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P\Desktop\"/>
    </mc:Choice>
  </mc:AlternateContent>
  <bookViews>
    <workbookView xWindow="0" yWindow="0" windowWidth="15360" windowHeight="7755" activeTab="2"/>
  </bookViews>
  <sheets>
    <sheet name="Projeto" sheetId="22" r:id="rId1"/>
    <sheet name="Monte Carlo" sheetId="27" r:id="rId2"/>
    <sheet name="Arvore 1" sheetId="28" r:id="rId3"/>
    <sheet name="Arvore 2" sheetId="29" r:id="rId4"/>
  </sheets>
  <calcPr calcId="152511"/>
</workbook>
</file>

<file path=xl/calcChain.xml><?xml version="1.0" encoding="utf-8"?>
<calcChain xmlns="http://schemas.openxmlformats.org/spreadsheetml/2006/main">
  <c r="C46" i="29" l="1"/>
  <c r="C5" i="29"/>
  <c r="A35" i="28"/>
  <c r="B39" i="28"/>
  <c r="B32" i="28"/>
  <c r="D30" i="28"/>
  <c r="D34" i="28"/>
  <c r="D37" i="28"/>
  <c r="D42" i="28"/>
  <c r="F37" i="28"/>
  <c r="H36" i="28"/>
  <c r="H39" i="28"/>
  <c r="K41" i="28"/>
  <c r="K39" i="28"/>
  <c r="K38" i="28"/>
  <c r="K36" i="28"/>
  <c r="K35" i="28"/>
  <c r="K33" i="28"/>
  <c r="K30" i="28"/>
  <c r="K29" i="28"/>
  <c r="S36" i="28"/>
  <c r="T36" i="28" s="1"/>
  <c r="U36" i="28" s="1"/>
  <c r="V36" i="28" s="1"/>
  <c r="W36" i="28" s="1"/>
  <c r="S35" i="28"/>
  <c r="T35" i="28" s="1"/>
  <c r="U35" i="28" s="1"/>
  <c r="V35" i="28" s="1"/>
  <c r="W35" i="28" s="1"/>
  <c r="R36" i="28"/>
  <c r="R35" i="28"/>
  <c r="P36" i="28"/>
  <c r="P35" i="28"/>
  <c r="O36" i="28"/>
  <c r="O35" i="28"/>
  <c r="R39" i="28"/>
  <c r="S39" i="28" s="1"/>
  <c r="T39" i="28" s="1"/>
  <c r="U39" i="28" s="1"/>
  <c r="V39" i="28" s="1"/>
  <c r="W39" i="28" s="1"/>
  <c r="R38" i="28"/>
  <c r="S38" i="28" s="1"/>
  <c r="T38" i="28" s="1"/>
  <c r="U38" i="28" s="1"/>
  <c r="V38" i="28" s="1"/>
  <c r="W38" i="28" s="1"/>
  <c r="Q39" i="28"/>
  <c r="Q38" i="28"/>
  <c r="O38" i="28"/>
  <c r="O39" i="28"/>
  <c r="P39" i="28"/>
  <c r="P41" i="28"/>
  <c r="Q41" i="28" s="1"/>
  <c r="R41" i="28" s="1"/>
  <c r="S41" i="28" s="1"/>
  <c r="T41" i="28" s="1"/>
  <c r="U41" i="28" s="1"/>
  <c r="V41" i="28" s="1"/>
  <c r="W41" i="28" s="1"/>
  <c r="O41" i="28"/>
  <c r="N39" i="28"/>
  <c r="N38" i="28"/>
  <c r="N36" i="28"/>
  <c r="P30" i="28"/>
  <c r="O33" i="28"/>
  <c r="P33" i="28" s="1"/>
  <c r="Q33" i="28" s="1"/>
  <c r="R33" i="28" s="1"/>
  <c r="S33" i="28" s="1"/>
  <c r="T33" i="28" s="1"/>
  <c r="U33" i="28" s="1"/>
  <c r="V33" i="28" s="1"/>
  <c r="W33" i="28" s="1"/>
  <c r="O30" i="28"/>
  <c r="P29" i="28"/>
  <c r="Q29" i="28" s="1"/>
  <c r="R29" i="28" s="1"/>
  <c r="S29" i="28" s="1"/>
  <c r="T29" i="28" s="1"/>
  <c r="U29" i="28" s="1"/>
  <c r="V29" i="28" s="1"/>
  <c r="W29" i="28" s="1"/>
  <c r="O29" i="28"/>
  <c r="N30" i="28"/>
  <c r="M41" i="28"/>
  <c r="M39" i="28"/>
  <c r="M38" i="28"/>
  <c r="M36" i="28"/>
  <c r="M33" i="28"/>
  <c r="M30" i="28"/>
  <c r="AI20" i="27"/>
  <c r="AI18" i="27"/>
  <c r="Q30" i="28" l="1"/>
  <c r="R30" i="28" s="1"/>
  <c r="S30" i="28" s="1"/>
  <c r="T30" i="28" s="1"/>
  <c r="U30" i="28" s="1"/>
  <c r="V30" i="28" s="1"/>
  <c r="W30" i="28" s="1"/>
  <c r="C33" i="22"/>
  <c r="C34" i="22"/>
  <c r="C32" i="22"/>
  <c r="C31" i="22"/>
  <c r="D28" i="22"/>
  <c r="G28" i="22"/>
  <c r="E28" i="22"/>
  <c r="F28" i="22"/>
  <c r="C28" i="22"/>
  <c r="G25" i="22"/>
  <c r="C25" i="22"/>
  <c r="G20" i="22"/>
  <c r="F16" i="22"/>
  <c r="G16" i="22" s="1"/>
  <c r="G18" i="22" s="1"/>
  <c r="F17" i="22"/>
  <c r="G17" i="22" s="1"/>
  <c r="E17" i="22"/>
  <c r="E16" i="22"/>
  <c r="F18" i="22"/>
  <c r="F21" i="22" s="1"/>
  <c r="E19" i="22"/>
  <c r="F19" i="22"/>
  <c r="G19" i="22"/>
  <c r="D22" i="22"/>
  <c r="D23" i="22" s="1"/>
  <c r="D21" i="22"/>
  <c r="D19" i="22"/>
  <c r="D18" i="22"/>
  <c r="D17" i="22"/>
  <c r="D16" i="22"/>
  <c r="C12" i="22"/>
  <c r="C10" i="22"/>
  <c r="C9" i="22"/>
  <c r="H6" i="22"/>
  <c r="E6" i="22"/>
  <c r="F6" i="22"/>
  <c r="G6" i="22"/>
  <c r="D6" i="22"/>
  <c r="F5" i="22"/>
  <c r="G5" i="22" s="1"/>
  <c r="E5" i="22"/>
  <c r="G21" i="22" l="1"/>
  <c r="G22" i="22" s="1"/>
  <c r="G23" i="22" s="1"/>
  <c r="E18" i="22"/>
  <c r="E21" i="22" s="1"/>
  <c r="E22" i="22" s="1"/>
  <c r="E23" i="22" s="1"/>
  <c r="F22" i="22"/>
  <c r="F23" i="22" s="1"/>
  <c r="I1003" i="27" l="1"/>
  <c r="K1003" i="27" s="1"/>
  <c r="O1003" i="27"/>
  <c r="Q1003" i="27" s="1"/>
  <c r="R1003" i="27" s="1"/>
  <c r="U1003" i="27"/>
  <c r="W1003" i="27" s="1"/>
  <c r="X1003" i="27" s="1"/>
  <c r="AA1003" i="27"/>
  <c r="AC1003" i="27" s="1"/>
  <c r="AD1003" i="27" s="1"/>
  <c r="I1004" i="27"/>
  <c r="K1004" i="27" s="1"/>
  <c r="O1004" i="27"/>
  <c r="Q1004" i="27" s="1"/>
  <c r="R1004" i="27" s="1"/>
  <c r="U1004" i="27"/>
  <c r="W1004" i="27" s="1"/>
  <c r="X1004" i="27" s="1"/>
  <c r="AA1004" i="27"/>
  <c r="AC1004" i="27" s="1"/>
  <c r="AD1004" i="27" s="1"/>
  <c r="I1005" i="27"/>
  <c r="K1005" i="27" s="1"/>
  <c r="O1005" i="27"/>
  <c r="Q1005" i="27" s="1"/>
  <c r="R1005" i="27" s="1"/>
  <c r="U1005" i="27"/>
  <c r="W1005" i="27" s="1"/>
  <c r="X1005" i="27" s="1"/>
  <c r="AA1005" i="27"/>
  <c r="AC1005" i="27" s="1"/>
  <c r="AD1005" i="27" s="1"/>
  <c r="I1006" i="27"/>
  <c r="K1006" i="27" s="1"/>
  <c r="O1006" i="27"/>
  <c r="Q1006" i="27" s="1"/>
  <c r="R1006" i="27" s="1"/>
  <c r="U1006" i="27"/>
  <c r="W1006" i="27" s="1"/>
  <c r="X1006" i="27" s="1"/>
  <c r="AA1006" i="27"/>
  <c r="AC1006" i="27" s="1"/>
  <c r="AD1006" i="27" s="1"/>
  <c r="I1007" i="27"/>
  <c r="K1007" i="27" s="1"/>
  <c r="O1007" i="27"/>
  <c r="Q1007" i="27" s="1"/>
  <c r="R1007" i="27" s="1"/>
  <c r="U1007" i="27"/>
  <c r="W1007" i="27" s="1"/>
  <c r="X1007" i="27" s="1"/>
  <c r="AA1007" i="27"/>
  <c r="AC1007" i="27" s="1"/>
  <c r="AD1007" i="27" s="1"/>
  <c r="I1008" i="27"/>
  <c r="K1008" i="27" s="1"/>
  <c r="O1008" i="27"/>
  <c r="Q1008" i="27" s="1"/>
  <c r="R1008" i="27" s="1"/>
  <c r="U1008" i="27"/>
  <c r="W1008" i="27" s="1"/>
  <c r="X1008" i="27" s="1"/>
  <c r="AA1008" i="27"/>
  <c r="AC1008" i="27" s="1"/>
  <c r="AD1008" i="27" s="1"/>
  <c r="I1009" i="27"/>
  <c r="K1009" i="27" s="1"/>
  <c r="O1009" i="27"/>
  <c r="Q1009" i="27" s="1"/>
  <c r="R1009" i="27" s="1"/>
  <c r="U1009" i="27"/>
  <c r="W1009" i="27"/>
  <c r="X1009" i="27" s="1"/>
  <c r="AA1009" i="27"/>
  <c r="AC1009" i="27" s="1"/>
  <c r="AD1009" i="27" s="1"/>
  <c r="I1010" i="27"/>
  <c r="K1010" i="27" s="1"/>
  <c r="O1010" i="27"/>
  <c r="Q1010" i="27" s="1"/>
  <c r="R1010" i="27" s="1"/>
  <c r="U1010" i="27"/>
  <c r="W1010" i="27" s="1"/>
  <c r="X1010" i="27" s="1"/>
  <c r="AA1010" i="27"/>
  <c r="AC1010" i="27" s="1"/>
  <c r="AD1010" i="27" s="1"/>
  <c r="I1011" i="27"/>
  <c r="K1011" i="27" s="1"/>
  <c r="O1011" i="27"/>
  <c r="Q1011" i="27" s="1"/>
  <c r="R1011" i="27" s="1"/>
  <c r="U1011" i="27"/>
  <c r="W1011" i="27" s="1"/>
  <c r="X1011" i="27" s="1"/>
  <c r="AA1011" i="27"/>
  <c r="AC1011" i="27" s="1"/>
  <c r="AD1011" i="27" s="1"/>
  <c r="I1012" i="27"/>
  <c r="K1012" i="27" s="1"/>
  <c r="O1012" i="27"/>
  <c r="Q1012" i="27" s="1"/>
  <c r="R1012" i="27" s="1"/>
  <c r="U1012" i="27"/>
  <c r="W1012" i="27" s="1"/>
  <c r="X1012" i="27" s="1"/>
  <c r="AA1012" i="27"/>
  <c r="AC1012" i="27" s="1"/>
  <c r="AD1012" i="27" s="1"/>
  <c r="I1013" i="27"/>
  <c r="K1013" i="27" s="1"/>
  <c r="O1013" i="27"/>
  <c r="Q1013" i="27" s="1"/>
  <c r="R1013" i="27" s="1"/>
  <c r="U1013" i="27"/>
  <c r="W1013" i="27" s="1"/>
  <c r="X1013" i="27" s="1"/>
  <c r="AA1013" i="27"/>
  <c r="AC1013" i="27" s="1"/>
  <c r="AD1013" i="27" s="1"/>
  <c r="I1014" i="27"/>
  <c r="K1014" i="27" s="1"/>
  <c r="O1014" i="27"/>
  <c r="Q1014" i="27" s="1"/>
  <c r="R1014" i="27" s="1"/>
  <c r="U1014" i="27"/>
  <c r="W1014" i="27" s="1"/>
  <c r="X1014" i="27" s="1"/>
  <c r="AA1014" i="27"/>
  <c r="AC1014" i="27" s="1"/>
  <c r="AD1014" i="27" s="1"/>
  <c r="I1015" i="27"/>
  <c r="K1015" i="27" s="1"/>
  <c r="O1015" i="27"/>
  <c r="Q1015" i="27" s="1"/>
  <c r="R1015" i="27" s="1"/>
  <c r="U1015" i="27"/>
  <c r="W1015" i="27" s="1"/>
  <c r="X1015" i="27" s="1"/>
  <c r="AA1015" i="27"/>
  <c r="AC1015" i="27" s="1"/>
  <c r="AD1015" i="27" s="1"/>
  <c r="I1016" i="27"/>
  <c r="K1016" i="27" s="1"/>
  <c r="O1016" i="27"/>
  <c r="Q1016" i="27" s="1"/>
  <c r="R1016" i="27" s="1"/>
  <c r="U1016" i="27"/>
  <c r="W1016" i="27" s="1"/>
  <c r="X1016" i="27" s="1"/>
  <c r="AA1016" i="27"/>
  <c r="AC1016" i="27" s="1"/>
  <c r="AD1016" i="27" s="1"/>
  <c r="I1017" i="27"/>
  <c r="K1017" i="27" s="1"/>
  <c r="O1017" i="27"/>
  <c r="Q1017" i="27" s="1"/>
  <c r="R1017" i="27" s="1"/>
  <c r="U1017" i="27"/>
  <c r="W1017" i="27" s="1"/>
  <c r="X1017" i="27" s="1"/>
  <c r="AA1017" i="27"/>
  <c r="AC1017" i="27" s="1"/>
  <c r="AD1017" i="27" s="1"/>
  <c r="I1018" i="27"/>
  <c r="K1018" i="27" s="1"/>
  <c r="O1018" i="27"/>
  <c r="Q1018" i="27" s="1"/>
  <c r="R1018" i="27" s="1"/>
  <c r="U1018" i="27"/>
  <c r="W1018" i="27" s="1"/>
  <c r="X1018" i="27" s="1"/>
  <c r="AA1018" i="27"/>
  <c r="AC1018" i="27" s="1"/>
  <c r="AD1018" i="27" s="1"/>
  <c r="I1019" i="27"/>
  <c r="K1019" i="27" s="1"/>
  <c r="O1019" i="27"/>
  <c r="Q1019" i="27" s="1"/>
  <c r="R1019" i="27" s="1"/>
  <c r="U1019" i="27"/>
  <c r="W1019" i="27" s="1"/>
  <c r="X1019" i="27" s="1"/>
  <c r="AA1019" i="27"/>
  <c r="AC1019" i="27" s="1"/>
  <c r="AD1019" i="27" s="1"/>
  <c r="I1020" i="27"/>
  <c r="K1020" i="27" s="1"/>
  <c r="O1020" i="27"/>
  <c r="Q1020" i="27" s="1"/>
  <c r="R1020" i="27" s="1"/>
  <c r="U1020" i="27"/>
  <c r="W1020" i="27" s="1"/>
  <c r="X1020" i="27" s="1"/>
  <c r="AA1020" i="27"/>
  <c r="AC1020" i="27" s="1"/>
  <c r="AD1020" i="27" s="1"/>
  <c r="I1021" i="27"/>
  <c r="K1021" i="27" s="1"/>
  <c r="O1021" i="27"/>
  <c r="Q1021" i="27" s="1"/>
  <c r="R1021" i="27" s="1"/>
  <c r="U1021" i="27"/>
  <c r="W1021" i="27" s="1"/>
  <c r="X1021" i="27" s="1"/>
  <c r="AA1021" i="27"/>
  <c r="AC1021" i="27" s="1"/>
  <c r="AD1021" i="27" s="1"/>
  <c r="I1022" i="27"/>
  <c r="K1022" i="27"/>
  <c r="O1022" i="27"/>
  <c r="Q1022" i="27" s="1"/>
  <c r="R1022" i="27" s="1"/>
  <c r="U1022" i="27"/>
  <c r="W1022" i="27" s="1"/>
  <c r="X1022" i="27" s="1"/>
  <c r="AA1022" i="27"/>
  <c r="AC1022" i="27" s="1"/>
  <c r="AD1022" i="27" s="1"/>
  <c r="I1023" i="27"/>
  <c r="K1023" i="27" s="1"/>
  <c r="O1023" i="27"/>
  <c r="Q1023" i="27" s="1"/>
  <c r="R1023" i="27" s="1"/>
  <c r="U1023" i="27"/>
  <c r="W1023" i="27" s="1"/>
  <c r="X1023" i="27" s="1"/>
  <c r="AA1023" i="27"/>
  <c r="AC1023" i="27" s="1"/>
  <c r="AD1023" i="27" s="1"/>
  <c r="I1024" i="27"/>
  <c r="K1024" i="27" s="1"/>
  <c r="O1024" i="27"/>
  <c r="Q1024" i="27" s="1"/>
  <c r="R1024" i="27" s="1"/>
  <c r="U1024" i="27"/>
  <c r="W1024" i="27" s="1"/>
  <c r="X1024" i="27" s="1"/>
  <c r="AA1024" i="27"/>
  <c r="AC1024" i="27" s="1"/>
  <c r="AD1024" i="27" s="1"/>
  <c r="I1025" i="27"/>
  <c r="K1025" i="27" s="1"/>
  <c r="O1025" i="27"/>
  <c r="Q1025" i="27" s="1"/>
  <c r="R1025" i="27" s="1"/>
  <c r="U1025" i="27"/>
  <c r="W1025" i="27" s="1"/>
  <c r="X1025" i="27" s="1"/>
  <c r="AA1025" i="27"/>
  <c r="AC1025" i="27" s="1"/>
  <c r="AD1025" i="27" s="1"/>
  <c r="I1026" i="27"/>
  <c r="K1026" i="27" s="1"/>
  <c r="O1026" i="27"/>
  <c r="Q1026" i="27" s="1"/>
  <c r="R1026" i="27" s="1"/>
  <c r="U1026" i="27"/>
  <c r="W1026" i="27" s="1"/>
  <c r="X1026" i="27" s="1"/>
  <c r="AA1026" i="27"/>
  <c r="AC1026" i="27" s="1"/>
  <c r="AD1026" i="27" s="1"/>
  <c r="I1027" i="27"/>
  <c r="K1027" i="27" s="1"/>
  <c r="O1027" i="27"/>
  <c r="Q1027" i="27" s="1"/>
  <c r="R1027" i="27" s="1"/>
  <c r="U1027" i="27"/>
  <c r="W1027" i="27" s="1"/>
  <c r="X1027" i="27" s="1"/>
  <c r="AA1027" i="27"/>
  <c r="AC1027" i="27" s="1"/>
  <c r="AD1027" i="27" s="1"/>
  <c r="I1028" i="27"/>
  <c r="K1028" i="27" s="1"/>
  <c r="O1028" i="27"/>
  <c r="Q1028" i="27" s="1"/>
  <c r="R1028" i="27" s="1"/>
  <c r="U1028" i="27"/>
  <c r="W1028" i="27" s="1"/>
  <c r="X1028" i="27" s="1"/>
  <c r="AA1028" i="27"/>
  <c r="AC1028" i="27" s="1"/>
  <c r="AD1028" i="27" s="1"/>
  <c r="I1029" i="27"/>
  <c r="K1029" i="27"/>
  <c r="O1029" i="27"/>
  <c r="Q1029" i="27" s="1"/>
  <c r="R1029" i="27" s="1"/>
  <c r="U1029" i="27"/>
  <c r="W1029" i="27" s="1"/>
  <c r="X1029" i="27" s="1"/>
  <c r="AA1029" i="27"/>
  <c r="AC1029" i="27" s="1"/>
  <c r="AD1029" i="27" s="1"/>
  <c r="I1030" i="27"/>
  <c r="K1030" i="27" s="1"/>
  <c r="O1030" i="27"/>
  <c r="Q1030" i="27" s="1"/>
  <c r="R1030" i="27" s="1"/>
  <c r="U1030" i="27"/>
  <c r="W1030" i="27" s="1"/>
  <c r="X1030" i="27" s="1"/>
  <c r="AA1030" i="27"/>
  <c r="AC1030" i="27" s="1"/>
  <c r="AD1030" i="27" s="1"/>
  <c r="I1031" i="27"/>
  <c r="K1031" i="27" s="1"/>
  <c r="O1031" i="27"/>
  <c r="Q1031" i="27" s="1"/>
  <c r="R1031" i="27" s="1"/>
  <c r="U1031" i="27"/>
  <c r="W1031" i="27" s="1"/>
  <c r="X1031" i="27" s="1"/>
  <c r="AA1031" i="27"/>
  <c r="AC1031" i="27" s="1"/>
  <c r="AD1031" i="27" s="1"/>
  <c r="I1032" i="27"/>
  <c r="K1032" i="27" s="1"/>
  <c r="O1032" i="27"/>
  <c r="Q1032" i="27" s="1"/>
  <c r="R1032" i="27" s="1"/>
  <c r="U1032" i="27"/>
  <c r="W1032" i="27" s="1"/>
  <c r="X1032" i="27" s="1"/>
  <c r="AA1032" i="27"/>
  <c r="AC1032" i="27" s="1"/>
  <c r="AD1032" i="27" s="1"/>
  <c r="I1033" i="27"/>
  <c r="K1033" i="27" s="1"/>
  <c r="O1033" i="27"/>
  <c r="Q1033" i="27" s="1"/>
  <c r="R1033" i="27" s="1"/>
  <c r="U1033" i="27"/>
  <c r="W1033" i="27" s="1"/>
  <c r="X1033" i="27" s="1"/>
  <c r="AA1033" i="27"/>
  <c r="AC1033" i="27" s="1"/>
  <c r="AD1033" i="27" s="1"/>
  <c r="I1034" i="27"/>
  <c r="K1034" i="27" s="1"/>
  <c r="O1034" i="27"/>
  <c r="Q1034" i="27" s="1"/>
  <c r="R1034" i="27" s="1"/>
  <c r="U1034" i="27"/>
  <c r="W1034" i="27" s="1"/>
  <c r="X1034" i="27" s="1"/>
  <c r="AA1034" i="27"/>
  <c r="AC1034" i="27" s="1"/>
  <c r="AD1034" i="27" s="1"/>
  <c r="I1035" i="27"/>
  <c r="K1035" i="27"/>
  <c r="O1035" i="27"/>
  <c r="Q1035" i="27" s="1"/>
  <c r="R1035" i="27" s="1"/>
  <c r="U1035" i="27"/>
  <c r="W1035" i="27" s="1"/>
  <c r="X1035" i="27" s="1"/>
  <c r="AA1035" i="27"/>
  <c r="AC1035" i="27" s="1"/>
  <c r="AD1035" i="27" s="1"/>
  <c r="I1036" i="27"/>
  <c r="K1036" i="27" s="1"/>
  <c r="O1036" i="27"/>
  <c r="Q1036" i="27" s="1"/>
  <c r="R1036" i="27" s="1"/>
  <c r="U1036" i="27"/>
  <c r="W1036" i="27" s="1"/>
  <c r="X1036" i="27" s="1"/>
  <c r="AA1036" i="27"/>
  <c r="AC1036" i="27" s="1"/>
  <c r="AD1036" i="27" s="1"/>
  <c r="I1037" i="27"/>
  <c r="K1037" i="27" s="1"/>
  <c r="L1037" i="27" s="1"/>
  <c r="O1037" i="27"/>
  <c r="Q1037" i="27" s="1"/>
  <c r="R1037" i="27" s="1"/>
  <c r="U1037" i="27"/>
  <c r="W1037" i="27" s="1"/>
  <c r="X1037" i="27" s="1"/>
  <c r="AA1037" i="27"/>
  <c r="AC1037" i="27" s="1"/>
  <c r="AD1037" i="27" s="1"/>
  <c r="I1038" i="27"/>
  <c r="K1038" i="27" s="1"/>
  <c r="O1038" i="27"/>
  <c r="Q1038" i="27" s="1"/>
  <c r="R1038" i="27" s="1"/>
  <c r="U1038" i="27"/>
  <c r="W1038" i="27" s="1"/>
  <c r="X1038" i="27" s="1"/>
  <c r="AA1038" i="27"/>
  <c r="AC1038" i="27" s="1"/>
  <c r="AD1038" i="27" s="1"/>
  <c r="I1039" i="27"/>
  <c r="K1039" i="27" s="1"/>
  <c r="O1039" i="27"/>
  <c r="Q1039" i="27" s="1"/>
  <c r="R1039" i="27" s="1"/>
  <c r="U1039" i="27"/>
  <c r="W1039" i="27" s="1"/>
  <c r="X1039" i="27" s="1"/>
  <c r="AA1039" i="27"/>
  <c r="AC1039" i="27" s="1"/>
  <c r="AD1039" i="27" s="1"/>
  <c r="I1040" i="27"/>
  <c r="K1040" i="27" s="1"/>
  <c r="O1040" i="27"/>
  <c r="Q1040" i="27" s="1"/>
  <c r="R1040" i="27" s="1"/>
  <c r="U1040" i="27"/>
  <c r="W1040" i="27" s="1"/>
  <c r="X1040" i="27" s="1"/>
  <c r="AA1040" i="27"/>
  <c r="AC1040" i="27" s="1"/>
  <c r="AD1040" i="27" s="1"/>
  <c r="I1041" i="27"/>
  <c r="K1041" i="27" s="1"/>
  <c r="O1041" i="27"/>
  <c r="Q1041" i="27" s="1"/>
  <c r="R1041" i="27" s="1"/>
  <c r="U1041" i="27"/>
  <c r="W1041" i="27" s="1"/>
  <c r="X1041" i="27" s="1"/>
  <c r="AA1041" i="27"/>
  <c r="AC1041" i="27" s="1"/>
  <c r="AD1041" i="27" s="1"/>
  <c r="I1042" i="27"/>
  <c r="K1042" i="27" s="1"/>
  <c r="O1042" i="27"/>
  <c r="Q1042" i="27" s="1"/>
  <c r="R1042" i="27" s="1"/>
  <c r="U1042" i="27"/>
  <c r="W1042" i="27" s="1"/>
  <c r="X1042" i="27" s="1"/>
  <c r="AA1042" i="27"/>
  <c r="AC1042" i="27" s="1"/>
  <c r="AD1042" i="27" s="1"/>
  <c r="I1043" i="27"/>
  <c r="K1043" i="27" s="1"/>
  <c r="O1043" i="27"/>
  <c r="Q1043" i="27" s="1"/>
  <c r="R1043" i="27" s="1"/>
  <c r="U1043" i="27"/>
  <c r="W1043" i="27" s="1"/>
  <c r="X1043" i="27" s="1"/>
  <c r="AA1043" i="27"/>
  <c r="AC1043" i="27" s="1"/>
  <c r="AD1043" i="27" s="1"/>
  <c r="I1044" i="27"/>
  <c r="K1044" i="27" s="1"/>
  <c r="O1044" i="27"/>
  <c r="Q1044" i="27" s="1"/>
  <c r="R1044" i="27" s="1"/>
  <c r="U1044" i="27"/>
  <c r="W1044" i="27" s="1"/>
  <c r="X1044" i="27" s="1"/>
  <c r="AA1044" i="27"/>
  <c r="AC1044" i="27" s="1"/>
  <c r="AD1044" i="27" s="1"/>
  <c r="I1045" i="27"/>
  <c r="K1045" i="27"/>
  <c r="O1045" i="27"/>
  <c r="Q1045" i="27" s="1"/>
  <c r="R1045" i="27" s="1"/>
  <c r="U1045" i="27"/>
  <c r="W1045" i="27" s="1"/>
  <c r="X1045" i="27" s="1"/>
  <c r="AA1045" i="27"/>
  <c r="AC1045" i="27" s="1"/>
  <c r="AD1045" i="27" s="1"/>
  <c r="I1046" i="27"/>
  <c r="K1046" i="27" s="1"/>
  <c r="O1046" i="27"/>
  <c r="Q1046" i="27" s="1"/>
  <c r="R1046" i="27" s="1"/>
  <c r="U1046" i="27"/>
  <c r="W1046" i="27" s="1"/>
  <c r="X1046" i="27" s="1"/>
  <c r="AA1046" i="27"/>
  <c r="AC1046" i="27" s="1"/>
  <c r="AD1046" i="27" s="1"/>
  <c r="I1047" i="27"/>
  <c r="K1047" i="27" s="1"/>
  <c r="O1047" i="27"/>
  <c r="Q1047" i="27" s="1"/>
  <c r="R1047" i="27" s="1"/>
  <c r="U1047" i="27"/>
  <c r="W1047" i="27" s="1"/>
  <c r="X1047" i="27" s="1"/>
  <c r="AA1047" i="27"/>
  <c r="AC1047" i="27" s="1"/>
  <c r="AD1047" i="27" s="1"/>
  <c r="I1048" i="27"/>
  <c r="K1048" i="27" s="1"/>
  <c r="O1048" i="27"/>
  <c r="Q1048" i="27" s="1"/>
  <c r="R1048" i="27" s="1"/>
  <c r="U1048" i="27"/>
  <c r="W1048" i="27" s="1"/>
  <c r="X1048" i="27" s="1"/>
  <c r="AA1048" i="27"/>
  <c r="AC1048" i="27" s="1"/>
  <c r="AD1048" i="27" s="1"/>
  <c r="I1049" i="27"/>
  <c r="K1049" i="27" s="1"/>
  <c r="O1049" i="27"/>
  <c r="Q1049" i="27" s="1"/>
  <c r="R1049" i="27" s="1"/>
  <c r="U1049" i="27"/>
  <c r="W1049" i="27" s="1"/>
  <c r="X1049" i="27" s="1"/>
  <c r="AA1049" i="27"/>
  <c r="AC1049" i="27" s="1"/>
  <c r="AD1049" i="27" s="1"/>
  <c r="I1050" i="27"/>
  <c r="K1050" i="27" s="1"/>
  <c r="L1050" i="27" s="1"/>
  <c r="O1050" i="27"/>
  <c r="Q1050" i="27" s="1"/>
  <c r="R1050" i="27" s="1"/>
  <c r="U1050" i="27"/>
  <c r="W1050" i="27" s="1"/>
  <c r="X1050" i="27" s="1"/>
  <c r="AA1050" i="27"/>
  <c r="AC1050" i="27" s="1"/>
  <c r="AD1050" i="27" s="1"/>
  <c r="I1051" i="27"/>
  <c r="K1051" i="27" s="1"/>
  <c r="O1051" i="27"/>
  <c r="Q1051" i="27" s="1"/>
  <c r="R1051" i="27" s="1"/>
  <c r="U1051" i="27"/>
  <c r="W1051" i="27" s="1"/>
  <c r="X1051" i="27" s="1"/>
  <c r="AA1051" i="27"/>
  <c r="AC1051" i="27" s="1"/>
  <c r="AD1051" i="27" s="1"/>
  <c r="I1052" i="27"/>
  <c r="K1052" i="27" s="1"/>
  <c r="L1052" i="27" s="1"/>
  <c r="O1052" i="27"/>
  <c r="Q1052" i="27" s="1"/>
  <c r="R1052" i="27" s="1"/>
  <c r="U1052" i="27"/>
  <c r="W1052" i="27" s="1"/>
  <c r="X1052" i="27" s="1"/>
  <c r="AA1052" i="27"/>
  <c r="AC1052" i="27" s="1"/>
  <c r="AD1052" i="27" s="1"/>
  <c r="I1053" i="27"/>
  <c r="K1053" i="27" s="1"/>
  <c r="O1053" i="27"/>
  <c r="Q1053" i="27" s="1"/>
  <c r="R1053" i="27" s="1"/>
  <c r="U1053" i="27"/>
  <c r="W1053" i="27" s="1"/>
  <c r="X1053" i="27" s="1"/>
  <c r="AA1053" i="27"/>
  <c r="AC1053" i="27" s="1"/>
  <c r="AD1053" i="27" s="1"/>
  <c r="I1054" i="27"/>
  <c r="K1054" i="27" s="1"/>
  <c r="O1054" i="27"/>
  <c r="Q1054" i="27" s="1"/>
  <c r="R1054" i="27" s="1"/>
  <c r="U1054" i="27"/>
  <c r="W1054" i="27" s="1"/>
  <c r="X1054" i="27" s="1"/>
  <c r="AA1054" i="27"/>
  <c r="AC1054" i="27" s="1"/>
  <c r="AD1054" i="27" s="1"/>
  <c r="I1055" i="27"/>
  <c r="K1055" i="27" s="1"/>
  <c r="O1055" i="27"/>
  <c r="Q1055" i="27" s="1"/>
  <c r="R1055" i="27" s="1"/>
  <c r="U1055" i="27"/>
  <c r="W1055" i="27" s="1"/>
  <c r="X1055" i="27" s="1"/>
  <c r="AA1055" i="27"/>
  <c r="AC1055" i="27" s="1"/>
  <c r="AD1055" i="27" s="1"/>
  <c r="I1056" i="27"/>
  <c r="K1056" i="27" s="1"/>
  <c r="O1056" i="27"/>
  <c r="Q1056" i="27" s="1"/>
  <c r="R1056" i="27" s="1"/>
  <c r="U1056" i="27"/>
  <c r="W1056" i="27" s="1"/>
  <c r="X1056" i="27" s="1"/>
  <c r="AA1056" i="27"/>
  <c r="AC1056" i="27" s="1"/>
  <c r="AD1056" i="27" s="1"/>
  <c r="I1057" i="27"/>
  <c r="K1057" i="27" s="1"/>
  <c r="O1057" i="27"/>
  <c r="Q1057" i="27" s="1"/>
  <c r="R1057" i="27" s="1"/>
  <c r="U1057" i="27"/>
  <c r="W1057" i="27" s="1"/>
  <c r="X1057" i="27" s="1"/>
  <c r="AA1057" i="27"/>
  <c r="AC1057" i="27" s="1"/>
  <c r="AD1057" i="27" s="1"/>
  <c r="I1058" i="27"/>
  <c r="K1058" i="27" s="1"/>
  <c r="O1058" i="27"/>
  <c r="Q1058" i="27" s="1"/>
  <c r="R1058" i="27" s="1"/>
  <c r="U1058" i="27"/>
  <c r="W1058" i="27" s="1"/>
  <c r="X1058" i="27" s="1"/>
  <c r="AA1058" i="27"/>
  <c r="AC1058" i="27" s="1"/>
  <c r="AD1058" i="27" s="1"/>
  <c r="I1059" i="27"/>
  <c r="K1059" i="27" s="1"/>
  <c r="O1059" i="27"/>
  <c r="Q1059" i="27" s="1"/>
  <c r="R1059" i="27" s="1"/>
  <c r="U1059" i="27"/>
  <c r="W1059" i="27" s="1"/>
  <c r="X1059" i="27" s="1"/>
  <c r="AA1059" i="27"/>
  <c r="AC1059" i="27" s="1"/>
  <c r="AD1059" i="27" s="1"/>
  <c r="I1060" i="27"/>
  <c r="K1060" i="27" s="1"/>
  <c r="O1060" i="27"/>
  <c r="Q1060" i="27" s="1"/>
  <c r="R1060" i="27" s="1"/>
  <c r="U1060" i="27"/>
  <c r="W1060" i="27" s="1"/>
  <c r="X1060" i="27" s="1"/>
  <c r="AA1060" i="27"/>
  <c r="AC1060" i="27" s="1"/>
  <c r="AD1060" i="27" s="1"/>
  <c r="I1061" i="27"/>
  <c r="K1061" i="27" s="1"/>
  <c r="O1061" i="27"/>
  <c r="Q1061" i="27" s="1"/>
  <c r="R1061" i="27" s="1"/>
  <c r="U1061" i="27"/>
  <c r="W1061" i="27" s="1"/>
  <c r="X1061" i="27" s="1"/>
  <c r="AA1061" i="27"/>
  <c r="AC1061" i="27" s="1"/>
  <c r="AD1061" i="27" s="1"/>
  <c r="I1062" i="27"/>
  <c r="K1062" i="27" s="1"/>
  <c r="O1062" i="27"/>
  <c r="Q1062" i="27" s="1"/>
  <c r="R1062" i="27" s="1"/>
  <c r="U1062" i="27"/>
  <c r="W1062" i="27" s="1"/>
  <c r="X1062" i="27" s="1"/>
  <c r="AA1062" i="27"/>
  <c r="AC1062" i="27" s="1"/>
  <c r="AD1062" i="27" s="1"/>
  <c r="I1063" i="27"/>
  <c r="K1063" i="27" s="1"/>
  <c r="O1063" i="27"/>
  <c r="Q1063" i="27" s="1"/>
  <c r="R1063" i="27" s="1"/>
  <c r="U1063" i="27"/>
  <c r="W1063" i="27" s="1"/>
  <c r="X1063" i="27" s="1"/>
  <c r="AA1063" i="27"/>
  <c r="AC1063" i="27" s="1"/>
  <c r="AD1063" i="27" s="1"/>
  <c r="I1064" i="27"/>
  <c r="K1064" i="27" s="1"/>
  <c r="O1064" i="27"/>
  <c r="Q1064" i="27" s="1"/>
  <c r="R1064" i="27" s="1"/>
  <c r="U1064" i="27"/>
  <c r="W1064" i="27" s="1"/>
  <c r="X1064" i="27" s="1"/>
  <c r="AA1064" i="27"/>
  <c r="AC1064" i="27" s="1"/>
  <c r="AD1064" i="27" s="1"/>
  <c r="I1065" i="27"/>
  <c r="K1065" i="27" s="1"/>
  <c r="O1065" i="27"/>
  <c r="Q1065" i="27" s="1"/>
  <c r="R1065" i="27" s="1"/>
  <c r="U1065" i="27"/>
  <c r="W1065" i="27" s="1"/>
  <c r="X1065" i="27" s="1"/>
  <c r="AA1065" i="27"/>
  <c r="AC1065" i="27" s="1"/>
  <c r="AD1065" i="27" s="1"/>
  <c r="I1066" i="27"/>
  <c r="K1066" i="27" s="1"/>
  <c r="O1066" i="27"/>
  <c r="Q1066" i="27" s="1"/>
  <c r="R1066" i="27" s="1"/>
  <c r="U1066" i="27"/>
  <c r="W1066" i="27" s="1"/>
  <c r="X1066" i="27" s="1"/>
  <c r="AA1066" i="27"/>
  <c r="AC1066" i="27" s="1"/>
  <c r="AD1066" i="27" s="1"/>
  <c r="I1067" i="27"/>
  <c r="K1067" i="27" s="1"/>
  <c r="O1067" i="27"/>
  <c r="Q1067" i="27" s="1"/>
  <c r="R1067" i="27" s="1"/>
  <c r="U1067" i="27"/>
  <c r="W1067" i="27" s="1"/>
  <c r="X1067" i="27" s="1"/>
  <c r="AA1067" i="27"/>
  <c r="AC1067" i="27" s="1"/>
  <c r="AD1067" i="27" s="1"/>
  <c r="I1068" i="27"/>
  <c r="K1068" i="27" s="1"/>
  <c r="O1068" i="27"/>
  <c r="Q1068" i="27" s="1"/>
  <c r="R1068" i="27" s="1"/>
  <c r="U1068" i="27"/>
  <c r="W1068" i="27" s="1"/>
  <c r="X1068" i="27" s="1"/>
  <c r="AA1068" i="27"/>
  <c r="AC1068" i="27" s="1"/>
  <c r="AD1068" i="27" s="1"/>
  <c r="I1069" i="27"/>
  <c r="K1069" i="27" s="1"/>
  <c r="O1069" i="27"/>
  <c r="Q1069" i="27" s="1"/>
  <c r="R1069" i="27" s="1"/>
  <c r="U1069" i="27"/>
  <c r="W1069" i="27" s="1"/>
  <c r="X1069" i="27" s="1"/>
  <c r="AA1069" i="27"/>
  <c r="AC1069" i="27" s="1"/>
  <c r="AD1069" i="27" s="1"/>
  <c r="I1070" i="27"/>
  <c r="K1070" i="27" s="1"/>
  <c r="O1070" i="27"/>
  <c r="Q1070" i="27" s="1"/>
  <c r="R1070" i="27" s="1"/>
  <c r="U1070" i="27"/>
  <c r="W1070" i="27" s="1"/>
  <c r="X1070" i="27" s="1"/>
  <c r="AA1070" i="27"/>
  <c r="AC1070" i="27" s="1"/>
  <c r="AD1070" i="27" s="1"/>
  <c r="I1071" i="27"/>
  <c r="K1071" i="27" s="1"/>
  <c r="O1071" i="27"/>
  <c r="Q1071" i="27" s="1"/>
  <c r="R1071" i="27" s="1"/>
  <c r="U1071" i="27"/>
  <c r="W1071" i="27" s="1"/>
  <c r="X1071" i="27" s="1"/>
  <c r="AA1071" i="27"/>
  <c r="AC1071" i="27" s="1"/>
  <c r="AD1071" i="27" s="1"/>
  <c r="I1072" i="27"/>
  <c r="K1072" i="27" s="1"/>
  <c r="O1072" i="27"/>
  <c r="Q1072" i="27" s="1"/>
  <c r="R1072" i="27" s="1"/>
  <c r="U1072" i="27"/>
  <c r="W1072" i="27" s="1"/>
  <c r="X1072" i="27" s="1"/>
  <c r="AA1072" i="27"/>
  <c r="AC1072" i="27" s="1"/>
  <c r="AD1072" i="27" s="1"/>
  <c r="I1073" i="27"/>
  <c r="K1073" i="27" s="1"/>
  <c r="O1073" i="27"/>
  <c r="Q1073" i="27" s="1"/>
  <c r="R1073" i="27" s="1"/>
  <c r="U1073" i="27"/>
  <c r="W1073" i="27" s="1"/>
  <c r="X1073" i="27" s="1"/>
  <c r="AA1073" i="27"/>
  <c r="AC1073" i="27" s="1"/>
  <c r="AD1073" i="27" s="1"/>
  <c r="I1074" i="27"/>
  <c r="K1074" i="27" s="1"/>
  <c r="O1074" i="27"/>
  <c r="Q1074" i="27" s="1"/>
  <c r="R1074" i="27" s="1"/>
  <c r="U1074" i="27"/>
  <c r="W1074" i="27" s="1"/>
  <c r="X1074" i="27" s="1"/>
  <c r="AA1074" i="27"/>
  <c r="AC1074" i="27" s="1"/>
  <c r="AD1074" i="27" s="1"/>
  <c r="I1075" i="27"/>
  <c r="K1075" i="27" s="1"/>
  <c r="L1075" i="27" s="1"/>
  <c r="O1075" i="27"/>
  <c r="Q1075" i="27" s="1"/>
  <c r="R1075" i="27" s="1"/>
  <c r="U1075" i="27"/>
  <c r="W1075" i="27" s="1"/>
  <c r="X1075" i="27" s="1"/>
  <c r="AA1075" i="27"/>
  <c r="AC1075" i="27" s="1"/>
  <c r="I1076" i="27"/>
  <c r="K1076" i="27" s="1"/>
  <c r="O1076" i="27"/>
  <c r="Q1076" i="27" s="1"/>
  <c r="R1076" i="27" s="1"/>
  <c r="U1076" i="27"/>
  <c r="W1076" i="27" s="1"/>
  <c r="X1076" i="27" s="1"/>
  <c r="AA1076" i="27"/>
  <c r="AC1076" i="27" s="1"/>
  <c r="AD1076" i="27" s="1"/>
  <c r="I1077" i="27"/>
  <c r="K1077" i="27" s="1"/>
  <c r="O1077" i="27"/>
  <c r="Q1077" i="27" s="1"/>
  <c r="R1077" i="27" s="1"/>
  <c r="U1077" i="27"/>
  <c r="W1077" i="27" s="1"/>
  <c r="X1077" i="27" s="1"/>
  <c r="AA1077" i="27"/>
  <c r="AC1077" i="27" s="1"/>
  <c r="AD1077" i="27" s="1"/>
  <c r="I1078" i="27"/>
  <c r="K1078" i="27" s="1"/>
  <c r="O1078" i="27"/>
  <c r="Q1078" i="27" s="1"/>
  <c r="R1078" i="27" s="1"/>
  <c r="U1078" i="27"/>
  <c r="W1078" i="27" s="1"/>
  <c r="X1078" i="27" s="1"/>
  <c r="AA1078" i="27"/>
  <c r="AC1078" i="27" s="1"/>
  <c r="AD1078" i="27" s="1"/>
  <c r="I1079" i="27"/>
  <c r="K1079" i="27" s="1"/>
  <c r="O1079" i="27"/>
  <c r="Q1079" i="27" s="1"/>
  <c r="R1079" i="27" s="1"/>
  <c r="U1079" i="27"/>
  <c r="W1079" i="27" s="1"/>
  <c r="X1079" i="27" s="1"/>
  <c r="AA1079" i="27"/>
  <c r="AC1079" i="27" s="1"/>
  <c r="AD1079" i="27" s="1"/>
  <c r="I1080" i="27"/>
  <c r="K1080" i="27" s="1"/>
  <c r="O1080" i="27"/>
  <c r="Q1080" i="27" s="1"/>
  <c r="R1080" i="27" s="1"/>
  <c r="U1080" i="27"/>
  <c r="W1080" i="27" s="1"/>
  <c r="X1080" i="27" s="1"/>
  <c r="AA1080" i="27"/>
  <c r="AC1080" i="27" s="1"/>
  <c r="AD1080" i="27" s="1"/>
  <c r="I1081" i="27"/>
  <c r="K1081" i="27" s="1"/>
  <c r="O1081" i="27"/>
  <c r="Q1081" i="27" s="1"/>
  <c r="R1081" i="27" s="1"/>
  <c r="U1081" i="27"/>
  <c r="W1081" i="27" s="1"/>
  <c r="X1081" i="27" s="1"/>
  <c r="AA1081" i="27"/>
  <c r="AC1081" i="27" s="1"/>
  <c r="AD1081" i="27" s="1"/>
  <c r="I1082" i="27"/>
  <c r="K1082" i="27" s="1"/>
  <c r="O1082" i="27"/>
  <c r="Q1082" i="27" s="1"/>
  <c r="R1082" i="27" s="1"/>
  <c r="U1082" i="27"/>
  <c r="W1082" i="27" s="1"/>
  <c r="X1082" i="27" s="1"/>
  <c r="AA1082" i="27"/>
  <c r="AC1082" i="27" s="1"/>
  <c r="AD1082" i="27" s="1"/>
  <c r="I1083" i="27"/>
  <c r="K1083" i="27" s="1"/>
  <c r="O1083" i="27"/>
  <c r="Q1083" i="27" s="1"/>
  <c r="R1083" i="27" s="1"/>
  <c r="U1083" i="27"/>
  <c r="W1083" i="27" s="1"/>
  <c r="X1083" i="27" s="1"/>
  <c r="AA1083" i="27"/>
  <c r="AC1083" i="27" s="1"/>
  <c r="AD1083" i="27" s="1"/>
  <c r="I1084" i="27"/>
  <c r="K1084" i="27" s="1"/>
  <c r="O1084" i="27"/>
  <c r="Q1084" i="27" s="1"/>
  <c r="R1084" i="27" s="1"/>
  <c r="U1084" i="27"/>
  <c r="W1084" i="27" s="1"/>
  <c r="X1084" i="27" s="1"/>
  <c r="AA1084" i="27"/>
  <c r="AC1084" i="27" s="1"/>
  <c r="AD1084" i="27" s="1"/>
  <c r="I1085" i="27"/>
  <c r="K1085" i="27" s="1"/>
  <c r="O1085" i="27"/>
  <c r="Q1085" i="27" s="1"/>
  <c r="R1085" i="27" s="1"/>
  <c r="U1085" i="27"/>
  <c r="W1085" i="27" s="1"/>
  <c r="X1085" i="27" s="1"/>
  <c r="AA1085" i="27"/>
  <c r="AC1085" i="27" s="1"/>
  <c r="AD1085" i="27" s="1"/>
  <c r="I1086" i="27"/>
  <c r="K1086" i="27" s="1"/>
  <c r="O1086" i="27"/>
  <c r="Q1086" i="27" s="1"/>
  <c r="R1086" i="27" s="1"/>
  <c r="U1086" i="27"/>
  <c r="W1086" i="27" s="1"/>
  <c r="X1086" i="27" s="1"/>
  <c r="AA1086" i="27"/>
  <c r="AC1086" i="27" s="1"/>
  <c r="AD1086" i="27" s="1"/>
  <c r="I1087" i="27"/>
  <c r="K1087" i="27" s="1"/>
  <c r="O1087" i="27"/>
  <c r="Q1087" i="27" s="1"/>
  <c r="R1087" i="27" s="1"/>
  <c r="U1087" i="27"/>
  <c r="W1087" i="27" s="1"/>
  <c r="X1087" i="27" s="1"/>
  <c r="AA1087" i="27"/>
  <c r="AC1087" i="27" s="1"/>
  <c r="AD1087" i="27" s="1"/>
  <c r="I1088" i="27"/>
  <c r="K1088" i="27" s="1"/>
  <c r="L1088" i="27" s="1"/>
  <c r="O1088" i="27"/>
  <c r="Q1088" i="27" s="1"/>
  <c r="R1088" i="27" s="1"/>
  <c r="U1088" i="27"/>
  <c r="W1088" i="27" s="1"/>
  <c r="X1088" i="27" s="1"/>
  <c r="AA1088" i="27"/>
  <c r="AC1088" i="27" s="1"/>
  <c r="AD1088" i="27" s="1"/>
  <c r="I1089" i="27"/>
  <c r="K1089" i="27" s="1"/>
  <c r="O1089" i="27"/>
  <c r="Q1089" i="27" s="1"/>
  <c r="R1089" i="27" s="1"/>
  <c r="U1089" i="27"/>
  <c r="W1089" i="27" s="1"/>
  <c r="X1089" i="27" s="1"/>
  <c r="AA1089" i="27"/>
  <c r="AC1089" i="27" s="1"/>
  <c r="AD1089" i="27" s="1"/>
  <c r="I1090" i="27"/>
  <c r="K1090" i="27" s="1"/>
  <c r="L1090" i="27" s="1"/>
  <c r="O1090" i="27"/>
  <c r="Q1090" i="27" s="1"/>
  <c r="R1090" i="27" s="1"/>
  <c r="U1090" i="27"/>
  <c r="W1090" i="27" s="1"/>
  <c r="X1090" i="27" s="1"/>
  <c r="AA1090" i="27"/>
  <c r="AC1090" i="27" s="1"/>
  <c r="AD1090" i="27" s="1"/>
  <c r="I1091" i="27"/>
  <c r="K1091" i="27" s="1"/>
  <c r="O1091" i="27"/>
  <c r="Q1091" i="27" s="1"/>
  <c r="R1091" i="27" s="1"/>
  <c r="U1091" i="27"/>
  <c r="W1091" i="27" s="1"/>
  <c r="X1091" i="27" s="1"/>
  <c r="AA1091" i="27"/>
  <c r="AC1091" i="27" s="1"/>
  <c r="AD1091" i="27" s="1"/>
  <c r="I1092" i="27"/>
  <c r="K1092" i="27" s="1"/>
  <c r="L1092" i="27" s="1"/>
  <c r="O1092" i="27"/>
  <c r="Q1092" i="27" s="1"/>
  <c r="R1092" i="27" s="1"/>
  <c r="U1092" i="27"/>
  <c r="W1092" i="27" s="1"/>
  <c r="X1092" i="27" s="1"/>
  <c r="AA1092" i="27"/>
  <c r="AC1092" i="27" s="1"/>
  <c r="AD1092" i="27" s="1"/>
  <c r="I1093" i="27"/>
  <c r="K1093" i="27" s="1"/>
  <c r="O1093" i="27"/>
  <c r="Q1093" i="27" s="1"/>
  <c r="R1093" i="27" s="1"/>
  <c r="U1093" i="27"/>
  <c r="W1093" i="27" s="1"/>
  <c r="X1093" i="27" s="1"/>
  <c r="AA1093" i="27"/>
  <c r="AC1093" i="27" s="1"/>
  <c r="AD1093" i="27" s="1"/>
  <c r="I1094" i="27"/>
  <c r="K1094" i="27" s="1"/>
  <c r="L1094" i="27" s="1"/>
  <c r="O1094" i="27"/>
  <c r="Q1094" i="27" s="1"/>
  <c r="R1094" i="27" s="1"/>
  <c r="U1094" i="27"/>
  <c r="W1094" i="27" s="1"/>
  <c r="X1094" i="27" s="1"/>
  <c r="AA1094" i="27"/>
  <c r="AC1094" i="27" s="1"/>
  <c r="AD1094" i="27" s="1"/>
  <c r="I1095" i="27"/>
  <c r="K1095" i="27" s="1"/>
  <c r="O1095" i="27"/>
  <c r="Q1095" i="27" s="1"/>
  <c r="R1095" i="27" s="1"/>
  <c r="U1095" i="27"/>
  <c r="W1095" i="27" s="1"/>
  <c r="X1095" i="27" s="1"/>
  <c r="AA1095" i="27"/>
  <c r="AC1095" i="27" s="1"/>
  <c r="AD1095" i="27" s="1"/>
  <c r="I1096" i="27"/>
  <c r="K1096" i="27" s="1"/>
  <c r="L1096" i="27" s="1"/>
  <c r="O1096" i="27"/>
  <c r="Q1096" i="27" s="1"/>
  <c r="R1096" i="27" s="1"/>
  <c r="U1096" i="27"/>
  <c r="W1096" i="27" s="1"/>
  <c r="X1096" i="27" s="1"/>
  <c r="AA1096" i="27"/>
  <c r="AC1096" i="27" s="1"/>
  <c r="AD1096" i="27" s="1"/>
  <c r="I1097" i="27"/>
  <c r="K1097" i="27" s="1"/>
  <c r="O1097" i="27"/>
  <c r="Q1097" i="27" s="1"/>
  <c r="R1097" i="27" s="1"/>
  <c r="U1097" i="27"/>
  <c r="W1097" i="27" s="1"/>
  <c r="X1097" i="27" s="1"/>
  <c r="AA1097" i="27"/>
  <c r="AC1097" i="27" s="1"/>
  <c r="AD1097" i="27" s="1"/>
  <c r="I1098" i="27"/>
  <c r="K1098" i="27" s="1"/>
  <c r="L1098" i="27" s="1"/>
  <c r="O1098" i="27"/>
  <c r="Q1098" i="27" s="1"/>
  <c r="R1098" i="27" s="1"/>
  <c r="U1098" i="27"/>
  <c r="W1098" i="27" s="1"/>
  <c r="X1098" i="27" s="1"/>
  <c r="AA1098" i="27"/>
  <c r="AC1098" i="27" s="1"/>
  <c r="AD1098" i="27" s="1"/>
  <c r="I1099" i="27"/>
  <c r="K1099" i="27" s="1"/>
  <c r="O1099" i="27"/>
  <c r="Q1099" i="27" s="1"/>
  <c r="R1099" i="27" s="1"/>
  <c r="U1099" i="27"/>
  <c r="W1099" i="27" s="1"/>
  <c r="X1099" i="27" s="1"/>
  <c r="AA1099" i="27"/>
  <c r="AC1099" i="27" s="1"/>
  <c r="AD1099" i="27" s="1"/>
  <c r="I1100" i="27"/>
  <c r="K1100" i="27" s="1"/>
  <c r="L1100" i="27" s="1"/>
  <c r="O1100" i="27"/>
  <c r="Q1100" i="27" s="1"/>
  <c r="R1100" i="27" s="1"/>
  <c r="U1100" i="27"/>
  <c r="W1100" i="27" s="1"/>
  <c r="X1100" i="27" s="1"/>
  <c r="AA1100" i="27"/>
  <c r="AC1100" i="27" s="1"/>
  <c r="AD1100" i="27" s="1"/>
  <c r="I1101" i="27"/>
  <c r="K1101" i="27" s="1"/>
  <c r="O1101" i="27"/>
  <c r="Q1101" i="27" s="1"/>
  <c r="R1101" i="27" s="1"/>
  <c r="U1101" i="27"/>
  <c r="W1101" i="27" s="1"/>
  <c r="X1101" i="27" s="1"/>
  <c r="AA1101" i="27"/>
  <c r="AC1101" i="27" s="1"/>
  <c r="AD1101" i="27" s="1"/>
  <c r="I1102" i="27"/>
  <c r="K1102" i="27" s="1"/>
  <c r="L1102" i="27" s="1"/>
  <c r="O1102" i="27"/>
  <c r="Q1102" i="27" s="1"/>
  <c r="R1102" i="27" s="1"/>
  <c r="U1102" i="27"/>
  <c r="W1102" i="27" s="1"/>
  <c r="X1102" i="27" s="1"/>
  <c r="AA1102" i="27"/>
  <c r="AC1102" i="27" s="1"/>
  <c r="AD1102" i="27" s="1"/>
  <c r="I1103" i="27"/>
  <c r="K1103" i="27" s="1"/>
  <c r="O1103" i="27"/>
  <c r="Q1103" i="27" s="1"/>
  <c r="R1103" i="27" s="1"/>
  <c r="U1103" i="27"/>
  <c r="W1103" i="27" s="1"/>
  <c r="X1103" i="27" s="1"/>
  <c r="AA1103" i="27"/>
  <c r="AC1103" i="27" s="1"/>
  <c r="AD1103" i="27" s="1"/>
  <c r="I1104" i="27"/>
  <c r="K1104" i="27" s="1"/>
  <c r="L1104" i="27" s="1"/>
  <c r="O1104" i="27"/>
  <c r="Q1104" i="27" s="1"/>
  <c r="R1104" i="27" s="1"/>
  <c r="U1104" i="27"/>
  <c r="W1104" i="27" s="1"/>
  <c r="X1104" i="27" s="1"/>
  <c r="AA1104" i="27"/>
  <c r="AC1104" i="27" s="1"/>
  <c r="AD1104" i="27" s="1"/>
  <c r="I1105" i="27"/>
  <c r="K1105" i="27" s="1"/>
  <c r="O1105" i="27"/>
  <c r="Q1105" i="27" s="1"/>
  <c r="R1105" i="27" s="1"/>
  <c r="U1105" i="27"/>
  <c r="W1105" i="27" s="1"/>
  <c r="X1105" i="27" s="1"/>
  <c r="AA1105" i="27"/>
  <c r="AC1105" i="27" s="1"/>
  <c r="AD1105" i="27" s="1"/>
  <c r="I1106" i="27"/>
  <c r="K1106" i="27" s="1"/>
  <c r="L1106" i="27" s="1"/>
  <c r="O1106" i="27"/>
  <c r="Q1106" i="27" s="1"/>
  <c r="R1106" i="27" s="1"/>
  <c r="U1106" i="27"/>
  <c r="W1106" i="27" s="1"/>
  <c r="X1106" i="27" s="1"/>
  <c r="AA1106" i="27"/>
  <c r="AC1106" i="27" s="1"/>
  <c r="AD1106" i="27" s="1"/>
  <c r="I1107" i="27"/>
  <c r="K1107" i="27" s="1"/>
  <c r="O1107" i="27"/>
  <c r="Q1107" i="27" s="1"/>
  <c r="R1107" i="27" s="1"/>
  <c r="U1107" i="27"/>
  <c r="W1107" i="27" s="1"/>
  <c r="X1107" i="27" s="1"/>
  <c r="AA1107" i="27"/>
  <c r="AC1107" i="27" s="1"/>
  <c r="AD1107" i="27" s="1"/>
  <c r="I1108" i="27"/>
  <c r="K1108" i="27" s="1"/>
  <c r="L1108" i="27" s="1"/>
  <c r="O1108" i="27"/>
  <c r="Q1108" i="27" s="1"/>
  <c r="R1108" i="27" s="1"/>
  <c r="U1108" i="27"/>
  <c r="W1108" i="27" s="1"/>
  <c r="X1108" i="27" s="1"/>
  <c r="AA1108" i="27"/>
  <c r="AC1108" i="27" s="1"/>
  <c r="AD1108" i="27" s="1"/>
  <c r="I1109" i="27"/>
  <c r="K1109" i="27" s="1"/>
  <c r="O1109" i="27"/>
  <c r="Q1109" i="27" s="1"/>
  <c r="R1109" i="27" s="1"/>
  <c r="U1109" i="27"/>
  <c r="W1109" i="27" s="1"/>
  <c r="X1109" i="27" s="1"/>
  <c r="AA1109" i="27"/>
  <c r="AC1109" i="27" s="1"/>
  <c r="AD1109" i="27" s="1"/>
  <c r="I1110" i="27"/>
  <c r="K1110" i="27" s="1"/>
  <c r="L1110" i="27" s="1"/>
  <c r="O1110" i="27"/>
  <c r="Q1110" i="27" s="1"/>
  <c r="R1110" i="27" s="1"/>
  <c r="U1110" i="27"/>
  <c r="W1110" i="27" s="1"/>
  <c r="X1110" i="27" s="1"/>
  <c r="AA1110" i="27"/>
  <c r="AC1110" i="27" s="1"/>
  <c r="AD1110" i="27" s="1"/>
  <c r="I1111" i="27"/>
  <c r="K1111" i="27" s="1"/>
  <c r="O1111" i="27"/>
  <c r="Q1111" i="27" s="1"/>
  <c r="R1111" i="27" s="1"/>
  <c r="U1111" i="27"/>
  <c r="W1111" i="27" s="1"/>
  <c r="X1111" i="27" s="1"/>
  <c r="AA1111" i="27"/>
  <c r="AC1111" i="27" s="1"/>
  <c r="AD1111" i="27" s="1"/>
  <c r="I1112" i="27"/>
  <c r="K1112" i="27" s="1"/>
  <c r="L1112" i="27" s="1"/>
  <c r="O1112" i="27"/>
  <c r="Q1112" i="27" s="1"/>
  <c r="R1112" i="27" s="1"/>
  <c r="U1112" i="27"/>
  <c r="W1112" i="27" s="1"/>
  <c r="X1112" i="27" s="1"/>
  <c r="AA1112" i="27"/>
  <c r="AC1112" i="27" s="1"/>
  <c r="AD1112" i="27" s="1"/>
  <c r="I1113" i="27"/>
  <c r="K1113" i="27" s="1"/>
  <c r="O1113" i="27"/>
  <c r="Q1113" i="27" s="1"/>
  <c r="R1113" i="27" s="1"/>
  <c r="U1113" i="27"/>
  <c r="W1113" i="27" s="1"/>
  <c r="X1113" i="27" s="1"/>
  <c r="AA1113" i="27"/>
  <c r="AC1113" i="27" s="1"/>
  <c r="AD1113" i="27" s="1"/>
  <c r="I1114" i="27"/>
  <c r="K1114" i="27" s="1"/>
  <c r="O1114" i="27"/>
  <c r="Q1114" i="27" s="1"/>
  <c r="R1114" i="27" s="1"/>
  <c r="U1114" i="27"/>
  <c r="W1114" i="27" s="1"/>
  <c r="X1114" i="27" s="1"/>
  <c r="AA1114" i="27"/>
  <c r="AC1114" i="27" s="1"/>
  <c r="AD1114" i="27" s="1"/>
  <c r="I1115" i="27"/>
  <c r="K1115" i="27"/>
  <c r="L1115" i="27" s="1"/>
  <c r="O1115" i="27"/>
  <c r="Q1115" i="27" s="1"/>
  <c r="R1115" i="27" s="1"/>
  <c r="U1115" i="27"/>
  <c r="W1115" i="27" s="1"/>
  <c r="X1115" i="27" s="1"/>
  <c r="AA1115" i="27"/>
  <c r="AC1115" i="27" s="1"/>
  <c r="AD1115" i="27" s="1"/>
  <c r="I1116" i="27"/>
  <c r="K1116" i="27" s="1"/>
  <c r="L1116" i="27" s="1"/>
  <c r="O1116" i="27"/>
  <c r="Q1116" i="27" s="1"/>
  <c r="R1116" i="27" s="1"/>
  <c r="U1116" i="27"/>
  <c r="W1116" i="27" s="1"/>
  <c r="X1116" i="27" s="1"/>
  <c r="AA1116" i="27"/>
  <c r="AC1116" i="27" s="1"/>
  <c r="AD1116" i="27" s="1"/>
  <c r="I1117" i="27"/>
  <c r="K1117" i="27" s="1"/>
  <c r="O1117" i="27"/>
  <c r="Q1117" i="27" s="1"/>
  <c r="R1117" i="27" s="1"/>
  <c r="U1117" i="27"/>
  <c r="W1117" i="27" s="1"/>
  <c r="X1117" i="27" s="1"/>
  <c r="AA1117" i="27"/>
  <c r="AC1117" i="27" s="1"/>
  <c r="AD1117" i="27" s="1"/>
  <c r="I1118" i="27"/>
  <c r="K1118" i="27" s="1"/>
  <c r="O1118" i="27"/>
  <c r="Q1118" i="27" s="1"/>
  <c r="R1118" i="27" s="1"/>
  <c r="U1118" i="27"/>
  <c r="W1118" i="27" s="1"/>
  <c r="X1118" i="27" s="1"/>
  <c r="AA1118" i="27"/>
  <c r="AC1118" i="27" s="1"/>
  <c r="AD1118" i="27" s="1"/>
  <c r="I1119" i="27"/>
  <c r="K1119" i="27" s="1"/>
  <c r="L1119" i="27" s="1"/>
  <c r="O1119" i="27"/>
  <c r="Q1119" i="27" s="1"/>
  <c r="R1119" i="27" s="1"/>
  <c r="U1119" i="27"/>
  <c r="W1119" i="27" s="1"/>
  <c r="X1119" i="27" s="1"/>
  <c r="AA1119" i="27"/>
  <c r="AC1119" i="27" s="1"/>
  <c r="AD1119" i="27" s="1"/>
  <c r="I1120" i="27"/>
  <c r="K1120" i="27" s="1"/>
  <c r="L1120" i="27" s="1"/>
  <c r="O1120" i="27"/>
  <c r="Q1120" i="27" s="1"/>
  <c r="R1120" i="27" s="1"/>
  <c r="U1120" i="27"/>
  <c r="W1120" i="27" s="1"/>
  <c r="X1120" i="27" s="1"/>
  <c r="AA1120" i="27"/>
  <c r="AC1120" i="27" s="1"/>
  <c r="AD1120" i="27" s="1"/>
  <c r="I1121" i="27"/>
  <c r="K1121" i="27" s="1"/>
  <c r="O1121" i="27"/>
  <c r="Q1121" i="27" s="1"/>
  <c r="R1121" i="27" s="1"/>
  <c r="U1121" i="27"/>
  <c r="W1121" i="27" s="1"/>
  <c r="X1121" i="27" s="1"/>
  <c r="AA1121" i="27"/>
  <c r="AC1121" i="27" s="1"/>
  <c r="AD1121" i="27" s="1"/>
  <c r="I1122" i="27"/>
  <c r="K1122" i="27" s="1"/>
  <c r="L1122" i="27" s="1"/>
  <c r="O1122" i="27"/>
  <c r="Q1122" i="27" s="1"/>
  <c r="U1122" i="27"/>
  <c r="W1122" i="27" s="1"/>
  <c r="X1122" i="27" s="1"/>
  <c r="AA1122" i="27"/>
  <c r="AC1122" i="27" s="1"/>
  <c r="AD1122" i="27" s="1"/>
  <c r="I1123" i="27"/>
  <c r="K1123" i="27" s="1"/>
  <c r="L1123" i="27" s="1"/>
  <c r="O1123" i="27"/>
  <c r="Q1123" i="27" s="1"/>
  <c r="R1123" i="27" s="1"/>
  <c r="U1123" i="27"/>
  <c r="W1123" i="27" s="1"/>
  <c r="X1123" i="27" s="1"/>
  <c r="AA1123" i="27"/>
  <c r="AC1123" i="27" s="1"/>
  <c r="AD1123" i="27" s="1"/>
  <c r="I1124" i="27"/>
  <c r="K1124" i="27" s="1"/>
  <c r="L1124" i="27" s="1"/>
  <c r="O1124" i="27"/>
  <c r="Q1124" i="27" s="1"/>
  <c r="R1124" i="27" s="1"/>
  <c r="U1124" i="27"/>
  <c r="W1124" i="27" s="1"/>
  <c r="X1124" i="27" s="1"/>
  <c r="AA1124" i="27"/>
  <c r="AC1124" i="27" s="1"/>
  <c r="AD1124" i="27" s="1"/>
  <c r="I1125" i="27"/>
  <c r="K1125" i="27" s="1"/>
  <c r="L1125" i="27" s="1"/>
  <c r="O1125" i="27"/>
  <c r="Q1125" i="27" s="1"/>
  <c r="R1125" i="27" s="1"/>
  <c r="U1125" i="27"/>
  <c r="W1125" i="27" s="1"/>
  <c r="X1125" i="27" s="1"/>
  <c r="AA1125" i="27"/>
  <c r="AC1125" i="27" s="1"/>
  <c r="AD1125" i="27" s="1"/>
  <c r="I1126" i="27"/>
  <c r="K1126" i="27" s="1"/>
  <c r="O1126" i="27"/>
  <c r="Q1126" i="27" s="1"/>
  <c r="R1126" i="27" s="1"/>
  <c r="U1126" i="27"/>
  <c r="W1126" i="27" s="1"/>
  <c r="X1126" i="27" s="1"/>
  <c r="AA1126" i="27"/>
  <c r="AC1126" i="27" s="1"/>
  <c r="AD1126" i="27" s="1"/>
  <c r="I1127" i="27"/>
  <c r="K1127" i="27" s="1"/>
  <c r="L1127" i="27" s="1"/>
  <c r="O1127" i="27"/>
  <c r="Q1127" i="27" s="1"/>
  <c r="R1127" i="27" s="1"/>
  <c r="U1127" i="27"/>
  <c r="W1127" i="27" s="1"/>
  <c r="X1127" i="27" s="1"/>
  <c r="AA1127" i="27"/>
  <c r="AC1127" i="27" s="1"/>
  <c r="AD1127" i="27" s="1"/>
  <c r="I1128" i="27"/>
  <c r="K1128" i="27" s="1"/>
  <c r="L1128" i="27" s="1"/>
  <c r="O1128" i="27"/>
  <c r="Q1128" i="27" s="1"/>
  <c r="R1128" i="27" s="1"/>
  <c r="U1128" i="27"/>
  <c r="W1128" i="27" s="1"/>
  <c r="X1128" i="27" s="1"/>
  <c r="AA1128" i="27"/>
  <c r="AC1128" i="27" s="1"/>
  <c r="AD1128" i="27" s="1"/>
  <c r="I1129" i="27"/>
  <c r="K1129" i="27" s="1"/>
  <c r="O1129" i="27"/>
  <c r="Q1129" i="27" s="1"/>
  <c r="R1129" i="27" s="1"/>
  <c r="U1129" i="27"/>
  <c r="W1129" i="27" s="1"/>
  <c r="X1129" i="27" s="1"/>
  <c r="AA1129" i="27"/>
  <c r="AC1129" i="27" s="1"/>
  <c r="AD1129" i="27" s="1"/>
  <c r="I1130" i="27"/>
  <c r="K1130" i="27" s="1"/>
  <c r="L1130" i="27" s="1"/>
  <c r="O1130" i="27"/>
  <c r="Q1130" i="27" s="1"/>
  <c r="R1130" i="27" s="1"/>
  <c r="U1130" i="27"/>
  <c r="W1130" i="27" s="1"/>
  <c r="X1130" i="27" s="1"/>
  <c r="AA1130" i="27"/>
  <c r="AC1130" i="27" s="1"/>
  <c r="AD1130" i="27" s="1"/>
  <c r="I1131" i="27"/>
  <c r="K1131" i="27" s="1"/>
  <c r="L1131" i="27" s="1"/>
  <c r="O1131" i="27"/>
  <c r="Q1131" i="27" s="1"/>
  <c r="R1131" i="27" s="1"/>
  <c r="U1131" i="27"/>
  <c r="W1131" i="27" s="1"/>
  <c r="X1131" i="27" s="1"/>
  <c r="AA1131" i="27"/>
  <c r="AC1131" i="27" s="1"/>
  <c r="AD1131" i="27" s="1"/>
  <c r="I1132" i="27"/>
  <c r="K1132" i="27" s="1"/>
  <c r="L1132" i="27" s="1"/>
  <c r="O1132" i="27"/>
  <c r="Q1132" i="27" s="1"/>
  <c r="R1132" i="27" s="1"/>
  <c r="U1132" i="27"/>
  <c r="W1132" i="27" s="1"/>
  <c r="X1132" i="27" s="1"/>
  <c r="AA1132" i="27"/>
  <c r="AC1132" i="27" s="1"/>
  <c r="AD1132" i="27" s="1"/>
  <c r="I1133" i="27"/>
  <c r="K1133" i="27" s="1"/>
  <c r="L1133" i="27" s="1"/>
  <c r="O1133" i="27"/>
  <c r="Q1133" i="27" s="1"/>
  <c r="R1133" i="27" s="1"/>
  <c r="U1133" i="27"/>
  <c r="W1133" i="27" s="1"/>
  <c r="X1133" i="27" s="1"/>
  <c r="AA1133" i="27"/>
  <c r="AC1133" i="27" s="1"/>
  <c r="AD1133" i="27" s="1"/>
  <c r="I1134" i="27"/>
  <c r="K1134" i="27" s="1"/>
  <c r="O1134" i="27"/>
  <c r="Q1134" i="27" s="1"/>
  <c r="R1134" i="27" s="1"/>
  <c r="U1134" i="27"/>
  <c r="W1134" i="27" s="1"/>
  <c r="X1134" i="27" s="1"/>
  <c r="AA1134" i="27"/>
  <c r="AC1134" i="27" s="1"/>
  <c r="AD1134" i="27" s="1"/>
  <c r="I1135" i="27"/>
  <c r="K1135" i="27" s="1"/>
  <c r="L1135" i="27" s="1"/>
  <c r="O1135" i="27"/>
  <c r="Q1135" i="27" s="1"/>
  <c r="R1135" i="27" s="1"/>
  <c r="U1135" i="27"/>
  <c r="W1135" i="27" s="1"/>
  <c r="X1135" i="27" s="1"/>
  <c r="AA1135" i="27"/>
  <c r="AC1135" i="27" s="1"/>
  <c r="AD1135" i="27" s="1"/>
  <c r="I1136" i="27"/>
  <c r="K1136" i="27" s="1"/>
  <c r="L1136" i="27" s="1"/>
  <c r="O1136" i="27"/>
  <c r="Q1136" i="27" s="1"/>
  <c r="R1136" i="27" s="1"/>
  <c r="U1136" i="27"/>
  <c r="W1136" i="27" s="1"/>
  <c r="X1136" i="27" s="1"/>
  <c r="AA1136" i="27"/>
  <c r="AC1136" i="27" s="1"/>
  <c r="AD1136" i="27" s="1"/>
  <c r="I1137" i="27"/>
  <c r="K1137" i="27" s="1"/>
  <c r="O1137" i="27"/>
  <c r="Q1137" i="27" s="1"/>
  <c r="R1137" i="27" s="1"/>
  <c r="U1137" i="27"/>
  <c r="W1137" i="27" s="1"/>
  <c r="X1137" i="27" s="1"/>
  <c r="AA1137" i="27"/>
  <c r="AC1137" i="27" s="1"/>
  <c r="AD1137" i="27" s="1"/>
  <c r="I1138" i="27"/>
  <c r="K1138" i="27" s="1"/>
  <c r="L1138" i="27" s="1"/>
  <c r="O1138" i="27"/>
  <c r="Q1138" i="27" s="1"/>
  <c r="U1138" i="27"/>
  <c r="W1138" i="27" s="1"/>
  <c r="X1138" i="27" s="1"/>
  <c r="AA1138" i="27"/>
  <c r="AC1138" i="27" s="1"/>
  <c r="AD1138" i="27" s="1"/>
  <c r="I1139" i="27"/>
  <c r="K1139" i="27" s="1"/>
  <c r="L1139" i="27" s="1"/>
  <c r="O1139" i="27"/>
  <c r="Q1139" i="27" s="1"/>
  <c r="R1139" i="27" s="1"/>
  <c r="U1139" i="27"/>
  <c r="W1139" i="27" s="1"/>
  <c r="X1139" i="27" s="1"/>
  <c r="AA1139" i="27"/>
  <c r="AC1139" i="27" s="1"/>
  <c r="AD1139" i="27" s="1"/>
  <c r="I1140" i="27"/>
  <c r="K1140" i="27" s="1"/>
  <c r="L1140" i="27" s="1"/>
  <c r="O1140" i="27"/>
  <c r="Q1140" i="27" s="1"/>
  <c r="R1140" i="27" s="1"/>
  <c r="U1140" i="27"/>
  <c r="W1140" i="27" s="1"/>
  <c r="X1140" i="27" s="1"/>
  <c r="AA1140" i="27"/>
  <c r="AC1140" i="27" s="1"/>
  <c r="AD1140" i="27" s="1"/>
  <c r="I1141" i="27"/>
  <c r="K1141" i="27" s="1"/>
  <c r="L1141" i="27" s="1"/>
  <c r="O1141" i="27"/>
  <c r="Q1141" i="27" s="1"/>
  <c r="R1141" i="27" s="1"/>
  <c r="U1141" i="27"/>
  <c r="W1141" i="27" s="1"/>
  <c r="X1141" i="27" s="1"/>
  <c r="AA1141" i="27"/>
  <c r="AC1141" i="27" s="1"/>
  <c r="AD1141" i="27" s="1"/>
  <c r="I1142" i="27"/>
  <c r="K1142" i="27" s="1"/>
  <c r="O1142" i="27"/>
  <c r="Q1142" i="27" s="1"/>
  <c r="R1142" i="27" s="1"/>
  <c r="U1142" i="27"/>
  <c r="W1142" i="27" s="1"/>
  <c r="X1142" i="27" s="1"/>
  <c r="AA1142" i="27"/>
  <c r="AC1142" i="27" s="1"/>
  <c r="AD1142" i="27" s="1"/>
  <c r="I1143" i="27"/>
  <c r="K1143" i="27" s="1"/>
  <c r="L1143" i="27" s="1"/>
  <c r="O1143" i="27"/>
  <c r="Q1143" i="27" s="1"/>
  <c r="R1143" i="27" s="1"/>
  <c r="U1143" i="27"/>
  <c r="W1143" i="27" s="1"/>
  <c r="X1143" i="27" s="1"/>
  <c r="AA1143" i="27"/>
  <c r="AC1143" i="27" s="1"/>
  <c r="AD1143" i="27" s="1"/>
  <c r="I1144" i="27"/>
  <c r="K1144" i="27" s="1"/>
  <c r="L1144" i="27" s="1"/>
  <c r="O1144" i="27"/>
  <c r="Q1144" i="27" s="1"/>
  <c r="R1144" i="27" s="1"/>
  <c r="U1144" i="27"/>
  <c r="W1144" i="27" s="1"/>
  <c r="X1144" i="27" s="1"/>
  <c r="AA1144" i="27"/>
  <c r="AC1144" i="27" s="1"/>
  <c r="AD1144" i="27" s="1"/>
  <c r="I1145" i="27"/>
  <c r="K1145" i="27" s="1"/>
  <c r="O1145" i="27"/>
  <c r="Q1145" i="27" s="1"/>
  <c r="R1145" i="27" s="1"/>
  <c r="U1145" i="27"/>
  <c r="W1145" i="27" s="1"/>
  <c r="X1145" i="27" s="1"/>
  <c r="AA1145" i="27"/>
  <c r="AC1145" i="27" s="1"/>
  <c r="AD1145" i="27" s="1"/>
  <c r="I1146" i="27"/>
  <c r="K1146" i="27" s="1"/>
  <c r="L1146" i="27" s="1"/>
  <c r="O1146" i="27"/>
  <c r="Q1146" i="27" s="1"/>
  <c r="U1146" i="27"/>
  <c r="W1146" i="27" s="1"/>
  <c r="X1146" i="27" s="1"/>
  <c r="AA1146" i="27"/>
  <c r="AC1146" i="27" s="1"/>
  <c r="AD1146" i="27" s="1"/>
  <c r="I1147" i="27"/>
  <c r="K1147" i="27" s="1"/>
  <c r="L1147" i="27" s="1"/>
  <c r="O1147" i="27"/>
  <c r="Q1147" i="27" s="1"/>
  <c r="R1147" i="27" s="1"/>
  <c r="U1147" i="27"/>
  <c r="W1147" i="27" s="1"/>
  <c r="X1147" i="27" s="1"/>
  <c r="AA1147" i="27"/>
  <c r="AC1147" i="27" s="1"/>
  <c r="AD1147" i="27" s="1"/>
  <c r="I1148" i="27"/>
  <c r="K1148" i="27" s="1"/>
  <c r="L1148" i="27" s="1"/>
  <c r="O1148" i="27"/>
  <c r="Q1148" i="27" s="1"/>
  <c r="R1148" i="27" s="1"/>
  <c r="U1148" i="27"/>
  <c r="W1148" i="27"/>
  <c r="X1148" i="27" s="1"/>
  <c r="AA1148" i="27"/>
  <c r="AC1148" i="27" s="1"/>
  <c r="AD1148" i="27" s="1"/>
  <c r="I1149" i="27"/>
  <c r="K1149" i="27" s="1"/>
  <c r="L1149" i="27" s="1"/>
  <c r="O1149" i="27"/>
  <c r="Q1149" i="27" s="1"/>
  <c r="R1149" i="27" s="1"/>
  <c r="U1149" i="27"/>
  <c r="W1149" i="27" s="1"/>
  <c r="X1149" i="27" s="1"/>
  <c r="AA1149" i="27"/>
  <c r="AC1149" i="27" s="1"/>
  <c r="AD1149" i="27" s="1"/>
  <c r="I1150" i="27"/>
  <c r="K1150" i="27" s="1"/>
  <c r="L1150" i="27" s="1"/>
  <c r="O1150" i="27"/>
  <c r="Q1150" i="27" s="1"/>
  <c r="R1150" i="27" s="1"/>
  <c r="U1150" i="27"/>
  <c r="W1150" i="27" s="1"/>
  <c r="X1150" i="27" s="1"/>
  <c r="AA1150" i="27"/>
  <c r="AC1150" i="27" s="1"/>
  <c r="AD1150" i="27" s="1"/>
  <c r="I1151" i="27"/>
  <c r="K1151" i="27" s="1"/>
  <c r="L1151" i="27" s="1"/>
  <c r="O1151" i="27"/>
  <c r="Q1151" i="27" s="1"/>
  <c r="R1151" i="27" s="1"/>
  <c r="U1151" i="27"/>
  <c r="W1151" i="27" s="1"/>
  <c r="X1151" i="27" s="1"/>
  <c r="AA1151" i="27"/>
  <c r="AC1151" i="27" s="1"/>
  <c r="AD1151" i="27" s="1"/>
  <c r="I1152" i="27"/>
  <c r="K1152" i="27" s="1"/>
  <c r="L1152" i="27" s="1"/>
  <c r="O1152" i="27"/>
  <c r="Q1152" i="27" s="1"/>
  <c r="U1152" i="27"/>
  <c r="W1152" i="27" s="1"/>
  <c r="X1152" i="27" s="1"/>
  <c r="AA1152" i="27"/>
  <c r="AC1152" i="27" s="1"/>
  <c r="AD1152" i="27" s="1"/>
  <c r="I1153" i="27"/>
  <c r="K1153" i="27" s="1"/>
  <c r="O1153" i="27"/>
  <c r="Q1153" i="27" s="1"/>
  <c r="R1153" i="27" s="1"/>
  <c r="U1153" i="27"/>
  <c r="W1153" i="27" s="1"/>
  <c r="X1153" i="27" s="1"/>
  <c r="AA1153" i="27"/>
  <c r="AC1153" i="27" s="1"/>
  <c r="AD1153" i="27" s="1"/>
  <c r="I1154" i="27"/>
  <c r="K1154" i="27" s="1"/>
  <c r="L1154" i="27" s="1"/>
  <c r="O1154" i="27"/>
  <c r="Q1154" i="27" s="1"/>
  <c r="R1154" i="27" s="1"/>
  <c r="U1154" i="27"/>
  <c r="W1154" i="27" s="1"/>
  <c r="X1154" i="27" s="1"/>
  <c r="AA1154" i="27"/>
  <c r="AC1154" i="27" s="1"/>
  <c r="AD1154" i="27" s="1"/>
  <c r="I1155" i="27"/>
  <c r="K1155" i="27" s="1"/>
  <c r="L1155" i="27" s="1"/>
  <c r="O1155" i="27"/>
  <c r="Q1155" i="27" s="1"/>
  <c r="R1155" i="27" s="1"/>
  <c r="U1155" i="27"/>
  <c r="W1155" i="27" s="1"/>
  <c r="X1155" i="27" s="1"/>
  <c r="AA1155" i="27"/>
  <c r="AC1155" i="27" s="1"/>
  <c r="AD1155" i="27" s="1"/>
  <c r="I1156" i="27"/>
  <c r="K1156" i="27" s="1"/>
  <c r="L1156" i="27" s="1"/>
  <c r="O1156" i="27"/>
  <c r="Q1156" i="27" s="1"/>
  <c r="U1156" i="27"/>
  <c r="W1156" i="27" s="1"/>
  <c r="X1156" i="27" s="1"/>
  <c r="AA1156" i="27"/>
  <c r="AC1156" i="27" s="1"/>
  <c r="AD1156" i="27" s="1"/>
  <c r="I1157" i="27"/>
  <c r="K1157" i="27" s="1"/>
  <c r="O1157" i="27"/>
  <c r="Q1157" i="27" s="1"/>
  <c r="R1157" i="27" s="1"/>
  <c r="U1157" i="27"/>
  <c r="W1157" i="27" s="1"/>
  <c r="X1157" i="27" s="1"/>
  <c r="AA1157" i="27"/>
  <c r="AC1157" i="27" s="1"/>
  <c r="AD1157" i="27" s="1"/>
  <c r="I1158" i="27"/>
  <c r="K1158" i="27" s="1"/>
  <c r="O1158" i="27"/>
  <c r="Q1158" i="27" s="1"/>
  <c r="R1158" i="27" s="1"/>
  <c r="U1158" i="27"/>
  <c r="W1158" i="27" s="1"/>
  <c r="X1158" i="27" s="1"/>
  <c r="AA1158" i="27"/>
  <c r="AC1158" i="27" s="1"/>
  <c r="AD1158" i="27" s="1"/>
  <c r="I1159" i="27"/>
  <c r="K1159" i="27" s="1"/>
  <c r="L1159" i="27" s="1"/>
  <c r="O1159" i="27"/>
  <c r="Q1159" i="27" s="1"/>
  <c r="R1159" i="27" s="1"/>
  <c r="U1159" i="27"/>
  <c r="W1159" i="27" s="1"/>
  <c r="X1159" i="27" s="1"/>
  <c r="AA1159" i="27"/>
  <c r="AC1159" i="27" s="1"/>
  <c r="AD1159" i="27" s="1"/>
  <c r="I1160" i="27"/>
  <c r="K1160" i="27" s="1"/>
  <c r="L1160" i="27" s="1"/>
  <c r="O1160" i="27"/>
  <c r="Q1160" i="27" s="1"/>
  <c r="U1160" i="27"/>
  <c r="W1160" i="27" s="1"/>
  <c r="X1160" i="27" s="1"/>
  <c r="AA1160" i="27"/>
  <c r="AC1160" i="27" s="1"/>
  <c r="AD1160" i="27" s="1"/>
  <c r="I1161" i="27"/>
  <c r="K1161" i="27" s="1"/>
  <c r="O1161" i="27"/>
  <c r="Q1161" i="27" s="1"/>
  <c r="R1161" i="27" s="1"/>
  <c r="U1161" i="27"/>
  <c r="W1161" i="27" s="1"/>
  <c r="X1161" i="27" s="1"/>
  <c r="AA1161" i="27"/>
  <c r="AC1161" i="27" s="1"/>
  <c r="AD1161" i="27" s="1"/>
  <c r="I1162" i="27"/>
  <c r="K1162" i="27" s="1"/>
  <c r="L1162" i="27" s="1"/>
  <c r="O1162" i="27"/>
  <c r="Q1162" i="27" s="1"/>
  <c r="R1162" i="27" s="1"/>
  <c r="U1162" i="27"/>
  <c r="W1162" i="27" s="1"/>
  <c r="X1162" i="27" s="1"/>
  <c r="AA1162" i="27"/>
  <c r="AC1162" i="27" s="1"/>
  <c r="AD1162" i="27" s="1"/>
  <c r="I1163" i="27"/>
  <c r="K1163" i="27" s="1"/>
  <c r="L1163" i="27" s="1"/>
  <c r="O1163" i="27"/>
  <c r="Q1163" i="27" s="1"/>
  <c r="R1163" i="27" s="1"/>
  <c r="U1163" i="27"/>
  <c r="W1163" i="27" s="1"/>
  <c r="X1163" i="27" s="1"/>
  <c r="AA1163" i="27"/>
  <c r="AC1163" i="27" s="1"/>
  <c r="AD1163" i="27" s="1"/>
  <c r="I1164" i="27"/>
  <c r="K1164" i="27" s="1"/>
  <c r="L1164" i="27" s="1"/>
  <c r="O1164" i="27"/>
  <c r="Q1164" i="27" s="1"/>
  <c r="U1164" i="27"/>
  <c r="W1164" i="27" s="1"/>
  <c r="X1164" i="27" s="1"/>
  <c r="AA1164" i="27"/>
  <c r="AC1164" i="27" s="1"/>
  <c r="AD1164" i="27" s="1"/>
  <c r="I1165" i="27"/>
  <c r="K1165" i="27" s="1"/>
  <c r="O1165" i="27"/>
  <c r="Q1165" i="27" s="1"/>
  <c r="R1165" i="27" s="1"/>
  <c r="U1165" i="27"/>
  <c r="W1165" i="27" s="1"/>
  <c r="X1165" i="27" s="1"/>
  <c r="AA1165" i="27"/>
  <c r="AC1165" i="27" s="1"/>
  <c r="AD1165" i="27" s="1"/>
  <c r="I1166" i="27"/>
  <c r="K1166" i="27" s="1"/>
  <c r="L1166" i="27" s="1"/>
  <c r="O1166" i="27"/>
  <c r="Q1166" i="27" s="1"/>
  <c r="R1166" i="27" s="1"/>
  <c r="U1166" i="27"/>
  <c r="W1166" i="27" s="1"/>
  <c r="X1166" i="27" s="1"/>
  <c r="AA1166" i="27"/>
  <c r="AC1166" i="27" s="1"/>
  <c r="AD1166" i="27" s="1"/>
  <c r="I1167" i="27"/>
  <c r="K1167" i="27" s="1"/>
  <c r="L1167" i="27" s="1"/>
  <c r="O1167" i="27"/>
  <c r="Q1167" i="27" s="1"/>
  <c r="R1167" i="27" s="1"/>
  <c r="U1167" i="27"/>
  <c r="W1167" i="27" s="1"/>
  <c r="X1167" i="27" s="1"/>
  <c r="AA1167" i="27"/>
  <c r="AC1167" i="27" s="1"/>
  <c r="AD1167" i="27" s="1"/>
  <c r="I1168" i="27"/>
  <c r="K1168" i="27" s="1"/>
  <c r="L1168" i="27" s="1"/>
  <c r="O1168" i="27"/>
  <c r="Q1168" i="27" s="1"/>
  <c r="U1168" i="27"/>
  <c r="W1168" i="27" s="1"/>
  <c r="X1168" i="27" s="1"/>
  <c r="AA1168" i="27"/>
  <c r="AC1168" i="27" s="1"/>
  <c r="AD1168" i="27" s="1"/>
  <c r="I1169" i="27"/>
  <c r="K1169" i="27" s="1"/>
  <c r="O1169" i="27"/>
  <c r="Q1169" i="27" s="1"/>
  <c r="R1169" i="27" s="1"/>
  <c r="U1169" i="27"/>
  <c r="W1169" i="27" s="1"/>
  <c r="X1169" i="27" s="1"/>
  <c r="AA1169" i="27"/>
  <c r="AC1169" i="27" s="1"/>
  <c r="AD1169" i="27" s="1"/>
  <c r="I1170" i="27"/>
  <c r="K1170" i="27" s="1"/>
  <c r="L1170" i="27" s="1"/>
  <c r="O1170" i="27"/>
  <c r="Q1170" i="27" s="1"/>
  <c r="R1170" i="27" s="1"/>
  <c r="U1170" i="27"/>
  <c r="W1170" i="27" s="1"/>
  <c r="X1170" i="27" s="1"/>
  <c r="AA1170" i="27"/>
  <c r="AC1170" i="27" s="1"/>
  <c r="AD1170" i="27" s="1"/>
  <c r="I1171" i="27"/>
  <c r="K1171" i="27" s="1"/>
  <c r="L1171" i="27" s="1"/>
  <c r="O1171" i="27"/>
  <c r="Q1171" i="27" s="1"/>
  <c r="R1171" i="27" s="1"/>
  <c r="U1171" i="27"/>
  <c r="W1171" i="27" s="1"/>
  <c r="X1171" i="27" s="1"/>
  <c r="AA1171" i="27"/>
  <c r="AC1171" i="27" s="1"/>
  <c r="AD1171" i="27" s="1"/>
  <c r="I1172" i="27"/>
  <c r="K1172" i="27" s="1"/>
  <c r="L1172" i="27" s="1"/>
  <c r="O1172" i="27"/>
  <c r="Q1172" i="27" s="1"/>
  <c r="U1172" i="27"/>
  <c r="W1172" i="27" s="1"/>
  <c r="X1172" i="27" s="1"/>
  <c r="AA1172" i="27"/>
  <c r="AC1172" i="27" s="1"/>
  <c r="AD1172" i="27" s="1"/>
  <c r="I1173" i="27"/>
  <c r="K1173" i="27" s="1"/>
  <c r="O1173" i="27"/>
  <c r="Q1173" i="27" s="1"/>
  <c r="R1173" i="27" s="1"/>
  <c r="U1173" i="27"/>
  <c r="W1173" i="27" s="1"/>
  <c r="X1173" i="27" s="1"/>
  <c r="AA1173" i="27"/>
  <c r="AC1173" i="27" s="1"/>
  <c r="AD1173" i="27" s="1"/>
  <c r="I1174" i="27"/>
  <c r="K1174" i="27" s="1"/>
  <c r="O1174" i="27"/>
  <c r="Q1174" i="27" s="1"/>
  <c r="R1174" i="27" s="1"/>
  <c r="U1174" i="27"/>
  <c r="W1174" i="27" s="1"/>
  <c r="X1174" i="27" s="1"/>
  <c r="AA1174" i="27"/>
  <c r="AC1174" i="27" s="1"/>
  <c r="AD1174" i="27" s="1"/>
  <c r="I1175" i="27"/>
  <c r="K1175" i="27" s="1"/>
  <c r="L1175" i="27" s="1"/>
  <c r="O1175" i="27"/>
  <c r="Q1175" i="27" s="1"/>
  <c r="R1175" i="27" s="1"/>
  <c r="U1175" i="27"/>
  <c r="W1175" i="27" s="1"/>
  <c r="X1175" i="27" s="1"/>
  <c r="AA1175" i="27"/>
  <c r="AC1175" i="27" s="1"/>
  <c r="AD1175" i="27" s="1"/>
  <c r="I1176" i="27"/>
  <c r="K1176" i="27" s="1"/>
  <c r="O1176" i="27"/>
  <c r="Q1176" i="27" s="1"/>
  <c r="R1176" i="27" s="1"/>
  <c r="U1176" i="27"/>
  <c r="W1176" i="27" s="1"/>
  <c r="X1176" i="27" s="1"/>
  <c r="AA1176" i="27"/>
  <c r="AC1176" i="27" s="1"/>
  <c r="AD1176" i="27" s="1"/>
  <c r="I1177" i="27"/>
  <c r="K1177" i="27" s="1"/>
  <c r="O1177" i="27"/>
  <c r="Q1177" i="27" s="1"/>
  <c r="R1177" i="27" s="1"/>
  <c r="U1177" i="27"/>
  <c r="W1177" i="27" s="1"/>
  <c r="X1177" i="27" s="1"/>
  <c r="AA1177" i="27"/>
  <c r="AC1177" i="27" s="1"/>
  <c r="AD1177" i="27" s="1"/>
  <c r="I1178" i="27"/>
  <c r="K1178" i="27" s="1"/>
  <c r="O1178" i="27"/>
  <c r="Q1178" i="27" s="1"/>
  <c r="R1178" i="27" s="1"/>
  <c r="U1178" i="27"/>
  <c r="W1178" i="27" s="1"/>
  <c r="X1178" i="27" s="1"/>
  <c r="AA1178" i="27"/>
  <c r="AC1178" i="27" s="1"/>
  <c r="AD1178" i="27" s="1"/>
  <c r="I1179" i="27"/>
  <c r="K1179" i="27" s="1"/>
  <c r="O1179" i="27"/>
  <c r="Q1179" i="27" s="1"/>
  <c r="R1179" i="27" s="1"/>
  <c r="U1179" i="27"/>
  <c r="W1179" i="27" s="1"/>
  <c r="X1179" i="27" s="1"/>
  <c r="AA1179" i="27"/>
  <c r="AC1179" i="27" s="1"/>
  <c r="AD1179" i="27" s="1"/>
  <c r="I1180" i="27"/>
  <c r="K1180" i="27" s="1"/>
  <c r="O1180" i="27"/>
  <c r="Q1180" i="27" s="1"/>
  <c r="R1180" i="27" s="1"/>
  <c r="U1180" i="27"/>
  <c r="W1180" i="27" s="1"/>
  <c r="X1180" i="27" s="1"/>
  <c r="AA1180" i="27"/>
  <c r="AC1180" i="27" s="1"/>
  <c r="AD1180" i="27" s="1"/>
  <c r="I1181" i="27"/>
  <c r="K1181" i="27" s="1"/>
  <c r="O1181" i="27"/>
  <c r="Q1181" i="27" s="1"/>
  <c r="R1181" i="27" s="1"/>
  <c r="U1181" i="27"/>
  <c r="W1181" i="27" s="1"/>
  <c r="X1181" i="27" s="1"/>
  <c r="AA1181" i="27"/>
  <c r="AC1181" i="27" s="1"/>
  <c r="AD1181" i="27" s="1"/>
  <c r="I1182" i="27"/>
  <c r="K1182" i="27" s="1"/>
  <c r="O1182" i="27"/>
  <c r="Q1182" i="27" s="1"/>
  <c r="R1182" i="27" s="1"/>
  <c r="U1182" i="27"/>
  <c r="W1182" i="27" s="1"/>
  <c r="X1182" i="27" s="1"/>
  <c r="AA1182" i="27"/>
  <c r="AC1182" i="27" s="1"/>
  <c r="AD1182" i="27" s="1"/>
  <c r="I1183" i="27"/>
  <c r="K1183" i="27" s="1"/>
  <c r="O1183" i="27"/>
  <c r="Q1183" i="27" s="1"/>
  <c r="R1183" i="27" s="1"/>
  <c r="U1183" i="27"/>
  <c r="W1183" i="27" s="1"/>
  <c r="X1183" i="27" s="1"/>
  <c r="AA1183" i="27"/>
  <c r="AC1183" i="27" s="1"/>
  <c r="AD1183" i="27" s="1"/>
  <c r="I1184" i="27"/>
  <c r="K1184" i="27" s="1"/>
  <c r="O1184" i="27"/>
  <c r="Q1184" i="27" s="1"/>
  <c r="R1184" i="27" s="1"/>
  <c r="U1184" i="27"/>
  <c r="W1184" i="27" s="1"/>
  <c r="X1184" i="27" s="1"/>
  <c r="AA1184" i="27"/>
  <c r="AC1184" i="27" s="1"/>
  <c r="AD1184" i="27" s="1"/>
  <c r="I1185" i="27"/>
  <c r="K1185" i="27" s="1"/>
  <c r="O1185" i="27"/>
  <c r="Q1185" i="27" s="1"/>
  <c r="R1185" i="27" s="1"/>
  <c r="U1185" i="27"/>
  <c r="W1185" i="27" s="1"/>
  <c r="X1185" i="27" s="1"/>
  <c r="AA1185" i="27"/>
  <c r="AC1185" i="27" s="1"/>
  <c r="AD1185" i="27" s="1"/>
  <c r="I1186" i="27"/>
  <c r="K1186" i="27" s="1"/>
  <c r="O1186" i="27"/>
  <c r="Q1186" i="27" s="1"/>
  <c r="R1186" i="27" s="1"/>
  <c r="U1186" i="27"/>
  <c r="W1186" i="27" s="1"/>
  <c r="X1186" i="27" s="1"/>
  <c r="AA1186" i="27"/>
  <c r="AC1186" i="27" s="1"/>
  <c r="AD1186" i="27" s="1"/>
  <c r="I1187" i="27"/>
  <c r="K1187" i="27" s="1"/>
  <c r="O1187" i="27"/>
  <c r="Q1187" i="27" s="1"/>
  <c r="R1187" i="27" s="1"/>
  <c r="U1187" i="27"/>
  <c r="W1187" i="27" s="1"/>
  <c r="X1187" i="27" s="1"/>
  <c r="AA1187" i="27"/>
  <c r="AC1187" i="27" s="1"/>
  <c r="AD1187" i="27" s="1"/>
  <c r="I1188" i="27"/>
  <c r="K1188" i="27" s="1"/>
  <c r="O1188" i="27"/>
  <c r="Q1188" i="27" s="1"/>
  <c r="R1188" i="27" s="1"/>
  <c r="U1188" i="27"/>
  <c r="W1188" i="27" s="1"/>
  <c r="X1188" i="27" s="1"/>
  <c r="AA1188" i="27"/>
  <c r="AC1188" i="27" s="1"/>
  <c r="AD1188" i="27" s="1"/>
  <c r="I1189" i="27"/>
  <c r="K1189" i="27" s="1"/>
  <c r="O1189" i="27"/>
  <c r="Q1189" i="27" s="1"/>
  <c r="R1189" i="27" s="1"/>
  <c r="U1189" i="27"/>
  <c r="W1189" i="27" s="1"/>
  <c r="X1189" i="27" s="1"/>
  <c r="AA1189" i="27"/>
  <c r="AC1189" i="27" s="1"/>
  <c r="AD1189" i="27" s="1"/>
  <c r="I1190" i="27"/>
  <c r="K1190" i="27" s="1"/>
  <c r="O1190" i="27"/>
  <c r="Q1190" i="27" s="1"/>
  <c r="R1190" i="27" s="1"/>
  <c r="U1190" i="27"/>
  <c r="W1190" i="27" s="1"/>
  <c r="X1190" i="27" s="1"/>
  <c r="AA1190" i="27"/>
  <c r="AC1190" i="27" s="1"/>
  <c r="AD1190" i="27" s="1"/>
  <c r="I1191" i="27"/>
  <c r="K1191" i="27" s="1"/>
  <c r="O1191" i="27"/>
  <c r="Q1191" i="27" s="1"/>
  <c r="R1191" i="27" s="1"/>
  <c r="U1191" i="27"/>
  <c r="W1191" i="27" s="1"/>
  <c r="X1191" i="27" s="1"/>
  <c r="AA1191" i="27"/>
  <c r="AC1191" i="27" s="1"/>
  <c r="AD1191" i="27" s="1"/>
  <c r="I1192" i="27"/>
  <c r="K1192" i="27" s="1"/>
  <c r="O1192" i="27"/>
  <c r="Q1192" i="27" s="1"/>
  <c r="R1192" i="27" s="1"/>
  <c r="U1192" i="27"/>
  <c r="W1192" i="27" s="1"/>
  <c r="X1192" i="27" s="1"/>
  <c r="AA1192" i="27"/>
  <c r="AC1192" i="27" s="1"/>
  <c r="AD1192" i="27" s="1"/>
  <c r="I1193" i="27"/>
  <c r="K1193" i="27" s="1"/>
  <c r="O1193" i="27"/>
  <c r="Q1193" i="27" s="1"/>
  <c r="R1193" i="27" s="1"/>
  <c r="U1193" i="27"/>
  <c r="W1193" i="27" s="1"/>
  <c r="X1193" i="27" s="1"/>
  <c r="AA1193" i="27"/>
  <c r="AC1193" i="27" s="1"/>
  <c r="AD1193" i="27" s="1"/>
  <c r="I1194" i="27"/>
  <c r="K1194" i="27" s="1"/>
  <c r="O1194" i="27"/>
  <c r="Q1194" i="27" s="1"/>
  <c r="R1194" i="27" s="1"/>
  <c r="U1194" i="27"/>
  <c r="W1194" i="27" s="1"/>
  <c r="X1194" i="27" s="1"/>
  <c r="AA1194" i="27"/>
  <c r="AC1194" i="27" s="1"/>
  <c r="AD1194" i="27" s="1"/>
  <c r="I1195" i="27"/>
  <c r="K1195" i="27"/>
  <c r="O1195" i="27"/>
  <c r="Q1195" i="27" s="1"/>
  <c r="R1195" i="27" s="1"/>
  <c r="U1195" i="27"/>
  <c r="W1195" i="27" s="1"/>
  <c r="X1195" i="27" s="1"/>
  <c r="AA1195" i="27"/>
  <c r="AC1195" i="27" s="1"/>
  <c r="AD1195" i="27" s="1"/>
  <c r="I1196" i="27"/>
  <c r="K1196" i="27" s="1"/>
  <c r="O1196" i="27"/>
  <c r="Q1196" i="27" s="1"/>
  <c r="R1196" i="27" s="1"/>
  <c r="U1196" i="27"/>
  <c r="W1196" i="27" s="1"/>
  <c r="X1196" i="27" s="1"/>
  <c r="AA1196" i="27"/>
  <c r="AC1196" i="27" s="1"/>
  <c r="AD1196" i="27" s="1"/>
  <c r="I1197" i="27"/>
  <c r="K1197" i="27" s="1"/>
  <c r="O1197" i="27"/>
  <c r="Q1197" i="27" s="1"/>
  <c r="R1197" i="27" s="1"/>
  <c r="U1197" i="27"/>
  <c r="W1197" i="27" s="1"/>
  <c r="X1197" i="27" s="1"/>
  <c r="AA1197" i="27"/>
  <c r="AC1197" i="27" s="1"/>
  <c r="AD1197" i="27" s="1"/>
  <c r="I1198" i="27"/>
  <c r="K1198" i="27" s="1"/>
  <c r="O1198" i="27"/>
  <c r="Q1198" i="27" s="1"/>
  <c r="R1198" i="27" s="1"/>
  <c r="U1198" i="27"/>
  <c r="W1198" i="27" s="1"/>
  <c r="X1198" i="27" s="1"/>
  <c r="AA1198" i="27"/>
  <c r="AC1198" i="27" s="1"/>
  <c r="AD1198" i="27" s="1"/>
  <c r="I1199" i="27"/>
  <c r="K1199" i="27" s="1"/>
  <c r="O1199" i="27"/>
  <c r="Q1199" i="27" s="1"/>
  <c r="R1199" i="27" s="1"/>
  <c r="U1199" i="27"/>
  <c r="W1199" i="27" s="1"/>
  <c r="X1199" i="27" s="1"/>
  <c r="AA1199" i="27"/>
  <c r="AC1199" i="27" s="1"/>
  <c r="AD1199" i="27" s="1"/>
  <c r="I1200" i="27"/>
  <c r="K1200" i="27" s="1"/>
  <c r="O1200" i="27"/>
  <c r="Q1200" i="27" s="1"/>
  <c r="R1200" i="27" s="1"/>
  <c r="U1200" i="27"/>
  <c r="W1200" i="27" s="1"/>
  <c r="X1200" i="27" s="1"/>
  <c r="AA1200" i="27"/>
  <c r="AC1200" i="27" s="1"/>
  <c r="AD1200" i="27" s="1"/>
  <c r="I1201" i="27"/>
  <c r="K1201" i="27" s="1"/>
  <c r="O1201" i="27"/>
  <c r="Q1201" i="27" s="1"/>
  <c r="R1201" i="27" s="1"/>
  <c r="U1201" i="27"/>
  <c r="W1201" i="27" s="1"/>
  <c r="X1201" i="27" s="1"/>
  <c r="AA1201" i="27"/>
  <c r="AC1201" i="27" s="1"/>
  <c r="AD1201" i="27" s="1"/>
  <c r="I1202" i="27"/>
  <c r="K1202" i="27"/>
  <c r="O1202" i="27"/>
  <c r="Q1202" i="27" s="1"/>
  <c r="R1202" i="27" s="1"/>
  <c r="U1202" i="27"/>
  <c r="W1202" i="27" s="1"/>
  <c r="X1202" i="27" s="1"/>
  <c r="AA1202" i="27"/>
  <c r="AC1202" i="27" s="1"/>
  <c r="AD1202" i="27" s="1"/>
  <c r="I1203" i="27"/>
  <c r="K1203" i="27"/>
  <c r="O1203" i="27"/>
  <c r="Q1203" i="27" s="1"/>
  <c r="R1203" i="27" s="1"/>
  <c r="U1203" i="27"/>
  <c r="W1203" i="27" s="1"/>
  <c r="X1203" i="27" s="1"/>
  <c r="AA1203" i="27"/>
  <c r="AC1203" i="27" s="1"/>
  <c r="AD1203" i="27" s="1"/>
  <c r="I1204" i="27"/>
  <c r="K1204" i="27"/>
  <c r="O1204" i="27"/>
  <c r="Q1204" i="27" s="1"/>
  <c r="R1204" i="27" s="1"/>
  <c r="U1204" i="27"/>
  <c r="W1204" i="27" s="1"/>
  <c r="X1204" i="27" s="1"/>
  <c r="AA1204" i="27"/>
  <c r="AC1204" i="27" s="1"/>
  <c r="AD1204" i="27" s="1"/>
  <c r="I1205" i="27"/>
  <c r="K1205" i="27" s="1"/>
  <c r="O1205" i="27"/>
  <c r="Q1205" i="27" s="1"/>
  <c r="R1205" i="27" s="1"/>
  <c r="U1205" i="27"/>
  <c r="W1205" i="27" s="1"/>
  <c r="X1205" i="27" s="1"/>
  <c r="AA1205" i="27"/>
  <c r="AC1205" i="27" s="1"/>
  <c r="AD1205" i="27" s="1"/>
  <c r="I1206" i="27"/>
  <c r="K1206" i="27" s="1"/>
  <c r="O1206" i="27"/>
  <c r="Q1206" i="27" s="1"/>
  <c r="R1206" i="27" s="1"/>
  <c r="U1206" i="27"/>
  <c r="W1206" i="27" s="1"/>
  <c r="X1206" i="27" s="1"/>
  <c r="AA1206" i="27"/>
  <c r="AC1206" i="27" s="1"/>
  <c r="AD1206" i="27" s="1"/>
  <c r="I1207" i="27"/>
  <c r="K1207" i="27" s="1"/>
  <c r="O1207" i="27"/>
  <c r="Q1207" i="27" s="1"/>
  <c r="R1207" i="27" s="1"/>
  <c r="U1207" i="27"/>
  <c r="W1207" i="27" s="1"/>
  <c r="X1207" i="27" s="1"/>
  <c r="AA1207" i="27"/>
  <c r="AC1207" i="27" s="1"/>
  <c r="AD1207" i="27" s="1"/>
  <c r="I1208" i="27"/>
  <c r="K1208" i="27" s="1"/>
  <c r="O1208" i="27"/>
  <c r="Q1208" i="27" s="1"/>
  <c r="R1208" i="27" s="1"/>
  <c r="U1208" i="27"/>
  <c r="W1208" i="27" s="1"/>
  <c r="X1208" i="27" s="1"/>
  <c r="AA1208" i="27"/>
  <c r="AC1208" i="27" s="1"/>
  <c r="AD1208" i="27" s="1"/>
  <c r="I1209" i="27"/>
  <c r="K1209" i="27" s="1"/>
  <c r="O1209" i="27"/>
  <c r="Q1209" i="27" s="1"/>
  <c r="R1209" i="27" s="1"/>
  <c r="U1209" i="27"/>
  <c r="W1209" i="27" s="1"/>
  <c r="X1209" i="27" s="1"/>
  <c r="AA1209" i="27"/>
  <c r="AC1209" i="27" s="1"/>
  <c r="AD1209" i="27" s="1"/>
  <c r="I1210" i="27"/>
  <c r="K1210" i="27" s="1"/>
  <c r="O1210" i="27"/>
  <c r="Q1210" i="27" s="1"/>
  <c r="R1210" i="27" s="1"/>
  <c r="U1210" i="27"/>
  <c r="W1210" i="27" s="1"/>
  <c r="X1210" i="27" s="1"/>
  <c r="AA1210" i="27"/>
  <c r="AC1210" i="27" s="1"/>
  <c r="AD1210" i="27" s="1"/>
  <c r="I1211" i="27"/>
  <c r="K1211" i="27" s="1"/>
  <c r="O1211" i="27"/>
  <c r="Q1211" i="27" s="1"/>
  <c r="R1211" i="27" s="1"/>
  <c r="U1211" i="27"/>
  <c r="W1211" i="27" s="1"/>
  <c r="X1211" i="27" s="1"/>
  <c r="AA1211" i="27"/>
  <c r="AC1211" i="27" s="1"/>
  <c r="AD1211" i="27" s="1"/>
  <c r="I1212" i="27"/>
  <c r="K1212" i="27" s="1"/>
  <c r="O1212" i="27"/>
  <c r="Q1212" i="27" s="1"/>
  <c r="R1212" i="27" s="1"/>
  <c r="U1212" i="27"/>
  <c r="W1212" i="27" s="1"/>
  <c r="X1212" i="27" s="1"/>
  <c r="AA1212" i="27"/>
  <c r="AC1212" i="27" s="1"/>
  <c r="AD1212" i="27" s="1"/>
  <c r="I1213" i="27"/>
  <c r="K1213" i="27" s="1"/>
  <c r="O1213" i="27"/>
  <c r="Q1213" i="27" s="1"/>
  <c r="R1213" i="27" s="1"/>
  <c r="U1213" i="27"/>
  <c r="W1213" i="27" s="1"/>
  <c r="X1213" i="27" s="1"/>
  <c r="AA1213" i="27"/>
  <c r="AC1213" i="27" s="1"/>
  <c r="AD1213" i="27" s="1"/>
  <c r="I1214" i="27"/>
  <c r="K1214" i="27" s="1"/>
  <c r="O1214" i="27"/>
  <c r="Q1214" i="27" s="1"/>
  <c r="R1214" i="27" s="1"/>
  <c r="U1214" i="27"/>
  <c r="W1214" i="27" s="1"/>
  <c r="X1214" i="27" s="1"/>
  <c r="AA1214" i="27"/>
  <c r="AC1214" i="27" s="1"/>
  <c r="AD1214" i="27" s="1"/>
  <c r="I1215" i="27"/>
  <c r="K1215" i="27"/>
  <c r="O1215" i="27"/>
  <c r="Q1215" i="27" s="1"/>
  <c r="R1215" i="27" s="1"/>
  <c r="U1215" i="27"/>
  <c r="W1215" i="27" s="1"/>
  <c r="X1215" i="27" s="1"/>
  <c r="AA1215" i="27"/>
  <c r="AC1215" i="27" s="1"/>
  <c r="AD1215" i="27" s="1"/>
  <c r="I1216" i="27"/>
  <c r="K1216" i="27" s="1"/>
  <c r="O1216" i="27"/>
  <c r="Q1216" i="27" s="1"/>
  <c r="R1216" i="27" s="1"/>
  <c r="U1216" i="27"/>
  <c r="W1216" i="27" s="1"/>
  <c r="X1216" i="27" s="1"/>
  <c r="AA1216" i="27"/>
  <c r="AC1216" i="27" s="1"/>
  <c r="AD1216" i="27" s="1"/>
  <c r="I1217" i="27"/>
  <c r="K1217" i="27" s="1"/>
  <c r="O1217" i="27"/>
  <c r="Q1217" i="27" s="1"/>
  <c r="R1217" i="27" s="1"/>
  <c r="U1217" i="27"/>
  <c r="W1217" i="27" s="1"/>
  <c r="X1217" i="27" s="1"/>
  <c r="AA1217" i="27"/>
  <c r="AC1217" i="27" s="1"/>
  <c r="AD1217" i="27" s="1"/>
  <c r="I1218" i="27"/>
  <c r="K1218" i="27" s="1"/>
  <c r="O1218" i="27"/>
  <c r="Q1218" i="27" s="1"/>
  <c r="R1218" i="27" s="1"/>
  <c r="U1218" i="27"/>
  <c r="W1218" i="27" s="1"/>
  <c r="X1218" i="27" s="1"/>
  <c r="AA1218" i="27"/>
  <c r="AC1218" i="27" s="1"/>
  <c r="AD1218" i="27" s="1"/>
  <c r="I1219" i="27"/>
  <c r="K1219" i="27" s="1"/>
  <c r="L1219" i="27" s="1"/>
  <c r="O1219" i="27"/>
  <c r="Q1219" i="27" s="1"/>
  <c r="R1219" i="27" s="1"/>
  <c r="U1219" i="27"/>
  <c r="W1219" i="27" s="1"/>
  <c r="X1219" i="27" s="1"/>
  <c r="AA1219" i="27"/>
  <c r="AC1219" i="27" s="1"/>
  <c r="AD1219" i="27" s="1"/>
  <c r="I1220" i="27"/>
  <c r="K1220" i="27" s="1"/>
  <c r="O1220" i="27"/>
  <c r="Q1220" i="27" s="1"/>
  <c r="R1220" i="27" s="1"/>
  <c r="U1220" i="27"/>
  <c r="W1220" i="27" s="1"/>
  <c r="X1220" i="27" s="1"/>
  <c r="AA1220" i="27"/>
  <c r="AC1220" i="27" s="1"/>
  <c r="AD1220" i="27" s="1"/>
  <c r="I1221" i="27"/>
  <c r="K1221" i="27" s="1"/>
  <c r="L1221" i="27" s="1"/>
  <c r="O1221" i="27"/>
  <c r="Q1221" i="27" s="1"/>
  <c r="R1221" i="27" s="1"/>
  <c r="U1221" i="27"/>
  <c r="W1221" i="27" s="1"/>
  <c r="X1221" i="27" s="1"/>
  <c r="AA1221" i="27"/>
  <c r="AC1221" i="27" s="1"/>
  <c r="AD1221" i="27" s="1"/>
  <c r="I1222" i="27"/>
  <c r="K1222" i="27" s="1"/>
  <c r="O1222" i="27"/>
  <c r="Q1222" i="27" s="1"/>
  <c r="R1222" i="27" s="1"/>
  <c r="U1222" i="27"/>
  <c r="W1222" i="27" s="1"/>
  <c r="X1222" i="27" s="1"/>
  <c r="AA1222" i="27"/>
  <c r="AC1222" i="27" s="1"/>
  <c r="AD1222" i="27" s="1"/>
  <c r="I1223" i="27"/>
  <c r="K1223" i="27" s="1"/>
  <c r="L1223" i="27" s="1"/>
  <c r="O1223" i="27"/>
  <c r="Q1223" i="27" s="1"/>
  <c r="R1223" i="27" s="1"/>
  <c r="U1223" i="27"/>
  <c r="W1223" i="27" s="1"/>
  <c r="X1223" i="27" s="1"/>
  <c r="AA1223" i="27"/>
  <c r="AC1223" i="27" s="1"/>
  <c r="AD1223" i="27" s="1"/>
  <c r="I1224" i="27"/>
  <c r="K1224" i="27" s="1"/>
  <c r="L1224" i="27" s="1"/>
  <c r="O1224" i="27"/>
  <c r="Q1224" i="27" s="1"/>
  <c r="R1224" i="27" s="1"/>
  <c r="U1224" i="27"/>
  <c r="W1224" i="27" s="1"/>
  <c r="X1224" i="27" s="1"/>
  <c r="AA1224" i="27"/>
  <c r="AC1224" i="27" s="1"/>
  <c r="AD1224" i="27" s="1"/>
  <c r="I1225" i="27"/>
  <c r="K1225" i="27" s="1"/>
  <c r="L1225" i="27" s="1"/>
  <c r="O1225" i="27"/>
  <c r="Q1225" i="27" s="1"/>
  <c r="R1225" i="27" s="1"/>
  <c r="U1225" i="27"/>
  <c r="W1225" i="27" s="1"/>
  <c r="X1225" i="27" s="1"/>
  <c r="AA1225" i="27"/>
  <c r="AC1225" i="27" s="1"/>
  <c r="AD1225" i="27" s="1"/>
  <c r="I1226" i="27"/>
  <c r="K1226" i="27" s="1"/>
  <c r="L1226" i="27" s="1"/>
  <c r="O1226" i="27"/>
  <c r="Q1226" i="27" s="1"/>
  <c r="R1226" i="27" s="1"/>
  <c r="U1226" i="27"/>
  <c r="W1226" i="27" s="1"/>
  <c r="X1226" i="27" s="1"/>
  <c r="AA1226" i="27"/>
  <c r="AC1226" i="27" s="1"/>
  <c r="AD1226" i="27" s="1"/>
  <c r="I1227" i="27"/>
  <c r="K1227" i="27" s="1"/>
  <c r="O1227" i="27"/>
  <c r="Q1227" i="27" s="1"/>
  <c r="R1227" i="27" s="1"/>
  <c r="U1227" i="27"/>
  <c r="W1227" i="27" s="1"/>
  <c r="X1227" i="27" s="1"/>
  <c r="AA1227" i="27"/>
  <c r="AC1227" i="27" s="1"/>
  <c r="AD1227" i="27" s="1"/>
  <c r="I1228" i="27"/>
  <c r="K1228" i="27" s="1"/>
  <c r="L1228" i="27" s="1"/>
  <c r="O1228" i="27"/>
  <c r="Q1228" i="27" s="1"/>
  <c r="R1228" i="27" s="1"/>
  <c r="U1228" i="27"/>
  <c r="W1228" i="27" s="1"/>
  <c r="X1228" i="27" s="1"/>
  <c r="AA1228" i="27"/>
  <c r="AC1228" i="27" s="1"/>
  <c r="AD1228" i="27" s="1"/>
  <c r="I1229" i="27"/>
  <c r="K1229" i="27" s="1"/>
  <c r="L1229" i="27" s="1"/>
  <c r="O1229" i="27"/>
  <c r="Q1229" i="27" s="1"/>
  <c r="R1229" i="27" s="1"/>
  <c r="U1229" i="27"/>
  <c r="W1229" i="27" s="1"/>
  <c r="X1229" i="27" s="1"/>
  <c r="AA1229" i="27"/>
  <c r="AC1229" i="27" s="1"/>
  <c r="AD1229" i="27" s="1"/>
  <c r="I1230" i="27"/>
  <c r="K1230" i="27" s="1"/>
  <c r="O1230" i="27"/>
  <c r="Q1230" i="27" s="1"/>
  <c r="R1230" i="27" s="1"/>
  <c r="U1230" i="27"/>
  <c r="W1230" i="27" s="1"/>
  <c r="X1230" i="27" s="1"/>
  <c r="AA1230" i="27"/>
  <c r="AC1230" i="27" s="1"/>
  <c r="AD1230" i="27" s="1"/>
  <c r="I1231" i="27"/>
  <c r="K1231" i="27" s="1"/>
  <c r="L1231" i="27" s="1"/>
  <c r="O1231" i="27"/>
  <c r="Q1231" i="27" s="1"/>
  <c r="R1231" i="27" s="1"/>
  <c r="U1231" i="27"/>
  <c r="W1231" i="27" s="1"/>
  <c r="X1231" i="27" s="1"/>
  <c r="AA1231" i="27"/>
  <c r="AC1231" i="27" s="1"/>
  <c r="AD1231" i="27" s="1"/>
  <c r="I1232" i="27"/>
  <c r="K1232" i="27" s="1"/>
  <c r="L1232" i="27" s="1"/>
  <c r="O1232" i="27"/>
  <c r="Q1232" i="27" s="1"/>
  <c r="R1232" i="27" s="1"/>
  <c r="U1232" i="27"/>
  <c r="W1232" i="27" s="1"/>
  <c r="X1232" i="27" s="1"/>
  <c r="AA1232" i="27"/>
  <c r="AC1232" i="27" s="1"/>
  <c r="AD1232" i="27" s="1"/>
  <c r="I1233" i="27"/>
  <c r="K1233" i="27" s="1"/>
  <c r="L1233" i="27" s="1"/>
  <c r="O1233" i="27"/>
  <c r="Q1233" i="27" s="1"/>
  <c r="R1233" i="27" s="1"/>
  <c r="U1233" i="27"/>
  <c r="W1233" i="27" s="1"/>
  <c r="X1233" i="27" s="1"/>
  <c r="AA1233" i="27"/>
  <c r="AC1233" i="27" s="1"/>
  <c r="AD1233" i="27" s="1"/>
  <c r="I1234" i="27"/>
  <c r="K1234" i="27" s="1"/>
  <c r="L1234" i="27" s="1"/>
  <c r="O1234" i="27"/>
  <c r="Q1234" i="27" s="1"/>
  <c r="R1234" i="27" s="1"/>
  <c r="U1234" i="27"/>
  <c r="W1234" i="27" s="1"/>
  <c r="X1234" i="27" s="1"/>
  <c r="AA1234" i="27"/>
  <c r="AC1234" i="27" s="1"/>
  <c r="AD1234" i="27" s="1"/>
  <c r="I1235" i="27"/>
  <c r="K1235" i="27" s="1"/>
  <c r="O1235" i="27"/>
  <c r="Q1235" i="27" s="1"/>
  <c r="R1235" i="27" s="1"/>
  <c r="U1235" i="27"/>
  <c r="W1235" i="27" s="1"/>
  <c r="X1235" i="27" s="1"/>
  <c r="AA1235" i="27"/>
  <c r="AC1235" i="27" s="1"/>
  <c r="AD1235" i="27" s="1"/>
  <c r="I1236" i="27"/>
  <c r="K1236" i="27" s="1"/>
  <c r="L1236" i="27" s="1"/>
  <c r="O1236" i="27"/>
  <c r="Q1236" i="27" s="1"/>
  <c r="R1236" i="27" s="1"/>
  <c r="U1236" i="27"/>
  <c r="W1236" i="27" s="1"/>
  <c r="X1236" i="27" s="1"/>
  <c r="AA1236" i="27"/>
  <c r="AC1236" i="27" s="1"/>
  <c r="AD1236" i="27" s="1"/>
  <c r="I1237" i="27"/>
  <c r="K1237" i="27" s="1"/>
  <c r="L1237" i="27" s="1"/>
  <c r="O1237" i="27"/>
  <c r="Q1237" i="27" s="1"/>
  <c r="R1237" i="27" s="1"/>
  <c r="U1237" i="27"/>
  <c r="W1237" i="27" s="1"/>
  <c r="X1237" i="27" s="1"/>
  <c r="AA1237" i="27"/>
  <c r="AC1237" i="27" s="1"/>
  <c r="AD1237" i="27" s="1"/>
  <c r="I1238" i="27"/>
  <c r="K1238" i="27" s="1"/>
  <c r="O1238" i="27"/>
  <c r="Q1238" i="27" s="1"/>
  <c r="R1238" i="27" s="1"/>
  <c r="U1238" i="27"/>
  <c r="W1238" i="27" s="1"/>
  <c r="X1238" i="27" s="1"/>
  <c r="AA1238" i="27"/>
  <c r="AC1238" i="27" s="1"/>
  <c r="AD1238" i="27" s="1"/>
  <c r="I1239" i="27"/>
  <c r="K1239" i="27" s="1"/>
  <c r="L1239" i="27" s="1"/>
  <c r="O1239" i="27"/>
  <c r="Q1239" i="27" s="1"/>
  <c r="R1239" i="27" s="1"/>
  <c r="U1239" i="27"/>
  <c r="W1239" i="27" s="1"/>
  <c r="X1239" i="27" s="1"/>
  <c r="AA1239" i="27"/>
  <c r="AC1239" i="27" s="1"/>
  <c r="AD1239" i="27" s="1"/>
  <c r="I1240" i="27"/>
  <c r="K1240" i="27" s="1"/>
  <c r="L1240" i="27" s="1"/>
  <c r="O1240" i="27"/>
  <c r="Q1240" i="27" s="1"/>
  <c r="R1240" i="27" s="1"/>
  <c r="U1240" i="27"/>
  <c r="W1240" i="27" s="1"/>
  <c r="X1240" i="27" s="1"/>
  <c r="AA1240" i="27"/>
  <c r="AC1240" i="27" s="1"/>
  <c r="AD1240" i="27" s="1"/>
  <c r="I1241" i="27"/>
  <c r="K1241" i="27" s="1"/>
  <c r="L1241" i="27" s="1"/>
  <c r="O1241" i="27"/>
  <c r="Q1241" i="27" s="1"/>
  <c r="R1241" i="27" s="1"/>
  <c r="U1241" i="27"/>
  <c r="W1241" i="27" s="1"/>
  <c r="X1241" i="27" s="1"/>
  <c r="AA1241" i="27"/>
  <c r="AC1241" i="27" s="1"/>
  <c r="AD1241" i="27" s="1"/>
  <c r="I1242" i="27"/>
  <c r="K1242" i="27" s="1"/>
  <c r="L1242" i="27" s="1"/>
  <c r="O1242" i="27"/>
  <c r="Q1242" i="27" s="1"/>
  <c r="R1242" i="27" s="1"/>
  <c r="U1242" i="27"/>
  <c r="W1242" i="27" s="1"/>
  <c r="X1242" i="27" s="1"/>
  <c r="AA1242" i="27"/>
  <c r="AC1242" i="27" s="1"/>
  <c r="AD1242" i="27" s="1"/>
  <c r="I1243" i="27"/>
  <c r="K1243" i="27" s="1"/>
  <c r="O1243" i="27"/>
  <c r="Q1243" i="27" s="1"/>
  <c r="R1243" i="27" s="1"/>
  <c r="U1243" i="27"/>
  <c r="W1243" i="27" s="1"/>
  <c r="X1243" i="27" s="1"/>
  <c r="AA1243" i="27"/>
  <c r="AC1243" i="27" s="1"/>
  <c r="AD1243" i="27" s="1"/>
  <c r="I1244" i="27"/>
  <c r="K1244" i="27" s="1"/>
  <c r="L1244" i="27" s="1"/>
  <c r="O1244" i="27"/>
  <c r="Q1244" i="27" s="1"/>
  <c r="R1244" i="27" s="1"/>
  <c r="U1244" i="27"/>
  <c r="W1244" i="27" s="1"/>
  <c r="X1244" i="27" s="1"/>
  <c r="AA1244" i="27"/>
  <c r="AC1244" i="27" s="1"/>
  <c r="AD1244" i="27" s="1"/>
  <c r="I1245" i="27"/>
  <c r="K1245" i="27" s="1"/>
  <c r="L1245" i="27" s="1"/>
  <c r="O1245" i="27"/>
  <c r="Q1245" i="27" s="1"/>
  <c r="R1245" i="27" s="1"/>
  <c r="U1245" i="27"/>
  <c r="W1245" i="27" s="1"/>
  <c r="X1245" i="27" s="1"/>
  <c r="AA1245" i="27"/>
  <c r="AC1245" i="27" s="1"/>
  <c r="AD1245" i="27" s="1"/>
  <c r="I1246" i="27"/>
  <c r="K1246" i="27" s="1"/>
  <c r="O1246" i="27"/>
  <c r="Q1246" i="27" s="1"/>
  <c r="R1246" i="27" s="1"/>
  <c r="U1246" i="27"/>
  <c r="W1246" i="27" s="1"/>
  <c r="X1246" i="27" s="1"/>
  <c r="AA1246" i="27"/>
  <c r="AC1246" i="27" s="1"/>
  <c r="AD1246" i="27" s="1"/>
  <c r="I1247" i="27"/>
  <c r="K1247" i="27" s="1"/>
  <c r="L1247" i="27" s="1"/>
  <c r="O1247" i="27"/>
  <c r="Q1247" i="27" s="1"/>
  <c r="R1247" i="27" s="1"/>
  <c r="U1247" i="27"/>
  <c r="W1247" i="27" s="1"/>
  <c r="X1247" i="27" s="1"/>
  <c r="AA1247" i="27"/>
  <c r="AC1247" i="27" s="1"/>
  <c r="AD1247" i="27" s="1"/>
  <c r="I1248" i="27"/>
  <c r="K1248" i="27" s="1"/>
  <c r="L1248" i="27" s="1"/>
  <c r="O1248" i="27"/>
  <c r="Q1248" i="27" s="1"/>
  <c r="R1248" i="27" s="1"/>
  <c r="U1248" i="27"/>
  <c r="W1248" i="27" s="1"/>
  <c r="X1248" i="27" s="1"/>
  <c r="AA1248" i="27"/>
  <c r="AC1248" i="27" s="1"/>
  <c r="AD1248" i="27" s="1"/>
  <c r="I1249" i="27"/>
  <c r="K1249" i="27" s="1"/>
  <c r="L1249" i="27" s="1"/>
  <c r="O1249" i="27"/>
  <c r="Q1249" i="27" s="1"/>
  <c r="R1249" i="27" s="1"/>
  <c r="U1249" i="27"/>
  <c r="W1249" i="27" s="1"/>
  <c r="X1249" i="27" s="1"/>
  <c r="AA1249" i="27"/>
  <c r="AC1249" i="27" s="1"/>
  <c r="AD1249" i="27" s="1"/>
  <c r="I1250" i="27"/>
  <c r="K1250" i="27" s="1"/>
  <c r="L1250" i="27" s="1"/>
  <c r="O1250" i="27"/>
  <c r="Q1250" i="27" s="1"/>
  <c r="R1250" i="27" s="1"/>
  <c r="U1250" i="27"/>
  <c r="W1250" i="27" s="1"/>
  <c r="X1250" i="27" s="1"/>
  <c r="AA1250" i="27"/>
  <c r="AC1250" i="27" s="1"/>
  <c r="AD1250" i="27" s="1"/>
  <c r="I1251" i="27"/>
  <c r="K1251" i="27" s="1"/>
  <c r="O1251" i="27"/>
  <c r="Q1251" i="27" s="1"/>
  <c r="R1251" i="27" s="1"/>
  <c r="U1251" i="27"/>
  <c r="W1251" i="27" s="1"/>
  <c r="X1251" i="27" s="1"/>
  <c r="AA1251" i="27"/>
  <c r="AC1251" i="27" s="1"/>
  <c r="AD1251" i="27" s="1"/>
  <c r="I1252" i="27"/>
  <c r="K1252" i="27" s="1"/>
  <c r="L1252" i="27" s="1"/>
  <c r="O1252" i="27"/>
  <c r="Q1252" i="27" s="1"/>
  <c r="R1252" i="27" s="1"/>
  <c r="U1252" i="27"/>
  <c r="W1252" i="27" s="1"/>
  <c r="X1252" i="27" s="1"/>
  <c r="AA1252" i="27"/>
  <c r="AC1252" i="27" s="1"/>
  <c r="AD1252" i="27" s="1"/>
  <c r="I1253" i="27"/>
  <c r="K1253" i="27" s="1"/>
  <c r="L1253" i="27" s="1"/>
  <c r="O1253" i="27"/>
  <c r="Q1253" i="27" s="1"/>
  <c r="R1253" i="27" s="1"/>
  <c r="U1253" i="27"/>
  <c r="W1253" i="27" s="1"/>
  <c r="X1253" i="27" s="1"/>
  <c r="AA1253" i="27"/>
  <c r="AC1253" i="27" s="1"/>
  <c r="AD1253" i="27" s="1"/>
  <c r="I1254" i="27"/>
  <c r="K1254" i="27" s="1"/>
  <c r="O1254" i="27"/>
  <c r="Q1254" i="27" s="1"/>
  <c r="R1254" i="27" s="1"/>
  <c r="U1254" i="27"/>
  <c r="W1254" i="27" s="1"/>
  <c r="X1254" i="27" s="1"/>
  <c r="AA1254" i="27"/>
  <c r="AC1254" i="27" s="1"/>
  <c r="AD1254" i="27" s="1"/>
  <c r="I1255" i="27"/>
  <c r="K1255" i="27" s="1"/>
  <c r="L1255" i="27" s="1"/>
  <c r="O1255" i="27"/>
  <c r="Q1255" i="27" s="1"/>
  <c r="R1255" i="27" s="1"/>
  <c r="U1255" i="27"/>
  <c r="W1255" i="27" s="1"/>
  <c r="X1255" i="27" s="1"/>
  <c r="AA1255" i="27"/>
  <c r="AC1255" i="27" s="1"/>
  <c r="AD1255" i="27" s="1"/>
  <c r="I1256" i="27"/>
  <c r="K1256" i="27" s="1"/>
  <c r="L1256" i="27" s="1"/>
  <c r="O1256" i="27"/>
  <c r="Q1256" i="27" s="1"/>
  <c r="R1256" i="27" s="1"/>
  <c r="U1256" i="27"/>
  <c r="W1256" i="27" s="1"/>
  <c r="X1256" i="27" s="1"/>
  <c r="AA1256" i="27"/>
  <c r="AC1256" i="27" s="1"/>
  <c r="AD1256" i="27" s="1"/>
  <c r="I1257" i="27"/>
  <c r="K1257" i="27" s="1"/>
  <c r="L1257" i="27" s="1"/>
  <c r="O1257" i="27"/>
  <c r="Q1257" i="27" s="1"/>
  <c r="R1257" i="27" s="1"/>
  <c r="U1257" i="27"/>
  <c r="W1257" i="27" s="1"/>
  <c r="X1257" i="27" s="1"/>
  <c r="AA1257" i="27"/>
  <c r="AC1257" i="27" s="1"/>
  <c r="AD1257" i="27" s="1"/>
  <c r="I1258" i="27"/>
  <c r="K1258" i="27" s="1"/>
  <c r="L1258" i="27" s="1"/>
  <c r="O1258" i="27"/>
  <c r="Q1258" i="27" s="1"/>
  <c r="R1258" i="27" s="1"/>
  <c r="U1258" i="27"/>
  <c r="W1258" i="27" s="1"/>
  <c r="X1258" i="27" s="1"/>
  <c r="AA1258" i="27"/>
  <c r="AC1258" i="27" s="1"/>
  <c r="AD1258" i="27" s="1"/>
  <c r="I1259" i="27"/>
  <c r="K1259" i="27" s="1"/>
  <c r="O1259" i="27"/>
  <c r="Q1259" i="27" s="1"/>
  <c r="R1259" i="27" s="1"/>
  <c r="U1259" i="27"/>
  <c r="W1259" i="27" s="1"/>
  <c r="X1259" i="27" s="1"/>
  <c r="AA1259" i="27"/>
  <c r="AC1259" i="27" s="1"/>
  <c r="AD1259" i="27" s="1"/>
  <c r="I1260" i="27"/>
  <c r="K1260" i="27" s="1"/>
  <c r="L1260" i="27" s="1"/>
  <c r="O1260" i="27"/>
  <c r="Q1260" i="27" s="1"/>
  <c r="R1260" i="27" s="1"/>
  <c r="U1260" i="27"/>
  <c r="W1260" i="27" s="1"/>
  <c r="X1260" i="27" s="1"/>
  <c r="AA1260" i="27"/>
  <c r="AC1260" i="27" s="1"/>
  <c r="AD1260" i="27" s="1"/>
  <c r="I1261" i="27"/>
  <c r="K1261" i="27" s="1"/>
  <c r="L1261" i="27" s="1"/>
  <c r="O1261" i="27"/>
  <c r="Q1261" i="27" s="1"/>
  <c r="R1261" i="27" s="1"/>
  <c r="U1261" i="27"/>
  <c r="W1261" i="27" s="1"/>
  <c r="X1261" i="27" s="1"/>
  <c r="AA1261" i="27"/>
  <c r="AC1261" i="27" s="1"/>
  <c r="AD1261" i="27" s="1"/>
  <c r="I1262" i="27"/>
  <c r="K1262" i="27" s="1"/>
  <c r="O1262" i="27"/>
  <c r="Q1262" i="27" s="1"/>
  <c r="R1262" i="27" s="1"/>
  <c r="U1262" i="27"/>
  <c r="W1262" i="27" s="1"/>
  <c r="X1262" i="27" s="1"/>
  <c r="AA1262" i="27"/>
  <c r="AC1262" i="27" s="1"/>
  <c r="AD1262" i="27" s="1"/>
  <c r="I1263" i="27"/>
  <c r="K1263" i="27" s="1"/>
  <c r="L1263" i="27" s="1"/>
  <c r="O1263" i="27"/>
  <c r="Q1263" i="27" s="1"/>
  <c r="R1263" i="27" s="1"/>
  <c r="U1263" i="27"/>
  <c r="W1263" i="27"/>
  <c r="X1263" i="27" s="1"/>
  <c r="AA1263" i="27"/>
  <c r="AC1263" i="27" s="1"/>
  <c r="AD1263" i="27" s="1"/>
  <c r="I1264" i="27"/>
  <c r="K1264" i="27" s="1"/>
  <c r="L1264" i="27" s="1"/>
  <c r="O1264" i="27"/>
  <c r="Q1264" i="27" s="1"/>
  <c r="R1264" i="27" s="1"/>
  <c r="U1264" i="27"/>
  <c r="W1264" i="27" s="1"/>
  <c r="X1264" i="27" s="1"/>
  <c r="AA1264" i="27"/>
  <c r="AC1264" i="27" s="1"/>
  <c r="AD1264" i="27" s="1"/>
  <c r="I1265" i="27"/>
  <c r="K1265" i="27" s="1"/>
  <c r="L1265" i="27" s="1"/>
  <c r="O1265" i="27"/>
  <c r="Q1265" i="27" s="1"/>
  <c r="R1265" i="27" s="1"/>
  <c r="U1265" i="27"/>
  <c r="W1265" i="27" s="1"/>
  <c r="X1265" i="27" s="1"/>
  <c r="AA1265" i="27"/>
  <c r="AC1265" i="27" s="1"/>
  <c r="AD1265" i="27" s="1"/>
  <c r="I1266" i="27"/>
  <c r="K1266" i="27" s="1"/>
  <c r="L1266" i="27" s="1"/>
  <c r="O1266" i="27"/>
  <c r="Q1266" i="27" s="1"/>
  <c r="R1266" i="27" s="1"/>
  <c r="U1266" i="27"/>
  <c r="W1266" i="27" s="1"/>
  <c r="X1266" i="27" s="1"/>
  <c r="AA1266" i="27"/>
  <c r="AC1266" i="27" s="1"/>
  <c r="AD1266" i="27" s="1"/>
  <c r="I1267" i="27"/>
  <c r="K1267" i="27" s="1"/>
  <c r="O1267" i="27"/>
  <c r="Q1267" i="27" s="1"/>
  <c r="R1267" i="27" s="1"/>
  <c r="U1267" i="27"/>
  <c r="W1267" i="27" s="1"/>
  <c r="X1267" i="27" s="1"/>
  <c r="AA1267" i="27"/>
  <c r="AC1267" i="27" s="1"/>
  <c r="AD1267" i="27" s="1"/>
  <c r="I1268" i="27"/>
  <c r="K1268" i="27" s="1"/>
  <c r="L1268" i="27" s="1"/>
  <c r="O1268" i="27"/>
  <c r="Q1268" i="27" s="1"/>
  <c r="R1268" i="27" s="1"/>
  <c r="U1268" i="27"/>
  <c r="W1268" i="27" s="1"/>
  <c r="X1268" i="27" s="1"/>
  <c r="AA1268" i="27"/>
  <c r="AC1268" i="27" s="1"/>
  <c r="AD1268" i="27" s="1"/>
  <c r="I1269" i="27"/>
  <c r="K1269" i="27" s="1"/>
  <c r="L1269" i="27" s="1"/>
  <c r="O1269" i="27"/>
  <c r="Q1269" i="27" s="1"/>
  <c r="R1269" i="27" s="1"/>
  <c r="U1269" i="27"/>
  <c r="W1269" i="27" s="1"/>
  <c r="X1269" i="27" s="1"/>
  <c r="AA1269" i="27"/>
  <c r="AC1269" i="27" s="1"/>
  <c r="AD1269" i="27" s="1"/>
  <c r="I1270" i="27"/>
  <c r="K1270" i="27" s="1"/>
  <c r="O1270" i="27"/>
  <c r="Q1270" i="27" s="1"/>
  <c r="R1270" i="27" s="1"/>
  <c r="U1270" i="27"/>
  <c r="W1270" i="27" s="1"/>
  <c r="X1270" i="27" s="1"/>
  <c r="AA1270" i="27"/>
  <c r="AC1270" i="27" s="1"/>
  <c r="AD1270" i="27" s="1"/>
  <c r="I1271" i="27"/>
  <c r="K1271" i="27" s="1"/>
  <c r="L1271" i="27" s="1"/>
  <c r="O1271" i="27"/>
  <c r="Q1271" i="27" s="1"/>
  <c r="R1271" i="27" s="1"/>
  <c r="U1271" i="27"/>
  <c r="W1271" i="27" s="1"/>
  <c r="X1271" i="27" s="1"/>
  <c r="AA1271" i="27"/>
  <c r="AC1271" i="27" s="1"/>
  <c r="AD1271" i="27" s="1"/>
  <c r="I1272" i="27"/>
  <c r="K1272" i="27" s="1"/>
  <c r="L1272" i="27" s="1"/>
  <c r="O1272" i="27"/>
  <c r="Q1272" i="27" s="1"/>
  <c r="R1272" i="27" s="1"/>
  <c r="U1272" i="27"/>
  <c r="W1272" i="27" s="1"/>
  <c r="X1272" i="27" s="1"/>
  <c r="AA1272" i="27"/>
  <c r="AC1272" i="27" s="1"/>
  <c r="AD1272" i="27" s="1"/>
  <c r="I1273" i="27"/>
  <c r="K1273" i="27" s="1"/>
  <c r="L1273" i="27" s="1"/>
  <c r="O1273" i="27"/>
  <c r="Q1273" i="27" s="1"/>
  <c r="R1273" i="27" s="1"/>
  <c r="U1273" i="27"/>
  <c r="W1273" i="27" s="1"/>
  <c r="X1273" i="27" s="1"/>
  <c r="AA1273" i="27"/>
  <c r="AC1273" i="27" s="1"/>
  <c r="AD1273" i="27" s="1"/>
  <c r="I1274" i="27"/>
  <c r="K1274" i="27" s="1"/>
  <c r="L1274" i="27" s="1"/>
  <c r="O1274" i="27"/>
  <c r="Q1274" i="27" s="1"/>
  <c r="R1274" i="27" s="1"/>
  <c r="U1274" i="27"/>
  <c r="W1274" i="27" s="1"/>
  <c r="X1274" i="27" s="1"/>
  <c r="AA1274" i="27"/>
  <c r="AC1274" i="27" s="1"/>
  <c r="AD1274" i="27" s="1"/>
  <c r="I1275" i="27"/>
  <c r="K1275" i="27" s="1"/>
  <c r="O1275" i="27"/>
  <c r="Q1275" i="27" s="1"/>
  <c r="R1275" i="27" s="1"/>
  <c r="U1275" i="27"/>
  <c r="W1275" i="27" s="1"/>
  <c r="X1275" i="27" s="1"/>
  <c r="AA1275" i="27"/>
  <c r="AC1275" i="27" s="1"/>
  <c r="AD1275" i="27" s="1"/>
  <c r="I1276" i="27"/>
  <c r="K1276" i="27" s="1"/>
  <c r="L1276" i="27" s="1"/>
  <c r="O1276" i="27"/>
  <c r="Q1276" i="27" s="1"/>
  <c r="R1276" i="27" s="1"/>
  <c r="U1276" i="27"/>
  <c r="W1276" i="27" s="1"/>
  <c r="X1276" i="27" s="1"/>
  <c r="AA1276" i="27"/>
  <c r="AC1276" i="27" s="1"/>
  <c r="AD1276" i="27" s="1"/>
  <c r="I1277" i="27"/>
  <c r="K1277" i="27" s="1"/>
  <c r="L1277" i="27" s="1"/>
  <c r="O1277" i="27"/>
  <c r="Q1277" i="27" s="1"/>
  <c r="R1277" i="27" s="1"/>
  <c r="U1277" i="27"/>
  <c r="W1277" i="27" s="1"/>
  <c r="X1277" i="27" s="1"/>
  <c r="AA1277" i="27"/>
  <c r="AC1277" i="27" s="1"/>
  <c r="AD1277" i="27" s="1"/>
  <c r="I1278" i="27"/>
  <c r="K1278" i="27" s="1"/>
  <c r="O1278" i="27"/>
  <c r="Q1278" i="27" s="1"/>
  <c r="R1278" i="27" s="1"/>
  <c r="U1278" i="27"/>
  <c r="W1278" i="27" s="1"/>
  <c r="X1278" i="27" s="1"/>
  <c r="AA1278" i="27"/>
  <c r="AC1278" i="27" s="1"/>
  <c r="AD1278" i="27" s="1"/>
  <c r="I1279" i="27"/>
  <c r="K1279" i="27" s="1"/>
  <c r="L1279" i="27" s="1"/>
  <c r="O1279" i="27"/>
  <c r="Q1279" i="27" s="1"/>
  <c r="R1279" i="27" s="1"/>
  <c r="U1279" i="27"/>
  <c r="W1279" i="27" s="1"/>
  <c r="X1279" i="27" s="1"/>
  <c r="AA1279" i="27"/>
  <c r="AC1279" i="27" s="1"/>
  <c r="AD1279" i="27" s="1"/>
  <c r="I1280" i="27"/>
  <c r="K1280" i="27" s="1"/>
  <c r="L1280" i="27" s="1"/>
  <c r="O1280" i="27"/>
  <c r="Q1280" i="27" s="1"/>
  <c r="R1280" i="27" s="1"/>
  <c r="U1280" i="27"/>
  <c r="W1280" i="27" s="1"/>
  <c r="X1280" i="27" s="1"/>
  <c r="AA1280" i="27"/>
  <c r="AC1280" i="27" s="1"/>
  <c r="AD1280" i="27" s="1"/>
  <c r="I1281" i="27"/>
  <c r="K1281" i="27" s="1"/>
  <c r="L1281" i="27" s="1"/>
  <c r="O1281" i="27"/>
  <c r="Q1281" i="27" s="1"/>
  <c r="R1281" i="27" s="1"/>
  <c r="U1281" i="27"/>
  <c r="W1281" i="27" s="1"/>
  <c r="X1281" i="27" s="1"/>
  <c r="AA1281" i="27"/>
  <c r="AC1281" i="27" s="1"/>
  <c r="AD1281" i="27" s="1"/>
  <c r="I1282" i="27"/>
  <c r="K1282" i="27" s="1"/>
  <c r="L1282" i="27" s="1"/>
  <c r="O1282" i="27"/>
  <c r="Q1282" i="27" s="1"/>
  <c r="R1282" i="27" s="1"/>
  <c r="U1282" i="27"/>
  <c r="W1282" i="27" s="1"/>
  <c r="X1282" i="27" s="1"/>
  <c r="AA1282" i="27"/>
  <c r="AC1282" i="27" s="1"/>
  <c r="AD1282" i="27" s="1"/>
  <c r="I1283" i="27"/>
  <c r="K1283" i="27" s="1"/>
  <c r="O1283" i="27"/>
  <c r="Q1283" i="27" s="1"/>
  <c r="R1283" i="27" s="1"/>
  <c r="U1283" i="27"/>
  <c r="W1283" i="27" s="1"/>
  <c r="X1283" i="27" s="1"/>
  <c r="AA1283" i="27"/>
  <c r="AC1283" i="27" s="1"/>
  <c r="AD1283" i="27" s="1"/>
  <c r="I1284" i="27"/>
  <c r="K1284" i="27" s="1"/>
  <c r="L1284" i="27" s="1"/>
  <c r="O1284" i="27"/>
  <c r="Q1284" i="27" s="1"/>
  <c r="R1284" i="27" s="1"/>
  <c r="U1284" i="27"/>
  <c r="W1284" i="27" s="1"/>
  <c r="X1284" i="27" s="1"/>
  <c r="AA1284" i="27"/>
  <c r="AC1284" i="27" s="1"/>
  <c r="AD1284" i="27" s="1"/>
  <c r="I1285" i="27"/>
  <c r="K1285" i="27" s="1"/>
  <c r="L1285" i="27" s="1"/>
  <c r="O1285" i="27"/>
  <c r="Q1285" i="27" s="1"/>
  <c r="R1285" i="27" s="1"/>
  <c r="U1285" i="27"/>
  <c r="W1285" i="27" s="1"/>
  <c r="X1285" i="27" s="1"/>
  <c r="AA1285" i="27"/>
  <c r="AC1285" i="27" s="1"/>
  <c r="AD1285" i="27" s="1"/>
  <c r="I1286" i="27"/>
  <c r="K1286" i="27" s="1"/>
  <c r="O1286" i="27"/>
  <c r="Q1286" i="27" s="1"/>
  <c r="R1286" i="27" s="1"/>
  <c r="U1286" i="27"/>
  <c r="W1286" i="27" s="1"/>
  <c r="X1286" i="27" s="1"/>
  <c r="AA1286" i="27"/>
  <c r="AC1286" i="27" s="1"/>
  <c r="AD1286" i="27" s="1"/>
  <c r="I1287" i="27"/>
  <c r="K1287" i="27" s="1"/>
  <c r="L1287" i="27" s="1"/>
  <c r="O1287" i="27"/>
  <c r="Q1287" i="27" s="1"/>
  <c r="R1287" i="27" s="1"/>
  <c r="U1287" i="27"/>
  <c r="W1287" i="27" s="1"/>
  <c r="X1287" i="27" s="1"/>
  <c r="AA1287" i="27"/>
  <c r="AC1287" i="27" s="1"/>
  <c r="AD1287" i="27" s="1"/>
  <c r="I1288" i="27"/>
  <c r="K1288" i="27" s="1"/>
  <c r="L1288" i="27" s="1"/>
  <c r="O1288" i="27"/>
  <c r="Q1288" i="27" s="1"/>
  <c r="R1288" i="27" s="1"/>
  <c r="U1288" i="27"/>
  <c r="W1288" i="27" s="1"/>
  <c r="X1288" i="27" s="1"/>
  <c r="AA1288" i="27"/>
  <c r="AC1288" i="27" s="1"/>
  <c r="AD1288" i="27" s="1"/>
  <c r="I1289" i="27"/>
  <c r="K1289" i="27" s="1"/>
  <c r="L1289" i="27" s="1"/>
  <c r="O1289" i="27"/>
  <c r="Q1289" i="27" s="1"/>
  <c r="R1289" i="27" s="1"/>
  <c r="U1289" i="27"/>
  <c r="W1289" i="27" s="1"/>
  <c r="X1289" i="27" s="1"/>
  <c r="AA1289" i="27"/>
  <c r="AC1289" i="27" s="1"/>
  <c r="AD1289" i="27" s="1"/>
  <c r="I1290" i="27"/>
  <c r="K1290" i="27" s="1"/>
  <c r="L1290" i="27" s="1"/>
  <c r="O1290" i="27"/>
  <c r="Q1290" i="27" s="1"/>
  <c r="R1290" i="27" s="1"/>
  <c r="U1290" i="27"/>
  <c r="W1290" i="27" s="1"/>
  <c r="X1290" i="27" s="1"/>
  <c r="AA1290" i="27"/>
  <c r="AC1290" i="27" s="1"/>
  <c r="AD1290" i="27" s="1"/>
  <c r="I1291" i="27"/>
  <c r="K1291" i="27" s="1"/>
  <c r="O1291" i="27"/>
  <c r="Q1291" i="27" s="1"/>
  <c r="R1291" i="27" s="1"/>
  <c r="U1291" i="27"/>
  <c r="W1291" i="27" s="1"/>
  <c r="X1291" i="27" s="1"/>
  <c r="AA1291" i="27"/>
  <c r="AC1291" i="27" s="1"/>
  <c r="AD1291" i="27" s="1"/>
  <c r="I1292" i="27"/>
  <c r="K1292" i="27" s="1"/>
  <c r="L1292" i="27" s="1"/>
  <c r="O1292" i="27"/>
  <c r="Q1292" i="27" s="1"/>
  <c r="R1292" i="27" s="1"/>
  <c r="U1292" i="27"/>
  <c r="W1292" i="27" s="1"/>
  <c r="X1292" i="27" s="1"/>
  <c r="AA1292" i="27"/>
  <c r="AC1292" i="27" s="1"/>
  <c r="AD1292" i="27" s="1"/>
  <c r="I1293" i="27"/>
  <c r="K1293" i="27" s="1"/>
  <c r="L1293" i="27" s="1"/>
  <c r="O1293" i="27"/>
  <c r="Q1293" i="27" s="1"/>
  <c r="R1293" i="27" s="1"/>
  <c r="U1293" i="27"/>
  <c r="W1293" i="27" s="1"/>
  <c r="X1293" i="27" s="1"/>
  <c r="AA1293" i="27"/>
  <c r="AC1293" i="27" s="1"/>
  <c r="AD1293" i="27" s="1"/>
  <c r="I1294" i="27"/>
  <c r="K1294" i="27" s="1"/>
  <c r="O1294" i="27"/>
  <c r="Q1294" i="27" s="1"/>
  <c r="R1294" i="27" s="1"/>
  <c r="U1294" i="27"/>
  <c r="W1294" i="27" s="1"/>
  <c r="X1294" i="27" s="1"/>
  <c r="AA1294" i="27"/>
  <c r="AC1294" i="27" s="1"/>
  <c r="AD1294" i="27" s="1"/>
  <c r="I1295" i="27"/>
  <c r="K1295" i="27" s="1"/>
  <c r="L1295" i="27" s="1"/>
  <c r="O1295" i="27"/>
  <c r="Q1295" i="27" s="1"/>
  <c r="R1295" i="27" s="1"/>
  <c r="U1295" i="27"/>
  <c r="W1295" i="27" s="1"/>
  <c r="X1295" i="27" s="1"/>
  <c r="AA1295" i="27"/>
  <c r="AC1295" i="27" s="1"/>
  <c r="AD1295" i="27" s="1"/>
  <c r="I1296" i="27"/>
  <c r="K1296" i="27" s="1"/>
  <c r="L1296" i="27" s="1"/>
  <c r="O1296" i="27"/>
  <c r="Q1296" i="27" s="1"/>
  <c r="R1296" i="27" s="1"/>
  <c r="U1296" i="27"/>
  <c r="W1296" i="27" s="1"/>
  <c r="X1296" i="27" s="1"/>
  <c r="AA1296" i="27"/>
  <c r="AC1296" i="27" s="1"/>
  <c r="AD1296" i="27" s="1"/>
  <c r="I1297" i="27"/>
  <c r="K1297" i="27" s="1"/>
  <c r="L1297" i="27" s="1"/>
  <c r="O1297" i="27"/>
  <c r="Q1297" i="27" s="1"/>
  <c r="R1297" i="27" s="1"/>
  <c r="U1297" i="27"/>
  <c r="W1297" i="27" s="1"/>
  <c r="X1297" i="27" s="1"/>
  <c r="AA1297" i="27"/>
  <c r="AC1297" i="27" s="1"/>
  <c r="AD1297" i="27" s="1"/>
  <c r="I1298" i="27"/>
  <c r="K1298" i="27" s="1"/>
  <c r="L1298" i="27" s="1"/>
  <c r="O1298" i="27"/>
  <c r="Q1298" i="27" s="1"/>
  <c r="R1298" i="27" s="1"/>
  <c r="U1298" i="27"/>
  <c r="W1298" i="27" s="1"/>
  <c r="X1298" i="27" s="1"/>
  <c r="AA1298" i="27"/>
  <c r="AC1298" i="27" s="1"/>
  <c r="AD1298" i="27" s="1"/>
  <c r="I1299" i="27"/>
  <c r="K1299" i="27" s="1"/>
  <c r="L1299" i="27" s="1"/>
  <c r="O1299" i="27"/>
  <c r="Q1299" i="27" s="1"/>
  <c r="U1299" i="27"/>
  <c r="W1299" i="27" s="1"/>
  <c r="X1299" i="27" s="1"/>
  <c r="AA1299" i="27"/>
  <c r="AC1299" i="27" s="1"/>
  <c r="AD1299" i="27" s="1"/>
  <c r="I1300" i="27"/>
  <c r="K1300" i="27" s="1"/>
  <c r="L1300" i="27" s="1"/>
  <c r="O1300" i="27"/>
  <c r="Q1300" i="27" s="1"/>
  <c r="R1300" i="27" s="1"/>
  <c r="U1300" i="27"/>
  <c r="W1300" i="27" s="1"/>
  <c r="X1300" i="27" s="1"/>
  <c r="AA1300" i="27"/>
  <c r="AC1300" i="27" s="1"/>
  <c r="AD1300" i="27" s="1"/>
  <c r="I1301" i="27"/>
  <c r="K1301" i="27" s="1"/>
  <c r="L1301" i="27" s="1"/>
  <c r="O1301" i="27"/>
  <c r="Q1301" i="27" s="1"/>
  <c r="U1301" i="27"/>
  <c r="W1301" i="27" s="1"/>
  <c r="X1301" i="27" s="1"/>
  <c r="AA1301" i="27"/>
  <c r="AC1301" i="27" s="1"/>
  <c r="AD1301" i="27" s="1"/>
  <c r="I1302" i="27"/>
  <c r="K1302" i="27" s="1"/>
  <c r="L1302" i="27" s="1"/>
  <c r="O1302" i="27"/>
  <c r="Q1302" i="27" s="1"/>
  <c r="R1302" i="27" s="1"/>
  <c r="U1302" i="27"/>
  <c r="W1302" i="27" s="1"/>
  <c r="X1302" i="27" s="1"/>
  <c r="AA1302" i="27"/>
  <c r="AC1302" i="27" s="1"/>
  <c r="AD1302" i="27" s="1"/>
  <c r="I1303" i="27"/>
  <c r="K1303" i="27" s="1"/>
  <c r="L1303" i="27" s="1"/>
  <c r="O1303" i="27"/>
  <c r="Q1303" i="27" s="1"/>
  <c r="U1303" i="27"/>
  <c r="W1303" i="27" s="1"/>
  <c r="X1303" i="27" s="1"/>
  <c r="AA1303" i="27"/>
  <c r="AC1303" i="27" s="1"/>
  <c r="AD1303" i="27" s="1"/>
  <c r="I1304" i="27"/>
  <c r="K1304" i="27" s="1"/>
  <c r="L1304" i="27" s="1"/>
  <c r="O1304" i="27"/>
  <c r="Q1304" i="27" s="1"/>
  <c r="R1304" i="27" s="1"/>
  <c r="U1304" i="27"/>
  <c r="W1304" i="27" s="1"/>
  <c r="X1304" i="27" s="1"/>
  <c r="AA1304" i="27"/>
  <c r="AC1304" i="27" s="1"/>
  <c r="AD1304" i="27" s="1"/>
  <c r="I1305" i="27"/>
  <c r="K1305" i="27" s="1"/>
  <c r="L1305" i="27" s="1"/>
  <c r="O1305" i="27"/>
  <c r="Q1305" i="27" s="1"/>
  <c r="R1305" i="27" s="1"/>
  <c r="U1305" i="27"/>
  <c r="W1305" i="27" s="1"/>
  <c r="X1305" i="27" s="1"/>
  <c r="AA1305" i="27"/>
  <c r="AC1305" i="27" s="1"/>
  <c r="AD1305" i="27" s="1"/>
  <c r="I1306" i="27"/>
  <c r="K1306" i="27" s="1"/>
  <c r="L1306" i="27" s="1"/>
  <c r="O1306" i="27"/>
  <c r="Q1306" i="27" s="1"/>
  <c r="R1306" i="27" s="1"/>
  <c r="U1306" i="27"/>
  <c r="W1306" i="27" s="1"/>
  <c r="X1306" i="27" s="1"/>
  <c r="AA1306" i="27"/>
  <c r="AC1306" i="27" s="1"/>
  <c r="AD1306" i="27" s="1"/>
  <c r="I1307" i="27"/>
  <c r="K1307" i="27" s="1"/>
  <c r="L1307" i="27" s="1"/>
  <c r="O1307" i="27"/>
  <c r="Q1307" i="27" s="1"/>
  <c r="U1307" i="27"/>
  <c r="W1307" i="27" s="1"/>
  <c r="X1307" i="27" s="1"/>
  <c r="AA1307" i="27"/>
  <c r="AC1307" i="27" s="1"/>
  <c r="AD1307" i="27" s="1"/>
  <c r="I1308" i="27"/>
  <c r="K1308" i="27" s="1"/>
  <c r="L1308" i="27" s="1"/>
  <c r="O1308" i="27"/>
  <c r="Q1308" i="27" s="1"/>
  <c r="R1308" i="27" s="1"/>
  <c r="U1308" i="27"/>
  <c r="W1308" i="27" s="1"/>
  <c r="X1308" i="27" s="1"/>
  <c r="AA1308" i="27"/>
  <c r="AC1308" i="27" s="1"/>
  <c r="AD1308" i="27" s="1"/>
  <c r="I1309" i="27"/>
  <c r="K1309" i="27" s="1"/>
  <c r="L1309" i="27" s="1"/>
  <c r="O1309" i="27"/>
  <c r="Q1309" i="27" s="1"/>
  <c r="R1309" i="27" s="1"/>
  <c r="U1309" i="27"/>
  <c r="W1309" i="27" s="1"/>
  <c r="X1309" i="27" s="1"/>
  <c r="AA1309" i="27"/>
  <c r="AC1309" i="27" s="1"/>
  <c r="AD1309" i="27" s="1"/>
  <c r="I1310" i="27"/>
  <c r="K1310" i="27" s="1"/>
  <c r="L1310" i="27" s="1"/>
  <c r="O1310" i="27"/>
  <c r="Q1310" i="27" s="1"/>
  <c r="R1310" i="27" s="1"/>
  <c r="U1310" i="27"/>
  <c r="W1310" i="27" s="1"/>
  <c r="X1310" i="27" s="1"/>
  <c r="AA1310" i="27"/>
  <c r="AC1310" i="27" s="1"/>
  <c r="AD1310" i="27" s="1"/>
  <c r="I1311" i="27"/>
  <c r="K1311" i="27" s="1"/>
  <c r="L1311" i="27" s="1"/>
  <c r="O1311" i="27"/>
  <c r="Q1311" i="27" s="1"/>
  <c r="U1311" i="27"/>
  <c r="W1311" i="27" s="1"/>
  <c r="X1311" i="27" s="1"/>
  <c r="AA1311" i="27"/>
  <c r="AC1311" i="27" s="1"/>
  <c r="AD1311" i="27" s="1"/>
  <c r="I1312" i="27"/>
  <c r="K1312" i="27" s="1"/>
  <c r="L1312" i="27" s="1"/>
  <c r="O1312" i="27"/>
  <c r="Q1312" i="27" s="1"/>
  <c r="R1312" i="27" s="1"/>
  <c r="U1312" i="27"/>
  <c r="W1312" i="27" s="1"/>
  <c r="X1312" i="27" s="1"/>
  <c r="AA1312" i="27"/>
  <c r="AC1312" i="27" s="1"/>
  <c r="AD1312" i="27" s="1"/>
  <c r="I1313" i="27"/>
  <c r="K1313" i="27" s="1"/>
  <c r="O1313" i="27"/>
  <c r="Q1313" i="27" s="1"/>
  <c r="R1313" i="27" s="1"/>
  <c r="U1313" i="27"/>
  <c r="W1313" i="27" s="1"/>
  <c r="X1313" i="27" s="1"/>
  <c r="AA1313" i="27"/>
  <c r="AC1313" i="27" s="1"/>
  <c r="AD1313" i="27" s="1"/>
  <c r="I1314" i="27"/>
  <c r="K1314" i="27" s="1"/>
  <c r="L1314" i="27" s="1"/>
  <c r="O1314" i="27"/>
  <c r="Q1314" i="27" s="1"/>
  <c r="R1314" i="27" s="1"/>
  <c r="U1314" i="27"/>
  <c r="W1314" i="27" s="1"/>
  <c r="X1314" i="27" s="1"/>
  <c r="AA1314" i="27"/>
  <c r="AC1314" i="27" s="1"/>
  <c r="AD1314" i="27" s="1"/>
  <c r="I1315" i="27"/>
  <c r="K1315" i="27" s="1"/>
  <c r="O1315" i="27"/>
  <c r="Q1315" i="27" s="1"/>
  <c r="R1315" i="27" s="1"/>
  <c r="U1315" i="27"/>
  <c r="W1315" i="27" s="1"/>
  <c r="X1315" i="27" s="1"/>
  <c r="AA1315" i="27"/>
  <c r="AC1315" i="27" s="1"/>
  <c r="AD1315" i="27" s="1"/>
  <c r="I1316" i="27"/>
  <c r="K1316" i="27" s="1"/>
  <c r="L1316" i="27" s="1"/>
  <c r="O1316" i="27"/>
  <c r="Q1316" i="27" s="1"/>
  <c r="R1316" i="27" s="1"/>
  <c r="U1316" i="27"/>
  <c r="W1316" i="27" s="1"/>
  <c r="X1316" i="27" s="1"/>
  <c r="AA1316" i="27"/>
  <c r="AC1316" i="27" s="1"/>
  <c r="AD1316" i="27" s="1"/>
  <c r="I1317" i="27"/>
  <c r="K1317" i="27" s="1"/>
  <c r="O1317" i="27"/>
  <c r="Q1317" i="27" s="1"/>
  <c r="R1317" i="27" s="1"/>
  <c r="U1317" i="27"/>
  <c r="W1317" i="27" s="1"/>
  <c r="X1317" i="27" s="1"/>
  <c r="AA1317" i="27"/>
  <c r="AC1317" i="27" s="1"/>
  <c r="AD1317" i="27" s="1"/>
  <c r="I1318" i="27"/>
  <c r="K1318" i="27" s="1"/>
  <c r="O1318" i="27"/>
  <c r="Q1318" i="27" s="1"/>
  <c r="R1318" i="27" s="1"/>
  <c r="U1318" i="27"/>
  <c r="W1318" i="27" s="1"/>
  <c r="X1318" i="27" s="1"/>
  <c r="AA1318" i="27"/>
  <c r="AC1318" i="27" s="1"/>
  <c r="AD1318" i="27" s="1"/>
  <c r="I1319" i="27"/>
  <c r="K1319" i="27" s="1"/>
  <c r="L1319" i="27" s="1"/>
  <c r="O1319" i="27"/>
  <c r="Q1319" i="27" s="1"/>
  <c r="R1319" i="27" s="1"/>
  <c r="U1319" i="27"/>
  <c r="W1319" i="27" s="1"/>
  <c r="X1319" i="27" s="1"/>
  <c r="AA1319" i="27"/>
  <c r="AC1319" i="27" s="1"/>
  <c r="AD1319" i="27" s="1"/>
  <c r="I1320" i="27"/>
  <c r="K1320" i="27" s="1"/>
  <c r="L1320" i="27" s="1"/>
  <c r="O1320" i="27"/>
  <c r="Q1320" i="27" s="1"/>
  <c r="R1320" i="27" s="1"/>
  <c r="U1320" i="27"/>
  <c r="W1320" i="27" s="1"/>
  <c r="X1320" i="27" s="1"/>
  <c r="AA1320" i="27"/>
  <c r="AC1320" i="27" s="1"/>
  <c r="AD1320" i="27" s="1"/>
  <c r="I1321" i="27"/>
  <c r="K1321" i="27" s="1"/>
  <c r="O1321" i="27"/>
  <c r="Q1321" i="27" s="1"/>
  <c r="R1321" i="27" s="1"/>
  <c r="U1321" i="27"/>
  <c r="W1321" i="27" s="1"/>
  <c r="X1321" i="27" s="1"/>
  <c r="AA1321" i="27"/>
  <c r="AC1321" i="27" s="1"/>
  <c r="AD1321" i="27" s="1"/>
  <c r="I1322" i="27"/>
  <c r="K1322" i="27" s="1"/>
  <c r="L1322" i="27" s="1"/>
  <c r="O1322" i="27"/>
  <c r="Q1322" i="27" s="1"/>
  <c r="R1322" i="27" s="1"/>
  <c r="U1322" i="27"/>
  <c r="W1322" i="27" s="1"/>
  <c r="X1322" i="27" s="1"/>
  <c r="AA1322" i="27"/>
  <c r="AC1322" i="27" s="1"/>
  <c r="AD1322" i="27" s="1"/>
  <c r="I1323" i="27"/>
  <c r="K1323" i="27" s="1"/>
  <c r="O1323" i="27"/>
  <c r="Q1323" i="27" s="1"/>
  <c r="R1323" i="27" s="1"/>
  <c r="U1323" i="27"/>
  <c r="W1323" i="27" s="1"/>
  <c r="X1323" i="27" s="1"/>
  <c r="AA1323" i="27"/>
  <c r="AC1323" i="27" s="1"/>
  <c r="AD1323" i="27" s="1"/>
  <c r="I1324" i="27"/>
  <c r="K1324" i="27" s="1"/>
  <c r="L1324" i="27" s="1"/>
  <c r="O1324" i="27"/>
  <c r="Q1324" i="27" s="1"/>
  <c r="R1324" i="27" s="1"/>
  <c r="U1324" i="27"/>
  <c r="W1324" i="27" s="1"/>
  <c r="X1324" i="27" s="1"/>
  <c r="AA1324" i="27"/>
  <c r="AC1324" i="27" s="1"/>
  <c r="AD1324" i="27" s="1"/>
  <c r="I1325" i="27"/>
  <c r="K1325" i="27" s="1"/>
  <c r="O1325" i="27"/>
  <c r="Q1325" i="27" s="1"/>
  <c r="R1325" i="27" s="1"/>
  <c r="U1325" i="27"/>
  <c r="W1325" i="27" s="1"/>
  <c r="X1325" i="27" s="1"/>
  <c r="AA1325" i="27"/>
  <c r="AC1325" i="27" s="1"/>
  <c r="AD1325" i="27" s="1"/>
  <c r="I1326" i="27"/>
  <c r="K1326" i="27" s="1"/>
  <c r="O1326" i="27"/>
  <c r="Q1326" i="27" s="1"/>
  <c r="R1326" i="27" s="1"/>
  <c r="U1326" i="27"/>
  <c r="W1326" i="27" s="1"/>
  <c r="X1326" i="27" s="1"/>
  <c r="AA1326" i="27"/>
  <c r="AC1326" i="27" s="1"/>
  <c r="AD1326" i="27" s="1"/>
  <c r="I1327" i="27"/>
  <c r="K1327" i="27" s="1"/>
  <c r="L1327" i="27" s="1"/>
  <c r="O1327" i="27"/>
  <c r="Q1327" i="27" s="1"/>
  <c r="R1327" i="27" s="1"/>
  <c r="U1327" i="27"/>
  <c r="W1327" i="27" s="1"/>
  <c r="AA1327" i="27"/>
  <c r="AC1327" i="27" s="1"/>
  <c r="AD1327" i="27" s="1"/>
  <c r="I1328" i="27"/>
  <c r="K1328" i="27" s="1"/>
  <c r="L1328" i="27" s="1"/>
  <c r="O1328" i="27"/>
  <c r="Q1328" i="27" s="1"/>
  <c r="R1328" i="27" s="1"/>
  <c r="U1328" i="27"/>
  <c r="W1328" i="27" s="1"/>
  <c r="X1328" i="27" s="1"/>
  <c r="AA1328" i="27"/>
  <c r="AC1328" i="27" s="1"/>
  <c r="AD1328" i="27" s="1"/>
  <c r="I1329" i="27"/>
  <c r="K1329" i="27" s="1"/>
  <c r="O1329" i="27"/>
  <c r="Q1329" i="27" s="1"/>
  <c r="R1329" i="27" s="1"/>
  <c r="U1329" i="27"/>
  <c r="W1329" i="27" s="1"/>
  <c r="X1329" i="27" s="1"/>
  <c r="AA1329" i="27"/>
  <c r="AC1329" i="27" s="1"/>
  <c r="AD1329" i="27" s="1"/>
  <c r="I1330" i="27"/>
  <c r="K1330" i="27" s="1"/>
  <c r="L1330" i="27" s="1"/>
  <c r="O1330" i="27"/>
  <c r="Q1330" i="27" s="1"/>
  <c r="R1330" i="27" s="1"/>
  <c r="U1330" i="27"/>
  <c r="W1330" i="27" s="1"/>
  <c r="X1330" i="27" s="1"/>
  <c r="AA1330" i="27"/>
  <c r="AC1330" i="27" s="1"/>
  <c r="AD1330" i="27" s="1"/>
  <c r="I1331" i="27"/>
  <c r="K1331" i="27" s="1"/>
  <c r="O1331" i="27"/>
  <c r="Q1331" i="27" s="1"/>
  <c r="R1331" i="27" s="1"/>
  <c r="U1331" i="27"/>
  <c r="W1331" i="27" s="1"/>
  <c r="X1331" i="27" s="1"/>
  <c r="AA1331" i="27"/>
  <c r="AC1331" i="27" s="1"/>
  <c r="AD1331" i="27" s="1"/>
  <c r="I1332" i="27"/>
  <c r="K1332" i="27" s="1"/>
  <c r="L1332" i="27" s="1"/>
  <c r="O1332" i="27"/>
  <c r="Q1332" i="27" s="1"/>
  <c r="R1332" i="27" s="1"/>
  <c r="U1332" i="27"/>
  <c r="W1332" i="27" s="1"/>
  <c r="X1332" i="27" s="1"/>
  <c r="AA1332" i="27"/>
  <c r="AC1332" i="27" s="1"/>
  <c r="AD1332" i="27" s="1"/>
  <c r="I1333" i="27"/>
  <c r="K1333" i="27" s="1"/>
  <c r="O1333" i="27"/>
  <c r="Q1333" i="27" s="1"/>
  <c r="R1333" i="27" s="1"/>
  <c r="U1333" i="27"/>
  <c r="W1333" i="27" s="1"/>
  <c r="X1333" i="27" s="1"/>
  <c r="AA1333" i="27"/>
  <c r="AC1333" i="27" s="1"/>
  <c r="AD1333" i="27" s="1"/>
  <c r="I1334" i="27"/>
  <c r="K1334" i="27" s="1"/>
  <c r="O1334" i="27"/>
  <c r="Q1334" i="27" s="1"/>
  <c r="R1334" i="27" s="1"/>
  <c r="U1334" i="27"/>
  <c r="W1334" i="27" s="1"/>
  <c r="X1334" i="27" s="1"/>
  <c r="AA1334" i="27"/>
  <c r="AC1334" i="27" s="1"/>
  <c r="AD1334" i="27" s="1"/>
  <c r="I1335" i="27"/>
  <c r="K1335" i="27" s="1"/>
  <c r="O1335" i="27"/>
  <c r="Q1335" i="27" s="1"/>
  <c r="R1335" i="27" s="1"/>
  <c r="U1335" i="27"/>
  <c r="W1335" i="27" s="1"/>
  <c r="X1335" i="27" s="1"/>
  <c r="AA1335" i="27"/>
  <c r="AC1335" i="27" s="1"/>
  <c r="AD1335" i="27" s="1"/>
  <c r="I1336" i="27"/>
  <c r="K1336" i="27" s="1"/>
  <c r="L1336" i="27" s="1"/>
  <c r="O1336" i="27"/>
  <c r="Q1336" i="27" s="1"/>
  <c r="R1336" i="27" s="1"/>
  <c r="U1336" i="27"/>
  <c r="W1336" i="27" s="1"/>
  <c r="X1336" i="27" s="1"/>
  <c r="AA1336" i="27"/>
  <c r="AC1336" i="27" s="1"/>
  <c r="AD1336" i="27" s="1"/>
  <c r="I1337" i="27"/>
  <c r="K1337" i="27" s="1"/>
  <c r="O1337" i="27"/>
  <c r="Q1337" i="27" s="1"/>
  <c r="R1337" i="27" s="1"/>
  <c r="U1337" i="27"/>
  <c r="W1337" i="27" s="1"/>
  <c r="X1337" i="27" s="1"/>
  <c r="AA1337" i="27"/>
  <c r="AC1337" i="27" s="1"/>
  <c r="AD1337" i="27" s="1"/>
  <c r="I1338" i="27"/>
  <c r="K1338" i="27" s="1"/>
  <c r="L1338" i="27" s="1"/>
  <c r="O1338" i="27"/>
  <c r="Q1338" i="27" s="1"/>
  <c r="R1338" i="27" s="1"/>
  <c r="U1338" i="27"/>
  <c r="W1338" i="27" s="1"/>
  <c r="X1338" i="27" s="1"/>
  <c r="AA1338" i="27"/>
  <c r="AC1338" i="27" s="1"/>
  <c r="AD1338" i="27" s="1"/>
  <c r="I1339" i="27"/>
  <c r="K1339" i="27" s="1"/>
  <c r="O1339" i="27"/>
  <c r="Q1339" i="27" s="1"/>
  <c r="R1339" i="27" s="1"/>
  <c r="U1339" i="27"/>
  <c r="W1339" i="27" s="1"/>
  <c r="X1339" i="27" s="1"/>
  <c r="AA1339" i="27"/>
  <c r="AC1339" i="27" s="1"/>
  <c r="AD1339" i="27" s="1"/>
  <c r="I1340" i="27"/>
  <c r="K1340" i="27" s="1"/>
  <c r="L1340" i="27" s="1"/>
  <c r="O1340" i="27"/>
  <c r="Q1340" i="27" s="1"/>
  <c r="R1340" i="27" s="1"/>
  <c r="U1340" i="27"/>
  <c r="W1340" i="27" s="1"/>
  <c r="X1340" i="27" s="1"/>
  <c r="AA1340" i="27"/>
  <c r="AC1340" i="27" s="1"/>
  <c r="AD1340" i="27" s="1"/>
  <c r="I1341" i="27"/>
  <c r="K1341" i="27" s="1"/>
  <c r="L1341" i="27" s="1"/>
  <c r="O1341" i="27"/>
  <c r="Q1341" i="27" s="1"/>
  <c r="R1341" i="27" s="1"/>
  <c r="U1341" i="27"/>
  <c r="W1341" i="27" s="1"/>
  <c r="X1341" i="27" s="1"/>
  <c r="AA1341" i="27"/>
  <c r="AC1341" i="27" s="1"/>
  <c r="AD1341" i="27" s="1"/>
  <c r="I1342" i="27"/>
  <c r="K1342" i="27" s="1"/>
  <c r="O1342" i="27"/>
  <c r="Q1342" i="27" s="1"/>
  <c r="R1342" i="27" s="1"/>
  <c r="U1342" i="27"/>
  <c r="W1342" i="27" s="1"/>
  <c r="X1342" i="27" s="1"/>
  <c r="AA1342" i="27"/>
  <c r="AC1342" i="27" s="1"/>
  <c r="AD1342" i="27" s="1"/>
  <c r="I1343" i="27"/>
  <c r="K1343" i="27" s="1"/>
  <c r="L1343" i="27" s="1"/>
  <c r="O1343" i="27"/>
  <c r="Q1343" i="27" s="1"/>
  <c r="U1343" i="27"/>
  <c r="W1343" i="27" s="1"/>
  <c r="X1343" i="27" s="1"/>
  <c r="AA1343" i="27"/>
  <c r="AC1343" i="27" s="1"/>
  <c r="AD1343" i="27" s="1"/>
  <c r="I1344" i="27"/>
  <c r="K1344" i="27" s="1"/>
  <c r="L1344" i="27" s="1"/>
  <c r="O1344" i="27"/>
  <c r="Q1344" i="27" s="1"/>
  <c r="R1344" i="27" s="1"/>
  <c r="U1344" i="27"/>
  <c r="W1344" i="27" s="1"/>
  <c r="X1344" i="27" s="1"/>
  <c r="AA1344" i="27"/>
  <c r="AC1344" i="27" s="1"/>
  <c r="AD1344" i="27" s="1"/>
  <c r="I1345" i="27"/>
  <c r="K1345" i="27" s="1"/>
  <c r="L1345" i="27" s="1"/>
  <c r="O1345" i="27"/>
  <c r="Q1345" i="27" s="1"/>
  <c r="R1345" i="27" s="1"/>
  <c r="U1345" i="27"/>
  <c r="W1345" i="27" s="1"/>
  <c r="X1345" i="27" s="1"/>
  <c r="AA1345" i="27"/>
  <c r="AC1345" i="27" s="1"/>
  <c r="AD1345" i="27" s="1"/>
  <c r="I1346" i="27"/>
  <c r="K1346" i="27" s="1"/>
  <c r="L1346" i="27" s="1"/>
  <c r="O1346" i="27"/>
  <c r="Q1346" i="27" s="1"/>
  <c r="R1346" i="27" s="1"/>
  <c r="U1346" i="27"/>
  <c r="W1346" i="27" s="1"/>
  <c r="X1346" i="27" s="1"/>
  <c r="AA1346" i="27"/>
  <c r="AC1346" i="27" s="1"/>
  <c r="AD1346" i="27" s="1"/>
  <c r="I1347" i="27"/>
  <c r="K1347" i="27" s="1"/>
  <c r="O1347" i="27"/>
  <c r="Q1347" i="27" s="1"/>
  <c r="R1347" i="27" s="1"/>
  <c r="U1347" i="27"/>
  <c r="W1347" i="27" s="1"/>
  <c r="X1347" i="27" s="1"/>
  <c r="AA1347" i="27"/>
  <c r="AC1347" i="27" s="1"/>
  <c r="AD1347" i="27" s="1"/>
  <c r="I1348" i="27"/>
  <c r="K1348" i="27" s="1"/>
  <c r="L1348" i="27" s="1"/>
  <c r="O1348" i="27"/>
  <c r="Q1348" i="27" s="1"/>
  <c r="R1348" i="27" s="1"/>
  <c r="U1348" i="27"/>
  <c r="W1348" i="27" s="1"/>
  <c r="X1348" i="27" s="1"/>
  <c r="AA1348" i="27"/>
  <c r="AC1348" i="27" s="1"/>
  <c r="AD1348" i="27" s="1"/>
  <c r="I1349" i="27"/>
  <c r="K1349" i="27" s="1"/>
  <c r="L1349" i="27" s="1"/>
  <c r="O1349" i="27"/>
  <c r="Q1349" i="27" s="1"/>
  <c r="R1349" i="27" s="1"/>
  <c r="U1349" i="27"/>
  <c r="W1349" i="27" s="1"/>
  <c r="X1349" i="27" s="1"/>
  <c r="AA1349" i="27"/>
  <c r="AC1349" i="27" s="1"/>
  <c r="AD1349" i="27" s="1"/>
  <c r="I1350" i="27"/>
  <c r="K1350" i="27" s="1"/>
  <c r="O1350" i="27"/>
  <c r="Q1350" i="27" s="1"/>
  <c r="R1350" i="27" s="1"/>
  <c r="U1350" i="27"/>
  <c r="W1350" i="27" s="1"/>
  <c r="X1350" i="27" s="1"/>
  <c r="AA1350" i="27"/>
  <c r="AC1350" i="27" s="1"/>
  <c r="AD1350" i="27" s="1"/>
  <c r="I1351" i="27"/>
  <c r="K1351" i="27" s="1"/>
  <c r="L1351" i="27" s="1"/>
  <c r="O1351" i="27"/>
  <c r="Q1351" i="27" s="1"/>
  <c r="U1351" i="27"/>
  <c r="W1351" i="27" s="1"/>
  <c r="X1351" i="27" s="1"/>
  <c r="AA1351" i="27"/>
  <c r="AC1351" i="27" s="1"/>
  <c r="AD1351" i="27" s="1"/>
  <c r="I1352" i="27"/>
  <c r="K1352" i="27" s="1"/>
  <c r="L1352" i="27" s="1"/>
  <c r="O1352" i="27"/>
  <c r="Q1352" i="27" s="1"/>
  <c r="R1352" i="27" s="1"/>
  <c r="U1352" i="27"/>
  <c r="W1352" i="27" s="1"/>
  <c r="X1352" i="27" s="1"/>
  <c r="AA1352" i="27"/>
  <c r="AC1352" i="27" s="1"/>
  <c r="AD1352" i="27" s="1"/>
  <c r="I1353" i="27"/>
  <c r="K1353" i="27" s="1"/>
  <c r="L1353" i="27" s="1"/>
  <c r="O1353" i="27"/>
  <c r="Q1353" i="27" s="1"/>
  <c r="R1353" i="27" s="1"/>
  <c r="U1353" i="27"/>
  <c r="W1353" i="27" s="1"/>
  <c r="X1353" i="27" s="1"/>
  <c r="AA1353" i="27"/>
  <c r="AC1353" i="27" s="1"/>
  <c r="AD1353" i="27" s="1"/>
  <c r="I1354" i="27"/>
  <c r="K1354" i="27" s="1"/>
  <c r="L1354" i="27" s="1"/>
  <c r="O1354" i="27"/>
  <c r="Q1354" i="27" s="1"/>
  <c r="R1354" i="27" s="1"/>
  <c r="U1354" i="27"/>
  <c r="W1354" i="27" s="1"/>
  <c r="X1354" i="27" s="1"/>
  <c r="AA1354" i="27"/>
  <c r="AC1354" i="27" s="1"/>
  <c r="AD1354" i="27" s="1"/>
  <c r="I1355" i="27"/>
  <c r="K1355" i="27" s="1"/>
  <c r="O1355" i="27"/>
  <c r="Q1355" i="27" s="1"/>
  <c r="R1355" i="27" s="1"/>
  <c r="U1355" i="27"/>
  <c r="W1355" i="27" s="1"/>
  <c r="X1355" i="27" s="1"/>
  <c r="AA1355" i="27"/>
  <c r="AC1355" i="27" s="1"/>
  <c r="AD1355" i="27" s="1"/>
  <c r="I1356" i="27"/>
  <c r="K1356" i="27" s="1"/>
  <c r="L1356" i="27" s="1"/>
  <c r="O1356" i="27"/>
  <c r="Q1356" i="27" s="1"/>
  <c r="R1356" i="27" s="1"/>
  <c r="U1356" i="27"/>
  <c r="W1356" i="27" s="1"/>
  <c r="X1356" i="27" s="1"/>
  <c r="AA1356" i="27"/>
  <c r="AC1356" i="27" s="1"/>
  <c r="AD1356" i="27" s="1"/>
  <c r="I1357" i="27"/>
  <c r="K1357" i="27" s="1"/>
  <c r="L1357" i="27" s="1"/>
  <c r="O1357" i="27"/>
  <c r="Q1357" i="27" s="1"/>
  <c r="R1357" i="27" s="1"/>
  <c r="U1357" i="27"/>
  <c r="W1357" i="27" s="1"/>
  <c r="X1357" i="27" s="1"/>
  <c r="AA1357" i="27"/>
  <c r="AC1357" i="27" s="1"/>
  <c r="AD1357" i="27" s="1"/>
  <c r="I1358" i="27"/>
  <c r="K1358" i="27" s="1"/>
  <c r="O1358" i="27"/>
  <c r="Q1358" i="27" s="1"/>
  <c r="R1358" i="27" s="1"/>
  <c r="U1358" i="27"/>
  <c r="W1358" i="27" s="1"/>
  <c r="X1358" i="27" s="1"/>
  <c r="AA1358" i="27"/>
  <c r="AC1358" i="27" s="1"/>
  <c r="AD1358" i="27" s="1"/>
  <c r="I1359" i="27"/>
  <c r="K1359" i="27" s="1"/>
  <c r="L1359" i="27" s="1"/>
  <c r="O1359" i="27"/>
  <c r="Q1359" i="27" s="1"/>
  <c r="U1359" i="27"/>
  <c r="W1359" i="27" s="1"/>
  <c r="X1359" i="27" s="1"/>
  <c r="AA1359" i="27"/>
  <c r="AC1359" i="27" s="1"/>
  <c r="AD1359" i="27" s="1"/>
  <c r="I1360" i="27"/>
  <c r="K1360" i="27" s="1"/>
  <c r="L1360" i="27" s="1"/>
  <c r="O1360" i="27"/>
  <c r="Q1360" i="27" s="1"/>
  <c r="R1360" i="27" s="1"/>
  <c r="U1360" i="27"/>
  <c r="W1360" i="27" s="1"/>
  <c r="X1360" i="27" s="1"/>
  <c r="AA1360" i="27"/>
  <c r="AC1360" i="27" s="1"/>
  <c r="AD1360" i="27" s="1"/>
  <c r="I1361" i="27"/>
  <c r="K1361" i="27" s="1"/>
  <c r="L1361" i="27" s="1"/>
  <c r="O1361" i="27"/>
  <c r="Q1361" i="27" s="1"/>
  <c r="R1361" i="27" s="1"/>
  <c r="U1361" i="27"/>
  <c r="W1361" i="27" s="1"/>
  <c r="X1361" i="27" s="1"/>
  <c r="AA1361" i="27"/>
  <c r="AC1361" i="27" s="1"/>
  <c r="AD1361" i="27" s="1"/>
  <c r="I1362" i="27"/>
  <c r="K1362" i="27" s="1"/>
  <c r="L1362" i="27" s="1"/>
  <c r="O1362" i="27"/>
  <c r="Q1362" i="27" s="1"/>
  <c r="R1362" i="27" s="1"/>
  <c r="U1362" i="27"/>
  <c r="W1362" i="27" s="1"/>
  <c r="X1362" i="27" s="1"/>
  <c r="AA1362" i="27"/>
  <c r="AC1362" i="27" s="1"/>
  <c r="AD1362" i="27" s="1"/>
  <c r="I1363" i="27"/>
  <c r="K1363" i="27" s="1"/>
  <c r="O1363" i="27"/>
  <c r="Q1363" i="27" s="1"/>
  <c r="R1363" i="27" s="1"/>
  <c r="U1363" i="27"/>
  <c r="W1363" i="27" s="1"/>
  <c r="X1363" i="27" s="1"/>
  <c r="AA1363" i="27"/>
  <c r="AC1363" i="27" s="1"/>
  <c r="AD1363" i="27" s="1"/>
  <c r="I1364" i="27"/>
  <c r="K1364" i="27" s="1"/>
  <c r="L1364" i="27" s="1"/>
  <c r="O1364" i="27"/>
  <c r="Q1364" i="27" s="1"/>
  <c r="R1364" i="27" s="1"/>
  <c r="U1364" i="27"/>
  <c r="W1364" i="27" s="1"/>
  <c r="X1364" i="27" s="1"/>
  <c r="AA1364" i="27"/>
  <c r="AC1364" i="27" s="1"/>
  <c r="AD1364" i="27" s="1"/>
  <c r="I1365" i="27"/>
  <c r="K1365" i="27" s="1"/>
  <c r="L1365" i="27" s="1"/>
  <c r="O1365" i="27"/>
  <c r="Q1365" i="27" s="1"/>
  <c r="R1365" i="27" s="1"/>
  <c r="U1365" i="27"/>
  <c r="W1365" i="27" s="1"/>
  <c r="X1365" i="27" s="1"/>
  <c r="AA1365" i="27"/>
  <c r="AC1365" i="27" s="1"/>
  <c r="AD1365" i="27" s="1"/>
  <c r="I1366" i="27"/>
  <c r="K1366" i="27" s="1"/>
  <c r="O1366" i="27"/>
  <c r="Q1366" i="27" s="1"/>
  <c r="R1366" i="27" s="1"/>
  <c r="U1366" i="27"/>
  <c r="W1366" i="27" s="1"/>
  <c r="X1366" i="27" s="1"/>
  <c r="AA1366" i="27"/>
  <c r="AC1366" i="27" s="1"/>
  <c r="AD1366" i="27" s="1"/>
  <c r="I1367" i="27"/>
  <c r="K1367" i="27" s="1"/>
  <c r="L1367" i="27" s="1"/>
  <c r="O1367" i="27"/>
  <c r="Q1367" i="27" s="1"/>
  <c r="U1367" i="27"/>
  <c r="W1367" i="27" s="1"/>
  <c r="X1367" i="27" s="1"/>
  <c r="AA1367" i="27"/>
  <c r="AC1367" i="27" s="1"/>
  <c r="AD1367" i="27" s="1"/>
  <c r="I1368" i="27"/>
  <c r="K1368" i="27" s="1"/>
  <c r="L1368" i="27" s="1"/>
  <c r="O1368" i="27"/>
  <c r="Q1368" i="27" s="1"/>
  <c r="R1368" i="27" s="1"/>
  <c r="U1368" i="27"/>
  <c r="W1368" i="27" s="1"/>
  <c r="X1368" i="27" s="1"/>
  <c r="AA1368" i="27"/>
  <c r="AC1368" i="27" s="1"/>
  <c r="AD1368" i="27" s="1"/>
  <c r="I1369" i="27"/>
  <c r="K1369" i="27" s="1"/>
  <c r="L1369" i="27" s="1"/>
  <c r="O1369" i="27"/>
  <c r="Q1369" i="27" s="1"/>
  <c r="R1369" i="27" s="1"/>
  <c r="U1369" i="27"/>
  <c r="W1369" i="27" s="1"/>
  <c r="X1369" i="27" s="1"/>
  <c r="AA1369" i="27"/>
  <c r="AC1369" i="27" s="1"/>
  <c r="AD1369" i="27" s="1"/>
  <c r="I1370" i="27"/>
  <c r="K1370" i="27" s="1"/>
  <c r="L1370" i="27" s="1"/>
  <c r="O1370" i="27"/>
  <c r="Q1370" i="27" s="1"/>
  <c r="R1370" i="27" s="1"/>
  <c r="U1370" i="27"/>
  <c r="W1370" i="27" s="1"/>
  <c r="X1370" i="27" s="1"/>
  <c r="AA1370" i="27"/>
  <c r="AC1370" i="27" s="1"/>
  <c r="AD1370" i="27" s="1"/>
  <c r="I1371" i="27"/>
  <c r="K1371" i="27" s="1"/>
  <c r="O1371" i="27"/>
  <c r="Q1371" i="27" s="1"/>
  <c r="R1371" i="27" s="1"/>
  <c r="U1371" i="27"/>
  <c r="W1371" i="27" s="1"/>
  <c r="X1371" i="27" s="1"/>
  <c r="AA1371" i="27"/>
  <c r="AC1371" i="27" s="1"/>
  <c r="AD1371" i="27" s="1"/>
  <c r="I1372" i="27"/>
  <c r="K1372" i="27" s="1"/>
  <c r="L1372" i="27" s="1"/>
  <c r="O1372" i="27"/>
  <c r="Q1372" i="27" s="1"/>
  <c r="R1372" i="27" s="1"/>
  <c r="U1372" i="27"/>
  <c r="W1372" i="27" s="1"/>
  <c r="X1372" i="27" s="1"/>
  <c r="AA1372" i="27"/>
  <c r="AC1372" i="27" s="1"/>
  <c r="AD1372" i="27" s="1"/>
  <c r="I1373" i="27"/>
  <c r="K1373" i="27" s="1"/>
  <c r="L1373" i="27" s="1"/>
  <c r="O1373" i="27"/>
  <c r="Q1373" i="27" s="1"/>
  <c r="R1373" i="27" s="1"/>
  <c r="U1373" i="27"/>
  <c r="W1373" i="27" s="1"/>
  <c r="X1373" i="27" s="1"/>
  <c r="AA1373" i="27"/>
  <c r="AC1373" i="27" s="1"/>
  <c r="AD1373" i="27" s="1"/>
  <c r="I1374" i="27"/>
  <c r="K1374" i="27" s="1"/>
  <c r="O1374" i="27"/>
  <c r="Q1374" i="27" s="1"/>
  <c r="R1374" i="27" s="1"/>
  <c r="U1374" i="27"/>
  <c r="W1374" i="27" s="1"/>
  <c r="X1374" i="27" s="1"/>
  <c r="AA1374" i="27"/>
  <c r="AC1374" i="27" s="1"/>
  <c r="AD1374" i="27" s="1"/>
  <c r="I1375" i="27"/>
  <c r="K1375" i="27" s="1"/>
  <c r="L1375" i="27" s="1"/>
  <c r="O1375" i="27"/>
  <c r="Q1375" i="27" s="1"/>
  <c r="U1375" i="27"/>
  <c r="W1375" i="27" s="1"/>
  <c r="X1375" i="27" s="1"/>
  <c r="AA1375" i="27"/>
  <c r="AC1375" i="27" s="1"/>
  <c r="AD1375" i="27" s="1"/>
  <c r="I1376" i="27"/>
  <c r="K1376" i="27" s="1"/>
  <c r="L1376" i="27" s="1"/>
  <c r="O1376" i="27"/>
  <c r="Q1376" i="27" s="1"/>
  <c r="R1376" i="27" s="1"/>
  <c r="U1376" i="27"/>
  <c r="W1376" i="27" s="1"/>
  <c r="X1376" i="27" s="1"/>
  <c r="AA1376" i="27"/>
  <c r="AC1376" i="27" s="1"/>
  <c r="AD1376" i="27" s="1"/>
  <c r="I1377" i="27"/>
  <c r="K1377" i="27" s="1"/>
  <c r="L1377" i="27" s="1"/>
  <c r="O1377" i="27"/>
  <c r="Q1377" i="27" s="1"/>
  <c r="R1377" i="27" s="1"/>
  <c r="U1377" i="27"/>
  <c r="W1377" i="27" s="1"/>
  <c r="X1377" i="27" s="1"/>
  <c r="AA1377" i="27"/>
  <c r="AC1377" i="27" s="1"/>
  <c r="AD1377" i="27" s="1"/>
  <c r="I1378" i="27"/>
  <c r="K1378" i="27" s="1"/>
  <c r="L1378" i="27" s="1"/>
  <c r="O1378" i="27"/>
  <c r="Q1378" i="27" s="1"/>
  <c r="R1378" i="27" s="1"/>
  <c r="U1378" i="27"/>
  <c r="W1378" i="27" s="1"/>
  <c r="X1378" i="27" s="1"/>
  <c r="AA1378" i="27"/>
  <c r="AC1378" i="27" s="1"/>
  <c r="AD1378" i="27" s="1"/>
  <c r="I1379" i="27"/>
  <c r="K1379" i="27" s="1"/>
  <c r="O1379" i="27"/>
  <c r="Q1379" i="27" s="1"/>
  <c r="R1379" i="27" s="1"/>
  <c r="U1379" i="27"/>
  <c r="W1379" i="27" s="1"/>
  <c r="X1379" i="27" s="1"/>
  <c r="AA1379" i="27"/>
  <c r="AC1379" i="27" s="1"/>
  <c r="AD1379" i="27" s="1"/>
  <c r="I1380" i="27"/>
  <c r="K1380" i="27" s="1"/>
  <c r="L1380" i="27" s="1"/>
  <c r="O1380" i="27"/>
  <c r="Q1380" i="27" s="1"/>
  <c r="R1380" i="27" s="1"/>
  <c r="U1380" i="27"/>
  <c r="W1380" i="27" s="1"/>
  <c r="X1380" i="27" s="1"/>
  <c r="AA1380" i="27"/>
  <c r="AC1380" i="27" s="1"/>
  <c r="AD1380" i="27" s="1"/>
  <c r="I1381" i="27"/>
  <c r="K1381" i="27" s="1"/>
  <c r="L1381" i="27" s="1"/>
  <c r="O1381" i="27"/>
  <c r="Q1381" i="27" s="1"/>
  <c r="R1381" i="27" s="1"/>
  <c r="U1381" i="27"/>
  <c r="W1381" i="27" s="1"/>
  <c r="X1381" i="27" s="1"/>
  <c r="AA1381" i="27"/>
  <c r="AC1381" i="27" s="1"/>
  <c r="AD1381" i="27" s="1"/>
  <c r="I1382" i="27"/>
  <c r="K1382" i="27" s="1"/>
  <c r="O1382" i="27"/>
  <c r="Q1382" i="27" s="1"/>
  <c r="R1382" i="27" s="1"/>
  <c r="U1382" i="27"/>
  <c r="W1382" i="27" s="1"/>
  <c r="X1382" i="27" s="1"/>
  <c r="AA1382" i="27"/>
  <c r="AC1382" i="27" s="1"/>
  <c r="AD1382" i="27" s="1"/>
  <c r="I1383" i="27"/>
  <c r="K1383" i="27" s="1"/>
  <c r="L1383" i="27" s="1"/>
  <c r="O1383" i="27"/>
  <c r="Q1383" i="27" s="1"/>
  <c r="U1383" i="27"/>
  <c r="W1383" i="27" s="1"/>
  <c r="X1383" i="27" s="1"/>
  <c r="AA1383" i="27"/>
  <c r="AC1383" i="27" s="1"/>
  <c r="AD1383" i="27" s="1"/>
  <c r="I1384" i="27"/>
  <c r="K1384" i="27" s="1"/>
  <c r="L1384" i="27" s="1"/>
  <c r="O1384" i="27"/>
  <c r="Q1384" i="27" s="1"/>
  <c r="R1384" i="27" s="1"/>
  <c r="U1384" i="27"/>
  <c r="W1384" i="27" s="1"/>
  <c r="X1384" i="27" s="1"/>
  <c r="AA1384" i="27"/>
  <c r="AC1384" i="27" s="1"/>
  <c r="AD1384" i="27" s="1"/>
  <c r="I1385" i="27"/>
  <c r="K1385" i="27" s="1"/>
  <c r="L1385" i="27" s="1"/>
  <c r="O1385" i="27"/>
  <c r="Q1385" i="27" s="1"/>
  <c r="R1385" i="27" s="1"/>
  <c r="U1385" i="27"/>
  <c r="W1385" i="27" s="1"/>
  <c r="X1385" i="27" s="1"/>
  <c r="AA1385" i="27"/>
  <c r="AC1385" i="27" s="1"/>
  <c r="AD1385" i="27" s="1"/>
  <c r="I1386" i="27"/>
  <c r="K1386" i="27" s="1"/>
  <c r="L1386" i="27" s="1"/>
  <c r="O1386" i="27"/>
  <c r="Q1386" i="27" s="1"/>
  <c r="R1386" i="27" s="1"/>
  <c r="U1386" i="27"/>
  <c r="W1386" i="27" s="1"/>
  <c r="X1386" i="27" s="1"/>
  <c r="AA1386" i="27"/>
  <c r="AC1386" i="27" s="1"/>
  <c r="AD1386" i="27" s="1"/>
  <c r="I1387" i="27"/>
  <c r="K1387" i="27" s="1"/>
  <c r="O1387" i="27"/>
  <c r="Q1387" i="27" s="1"/>
  <c r="R1387" i="27" s="1"/>
  <c r="U1387" i="27"/>
  <c r="W1387" i="27" s="1"/>
  <c r="X1387" i="27" s="1"/>
  <c r="AA1387" i="27"/>
  <c r="AC1387" i="27" s="1"/>
  <c r="AD1387" i="27" s="1"/>
  <c r="I1388" i="27"/>
  <c r="K1388" i="27" s="1"/>
  <c r="L1388" i="27" s="1"/>
  <c r="O1388" i="27"/>
  <c r="Q1388" i="27" s="1"/>
  <c r="R1388" i="27" s="1"/>
  <c r="U1388" i="27"/>
  <c r="W1388" i="27" s="1"/>
  <c r="X1388" i="27" s="1"/>
  <c r="AA1388" i="27"/>
  <c r="AC1388" i="27" s="1"/>
  <c r="AD1388" i="27" s="1"/>
  <c r="I1389" i="27"/>
  <c r="K1389" i="27" s="1"/>
  <c r="L1389" i="27" s="1"/>
  <c r="O1389" i="27"/>
  <c r="Q1389" i="27" s="1"/>
  <c r="R1389" i="27" s="1"/>
  <c r="U1389" i="27"/>
  <c r="W1389" i="27" s="1"/>
  <c r="X1389" i="27" s="1"/>
  <c r="AA1389" i="27"/>
  <c r="AC1389" i="27" s="1"/>
  <c r="AD1389" i="27" s="1"/>
  <c r="I1390" i="27"/>
  <c r="K1390" i="27" s="1"/>
  <c r="L1390" i="27" s="1"/>
  <c r="O1390" i="27"/>
  <c r="Q1390" i="27" s="1"/>
  <c r="R1390" i="27" s="1"/>
  <c r="U1390" i="27"/>
  <c r="W1390" i="27" s="1"/>
  <c r="X1390" i="27" s="1"/>
  <c r="AA1390" i="27"/>
  <c r="AC1390" i="27" s="1"/>
  <c r="AD1390" i="27" s="1"/>
  <c r="I1391" i="27"/>
  <c r="K1391" i="27" s="1"/>
  <c r="L1391" i="27" s="1"/>
  <c r="O1391" i="27"/>
  <c r="Q1391" i="27" s="1"/>
  <c r="U1391" i="27"/>
  <c r="W1391" i="27" s="1"/>
  <c r="X1391" i="27" s="1"/>
  <c r="AA1391" i="27"/>
  <c r="AC1391" i="27" s="1"/>
  <c r="AD1391" i="27" s="1"/>
  <c r="I1392" i="27"/>
  <c r="K1392" i="27" s="1"/>
  <c r="L1392" i="27" s="1"/>
  <c r="O1392" i="27"/>
  <c r="Q1392" i="27" s="1"/>
  <c r="R1392" i="27" s="1"/>
  <c r="U1392" i="27"/>
  <c r="W1392" i="27" s="1"/>
  <c r="X1392" i="27" s="1"/>
  <c r="AA1392" i="27"/>
  <c r="AC1392" i="27" s="1"/>
  <c r="AD1392" i="27" s="1"/>
  <c r="I1393" i="27"/>
  <c r="K1393" i="27" s="1"/>
  <c r="L1393" i="27" s="1"/>
  <c r="O1393" i="27"/>
  <c r="Q1393" i="27" s="1"/>
  <c r="R1393" i="27" s="1"/>
  <c r="U1393" i="27"/>
  <c r="W1393" i="27" s="1"/>
  <c r="X1393" i="27" s="1"/>
  <c r="AA1393" i="27"/>
  <c r="AC1393" i="27" s="1"/>
  <c r="AD1393" i="27" s="1"/>
  <c r="I1394" i="27"/>
  <c r="K1394" i="27" s="1"/>
  <c r="L1394" i="27" s="1"/>
  <c r="O1394" i="27"/>
  <c r="Q1394" i="27" s="1"/>
  <c r="R1394" i="27" s="1"/>
  <c r="U1394" i="27"/>
  <c r="W1394" i="27" s="1"/>
  <c r="X1394" i="27" s="1"/>
  <c r="AA1394" i="27"/>
  <c r="AC1394" i="27" s="1"/>
  <c r="AD1394" i="27" s="1"/>
  <c r="I1395" i="27"/>
  <c r="K1395" i="27" s="1"/>
  <c r="L1395" i="27" s="1"/>
  <c r="O1395" i="27"/>
  <c r="Q1395" i="27" s="1"/>
  <c r="U1395" i="27"/>
  <c r="W1395" i="27" s="1"/>
  <c r="X1395" i="27" s="1"/>
  <c r="AA1395" i="27"/>
  <c r="AC1395" i="27" s="1"/>
  <c r="AD1395" i="27" s="1"/>
  <c r="I1396" i="27"/>
  <c r="K1396" i="27" s="1"/>
  <c r="L1396" i="27" s="1"/>
  <c r="O1396" i="27"/>
  <c r="Q1396" i="27" s="1"/>
  <c r="R1396" i="27" s="1"/>
  <c r="U1396" i="27"/>
  <c r="W1396" i="27" s="1"/>
  <c r="X1396" i="27" s="1"/>
  <c r="AA1396" i="27"/>
  <c r="AC1396" i="27" s="1"/>
  <c r="AD1396" i="27" s="1"/>
  <c r="I1397" i="27"/>
  <c r="K1397" i="27" s="1"/>
  <c r="L1397" i="27" s="1"/>
  <c r="O1397" i="27"/>
  <c r="Q1397" i="27" s="1"/>
  <c r="R1397" i="27" s="1"/>
  <c r="U1397" i="27"/>
  <c r="W1397" i="27" s="1"/>
  <c r="X1397" i="27" s="1"/>
  <c r="AA1397" i="27"/>
  <c r="AC1397" i="27" s="1"/>
  <c r="AD1397" i="27" s="1"/>
  <c r="I1398" i="27"/>
  <c r="K1398" i="27" s="1"/>
  <c r="L1398" i="27" s="1"/>
  <c r="O1398" i="27"/>
  <c r="Q1398" i="27" s="1"/>
  <c r="R1398" i="27" s="1"/>
  <c r="U1398" i="27"/>
  <c r="W1398" i="27" s="1"/>
  <c r="X1398" i="27" s="1"/>
  <c r="AA1398" i="27"/>
  <c r="AC1398" i="27" s="1"/>
  <c r="AD1398" i="27" s="1"/>
  <c r="I1399" i="27"/>
  <c r="K1399" i="27" s="1"/>
  <c r="L1399" i="27" s="1"/>
  <c r="O1399" i="27"/>
  <c r="Q1399" i="27" s="1"/>
  <c r="U1399" i="27"/>
  <c r="W1399" i="27" s="1"/>
  <c r="X1399" i="27" s="1"/>
  <c r="AA1399" i="27"/>
  <c r="AC1399" i="27" s="1"/>
  <c r="AD1399" i="27" s="1"/>
  <c r="I1400" i="27"/>
  <c r="K1400" i="27" s="1"/>
  <c r="L1400" i="27" s="1"/>
  <c r="O1400" i="27"/>
  <c r="Q1400" i="27" s="1"/>
  <c r="R1400" i="27" s="1"/>
  <c r="U1400" i="27"/>
  <c r="W1400" i="27" s="1"/>
  <c r="X1400" i="27" s="1"/>
  <c r="AA1400" i="27"/>
  <c r="AC1400" i="27" s="1"/>
  <c r="AD1400" i="27" s="1"/>
  <c r="I1401" i="27"/>
  <c r="K1401" i="27" s="1"/>
  <c r="L1401" i="27" s="1"/>
  <c r="O1401" i="27"/>
  <c r="Q1401" i="27" s="1"/>
  <c r="R1401" i="27" s="1"/>
  <c r="U1401" i="27"/>
  <c r="W1401" i="27" s="1"/>
  <c r="X1401" i="27" s="1"/>
  <c r="AA1401" i="27"/>
  <c r="AC1401" i="27" s="1"/>
  <c r="AD1401" i="27" s="1"/>
  <c r="I1402" i="27"/>
  <c r="K1402" i="27" s="1"/>
  <c r="L1402" i="27" s="1"/>
  <c r="O1402" i="27"/>
  <c r="Q1402" i="27" s="1"/>
  <c r="R1402" i="27" s="1"/>
  <c r="U1402" i="27"/>
  <c r="W1402" i="27" s="1"/>
  <c r="X1402" i="27" s="1"/>
  <c r="AA1402" i="27"/>
  <c r="AC1402" i="27" s="1"/>
  <c r="AD1402" i="27" s="1"/>
  <c r="I1403" i="27"/>
  <c r="K1403" i="27" s="1"/>
  <c r="L1403" i="27" s="1"/>
  <c r="O1403" i="27"/>
  <c r="Q1403" i="27" s="1"/>
  <c r="U1403" i="27"/>
  <c r="W1403" i="27" s="1"/>
  <c r="X1403" i="27" s="1"/>
  <c r="AA1403" i="27"/>
  <c r="AC1403" i="27" s="1"/>
  <c r="AD1403" i="27" s="1"/>
  <c r="I1404" i="27"/>
  <c r="K1404" i="27" s="1"/>
  <c r="L1404" i="27" s="1"/>
  <c r="O1404" i="27"/>
  <c r="Q1404" i="27" s="1"/>
  <c r="R1404" i="27" s="1"/>
  <c r="U1404" i="27"/>
  <c r="W1404" i="27" s="1"/>
  <c r="X1404" i="27" s="1"/>
  <c r="AA1404" i="27"/>
  <c r="AC1404" i="27" s="1"/>
  <c r="AD1404" i="27" s="1"/>
  <c r="I1405" i="27"/>
  <c r="K1405" i="27" s="1"/>
  <c r="L1405" i="27" s="1"/>
  <c r="O1405" i="27"/>
  <c r="Q1405" i="27" s="1"/>
  <c r="R1405" i="27" s="1"/>
  <c r="U1405" i="27"/>
  <c r="W1405" i="27" s="1"/>
  <c r="X1405" i="27" s="1"/>
  <c r="AA1405" i="27"/>
  <c r="AC1405" i="27" s="1"/>
  <c r="AD1405" i="27" s="1"/>
  <c r="I1406" i="27"/>
  <c r="K1406" i="27" s="1"/>
  <c r="L1406" i="27" s="1"/>
  <c r="O1406" i="27"/>
  <c r="Q1406" i="27" s="1"/>
  <c r="R1406" i="27" s="1"/>
  <c r="U1406" i="27"/>
  <c r="W1406" i="27" s="1"/>
  <c r="X1406" i="27" s="1"/>
  <c r="AA1406" i="27"/>
  <c r="AC1406" i="27" s="1"/>
  <c r="AD1406" i="27" s="1"/>
  <c r="I1407" i="27"/>
  <c r="K1407" i="27" s="1"/>
  <c r="L1407" i="27" s="1"/>
  <c r="O1407" i="27"/>
  <c r="Q1407" i="27" s="1"/>
  <c r="U1407" i="27"/>
  <c r="W1407" i="27" s="1"/>
  <c r="X1407" i="27" s="1"/>
  <c r="AA1407" i="27"/>
  <c r="AC1407" i="27" s="1"/>
  <c r="AD1407" i="27" s="1"/>
  <c r="I1408" i="27"/>
  <c r="K1408" i="27" s="1"/>
  <c r="L1408" i="27" s="1"/>
  <c r="O1408" i="27"/>
  <c r="Q1408" i="27" s="1"/>
  <c r="R1408" i="27" s="1"/>
  <c r="U1408" i="27"/>
  <c r="W1408" i="27" s="1"/>
  <c r="X1408" i="27" s="1"/>
  <c r="AA1408" i="27"/>
  <c r="AC1408" i="27" s="1"/>
  <c r="AD1408" i="27" s="1"/>
  <c r="I1409" i="27"/>
  <c r="K1409" i="27" s="1"/>
  <c r="L1409" i="27" s="1"/>
  <c r="O1409" i="27"/>
  <c r="Q1409" i="27" s="1"/>
  <c r="R1409" i="27" s="1"/>
  <c r="U1409" i="27"/>
  <c r="W1409" i="27" s="1"/>
  <c r="X1409" i="27" s="1"/>
  <c r="AA1409" i="27"/>
  <c r="AC1409" i="27" s="1"/>
  <c r="AD1409" i="27" s="1"/>
  <c r="I1410" i="27"/>
  <c r="K1410" i="27" s="1"/>
  <c r="L1410" i="27" s="1"/>
  <c r="O1410" i="27"/>
  <c r="Q1410" i="27" s="1"/>
  <c r="R1410" i="27" s="1"/>
  <c r="U1410" i="27"/>
  <c r="W1410" i="27" s="1"/>
  <c r="X1410" i="27" s="1"/>
  <c r="AA1410" i="27"/>
  <c r="AC1410" i="27" s="1"/>
  <c r="AD1410" i="27" s="1"/>
  <c r="I1411" i="27"/>
  <c r="K1411" i="27" s="1"/>
  <c r="L1411" i="27" s="1"/>
  <c r="O1411" i="27"/>
  <c r="Q1411" i="27" s="1"/>
  <c r="U1411" i="27"/>
  <c r="W1411" i="27" s="1"/>
  <c r="X1411" i="27" s="1"/>
  <c r="AA1411" i="27"/>
  <c r="AC1411" i="27" s="1"/>
  <c r="AD1411" i="27" s="1"/>
  <c r="I1412" i="27"/>
  <c r="K1412" i="27" s="1"/>
  <c r="L1412" i="27" s="1"/>
  <c r="O1412" i="27"/>
  <c r="Q1412" i="27" s="1"/>
  <c r="R1412" i="27" s="1"/>
  <c r="U1412" i="27"/>
  <c r="W1412" i="27" s="1"/>
  <c r="X1412" i="27" s="1"/>
  <c r="AA1412" i="27"/>
  <c r="AC1412" i="27" s="1"/>
  <c r="AD1412" i="27" s="1"/>
  <c r="I1413" i="27"/>
  <c r="K1413" i="27" s="1"/>
  <c r="L1413" i="27" s="1"/>
  <c r="O1413" i="27"/>
  <c r="Q1413" i="27" s="1"/>
  <c r="R1413" i="27" s="1"/>
  <c r="U1413" i="27"/>
  <c r="W1413" i="27" s="1"/>
  <c r="X1413" i="27" s="1"/>
  <c r="AA1413" i="27"/>
  <c r="AC1413" i="27" s="1"/>
  <c r="AD1413" i="27" s="1"/>
  <c r="I1414" i="27"/>
  <c r="K1414" i="27" s="1"/>
  <c r="L1414" i="27" s="1"/>
  <c r="O1414" i="27"/>
  <c r="Q1414" i="27" s="1"/>
  <c r="R1414" i="27" s="1"/>
  <c r="U1414" i="27"/>
  <c r="W1414" i="27" s="1"/>
  <c r="X1414" i="27" s="1"/>
  <c r="AA1414" i="27"/>
  <c r="AC1414" i="27" s="1"/>
  <c r="AD1414" i="27" s="1"/>
  <c r="I1415" i="27"/>
  <c r="K1415" i="27" s="1"/>
  <c r="L1415" i="27" s="1"/>
  <c r="O1415" i="27"/>
  <c r="Q1415" i="27" s="1"/>
  <c r="U1415" i="27"/>
  <c r="W1415" i="27" s="1"/>
  <c r="X1415" i="27" s="1"/>
  <c r="AA1415" i="27"/>
  <c r="AC1415" i="27" s="1"/>
  <c r="AD1415" i="27" s="1"/>
  <c r="I1416" i="27"/>
  <c r="K1416" i="27" s="1"/>
  <c r="L1416" i="27" s="1"/>
  <c r="O1416" i="27"/>
  <c r="Q1416" i="27" s="1"/>
  <c r="R1416" i="27" s="1"/>
  <c r="U1416" i="27"/>
  <c r="W1416" i="27" s="1"/>
  <c r="X1416" i="27" s="1"/>
  <c r="AA1416" i="27"/>
  <c r="AC1416" i="27" s="1"/>
  <c r="AD1416" i="27" s="1"/>
  <c r="I1417" i="27"/>
  <c r="K1417" i="27" s="1"/>
  <c r="L1417" i="27" s="1"/>
  <c r="O1417" i="27"/>
  <c r="Q1417" i="27" s="1"/>
  <c r="R1417" i="27" s="1"/>
  <c r="U1417" i="27"/>
  <c r="W1417" i="27" s="1"/>
  <c r="X1417" i="27" s="1"/>
  <c r="AA1417" i="27"/>
  <c r="AC1417" i="27" s="1"/>
  <c r="AD1417" i="27" s="1"/>
  <c r="I1418" i="27"/>
  <c r="K1418" i="27" s="1"/>
  <c r="L1418" i="27" s="1"/>
  <c r="O1418" i="27"/>
  <c r="Q1418" i="27" s="1"/>
  <c r="R1418" i="27" s="1"/>
  <c r="U1418" i="27"/>
  <c r="W1418" i="27" s="1"/>
  <c r="X1418" i="27" s="1"/>
  <c r="AA1418" i="27"/>
  <c r="AC1418" i="27" s="1"/>
  <c r="AD1418" i="27" s="1"/>
  <c r="I1419" i="27"/>
  <c r="K1419" i="27" s="1"/>
  <c r="L1419" i="27" s="1"/>
  <c r="O1419" i="27"/>
  <c r="Q1419" i="27" s="1"/>
  <c r="U1419" i="27"/>
  <c r="W1419" i="27" s="1"/>
  <c r="X1419" i="27" s="1"/>
  <c r="AA1419" i="27"/>
  <c r="AC1419" i="27" s="1"/>
  <c r="AD1419" i="27" s="1"/>
  <c r="I1420" i="27"/>
  <c r="K1420" i="27" s="1"/>
  <c r="L1420" i="27" s="1"/>
  <c r="O1420" i="27"/>
  <c r="Q1420" i="27" s="1"/>
  <c r="R1420" i="27" s="1"/>
  <c r="U1420" i="27"/>
  <c r="W1420" i="27" s="1"/>
  <c r="X1420" i="27" s="1"/>
  <c r="AA1420" i="27"/>
  <c r="AC1420" i="27" s="1"/>
  <c r="AD1420" i="27" s="1"/>
  <c r="I1421" i="27"/>
  <c r="K1421" i="27" s="1"/>
  <c r="L1421" i="27" s="1"/>
  <c r="O1421" i="27"/>
  <c r="Q1421" i="27" s="1"/>
  <c r="R1421" i="27" s="1"/>
  <c r="U1421" i="27"/>
  <c r="W1421" i="27" s="1"/>
  <c r="X1421" i="27" s="1"/>
  <c r="AA1421" i="27"/>
  <c r="AC1421" i="27" s="1"/>
  <c r="AD1421" i="27" s="1"/>
  <c r="I1422" i="27"/>
  <c r="K1422" i="27" s="1"/>
  <c r="L1422" i="27" s="1"/>
  <c r="O1422" i="27"/>
  <c r="Q1422" i="27" s="1"/>
  <c r="R1422" i="27" s="1"/>
  <c r="U1422" i="27"/>
  <c r="W1422" i="27" s="1"/>
  <c r="X1422" i="27" s="1"/>
  <c r="AA1422" i="27"/>
  <c r="AC1422" i="27" s="1"/>
  <c r="AD1422" i="27" s="1"/>
  <c r="I1423" i="27"/>
  <c r="K1423" i="27" s="1"/>
  <c r="L1423" i="27" s="1"/>
  <c r="O1423" i="27"/>
  <c r="Q1423" i="27" s="1"/>
  <c r="U1423" i="27"/>
  <c r="W1423" i="27" s="1"/>
  <c r="X1423" i="27" s="1"/>
  <c r="AA1423" i="27"/>
  <c r="AC1423" i="27" s="1"/>
  <c r="AD1423" i="27" s="1"/>
  <c r="I1424" i="27"/>
  <c r="K1424" i="27" s="1"/>
  <c r="L1424" i="27" s="1"/>
  <c r="O1424" i="27"/>
  <c r="Q1424" i="27" s="1"/>
  <c r="R1424" i="27" s="1"/>
  <c r="U1424" i="27"/>
  <c r="W1424" i="27" s="1"/>
  <c r="X1424" i="27" s="1"/>
  <c r="AA1424" i="27"/>
  <c r="AC1424" i="27" s="1"/>
  <c r="AD1424" i="27" s="1"/>
  <c r="I1425" i="27"/>
  <c r="K1425" i="27" s="1"/>
  <c r="L1425" i="27" s="1"/>
  <c r="O1425" i="27"/>
  <c r="Q1425" i="27" s="1"/>
  <c r="R1425" i="27" s="1"/>
  <c r="U1425" i="27"/>
  <c r="W1425" i="27" s="1"/>
  <c r="X1425" i="27" s="1"/>
  <c r="AA1425" i="27"/>
  <c r="AC1425" i="27" s="1"/>
  <c r="AD1425" i="27" s="1"/>
  <c r="I1426" i="27"/>
  <c r="K1426" i="27" s="1"/>
  <c r="L1426" i="27" s="1"/>
  <c r="O1426" i="27"/>
  <c r="Q1426" i="27" s="1"/>
  <c r="R1426" i="27" s="1"/>
  <c r="U1426" i="27"/>
  <c r="W1426" i="27" s="1"/>
  <c r="X1426" i="27" s="1"/>
  <c r="AA1426" i="27"/>
  <c r="AC1426" i="27" s="1"/>
  <c r="AD1426" i="27" s="1"/>
  <c r="I1427" i="27"/>
  <c r="K1427" i="27" s="1"/>
  <c r="L1427" i="27" s="1"/>
  <c r="O1427" i="27"/>
  <c r="Q1427" i="27" s="1"/>
  <c r="U1427" i="27"/>
  <c r="W1427" i="27" s="1"/>
  <c r="X1427" i="27" s="1"/>
  <c r="AA1427" i="27"/>
  <c r="AC1427" i="27" s="1"/>
  <c r="AD1427" i="27" s="1"/>
  <c r="I1428" i="27"/>
  <c r="K1428" i="27" s="1"/>
  <c r="L1428" i="27" s="1"/>
  <c r="O1428" i="27"/>
  <c r="Q1428" i="27" s="1"/>
  <c r="R1428" i="27" s="1"/>
  <c r="U1428" i="27"/>
  <c r="W1428" i="27" s="1"/>
  <c r="X1428" i="27" s="1"/>
  <c r="AA1428" i="27"/>
  <c r="AC1428" i="27" s="1"/>
  <c r="AD1428" i="27" s="1"/>
  <c r="I1429" i="27"/>
  <c r="K1429" i="27" s="1"/>
  <c r="L1429" i="27" s="1"/>
  <c r="O1429" i="27"/>
  <c r="Q1429" i="27" s="1"/>
  <c r="R1429" i="27" s="1"/>
  <c r="U1429" i="27"/>
  <c r="W1429" i="27" s="1"/>
  <c r="X1429" i="27" s="1"/>
  <c r="AA1429" i="27"/>
  <c r="AC1429" i="27" s="1"/>
  <c r="AD1429" i="27" s="1"/>
  <c r="I1430" i="27"/>
  <c r="K1430" i="27" s="1"/>
  <c r="L1430" i="27" s="1"/>
  <c r="O1430" i="27"/>
  <c r="Q1430" i="27" s="1"/>
  <c r="R1430" i="27" s="1"/>
  <c r="U1430" i="27"/>
  <c r="W1430" i="27" s="1"/>
  <c r="X1430" i="27" s="1"/>
  <c r="AA1430" i="27"/>
  <c r="AC1430" i="27" s="1"/>
  <c r="AD1430" i="27" s="1"/>
  <c r="I1431" i="27"/>
  <c r="K1431" i="27" s="1"/>
  <c r="L1431" i="27" s="1"/>
  <c r="O1431" i="27"/>
  <c r="Q1431" i="27" s="1"/>
  <c r="U1431" i="27"/>
  <c r="W1431" i="27" s="1"/>
  <c r="X1431" i="27" s="1"/>
  <c r="AA1431" i="27"/>
  <c r="AC1431" i="27" s="1"/>
  <c r="AD1431" i="27" s="1"/>
  <c r="I1432" i="27"/>
  <c r="K1432" i="27" s="1"/>
  <c r="L1432" i="27" s="1"/>
  <c r="O1432" i="27"/>
  <c r="Q1432" i="27" s="1"/>
  <c r="R1432" i="27" s="1"/>
  <c r="U1432" i="27"/>
  <c r="W1432" i="27" s="1"/>
  <c r="X1432" i="27" s="1"/>
  <c r="AA1432" i="27"/>
  <c r="AC1432" i="27" s="1"/>
  <c r="AD1432" i="27" s="1"/>
  <c r="I1433" i="27"/>
  <c r="K1433" i="27" s="1"/>
  <c r="L1433" i="27" s="1"/>
  <c r="O1433" i="27"/>
  <c r="Q1433" i="27" s="1"/>
  <c r="R1433" i="27" s="1"/>
  <c r="U1433" i="27"/>
  <c r="W1433" i="27" s="1"/>
  <c r="X1433" i="27" s="1"/>
  <c r="AA1433" i="27"/>
  <c r="AC1433" i="27" s="1"/>
  <c r="AD1433" i="27" s="1"/>
  <c r="I1434" i="27"/>
  <c r="K1434" i="27" s="1"/>
  <c r="L1434" i="27" s="1"/>
  <c r="O1434" i="27"/>
  <c r="Q1434" i="27" s="1"/>
  <c r="R1434" i="27" s="1"/>
  <c r="U1434" i="27"/>
  <c r="W1434" i="27" s="1"/>
  <c r="X1434" i="27" s="1"/>
  <c r="AA1434" i="27"/>
  <c r="AC1434" i="27" s="1"/>
  <c r="AD1434" i="27" s="1"/>
  <c r="I1435" i="27"/>
  <c r="K1435" i="27" s="1"/>
  <c r="O1435" i="27"/>
  <c r="Q1435" i="27" s="1"/>
  <c r="R1435" i="27" s="1"/>
  <c r="U1435" i="27"/>
  <c r="W1435" i="27" s="1"/>
  <c r="X1435" i="27" s="1"/>
  <c r="AA1435" i="27"/>
  <c r="AC1435" i="27" s="1"/>
  <c r="AD1435" i="27" s="1"/>
  <c r="I1436" i="27"/>
  <c r="K1436" i="27" s="1"/>
  <c r="L1436" i="27" s="1"/>
  <c r="O1436" i="27"/>
  <c r="Q1436" i="27" s="1"/>
  <c r="R1436" i="27" s="1"/>
  <c r="U1436" i="27"/>
  <c r="W1436" i="27" s="1"/>
  <c r="X1436" i="27" s="1"/>
  <c r="AA1436" i="27"/>
  <c r="AC1436" i="27" s="1"/>
  <c r="AD1436" i="27" s="1"/>
  <c r="I1437" i="27"/>
  <c r="K1437" i="27" s="1"/>
  <c r="O1437" i="27"/>
  <c r="Q1437" i="27" s="1"/>
  <c r="R1437" i="27" s="1"/>
  <c r="U1437" i="27"/>
  <c r="W1437" i="27" s="1"/>
  <c r="X1437" i="27" s="1"/>
  <c r="AA1437" i="27"/>
  <c r="AC1437" i="27" s="1"/>
  <c r="AD1437" i="27" s="1"/>
  <c r="I1438" i="27"/>
  <c r="K1438" i="27" s="1"/>
  <c r="L1438" i="27" s="1"/>
  <c r="O1438" i="27"/>
  <c r="Q1438" i="27" s="1"/>
  <c r="R1438" i="27" s="1"/>
  <c r="U1438" i="27"/>
  <c r="W1438" i="27" s="1"/>
  <c r="X1438" i="27" s="1"/>
  <c r="AA1438" i="27"/>
  <c r="AC1438" i="27" s="1"/>
  <c r="AD1438" i="27" s="1"/>
  <c r="I1439" i="27"/>
  <c r="K1439" i="27" s="1"/>
  <c r="O1439" i="27"/>
  <c r="Q1439" i="27" s="1"/>
  <c r="R1439" i="27" s="1"/>
  <c r="U1439" i="27"/>
  <c r="W1439" i="27" s="1"/>
  <c r="X1439" i="27" s="1"/>
  <c r="AA1439" i="27"/>
  <c r="AC1439" i="27" s="1"/>
  <c r="AD1439" i="27" s="1"/>
  <c r="I1440" i="27"/>
  <c r="K1440" i="27" s="1"/>
  <c r="O1440" i="27"/>
  <c r="Q1440" i="27" s="1"/>
  <c r="R1440" i="27" s="1"/>
  <c r="U1440" i="27"/>
  <c r="W1440" i="27" s="1"/>
  <c r="X1440" i="27" s="1"/>
  <c r="AA1440" i="27"/>
  <c r="AC1440" i="27" s="1"/>
  <c r="AD1440" i="27" s="1"/>
  <c r="I1441" i="27"/>
  <c r="K1441" i="27" s="1"/>
  <c r="L1441" i="27" s="1"/>
  <c r="O1441" i="27"/>
  <c r="Q1441" i="27" s="1"/>
  <c r="R1441" i="27" s="1"/>
  <c r="U1441" i="27"/>
  <c r="W1441" i="27" s="1"/>
  <c r="X1441" i="27" s="1"/>
  <c r="AA1441" i="27"/>
  <c r="AC1441" i="27" s="1"/>
  <c r="AD1441" i="27" s="1"/>
  <c r="I1442" i="27"/>
  <c r="K1442" i="27" s="1"/>
  <c r="L1442" i="27" s="1"/>
  <c r="O1442" i="27"/>
  <c r="Q1442" i="27" s="1"/>
  <c r="R1442" i="27" s="1"/>
  <c r="U1442" i="27"/>
  <c r="W1442" i="27" s="1"/>
  <c r="X1442" i="27" s="1"/>
  <c r="AA1442" i="27"/>
  <c r="AC1442" i="27" s="1"/>
  <c r="AD1442" i="27" s="1"/>
  <c r="I1443" i="27"/>
  <c r="K1443" i="27" s="1"/>
  <c r="O1443" i="27"/>
  <c r="Q1443" i="27" s="1"/>
  <c r="R1443" i="27" s="1"/>
  <c r="U1443" i="27"/>
  <c r="W1443" i="27" s="1"/>
  <c r="X1443" i="27" s="1"/>
  <c r="AA1443" i="27"/>
  <c r="AC1443" i="27" s="1"/>
  <c r="AD1443" i="27" s="1"/>
  <c r="I1444" i="27"/>
  <c r="K1444" i="27" s="1"/>
  <c r="L1444" i="27" s="1"/>
  <c r="O1444" i="27"/>
  <c r="Q1444" i="27" s="1"/>
  <c r="U1444" i="27"/>
  <c r="W1444" i="27" s="1"/>
  <c r="X1444" i="27" s="1"/>
  <c r="AA1444" i="27"/>
  <c r="AC1444" i="27" s="1"/>
  <c r="AD1444" i="27" s="1"/>
  <c r="I1445" i="27"/>
  <c r="K1445" i="27" s="1"/>
  <c r="O1445" i="27"/>
  <c r="Q1445" i="27" s="1"/>
  <c r="R1445" i="27" s="1"/>
  <c r="U1445" i="27"/>
  <c r="W1445" i="27" s="1"/>
  <c r="X1445" i="27" s="1"/>
  <c r="AA1445" i="27"/>
  <c r="AC1445" i="27" s="1"/>
  <c r="AD1445" i="27" s="1"/>
  <c r="I1446" i="27"/>
  <c r="K1446" i="27" s="1"/>
  <c r="O1446" i="27"/>
  <c r="Q1446" i="27" s="1"/>
  <c r="R1446" i="27" s="1"/>
  <c r="U1446" i="27"/>
  <c r="W1446" i="27" s="1"/>
  <c r="X1446" i="27" s="1"/>
  <c r="AA1446" i="27"/>
  <c r="AC1446" i="27" s="1"/>
  <c r="AD1446" i="27" s="1"/>
  <c r="I1447" i="27"/>
  <c r="K1447" i="27" s="1"/>
  <c r="O1447" i="27"/>
  <c r="Q1447" i="27" s="1"/>
  <c r="R1447" i="27" s="1"/>
  <c r="U1447" i="27"/>
  <c r="W1447" i="27" s="1"/>
  <c r="X1447" i="27" s="1"/>
  <c r="AA1447" i="27"/>
  <c r="AC1447" i="27" s="1"/>
  <c r="AD1447" i="27" s="1"/>
  <c r="I1448" i="27"/>
  <c r="K1448" i="27" s="1"/>
  <c r="O1448" i="27"/>
  <c r="Q1448" i="27" s="1"/>
  <c r="R1448" i="27" s="1"/>
  <c r="U1448" i="27"/>
  <c r="W1448" i="27" s="1"/>
  <c r="X1448" i="27" s="1"/>
  <c r="AA1448" i="27"/>
  <c r="AC1448" i="27" s="1"/>
  <c r="AD1448" i="27" s="1"/>
  <c r="I1449" i="27"/>
  <c r="K1449" i="27" s="1"/>
  <c r="O1449" i="27"/>
  <c r="Q1449" i="27" s="1"/>
  <c r="R1449" i="27" s="1"/>
  <c r="U1449" i="27"/>
  <c r="W1449" i="27" s="1"/>
  <c r="X1449" i="27" s="1"/>
  <c r="AA1449" i="27"/>
  <c r="AC1449" i="27" s="1"/>
  <c r="AD1449" i="27" s="1"/>
  <c r="I1450" i="27"/>
  <c r="K1450" i="27" s="1"/>
  <c r="O1450" i="27"/>
  <c r="Q1450" i="27" s="1"/>
  <c r="R1450" i="27" s="1"/>
  <c r="U1450" i="27"/>
  <c r="W1450" i="27" s="1"/>
  <c r="X1450" i="27" s="1"/>
  <c r="AA1450" i="27"/>
  <c r="AC1450" i="27" s="1"/>
  <c r="AD1450" i="27" s="1"/>
  <c r="I1451" i="27"/>
  <c r="K1451" i="27" s="1"/>
  <c r="O1451" i="27"/>
  <c r="Q1451" i="27" s="1"/>
  <c r="R1451" i="27" s="1"/>
  <c r="U1451" i="27"/>
  <c r="W1451" i="27" s="1"/>
  <c r="X1451" i="27" s="1"/>
  <c r="AA1451" i="27"/>
  <c r="AC1451" i="27" s="1"/>
  <c r="AD1451" i="27" s="1"/>
  <c r="I1452" i="27"/>
  <c r="K1452" i="27" s="1"/>
  <c r="O1452" i="27"/>
  <c r="Q1452" i="27" s="1"/>
  <c r="R1452" i="27" s="1"/>
  <c r="U1452" i="27"/>
  <c r="W1452" i="27" s="1"/>
  <c r="X1452" i="27" s="1"/>
  <c r="AA1452" i="27"/>
  <c r="AC1452" i="27" s="1"/>
  <c r="AD1452" i="27" s="1"/>
  <c r="I1453" i="27"/>
  <c r="K1453" i="27" s="1"/>
  <c r="O1453" i="27"/>
  <c r="Q1453" i="27" s="1"/>
  <c r="R1453" i="27" s="1"/>
  <c r="U1453" i="27"/>
  <c r="W1453" i="27" s="1"/>
  <c r="X1453" i="27" s="1"/>
  <c r="AA1453" i="27"/>
  <c r="AC1453" i="27" s="1"/>
  <c r="AD1453" i="27" s="1"/>
  <c r="I1454" i="27"/>
  <c r="K1454" i="27" s="1"/>
  <c r="O1454" i="27"/>
  <c r="Q1454" i="27" s="1"/>
  <c r="R1454" i="27" s="1"/>
  <c r="U1454" i="27"/>
  <c r="W1454" i="27" s="1"/>
  <c r="X1454" i="27" s="1"/>
  <c r="AA1454" i="27"/>
  <c r="AC1454" i="27" s="1"/>
  <c r="AD1454" i="27" s="1"/>
  <c r="I1455" i="27"/>
  <c r="K1455" i="27" s="1"/>
  <c r="O1455" i="27"/>
  <c r="Q1455" i="27" s="1"/>
  <c r="R1455" i="27" s="1"/>
  <c r="U1455" i="27"/>
  <c r="W1455" i="27" s="1"/>
  <c r="X1455" i="27" s="1"/>
  <c r="AA1455" i="27"/>
  <c r="AC1455" i="27" s="1"/>
  <c r="AD1455" i="27" s="1"/>
  <c r="I1456" i="27"/>
  <c r="K1456" i="27" s="1"/>
  <c r="O1456" i="27"/>
  <c r="Q1456" i="27" s="1"/>
  <c r="R1456" i="27" s="1"/>
  <c r="U1456" i="27"/>
  <c r="W1456" i="27" s="1"/>
  <c r="X1456" i="27" s="1"/>
  <c r="AA1456" i="27"/>
  <c r="AC1456" i="27" s="1"/>
  <c r="AD1456" i="27" s="1"/>
  <c r="I1457" i="27"/>
  <c r="K1457" i="27" s="1"/>
  <c r="O1457" i="27"/>
  <c r="Q1457" i="27" s="1"/>
  <c r="R1457" i="27" s="1"/>
  <c r="U1457" i="27"/>
  <c r="W1457" i="27" s="1"/>
  <c r="X1457" i="27" s="1"/>
  <c r="AA1457" i="27"/>
  <c r="AC1457" i="27" s="1"/>
  <c r="AD1457" i="27" s="1"/>
  <c r="I1458" i="27"/>
  <c r="K1458" i="27" s="1"/>
  <c r="O1458" i="27"/>
  <c r="Q1458" i="27" s="1"/>
  <c r="R1458" i="27" s="1"/>
  <c r="U1458" i="27"/>
  <c r="W1458" i="27" s="1"/>
  <c r="X1458" i="27" s="1"/>
  <c r="AA1458" i="27"/>
  <c r="AC1458" i="27" s="1"/>
  <c r="AD1458" i="27" s="1"/>
  <c r="I1459" i="27"/>
  <c r="K1459" i="27" s="1"/>
  <c r="O1459" i="27"/>
  <c r="Q1459" i="27" s="1"/>
  <c r="R1459" i="27" s="1"/>
  <c r="U1459" i="27"/>
  <c r="W1459" i="27" s="1"/>
  <c r="X1459" i="27" s="1"/>
  <c r="AA1459" i="27"/>
  <c r="AC1459" i="27" s="1"/>
  <c r="AD1459" i="27" s="1"/>
  <c r="I1460" i="27"/>
  <c r="K1460" i="27" s="1"/>
  <c r="O1460" i="27"/>
  <c r="Q1460" i="27" s="1"/>
  <c r="R1460" i="27" s="1"/>
  <c r="U1460" i="27"/>
  <c r="W1460" i="27" s="1"/>
  <c r="X1460" i="27" s="1"/>
  <c r="AA1460" i="27"/>
  <c r="AC1460" i="27" s="1"/>
  <c r="AD1460" i="27" s="1"/>
  <c r="I1461" i="27"/>
  <c r="K1461" i="27" s="1"/>
  <c r="O1461" i="27"/>
  <c r="Q1461" i="27" s="1"/>
  <c r="R1461" i="27" s="1"/>
  <c r="U1461" i="27"/>
  <c r="W1461" i="27" s="1"/>
  <c r="X1461" i="27" s="1"/>
  <c r="AA1461" i="27"/>
  <c r="AC1461" i="27" s="1"/>
  <c r="AD1461" i="27" s="1"/>
  <c r="I1462" i="27"/>
  <c r="K1462" i="27" s="1"/>
  <c r="O1462" i="27"/>
  <c r="Q1462" i="27" s="1"/>
  <c r="R1462" i="27" s="1"/>
  <c r="U1462" i="27"/>
  <c r="W1462" i="27" s="1"/>
  <c r="X1462" i="27" s="1"/>
  <c r="AA1462" i="27"/>
  <c r="AC1462" i="27" s="1"/>
  <c r="AD1462" i="27" s="1"/>
  <c r="I1463" i="27"/>
  <c r="K1463" i="27" s="1"/>
  <c r="O1463" i="27"/>
  <c r="Q1463" i="27" s="1"/>
  <c r="R1463" i="27" s="1"/>
  <c r="U1463" i="27"/>
  <c r="W1463" i="27" s="1"/>
  <c r="X1463" i="27" s="1"/>
  <c r="AA1463" i="27"/>
  <c r="AC1463" i="27" s="1"/>
  <c r="AD1463" i="27" s="1"/>
  <c r="I1464" i="27"/>
  <c r="K1464" i="27" s="1"/>
  <c r="O1464" i="27"/>
  <c r="Q1464" i="27" s="1"/>
  <c r="R1464" i="27" s="1"/>
  <c r="U1464" i="27"/>
  <c r="W1464" i="27" s="1"/>
  <c r="X1464" i="27" s="1"/>
  <c r="AA1464" i="27"/>
  <c r="AC1464" i="27" s="1"/>
  <c r="AD1464" i="27" s="1"/>
  <c r="I1465" i="27"/>
  <c r="K1465" i="27" s="1"/>
  <c r="O1465" i="27"/>
  <c r="Q1465" i="27" s="1"/>
  <c r="R1465" i="27" s="1"/>
  <c r="U1465" i="27"/>
  <c r="W1465" i="27" s="1"/>
  <c r="X1465" i="27" s="1"/>
  <c r="AA1465" i="27"/>
  <c r="AC1465" i="27" s="1"/>
  <c r="AD1465" i="27" s="1"/>
  <c r="I1466" i="27"/>
  <c r="K1466" i="27" s="1"/>
  <c r="O1466" i="27"/>
  <c r="Q1466" i="27" s="1"/>
  <c r="R1466" i="27" s="1"/>
  <c r="U1466" i="27"/>
  <c r="W1466" i="27" s="1"/>
  <c r="X1466" i="27" s="1"/>
  <c r="AA1466" i="27"/>
  <c r="AC1466" i="27" s="1"/>
  <c r="AD1466" i="27" s="1"/>
  <c r="I1467" i="27"/>
  <c r="K1467" i="27" s="1"/>
  <c r="O1467" i="27"/>
  <c r="Q1467" i="27" s="1"/>
  <c r="R1467" i="27" s="1"/>
  <c r="U1467" i="27"/>
  <c r="W1467" i="27" s="1"/>
  <c r="X1467" i="27" s="1"/>
  <c r="AA1467" i="27"/>
  <c r="AC1467" i="27" s="1"/>
  <c r="AD1467" i="27" s="1"/>
  <c r="I1468" i="27"/>
  <c r="K1468" i="27" s="1"/>
  <c r="O1468" i="27"/>
  <c r="Q1468" i="27" s="1"/>
  <c r="R1468" i="27" s="1"/>
  <c r="U1468" i="27"/>
  <c r="W1468" i="27" s="1"/>
  <c r="X1468" i="27" s="1"/>
  <c r="AA1468" i="27"/>
  <c r="AC1468" i="27" s="1"/>
  <c r="AD1468" i="27" s="1"/>
  <c r="I1469" i="27"/>
  <c r="K1469" i="27" s="1"/>
  <c r="O1469" i="27"/>
  <c r="Q1469" i="27" s="1"/>
  <c r="R1469" i="27" s="1"/>
  <c r="U1469" i="27"/>
  <c r="W1469" i="27" s="1"/>
  <c r="X1469" i="27" s="1"/>
  <c r="AA1469" i="27"/>
  <c r="AC1469" i="27" s="1"/>
  <c r="AD1469" i="27" s="1"/>
  <c r="I1470" i="27"/>
  <c r="K1470" i="27" s="1"/>
  <c r="O1470" i="27"/>
  <c r="Q1470" i="27" s="1"/>
  <c r="R1470" i="27" s="1"/>
  <c r="U1470" i="27"/>
  <c r="W1470" i="27" s="1"/>
  <c r="X1470" i="27" s="1"/>
  <c r="AA1470" i="27"/>
  <c r="AC1470" i="27" s="1"/>
  <c r="AD1470" i="27" s="1"/>
  <c r="I1471" i="27"/>
  <c r="K1471" i="27" s="1"/>
  <c r="O1471" i="27"/>
  <c r="Q1471" i="27" s="1"/>
  <c r="R1471" i="27" s="1"/>
  <c r="U1471" i="27"/>
  <c r="W1471" i="27" s="1"/>
  <c r="X1471" i="27" s="1"/>
  <c r="AA1471" i="27"/>
  <c r="AC1471" i="27" s="1"/>
  <c r="AD1471" i="27" s="1"/>
  <c r="I1472" i="27"/>
  <c r="K1472" i="27" s="1"/>
  <c r="O1472" i="27"/>
  <c r="Q1472" i="27" s="1"/>
  <c r="R1472" i="27" s="1"/>
  <c r="U1472" i="27"/>
  <c r="W1472" i="27" s="1"/>
  <c r="X1472" i="27" s="1"/>
  <c r="AA1472" i="27"/>
  <c r="AC1472" i="27" s="1"/>
  <c r="AD1472" i="27" s="1"/>
  <c r="I1473" i="27"/>
  <c r="K1473" i="27" s="1"/>
  <c r="O1473" i="27"/>
  <c r="Q1473" i="27" s="1"/>
  <c r="R1473" i="27" s="1"/>
  <c r="U1473" i="27"/>
  <c r="W1473" i="27" s="1"/>
  <c r="X1473" i="27" s="1"/>
  <c r="AA1473" i="27"/>
  <c r="AC1473" i="27" s="1"/>
  <c r="AD1473" i="27" s="1"/>
  <c r="I1474" i="27"/>
  <c r="K1474" i="27" s="1"/>
  <c r="O1474" i="27"/>
  <c r="Q1474" i="27" s="1"/>
  <c r="R1474" i="27" s="1"/>
  <c r="U1474" i="27"/>
  <c r="W1474" i="27" s="1"/>
  <c r="X1474" i="27" s="1"/>
  <c r="AA1474" i="27"/>
  <c r="AC1474" i="27" s="1"/>
  <c r="AD1474" i="27" s="1"/>
  <c r="I1475" i="27"/>
  <c r="K1475" i="27" s="1"/>
  <c r="O1475" i="27"/>
  <c r="Q1475" i="27" s="1"/>
  <c r="R1475" i="27" s="1"/>
  <c r="U1475" i="27"/>
  <c r="W1475" i="27" s="1"/>
  <c r="X1475" i="27" s="1"/>
  <c r="AA1475" i="27"/>
  <c r="AC1475" i="27" s="1"/>
  <c r="AD1475" i="27" s="1"/>
  <c r="I1476" i="27"/>
  <c r="K1476" i="27" s="1"/>
  <c r="O1476" i="27"/>
  <c r="Q1476" i="27" s="1"/>
  <c r="R1476" i="27" s="1"/>
  <c r="U1476" i="27"/>
  <c r="W1476" i="27" s="1"/>
  <c r="X1476" i="27" s="1"/>
  <c r="AA1476" i="27"/>
  <c r="AC1476" i="27" s="1"/>
  <c r="AD1476" i="27" s="1"/>
  <c r="I1477" i="27"/>
  <c r="K1477" i="27" s="1"/>
  <c r="O1477" i="27"/>
  <c r="Q1477" i="27" s="1"/>
  <c r="R1477" i="27" s="1"/>
  <c r="U1477" i="27"/>
  <c r="W1477" i="27" s="1"/>
  <c r="X1477" i="27" s="1"/>
  <c r="AA1477" i="27"/>
  <c r="AC1477" i="27" s="1"/>
  <c r="AD1477" i="27" s="1"/>
  <c r="I1478" i="27"/>
  <c r="K1478" i="27" s="1"/>
  <c r="O1478" i="27"/>
  <c r="Q1478" i="27" s="1"/>
  <c r="R1478" i="27" s="1"/>
  <c r="U1478" i="27"/>
  <c r="W1478" i="27" s="1"/>
  <c r="X1478" i="27" s="1"/>
  <c r="AA1478" i="27"/>
  <c r="AC1478" i="27" s="1"/>
  <c r="AD1478" i="27" s="1"/>
  <c r="I1479" i="27"/>
  <c r="K1479" i="27" s="1"/>
  <c r="O1479" i="27"/>
  <c r="Q1479" i="27" s="1"/>
  <c r="R1479" i="27" s="1"/>
  <c r="U1479" i="27"/>
  <c r="W1479" i="27" s="1"/>
  <c r="X1479" i="27" s="1"/>
  <c r="AA1479" i="27"/>
  <c r="AC1479" i="27" s="1"/>
  <c r="AD1479" i="27" s="1"/>
  <c r="I1480" i="27"/>
  <c r="K1480" i="27" s="1"/>
  <c r="O1480" i="27"/>
  <c r="Q1480" i="27" s="1"/>
  <c r="R1480" i="27" s="1"/>
  <c r="U1480" i="27"/>
  <c r="W1480" i="27" s="1"/>
  <c r="X1480" i="27" s="1"/>
  <c r="AA1480" i="27"/>
  <c r="AC1480" i="27" s="1"/>
  <c r="AD1480" i="27" s="1"/>
  <c r="I1481" i="27"/>
  <c r="K1481" i="27" s="1"/>
  <c r="O1481" i="27"/>
  <c r="Q1481" i="27" s="1"/>
  <c r="R1481" i="27" s="1"/>
  <c r="U1481" i="27"/>
  <c r="W1481" i="27" s="1"/>
  <c r="X1481" i="27" s="1"/>
  <c r="AA1481" i="27"/>
  <c r="AC1481" i="27" s="1"/>
  <c r="AD1481" i="27" s="1"/>
  <c r="I1482" i="27"/>
  <c r="K1482" i="27" s="1"/>
  <c r="O1482" i="27"/>
  <c r="Q1482" i="27" s="1"/>
  <c r="R1482" i="27" s="1"/>
  <c r="U1482" i="27"/>
  <c r="W1482" i="27" s="1"/>
  <c r="X1482" i="27" s="1"/>
  <c r="AA1482" i="27"/>
  <c r="AC1482" i="27" s="1"/>
  <c r="AD1482" i="27" s="1"/>
  <c r="I1483" i="27"/>
  <c r="K1483" i="27" s="1"/>
  <c r="O1483" i="27"/>
  <c r="Q1483" i="27" s="1"/>
  <c r="R1483" i="27" s="1"/>
  <c r="U1483" i="27"/>
  <c r="W1483" i="27" s="1"/>
  <c r="X1483" i="27" s="1"/>
  <c r="AA1483" i="27"/>
  <c r="AC1483" i="27" s="1"/>
  <c r="AD1483" i="27" s="1"/>
  <c r="I1484" i="27"/>
  <c r="K1484" i="27" s="1"/>
  <c r="O1484" i="27"/>
  <c r="Q1484" i="27" s="1"/>
  <c r="R1484" i="27" s="1"/>
  <c r="U1484" i="27"/>
  <c r="W1484" i="27" s="1"/>
  <c r="X1484" i="27" s="1"/>
  <c r="AA1484" i="27"/>
  <c r="AC1484" i="27" s="1"/>
  <c r="AD1484" i="27" s="1"/>
  <c r="I1485" i="27"/>
  <c r="K1485" i="27" s="1"/>
  <c r="O1485" i="27"/>
  <c r="Q1485" i="27" s="1"/>
  <c r="R1485" i="27" s="1"/>
  <c r="U1485" i="27"/>
  <c r="W1485" i="27" s="1"/>
  <c r="X1485" i="27" s="1"/>
  <c r="AA1485" i="27"/>
  <c r="AC1485" i="27" s="1"/>
  <c r="AD1485" i="27" s="1"/>
  <c r="I1486" i="27"/>
  <c r="K1486" i="27" s="1"/>
  <c r="O1486" i="27"/>
  <c r="Q1486" i="27" s="1"/>
  <c r="R1486" i="27" s="1"/>
  <c r="U1486" i="27"/>
  <c r="W1486" i="27" s="1"/>
  <c r="X1486" i="27" s="1"/>
  <c r="AA1486" i="27"/>
  <c r="AC1486" i="27" s="1"/>
  <c r="AD1486" i="27" s="1"/>
  <c r="I1487" i="27"/>
  <c r="K1487" i="27" s="1"/>
  <c r="O1487" i="27"/>
  <c r="Q1487" i="27" s="1"/>
  <c r="R1487" i="27" s="1"/>
  <c r="U1487" i="27"/>
  <c r="W1487" i="27" s="1"/>
  <c r="X1487" i="27" s="1"/>
  <c r="AA1487" i="27"/>
  <c r="AC1487" i="27" s="1"/>
  <c r="AD1487" i="27" s="1"/>
  <c r="I1488" i="27"/>
  <c r="K1488" i="27" s="1"/>
  <c r="O1488" i="27"/>
  <c r="Q1488" i="27" s="1"/>
  <c r="R1488" i="27" s="1"/>
  <c r="U1488" i="27"/>
  <c r="W1488" i="27" s="1"/>
  <c r="X1488" i="27" s="1"/>
  <c r="AA1488" i="27"/>
  <c r="AC1488" i="27" s="1"/>
  <c r="AD1488" i="27" s="1"/>
  <c r="I1489" i="27"/>
  <c r="K1489" i="27" s="1"/>
  <c r="O1489" i="27"/>
  <c r="Q1489" i="27" s="1"/>
  <c r="R1489" i="27" s="1"/>
  <c r="U1489" i="27"/>
  <c r="W1489" i="27" s="1"/>
  <c r="X1489" i="27" s="1"/>
  <c r="AA1489" i="27"/>
  <c r="AC1489" i="27" s="1"/>
  <c r="AD1489" i="27" s="1"/>
  <c r="I1490" i="27"/>
  <c r="K1490" i="27" s="1"/>
  <c r="O1490" i="27"/>
  <c r="Q1490" i="27" s="1"/>
  <c r="R1490" i="27" s="1"/>
  <c r="U1490" i="27"/>
  <c r="W1490" i="27" s="1"/>
  <c r="X1490" i="27" s="1"/>
  <c r="AA1490" i="27"/>
  <c r="AC1490" i="27" s="1"/>
  <c r="AD1490" i="27" s="1"/>
  <c r="I1491" i="27"/>
  <c r="K1491" i="27" s="1"/>
  <c r="O1491" i="27"/>
  <c r="Q1491" i="27" s="1"/>
  <c r="R1491" i="27" s="1"/>
  <c r="U1491" i="27"/>
  <c r="W1491" i="27" s="1"/>
  <c r="X1491" i="27" s="1"/>
  <c r="AA1491" i="27"/>
  <c r="AC1491" i="27" s="1"/>
  <c r="AD1491" i="27" s="1"/>
  <c r="I1492" i="27"/>
  <c r="K1492" i="27" s="1"/>
  <c r="O1492" i="27"/>
  <c r="Q1492" i="27" s="1"/>
  <c r="R1492" i="27" s="1"/>
  <c r="U1492" i="27"/>
  <c r="W1492" i="27" s="1"/>
  <c r="X1492" i="27" s="1"/>
  <c r="AA1492" i="27"/>
  <c r="AC1492" i="27" s="1"/>
  <c r="AD1492" i="27" s="1"/>
  <c r="I1493" i="27"/>
  <c r="K1493" i="27" s="1"/>
  <c r="O1493" i="27"/>
  <c r="Q1493" i="27" s="1"/>
  <c r="R1493" i="27" s="1"/>
  <c r="U1493" i="27"/>
  <c r="W1493" i="27" s="1"/>
  <c r="X1493" i="27" s="1"/>
  <c r="AA1493" i="27"/>
  <c r="AC1493" i="27" s="1"/>
  <c r="AD1493" i="27" s="1"/>
  <c r="I1494" i="27"/>
  <c r="K1494" i="27" s="1"/>
  <c r="O1494" i="27"/>
  <c r="Q1494" i="27" s="1"/>
  <c r="R1494" i="27" s="1"/>
  <c r="U1494" i="27"/>
  <c r="W1494" i="27" s="1"/>
  <c r="X1494" i="27" s="1"/>
  <c r="AA1494" i="27"/>
  <c r="AC1494" i="27" s="1"/>
  <c r="AD1494" i="27" s="1"/>
  <c r="I1495" i="27"/>
  <c r="K1495" i="27" s="1"/>
  <c r="O1495" i="27"/>
  <c r="Q1495" i="27" s="1"/>
  <c r="R1495" i="27" s="1"/>
  <c r="U1495" i="27"/>
  <c r="W1495" i="27" s="1"/>
  <c r="X1495" i="27" s="1"/>
  <c r="AA1495" i="27"/>
  <c r="AC1495" i="27" s="1"/>
  <c r="AD1495" i="27" s="1"/>
  <c r="I1496" i="27"/>
  <c r="K1496" i="27" s="1"/>
  <c r="O1496" i="27"/>
  <c r="Q1496" i="27" s="1"/>
  <c r="R1496" i="27" s="1"/>
  <c r="U1496" i="27"/>
  <c r="W1496" i="27" s="1"/>
  <c r="X1496" i="27" s="1"/>
  <c r="AA1496" i="27"/>
  <c r="AC1496" i="27" s="1"/>
  <c r="AD1496" i="27" s="1"/>
  <c r="I1497" i="27"/>
  <c r="K1497" i="27" s="1"/>
  <c r="O1497" i="27"/>
  <c r="Q1497" i="27" s="1"/>
  <c r="R1497" i="27" s="1"/>
  <c r="U1497" i="27"/>
  <c r="W1497" i="27" s="1"/>
  <c r="X1497" i="27" s="1"/>
  <c r="AA1497" i="27"/>
  <c r="AC1497" i="27" s="1"/>
  <c r="AD1497" i="27" s="1"/>
  <c r="I1498" i="27"/>
  <c r="K1498" i="27" s="1"/>
  <c r="O1498" i="27"/>
  <c r="Q1498" i="27" s="1"/>
  <c r="R1498" i="27" s="1"/>
  <c r="U1498" i="27"/>
  <c r="W1498" i="27" s="1"/>
  <c r="X1498" i="27" s="1"/>
  <c r="AA1498" i="27"/>
  <c r="AC1498" i="27" s="1"/>
  <c r="AD1498" i="27" s="1"/>
  <c r="I1499" i="27"/>
  <c r="K1499" i="27" s="1"/>
  <c r="O1499" i="27"/>
  <c r="Q1499" i="27" s="1"/>
  <c r="R1499" i="27" s="1"/>
  <c r="U1499" i="27"/>
  <c r="W1499" i="27" s="1"/>
  <c r="X1499" i="27" s="1"/>
  <c r="AA1499" i="27"/>
  <c r="AC1499" i="27" s="1"/>
  <c r="AD1499" i="27" s="1"/>
  <c r="I1500" i="27"/>
  <c r="K1500" i="27" s="1"/>
  <c r="O1500" i="27"/>
  <c r="Q1500" i="27" s="1"/>
  <c r="R1500" i="27" s="1"/>
  <c r="U1500" i="27"/>
  <c r="W1500" i="27" s="1"/>
  <c r="X1500" i="27" s="1"/>
  <c r="AA1500" i="27"/>
  <c r="AC1500" i="27" s="1"/>
  <c r="AD1500" i="27" s="1"/>
  <c r="I1501" i="27"/>
  <c r="K1501" i="27" s="1"/>
  <c r="O1501" i="27"/>
  <c r="Q1501" i="27" s="1"/>
  <c r="R1501" i="27" s="1"/>
  <c r="U1501" i="27"/>
  <c r="W1501" i="27" s="1"/>
  <c r="X1501" i="27" s="1"/>
  <c r="AA1501" i="27"/>
  <c r="AC1501" i="27" s="1"/>
  <c r="AD1501" i="27" s="1"/>
  <c r="I1502" i="27"/>
  <c r="K1502" i="27" s="1"/>
  <c r="O1502" i="27"/>
  <c r="Q1502" i="27" s="1"/>
  <c r="R1502" i="27" s="1"/>
  <c r="U1502" i="27"/>
  <c r="W1502" i="27" s="1"/>
  <c r="X1502" i="27" s="1"/>
  <c r="AA1502" i="27"/>
  <c r="AC1502" i="27" s="1"/>
  <c r="AD1502" i="27" s="1"/>
  <c r="I1503" i="27"/>
  <c r="K1503" i="27" s="1"/>
  <c r="O1503" i="27"/>
  <c r="Q1503" i="27" s="1"/>
  <c r="R1503" i="27" s="1"/>
  <c r="U1503" i="27"/>
  <c r="W1503" i="27" s="1"/>
  <c r="X1503" i="27" s="1"/>
  <c r="AA1503" i="27"/>
  <c r="AC1503" i="27" s="1"/>
  <c r="AD1503" i="27" s="1"/>
  <c r="I1504" i="27"/>
  <c r="K1504" i="27" s="1"/>
  <c r="O1504" i="27"/>
  <c r="Q1504" i="27" s="1"/>
  <c r="R1504" i="27" s="1"/>
  <c r="U1504" i="27"/>
  <c r="W1504" i="27" s="1"/>
  <c r="X1504" i="27" s="1"/>
  <c r="AA1504" i="27"/>
  <c r="AC1504" i="27" s="1"/>
  <c r="AD1504" i="27" s="1"/>
  <c r="I1505" i="27"/>
  <c r="K1505" i="27" s="1"/>
  <c r="L1505" i="27" s="1"/>
  <c r="O1505" i="27"/>
  <c r="Q1505" i="27" s="1"/>
  <c r="R1505" i="27" s="1"/>
  <c r="U1505" i="27"/>
  <c r="W1505" i="27" s="1"/>
  <c r="X1505" i="27" s="1"/>
  <c r="AA1505" i="27"/>
  <c r="AC1505" i="27" s="1"/>
  <c r="AD1505" i="27" s="1"/>
  <c r="I1506" i="27"/>
  <c r="K1506" i="27" s="1"/>
  <c r="O1506" i="27"/>
  <c r="Q1506" i="27" s="1"/>
  <c r="R1506" i="27" s="1"/>
  <c r="U1506" i="27"/>
  <c r="W1506" i="27" s="1"/>
  <c r="X1506" i="27" s="1"/>
  <c r="AA1506" i="27"/>
  <c r="AC1506" i="27" s="1"/>
  <c r="AD1506" i="27" s="1"/>
  <c r="I1507" i="27"/>
  <c r="K1507" i="27" s="1"/>
  <c r="L1507" i="27" s="1"/>
  <c r="O1507" i="27"/>
  <c r="Q1507" i="27" s="1"/>
  <c r="R1507" i="27" s="1"/>
  <c r="U1507" i="27"/>
  <c r="W1507" i="27" s="1"/>
  <c r="X1507" i="27" s="1"/>
  <c r="AA1507" i="27"/>
  <c r="AC1507" i="27" s="1"/>
  <c r="AD1507" i="27" s="1"/>
  <c r="I1508" i="27"/>
  <c r="K1508" i="27" s="1"/>
  <c r="L1508" i="27" s="1"/>
  <c r="O1508" i="27"/>
  <c r="Q1508" i="27" s="1"/>
  <c r="R1508" i="27" s="1"/>
  <c r="U1508" i="27"/>
  <c r="W1508" i="27" s="1"/>
  <c r="X1508" i="27" s="1"/>
  <c r="AA1508" i="27"/>
  <c r="AC1508" i="27" s="1"/>
  <c r="AD1508" i="27" s="1"/>
  <c r="I1509" i="27"/>
  <c r="K1509" i="27" s="1"/>
  <c r="L1509" i="27" s="1"/>
  <c r="O1509" i="27"/>
  <c r="Q1509" i="27" s="1"/>
  <c r="R1509" i="27" s="1"/>
  <c r="U1509" i="27"/>
  <c r="W1509" i="27" s="1"/>
  <c r="X1509" i="27" s="1"/>
  <c r="AA1509" i="27"/>
  <c r="AC1509" i="27" s="1"/>
  <c r="AD1509" i="27" s="1"/>
  <c r="I1510" i="27"/>
  <c r="K1510" i="27" s="1"/>
  <c r="O1510" i="27"/>
  <c r="Q1510" i="27" s="1"/>
  <c r="R1510" i="27" s="1"/>
  <c r="U1510" i="27"/>
  <c r="W1510" i="27" s="1"/>
  <c r="X1510" i="27" s="1"/>
  <c r="AA1510" i="27"/>
  <c r="AC1510" i="27" s="1"/>
  <c r="AD1510" i="27" s="1"/>
  <c r="I1511" i="27"/>
  <c r="K1511" i="27" s="1"/>
  <c r="L1511" i="27" s="1"/>
  <c r="O1511" i="27"/>
  <c r="Q1511" i="27" s="1"/>
  <c r="R1511" i="27" s="1"/>
  <c r="U1511" i="27"/>
  <c r="W1511" i="27" s="1"/>
  <c r="X1511" i="27" s="1"/>
  <c r="AA1511" i="27"/>
  <c r="AC1511" i="27" s="1"/>
  <c r="AD1511" i="27" s="1"/>
  <c r="I1512" i="27"/>
  <c r="K1512" i="27" s="1"/>
  <c r="L1512" i="27" s="1"/>
  <c r="O1512" i="27"/>
  <c r="Q1512" i="27" s="1"/>
  <c r="R1512" i="27" s="1"/>
  <c r="U1512" i="27"/>
  <c r="W1512" i="27" s="1"/>
  <c r="X1512" i="27" s="1"/>
  <c r="AA1512" i="27"/>
  <c r="AC1512" i="27" s="1"/>
  <c r="AD1512" i="27" s="1"/>
  <c r="I1513" i="27"/>
  <c r="K1513" i="27" s="1"/>
  <c r="L1513" i="27" s="1"/>
  <c r="O1513" i="27"/>
  <c r="Q1513" i="27" s="1"/>
  <c r="R1513" i="27" s="1"/>
  <c r="U1513" i="27"/>
  <c r="W1513" i="27" s="1"/>
  <c r="X1513" i="27" s="1"/>
  <c r="AA1513" i="27"/>
  <c r="AC1513" i="27" s="1"/>
  <c r="AD1513" i="27" s="1"/>
  <c r="I1514" i="27"/>
  <c r="K1514" i="27" s="1"/>
  <c r="O1514" i="27"/>
  <c r="Q1514" i="27" s="1"/>
  <c r="R1514" i="27" s="1"/>
  <c r="U1514" i="27"/>
  <c r="W1514" i="27" s="1"/>
  <c r="X1514" i="27" s="1"/>
  <c r="AA1514" i="27"/>
  <c r="AC1514" i="27" s="1"/>
  <c r="AD1514" i="27" s="1"/>
  <c r="I1515" i="27"/>
  <c r="K1515" i="27" s="1"/>
  <c r="L1515" i="27" s="1"/>
  <c r="O1515" i="27"/>
  <c r="Q1515" i="27" s="1"/>
  <c r="R1515" i="27" s="1"/>
  <c r="U1515" i="27"/>
  <c r="W1515" i="27" s="1"/>
  <c r="X1515" i="27" s="1"/>
  <c r="AA1515" i="27"/>
  <c r="AC1515" i="27" s="1"/>
  <c r="AD1515" i="27" s="1"/>
  <c r="I1516" i="27"/>
  <c r="K1516" i="27" s="1"/>
  <c r="L1516" i="27" s="1"/>
  <c r="O1516" i="27"/>
  <c r="Q1516" i="27" s="1"/>
  <c r="R1516" i="27" s="1"/>
  <c r="U1516" i="27"/>
  <c r="W1516" i="27" s="1"/>
  <c r="X1516" i="27" s="1"/>
  <c r="AA1516" i="27"/>
  <c r="AC1516" i="27" s="1"/>
  <c r="AD1516" i="27" s="1"/>
  <c r="I1517" i="27"/>
  <c r="K1517" i="27" s="1"/>
  <c r="L1517" i="27" s="1"/>
  <c r="O1517" i="27"/>
  <c r="Q1517" i="27" s="1"/>
  <c r="R1517" i="27" s="1"/>
  <c r="U1517" i="27"/>
  <c r="W1517" i="27" s="1"/>
  <c r="X1517" i="27" s="1"/>
  <c r="AA1517" i="27"/>
  <c r="AC1517" i="27" s="1"/>
  <c r="AD1517" i="27" s="1"/>
  <c r="I1518" i="27"/>
  <c r="K1518" i="27" s="1"/>
  <c r="O1518" i="27"/>
  <c r="Q1518" i="27" s="1"/>
  <c r="R1518" i="27" s="1"/>
  <c r="U1518" i="27"/>
  <c r="W1518" i="27" s="1"/>
  <c r="X1518" i="27" s="1"/>
  <c r="AA1518" i="27"/>
  <c r="AC1518" i="27" s="1"/>
  <c r="AD1518" i="27" s="1"/>
  <c r="I1519" i="27"/>
  <c r="K1519" i="27" s="1"/>
  <c r="O1519" i="27"/>
  <c r="Q1519" i="27" s="1"/>
  <c r="R1519" i="27" s="1"/>
  <c r="U1519" i="27"/>
  <c r="W1519" i="27" s="1"/>
  <c r="X1519" i="27" s="1"/>
  <c r="AA1519" i="27"/>
  <c r="AC1519" i="27" s="1"/>
  <c r="AD1519" i="27" s="1"/>
  <c r="I1520" i="27"/>
  <c r="K1520" i="27" s="1"/>
  <c r="L1520" i="27" s="1"/>
  <c r="O1520" i="27"/>
  <c r="Q1520" i="27" s="1"/>
  <c r="R1520" i="27" s="1"/>
  <c r="U1520" i="27"/>
  <c r="W1520" i="27" s="1"/>
  <c r="X1520" i="27" s="1"/>
  <c r="AA1520" i="27"/>
  <c r="AC1520" i="27" s="1"/>
  <c r="AD1520" i="27" s="1"/>
  <c r="I1521" i="27"/>
  <c r="K1521" i="27" s="1"/>
  <c r="L1521" i="27" s="1"/>
  <c r="O1521" i="27"/>
  <c r="Q1521" i="27" s="1"/>
  <c r="R1521" i="27" s="1"/>
  <c r="U1521" i="27"/>
  <c r="W1521" i="27" s="1"/>
  <c r="X1521" i="27" s="1"/>
  <c r="AA1521" i="27"/>
  <c r="AC1521" i="27" s="1"/>
  <c r="AD1521" i="27" s="1"/>
  <c r="I1522" i="27"/>
  <c r="K1522" i="27" s="1"/>
  <c r="O1522" i="27"/>
  <c r="Q1522" i="27" s="1"/>
  <c r="R1522" i="27" s="1"/>
  <c r="U1522" i="27"/>
  <c r="W1522" i="27" s="1"/>
  <c r="X1522" i="27" s="1"/>
  <c r="AA1522" i="27"/>
  <c r="AC1522" i="27" s="1"/>
  <c r="AD1522" i="27" s="1"/>
  <c r="I1523" i="27"/>
  <c r="K1523" i="27" s="1"/>
  <c r="L1523" i="27" s="1"/>
  <c r="O1523" i="27"/>
  <c r="Q1523" i="27" s="1"/>
  <c r="R1523" i="27" s="1"/>
  <c r="U1523" i="27"/>
  <c r="W1523" i="27" s="1"/>
  <c r="X1523" i="27" s="1"/>
  <c r="AA1523" i="27"/>
  <c r="AC1523" i="27" s="1"/>
  <c r="AD1523" i="27" s="1"/>
  <c r="I1524" i="27"/>
  <c r="K1524" i="27" s="1"/>
  <c r="L1524" i="27" s="1"/>
  <c r="O1524" i="27"/>
  <c r="Q1524" i="27" s="1"/>
  <c r="R1524" i="27" s="1"/>
  <c r="U1524" i="27"/>
  <c r="W1524" i="27" s="1"/>
  <c r="X1524" i="27" s="1"/>
  <c r="AA1524" i="27"/>
  <c r="AC1524" i="27" s="1"/>
  <c r="AD1524" i="27" s="1"/>
  <c r="I1525" i="27"/>
  <c r="K1525" i="27" s="1"/>
  <c r="L1525" i="27" s="1"/>
  <c r="O1525" i="27"/>
  <c r="Q1525" i="27" s="1"/>
  <c r="R1525" i="27" s="1"/>
  <c r="U1525" i="27"/>
  <c r="W1525" i="27" s="1"/>
  <c r="X1525" i="27" s="1"/>
  <c r="AA1525" i="27"/>
  <c r="AC1525" i="27" s="1"/>
  <c r="AD1525" i="27" s="1"/>
  <c r="I1526" i="27"/>
  <c r="K1526" i="27" s="1"/>
  <c r="O1526" i="27"/>
  <c r="Q1526" i="27" s="1"/>
  <c r="R1526" i="27" s="1"/>
  <c r="U1526" i="27"/>
  <c r="W1526" i="27" s="1"/>
  <c r="X1526" i="27" s="1"/>
  <c r="AA1526" i="27"/>
  <c r="AC1526" i="27" s="1"/>
  <c r="AD1526" i="27" s="1"/>
  <c r="I1527" i="27"/>
  <c r="K1527" i="27" s="1"/>
  <c r="O1527" i="27"/>
  <c r="Q1527" i="27" s="1"/>
  <c r="R1527" i="27" s="1"/>
  <c r="U1527" i="27"/>
  <c r="W1527" i="27" s="1"/>
  <c r="X1527" i="27" s="1"/>
  <c r="AA1527" i="27"/>
  <c r="AC1527" i="27" s="1"/>
  <c r="AD1527" i="27" s="1"/>
  <c r="I1528" i="27"/>
  <c r="K1528" i="27" s="1"/>
  <c r="L1528" i="27" s="1"/>
  <c r="O1528" i="27"/>
  <c r="Q1528" i="27" s="1"/>
  <c r="R1528" i="27" s="1"/>
  <c r="U1528" i="27"/>
  <c r="W1528" i="27" s="1"/>
  <c r="X1528" i="27" s="1"/>
  <c r="AA1528" i="27"/>
  <c r="AC1528" i="27" s="1"/>
  <c r="AD1528" i="27" s="1"/>
  <c r="I1529" i="27"/>
  <c r="K1529" i="27" s="1"/>
  <c r="L1529" i="27" s="1"/>
  <c r="O1529" i="27"/>
  <c r="Q1529" i="27" s="1"/>
  <c r="R1529" i="27" s="1"/>
  <c r="U1529" i="27"/>
  <c r="W1529" i="27" s="1"/>
  <c r="X1529" i="27" s="1"/>
  <c r="AA1529" i="27"/>
  <c r="AC1529" i="27" s="1"/>
  <c r="AD1529" i="27" s="1"/>
  <c r="I1530" i="27"/>
  <c r="K1530" i="27" s="1"/>
  <c r="O1530" i="27"/>
  <c r="Q1530" i="27" s="1"/>
  <c r="R1530" i="27" s="1"/>
  <c r="U1530" i="27"/>
  <c r="W1530" i="27" s="1"/>
  <c r="X1530" i="27" s="1"/>
  <c r="AA1530" i="27"/>
  <c r="AC1530" i="27" s="1"/>
  <c r="AD1530" i="27" s="1"/>
  <c r="I1531" i="27"/>
  <c r="K1531" i="27" s="1"/>
  <c r="L1531" i="27" s="1"/>
  <c r="O1531" i="27"/>
  <c r="Q1531" i="27" s="1"/>
  <c r="R1531" i="27" s="1"/>
  <c r="U1531" i="27"/>
  <c r="W1531" i="27" s="1"/>
  <c r="X1531" i="27" s="1"/>
  <c r="AA1531" i="27"/>
  <c r="AC1531" i="27" s="1"/>
  <c r="AD1531" i="27" s="1"/>
  <c r="I1532" i="27"/>
  <c r="K1532" i="27" s="1"/>
  <c r="L1532" i="27" s="1"/>
  <c r="O1532" i="27"/>
  <c r="Q1532" i="27" s="1"/>
  <c r="R1532" i="27" s="1"/>
  <c r="U1532" i="27"/>
  <c r="W1532" i="27" s="1"/>
  <c r="X1532" i="27" s="1"/>
  <c r="AA1532" i="27"/>
  <c r="AC1532" i="27" s="1"/>
  <c r="AD1532" i="27" s="1"/>
  <c r="I1533" i="27"/>
  <c r="K1533" i="27" s="1"/>
  <c r="L1533" i="27" s="1"/>
  <c r="O1533" i="27"/>
  <c r="Q1533" i="27" s="1"/>
  <c r="R1533" i="27" s="1"/>
  <c r="U1533" i="27"/>
  <c r="W1533" i="27" s="1"/>
  <c r="X1533" i="27" s="1"/>
  <c r="AA1533" i="27"/>
  <c r="AC1533" i="27" s="1"/>
  <c r="AD1533" i="27" s="1"/>
  <c r="I1534" i="27"/>
  <c r="K1534" i="27" s="1"/>
  <c r="O1534" i="27"/>
  <c r="Q1534" i="27" s="1"/>
  <c r="R1534" i="27" s="1"/>
  <c r="U1534" i="27"/>
  <c r="W1534" i="27" s="1"/>
  <c r="X1534" i="27" s="1"/>
  <c r="AA1534" i="27"/>
  <c r="AC1534" i="27" s="1"/>
  <c r="AD1534" i="27" s="1"/>
  <c r="I1535" i="27"/>
  <c r="K1535" i="27" s="1"/>
  <c r="O1535" i="27"/>
  <c r="Q1535" i="27" s="1"/>
  <c r="R1535" i="27" s="1"/>
  <c r="U1535" i="27"/>
  <c r="W1535" i="27" s="1"/>
  <c r="X1535" i="27" s="1"/>
  <c r="AA1535" i="27"/>
  <c r="AC1535" i="27" s="1"/>
  <c r="AD1535" i="27" s="1"/>
  <c r="I1536" i="27"/>
  <c r="K1536" i="27" s="1"/>
  <c r="L1536" i="27" s="1"/>
  <c r="O1536" i="27"/>
  <c r="Q1536" i="27" s="1"/>
  <c r="R1536" i="27" s="1"/>
  <c r="U1536" i="27"/>
  <c r="W1536" i="27" s="1"/>
  <c r="X1536" i="27" s="1"/>
  <c r="AA1536" i="27"/>
  <c r="AC1536" i="27" s="1"/>
  <c r="AD1536" i="27" s="1"/>
  <c r="I1537" i="27"/>
  <c r="K1537" i="27" s="1"/>
  <c r="L1537" i="27" s="1"/>
  <c r="O1537" i="27"/>
  <c r="Q1537" i="27" s="1"/>
  <c r="R1537" i="27" s="1"/>
  <c r="U1537" i="27"/>
  <c r="W1537" i="27" s="1"/>
  <c r="X1537" i="27" s="1"/>
  <c r="AA1537" i="27"/>
  <c r="AC1537" i="27" s="1"/>
  <c r="AD1537" i="27" s="1"/>
  <c r="I1538" i="27"/>
  <c r="K1538" i="27" s="1"/>
  <c r="O1538" i="27"/>
  <c r="Q1538" i="27" s="1"/>
  <c r="R1538" i="27" s="1"/>
  <c r="U1538" i="27"/>
  <c r="W1538" i="27" s="1"/>
  <c r="X1538" i="27" s="1"/>
  <c r="AA1538" i="27"/>
  <c r="AC1538" i="27" s="1"/>
  <c r="AD1538" i="27" s="1"/>
  <c r="I1539" i="27"/>
  <c r="K1539" i="27" s="1"/>
  <c r="L1539" i="27" s="1"/>
  <c r="O1539" i="27"/>
  <c r="Q1539" i="27" s="1"/>
  <c r="R1539" i="27" s="1"/>
  <c r="U1539" i="27"/>
  <c r="W1539" i="27" s="1"/>
  <c r="X1539" i="27" s="1"/>
  <c r="AA1539" i="27"/>
  <c r="AC1539" i="27" s="1"/>
  <c r="AD1539" i="27" s="1"/>
  <c r="I1540" i="27"/>
  <c r="K1540" i="27" s="1"/>
  <c r="L1540" i="27" s="1"/>
  <c r="O1540" i="27"/>
  <c r="Q1540" i="27" s="1"/>
  <c r="R1540" i="27" s="1"/>
  <c r="U1540" i="27"/>
  <c r="W1540" i="27" s="1"/>
  <c r="X1540" i="27" s="1"/>
  <c r="AA1540" i="27"/>
  <c r="AC1540" i="27" s="1"/>
  <c r="AD1540" i="27" s="1"/>
  <c r="I1541" i="27"/>
  <c r="K1541" i="27" s="1"/>
  <c r="L1541" i="27" s="1"/>
  <c r="O1541" i="27"/>
  <c r="Q1541" i="27" s="1"/>
  <c r="R1541" i="27" s="1"/>
  <c r="U1541" i="27"/>
  <c r="W1541" i="27" s="1"/>
  <c r="X1541" i="27" s="1"/>
  <c r="AA1541" i="27"/>
  <c r="AC1541" i="27" s="1"/>
  <c r="AD1541" i="27" s="1"/>
  <c r="I1542" i="27"/>
  <c r="K1542" i="27" s="1"/>
  <c r="O1542" i="27"/>
  <c r="Q1542" i="27" s="1"/>
  <c r="R1542" i="27" s="1"/>
  <c r="U1542" i="27"/>
  <c r="W1542" i="27" s="1"/>
  <c r="X1542" i="27" s="1"/>
  <c r="AA1542" i="27"/>
  <c r="AC1542" i="27" s="1"/>
  <c r="AD1542" i="27" s="1"/>
  <c r="I1543" i="27"/>
  <c r="K1543" i="27" s="1"/>
  <c r="L1543" i="27" s="1"/>
  <c r="O1543" i="27"/>
  <c r="Q1543" i="27" s="1"/>
  <c r="R1543" i="27" s="1"/>
  <c r="U1543" i="27"/>
  <c r="W1543" i="27" s="1"/>
  <c r="X1543" i="27" s="1"/>
  <c r="AA1543" i="27"/>
  <c r="AC1543" i="27" s="1"/>
  <c r="AD1543" i="27" s="1"/>
  <c r="I1544" i="27"/>
  <c r="K1544" i="27" s="1"/>
  <c r="L1544" i="27" s="1"/>
  <c r="O1544" i="27"/>
  <c r="Q1544" i="27" s="1"/>
  <c r="R1544" i="27" s="1"/>
  <c r="U1544" i="27"/>
  <c r="W1544" i="27" s="1"/>
  <c r="X1544" i="27" s="1"/>
  <c r="AA1544" i="27"/>
  <c r="AC1544" i="27" s="1"/>
  <c r="AD1544" i="27" s="1"/>
  <c r="I1545" i="27"/>
  <c r="K1545" i="27" s="1"/>
  <c r="L1545" i="27" s="1"/>
  <c r="O1545" i="27"/>
  <c r="Q1545" i="27" s="1"/>
  <c r="R1545" i="27" s="1"/>
  <c r="U1545" i="27"/>
  <c r="W1545" i="27" s="1"/>
  <c r="X1545" i="27" s="1"/>
  <c r="AA1545" i="27"/>
  <c r="AC1545" i="27" s="1"/>
  <c r="AD1545" i="27" s="1"/>
  <c r="I1546" i="27"/>
  <c r="K1546" i="27" s="1"/>
  <c r="O1546" i="27"/>
  <c r="Q1546" i="27" s="1"/>
  <c r="R1546" i="27" s="1"/>
  <c r="U1546" i="27"/>
  <c r="W1546" i="27" s="1"/>
  <c r="X1546" i="27" s="1"/>
  <c r="AA1546" i="27"/>
  <c r="AC1546" i="27" s="1"/>
  <c r="AD1546" i="27" s="1"/>
  <c r="I1547" i="27"/>
  <c r="K1547" i="27" s="1"/>
  <c r="L1547" i="27" s="1"/>
  <c r="O1547" i="27"/>
  <c r="Q1547" i="27" s="1"/>
  <c r="R1547" i="27" s="1"/>
  <c r="U1547" i="27"/>
  <c r="W1547" i="27" s="1"/>
  <c r="X1547" i="27" s="1"/>
  <c r="AA1547" i="27"/>
  <c r="AC1547" i="27" s="1"/>
  <c r="AD1547" i="27" s="1"/>
  <c r="I1548" i="27"/>
  <c r="K1548" i="27" s="1"/>
  <c r="L1548" i="27" s="1"/>
  <c r="O1548" i="27"/>
  <c r="Q1548" i="27" s="1"/>
  <c r="R1548" i="27" s="1"/>
  <c r="U1548" i="27"/>
  <c r="W1548" i="27" s="1"/>
  <c r="X1548" i="27" s="1"/>
  <c r="AA1548" i="27"/>
  <c r="AC1548" i="27" s="1"/>
  <c r="AD1548" i="27" s="1"/>
  <c r="I1549" i="27"/>
  <c r="K1549" i="27" s="1"/>
  <c r="L1549" i="27" s="1"/>
  <c r="O1549" i="27"/>
  <c r="Q1549" i="27" s="1"/>
  <c r="R1549" i="27" s="1"/>
  <c r="U1549" i="27"/>
  <c r="W1549" i="27" s="1"/>
  <c r="X1549" i="27" s="1"/>
  <c r="AA1549" i="27"/>
  <c r="AC1549" i="27" s="1"/>
  <c r="AD1549" i="27" s="1"/>
  <c r="I1550" i="27"/>
  <c r="K1550" i="27" s="1"/>
  <c r="O1550" i="27"/>
  <c r="Q1550" i="27" s="1"/>
  <c r="R1550" i="27" s="1"/>
  <c r="U1550" i="27"/>
  <c r="W1550" i="27" s="1"/>
  <c r="X1550" i="27" s="1"/>
  <c r="AA1550" i="27"/>
  <c r="AC1550" i="27" s="1"/>
  <c r="AD1550" i="27" s="1"/>
  <c r="I1551" i="27"/>
  <c r="K1551" i="27" s="1"/>
  <c r="O1551" i="27"/>
  <c r="Q1551" i="27" s="1"/>
  <c r="R1551" i="27" s="1"/>
  <c r="U1551" i="27"/>
  <c r="W1551" i="27" s="1"/>
  <c r="X1551" i="27" s="1"/>
  <c r="AA1551" i="27"/>
  <c r="AC1551" i="27" s="1"/>
  <c r="AD1551" i="27" s="1"/>
  <c r="I1552" i="27"/>
  <c r="K1552" i="27" s="1"/>
  <c r="L1552" i="27" s="1"/>
  <c r="O1552" i="27"/>
  <c r="Q1552" i="27" s="1"/>
  <c r="R1552" i="27" s="1"/>
  <c r="U1552" i="27"/>
  <c r="W1552" i="27" s="1"/>
  <c r="X1552" i="27" s="1"/>
  <c r="AA1552" i="27"/>
  <c r="AC1552" i="27" s="1"/>
  <c r="AD1552" i="27" s="1"/>
  <c r="I1553" i="27"/>
  <c r="K1553" i="27" s="1"/>
  <c r="L1553" i="27" s="1"/>
  <c r="O1553" i="27"/>
  <c r="Q1553" i="27" s="1"/>
  <c r="R1553" i="27" s="1"/>
  <c r="U1553" i="27"/>
  <c r="W1553" i="27" s="1"/>
  <c r="X1553" i="27" s="1"/>
  <c r="AA1553" i="27"/>
  <c r="AC1553" i="27" s="1"/>
  <c r="AD1553" i="27" s="1"/>
  <c r="I1554" i="27"/>
  <c r="K1554" i="27" s="1"/>
  <c r="O1554" i="27"/>
  <c r="Q1554" i="27" s="1"/>
  <c r="R1554" i="27" s="1"/>
  <c r="U1554" i="27"/>
  <c r="W1554" i="27" s="1"/>
  <c r="X1554" i="27" s="1"/>
  <c r="AA1554" i="27"/>
  <c r="AC1554" i="27" s="1"/>
  <c r="AD1554" i="27" s="1"/>
  <c r="I1555" i="27"/>
  <c r="K1555" i="27" s="1"/>
  <c r="L1555" i="27" s="1"/>
  <c r="O1555" i="27"/>
  <c r="Q1555" i="27" s="1"/>
  <c r="R1555" i="27" s="1"/>
  <c r="U1555" i="27"/>
  <c r="W1555" i="27" s="1"/>
  <c r="X1555" i="27" s="1"/>
  <c r="AA1555" i="27"/>
  <c r="AC1555" i="27" s="1"/>
  <c r="AD1555" i="27" s="1"/>
  <c r="I1556" i="27"/>
  <c r="K1556" i="27" s="1"/>
  <c r="L1556" i="27" s="1"/>
  <c r="O1556" i="27"/>
  <c r="Q1556" i="27" s="1"/>
  <c r="R1556" i="27" s="1"/>
  <c r="U1556" i="27"/>
  <c r="W1556" i="27" s="1"/>
  <c r="X1556" i="27" s="1"/>
  <c r="AA1556" i="27"/>
  <c r="AC1556" i="27" s="1"/>
  <c r="AD1556" i="27" s="1"/>
  <c r="I1557" i="27"/>
  <c r="K1557" i="27" s="1"/>
  <c r="L1557" i="27" s="1"/>
  <c r="O1557" i="27"/>
  <c r="Q1557" i="27" s="1"/>
  <c r="R1557" i="27" s="1"/>
  <c r="U1557" i="27"/>
  <c r="W1557" i="27" s="1"/>
  <c r="X1557" i="27" s="1"/>
  <c r="AA1557" i="27"/>
  <c r="AC1557" i="27" s="1"/>
  <c r="AD1557" i="27" s="1"/>
  <c r="I1558" i="27"/>
  <c r="K1558" i="27" s="1"/>
  <c r="O1558" i="27"/>
  <c r="Q1558" i="27" s="1"/>
  <c r="R1558" i="27" s="1"/>
  <c r="U1558" i="27"/>
  <c r="W1558" i="27" s="1"/>
  <c r="X1558" i="27" s="1"/>
  <c r="AA1558" i="27"/>
  <c r="AC1558" i="27" s="1"/>
  <c r="AD1558" i="27" s="1"/>
  <c r="I1559" i="27"/>
  <c r="K1559" i="27" s="1"/>
  <c r="L1559" i="27" s="1"/>
  <c r="O1559" i="27"/>
  <c r="Q1559" i="27" s="1"/>
  <c r="R1559" i="27" s="1"/>
  <c r="U1559" i="27"/>
  <c r="W1559" i="27" s="1"/>
  <c r="X1559" i="27" s="1"/>
  <c r="AA1559" i="27"/>
  <c r="AC1559" i="27" s="1"/>
  <c r="AD1559" i="27" s="1"/>
  <c r="I1560" i="27"/>
  <c r="K1560" i="27" s="1"/>
  <c r="L1560" i="27" s="1"/>
  <c r="O1560" i="27"/>
  <c r="Q1560" i="27" s="1"/>
  <c r="R1560" i="27" s="1"/>
  <c r="U1560" i="27"/>
  <c r="W1560" i="27" s="1"/>
  <c r="X1560" i="27" s="1"/>
  <c r="AA1560" i="27"/>
  <c r="AC1560" i="27" s="1"/>
  <c r="AD1560" i="27" s="1"/>
  <c r="I1561" i="27"/>
  <c r="K1561" i="27" s="1"/>
  <c r="L1561" i="27" s="1"/>
  <c r="O1561" i="27"/>
  <c r="Q1561" i="27" s="1"/>
  <c r="R1561" i="27" s="1"/>
  <c r="U1561" i="27"/>
  <c r="W1561" i="27" s="1"/>
  <c r="X1561" i="27" s="1"/>
  <c r="AA1561" i="27"/>
  <c r="AC1561" i="27" s="1"/>
  <c r="AD1561" i="27" s="1"/>
  <c r="I1562" i="27"/>
  <c r="K1562" i="27" s="1"/>
  <c r="O1562" i="27"/>
  <c r="Q1562" i="27" s="1"/>
  <c r="R1562" i="27" s="1"/>
  <c r="U1562" i="27"/>
  <c r="W1562" i="27" s="1"/>
  <c r="X1562" i="27" s="1"/>
  <c r="AA1562" i="27"/>
  <c r="AC1562" i="27" s="1"/>
  <c r="AD1562" i="27" s="1"/>
  <c r="I1563" i="27"/>
  <c r="K1563" i="27" s="1"/>
  <c r="L1563" i="27" s="1"/>
  <c r="O1563" i="27"/>
  <c r="Q1563" i="27" s="1"/>
  <c r="R1563" i="27" s="1"/>
  <c r="U1563" i="27"/>
  <c r="W1563" i="27" s="1"/>
  <c r="X1563" i="27" s="1"/>
  <c r="AA1563" i="27"/>
  <c r="AC1563" i="27" s="1"/>
  <c r="AD1563" i="27" s="1"/>
  <c r="I1564" i="27"/>
  <c r="K1564" i="27" s="1"/>
  <c r="L1564" i="27" s="1"/>
  <c r="O1564" i="27"/>
  <c r="Q1564" i="27" s="1"/>
  <c r="R1564" i="27" s="1"/>
  <c r="U1564" i="27"/>
  <c r="W1564" i="27" s="1"/>
  <c r="X1564" i="27" s="1"/>
  <c r="AA1564" i="27"/>
  <c r="AC1564" i="27" s="1"/>
  <c r="AD1564" i="27" s="1"/>
  <c r="I1565" i="27"/>
  <c r="K1565" i="27" s="1"/>
  <c r="L1565" i="27" s="1"/>
  <c r="O1565" i="27"/>
  <c r="Q1565" i="27" s="1"/>
  <c r="R1565" i="27" s="1"/>
  <c r="U1565" i="27"/>
  <c r="W1565" i="27" s="1"/>
  <c r="X1565" i="27" s="1"/>
  <c r="AA1565" i="27"/>
  <c r="AC1565" i="27" s="1"/>
  <c r="AD1565" i="27" s="1"/>
  <c r="I1566" i="27"/>
  <c r="K1566" i="27" s="1"/>
  <c r="O1566" i="27"/>
  <c r="Q1566" i="27" s="1"/>
  <c r="R1566" i="27" s="1"/>
  <c r="U1566" i="27"/>
  <c r="W1566" i="27" s="1"/>
  <c r="X1566" i="27" s="1"/>
  <c r="AA1566" i="27"/>
  <c r="AC1566" i="27" s="1"/>
  <c r="AD1566" i="27" s="1"/>
  <c r="I1567" i="27"/>
  <c r="K1567" i="27" s="1"/>
  <c r="O1567" i="27"/>
  <c r="Q1567" i="27" s="1"/>
  <c r="R1567" i="27" s="1"/>
  <c r="U1567" i="27"/>
  <c r="W1567" i="27" s="1"/>
  <c r="X1567" i="27" s="1"/>
  <c r="AA1567" i="27"/>
  <c r="AC1567" i="27" s="1"/>
  <c r="AD1567" i="27" s="1"/>
  <c r="I1568" i="27"/>
  <c r="K1568" i="27" s="1"/>
  <c r="L1568" i="27" s="1"/>
  <c r="O1568" i="27"/>
  <c r="Q1568" i="27" s="1"/>
  <c r="R1568" i="27" s="1"/>
  <c r="U1568" i="27"/>
  <c r="W1568" i="27" s="1"/>
  <c r="X1568" i="27" s="1"/>
  <c r="AA1568" i="27"/>
  <c r="AC1568" i="27" s="1"/>
  <c r="AD1568" i="27" s="1"/>
  <c r="I1569" i="27"/>
  <c r="K1569" i="27" s="1"/>
  <c r="L1569" i="27" s="1"/>
  <c r="O1569" i="27"/>
  <c r="Q1569" i="27" s="1"/>
  <c r="R1569" i="27" s="1"/>
  <c r="U1569" i="27"/>
  <c r="W1569" i="27" s="1"/>
  <c r="X1569" i="27" s="1"/>
  <c r="AA1569" i="27"/>
  <c r="AC1569" i="27" s="1"/>
  <c r="AD1569" i="27" s="1"/>
  <c r="I1570" i="27"/>
  <c r="K1570" i="27" s="1"/>
  <c r="O1570" i="27"/>
  <c r="Q1570" i="27" s="1"/>
  <c r="R1570" i="27" s="1"/>
  <c r="U1570" i="27"/>
  <c r="W1570" i="27" s="1"/>
  <c r="X1570" i="27" s="1"/>
  <c r="AA1570" i="27"/>
  <c r="AC1570" i="27" s="1"/>
  <c r="AD1570" i="27" s="1"/>
  <c r="I1571" i="27"/>
  <c r="K1571" i="27" s="1"/>
  <c r="L1571" i="27" s="1"/>
  <c r="O1571" i="27"/>
  <c r="Q1571" i="27" s="1"/>
  <c r="R1571" i="27" s="1"/>
  <c r="U1571" i="27"/>
  <c r="W1571" i="27" s="1"/>
  <c r="X1571" i="27" s="1"/>
  <c r="AA1571" i="27"/>
  <c r="AC1571" i="27" s="1"/>
  <c r="AD1571" i="27" s="1"/>
  <c r="I1572" i="27"/>
  <c r="K1572" i="27" s="1"/>
  <c r="L1572" i="27" s="1"/>
  <c r="O1572" i="27"/>
  <c r="Q1572" i="27" s="1"/>
  <c r="R1572" i="27" s="1"/>
  <c r="U1572" i="27"/>
  <c r="W1572" i="27" s="1"/>
  <c r="X1572" i="27" s="1"/>
  <c r="AA1572" i="27"/>
  <c r="AC1572" i="27" s="1"/>
  <c r="AD1572" i="27" s="1"/>
  <c r="I1573" i="27"/>
  <c r="K1573" i="27" s="1"/>
  <c r="L1573" i="27" s="1"/>
  <c r="O1573" i="27"/>
  <c r="Q1573" i="27" s="1"/>
  <c r="R1573" i="27" s="1"/>
  <c r="U1573" i="27"/>
  <c r="W1573" i="27" s="1"/>
  <c r="X1573" i="27" s="1"/>
  <c r="AA1573" i="27"/>
  <c r="AC1573" i="27" s="1"/>
  <c r="AD1573" i="27" s="1"/>
  <c r="I1574" i="27"/>
  <c r="K1574" i="27" s="1"/>
  <c r="O1574" i="27"/>
  <c r="Q1574" i="27" s="1"/>
  <c r="R1574" i="27" s="1"/>
  <c r="U1574" i="27"/>
  <c r="W1574" i="27" s="1"/>
  <c r="X1574" i="27" s="1"/>
  <c r="AA1574" i="27"/>
  <c r="AC1574" i="27" s="1"/>
  <c r="AD1574" i="27" s="1"/>
  <c r="I1575" i="27"/>
  <c r="K1575" i="27" s="1"/>
  <c r="L1575" i="27" s="1"/>
  <c r="O1575" i="27"/>
  <c r="Q1575" i="27" s="1"/>
  <c r="R1575" i="27" s="1"/>
  <c r="U1575" i="27"/>
  <c r="W1575" i="27" s="1"/>
  <c r="X1575" i="27" s="1"/>
  <c r="AA1575" i="27"/>
  <c r="AC1575" i="27" s="1"/>
  <c r="AD1575" i="27" s="1"/>
  <c r="I1576" i="27"/>
  <c r="K1576" i="27" s="1"/>
  <c r="L1576" i="27" s="1"/>
  <c r="O1576" i="27"/>
  <c r="Q1576" i="27" s="1"/>
  <c r="R1576" i="27" s="1"/>
  <c r="U1576" i="27"/>
  <c r="W1576" i="27" s="1"/>
  <c r="X1576" i="27" s="1"/>
  <c r="AA1576" i="27"/>
  <c r="AC1576" i="27" s="1"/>
  <c r="AD1576" i="27" s="1"/>
  <c r="I1577" i="27"/>
  <c r="K1577" i="27" s="1"/>
  <c r="L1577" i="27" s="1"/>
  <c r="O1577" i="27"/>
  <c r="Q1577" i="27" s="1"/>
  <c r="R1577" i="27" s="1"/>
  <c r="U1577" i="27"/>
  <c r="W1577" i="27" s="1"/>
  <c r="X1577" i="27" s="1"/>
  <c r="AA1577" i="27"/>
  <c r="AC1577" i="27" s="1"/>
  <c r="AD1577" i="27" s="1"/>
  <c r="I1578" i="27"/>
  <c r="K1578" i="27" s="1"/>
  <c r="O1578" i="27"/>
  <c r="Q1578" i="27" s="1"/>
  <c r="R1578" i="27" s="1"/>
  <c r="U1578" i="27"/>
  <c r="W1578" i="27" s="1"/>
  <c r="X1578" i="27" s="1"/>
  <c r="AA1578" i="27"/>
  <c r="AC1578" i="27" s="1"/>
  <c r="AD1578" i="27" s="1"/>
  <c r="I1579" i="27"/>
  <c r="K1579" i="27" s="1"/>
  <c r="L1579" i="27" s="1"/>
  <c r="O1579" i="27"/>
  <c r="Q1579" i="27" s="1"/>
  <c r="R1579" i="27" s="1"/>
  <c r="U1579" i="27"/>
  <c r="W1579" i="27" s="1"/>
  <c r="X1579" i="27" s="1"/>
  <c r="AA1579" i="27"/>
  <c r="AC1579" i="27" s="1"/>
  <c r="AD1579" i="27" s="1"/>
  <c r="I1580" i="27"/>
  <c r="K1580" i="27" s="1"/>
  <c r="L1580" i="27" s="1"/>
  <c r="O1580" i="27"/>
  <c r="Q1580" i="27" s="1"/>
  <c r="U1580" i="27"/>
  <c r="W1580" i="27" s="1"/>
  <c r="X1580" i="27" s="1"/>
  <c r="AA1580" i="27"/>
  <c r="AC1580" i="27" s="1"/>
  <c r="AD1580" i="27" s="1"/>
  <c r="I1581" i="27"/>
  <c r="K1581" i="27" s="1"/>
  <c r="O1581" i="27"/>
  <c r="Q1581" i="27" s="1"/>
  <c r="R1581" i="27" s="1"/>
  <c r="U1581" i="27"/>
  <c r="W1581" i="27" s="1"/>
  <c r="X1581" i="27" s="1"/>
  <c r="AA1581" i="27"/>
  <c r="AC1581" i="27" s="1"/>
  <c r="AD1581" i="27" s="1"/>
  <c r="I1582" i="27"/>
  <c r="K1582" i="27" s="1"/>
  <c r="O1582" i="27"/>
  <c r="Q1582" i="27" s="1"/>
  <c r="R1582" i="27" s="1"/>
  <c r="U1582" i="27"/>
  <c r="W1582" i="27" s="1"/>
  <c r="X1582" i="27" s="1"/>
  <c r="AA1582" i="27"/>
  <c r="AC1582" i="27" s="1"/>
  <c r="AD1582" i="27" s="1"/>
  <c r="I1583" i="27"/>
  <c r="K1583" i="27" s="1"/>
  <c r="O1583" i="27"/>
  <c r="Q1583" i="27" s="1"/>
  <c r="R1583" i="27" s="1"/>
  <c r="U1583" i="27"/>
  <c r="W1583" i="27" s="1"/>
  <c r="X1583" i="27" s="1"/>
  <c r="AA1583" i="27"/>
  <c r="AC1583" i="27" s="1"/>
  <c r="AD1583" i="27" s="1"/>
  <c r="I1584" i="27"/>
  <c r="K1584" i="27" s="1"/>
  <c r="O1584" i="27"/>
  <c r="Q1584" i="27" s="1"/>
  <c r="R1584" i="27" s="1"/>
  <c r="U1584" i="27"/>
  <c r="W1584" i="27" s="1"/>
  <c r="X1584" i="27" s="1"/>
  <c r="AA1584" i="27"/>
  <c r="AC1584" i="27" s="1"/>
  <c r="AD1584" i="27" s="1"/>
  <c r="I1585" i="27"/>
  <c r="K1585" i="27" s="1"/>
  <c r="O1585" i="27"/>
  <c r="Q1585" i="27" s="1"/>
  <c r="R1585" i="27" s="1"/>
  <c r="U1585" i="27"/>
  <c r="W1585" i="27" s="1"/>
  <c r="X1585" i="27" s="1"/>
  <c r="AA1585" i="27"/>
  <c r="AC1585" i="27" s="1"/>
  <c r="AD1585" i="27" s="1"/>
  <c r="I1586" i="27"/>
  <c r="K1586" i="27" s="1"/>
  <c r="O1586" i="27"/>
  <c r="Q1586" i="27" s="1"/>
  <c r="R1586" i="27" s="1"/>
  <c r="U1586" i="27"/>
  <c r="W1586" i="27" s="1"/>
  <c r="X1586" i="27" s="1"/>
  <c r="AA1586" i="27"/>
  <c r="AC1586" i="27" s="1"/>
  <c r="AD1586" i="27" s="1"/>
  <c r="I1587" i="27"/>
  <c r="K1587" i="27" s="1"/>
  <c r="O1587" i="27"/>
  <c r="Q1587" i="27" s="1"/>
  <c r="R1587" i="27" s="1"/>
  <c r="U1587" i="27"/>
  <c r="W1587" i="27" s="1"/>
  <c r="X1587" i="27" s="1"/>
  <c r="AA1587" i="27"/>
  <c r="AC1587" i="27" s="1"/>
  <c r="AD1587" i="27" s="1"/>
  <c r="I1588" i="27"/>
  <c r="K1588" i="27" s="1"/>
  <c r="O1588" i="27"/>
  <c r="Q1588" i="27" s="1"/>
  <c r="R1588" i="27" s="1"/>
  <c r="U1588" i="27"/>
  <c r="W1588" i="27" s="1"/>
  <c r="X1588" i="27" s="1"/>
  <c r="AA1588" i="27"/>
  <c r="AC1588" i="27" s="1"/>
  <c r="AD1588" i="27" s="1"/>
  <c r="I1589" i="27"/>
  <c r="K1589" i="27" s="1"/>
  <c r="O1589" i="27"/>
  <c r="Q1589" i="27" s="1"/>
  <c r="R1589" i="27" s="1"/>
  <c r="U1589" i="27"/>
  <c r="W1589" i="27" s="1"/>
  <c r="X1589" i="27" s="1"/>
  <c r="AA1589" i="27"/>
  <c r="AC1589" i="27" s="1"/>
  <c r="AD1589" i="27" s="1"/>
  <c r="I1590" i="27"/>
  <c r="K1590" i="27" s="1"/>
  <c r="O1590" i="27"/>
  <c r="Q1590" i="27" s="1"/>
  <c r="R1590" i="27" s="1"/>
  <c r="U1590" i="27"/>
  <c r="W1590" i="27" s="1"/>
  <c r="X1590" i="27" s="1"/>
  <c r="AA1590" i="27"/>
  <c r="AC1590" i="27" s="1"/>
  <c r="AD1590" i="27" s="1"/>
  <c r="I1591" i="27"/>
  <c r="K1591" i="27" s="1"/>
  <c r="O1591" i="27"/>
  <c r="Q1591" i="27" s="1"/>
  <c r="R1591" i="27" s="1"/>
  <c r="U1591" i="27"/>
  <c r="W1591" i="27" s="1"/>
  <c r="X1591" i="27" s="1"/>
  <c r="AA1591" i="27"/>
  <c r="AC1591" i="27" s="1"/>
  <c r="AD1591" i="27" s="1"/>
  <c r="I1592" i="27"/>
  <c r="K1592" i="27" s="1"/>
  <c r="O1592" i="27"/>
  <c r="Q1592" i="27" s="1"/>
  <c r="R1592" i="27" s="1"/>
  <c r="U1592" i="27"/>
  <c r="W1592" i="27" s="1"/>
  <c r="X1592" i="27" s="1"/>
  <c r="AA1592" i="27"/>
  <c r="AC1592" i="27" s="1"/>
  <c r="AD1592" i="27" s="1"/>
  <c r="I1593" i="27"/>
  <c r="K1593" i="27" s="1"/>
  <c r="O1593" i="27"/>
  <c r="Q1593" i="27" s="1"/>
  <c r="R1593" i="27" s="1"/>
  <c r="U1593" i="27"/>
  <c r="W1593" i="27" s="1"/>
  <c r="X1593" i="27" s="1"/>
  <c r="AA1593" i="27"/>
  <c r="AC1593" i="27" s="1"/>
  <c r="AD1593" i="27" s="1"/>
  <c r="I1594" i="27"/>
  <c r="K1594" i="27" s="1"/>
  <c r="O1594" i="27"/>
  <c r="Q1594" i="27" s="1"/>
  <c r="R1594" i="27" s="1"/>
  <c r="U1594" i="27"/>
  <c r="W1594" i="27" s="1"/>
  <c r="X1594" i="27" s="1"/>
  <c r="AA1594" i="27"/>
  <c r="AC1594" i="27" s="1"/>
  <c r="AD1594" i="27" s="1"/>
  <c r="I1595" i="27"/>
  <c r="K1595" i="27" s="1"/>
  <c r="O1595" i="27"/>
  <c r="Q1595" i="27" s="1"/>
  <c r="R1595" i="27" s="1"/>
  <c r="U1595" i="27"/>
  <c r="W1595" i="27" s="1"/>
  <c r="X1595" i="27" s="1"/>
  <c r="AA1595" i="27"/>
  <c r="AC1595" i="27" s="1"/>
  <c r="AD1595" i="27" s="1"/>
  <c r="I1596" i="27"/>
  <c r="K1596" i="27" s="1"/>
  <c r="O1596" i="27"/>
  <c r="Q1596" i="27" s="1"/>
  <c r="R1596" i="27" s="1"/>
  <c r="U1596" i="27"/>
  <c r="W1596" i="27" s="1"/>
  <c r="X1596" i="27" s="1"/>
  <c r="AA1596" i="27"/>
  <c r="AC1596" i="27" s="1"/>
  <c r="AD1596" i="27" s="1"/>
  <c r="I1597" i="27"/>
  <c r="K1597" i="27" s="1"/>
  <c r="O1597" i="27"/>
  <c r="Q1597" i="27" s="1"/>
  <c r="R1597" i="27" s="1"/>
  <c r="U1597" i="27"/>
  <c r="W1597" i="27" s="1"/>
  <c r="X1597" i="27" s="1"/>
  <c r="AA1597" i="27"/>
  <c r="AC1597" i="27" s="1"/>
  <c r="AD1597" i="27" s="1"/>
  <c r="I1598" i="27"/>
  <c r="K1598" i="27" s="1"/>
  <c r="O1598" i="27"/>
  <c r="Q1598" i="27" s="1"/>
  <c r="R1598" i="27" s="1"/>
  <c r="U1598" i="27"/>
  <c r="W1598" i="27" s="1"/>
  <c r="X1598" i="27" s="1"/>
  <c r="AA1598" i="27"/>
  <c r="AC1598" i="27" s="1"/>
  <c r="AD1598" i="27" s="1"/>
  <c r="I1599" i="27"/>
  <c r="K1599" i="27" s="1"/>
  <c r="O1599" i="27"/>
  <c r="Q1599" i="27" s="1"/>
  <c r="R1599" i="27" s="1"/>
  <c r="U1599" i="27"/>
  <c r="W1599" i="27" s="1"/>
  <c r="X1599" i="27" s="1"/>
  <c r="AA1599" i="27"/>
  <c r="AC1599" i="27" s="1"/>
  <c r="AD1599" i="27" s="1"/>
  <c r="I1600" i="27"/>
  <c r="K1600" i="27" s="1"/>
  <c r="O1600" i="27"/>
  <c r="Q1600" i="27" s="1"/>
  <c r="R1600" i="27" s="1"/>
  <c r="U1600" i="27"/>
  <c r="W1600" i="27" s="1"/>
  <c r="X1600" i="27" s="1"/>
  <c r="AA1600" i="27"/>
  <c r="AC1600" i="27" s="1"/>
  <c r="AD1600" i="27" s="1"/>
  <c r="I1601" i="27"/>
  <c r="K1601" i="27" s="1"/>
  <c r="O1601" i="27"/>
  <c r="Q1601" i="27" s="1"/>
  <c r="R1601" i="27" s="1"/>
  <c r="U1601" i="27"/>
  <c r="W1601" i="27" s="1"/>
  <c r="X1601" i="27" s="1"/>
  <c r="AA1601" i="27"/>
  <c r="AC1601" i="27" s="1"/>
  <c r="AD1601" i="27" s="1"/>
  <c r="I1602" i="27"/>
  <c r="K1602" i="27" s="1"/>
  <c r="O1602" i="27"/>
  <c r="Q1602" i="27" s="1"/>
  <c r="R1602" i="27" s="1"/>
  <c r="U1602" i="27"/>
  <c r="W1602" i="27" s="1"/>
  <c r="X1602" i="27" s="1"/>
  <c r="AA1602" i="27"/>
  <c r="AC1602" i="27" s="1"/>
  <c r="AD1602" i="27" s="1"/>
  <c r="I1603" i="27"/>
  <c r="K1603" i="27" s="1"/>
  <c r="O1603" i="27"/>
  <c r="Q1603" i="27" s="1"/>
  <c r="R1603" i="27" s="1"/>
  <c r="U1603" i="27"/>
  <c r="W1603" i="27" s="1"/>
  <c r="X1603" i="27" s="1"/>
  <c r="AA1603" i="27"/>
  <c r="AC1603" i="27" s="1"/>
  <c r="AD1603" i="27" s="1"/>
  <c r="I1604" i="27"/>
  <c r="K1604" i="27" s="1"/>
  <c r="O1604" i="27"/>
  <c r="Q1604" i="27" s="1"/>
  <c r="R1604" i="27" s="1"/>
  <c r="U1604" i="27"/>
  <c r="W1604" i="27" s="1"/>
  <c r="X1604" i="27" s="1"/>
  <c r="AA1604" i="27"/>
  <c r="AC1604" i="27" s="1"/>
  <c r="AD1604" i="27" s="1"/>
  <c r="I1605" i="27"/>
  <c r="K1605" i="27" s="1"/>
  <c r="O1605" i="27"/>
  <c r="Q1605" i="27" s="1"/>
  <c r="R1605" i="27" s="1"/>
  <c r="U1605" i="27"/>
  <c r="W1605" i="27" s="1"/>
  <c r="X1605" i="27" s="1"/>
  <c r="AA1605" i="27"/>
  <c r="AC1605" i="27" s="1"/>
  <c r="AD1605" i="27" s="1"/>
  <c r="I1606" i="27"/>
  <c r="K1606" i="27" s="1"/>
  <c r="O1606" i="27"/>
  <c r="Q1606" i="27" s="1"/>
  <c r="R1606" i="27" s="1"/>
  <c r="U1606" i="27"/>
  <c r="W1606" i="27" s="1"/>
  <c r="X1606" i="27" s="1"/>
  <c r="AA1606" i="27"/>
  <c r="AC1606" i="27" s="1"/>
  <c r="AD1606" i="27" s="1"/>
  <c r="I1607" i="27"/>
  <c r="K1607" i="27" s="1"/>
  <c r="O1607" i="27"/>
  <c r="Q1607" i="27" s="1"/>
  <c r="R1607" i="27" s="1"/>
  <c r="U1607" i="27"/>
  <c r="W1607" i="27" s="1"/>
  <c r="X1607" i="27" s="1"/>
  <c r="AA1607" i="27"/>
  <c r="AC1607" i="27" s="1"/>
  <c r="AD1607" i="27" s="1"/>
  <c r="I1608" i="27"/>
  <c r="K1608" i="27" s="1"/>
  <c r="O1608" i="27"/>
  <c r="Q1608" i="27" s="1"/>
  <c r="R1608" i="27" s="1"/>
  <c r="U1608" i="27"/>
  <c r="W1608" i="27" s="1"/>
  <c r="X1608" i="27" s="1"/>
  <c r="AA1608" i="27"/>
  <c r="AC1608" i="27" s="1"/>
  <c r="AD1608" i="27" s="1"/>
  <c r="I1609" i="27"/>
  <c r="K1609" i="27" s="1"/>
  <c r="O1609" i="27"/>
  <c r="Q1609" i="27" s="1"/>
  <c r="R1609" i="27" s="1"/>
  <c r="U1609" i="27"/>
  <c r="W1609" i="27" s="1"/>
  <c r="X1609" i="27" s="1"/>
  <c r="AA1609" i="27"/>
  <c r="AC1609" i="27" s="1"/>
  <c r="AD1609" i="27" s="1"/>
  <c r="I1610" i="27"/>
  <c r="K1610" i="27" s="1"/>
  <c r="O1610" i="27"/>
  <c r="Q1610" i="27" s="1"/>
  <c r="R1610" i="27" s="1"/>
  <c r="U1610" i="27"/>
  <c r="W1610" i="27" s="1"/>
  <c r="X1610" i="27" s="1"/>
  <c r="AA1610" i="27"/>
  <c r="AC1610" i="27" s="1"/>
  <c r="AD1610" i="27" s="1"/>
  <c r="I1611" i="27"/>
  <c r="K1611" i="27" s="1"/>
  <c r="O1611" i="27"/>
  <c r="Q1611" i="27" s="1"/>
  <c r="R1611" i="27" s="1"/>
  <c r="U1611" i="27"/>
  <c r="W1611" i="27" s="1"/>
  <c r="X1611" i="27" s="1"/>
  <c r="AA1611" i="27"/>
  <c r="AC1611" i="27" s="1"/>
  <c r="AD1611" i="27" s="1"/>
  <c r="I1612" i="27"/>
  <c r="K1612" i="27" s="1"/>
  <c r="O1612" i="27"/>
  <c r="Q1612" i="27" s="1"/>
  <c r="R1612" i="27" s="1"/>
  <c r="U1612" i="27"/>
  <c r="W1612" i="27" s="1"/>
  <c r="X1612" i="27" s="1"/>
  <c r="AA1612" i="27"/>
  <c r="AC1612" i="27" s="1"/>
  <c r="AD1612" i="27" s="1"/>
  <c r="I1613" i="27"/>
  <c r="K1613" i="27" s="1"/>
  <c r="O1613" i="27"/>
  <c r="Q1613" i="27" s="1"/>
  <c r="R1613" i="27" s="1"/>
  <c r="U1613" i="27"/>
  <c r="W1613" i="27" s="1"/>
  <c r="X1613" i="27" s="1"/>
  <c r="AA1613" i="27"/>
  <c r="AC1613" i="27" s="1"/>
  <c r="AD1613" i="27" s="1"/>
  <c r="I1614" i="27"/>
  <c r="K1614" i="27" s="1"/>
  <c r="O1614" i="27"/>
  <c r="Q1614" i="27" s="1"/>
  <c r="R1614" i="27" s="1"/>
  <c r="U1614" i="27"/>
  <c r="W1614" i="27" s="1"/>
  <c r="X1614" i="27" s="1"/>
  <c r="AA1614" i="27"/>
  <c r="AC1614" i="27" s="1"/>
  <c r="AD1614" i="27" s="1"/>
  <c r="I1615" i="27"/>
  <c r="K1615" i="27" s="1"/>
  <c r="O1615" i="27"/>
  <c r="Q1615" i="27" s="1"/>
  <c r="R1615" i="27" s="1"/>
  <c r="U1615" i="27"/>
  <c r="W1615" i="27" s="1"/>
  <c r="X1615" i="27" s="1"/>
  <c r="AA1615" i="27"/>
  <c r="AC1615" i="27" s="1"/>
  <c r="AD1615" i="27" s="1"/>
  <c r="I1616" i="27"/>
  <c r="K1616" i="27" s="1"/>
  <c r="O1616" i="27"/>
  <c r="Q1616" i="27" s="1"/>
  <c r="R1616" i="27" s="1"/>
  <c r="U1616" i="27"/>
  <c r="W1616" i="27" s="1"/>
  <c r="X1616" i="27" s="1"/>
  <c r="AA1616" i="27"/>
  <c r="AC1616" i="27" s="1"/>
  <c r="AD1616" i="27" s="1"/>
  <c r="I1617" i="27"/>
  <c r="K1617" i="27" s="1"/>
  <c r="O1617" i="27"/>
  <c r="Q1617" i="27" s="1"/>
  <c r="R1617" i="27" s="1"/>
  <c r="U1617" i="27"/>
  <c r="W1617" i="27" s="1"/>
  <c r="X1617" i="27" s="1"/>
  <c r="AA1617" i="27"/>
  <c r="AC1617" i="27" s="1"/>
  <c r="AD1617" i="27" s="1"/>
  <c r="I1618" i="27"/>
  <c r="K1618" i="27" s="1"/>
  <c r="O1618" i="27"/>
  <c r="Q1618" i="27" s="1"/>
  <c r="R1618" i="27" s="1"/>
  <c r="U1618" i="27"/>
  <c r="W1618" i="27" s="1"/>
  <c r="X1618" i="27" s="1"/>
  <c r="AA1618" i="27"/>
  <c r="AC1618" i="27" s="1"/>
  <c r="AD1618" i="27" s="1"/>
  <c r="I1619" i="27"/>
  <c r="K1619" i="27" s="1"/>
  <c r="O1619" i="27"/>
  <c r="Q1619" i="27" s="1"/>
  <c r="R1619" i="27" s="1"/>
  <c r="U1619" i="27"/>
  <c r="W1619" i="27" s="1"/>
  <c r="X1619" i="27" s="1"/>
  <c r="AA1619" i="27"/>
  <c r="AC1619" i="27" s="1"/>
  <c r="AD1619" i="27" s="1"/>
  <c r="I1620" i="27"/>
  <c r="K1620" i="27" s="1"/>
  <c r="O1620" i="27"/>
  <c r="Q1620" i="27" s="1"/>
  <c r="R1620" i="27" s="1"/>
  <c r="U1620" i="27"/>
  <c r="W1620" i="27" s="1"/>
  <c r="X1620" i="27" s="1"/>
  <c r="AA1620" i="27"/>
  <c r="AC1620" i="27" s="1"/>
  <c r="AD1620" i="27" s="1"/>
  <c r="I1621" i="27"/>
  <c r="K1621" i="27" s="1"/>
  <c r="O1621" i="27"/>
  <c r="Q1621" i="27" s="1"/>
  <c r="R1621" i="27" s="1"/>
  <c r="U1621" i="27"/>
  <c r="W1621" i="27" s="1"/>
  <c r="X1621" i="27" s="1"/>
  <c r="AA1621" i="27"/>
  <c r="AC1621" i="27" s="1"/>
  <c r="AD1621" i="27" s="1"/>
  <c r="I1622" i="27"/>
  <c r="K1622" i="27" s="1"/>
  <c r="O1622" i="27"/>
  <c r="Q1622" i="27" s="1"/>
  <c r="R1622" i="27" s="1"/>
  <c r="U1622" i="27"/>
  <c r="W1622" i="27" s="1"/>
  <c r="X1622" i="27" s="1"/>
  <c r="AA1622" i="27"/>
  <c r="AC1622" i="27" s="1"/>
  <c r="AD1622" i="27" s="1"/>
  <c r="I1623" i="27"/>
  <c r="K1623" i="27" s="1"/>
  <c r="O1623" i="27"/>
  <c r="Q1623" i="27" s="1"/>
  <c r="R1623" i="27" s="1"/>
  <c r="U1623" i="27"/>
  <c r="W1623" i="27" s="1"/>
  <c r="X1623" i="27" s="1"/>
  <c r="AA1623" i="27"/>
  <c r="AC1623" i="27" s="1"/>
  <c r="AD1623" i="27" s="1"/>
  <c r="I1624" i="27"/>
  <c r="K1624" i="27" s="1"/>
  <c r="O1624" i="27"/>
  <c r="Q1624" i="27" s="1"/>
  <c r="R1624" i="27" s="1"/>
  <c r="U1624" i="27"/>
  <c r="W1624" i="27" s="1"/>
  <c r="X1624" i="27" s="1"/>
  <c r="AA1624" i="27"/>
  <c r="AC1624" i="27" s="1"/>
  <c r="AD1624" i="27" s="1"/>
  <c r="I1625" i="27"/>
  <c r="K1625" i="27" s="1"/>
  <c r="O1625" i="27"/>
  <c r="Q1625" i="27" s="1"/>
  <c r="R1625" i="27" s="1"/>
  <c r="U1625" i="27"/>
  <c r="W1625" i="27" s="1"/>
  <c r="X1625" i="27" s="1"/>
  <c r="AA1625" i="27"/>
  <c r="AC1625" i="27" s="1"/>
  <c r="AD1625" i="27" s="1"/>
  <c r="I1626" i="27"/>
  <c r="K1626" i="27" s="1"/>
  <c r="O1626" i="27"/>
  <c r="Q1626" i="27" s="1"/>
  <c r="R1626" i="27" s="1"/>
  <c r="U1626" i="27"/>
  <c r="W1626" i="27" s="1"/>
  <c r="X1626" i="27" s="1"/>
  <c r="AA1626" i="27"/>
  <c r="AC1626" i="27" s="1"/>
  <c r="AD1626" i="27" s="1"/>
  <c r="I1627" i="27"/>
  <c r="K1627" i="27" s="1"/>
  <c r="O1627" i="27"/>
  <c r="Q1627" i="27" s="1"/>
  <c r="R1627" i="27" s="1"/>
  <c r="U1627" i="27"/>
  <c r="W1627" i="27" s="1"/>
  <c r="X1627" i="27" s="1"/>
  <c r="AA1627" i="27"/>
  <c r="AC1627" i="27" s="1"/>
  <c r="AD1627" i="27" s="1"/>
  <c r="I1628" i="27"/>
  <c r="K1628" i="27" s="1"/>
  <c r="O1628" i="27"/>
  <c r="Q1628" i="27" s="1"/>
  <c r="R1628" i="27" s="1"/>
  <c r="U1628" i="27"/>
  <c r="W1628" i="27" s="1"/>
  <c r="X1628" i="27" s="1"/>
  <c r="AA1628" i="27"/>
  <c r="AC1628" i="27" s="1"/>
  <c r="AD1628" i="27" s="1"/>
  <c r="I1629" i="27"/>
  <c r="K1629" i="27" s="1"/>
  <c r="O1629" i="27"/>
  <c r="Q1629" i="27" s="1"/>
  <c r="R1629" i="27" s="1"/>
  <c r="U1629" i="27"/>
  <c r="W1629" i="27" s="1"/>
  <c r="X1629" i="27" s="1"/>
  <c r="AA1629" i="27"/>
  <c r="AC1629" i="27" s="1"/>
  <c r="AD1629" i="27" s="1"/>
  <c r="I1630" i="27"/>
  <c r="K1630" i="27" s="1"/>
  <c r="O1630" i="27"/>
  <c r="Q1630" i="27" s="1"/>
  <c r="R1630" i="27" s="1"/>
  <c r="U1630" i="27"/>
  <c r="W1630" i="27" s="1"/>
  <c r="X1630" i="27" s="1"/>
  <c r="AA1630" i="27"/>
  <c r="AC1630" i="27" s="1"/>
  <c r="AD1630" i="27" s="1"/>
  <c r="I1631" i="27"/>
  <c r="K1631" i="27" s="1"/>
  <c r="O1631" i="27"/>
  <c r="Q1631" i="27" s="1"/>
  <c r="R1631" i="27" s="1"/>
  <c r="U1631" i="27"/>
  <c r="W1631" i="27" s="1"/>
  <c r="X1631" i="27" s="1"/>
  <c r="AA1631" i="27"/>
  <c r="AC1631" i="27" s="1"/>
  <c r="AD1631" i="27" s="1"/>
  <c r="I1632" i="27"/>
  <c r="K1632" i="27" s="1"/>
  <c r="O1632" i="27"/>
  <c r="Q1632" i="27" s="1"/>
  <c r="R1632" i="27" s="1"/>
  <c r="U1632" i="27"/>
  <c r="W1632" i="27" s="1"/>
  <c r="X1632" i="27" s="1"/>
  <c r="AA1632" i="27"/>
  <c r="AC1632" i="27" s="1"/>
  <c r="AD1632" i="27" s="1"/>
  <c r="I1633" i="27"/>
  <c r="K1633" i="27" s="1"/>
  <c r="O1633" i="27"/>
  <c r="Q1633" i="27" s="1"/>
  <c r="R1633" i="27" s="1"/>
  <c r="U1633" i="27"/>
  <c r="W1633" i="27" s="1"/>
  <c r="X1633" i="27" s="1"/>
  <c r="AA1633" i="27"/>
  <c r="AC1633" i="27" s="1"/>
  <c r="AD1633" i="27" s="1"/>
  <c r="I1634" i="27"/>
  <c r="K1634" i="27" s="1"/>
  <c r="O1634" i="27"/>
  <c r="Q1634" i="27" s="1"/>
  <c r="R1634" i="27" s="1"/>
  <c r="U1634" i="27"/>
  <c r="W1634" i="27" s="1"/>
  <c r="X1634" i="27" s="1"/>
  <c r="AA1634" i="27"/>
  <c r="AC1634" i="27" s="1"/>
  <c r="AD1634" i="27" s="1"/>
  <c r="I1635" i="27"/>
  <c r="K1635" i="27" s="1"/>
  <c r="O1635" i="27"/>
  <c r="Q1635" i="27" s="1"/>
  <c r="R1635" i="27" s="1"/>
  <c r="U1635" i="27"/>
  <c r="W1635" i="27" s="1"/>
  <c r="X1635" i="27" s="1"/>
  <c r="AA1635" i="27"/>
  <c r="AC1635" i="27" s="1"/>
  <c r="AD1635" i="27" s="1"/>
  <c r="I1636" i="27"/>
  <c r="K1636" i="27" s="1"/>
  <c r="O1636" i="27"/>
  <c r="Q1636" i="27" s="1"/>
  <c r="R1636" i="27" s="1"/>
  <c r="U1636" i="27"/>
  <c r="W1636" i="27" s="1"/>
  <c r="X1636" i="27" s="1"/>
  <c r="AA1636" i="27"/>
  <c r="AC1636" i="27" s="1"/>
  <c r="AD1636" i="27" s="1"/>
  <c r="I1637" i="27"/>
  <c r="K1637" i="27" s="1"/>
  <c r="O1637" i="27"/>
  <c r="Q1637" i="27" s="1"/>
  <c r="R1637" i="27" s="1"/>
  <c r="U1637" i="27"/>
  <c r="W1637" i="27" s="1"/>
  <c r="X1637" i="27" s="1"/>
  <c r="AA1637" i="27"/>
  <c r="AC1637" i="27" s="1"/>
  <c r="AD1637" i="27" s="1"/>
  <c r="I1638" i="27"/>
  <c r="K1638" i="27" s="1"/>
  <c r="O1638" i="27"/>
  <c r="Q1638" i="27" s="1"/>
  <c r="R1638" i="27" s="1"/>
  <c r="U1638" i="27"/>
  <c r="W1638" i="27" s="1"/>
  <c r="X1638" i="27" s="1"/>
  <c r="AA1638" i="27"/>
  <c r="AC1638" i="27" s="1"/>
  <c r="AD1638" i="27" s="1"/>
  <c r="I1639" i="27"/>
  <c r="K1639" i="27" s="1"/>
  <c r="O1639" i="27"/>
  <c r="Q1639" i="27" s="1"/>
  <c r="R1639" i="27" s="1"/>
  <c r="U1639" i="27"/>
  <c r="W1639" i="27" s="1"/>
  <c r="X1639" i="27" s="1"/>
  <c r="AA1639" i="27"/>
  <c r="AC1639" i="27" s="1"/>
  <c r="AD1639" i="27" s="1"/>
  <c r="I1640" i="27"/>
  <c r="K1640" i="27" s="1"/>
  <c r="O1640" i="27"/>
  <c r="Q1640" i="27" s="1"/>
  <c r="R1640" i="27" s="1"/>
  <c r="U1640" i="27"/>
  <c r="W1640" i="27" s="1"/>
  <c r="X1640" i="27" s="1"/>
  <c r="AA1640" i="27"/>
  <c r="AC1640" i="27" s="1"/>
  <c r="AD1640" i="27" s="1"/>
  <c r="I1641" i="27"/>
  <c r="K1641" i="27" s="1"/>
  <c r="O1641" i="27"/>
  <c r="Q1641" i="27" s="1"/>
  <c r="R1641" i="27" s="1"/>
  <c r="U1641" i="27"/>
  <c r="W1641" i="27" s="1"/>
  <c r="X1641" i="27" s="1"/>
  <c r="AA1641" i="27"/>
  <c r="AC1641" i="27" s="1"/>
  <c r="AD1641" i="27" s="1"/>
  <c r="I1642" i="27"/>
  <c r="K1642" i="27" s="1"/>
  <c r="O1642" i="27"/>
  <c r="Q1642" i="27" s="1"/>
  <c r="R1642" i="27" s="1"/>
  <c r="U1642" i="27"/>
  <c r="W1642" i="27" s="1"/>
  <c r="X1642" i="27" s="1"/>
  <c r="AA1642" i="27"/>
  <c r="AC1642" i="27" s="1"/>
  <c r="AD1642" i="27" s="1"/>
  <c r="I1643" i="27"/>
  <c r="K1643" i="27" s="1"/>
  <c r="O1643" i="27"/>
  <c r="Q1643" i="27" s="1"/>
  <c r="R1643" i="27" s="1"/>
  <c r="U1643" i="27"/>
  <c r="W1643" i="27" s="1"/>
  <c r="X1643" i="27" s="1"/>
  <c r="AA1643" i="27"/>
  <c r="AC1643" i="27" s="1"/>
  <c r="AD1643" i="27" s="1"/>
  <c r="I1644" i="27"/>
  <c r="K1644" i="27" s="1"/>
  <c r="O1644" i="27"/>
  <c r="Q1644" i="27" s="1"/>
  <c r="R1644" i="27" s="1"/>
  <c r="U1644" i="27"/>
  <c r="W1644" i="27" s="1"/>
  <c r="X1644" i="27" s="1"/>
  <c r="AA1644" i="27"/>
  <c r="AC1644" i="27" s="1"/>
  <c r="AD1644" i="27" s="1"/>
  <c r="I1645" i="27"/>
  <c r="K1645" i="27" s="1"/>
  <c r="O1645" i="27"/>
  <c r="Q1645" i="27" s="1"/>
  <c r="R1645" i="27" s="1"/>
  <c r="U1645" i="27"/>
  <c r="W1645" i="27" s="1"/>
  <c r="X1645" i="27" s="1"/>
  <c r="AA1645" i="27"/>
  <c r="AC1645" i="27" s="1"/>
  <c r="AD1645" i="27" s="1"/>
  <c r="I1646" i="27"/>
  <c r="K1646" i="27" s="1"/>
  <c r="O1646" i="27"/>
  <c r="Q1646" i="27" s="1"/>
  <c r="R1646" i="27" s="1"/>
  <c r="U1646" i="27"/>
  <c r="W1646" i="27" s="1"/>
  <c r="X1646" i="27" s="1"/>
  <c r="AA1646" i="27"/>
  <c r="AC1646" i="27" s="1"/>
  <c r="AD1646" i="27" s="1"/>
  <c r="I1647" i="27"/>
  <c r="K1647" i="27" s="1"/>
  <c r="O1647" i="27"/>
  <c r="Q1647" i="27" s="1"/>
  <c r="R1647" i="27" s="1"/>
  <c r="U1647" i="27"/>
  <c r="W1647" i="27" s="1"/>
  <c r="X1647" i="27" s="1"/>
  <c r="AA1647" i="27"/>
  <c r="AC1647" i="27" s="1"/>
  <c r="AD1647" i="27" s="1"/>
  <c r="I1648" i="27"/>
  <c r="K1648" i="27" s="1"/>
  <c r="O1648" i="27"/>
  <c r="Q1648" i="27" s="1"/>
  <c r="R1648" i="27" s="1"/>
  <c r="U1648" i="27"/>
  <c r="W1648" i="27" s="1"/>
  <c r="X1648" i="27" s="1"/>
  <c r="AA1648" i="27"/>
  <c r="AC1648" i="27" s="1"/>
  <c r="AD1648" i="27" s="1"/>
  <c r="I1649" i="27"/>
  <c r="K1649" i="27" s="1"/>
  <c r="O1649" i="27"/>
  <c r="Q1649" i="27" s="1"/>
  <c r="R1649" i="27" s="1"/>
  <c r="U1649" i="27"/>
  <c r="W1649" i="27" s="1"/>
  <c r="X1649" i="27" s="1"/>
  <c r="AA1649" i="27"/>
  <c r="AC1649" i="27" s="1"/>
  <c r="AD1649" i="27" s="1"/>
  <c r="I1650" i="27"/>
  <c r="K1650" i="27" s="1"/>
  <c r="O1650" i="27"/>
  <c r="Q1650" i="27" s="1"/>
  <c r="R1650" i="27" s="1"/>
  <c r="U1650" i="27"/>
  <c r="W1650" i="27" s="1"/>
  <c r="X1650" i="27" s="1"/>
  <c r="AA1650" i="27"/>
  <c r="AC1650" i="27" s="1"/>
  <c r="AD1650" i="27" s="1"/>
  <c r="I1651" i="27"/>
  <c r="K1651" i="27" s="1"/>
  <c r="O1651" i="27"/>
  <c r="Q1651" i="27" s="1"/>
  <c r="R1651" i="27" s="1"/>
  <c r="U1651" i="27"/>
  <c r="W1651" i="27" s="1"/>
  <c r="X1651" i="27" s="1"/>
  <c r="AA1651" i="27"/>
  <c r="AC1651" i="27" s="1"/>
  <c r="AD1651" i="27" s="1"/>
  <c r="I1652" i="27"/>
  <c r="K1652" i="27" s="1"/>
  <c r="O1652" i="27"/>
  <c r="Q1652" i="27" s="1"/>
  <c r="R1652" i="27" s="1"/>
  <c r="U1652" i="27"/>
  <c r="W1652" i="27" s="1"/>
  <c r="X1652" i="27" s="1"/>
  <c r="AA1652" i="27"/>
  <c r="AC1652" i="27" s="1"/>
  <c r="AD1652" i="27" s="1"/>
  <c r="I1653" i="27"/>
  <c r="K1653" i="27" s="1"/>
  <c r="O1653" i="27"/>
  <c r="Q1653" i="27" s="1"/>
  <c r="R1653" i="27" s="1"/>
  <c r="U1653" i="27"/>
  <c r="W1653" i="27" s="1"/>
  <c r="X1653" i="27" s="1"/>
  <c r="AA1653" i="27"/>
  <c r="AC1653" i="27" s="1"/>
  <c r="AD1653" i="27" s="1"/>
  <c r="I1654" i="27"/>
  <c r="K1654" i="27" s="1"/>
  <c r="O1654" i="27"/>
  <c r="Q1654" i="27" s="1"/>
  <c r="R1654" i="27" s="1"/>
  <c r="U1654" i="27"/>
  <c r="W1654" i="27" s="1"/>
  <c r="X1654" i="27" s="1"/>
  <c r="AA1654" i="27"/>
  <c r="AC1654" i="27" s="1"/>
  <c r="AD1654" i="27" s="1"/>
  <c r="I1655" i="27"/>
  <c r="K1655" i="27" s="1"/>
  <c r="O1655" i="27"/>
  <c r="Q1655" i="27" s="1"/>
  <c r="R1655" i="27" s="1"/>
  <c r="U1655" i="27"/>
  <c r="W1655" i="27" s="1"/>
  <c r="X1655" i="27" s="1"/>
  <c r="AA1655" i="27"/>
  <c r="AC1655" i="27" s="1"/>
  <c r="AD1655" i="27" s="1"/>
  <c r="I1656" i="27"/>
  <c r="K1656" i="27" s="1"/>
  <c r="L1656" i="27" s="1"/>
  <c r="O1656" i="27"/>
  <c r="Q1656" i="27" s="1"/>
  <c r="R1656" i="27" s="1"/>
  <c r="U1656" i="27"/>
  <c r="W1656" i="27" s="1"/>
  <c r="X1656" i="27" s="1"/>
  <c r="AA1656" i="27"/>
  <c r="AC1656" i="27" s="1"/>
  <c r="AD1656" i="27" s="1"/>
  <c r="I1657" i="27"/>
  <c r="K1657" i="27" s="1"/>
  <c r="O1657" i="27"/>
  <c r="Q1657" i="27" s="1"/>
  <c r="R1657" i="27" s="1"/>
  <c r="U1657" i="27"/>
  <c r="W1657" i="27" s="1"/>
  <c r="X1657" i="27" s="1"/>
  <c r="AA1657" i="27"/>
  <c r="AC1657" i="27" s="1"/>
  <c r="AD1657" i="27" s="1"/>
  <c r="I1658" i="27"/>
  <c r="K1658" i="27" s="1"/>
  <c r="L1658" i="27" s="1"/>
  <c r="O1658" i="27"/>
  <c r="Q1658" i="27" s="1"/>
  <c r="R1658" i="27" s="1"/>
  <c r="U1658" i="27"/>
  <c r="W1658" i="27" s="1"/>
  <c r="X1658" i="27" s="1"/>
  <c r="AA1658" i="27"/>
  <c r="AC1658" i="27" s="1"/>
  <c r="AD1658" i="27" s="1"/>
  <c r="I1659" i="27"/>
  <c r="K1659" i="27" s="1"/>
  <c r="O1659" i="27"/>
  <c r="Q1659" i="27" s="1"/>
  <c r="R1659" i="27" s="1"/>
  <c r="U1659" i="27"/>
  <c r="W1659" i="27" s="1"/>
  <c r="X1659" i="27" s="1"/>
  <c r="AA1659" i="27"/>
  <c r="AC1659" i="27" s="1"/>
  <c r="AD1659" i="27" s="1"/>
  <c r="I1660" i="27"/>
  <c r="K1660" i="27" s="1"/>
  <c r="L1660" i="27" s="1"/>
  <c r="O1660" i="27"/>
  <c r="Q1660" i="27" s="1"/>
  <c r="R1660" i="27" s="1"/>
  <c r="U1660" i="27"/>
  <c r="W1660" i="27" s="1"/>
  <c r="X1660" i="27" s="1"/>
  <c r="AA1660" i="27"/>
  <c r="AC1660" i="27" s="1"/>
  <c r="AD1660" i="27" s="1"/>
  <c r="I1661" i="27"/>
  <c r="K1661" i="27" s="1"/>
  <c r="O1661" i="27"/>
  <c r="Q1661" i="27" s="1"/>
  <c r="R1661" i="27" s="1"/>
  <c r="U1661" i="27"/>
  <c r="W1661" i="27" s="1"/>
  <c r="X1661" i="27" s="1"/>
  <c r="AA1661" i="27"/>
  <c r="AC1661" i="27" s="1"/>
  <c r="AD1661" i="27" s="1"/>
  <c r="I1662" i="27"/>
  <c r="K1662" i="27" s="1"/>
  <c r="L1662" i="27" s="1"/>
  <c r="O1662" i="27"/>
  <c r="Q1662" i="27" s="1"/>
  <c r="R1662" i="27" s="1"/>
  <c r="U1662" i="27"/>
  <c r="W1662" i="27" s="1"/>
  <c r="X1662" i="27" s="1"/>
  <c r="AA1662" i="27"/>
  <c r="AC1662" i="27" s="1"/>
  <c r="AD1662" i="27" s="1"/>
  <c r="I1663" i="27"/>
  <c r="K1663" i="27" s="1"/>
  <c r="O1663" i="27"/>
  <c r="Q1663" i="27" s="1"/>
  <c r="R1663" i="27" s="1"/>
  <c r="U1663" i="27"/>
  <c r="W1663" i="27" s="1"/>
  <c r="X1663" i="27" s="1"/>
  <c r="AA1663" i="27"/>
  <c r="AC1663" i="27" s="1"/>
  <c r="AD1663" i="27" s="1"/>
  <c r="I1664" i="27"/>
  <c r="K1664" i="27" s="1"/>
  <c r="L1664" i="27" s="1"/>
  <c r="O1664" i="27"/>
  <c r="Q1664" i="27" s="1"/>
  <c r="R1664" i="27" s="1"/>
  <c r="U1664" i="27"/>
  <c r="W1664" i="27" s="1"/>
  <c r="X1664" i="27" s="1"/>
  <c r="AA1664" i="27"/>
  <c r="AC1664" i="27" s="1"/>
  <c r="AD1664" i="27" s="1"/>
  <c r="I1665" i="27"/>
  <c r="K1665" i="27" s="1"/>
  <c r="O1665" i="27"/>
  <c r="Q1665" i="27" s="1"/>
  <c r="R1665" i="27" s="1"/>
  <c r="U1665" i="27"/>
  <c r="W1665" i="27" s="1"/>
  <c r="X1665" i="27" s="1"/>
  <c r="AA1665" i="27"/>
  <c r="AC1665" i="27" s="1"/>
  <c r="AD1665" i="27" s="1"/>
  <c r="I1666" i="27"/>
  <c r="K1666" i="27" s="1"/>
  <c r="L1666" i="27" s="1"/>
  <c r="O1666" i="27"/>
  <c r="Q1666" i="27" s="1"/>
  <c r="R1666" i="27" s="1"/>
  <c r="U1666" i="27"/>
  <c r="W1666" i="27" s="1"/>
  <c r="X1666" i="27" s="1"/>
  <c r="AA1666" i="27"/>
  <c r="AC1666" i="27" s="1"/>
  <c r="AD1666" i="27" s="1"/>
  <c r="I1667" i="27"/>
  <c r="K1667" i="27" s="1"/>
  <c r="O1667" i="27"/>
  <c r="Q1667" i="27" s="1"/>
  <c r="R1667" i="27" s="1"/>
  <c r="U1667" i="27"/>
  <c r="W1667" i="27" s="1"/>
  <c r="X1667" i="27" s="1"/>
  <c r="AA1667" i="27"/>
  <c r="AC1667" i="27" s="1"/>
  <c r="AD1667" i="27" s="1"/>
  <c r="I1668" i="27"/>
  <c r="K1668" i="27" s="1"/>
  <c r="L1668" i="27" s="1"/>
  <c r="O1668" i="27"/>
  <c r="Q1668" i="27" s="1"/>
  <c r="R1668" i="27" s="1"/>
  <c r="U1668" i="27"/>
  <c r="W1668" i="27" s="1"/>
  <c r="X1668" i="27" s="1"/>
  <c r="AA1668" i="27"/>
  <c r="AC1668" i="27" s="1"/>
  <c r="AD1668" i="27" s="1"/>
  <c r="I1669" i="27"/>
  <c r="K1669" i="27" s="1"/>
  <c r="O1669" i="27"/>
  <c r="Q1669" i="27" s="1"/>
  <c r="R1669" i="27" s="1"/>
  <c r="U1669" i="27"/>
  <c r="W1669" i="27" s="1"/>
  <c r="X1669" i="27" s="1"/>
  <c r="AA1669" i="27"/>
  <c r="AC1669" i="27" s="1"/>
  <c r="AD1669" i="27" s="1"/>
  <c r="I1670" i="27"/>
  <c r="K1670" i="27" s="1"/>
  <c r="L1670" i="27" s="1"/>
  <c r="O1670" i="27"/>
  <c r="Q1670" i="27" s="1"/>
  <c r="R1670" i="27" s="1"/>
  <c r="U1670" i="27"/>
  <c r="W1670" i="27" s="1"/>
  <c r="X1670" i="27" s="1"/>
  <c r="AA1670" i="27"/>
  <c r="AC1670" i="27" s="1"/>
  <c r="AD1670" i="27" s="1"/>
  <c r="I1671" i="27"/>
  <c r="K1671" i="27" s="1"/>
  <c r="O1671" i="27"/>
  <c r="Q1671" i="27" s="1"/>
  <c r="R1671" i="27" s="1"/>
  <c r="U1671" i="27"/>
  <c r="W1671" i="27" s="1"/>
  <c r="X1671" i="27" s="1"/>
  <c r="AA1671" i="27"/>
  <c r="AC1671" i="27" s="1"/>
  <c r="AD1671" i="27" s="1"/>
  <c r="I1672" i="27"/>
  <c r="K1672" i="27" s="1"/>
  <c r="L1672" i="27" s="1"/>
  <c r="O1672" i="27"/>
  <c r="Q1672" i="27" s="1"/>
  <c r="R1672" i="27" s="1"/>
  <c r="U1672" i="27"/>
  <c r="W1672" i="27" s="1"/>
  <c r="X1672" i="27" s="1"/>
  <c r="AA1672" i="27"/>
  <c r="AC1672" i="27" s="1"/>
  <c r="AD1672" i="27" s="1"/>
  <c r="I1673" i="27"/>
  <c r="K1673" i="27" s="1"/>
  <c r="O1673" i="27"/>
  <c r="Q1673" i="27" s="1"/>
  <c r="R1673" i="27" s="1"/>
  <c r="U1673" i="27"/>
  <c r="W1673" i="27" s="1"/>
  <c r="X1673" i="27" s="1"/>
  <c r="AA1673" i="27"/>
  <c r="AC1673" i="27" s="1"/>
  <c r="AD1673" i="27" s="1"/>
  <c r="I1674" i="27"/>
  <c r="K1674" i="27" s="1"/>
  <c r="L1674" i="27" s="1"/>
  <c r="O1674" i="27"/>
  <c r="Q1674" i="27" s="1"/>
  <c r="R1674" i="27" s="1"/>
  <c r="U1674" i="27"/>
  <c r="W1674" i="27" s="1"/>
  <c r="X1674" i="27" s="1"/>
  <c r="AA1674" i="27"/>
  <c r="AC1674" i="27" s="1"/>
  <c r="AD1674" i="27" s="1"/>
  <c r="I1675" i="27"/>
  <c r="K1675" i="27" s="1"/>
  <c r="O1675" i="27"/>
  <c r="Q1675" i="27" s="1"/>
  <c r="R1675" i="27" s="1"/>
  <c r="U1675" i="27"/>
  <c r="W1675" i="27" s="1"/>
  <c r="X1675" i="27" s="1"/>
  <c r="AA1675" i="27"/>
  <c r="AC1675" i="27" s="1"/>
  <c r="AD1675" i="27" s="1"/>
  <c r="I1676" i="27"/>
  <c r="K1676" i="27" s="1"/>
  <c r="L1676" i="27" s="1"/>
  <c r="O1676" i="27"/>
  <c r="Q1676" i="27" s="1"/>
  <c r="R1676" i="27" s="1"/>
  <c r="U1676" i="27"/>
  <c r="W1676" i="27" s="1"/>
  <c r="X1676" i="27" s="1"/>
  <c r="AA1676" i="27"/>
  <c r="AC1676" i="27" s="1"/>
  <c r="AD1676" i="27" s="1"/>
  <c r="I1677" i="27"/>
  <c r="K1677" i="27" s="1"/>
  <c r="O1677" i="27"/>
  <c r="Q1677" i="27" s="1"/>
  <c r="R1677" i="27" s="1"/>
  <c r="U1677" i="27"/>
  <c r="W1677" i="27" s="1"/>
  <c r="X1677" i="27" s="1"/>
  <c r="AA1677" i="27"/>
  <c r="AC1677" i="27" s="1"/>
  <c r="AD1677" i="27" s="1"/>
  <c r="I1678" i="27"/>
  <c r="K1678" i="27" s="1"/>
  <c r="L1678" i="27" s="1"/>
  <c r="O1678" i="27"/>
  <c r="Q1678" i="27" s="1"/>
  <c r="R1678" i="27" s="1"/>
  <c r="U1678" i="27"/>
  <c r="W1678" i="27" s="1"/>
  <c r="X1678" i="27" s="1"/>
  <c r="AA1678" i="27"/>
  <c r="AC1678" i="27" s="1"/>
  <c r="AD1678" i="27" s="1"/>
  <c r="I1679" i="27"/>
  <c r="K1679" i="27" s="1"/>
  <c r="O1679" i="27"/>
  <c r="Q1679" i="27" s="1"/>
  <c r="R1679" i="27" s="1"/>
  <c r="U1679" i="27"/>
  <c r="W1679" i="27" s="1"/>
  <c r="X1679" i="27" s="1"/>
  <c r="AA1679" i="27"/>
  <c r="AC1679" i="27" s="1"/>
  <c r="AD1679" i="27" s="1"/>
  <c r="I1680" i="27"/>
  <c r="K1680" i="27" s="1"/>
  <c r="L1680" i="27" s="1"/>
  <c r="O1680" i="27"/>
  <c r="Q1680" i="27" s="1"/>
  <c r="R1680" i="27" s="1"/>
  <c r="U1680" i="27"/>
  <c r="W1680" i="27" s="1"/>
  <c r="X1680" i="27" s="1"/>
  <c r="AA1680" i="27"/>
  <c r="AC1680" i="27" s="1"/>
  <c r="AD1680" i="27" s="1"/>
  <c r="I1681" i="27"/>
  <c r="K1681" i="27" s="1"/>
  <c r="O1681" i="27"/>
  <c r="Q1681" i="27" s="1"/>
  <c r="R1681" i="27" s="1"/>
  <c r="U1681" i="27"/>
  <c r="W1681" i="27" s="1"/>
  <c r="X1681" i="27" s="1"/>
  <c r="AA1681" i="27"/>
  <c r="AC1681" i="27" s="1"/>
  <c r="AD1681" i="27" s="1"/>
  <c r="I1682" i="27"/>
  <c r="K1682" i="27" s="1"/>
  <c r="L1682" i="27" s="1"/>
  <c r="O1682" i="27"/>
  <c r="Q1682" i="27" s="1"/>
  <c r="R1682" i="27" s="1"/>
  <c r="U1682" i="27"/>
  <c r="W1682" i="27" s="1"/>
  <c r="X1682" i="27" s="1"/>
  <c r="AA1682" i="27"/>
  <c r="AC1682" i="27" s="1"/>
  <c r="AD1682" i="27" s="1"/>
  <c r="I1683" i="27"/>
  <c r="K1683" i="27" s="1"/>
  <c r="O1683" i="27"/>
  <c r="Q1683" i="27" s="1"/>
  <c r="R1683" i="27" s="1"/>
  <c r="U1683" i="27"/>
  <c r="W1683" i="27" s="1"/>
  <c r="X1683" i="27" s="1"/>
  <c r="AA1683" i="27"/>
  <c r="AC1683" i="27" s="1"/>
  <c r="AD1683" i="27" s="1"/>
  <c r="I1684" i="27"/>
  <c r="K1684" i="27" s="1"/>
  <c r="L1684" i="27" s="1"/>
  <c r="O1684" i="27"/>
  <c r="Q1684" i="27" s="1"/>
  <c r="R1684" i="27" s="1"/>
  <c r="U1684" i="27"/>
  <c r="W1684" i="27" s="1"/>
  <c r="X1684" i="27" s="1"/>
  <c r="AA1684" i="27"/>
  <c r="AC1684" i="27" s="1"/>
  <c r="AD1684" i="27" s="1"/>
  <c r="I1685" i="27"/>
  <c r="K1685" i="27" s="1"/>
  <c r="O1685" i="27"/>
  <c r="Q1685" i="27" s="1"/>
  <c r="R1685" i="27" s="1"/>
  <c r="U1685" i="27"/>
  <c r="W1685" i="27" s="1"/>
  <c r="X1685" i="27" s="1"/>
  <c r="AA1685" i="27"/>
  <c r="AC1685" i="27" s="1"/>
  <c r="AD1685" i="27" s="1"/>
  <c r="I1686" i="27"/>
  <c r="K1686" i="27" s="1"/>
  <c r="L1686" i="27" s="1"/>
  <c r="O1686" i="27"/>
  <c r="Q1686" i="27" s="1"/>
  <c r="R1686" i="27" s="1"/>
  <c r="U1686" i="27"/>
  <c r="W1686" i="27" s="1"/>
  <c r="X1686" i="27" s="1"/>
  <c r="AA1686" i="27"/>
  <c r="AC1686" i="27" s="1"/>
  <c r="AD1686" i="27" s="1"/>
  <c r="I1687" i="27"/>
  <c r="K1687" i="27" s="1"/>
  <c r="O1687" i="27"/>
  <c r="Q1687" i="27" s="1"/>
  <c r="R1687" i="27" s="1"/>
  <c r="U1687" i="27"/>
  <c r="W1687" i="27" s="1"/>
  <c r="X1687" i="27" s="1"/>
  <c r="AA1687" i="27"/>
  <c r="AC1687" i="27" s="1"/>
  <c r="AD1687" i="27" s="1"/>
  <c r="I1688" i="27"/>
  <c r="K1688" i="27" s="1"/>
  <c r="L1688" i="27" s="1"/>
  <c r="O1688" i="27"/>
  <c r="Q1688" i="27" s="1"/>
  <c r="R1688" i="27" s="1"/>
  <c r="U1688" i="27"/>
  <c r="W1688" i="27" s="1"/>
  <c r="X1688" i="27" s="1"/>
  <c r="AA1688" i="27"/>
  <c r="AC1688" i="27" s="1"/>
  <c r="AD1688" i="27" s="1"/>
  <c r="I1689" i="27"/>
  <c r="K1689" i="27" s="1"/>
  <c r="O1689" i="27"/>
  <c r="Q1689" i="27" s="1"/>
  <c r="R1689" i="27" s="1"/>
  <c r="U1689" i="27"/>
  <c r="W1689" i="27" s="1"/>
  <c r="X1689" i="27" s="1"/>
  <c r="AA1689" i="27"/>
  <c r="AC1689" i="27" s="1"/>
  <c r="AD1689" i="27" s="1"/>
  <c r="I1690" i="27"/>
  <c r="K1690" i="27" s="1"/>
  <c r="L1690" i="27" s="1"/>
  <c r="O1690" i="27"/>
  <c r="Q1690" i="27" s="1"/>
  <c r="R1690" i="27" s="1"/>
  <c r="U1690" i="27"/>
  <c r="W1690" i="27" s="1"/>
  <c r="X1690" i="27" s="1"/>
  <c r="AA1690" i="27"/>
  <c r="AC1690" i="27" s="1"/>
  <c r="AD1690" i="27" s="1"/>
  <c r="I1691" i="27"/>
  <c r="K1691" i="27" s="1"/>
  <c r="O1691" i="27"/>
  <c r="Q1691" i="27" s="1"/>
  <c r="R1691" i="27" s="1"/>
  <c r="U1691" i="27"/>
  <c r="W1691" i="27" s="1"/>
  <c r="X1691" i="27" s="1"/>
  <c r="AA1691" i="27"/>
  <c r="AC1691" i="27" s="1"/>
  <c r="AD1691" i="27" s="1"/>
  <c r="I1692" i="27"/>
  <c r="K1692" i="27" s="1"/>
  <c r="L1692" i="27" s="1"/>
  <c r="O1692" i="27"/>
  <c r="Q1692" i="27" s="1"/>
  <c r="R1692" i="27" s="1"/>
  <c r="U1692" i="27"/>
  <c r="W1692" i="27" s="1"/>
  <c r="X1692" i="27" s="1"/>
  <c r="AA1692" i="27"/>
  <c r="AC1692" i="27" s="1"/>
  <c r="AD1692" i="27" s="1"/>
  <c r="I1693" i="27"/>
  <c r="K1693" i="27" s="1"/>
  <c r="O1693" i="27"/>
  <c r="Q1693" i="27" s="1"/>
  <c r="R1693" i="27" s="1"/>
  <c r="U1693" i="27"/>
  <c r="W1693" i="27" s="1"/>
  <c r="X1693" i="27" s="1"/>
  <c r="AA1693" i="27"/>
  <c r="AC1693" i="27" s="1"/>
  <c r="AD1693" i="27" s="1"/>
  <c r="I1694" i="27"/>
  <c r="K1694" i="27" s="1"/>
  <c r="L1694" i="27" s="1"/>
  <c r="O1694" i="27"/>
  <c r="Q1694" i="27" s="1"/>
  <c r="R1694" i="27" s="1"/>
  <c r="U1694" i="27"/>
  <c r="W1694" i="27" s="1"/>
  <c r="X1694" i="27" s="1"/>
  <c r="AA1694" i="27"/>
  <c r="AC1694" i="27" s="1"/>
  <c r="AD1694" i="27" s="1"/>
  <c r="I1695" i="27"/>
  <c r="K1695" i="27" s="1"/>
  <c r="O1695" i="27"/>
  <c r="Q1695" i="27" s="1"/>
  <c r="R1695" i="27" s="1"/>
  <c r="U1695" i="27"/>
  <c r="W1695" i="27" s="1"/>
  <c r="X1695" i="27" s="1"/>
  <c r="AA1695" i="27"/>
  <c r="AC1695" i="27" s="1"/>
  <c r="AD1695" i="27" s="1"/>
  <c r="I1696" i="27"/>
  <c r="K1696" i="27" s="1"/>
  <c r="L1696" i="27" s="1"/>
  <c r="O1696" i="27"/>
  <c r="Q1696" i="27" s="1"/>
  <c r="R1696" i="27" s="1"/>
  <c r="U1696" i="27"/>
  <c r="W1696" i="27" s="1"/>
  <c r="X1696" i="27" s="1"/>
  <c r="AA1696" i="27"/>
  <c r="AC1696" i="27" s="1"/>
  <c r="AD1696" i="27" s="1"/>
  <c r="I1697" i="27"/>
  <c r="K1697" i="27" s="1"/>
  <c r="O1697" i="27"/>
  <c r="Q1697" i="27" s="1"/>
  <c r="R1697" i="27" s="1"/>
  <c r="U1697" i="27"/>
  <c r="W1697" i="27" s="1"/>
  <c r="X1697" i="27" s="1"/>
  <c r="AA1697" i="27"/>
  <c r="AC1697" i="27" s="1"/>
  <c r="AD1697" i="27" s="1"/>
  <c r="I1698" i="27"/>
  <c r="K1698" i="27" s="1"/>
  <c r="L1698" i="27" s="1"/>
  <c r="O1698" i="27"/>
  <c r="Q1698" i="27" s="1"/>
  <c r="R1698" i="27" s="1"/>
  <c r="U1698" i="27"/>
  <c r="W1698" i="27" s="1"/>
  <c r="X1698" i="27" s="1"/>
  <c r="AA1698" i="27"/>
  <c r="AC1698" i="27" s="1"/>
  <c r="AD1698" i="27" s="1"/>
  <c r="I1699" i="27"/>
  <c r="K1699" i="27" s="1"/>
  <c r="O1699" i="27"/>
  <c r="Q1699" i="27" s="1"/>
  <c r="R1699" i="27" s="1"/>
  <c r="U1699" i="27"/>
  <c r="W1699" i="27" s="1"/>
  <c r="X1699" i="27" s="1"/>
  <c r="AA1699" i="27"/>
  <c r="AC1699" i="27" s="1"/>
  <c r="AD1699" i="27" s="1"/>
  <c r="I1700" i="27"/>
  <c r="K1700" i="27" s="1"/>
  <c r="L1700" i="27" s="1"/>
  <c r="O1700" i="27"/>
  <c r="Q1700" i="27" s="1"/>
  <c r="R1700" i="27" s="1"/>
  <c r="U1700" i="27"/>
  <c r="W1700" i="27"/>
  <c r="X1700" i="27" s="1"/>
  <c r="AA1700" i="27"/>
  <c r="AC1700" i="27" s="1"/>
  <c r="AD1700" i="27" s="1"/>
  <c r="I1701" i="27"/>
  <c r="K1701" i="27" s="1"/>
  <c r="O1701" i="27"/>
  <c r="Q1701" i="27" s="1"/>
  <c r="R1701" i="27" s="1"/>
  <c r="U1701" i="27"/>
  <c r="W1701" i="27" s="1"/>
  <c r="X1701" i="27" s="1"/>
  <c r="AA1701" i="27"/>
  <c r="AC1701" i="27" s="1"/>
  <c r="AD1701" i="27" s="1"/>
  <c r="I1702" i="27"/>
  <c r="K1702" i="27" s="1"/>
  <c r="L1702" i="27" s="1"/>
  <c r="O1702" i="27"/>
  <c r="Q1702" i="27" s="1"/>
  <c r="R1702" i="27" s="1"/>
  <c r="U1702" i="27"/>
  <c r="W1702" i="27" s="1"/>
  <c r="X1702" i="27" s="1"/>
  <c r="AA1702" i="27"/>
  <c r="AC1702" i="27" s="1"/>
  <c r="AD1702" i="27" s="1"/>
  <c r="I1703" i="27"/>
  <c r="K1703" i="27" s="1"/>
  <c r="O1703" i="27"/>
  <c r="Q1703" i="27" s="1"/>
  <c r="R1703" i="27" s="1"/>
  <c r="U1703" i="27"/>
  <c r="W1703" i="27" s="1"/>
  <c r="X1703" i="27" s="1"/>
  <c r="AA1703" i="27"/>
  <c r="AC1703" i="27" s="1"/>
  <c r="AD1703" i="27" s="1"/>
  <c r="I1704" i="27"/>
  <c r="K1704" i="27" s="1"/>
  <c r="L1704" i="27" s="1"/>
  <c r="O1704" i="27"/>
  <c r="Q1704" i="27" s="1"/>
  <c r="R1704" i="27" s="1"/>
  <c r="U1704" i="27"/>
  <c r="W1704" i="27" s="1"/>
  <c r="X1704" i="27" s="1"/>
  <c r="AA1704" i="27"/>
  <c r="AC1704" i="27" s="1"/>
  <c r="AD1704" i="27" s="1"/>
  <c r="I1705" i="27"/>
  <c r="K1705" i="27" s="1"/>
  <c r="O1705" i="27"/>
  <c r="Q1705" i="27" s="1"/>
  <c r="R1705" i="27" s="1"/>
  <c r="U1705" i="27"/>
  <c r="W1705" i="27" s="1"/>
  <c r="X1705" i="27" s="1"/>
  <c r="AA1705" i="27"/>
  <c r="AC1705" i="27" s="1"/>
  <c r="AD1705" i="27" s="1"/>
  <c r="I1706" i="27"/>
  <c r="K1706" i="27" s="1"/>
  <c r="L1706" i="27" s="1"/>
  <c r="O1706" i="27"/>
  <c r="Q1706" i="27" s="1"/>
  <c r="R1706" i="27" s="1"/>
  <c r="U1706" i="27"/>
  <c r="W1706" i="27" s="1"/>
  <c r="X1706" i="27" s="1"/>
  <c r="AA1706" i="27"/>
  <c r="AC1706" i="27" s="1"/>
  <c r="AD1706" i="27" s="1"/>
  <c r="I1707" i="27"/>
  <c r="K1707" i="27" s="1"/>
  <c r="O1707" i="27"/>
  <c r="Q1707" i="27" s="1"/>
  <c r="R1707" i="27" s="1"/>
  <c r="U1707" i="27"/>
  <c r="W1707" i="27" s="1"/>
  <c r="X1707" i="27" s="1"/>
  <c r="AA1707" i="27"/>
  <c r="AC1707" i="27" s="1"/>
  <c r="AD1707" i="27" s="1"/>
  <c r="I1708" i="27"/>
  <c r="K1708" i="27" s="1"/>
  <c r="L1708" i="27" s="1"/>
  <c r="O1708" i="27"/>
  <c r="Q1708" i="27" s="1"/>
  <c r="R1708" i="27" s="1"/>
  <c r="U1708" i="27"/>
  <c r="W1708" i="27" s="1"/>
  <c r="X1708" i="27" s="1"/>
  <c r="AA1708" i="27"/>
  <c r="AC1708" i="27" s="1"/>
  <c r="AD1708" i="27" s="1"/>
  <c r="I1709" i="27"/>
  <c r="K1709" i="27" s="1"/>
  <c r="O1709" i="27"/>
  <c r="Q1709" i="27" s="1"/>
  <c r="R1709" i="27" s="1"/>
  <c r="U1709" i="27"/>
  <c r="W1709" i="27" s="1"/>
  <c r="X1709" i="27" s="1"/>
  <c r="AA1709" i="27"/>
  <c r="AC1709" i="27" s="1"/>
  <c r="AD1709" i="27" s="1"/>
  <c r="I1710" i="27"/>
  <c r="K1710" i="27" s="1"/>
  <c r="L1710" i="27" s="1"/>
  <c r="O1710" i="27"/>
  <c r="Q1710" i="27" s="1"/>
  <c r="R1710" i="27" s="1"/>
  <c r="U1710" i="27"/>
  <c r="W1710" i="27" s="1"/>
  <c r="X1710" i="27" s="1"/>
  <c r="AA1710" i="27"/>
  <c r="AC1710" i="27" s="1"/>
  <c r="AD1710" i="27" s="1"/>
  <c r="I1711" i="27"/>
  <c r="K1711" i="27" s="1"/>
  <c r="O1711" i="27"/>
  <c r="Q1711" i="27" s="1"/>
  <c r="R1711" i="27" s="1"/>
  <c r="U1711" i="27"/>
  <c r="W1711" i="27" s="1"/>
  <c r="X1711" i="27" s="1"/>
  <c r="AA1711" i="27"/>
  <c r="AC1711" i="27" s="1"/>
  <c r="AD1711" i="27" s="1"/>
  <c r="I1712" i="27"/>
  <c r="K1712" i="27" s="1"/>
  <c r="L1712" i="27" s="1"/>
  <c r="O1712" i="27"/>
  <c r="Q1712" i="27" s="1"/>
  <c r="R1712" i="27" s="1"/>
  <c r="U1712" i="27"/>
  <c r="W1712" i="27" s="1"/>
  <c r="X1712" i="27" s="1"/>
  <c r="AA1712" i="27"/>
  <c r="AC1712" i="27" s="1"/>
  <c r="AD1712" i="27" s="1"/>
  <c r="I1713" i="27"/>
  <c r="K1713" i="27" s="1"/>
  <c r="O1713" i="27"/>
  <c r="Q1713" i="27" s="1"/>
  <c r="R1713" i="27" s="1"/>
  <c r="U1713" i="27"/>
  <c r="W1713" i="27" s="1"/>
  <c r="X1713" i="27" s="1"/>
  <c r="AA1713" i="27"/>
  <c r="AC1713" i="27" s="1"/>
  <c r="AD1713" i="27" s="1"/>
  <c r="I1714" i="27"/>
  <c r="K1714" i="27" s="1"/>
  <c r="L1714" i="27" s="1"/>
  <c r="O1714" i="27"/>
  <c r="Q1714" i="27" s="1"/>
  <c r="R1714" i="27" s="1"/>
  <c r="U1714" i="27"/>
  <c r="W1714" i="27" s="1"/>
  <c r="X1714" i="27" s="1"/>
  <c r="AA1714" i="27"/>
  <c r="AC1714" i="27" s="1"/>
  <c r="AD1714" i="27" s="1"/>
  <c r="I1715" i="27"/>
  <c r="K1715" i="27" s="1"/>
  <c r="O1715" i="27"/>
  <c r="Q1715" i="27" s="1"/>
  <c r="R1715" i="27" s="1"/>
  <c r="U1715" i="27"/>
  <c r="W1715" i="27" s="1"/>
  <c r="X1715" i="27" s="1"/>
  <c r="AA1715" i="27"/>
  <c r="AC1715" i="27" s="1"/>
  <c r="AD1715" i="27" s="1"/>
  <c r="I1716" i="27"/>
  <c r="K1716" i="27" s="1"/>
  <c r="L1716" i="27" s="1"/>
  <c r="O1716" i="27"/>
  <c r="Q1716" i="27" s="1"/>
  <c r="R1716" i="27" s="1"/>
  <c r="U1716" i="27"/>
  <c r="W1716" i="27" s="1"/>
  <c r="X1716" i="27" s="1"/>
  <c r="AA1716" i="27"/>
  <c r="AC1716" i="27" s="1"/>
  <c r="AD1716" i="27" s="1"/>
  <c r="I1717" i="27"/>
  <c r="K1717" i="27" s="1"/>
  <c r="O1717" i="27"/>
  <c r="Q1717" i="27" s="1"/>
  <c r="R1717" i="27" s="1"/>
  <c r="U1717" i="27"/>
  <c r="W1717" i="27" s="1"/>
  <c r="X1717" i="27" s="1"/>
  <c r="AA1717" i="27"/>
  <c r="AC1717" i="27" s="1"/>
  <c r="AD1717" i="27" s="1"/>
  <c r="I1718" i="27"/>
  <c r="K1718" i="27" s="1"/>
  <c r="L1718" i="27" s="1"/>
  <c r="O1718" i="27"/>
  <c r="Q1718" i="27" s="1"/>
  <c r="R1718" i="27" s="1"/>
  <c r="U1718" i="27"/>
  <c r="W1718" i="27" s="1"/>
  <c r="X1718" i="27" s="1"/>
  <c r="AA1718" i="27"/>
  <c r="AC1718" i="27" s="1"/>
  <c r="AD1718" i="27" s="1"/>
  <c r="I1719" i="27"/>
  <c r="K1719" i="27" s="1"/>
  <c r="O1719" i="27"/>
  <c r="Q1719" i="27" s="1"/>
  <c r="R1719" i="27" s="1"/>
  <c r="U1719" i="27"/>
  <c r="W1719" i="27" s="1"/>
  <c r="X1719" i="27" s="1"/>
  <c r="AA1719" i="27"/>
  <c r="AC1719" i="27" s="1"/>
  <c r="AD1719" i="27" s="1"/>
  <c r="I1720" i="27"/>
  <c r="K1720" i="27" s="1"/>
  <c r="L1720" i="27" s="1"/>
  <c r="O1720" i="27"/>
  <c r="Q1720" i="27" s="1"/>
  <c r="R1720" i="27" s="1"/>
  <c r="U1720" i="27"/>
  <c r="W1720" i="27" s="1"/>
  <c r="X1720" i="27" s="1"/>
  <c r="AA1720" i="27"/>
  <c r="AC1720" i="27" s="1"/>
  <c r="AD1720" i="27" s="1"/>
  <c r="I1721" i="27"/>
  <c r="K1721" i="27" s="1"/>
  <c r="O1721" i="27"/>
  <c r="Q1721" i="27" s="1"/>
  <c r="R1721" i="27" s="1"/>
  <c r="U1721" i="27"/>
  <c r="W1721" i="27" s="1"/>
  <c r="X1721" i="27" s="1"/>
  <c r="AA1721" i="27"/>
  <c r="AC1721" i="27" s="1"/>
  <c r="AD1721" i="27" s="1"/>
  <c r="I1722" i="27"/>
  <c r="K1722" i="27" s="1"/>
  <c r="L1722" i="27" s="1"/>
  <c r="O1722" i="27"/>
  <c r="Q1722" i="27" s="1"/>
  <c r="R1722" i="27" s="1"/>
  <c r="U1722" i="27"/>
  <c r="W1722" i="27" s="1"/>
  <c r="X1722" i="27" s="1"/>
  <c r="AA1722" i="27"/>
  <c r="AC1722" i="27" s="1"/>
  <c r="AD1722" i="27" s="1"/>
  <c r="I1723" i="27"/>
  <c r="K1723" i="27" s="1"/>
  <c r="O1723" i="27"/>
  <c r="Q1723" i="27" s="1"/>
  <c r="R1723" i="27" s="1"/>
  <c r="U1723" i="27"/>
  <c r="W1723" i="27" s="1"/>
  <c r="X1723" i="27" s="1"/>
  <c r="AA1723" i="27"/>
  <c r="AC1723" i="27" s="1"/>
  <c r="AD1723" i="27" s="1"/>
  <c r="I1724" i="27"/>
  <c r="K1724" i="27" s="1"/>
  <c r="L1724" i="27" s="1"/>
  <c r="O1724" i="27"/>
  <c r="Q1724" i="27" s="1"/>
  <c r="R1724" i="27" s="1"/>
  <c r="U1724" i="27"/>
  <c r="W1724" i="27" s="1"/>
  <c r="X1724" i="27" s="1"/>
  <c r="AA1724" i="27"/>
  <c r="AC1724" i="27" s="1"/>
  <c r="AD1724" i="27" s="1"/>
  <c r="I1725" i="27"/>
  <c r="K1725" i="27" s="1"/>
  <c r="O1725" i="27"/>
  <c r="Q1725" i="27" s="1"/>
  <c r="R1725" i="27" s="1"/>
  <c r="U1725" i="27"/>
  <c r="W1725" i="27" s="1"/>
  <c r="X1725" i="27" s="1"/>
  <c r="AA1725" i="27"/>
  <c r="AC1725" i="27" s="1"/>
  <c r="AD1725" i="27" s="1"/>
  <c r="I1726" i="27"/>
  <c r="K1726" i="27" s="1"/>
  <c r="L1726" i="27" s="1"/>
  <c r="O1726" i="27"/>
  <c r="Q1726" i="27" s="1"/>
  <c r="R1726" i="27" s="1"/>
  <c r="U1726" i="27"/>
  <c r="W1726" i="27" s="1"/>
  <c r="X1726" i="27" s="1"/>
  <c r="AA1726" i="27"/>
  <c r="AC1726" i="27" s="1"/>
  <c r="AD1726" i="27" s="1"/>
  <c r="I1727" i="27"/>
  <c r="K1727" i="27" s="1"/>
  <c r="O1727" i="27"/>
  <c r="Q1727" i="27" s="1"/>
  <c r="R1727" i="27" s="1"/>
  <c r="U1727" i="27"/>
  <c r="W1727" i="27" s="1"/>
  <c r="X1727" i="27" s="1"/>
  <c r="AA1727" i="27"/>
  <c r="AC1727" i="27" s="1"/>
  <c r="AD1727" i="27" s="1"/>
  <c r="I1728" i="27"/>
  <c r="K1728" i="27" s="1"/>
  <c r="L1728" i="27" s="1"/>
  <c r="O1728" i="27"/>
  <c r="Q1728" i="27" s="1"/>
  <c r="R1728" i="27" s="1"/>
  <c r="U1728" i="27"/>
  <c r="W1728" i="27" s="1"/>
  <c r="X1728" i="27" s="1"/>
  <c r="AA1728" i="27"/>
  <c r="AC1728" i="27" s="1"/>
  <c r="AD1728" i="27" s="1"/>
  <c r="I1729" i="27"/>
  <c r="K1729" i="27" s="1"/>
  <c r="O1729" i="27"/>
  <c r="Q1729" i="27" s="1"/>
  <c r="R1729" i="27" s="1"/>
  <c r="U1729" i="27"/>
  <c r="W1729" i="27" s="1"/>
  <c r="X1729" i="27" s="1"/>
  <c r="AA1729" i="27"/>
  <c r="AC1729" i="27" s="1"/>
  <c r="AD1729" i="27" s="1"/>
  <c r="I1730" i="27"/>
  <c r="K1730" i="27" s="1"/>
  <c r="L1730" i="27" s="1"/>
  <c r="O1730" i="27"/>
  <c r="Q1730" i="27" s="1"/>
  <c r="R1730" i="27" s="1"/>
  <c r="U1730" i="27"/>
  <c r="W1730" i="27" s="1"/>
  <c r="X1730" i="27" s="1"/>
  <c r="AA1730" i="27"/>
  <c r="AC1730" i="27" s="1"/>
  <c r="AD1730" i="27" s="1"/>
  <c r="I1731" i="27"/>
  <c r="K1731" i="27" s="1"/>
  <c r="O1731" i="27"/>
  <c r="Q1731" i="27" s="1"/>
  <c r="R1731" i="27" s="1"/>
  <c r="U1731" i="27"/>
  <c r="W1731" i="27" s="1"/>
  <c r="X1731" i="27" s="1"/>
  <c r="AA1731" i="27"/>
  <c r="AC1731" i="27" s="1"/>
  <c r="AD1731" i="27" s="1"/>
  <c r="I1732" i="27"/>
  <c r="K1732" i="27" s="1"/>
  <c r="L1732" i="27" s="1"/>
  <c r="O1732" i="27"/>
  <c r="Q1732" i="27" s="1"/>
  <c r="R1732" i="27" s="1"/>
  <c r="U1732" i="27"/>
  <c r="W1732" i="27" s="1"/>
  <c r="X1732" i="27" s="1"/>
  <c r="AA1732" i="27"/>
  <c r="AC1732" i="27" s="1"/>
  <c r="AD1732" i="27" s="1"/>
  <c r="I1733" i="27"/>
  <c r="K1733" i="27" s="1"/>
  <c r="O1733" i="27"/>
  <c r="Q1733" i="27" s="1"/>
  <c r="R1733" i="27" s="1"/>
  <c r="U1733" i="27"/>
  <c r="W1733" i="27" s="1"/>
  <c r="X1733" i="27" s="1"/>
  <c r="AA1733" i="27"/>
  <c r="AC1733" i="27" s="1"/>
  <c r="AD1733" i="27" s="1"/>
  <c r="I1734" i="27"/>
  <c r="K1734" i="27" s="1"/>
  <c r="L1734" i="27" s="1"/>
  <c r="O1734" i="27"/>
  <c r="Q1734" i="27" s="1"/>
  <c r="R1734" i="27" s="1"/>
  <c r="U1734" i="27"/>
  <c r="W1734" i="27" s="1"/>
  <c r="X1734" i="27" s="1"/>
  <c r="AA1734" i="27"/>
  <c r="AC1734" i="27" s="1"/>
  <c r="AD1734" i="27" s="1"/>
  <c r="I1735" i="27"/>
  <c r="K1735" i="27" s="1"/>
  <c r="O1735" i="27"/>
  <c r="Q1735" i="27" s="1"/>
  <c r="R1735" i="27" s="1"/>
  <c r="U1735" i="27"/>
  <c r="W1735" i="27" s="1"/>
  <c r="X1735" i="27" s="1"/>
  <c r="AA1735" i="27"/>
  <c r="AC1735" i="27" s="1"/>
  <c r="AD1735" i="27" s="1"/>
  <c r="I1736" i="27"/>
  <c r="K1736" i="27" s="1"/>
  <c r="L1736" i="27" s="1"/>
  <c r="O1736" i="27"/>
  <c r="Q1736" i="27" s="1"/>
  <c r="R1736" i="27" s="1"/>
  <c r="U1736" i="27"/>
  <c r="W1736" i="27" s="1"/>
  <c r="X1736" i="27" s="1"/>
  <c r="AA1736" i="27"/>
  <c r="AC1736" i="27" s="1"/>
  <c r="AD1736" i="27" s="1"/>
  <c r="I1737" i="27"/>
  <c r="K1737" i="27" s="1"/>
  <c r="O1737" i="27"/>
  <c r="Q1737" i="27" s="1"/>
  <c r="R1737" i="27" s="1"/>
  <c r="U1737" i="27"/>
  <c r="W1737" i="27" s="1"/>
  <c r="X1737" i="27" s="1"/>
  <c r="AA1737" i="27"/>
  <c r="AC1737" i="27" s="1"/>
  <c r="AD1737" i="27" s="1"/>
  <c r="I1738" i="27"/>
  <c r="K1738" i="27" s="1"/>
  <c r="L1738" i="27" s="1"/>
  <c r="O1738" i="27"/>
  <c r="Q1738" i="27" s="1"/>
  <c r="R1738" i="27" s="1"/>
  <c r="U1738" i="27"/>
  <c r="W1738" i="27" s="1"/>
  <c r="X1738" i="27" s="1"/>
  <c r="AA1738" i="27"/>
  <c r="AC1738" i="27" s="1"/>
  <c r="AD1738" i="27" s="1"/>
  <c r="I1739" i="27"/>
  <c r="K1739" i="27" s="1"/>
  <c r="O1739" i="27"/>
  <c r="Q1739" i="27" s="1"/>
  <c r="R1739" i="27" s="1"/>
  <c r="U1739" i="27"/>
  <c r="W1739" i="27" s="1"/>
  <c r="X1739" i="27" s="1"/>
  <c r="AA1739" i="27"/>
  <c r="AC1739" i="27" s="1"/>
  <c r="AD1739" i="27" s="1"/>
  <c r="I1740" i="27"/>
  <c r="K1740" i="27" s="1"/>
  <c r="L1740" i="27" s="1"/>
  <c r="O1740" i="27"/>
  <c r="Q1740" i="27" s="1"/>
  <c r="R1740" i="27" s="1"/>
  <c r="U1740" i="27"/>
  <c r="W1740" i="27" s="1"/>
  <c r="X1740" i="27" s="1"/>
  <c r="AA1740" i="27"/>
  <c r="AC1740" i="27" s="1"/>
  <c r="AD1740" i="27" s="1"/>
  <c r="I1741" i="27"/>
  <c r="K1741" i="27" s="1"/>
  <c r="O1741" i="27"/>
  <c r="Q1741" i="27" s="1"/>
  <c r="R1741" i="27" s="1"/>
  <c r="U1741" i="27"/>
  <c r="W1741" i="27" s="1"/>
  <c r="X1741" i="27" s="1"/>
  <c r="AA1741" i="27"/>
  <c r="AC1741" i="27" s="1"/>
  <c r="AD1741" i="27" s="1"/>
  <c r="I1742" i="27"/>
  <c r="K1742" i="27" s="1"/>
  <c r="L1742" i="27" s="1"/>
  <c r="O1742" i="27"/>
  <c r="Q1742" i="27" s="1"/>
  <c r="R1742" i="27" s="1"/>
  <c r="U1742" i="27"/>
  <c r="W1742" i="27" s="1"/>
  <c r="X1742" i="27" s="1"/>
  <c r="AA1742" i="27"/>
  <c r="AC1742" i="27" s="1"/>
  <c r="AD1742" i="27" s="1"/>
  <c r="I1743" i="27"/>
  <c r="K1743" i="27" s="1"/>
  <c r="O1743" i="27"/>
  <c r="Q1743" i="27" s="1"/>
  <c r="R1743" i="27" s="1"/>
  <c r="U1743" i="27"/>
  <c r="W1743" i="27" s="1"/>
  <c r="X1743" i="27" s="1"/>
  <c r="AA1743" i="27"/>
  <c r="AC1743" i="27" s="1"/>
  <c r="AD1743" i="27" s="1"/>
  <c r="I1744" i="27"/>
  <c r="K1744" i="27" s="1"/>
  <c r="L1744" i="27" s="1"/>
  <c r="O1744" i="27"/>
  <c r="Q1744" i="27" s="1"/>
  <c r="R1744" i="27" s="1"/>
  <c r="U1744" i="27"/>
  <c r="W1744" i="27" s="1"/>
  <c r="X1744" i="27" s="1"/>
  <c r="AA1744" i="27"/>
  <c r="AC1744" i="27" s="1"/>
  <c r="AD1744" i="27" s="1"/>
  <c r="I1745" i="27"/>
  <c r="K1745" i="27" s="1"/>
  <c r="O1745" i="27"/>
  <c r="Q1745" i="27" s="1"/>
  <c r="R1745" i="27" s="1"/>
  <c r="U1745" i="27"/>
  <c r="W1745" i="27" s="1"/>
  <c r="X1745" i="27" s="1"/>
  <c r="AA1745" i="27"/>
  <c r="AC1745" i="27" s="1"/>
  <c r="AD1745" i="27" s="1"/>
  <c r="I1746" i="27"/>
  <c r="K1746" i="27" s="1"/>
  <c r="L1746" i="27" s="1"/>
  <c r="O1746" i="27"/>
  <c r="Q1746" i="27" s="1"/>
  <c r="R1746" i="27" s="1"/>
  <c r="U1746" i="27"/>
  <c r="W1746" i="27" s="1"/>
  <c r="X1746" i="27" s="1"/>
  <c r="AA1746" i="27"/>
  <c r="AC1746" i="27" s="1"/>
  <c r="AD1746" i="27" s="1"/>
  <c r="I1747" i="27"/>
  <c r="K1747" i="27" s="1"/>
  <c r="L1747" i="27" s="1"/>
  <c r="O1747" i="27"/>
  <c r="Q1747" i="27" s="1"/>
  <c r="R1747" i="27" s="1"/>
  <c r="U1747" i="27"/>
  <c r="W1747" i="27" s="1"/>
  <c r="X1747" i="27" s="1"/>
  <c r="AA1747" i="27"/>
  <c r="AC1747" i="27" s="1"/>
  <c r="AD1747" i="27" s="1"/>
  <c r="I1748" i="27"/>
  <c r="K1748" i="27" s="1"/>
  <c r="L1748" i="27" s="1"/>
  <c r="O1748" i="27"/>
  <c r="Q1748" i="27" s="1"/>
  <c r="R1748" i="27" s="1"/>
  <c r="U1748" i="27"/>
  <c r="W1748" i="27" s="1"/>
  <c r="X1748" i="27" s="1"/>
  <c r="AA1748" i="27"/>
  <c r="AC1748" i="27" s="1"/>
  <c r="AD1748" i="27" s="1"/>
  <c r="I1749" i="27"/>
  <c r="K1749" i="27" s="1"/>
  <c r="L1749" i="27" s="1"/>
  <c r="O1749" i="27"/>
  <c r="Q1749" i="27" s="1"/>
  <c r="R1749" i="27" s="1"/>
  <c r="U1749" i="27"/>
  <c r="W1749" i="27" s="1"/>
  <c r="X1749" i="27" s="1"/>
  <c r="AA1749" i="27"/>
  <c r="AC1749" i="27" s="1"/>
  <c r="AD1749" i="27" s="1"/>
  <c r="I1750" i="27"/>
  <c r="K1750" i="27" s="1"/>
  <c r="L1750" i="27" s="1"/>
  <c r="O1750" i="27"/>
  <c r="Q1750" i="27" s="1"/>
  <c r="R1750" i="27" s="1"/>
  <c r="U1750" i="27"/>
  <c r="W1750" i="27" s="1"/>
  <c r="X1750" i="27" s="1"/>
  <c r="AA1750" i="27"/>
  <c r="AC1750" i="27" s="1"/>
  <c r="AD1750" i="27" s="1"/>
  <c r="I1751" i="27"/>
  <c r="K1751" i="27" s="1"/>
  <c r="O1751" i="27"/>
  <c r="Q1751" i="27" s="1"/>
  <c r="R1751" i="27" s="1"/>
  <c r="U1751" i="27"/>
  <c r="W1751" i="27" s="1"/>
  <c r="X1751" i="27" s="1"/>
  <c r="AA1751" i="27"/>
  <c r="AC1751" i="27" s="1"/>
  <c r="AD1751" i="27" s="1"/>
  <c r="I1752" i="27"/>
  <c r="K1752" i="27" s="1"/>
  <c r="L1752" i="27" s="1"/>
  <c r="O1752" i="27"/>
  <c r="Q1752" i="27" s="1"/>
  <c r="R1752" i="27" s="1"/>
  <c r="U1752" i="27"/>
  <c r="W1752" i="27" s="1"/>
  <c r="X1752" i="27" s="1"/>
  <c r="AA1752" i="27"/>
  <c r="AC1752" i="27" s="1"/>
  <c r="AD1752" i="27" s="1"/>
  <c r="I1753" i="27"/>
  <c r="K1753" i="27" s="1"/>
  <c r="O1753" i="27"/>
  <c r="Q1753" i="27" s="1"/>
  <c r="R1753" i="27" s="1"/>
  <c r="U1753" i="27"/>
  <c r="W1753" i="27" s="1"/>
  <c r="X1753" i="27" s="1"/>
  <c r="AA1753" i="27"/>
  <c r="AC1753" i="27" s="1"/>
  <c r="AD1753" i="27" s="1"/>
  <c r="I1754" i="27"/>
  <c r="K1754" i="27" s="1"/>
  <c r="L1754" i="27" s="1"/>
  <c r="O1754" i="27"/>
  <c r="Q1754" i="27" s="1"/>
  <c r="R1754" i="27" s="1"/>
  <c r="U1754" i="27"/>
  <c r="W1754" i="27" s="1"/>
  <c r="X1754" i="27" s="1"/>
  <c r="AA1754" i="27"/>
  <c r="AC1754" i="27" s="1"/>
  <c r="AD1754" i="27" s="1"/>
  <c r="I1755" i="27"/>
  <c r="K1755" i="27" s="1"/>
  <c r="L1755" i="27" s="1"/>
  <c r="O1755" i="27"/>
  <c r="Q1755" i="27" s="1"/>
  <c r="R1755" i="27" s="1"/>
  <c r="U1755" i="27"/>
  <c r="W1755" i="27" s="1"/>
  <c r="X1755" i="27" s="1"/>
  <c r="AA1755" i="27"/>
  <c r="AC1755" i="27" s="1"/>
  <c r="AD1755" i="27" s="1"/>
  <c r="I1756" i="27"/>
  <c r="K1756" i="27" s="1"/>
  <c r="L1756" i="27" s="1"/>
  <c r="O1756" i="27"/>
  <c r="Q1756" i="27" s="1"/>
  <c r="R1756" i="27" s="1"/>
  <c r="U1756" i="27"/>
  <c r="W1756" i="27" s="1"/>
  <c r="X1756" i="27" s="1"/>
  <c r="AA1756" i="27"/>
  <c r="AC1756" i="27" s="1"/>
  <c r="AD1756" i="27" s="1"/>
  <c r="I1757" i="27"/>
  <c r="K1757" i="27" s="1"/>
  <c r="L1757" i="27" s="1"/>
  <c r="O1757" i="27"/>
  <c r="Q1757" i="27" s="1"/>
  <c r="R1757" i="27" s="1"/>
  <c r="U1757" i="27"/>
  <c r="W1757" i="27" s="1"/>
  <c r="X1757" i="27" s="1"/>
  <c r="AA1757" i="27"/>
  <c r="AC1757" i="27" s="1"/>
  <c r="AD1757" i="27" s="1"/>
  <c r="I1758" i="27"/>
  <c r="K1758" i="27" s="1"/>
  <c r="L1758" i="27" s="1"/>
  <c r="O1758" i="27"/>
  <c r="Q1758" i="27" s="1"/>
  <c r="R1758" i="27" s="1"/>
  <c r="U1758" i="27"/>
  <c r="W1758" i="27" s="1"/>
  <c r="X1758" i="27" s="1"/>
  <c r="AA1758" i="27"/>
  <c r="AC1758" i="27" s="1"/>
  <c r="AD1758" i="27" s="1"/>
  <c r="I1759" i="27"/>
  <c r="K1759" i="27" s="1"/>
  <c r="O1759" i="27"/>
  <c r="Q1759" i="27" s="1"/>
  <c r="R1759" i="27" s="1"/>
  <c r="U1759" i="27"/>
  <c r="W1759" i="27" s="1"/>
  <c r="X1759" i="27" s="1"/>
  <c r="AA1759" i="27"/>
  <c r="AC1759" i="27" s="1"/>
  <c r="AD1759" i="27" s="1"/>
  <c r="I1760" i="27"/>
  <c r="K1760" i="27" s="1"/>
  <c r="L1760" i="27" s="1"/>
  <c r="O1760" i="27"/>
  <c r="Q1760" i="27" s="1"/>
  <c r="R1760" i="27" s="1"/>
  <c r="U1760" i="27"/>
  <c r="W1760" i="27" s="1"/>
  <c r="X1760" i="27" s="1"/>
  <c r="AA1760" i="27"/>
  <c r="AC1760" i="27" s="1"/>
  <c r="AD1760" i="27" s="1"/>
  <c r="I1761" i="27"/>
  <c r="K1761" i="27" s="1"/>
  <c r="O1761" i="27"/>
  <c r="Q1761" i="27" s="1"/>
  <c r="R1761" i="27" s="1"/>
  <c r="U1761" i="27"/>
  <c r="W1761" i="27" s="1"/>
  <c r="X1761" i="27" s="1"/>
  <c r="AA1761" i="27"/>
  <c r="AC1761" i="27" s="1"/>
  <c r="AD1761" i="27" s="1"/>
  <c r="I1762" i="27"/>
  <c r="K1762" i="27" s="1"/>
  <c r="L1762" i="27" s="1"/>
  <c r="O1762" i="27"/>
  <c r="Q1762" i="27" s="1"/>
  <c r="R1762" i="27" s="1"/>
  <c r="U1762" i="27"/>
  <c r="W1762" i="27" s="1"/>
  <c r="X1762" i="27" s="1"/>
  <c r="AA1762" i="27"/>
  <c r="AC1762" i="27" s="1"/>
  <c r="AD1762" i="27" s="1"/>
  <c r="I1763" i="27"/>
  <c r="K1763" i="27" s="1"/>
  <c r="O1763" i="27"/>
  <c r="Q1763" i="27" s="1"/>
  <c r="R1763" i="27" s="1"/>
  <c r="U1763" i="27"/>
  <c r="W1763" i="27" s="1"/>
  <c r="X1763" i="27" s="1"/>
  <c r="AA1763" i="27"/>
  <c r="AC1763" i="27" s="1"/>
  <c r="AD1763" i="27" s="1"/>
  <c r="I1764" i="27"/>
  <c r="K1764" i="27" s="1"/>
  <c r="L1764" i="27" s="1"/>
  <c r="O1764" i="27"/>
  <c r="Q1764" i="27" s="1"/>
  <c r="R1764" i="27" s="1"/>
  <c r="U1764" i="27"/>
  <c r="W1764" i="27" s="1"/>
  <c r="X1764" i="27" s="1"/>
  <c r="AA1764" i="27"/>
  <c r="AC1764" i="27" s="1"/>
  <c r="AD1764" i="27" s="1"/>
  <c r="I1765" i="27"/>
  <c r="K1765" i="27" s="1"/>
  <c r="L1765" i="27" s="1"/>
  <c r="O1765" i="27"/>
  <c r="Q1765" i="27" s="1"/>
  <c r="R1765" i="27" s="1"/>
  <c r="U1765" i="27"/>
  <c r="W1765" i="27" s="1"/>
  <c r="X1765" i="27" s="1"/>
  <c r="AA1765" i="27"/>
  <c r="AC1765" i="27" s="1"/>
  <c r="AD1765" i="27" s="1"/>
  <c r="I1766" i="27"/>
  <c r="K1766" i="27" s="1"/>
  <c r="L1766" i="27" s="1"/>
  <c r="O1766" i="27"/>
  <c r="Q1766" i="27" s="1"/>
  <c r="R1766" i="27" s="1"/>
  <c r="U1766" i="27"/>
  <c r="W1766" i="27" s="1"/>
  <c r="X1766" i="27" s="1"/>
  <c r="AA1766" i="27"/>
  <c r="AC1766" i="27" s="1"/>
  <c r="AD1766" i="27" s="1"/>
  <c r="I1767" i="27"/>
  <c r="K1767" i="27" s="1"/>
  <c r="O1767" i="27"/>
  <c r="Q1767" i="27" s="1"/>
  <c r="R1767" i="27" s="1"/>
  <c r="U1767" i="27"/>
  <c r="W1767" i="27" s="1"/>
  <c r="X1767" i="27" s="1"/>
  <c r="AA1767" i="27"/>
  <c r="AC1767" i="27" s="1"/>
  <c r="AD1767" i="27" s="1"/>
  <c r="I1768" i="27"/>
  <c r="K1768" i="27" s="1"/>
  <c r="L1768" i="27" s="1"/>
  <c r="O1768" i="27"/>
  <c r="Q1768" i="27" s="1"/>
  <c r="R1768" i="27" s="1"/>
  <c r="U1768" i="27"/>
  <c r="W1768" i="27" s="1"/>
  <c r="X1768" i="27" s="1"/>
  <c r="AA1768" i="27"/>
  <c r="AC1768" i="27" s="1"/>
  <c r="AD1768" i="27" s="1"/>
  <c r="I1769" i="27"/>
  <c r="K1769" i="27" s="1"/>
  <c r="O1769" i="27"/>
  <c r="Q1769" i="27" s="1"/>
  <c r="R1769" i="27" s="1"/>
  <c r="U1769" i="27"/>
  <c r="W1769" i="27" s="1"/>
  <c r="X1769" i="27" s="1"/>
  <c r="AA1769" i="27"/>
  <c r="AC1769" i="27" s="1"/>
  <c r="AD1769" i="27" s="1"/>
  <c r="I1770" i="27"/>
  <c r="K1770" i="27" s="1"/>
  <c r="L1770" i="27" s="1"/>
  <c r="O1770" i="27"/>
  <c r="Q1770" i="27" s="1"/>
  <c r="R1770" i="27" s="1"/>
  <c r="U1770" i="27"/>
  <c r="W1770" i="27" s="1"/>
  <c r="X1770" i="27" s="1"/>
  <c r="AA1770" i="27"/>
  <c r="AC1770" i="27" s="1"/>
  <c r="AD1770" i="27" s="1"/>
  <c r="I1771" i="27"/>
  <c r="K1771" i="27" s="1"/>
  <c r="L1771" i="27" s="1"/>
  <c r="O1771" i="27"/>
  <c r="Q1771" i="27" s="1"/>
  <c r="R1771" i="27" s="1"/>
  <c r="U1771" i="27"/>
  <c r="W1771" i="27" s="1"/>
  <c r="X1771" i="27" s="1"/>
  <c r="AA1771" i="27"/>
  <c r="AC1771" i="27" s="1"/>
  <c r="AD1771" i="27" s="1"/>
  <c r="I1772" i="27"/>
  <c r="K1772" i="27" s="1"/>
  <c r="L1772" i="27" s="1"/>
  <c r="O1772" i="27"/>
  <c r="Q1772" i="27" s="1"/>
  <c r="R1772" i="27" s="1"/>
  <c r="U1772" i="27"/>
  <c r="W1772" i="27" s="1"/>
  <c r="X1772" i="27" s="1"/>
  <c r="AA1772" i="27"/>
  <c r="AC1772" i="27" s="1"/>
  <c r="AD1772" i="27" s="1"/>
  <c r="I1773" i="27"/>
  <c r="K1773" i="27" s="1"/>
  <c r="L1773" i="27" s="1"/>
  <c r="O1773" i="27"/>
  <c r="Q1773" i="27" s="1"/>
  <c r="R1773" i="27" s="1"/>
  <c r="U1773" i="27"/>
  <c r="W1773" i="27" s="1"/>
  <c r="X1773" i="27" s="1"/>
  <c r="AA1773" i="27"/>
  <c r="AC1773" i="27" s="1"/>
  <c r="AD1773" i="27" s="1"/>
  <c r="I1774" i="27"/>
  <c r="K1774" i="27" s="1"/>
  <c r="L1774" i="27" s="1"/>
  <c r="O1774" i="27"/>
  <c r="Q1774" i="27" s="1"/>
  <c r="R1774" i="27" s="1"/>
  <c r="U1774" i="27"/>
  <c r="W1774" i="27" s="1"/>
  <c r="X1774" i="27" s="1"/>
  <c r="AA1774" i="27"/>
  <c r="AC1774" i="27" s="1"/>
  <c r="AD1774" i="27" s="1"/>
  <c r="I1775" i="27"/>
  <c r="K1775" i="27" s="1"/>
  <c r="O1775" i="27"/>
  <c r="Q1775" i="27" s="1"/>
  <c r="R1775" i="27" s="1"/>
  <c r="U1775" i="27"/>
  <c r="W1775" i="27" s="1"/>
  <c r="X1775" i="27" s="1"/>
  <c r="AA1775" i="27"/>
  <c r="AC1775" i="27" s="1"/>
  <c r="AD1775" i="27" s="1"/>
  <c r="I1776" i="27"/>
  <c r="K1776" i="27" s="1"/>
  <c r="O1776" i="27"/>
  <c r="Q1776" i="27" s="1"/>
  <c r="R1776" i="27" s="1"/>
  <c r="U1776" i="27"/>
  <c r="W1776" i="27" s="1"/>
  <c r="X1776" i="27" s="1"/>
  <c r="AA1776" i="27"/>
  <c r="AC1776" i="27" s="1"/>
  <c r="AD1776" i="27" s="1"/>
  <c r="I1777" i="27"/>
  <c r="K1777" i="27" s="1"/>
  <c r="L1777" i="27" s="1"/>
  <c r="O1777" i="27"/>
  <c r="Q1777" i="27" s="1"/>
  <c r="R1777" i="27" s="1"/>
  <c r="U1777" i="27"/>
  <c r="W1777" i="27" s="1"/>
  <c r="X1777" i="27" s="1"/>
  <c r="AA1777" i="27"/>
  <c r="AC1777" i="27" s="1"/>
  <c r="AD1777" i="27" s="1"/>
  <c r="I1778" i="27"/>
  <c r="K1778" i="27" s="1"/>
  <c r="L1778" i="27" s="1"/>
  <c r="O1778" i="27"/>
  <c r="Q1778" i="27" s="1"/>
  <c r="R1778" i="27" s="1"/>
  <c r="U1778" i="27"/>
  <c r="W1778" i="27" s="1"/>
  <c r="X1778" i="27" s="1"/>
  <c r="AA1778" i="27"/>
  <c r="AC1778" i="27" s="1"/>
  <c r="AD1778" i="27" s="1"/>
  <c r="I1779" i="27"/>
  <c r="K1779" i="27" s="1"/>
  <c r="L1779" i="27" s="1"/>
  <c r="O1779" i="27"/>
  <c r="Q1779" i="27" s="1"/>
  <c r="R1779" i="27" s="1"/>
  <c r="U1779" i="27"/>
  <c r="W1779" i="27" s="1"/>
  <c r="X1779" i="27" s="1"/>
  <c r="AA1779" i="27"/>
  <c r="AC1779" i="27" s="1"/>
  <c r="AD1779" i="27" s="1"/>
  <c r="I1780" i="27"/>
  <c r="K1780" i="27" s="1"/>
  <c r="L1780" i="27" s="1"/>
  <c r="O1780" i="27"/>
  <c r="Q1780" i="27" s="1"/>
  <c r="R1780" i="27" s="1"/>
  <c r="U1780" i="27"/>
  <c r="W1780" i="27" s="1"/>
  <c r="X1780" i="27" s="1"/>
  <c r="AA1780" i="27"/>
  <c r="AC1780" i="27" s="1"/>
  <c r="AD1780" i="27" s="1"/>
  <c r="I1781" i="27"/>
  <c r="K1781" i="27" s="1"/>
  <c r="O1781" i="27"/>
  <c r="Q1781" i="27" s="1"/>
  <c r="R1781" i="27" s="1"/>
  <c r="U1781" i="27"/>
  <c r="W1781" i="27" s="1"/>
  <c r="X1781" i="27" s="1"/>
  <c r="AA1781" i="27"/>
  <c r="AC1781" i="27" s="1"/>
  <c r="AD1781" i="27" s="1"/>
  <c r="I1782" i="27"/>
  <c r="K1782" i="27" s="1"/>
  <c r="L1782" i="27" s="1"/>
  <c r="O1782" i="27"/>
  <c r="Q1782" i="27" s="1"/>
  <c r="R1782" i="27" s="1"/>
  <c r="U1782" i="27"/>
  <c r="W1782" i="27" s="1"/>
  <c r="X1782" i="27" s="1"/>
  <c r="AA1782" i="27"/>
  <c r="AC1782" i="27" s="1"/>
  <c r="AD1782" i="27" s="1"/>
  <c r="I1783" i="27"/>
  <c r="K1783" i="27" s="1"/>
  <c r="O1783" i="27"/>
  <c r="Q1783" i="27" s="1"/>
  <c r="R1783" i="27" s="1"/>
  <c r="U1783" i="27"/>
  <c r="W1783" i="27" s="1"/>
  <c r="X1783" i="27" s="1"/>
  <c r="AA1783" i="27"/>
  <c r="AC1783" i="27" s="1"/>
  <c r="AD1783" i="27" s="1"/>
  <c r="I1784" i="27"/>
  <c r="K1784" i="27" s="1"/>
  <c r="O1784" i="27"/>
  <c r="Q1784" i="27" s="1"/>
  <c r="R1784" i="27" s="1"/>
  <c r="U1784" i="27"/>
  <c r="W1784" i="27" s="1"/>
  <c r="X1784" i="27" s="1"/>
  <c r="AA1784" i="27"/>
  <c r="AC1784" i="27" s="1"/>
  <c r="AD1784" i="27" s="1"/>
  <c r="I1785" i="27"/>
  <c r="K1785" i="27" s="1"/>
  <c r="L1785" i="27" s="1"/>
  <c r="O1785" i="27"/>
  <c r="Q1785" i="27" s="1"/>
  <c r="R1785" i="27" s="1"/>
  <c r="U1785" i="27"/>
  <c r="W1785" i="27" s="1"/>
  <c r="X1785" i="27" s="1"/>
  <c r="AA1785" i="27"/>
  <c r="AC1785" i="27" s="1"/>
  <c r="AD1785" i="27" s="1"/>
  <c r="I1786" i="27"/>
  <c r="K1786" i="27" s="1"/>
  <c r="L1786" i="27" s="1"/>
  <c r="O1786" i="27"/>
  <c r="Q1786" i="27" s="1"/>
  <c r="R1786" i="27" s="1"/>
  <c r="U1786" i="27"/>
  <c r="W1786" i="27" s="1"/>
  <c r="X1786" i="27" s="1"/>
  <c r="AA1786" i="27"/>
  <c r="AC1786" i="27" s="1"/>
  <c r="AD1786" i="27" s="1"/>
  <c r="I1787" i="27"/>
  <c r="K1787" i="27" s="1"/>
  <c r="L1787" i="27" s="1"/>
  <c r="O1787" i="27"/>
  <c r="Q1787" i="27" s="1"/>
  <c r="R1787" i="27" s="1"/>
  <c r="U1787" i="27"/>
  <c r="W1787" i="27" s="1"/>
  <c r="X1787" i="27" s="1"/>
  <c r="AA1787" i="27"/>
  <c r="AC1787" i="27" s="1"/>
  <c r="AD1787" i="27" s="1"/>
  <c r="I1788" i="27"/>
  <c r="K1788" i="27" s="1"/>
  <c r="L1788" i="27" s="1"/>
  <c r="O1788" i="27"/>
  <c r="Q1788" i="27" s="1"/>
  <c r="R1788" i="27" s="1"/>
  <c r="U1788" i="27"/>
  <c r="W1788" i="27" s="1"/>
  <c r="X1788" i="27" s="1"/>
  <c r="AA1788" i="27"/>
  <c r="AC1788" i="27" s="1"/>
  <c r="AD1788" i="27" s="1"/>
  <c r="I1789" i="27"/>
  <c r="K1789" i="27" s="1"/>
  <c r="O1789" i="27"/>
  <c r="Q1789" i="27" s="1"/>
  <c r="R1789" i="27" s="1"/>
  <c r="U1789" i="27"/>
  <c r="W1789" i="27" s="1"/>
  <c r="X1789" i="27" s="1"/>
  <c r="AA1789" i="27"/>
  <c r="AC1789" i="27" s="1"/>
  <c r="AD1789" i="27" s="1"/>
  <c r="I1790" i="27"/>
  <c r="K1790" i="27" s="1"/>
  <c r="L1790" i="27" s="1"/>
  <c r="O1790" i="27"/>
  <c r="Q1790" i="27" s="1"/>
  <c r="R1790" i="27" s="1"/>
  <c r="U1790" i="27"/>
  <c r="W1790" i="27" s="1"/>
  <c r="X1790" i="27" s="1"/>
  <c r="AA1790" i="27"/>
  <c r="AC1790" i="27" s="1"/>
  <c r="AD1790" i="27" s="1"/>
  <c r="I1791" i="27"/>
  <c r="K1791" i="27" s="1"/>
  <c r="O1791" i="27"/>
  <c r="Q1791" i="27" s="1"/>
  <c r="R1791" i="27" s="1"/>
  <c r="U1791" i="27"/>
  <c r="W1791" i="27" s="1"/>
  <c r="X1791" i="27" s="1"/>
  <c r="AA1791" i="27"/>
  <c r="AC1791" i="27" s="1"/>
  <c r="AD1791" i="27" s="1"/>
  <c r="I1792" i="27"/>
  <c r="K1792" i="27" s="1"/>
  <c r="O1792" i="27"/>
  <c r="Q1792" i="27" s="1"/>
  <c r="R1792" i="27" s="1"/>
  <c r="U1792" i="27"/>
  <c r="W1792" i="27" s="1"/>
  <c r="X1792" i="27" s="1"/>
  <c r="AA1792" i="27"/>
  <c r="AC1792" i="27" s="1"/>
  <c r="AD1792" i="27" s="1"/>
  <c r="I1793" i="27"/>
  <c r="K1793" i="27" s="1"/>
  <c r="O1793" i="27"/>
  <c r="Q1793" i="27" s="1"/>
  <c r="R1793" i="27" s="1"/>
  <c r="U1793" i="27"/>
  <c r="W1793" i="27" s="1"/>
  <c r="X1793" i="27" s="1"/>
  <c r="AA1793" i="27"/>
  <c r="AC1793" i="27" s="1"/>
  <c r="AD1793" i="27" s="1"/>
  <c r="I1794" i="27"/>
  <c r="K1794" i="27" s="1"/>
  <c r="L1794" i="27" s="1"/>
  <c r="O1794" i="27"/>
  <c r="Q1794" i="27" s="1"/>
  <c r="R1794" i="27" s="1"/>
  <c r="U1794" i="27"/>
  <c r="W1794" i="27" s="1"/>
  <c r="X1794" i="27" s="1"/>
  <c r="AA1794" i="27"/>
  <c r="AC1794" i="27" s="1"/>
  <c r="AD1794" i="27" s="1"/>
  <c r="I1795" i="27"/>
  <c r="K1795" i="27" s="1"/>
  <c r="L1795" i="27" s="1"/>
  <c r="O1795" i="27"/>
  <c r="Q1795" i="27" s="1"/>
  <c r="R1795" i="27" s="1"/>
  <c r="U1795" i="27"/>
  <c r="W1795" i="27" s="1"/>
  <c r="X1795" i="27" s="1"/>
  <c r="AA1795" i="27"/>
  <c r="AC1795" i="27" s="1"/>
  <c r="AD1795" i="27" s="1"/>
  <c r="I1796" i="27"/>
  <c r="K1796" i="27" s="1"/>
  <c r="L1796" i="27" s="1"/>
  <c r="O1796" i="27"/>
  <c r="Q1796" i="27" s="1"/>
  <c r="R1796" i="27" s="1"/>
  <c r="U1796" i="27"/>
  <c r="W1796" i="27" s="1"/>
  <c r="X1796" i="27" s="1"/>
  <c r="AA1796" i="27"/>
  <c r="AC1796" i="27" s="1"/>
  <c r="AD1796" i="27" s="1"/>
  <c r="I1797" i="27"/>
  <c r="K1797" i="27" s="1"/>
  <c r="O1797" i="27"/>
  <c r="Q1797" i="27" s="1"/>
  <c r="R1797" i="27" s="1"/>
  <c r="U1797" i="27"/>
  <c r="W1797" i="27" s="1"/>
  <c r="X1797" i="27" s="1"/>
  <c r="AA1797" i="27"/>
  <c r="AC1797" i="27" s="1"/>
  <c r="AD1797" i="27" s="1"/>
  <c r="I1798" i="27"/>
  <c r="K1798" i="27" s="1"/>
  <c r="L1798" i="27" s="1"/>
  <c r="O1798" i="27"/>
  <c r="Q1798" i="27" s="1"/>
  <c r="R1798" i="27" s="1"/>
  <c r="U1798" i="27"/>
  <c r="W1798" i="27" s="1"/>
  <c r="X1798" i="27" s="1"/>
  <c r="AA1798" i="27"/>
  <c r="AC1798" i="27" s="1"/>
  <c r="AD1798" i="27" s="1"/>
  <c r="I1799" i="27"/>
  <c r="K1799" i="27" s="1"/>
  <c r="O1799" i="27"/>
  <c r="Q1799" i="27" s="1"/>
  <c r="R1799" i="27" s="1"/>
  <c r="U1799" i="27"/>
  <c r="W1799" i="27" s="1"/>
  <c r="X1799" i="27" s="1"/>
  <c r="AA1799" i="27"/>
  <c r="AC1799" i="27" s="1"/>
  <c r="AD1799" i="27" s="1"/>
  <c r="I1800" i="27"/>
  <c r="K1800" i="27" s="1"/>
  <c r="O1800" i="27"/>
  <c r="Q1800" i="27" s="1"/>
  <c r="R1800" i="27" s="1"/>
  <c r="U1800" i="27"/>
  <c r="W1800" i="27" s="1"/>
  <c r="X1800" i="27" s="1"/>
  <c r="AA1800" i="27"/>
  <c r="AC1800" i="27" s="1"/>
  <c r="AD1800" i="27" s="1"/>
  <c r="I1801" i="27"/>
  <c r="K1801" i="27" s="1"/>
  <c r="L1801" i="27" s="1"/>
  <c r="O1801" i="27"/>
  <c r="Q1801" i="27" s="1"/>
  <c r="R1801" i="27" s="1"/>
  <c r="U1801" i="27"/>
  <c r="W1801" i="27" s="1"/>
  <c r="X1801" i="27" s="1"/>
  <c r="AA1801" i="27"/>
  <c r="AC1801" i="27" s="1"/>
  <c r="AD1801" i="27" s="1"/>
  <c r="I1802" i="27"/>
  <c r="K1802" i="27" s="1"/>
  <c r="L1802" i="27" s="1"/>
  <c r="O1802" i="27"/>
  <c r="Q1802" i="27" s="1"/>
  <c r="R1802" i="27" s="1"/>
  <c r="U1802" i="27"/>
  <c r="W1802" i="27" s="1"/>
  <c r="X1802" i="27" s="1"/>
  <c r="AA1802" i="27"/>
  <c r="AC1802" i="27" s="1"/>
  <c r="AD1802" i="27" s="1"/>
  <c r="I1803" i="27"/>
  <c r="K1803" i="27" s="1"/>
  <c r="L1803" i="27" s="1"/>
  <c r="O1803" i="27"/>
  <c r="Q1803" i="27" s="1"/>
  <c r="R1803" i="27" s="1"/>
  <c r="U1803" i="27"/>
  <c r="W1803" i="27" s="1"/>
  <c r="X1803" i="27" s="1"/>
  <c r="AA1803" i="27"/>
  <c r="AC1803" i="27" s="1"/>
  <c r="AD1803" i="27" s="1"/>
  <c r="I1804" i="27"/>
  <c r="K1804" i="27" s="1"/>
  <c r="L1804" i="27" s="1"/>
  <c r="O1804" i="27"/>
  <c r="Q1804" i="27" s="1"/>
  <c r="R1804" i="27" s="1"/>
  <c r="U1804" i="27"/>
  <c r="W1804" i="27" s="1"/>
  <c r="X1804" i="27" s="1"/>
  <c r="AA1804" i="27"/>
  <c r="AC1804" i="27" s="1"/>
  <c r="AD1804" i="27" s="1"/>
  <c r="I1805" i="27"/>
  <c r="K1805" i="27" s="1"/>
  <c r="O1805" i="27"/>
  <c r="Q1805" i="27" s="1"/>
  <c r="R1805" i="27" s="1"/>
  <c r="U1805" i="27"/>
  <c r="W1805" i="27" s="1"/>
  <c r="X1805" i="27" s="1"/>
  <c r="AA1805" i="27"/>
  <c r="AC1805" i="27" s="1"/>
  <c r="AD1805" i="27" s="1"/>
  <c r="I1806" i="27"/>
  <c r="K1806" i="27" s="1"/>
  <c r="L1806" i="27" s="1"/>
  <c r="O1806" i="27"/>
  <c r="Q1806" i="27" s="1"/>
  <c r="R1806" i="27" s="1"/>
  <c r="U1806" i="27"/>
  <c r="W1806" i="27" s="1"/>
  <c r="X1806" i="27" s="1"/>
  <c r="AA1806" i="27"/>
  <c r="AC1806" i="27" s="1"/>
  <c r="AD1806" i="27" s="1"/>
  <c r="I1807" i="27"/>
  <c r="K1807" i="27" s="1"/>
  <c r="O1807" i="27"/>
  <c r="Q1807" i="27" s="1"/>
  <c r="R1807" i="27" s="1"/>
  <c r="U1807" i="27"/>
  <c r="W1807" i="27" s="1"/>
  <c r="X1807" i="27" s="1"/>
  <c r="AA1807" i="27"/>
  <c r="AC1807" i="27" s="1"/>
  <c r="AD1807" i="27" s="1"/>
  <c r="I1808" i="27"/>
  <c r="K1808" i="27" s="1"/>
  <c r="O1808" i="27"/>
  <c r="Q1808" i="27" s="1"/>
  <c r="R1808" i="27" s="1"/>
  <c r="U1808" i="27"/>
  <c r="W1808" i="27" s="1"/>
  <c r="X1808" i="27" s="1"/>
  <c r="AA1808" i="27"/>
  <c r="AC1808" i="27" s="1"/>
  <c r="AD1808" i="27" s="1"/>
  <c r="I1809" i="27"/>
  <c r="K1809" i="27" s="1"/>
  <c r="L1809" i="27" s="1"/>
  <c r="O1809" i="27"/>
  <c r="Q1809" i="27" s="1"/>
  <c r="R1809" i="27" s="1"/>
  <c r="U1809" i="27"/>
  <c r="W1809" i="27" s="1"/>
  <c r="X1809" i="27" s="1"/>
  <c r="AA1809" i="27"/>
  <c r="AC1809" i="27" s="1"/>
  <c r="AD1809" i="27" s="1"/>
  <c r="I1810" i="27"/>
  <c r="K1810" i="27" s="1"/>
  <c r="L1810" i="27" s="1"/>
  <c r="O1810" i="27"/>
  <c r="Q1810" i="27" s="1"/>
  <c r="R1810" i="27" s="1"/>
  <c r="U1810" i="27"/>
  <c r="W1810" i="27" s="1"/>
  <c r="X1810" i="27" s="1"/>
  <c r="AA1810" i="27"/>
  <c r="AC1810" i="27" s="1"/>
  <c r="AD1810" i="27" s="1"/>
  <c r="I1811" i="27"/>
  <c r="K1811" i="27" s="1"/>
  <c r="L1811" i="27" s="1"/>
  <c r="O1811" i="27"/>
  <c r="Q1811" i="27" s="1"/>
  <c r="R1811" i="27" s="1"/>
  <c r="U1811" i="27"/>
  <c r="W1811" i="27" s="1"/>
  <c r="X1811" i="27" s="1"/>
  <c r="AA1811" i="27"/>
  <c r="AC1811" i="27" s="1"/>
  <c r="AD1811" i="27" s="1"/>
  <c r="I1812" i="27"/>
  <c r="K1812" i="27" s="1"/>
  <c r="O1812" i="27"/>
  <c r="Q1812" i="27" s="1"/>
  <c r="R1812" i="27" s="1"/>
  <c r="U1812" i="27"/>
  <c r="W1812" i="27" s="1"/>
  <c r="X1812" i="27" s="1"/>
  <c r="AA1812" i="27"/>
  <c r="AC1812" i="27" s="1"/>
  <c r="AD1812" i="27" s="1"/>
  <c r="I1813" i="27"/>
  <c r="K1813" i="27" s="1"/>
  <c r="O1813" i="27"/>
  <c r="Q1813" i="27" s="1"/>
  <c r="R1813" i="27" s="1"/>
  <c r="U1813" i="27"/>
  <c r="W1813" i="27" s="1"/>
  <c r="X1813" i="27" s="1"/>
  <c r="AA1813" i="27"/>
  <c r="AC1813" i="27" s="1"/>
  <c r="AD1813" i="27" s="1"/>
  <c r="I1814" i="27"/>
  <c r="K1814" i="27" s="1"/>
  <c r="O1814" i="27"/>
  <c r="Q1814" i="27" s="1"/>
  <c r="R1814" i="27" s="1"/>
  <c r="U1814" i="27"/>
  <c r="W1814" i="27" s="1"/>
  <c r="X1814" i="27" s="1"/>
  <c r="AA1814" i="27"/>
  <c r="AC1814" i="27" s="1"/>
  <c r="AD1814" i="27" s="1"/>
  <c r="I1815" i="27"/>
  <c r="K1815" i="27" s="1"/>
  <c r="O1815" i="27"/>
  <c r="Q1815" i="27" s="1"/>
  <c r="R1815" i="27" s="1"/>
  <c r="U1815" i="27"/>
  <c r="W1815" i="27" s="1"/>
  <c r="X1815" i="27" s="1"/>
  <c r="AA1815" i="27"/>
  <c r="AC1815" i="27" s="1"/>
  <c r="AD1815" i="27" s="1"/>
  <c r="I1816" i="27"/>
  <c r="K1816" i="27" s="1"/>
  <c r="O1816" i="27"/>
  <c r="Q1816" i="27" s="1"/>
  <c r="R1816" i="27" s="1"/>
  <c r="U1816" i="27"/>
  <c r="W1816" i="27" s="1"/>
  <c r="X1816" i="27" s="1"/>
  <c r="AA1816" i="27"/>
  <c r="AC1816" i="27" s="1"/>
  <c r="AD1816" i="27" s="1"/>
  <c r="I1817" i="27"/>
  <c r="K1817" i="27" s="1"/>
  <c r="O1817" i="27"/>
  <c r="Q1817" i="27" s="1"/>
  <c r="R1817" i="27" s="1"/>
  <c r="U1817" i="27"/>
  <c r="W1817" i="27" s="1"/>
  <c r="X1817" i="27" s="1"/>
  <c r="AA1817" i="27"/>
  <c r="AC1817" i="27" s="1"/>
  <c r="AD1817" i="27" s="1"/>
  <c r="I1818" i="27"/>
  <c r="K1818" i="27" s="1"/>
  <c r="O1818" i="27"/>
  <c r="Q1818" i="27" s="1"/>
  <c r="R1818" i="27" s="1"/>
  <c r="U1818" i="27"/>
  <c r="W1818" i="27" s="1"/>
  <c r="X1818" i="27" s="1"/>
  <c r="AA1818" i="27"/>
  <c r="AC1818" i="27" s="1"/>
  <c r="AD1818" i="27" s="1"/>
  <c r="I1819" i="27"/>
  <c r="K1819" i="27"/>
  <c r="O1819" i="27"/>
  <c r="Q1819" i="27" s="1"/>
  <c r="R1819" i="27" s="1"/>
  <c r="U1819" i="27"/>
  <c r="W1819" i="27" s="1"/>
  <c r="X1819" i="27" s="1"/>
  <c r="AA1819" i="27"/>
  <c r="AC1819" i="27" s="1"/>
  <c r="AD1819" i="27" s="1"/>
  <c r="I1820" i="27"/>
  <c r="K1820" i="27" s="1"/>
  <c r="O1820" i="27"/>
  <c r="Q1820" i="27" s="1"/>
  <c r="R1820" i="27" s="1"/>
  <c r="U1820" i="27"/>
  <c r="W1820" i="27" s="1"/>
  <c r="X1820" i="27" s="1"/>
  <c r="AA1820" i="27"/>
  <c r="AC1820" i="27" s="1"/>
  <c r="AD1820" i="27" s="1"/>
  <c r="I1821" i="27"/>
  <c r="K1821" i="27" s="1"/>
  <c r="O1821" i="27"/>
  <c r="Q1821" i="27" s="1"/>
  <c r="R1821" i="27" s="1"/>
  <c r="U1821" i="27"/>
  <c r="W1821" i="27" s="1"/>
  <c r="X1821" i="27" s="1"/>
  <c r="AA1821" i="27"/>
  <c r="AC1821" i="27" s="1"/>
  <c r="AD1821" i="27" s="1"/>
  <c r="I1822" i="27"/>
  <c r="K1822" i="27" s="1"/>
  <c r="O1822" i="27"/>
  <c r="Q1822" i="27" s="1"/>
  <c r="R1822" i="27" s="1"/>
  <c r="U1822" i="27"/>
  <c r="W1822" i="27" s="1"/>
  <c r="X1822" i="27" s="1"/>
  <c r="AA1822" i="27"/>
  <c r="AC1822" i="27" s="1"/>
  <c r="AD1822" i="27" s="1"/>
  <c r="I1823" i="27"/>
  <c r="K1823" i="27" s="1"/>
  <c r="O1823" i="27"/>
  <c r="Q1823" i="27" s="1"/>
  <c r="R1823" i="27" s="1"/>
  <c r="U1823" i="27"/>
  <c r="W1823" i="27" s="1"/>
  <c r="X1823" i="27" s="1"/>
  <c r="AA1823" i="27"/>
  <c r="AC1823" i="27" s="1"/>
  <c r="AD1823" i="27" s="1"/>
  <c r="I1824" i="27"/>
  <c r="K1824" i="27" s="1"/>
  <c r="O1824" i="27"/>
  <c r="Q1824" i="27" s="1"/>
  <c r="R1824" i="27" s="1"/>
  <c r="U1824" i="27"/>
  <c r="W1824" i="27" s="1"/>
  <c r="X1824" i="27" s="1"/>
  <c r="AA1824" i="27"/>
  <c r="AC1824" i="27" s="1"/>
  <c r="AD1824" i="27" s="1"/>
  <c r="I1825" i="27"/>
  <c r="K1825" i="27" s="1"/>
  <c r="O1825" i="27"/>
  <c r="Q1825" i="27" s="1"/>
  <c r="R1825" i="27" s="1"/>
  <c r="U1825" i="27"/>
  <c r="W1825" i="27" s="1"/>
  <c r="X1825" i="27" s="1"/>
  <c r="AA1825" i="27"/>
  <c r="AC1825" i="27" s="1"/>
  <c r="AD1825" i="27" s="1"/>
  <c r="I1826" i="27"/>
  <c r="K1826" i="27" s="1"/>
  <c r="O1826" i="27"/>
  <c r="Q1826" i="27" s="1"/>
  <c r="R1826" i="27" s="1"/>
  <c r="U1826" i="27"/>
  <c r="W1826" i="27" s="1"/>
  <c r="X1826" i="27" s="1"/>
  <c r="AA1826" i="27"/>
  <c r="AC1826" i="27" s="1"/>
  <c r="AD1826" i="27" s="1"/>
  <c r="I1827" i="27"/>
  <c r="K1827" i="27" s="1"/>
  <c r="O1827" i="27"/>
  <c r="Q1827" i="27" s="1"/>
  <c r="R1827" i="27" s="1"/>
  <c r="U1827" i="27"/>
  <c r="W1827" i="27" s="1"/>
  <c r="X1827" i="27" s="1"/>
  <c r="AA1827" i="27"/>
  <c r="AC1827" i="27" s="1"/>
  <c r="AD1827" i="27" s="1"/>
  <c r="I1828" i="27"/>
  <c r="K1828" i="27" s="1"/>
  <c r="O1828" i="27"/>
  <c r="Q1828" i="27" s="1"/>
  <c r="R1828" i="27" s="1"/>
  <c r="U1828" i="27"/>
  <c r="W1828" i="27" s="1"/>
  <c r="X1828" i="27" s="1"/>
  <c r="AA1828" i="27"/>
  <c r="AC1828" i="27" s="1"/>
  <c r="AD1828" i="27" s="1"/>
  <c r="I1829" i="27"/>
  <c r="K1829" i="27" s="1"/>
  <c r="O1829" i="27"/>
  <c r="Q1829" i="27" s="1"/>
  <c r="R1829" i="27" s="1"/>
  <c r="U1829" i="27"/>
  <c r="W1829" i="27" s="1"/>
  <c r="X1829" i="27" s="1"/>
  <c r="AA1829" i="27"/>
  <c r="AC1829" i="27" s="1"/>
  <c r="AD1829" i="27" s="1"/>
  <c r="I1830" i="27"/>
  <c r="K1830" i="27" s="1"/>
  <c r="O1830" i="27"/>
  <c r="Q1830" i="27" s="1"/>
  <c r="R1830" i="27" s="1"/>
  <c r="U1830" i="27"/>
  <c r="W1830" i="27" s="1"/>
  <c r="X1830" i="27" s="1"/>
  <c r="AA1830" i="27"/>
  <c r="AC1830" i="27" s="1"/>
  <c r="AD1830" i="27" s="1"/>
  <c r="I1831" i="27"/>
  <c r="K1831" i="27" s="1"/>
  <c r="O1831" i="27"/>
  <c r="Q1831" i="27" s="1"/>
  <c r="R1831" i="27" s="1"/>
  <c r="U1831" i="27"/>
  <c r="W1831" i="27" s="1"/>
  <c r="X1831" i="27" s="1"/>
  <c r="AA1831" i="27"/>
  <c r="AC1831" i="27" s="1"/>
  <c r="AD1831" i="27" s="1"/>
  <c r="I1832" i="27"/>
  <c r="K1832" i="27" s="1"/>
  <c r="O1832" i="27"/>
  <c r="Q1832" i="27" s="1"/>
  <c r="R1832" i="27" s="1"/>
  <c r="U1832" i="27"/>
  <c r="W1832" i="27" s="1"/>
  <c r="X1832" i="27" s="1"/>
  <c r="AA1832" i="27"/>
  <c r="AC1832" i="27" s="1"/>
  <c r="AD1832" i="27" s="1"/>
  <c r="I1833" i="27"/>
  <c r="K1833" i="27" s="1"/>
  <c r="O1833" i="27"/>
  <c r="Q1833" i="27" s="1"/>
  <c r="R1833" i="27" s="1"/>
  <c r="U1833" i="27"/>
  <c r="W1833" i="27" s="1"/>
  <c r="X1833" i="27" s="1"/>
  <c r="AA1833" i="27"/>
  <c r="AC1833" i="27" s="1"/>
  <c r="AD1833" i="27" s="1"/>
  <c r="I1834" i="27"/>
  <c r="K1834" i="27" s="1"/>
  <c r="O1834" i="27"/>
  <c r="Q1834" i="27" s="1"/>
  <c r="R1834" i="27" s="1"/>
  <c r="U1834" i="27"/>
  <c r="W1834" i="27" s="1"/>
  <c r="X1834" i="27" s="1"/>
  <c r="AA1834" i="27"/>
  <c r="AC1834" i="27" s="1"/>
  <c r="AD1834" i="27" s="1"/>
  <c r="I1835" i="27"/>
  <c r="K1835" i="27" s="1"/>
  <c r="O1835" i="27"/>
  <c r="Q1835" i="27" s="1"/>
  <c r="R1835" i="27" s="1"/>
  <c r="U1835" i="27"/>
  <c r="W1835" i="27" s="1"/>
  <c r="X1835" i="27" s="1"/>
  <c r="AA1835" i="27"/>
  <c r="AC1835" i="27" s="1"/>
  <c r="AD1835" i="27" s="1"/>
  <c r="I1836" i="27"/>
  <c r="K1836" i="27" s="1"/>
  <c r="O1836" i="27"/>
  <c r="Q1836" i="27" s="1"/>
  <c r="R1836" i="27" s="1"/>
  <c r="U1836" i="27"/>
  <c r="W1836" i="27" s="1"/>
  <c r="X1836" i="27" s="1"/>
  <c r="AA1836" i="27"/>
  <c r="AC1836" i="27" s="1"/>
  <c r="AD1836" i="27" s="1"/>
  <c r="I1837" i="27"/>
  <c r="K1837" i="27" s="1"/>
  <c r="O1837" i="27"/>
  <c r="Q1837" i="27" s="1"/>
  <c r="R1837" i="27" s="1"/>
  <c r="U1837" i="27"/>
  <c r="W1837" i="27" s="1"/>
  <c r="X1837" i="27" s="1"/>
  <c r="AA1837" i="27"/>
  <c r="AC1837" i="27" s="1"/>
  <c r="AD1837" i="27" s="1"/>
  <c r="I1838" i="27"/>
  <c r="K1838" i="27" s="1"/>
  <c r="O1838" i="27"/>
  <c r="Q1838" i="27" s="1"/>
  <c r="R1838" i="27" s="1"/>
  <c r="U1838" i="27"/>
  <c r="W1838" i="27" s="1"/>
  <c r="X1838" i="27" s="1"/>
  <c r="AA1838" i="27"/>
  <c r="AC1838" i="27" s="1"/>
  <c r="AD1838" i="27" s="1"/>
  <c r="I1839" i="27"/>
  <c r="K1839" i="27" s="1"/>
  <c r="O1839" i="27"/>
  <c r="Q1839" i="27" s="1"/>
  <c r="R1839" i="27" s="1"/>
  <c r="U1839" i="27"/>
  <c r="W1839" i="27" s="1"/>
  <c r="X1839" i="27" s="1"/>
  <c r="AA1839" i="27"/>
  <c r="AC1839" i="27" s="1"/>
  <c r="AD1839" i="27" s="1"/>
  <c r="I1840" i="27"/>
  <c r="K1840" i="27" s="1"/>
  <c r="O1840" i="27"/>
  <c r="Q1840" i="27" s="1"/>
  <c r="R1840" i="27" s="1"/>
  <c r="U1840" i="27"/>
  <c r="W1840" i="27" s="1"/>
  <c r="X1840" i="27" s="1"/>
  <c r="AA1840" i="27"/>
  <c r="AC1840" i="27" s="1"/>
  <c r="AD1840" i="27" s="1"/>
  <c r="I1841" i="27"/>
  <c r="K1841" i="27" s="1"/>
  <c r="O1841" i="27"/>
  <c r="Q1841" i="27" s="1"/>
  <c r="R1841" i="27" s="1"/>
  <c r="U1841" i="27"/>
  <c r="W1841" i="27" s="1"/>
  <c r="X1841" i="27" s="1"/>
  <c r="AA1841" i="27"/>
  <c r="AC1841" i="27" s="1"/>
  <c r="AD1841" i="27" s="1"/>
  <c r="I1842" i="27"/>
  <c r="K1842" i="27" s="1"/>
  <c r="O1842" i="27"/>
  <c r="Q1842" i="27" s="1"/>
  <c r="R1842" i="27" s="1"/>
  <c r="U1842" i="27"/>
  <c r="W1842" i="27" s="1"/>
  <c r="X1842" i="27" s="1"/>
  <c r="AA1842" i="27"/>
  <c r="AC1842" i="27" s="1"/>
  <c r="AD1842" i="27" s="1"/>
  <c r="I1843" i="27"/>
  <c r="K1843" i="27" s="1"/>
  <c r="O1843" i="27"/>
  <c r="Q1843" i="27" s="1"/>
  <c r="R1843" i="27" s="1"/>
  <c r="U1843" i="27"/>
  <c r="W1843" i="27" s="1"/>
  <c r="X1843" i="27" s="1"/>
  <c r="AA1843" i="27"/>
  <c r="AC1843" i="27" s="1"/>
  <c r="AD1843" i="27" s="1"/>
  <c r="I1844" i="27"/>
  <c r="K1844" i="27" s="1"/>
  <c r="O1844" i="27"/>
  <c r="Q1844" i="27" s="1"/>
  <c r="R1844" i="27" s="1"/>
  <c r="U1844" i="27"/>
  <c r="W1844" i="27" s="1"/>
  <c r="X1844" i="27" s="1"/>
  <c r="AA1844" i="27"/>
  <c r="AC1844" i="27" s="1"/>
  <c r="AD1844" i="27" s="1"/>
  <c r="I1845" i="27"/>
  <c r="K1845" i="27" s="1"/>
  <c r="O1845" i="27"/>
  <c r="Q1845" i="27" s="1"/>
  <c r="R1845" i="27" s="1"/>
  <c r="U1845" i="27"/>
  <c r="W1845" i="27" s="1"/>
  <c r="X1845" i="27" s="1"/>
  <c r="AA1845" i="27"/>
  <c r="AC1845" i="27" s="1"/>
  <c r="AD1845" i="27" s="1"/>
  <c r="I1846" i="27"/>
  <c r="K1846" i="27" s="1"/>
  <c r="O1846" i="27"/>
  <c r="Q1846" i="27" s="1"/>
  <c r="R1846" i="27" s="1"/>
  <c r="U1846" i="27"/>
  <c r="W1846" i="27" s="1"/>
  <c r="X1846" i="27" s="1"/>
  <c r="AA1846" i="27"/>
  <c r="AC1846" i="27" s="1"/>
  <c r="AD1846" i="27" s="1"/>
  <c r="I1847" i="27"/>
  <c r="K1847" i="27" s="1"/>
  <c r="O1847" i="27"/>
  <c r="Q1847" i="27" s="1"/>
  <c r="R1847" i="27" s="1"/>
  <c r="U1847" i="27"/>
  <c r="W1847" i="27" s="1"/>
  <c r="X1847" i="27" s="1"/>
  <c r="AA1847" i="27"/>
  <c r="AC1847" i="27" s="1"/>
  <c r="AD1847" i="27" s="1"/>
  <c r="I1848" i="27"/>
  <c r="K1848" i="27" s="1"/>
  <c r="O1848" i="27"/>
  <c r="Q1848" i="27" s="1"/>
  <c r="R1848" i="27" s="1"/>
  <c r="U1848" i="27"/>
  <c r="W1848" i="27" s="1"/>
  <c r="X1848" i="27" s="1"/>
  <c r="AA1848" i="27"/>
  <c r="AC1848" i="27" s="1"/>
  <c r="AD1848" i="27" s="1"/>
  <c r="I1849" i="27"/>
  <c r="K1849" i="27" s="1"/>
  <c r="O1849" i="27"/>
  <c r="Q1849" i="27" s="1"/>
  <c r="R1849" i="27" s="1"/>
  <c r="U1849" i="27"/>
  <c r="W1849" i="27" s="1"/>
  <c r="X1849" i="27" s="1"/>
  <c r="AA1849" i="27"/>
  <c r="AC1849" i="27" s="1"/>
  <c r="AD1849" i="27" s="1"/>
  <c r="I1850" i="27"/>
  <c r="K1850" i="27" s="1"/>
  <c r="O1850" i="27"/>
  <c r="Q1850" i="27" s="1"/>
  <c r="R1850" i="27" s="1"/>
  <c r="U1850" i="27"/>
  <c r="W1850" i="27" s="1"/>
  <c r="X1850" i="27" s="1"/>
  <c r="AA1850" i="27"/>
  <c r="AC1850" i="27" s="1"/>
  <c r="AD1850" i="27" s="1"/>
  <c r="I1851" i="27"/>
  <c r="K1851" i="27" s="1"/>
  <c r="O1851" i="27"/>
  <c r="Q1851" i="27" s="1"/>
  <c r="R1851" i="27" s="1"/>
  <c r="U1851" i="27"/>
  <c r="W1851" i="27" s="1"/>
  <c r="X1851" i="27" s="1"/>
  <c r="AA1851" i="27"/>
  <c r="AC1851" i="27" s="1"/>
  <c r="AD1851" i="27" s="1"/>
  <c r="I1852" i="27"/>
  <c r="K1852" i="27" s="1"/>
  <c r="O1852" i="27"/>
  <c r="Q1852" i="27" s="1"/>
  <c r="R1852" i="27" s="1"/>
  <c r="U1852" i="27"/>
  <c r="W1852" i="27" s="1"/>
  <c r="X1852" i="27" s="1"/>
  <c r="AA1852" i="27"/>
  <c r="AC1852" i="27" s="1"/>
  <c r="AD1852" i="27" s="1"/>
  <c r="I1853" i="27"/>
  <c r="K1853" i="27" s="1"/>
  <c r="O1853" i="27"/>
  <c r="Q1853" i="27" s="1"/>
  <c r="R1853" i="27" s="1"/>
  <c r="U1853" i="27"/>
  <c r="W1853" i="27" s="1"/>
  <c r="X1853" i="27" s="1"/>
  <c r="AA1853" i="27"/>
  <c r="AC1853" i="27" s="1"/>
  <c r="AD1853" i="27" s="1"/>
  <c r="I1854" i="27"/>
  <c r="K1854" i="27" s="1"/>
  <c r="O1854" i="27"/>
  <c r="Q1854" i="27" s="1"/>
  <c r="R1854" i="27" s="1"/>
  <c r="U1854" i="27"/>
  <c r="W1854" i="27" s="1"/>
  <c r="X1854" i="27" s="1"/>
  <c r="AA1854" i="27"/>
  <c r="AC1854" i="27" s="1"/>
  <c r="AD1854" i="27" s="1"/>
  <c r="I1855" i="27"/>
  <c r="K1855" i="27" s="1"/>
  <c r="O1855" i="27"/>
  <c r="Q1855" i="27" s="1"/>
  <c r="R1855" i="27" s="1"/>
  <c r="U1855" i="27"/>
  <c r="W1855" i="27" s="1"/>
  <c r="X1855" i="27" s="1"/>
  <c r="AA1855" i="27"/>
  <c r="AC1855" i="27" s="1"/>
  <c r="AD1855" i="27" s="1"/>
  <c r="I1856" i="27"/>
  <c r="K1856" i="27" s="1"/>
  <c r="O1856" i="27"/>
  <c r="Q1856" i="27" s="1"/>
  <c r="R1856" i="27" s="1"/>
  <c r="U1856" i="27"/>
  <c r="W1856" i="27" s="1"/>
  <c r="X1856" i="27" s="1"/>
  <c r="AA1856" i="27"/>
  <c r="AC1856" i="27" s="1"/>
  <c r="AD1856" i="27" s="1"/>
  <c r="I1857" i="27"/>
  <c r="K1857" i="27" s="1"/>
  <c r="O1857" i="27"/>
  <c r="Q1857" i="27" s="1"/>
  <c r="R1857" i="27" s="1"/>
  <c r="U1857" i="27"/>
  <c r="W1857" i="27" s="1"/>
  <c r="X1857" i="27" s="1"/>
  <c r="AA1857" i="27"/>
  <c r="AC1857" i="27" s="1"/>
  <c r="AD1857" i="27" s="1"/>
  <c r="I1858" i="27"/>
  <c r="K1858" i="27" s="1"/>
  <c r="O1858" i="27"/>
  <c r="Q1858" i="27" s="1"/>
  <c r="R1858" i="27" s="1"/>
  <c r="U1858" i="27"/>
  <c r="W1858" i="27" s="1"/>
  <c r="X1858" i="27" s="1"/>
  <c r="AA1858" i="27"/>
  <c r="AC1858" i="27" s="1"/>
  <c r="AD1858" i="27" s="1"/>
  <c r="I1859" i="27"/>
  <c r="K1859" i="27" s="1"/>
  <c r="O1859" i="27"/>
  <c r="Q1859" i="27" s="1"/>
  <c r="R1859" i="27" s="1"/>
  <c r="U1859" i="27"/>
  <c r="W1859" i="27" s="1"/>
  <c r="X1859" i="27" s="1"/>
  <c r="AA1859" i="27"/>
  <c r="AC1859" i="27" s="1"/>
  <c r="AD1859" i="27" s="1"/>
  <c r="I1860" i="27"/>
  <c r="K1860" i="27" s="1"/>
  <c r="O1860" i="27"/>
  <c r="Q1860" i="27" s="1"/>
  <c r="R1860" i="27" s="1"/>
  <c r="U1860" i="27"/>
  <c r="W1860" i="27" s="1"/>
  <c r="X1860" i="27" s="1"/>
  <c r="AA1860" i="27"/>
  <c r="AC1860" i="27" s="1"/>
  <c r="AD1860" i="27" s="1"/>
  <c r="I1861" i="27"/>
  <c r="K1861" i="27" s="1"/>
  <c r="O1861" i="27"/>
  <c r="Q1861" i="27" s="1"/>
  <c r="R1861" i="27" s="1"/>
  <c r="U1861" i="27"/>
  <c r="W1861" i="27" s="1"/>
  <c r="X1861" i="27" s="1"/>
  <c r="AA1861" i="27"/>
  <c r="AC1861" i="27" s="1"/>
  <c r="AD1861" i="27" s="1"/>
  <c r="I1862" i="27"/>
  <c r="K1862" i="27" s="1"/>
  <c r="O1862" i="27"/>
  <c r="Q1862" i="27" s="1"/>
  <c r="R1862" i="27" s="1"/>
  <c r="U1862" i="27"/>
  <c r="W1862" i="27" s="1"/>
  <c r="X1862" i="27" s="1"/>
  <c r="AA1862" i="27"/>
  <c r="AC1862" i="27" s="1"/>
  <c r="AD1862" i="27" s="1"/>
  <c r="I1863" i="27"/>
  <c r="K1863" i="27" s="1"/>
  <c r="O1863" i="27"/>
  <c r="Q1863" i="27" s="1"/>
  <c r="R1863" i="27" s="1"/>
  <c r="U1863" i="27"/>
  <c r="W1863" i="27" s="1"/>
  <c r="X1863" i="27" s="1"/>
  <c r="AA1863" i="27"/>
  <c r="AC1863" i="27" s="1"/>
  <c r="AD1863" i="27" s="1"/>
  <c r="I1864" i="27"/>
  <c r="K1864" i="27" s="1"/>
  <c r="O1864" i="27"/>
  <c r="Q1864" i="27" s="1"/>
  <c r="R1864" i="27" s="1"/>
  <c r="U1864" i="27"/>
  <c r="W1864" i="27" s="1"/>
  <c r="X1864" i="27" s="1"/>
  <c r="AA1864" i="27"/>
  <c r="AC1864" i="27" s="1"/>
  <c r="AD1864" i="27" s="1"/>
  <c r="I1865" i="27"/>
  <c r="K1865" i="27" s="1"/>
  <c r="O1865" i="27"/>
  <c r="Q1865" i="27" s="1"/>
  <c r="R1865" i="27" s="1"/>
  <c r="U1865" i="27"/>
  <c r="W1865" i="27" s="1"/>
  <c r="X1865" i="27" s="1"/>
  <c r="AA1865" i="27"/>
  <c r="AC1865" i="27" s="1"/>
  <c r="AD1865" i="27" s="1"/>
  <c r="I1866" i="27"/>
  <c r="K1866" i="27" s="1"/>
  <c r="O1866" i="27"/>
  <c r="Q1866" i="27" s="1"/>
  <c r="R1866" i="27" s="1"/>
  <c r="U1866" i="27"/>
  <c r="W1866" i="27" s="1"/>
  <c r="X1866" i="27" s="1"/>
  <c r="AA1866" i="27"/>
  <c r="AC1866" i="27" s="1"/>
  <c r="AD1866" i="27" s="1"/>
  <c r="I1867" i="27"/>
  <c r="K1867" i="27" s="1"/>
  <c r="O1867" i="27"/>
  <c r="Q1867" i="27" s="1"/>
  <c r="R1867" i="27" s="1"/>
  <c r="U1867" i="27"/>
  <c r="W1867" i="27" s="1"/>
  <c r="X1867" i="27" s="1"/>
  <c r="AA1867" i="27"/>
  <c r="AC1867" i="27" s="1"/>
  <c r="AD1867" i="27" s="1"/>
  <c r="I1868" i="27"/>
  <c r="K1868" i="27" s="1"/>
  <c r="O1868" i="27"/>
  <c r="Q1868" i="27" s="1"/>
  <c r="R1868" i="27" s="1"/>
  <c r="U1868" i="27"/>
  <c r="W1868" i="27" s="1"/>
  <c r="X1868" i="27" s="1"/>
  <c r="AA1868" i="27"/>
  <c r="AC1868" i="27" s="1"/>
  <c r="AD1868" i="27" s="1"/>
  <c r="I1869" i="27"/>
  <c r="K1869" i="27" s="1"/>
  <c r="O1869" i="27"/>
  <c r="Q1869" i="27" s="1"/>
  <c r="R1869" i="27" s="1"/>
  <c r="U1869" i="27"/>
  <c r="W1869" i="27" s="1"/>
  <c r="X1869" i="27" s="1"/>
  <c r="AA1869" i="27"/>
  <c r="AC1869" i="27" s="1"/>
  <c r="AD1869" i="27" s="1"/>
  <c r="I1870" i="27"/>
  <c r="K1870" i="27" s="1"/>
  <c r="O1870" i="27"/>
  <c r="Q1870" i="27" s="1"/>
  <c r="R1870" i="27" s="1"/>
  <c r="U1870" i="27"/>
  <c r="W1870" i="27" s="1"/>
  <c r="X1870" i="27" s="1"/>
  <c r="AA1870" i="27"/>
  <c r="AC1870" i="27" s="1"/>
  <c r="AD1870" i="27" s="1"/>
  <c r="I1871" i="27"/>
  <c r="K1871" i="27" s="1"/>
  <c r="O1871" i="27"/>
  <c r="Q1871" i="27" s="1"/>
  <c r="R1871" i="27" s="1"/>
  <c r="U1871" i="27"/>
  <c r="W1871" i="27" s="1"/>
  <c r="X1871" i="27" s="1"/>
  <c r="AA1871" i="27"/>
  <c r="AC1871" i="27" s="1"/>
  <c r="AD1871" i="27" s="1"/>
  <c r="I1872" i="27"/>
  <c r="K1872" i="27" s="1"/>
  <c r="O1872" i="27"/>
  <c r="Q1872" i="27" s="1"/>
  <c r="R1872" i="27" s="1"/>
  <c r="U1872" i="27"/>
  <c r="W1872" i="27" s="1"/>
  <c r="X1872" i="27" s="1"/>
  <c r="AA1872" i="27"/>
  <c r="AC1872" i="27" s="1"/>
  <c r="AD1872" i="27" s="1"/>
  <c r="I1873" i="27"/>
  <c r="K1873" i="27" s="1"/>
  <c r="O1873" i="27"/>
  <c r="Q1873" i="27" s="1"/>
  <c r="R1873" i="27" s="1"/>
  <c r="U1873" i="27"/>
  <c r="W1873" i="27" s="1"/>
  <c r="X1873" i="27" s="1"/>
  <c r="AA1873" i="27"/>
  <c r="AC1873" i="27" s="1"/>
  <c r="AD1873" i="27" s="1"/>
  <c r="I1874" i="27"/>
  <c r="K1874" i="27" s="1"/>
  <c r="O1874" i="27"/>
  <c r="Q1874" i="27" s="1"/>
  <c r="R1874" i="27" s="1"/>
  <c r="U1874" i="27"/>
  <c r="W1874" i="27" s="1"/>
  <c r="X1874" i="27" s="1"/>
  <c r="AA1874" i="27"/>
  <c r="AC1874" i="27" s="1"/>
  <c r="AD1874" i="27" s="1"/>
  <c r="I1875" i="27"/>
  <c r="K1875" i="27" s="1"/>
  <c r="O1875" i="27"/>
  <c r="Q1875" i="27" s="1"/>
  <c r="R1875" i="27" s="1"/>
  <c r="U1875" i="27"/>
  <c r="W1875" i="27" s="1"/>
  <c r="X1875" i="27" s="1"/>
  <c r="AA1875" i="27"/>
  <c r="AC1875" i="27" s="1"/>
  <c r="AD1875" i="27" s="1"/>
  <c r="I1876" i="27"/>
  <c r="K1876" i="27" s="1"/>
  <c r="O1876" i="27"/>
  <c r="Q1876" i="27" s="1"/>
  <c r="R1876" i="27" s="1"/>
  <c r="U1876" i="27"/>
  <c r="W1876" i="27" s="1"/>
  <c r="X1876" i="27" s="1"/>
  <c r="AA1876" i="27"/>
  <c r="AC1876" i="27" s="1"/>
  <c r="AD1876" i="27" s="1"/>
  <c r="I1877" i="27"/>
  <c r="K1877" i="27" s="1"/>
  <c r="O1877" i="27"/>
  <c r="Q1877" i="27" s="1"/>
  <c r="R1877" i="27" s="1"/>
  <c r="U1877" i="27"/>
  <c r="W1877" i="27" s="1"/>
  <c r="X1877" i="27" s="1"/>
  <c r="AA1877" i="27"/>
  <c r="AC1877" i="27" s="1"/>
  <c r="AD1877" i="27" s="1"/>
  <c r="I1878" i="27"/>
  <c r="K1878" i="27" s="1"/>
  <c r="O1878" i="27"/>
  <c r="Q1878" i="27" s="1"/>
  <c r="R1878" i="27" s="1"/>
  <c r="U1878" i="27"/>
  <c r="W1878" i="27" s="1"/>
  <c r="X1878" i="27" s="1"/>
  <c r="AA1878" i="27"/>
  <c r="AC1878" i="27" s="1"/>
  <c r="AD1878" i="27" s="1"/>
  <c r="I1879" i="27"/>
  <c r="K1879" i="27" s="1"/>
  <c r="O1879" i="27"/>
  <c r="Q1879" i="27" s="1"/>
  <c r="R1879" i="27" s="1"/>
  <c r="U1879" i="27"/>
  <c r="W1879" i="27" s="1"/>
  <c r="X1879" i="27" s="1"/>
  <c r="AA1879" i="27"/>
  <c r="AC1879" i="27" s="1"/>
  <c r="AD1879" i="27" s="1"/>
  <c r="I1880" i="27"/>
  <c r="K1880" i="27" s="1"/>
  <c r="O1880" i="27"/>
  <c r="Q1880" i="27" s="1"/>
  <c r="R1880" i="27" s="1"/>
  <c r="U1880" i="27"/>
  <c r="W1880" i="27" s="1"/>
  <c r="X1880" i="27" s="1"/>
  <c r="AA1880" i="27"/>
  <c r="AC1880" i="27" s="1"/>
  <c r="AD1880" i="27" s="1"/>
  <c r="I1881" i="27"/>
  <c r="K1881" i="27" s="1"/>
  <c r="O1881" i="27"/>
  <c r="Q1881" i="27" s="1"/>
  <c r="R1881" i="27" s="1"/>
  <c r="U1881" i="27"/>
  <c r="W1881" i="27" s="1"/>
  <c r="X1881" i="27" s="1"/>
  <c r="AA1881" i="27"/>
  <c r="AC1881" i="27" s="1"/>
  <c r="AD1881" i="27" s="1"/>
  <c r="I1882" i="27"/>
  <c r="K1882" i="27" s="1"/>
  <c r="O1882" i="27"/>
  <c r="Q1882" i="27" s="1"/>
  <c r="R1882" i="27" s="1"/>
  <c r="U1882" i="27"/>
  <c r="W1882" i="27" s="1"/>
  <c r="X1882" i="27" s="1"/>
  <c r="AA1882" i="27"/>
  <c r="AC1882" i="27" s="1"/>
  <c r="AD1882" i="27" s="1"/>
  <c r="I1883" i="27"/>
  <c r="K1883" i="27" s="1"/>
  <c r="O1883" i="27"/>
  <c r="Q1883" i="27" s="1"/>
  <c r="R1883" i="27" s="1"/>
  <c r="U1883" i="27"/>
  <c r="W1883" i="27" s="1"/>
  <c r="X1883" i="27" s="1"/>
  <c r="AA1883" i="27"/>
  <c r="AC1883" i="27" s="1"/>
  <c r="AD1883" i="27" s="1"/>
  <c r="I1884" i="27"/>
  <c r="K1884" i="27" s="1"/>
  <c r="O1884" i="27"/>
  <c r="Q1884" i="27" s="1"/>
  <c r="R1884" i="27" s="1"/>
  <c r="U1884" i="27"/>
  <c r="W1884" i="27" s="1"/>
  <c r="X1884" i="27" s="1"/>
  <c r="AA1884" i="27"/>
  <c r="AC1884" i="27" s="1"/>
  <c r="AD1884" i="27" s="1"/>
  <c r="I1885" i="27"/>
  <c r="K1885" i="27" s="1"/>
  <c r="O1885" i="27"/>
  <c r="Q1885" i="27" s="1"/>
  <c r="R1885" i="27" s="1"/>
  <c r="U1885" i="27"/>
  <c r="W1885" i="27" s="1"/>
  <c r="X1885" i="27" s="1"/>
  <c r="AA1885" i="27"/>
  <c r="AC1885" i="27" s="1"/>
  <c r="AD1885" i="27" s="1"/>
  <c r="I1886" i="27"/>
  <c r="K1886" i="27" s="1"/>
  <c r="L1886" i="27" s="1"/>
  <c r="O1886" i="27"/>
  <c r="Q1886" i="27" s="1"/>
  <c r="U1886" i="27"/>
  <c r="W1886" i="27" s="1"/>
  <c r="X1886" i="27" s="1"/>
  <c r="AA1886" i="27"/>
  <c r="AC1886" i="27" s="1"/>
  <c r="AD1886" i="27" s="1"/>
  <c r="I1887" i="27"/>
  <c r="K1887" i="27" s="1"/>
  <c r="O1887" i="27"/>
  <c r="Q1887" i="27" s="1"/>
  <c r="R1887" i="27" s="1"/>
  <c r="U1887" i="27"/>
  <c r="W1887" i="27" s="1"/>
  <c r="X1887" i="27" s="1"/>
  <c r="AA1887" i="27"/>
  <c r="AC1887" i="27" s="1"/>
  <c r="AD1887" i="27" s="1"/>
  <c r="I1888" i="27"/>
  <c r="K1888" i="27" s="1"/>
  <c r="L1888" i="27" s="1"/>
  <c r="O1888" i="27"/>
  <c r="Q1888" i="27" s="1"/>
  <c r="R1888" i="27" s="1"/>
  <c r="U1888" i="27"/>
  <c r="W1888" i="27" s="1"/>
  <c r="X1888" i="27" s="1"/>
  <c r="AA1888" i="27"/>
  <c r="AC1888" i="27" s="1"/>
  <c r="AD1888" i="27" s="1"/>
  <c r="I1889" i="27"/>
  <c r="K1889" i="27" s="1"/>
  <c r="O1889" i="27"/>
  <c r="Q1889" i="27" s="1"/>
  <c r="R1889" i="27" s="1"/>
  <c r="U1889" i="27"/>
  <c r="W1889" i="27" s="1"/>
  <c r="X1889" i="27" s="1"/>
  <c r="AA1889" i="27"/>
  <c r="AC1889" i="27" s="1"/>
  <c r="AD1889" i="27" s="1"/>
  <c r="I1890" i="27"/>
  <c r="K1890" i="27" s="1"/>
  <c r="L1890" i="27" s="1"/>
  <c r="O1890" i="27"/>
  <c r="Q1890" i="27" s="1"/>
  <c r="R1890" i="27" s="1"/>
  <c r="U1890" i="27"/>
  <c r="W1890" i="27" s="1"/>
  <c r="X1890" i="27" s="1"/>
  <c r="AA1890" i="27"/>
  <c r="AC1890" i="27" s="1"/>
  <c r="AD1890" i="27" s="1"/>
  <c r="I1891" i="27"/>
  <c r="K1891" i="27" s="1"/>
  <c r="O1891" i="27"/>
  <c r="Q1891" i="27" s="1"/>
  <c r="R1891" i="27" s="1"/>
  <c r="U1891" i="27"/>
  <c r="W1891" i="27" s="1"/>
  <c r="X1891" i="27" s="1"/>
  <c r="AA1891" i="27"/>
  <c r="AC1891" i="27" s="1"/>
  <c r="AD1891" i="27" s="1"/>
  <c r="I1892" i="27"/>
  <c r="K1892" i="27" s="1"/>
  <c r="L1892" i="27" s="1"/>
  <c r="O1892" i="27"/>
  <c r="Q1892" i="27" s="1"/>
  <c r="R1892" i="27" s="1"/>
  <c r="U1892" i="27"/>
  <c r="W1892" i="27" s="1"/>
  <c r="X1892" i="27" s="1"/>
  <c r="AA1892" i="27"/>
  <c r="AC1892" i="27" s="1"/>
  <c r="AD1892" i="27" s="1"/>
  <c r="I1893" i="27"/>
  <c r="K1893" i="27" s="1"/>
  <c r="O1893" i="27"/>
  <c r="Q1893" i="27" s="1"/>
  <c r="R1893" i="27" s="1"/>
  <c r="U1893" i="27"/>
  <c r="W1893" i="27" s="1"/>
  <c r="X1893" i="27" s="1"/>
  <c r="AA1893" i="27"/>
  <c r="AC1893" i="27" s="1"/>
  <c r="AD1893" i="27" s="1"/>
  <c r="I1894" i="27"/>
  <c r="K1894" i="27" s="1"/>
  <c r="L1894" i="27" s="1"/>
  <c r="O1894" i="27"/>
  <c r="Q1894" i="27" s="1"/>
  <c r="R1894" i="27" s="1"/>
  <c r="U1894" i="27"/>
  <c r="W1894" i="27" s="1"/>
  <c r="X1894" i="27" s="1"/>
  <c r="AA1894" i="27"/>
  <c r="AC1894" i="27" s="1"/>
  <c r="AD1894" i="27" s="1"/>
  <c r="I1895" i="27"/>
  <c r="K1895" i="27" s="1"/>
  <c r="O1895" i="27"/>
  <c r="Q1895" i="27" s="1"/>
  <c r="R1895" i="27" s="1"/>
  <c r="U1895" i="27"/>
  <c r="W1895" i="27" s="1"/>
  <c r="X1895" i="27" s="1"/>
  <c r="AA1895" i="27"/>
  <c r="AC1895" i="27" s="1"/>
  <c r="AD1895" i="27" s="1"/>
  <c r="I1896" i="27"/>
  <c r="K1896" i="27" s="1"/>
  <c r="L1896" i="27" s="1"/>
  <c r="O1896" i="27"/>
  <c r="Q1896" i="27" s="1"/>
  <c r="R1896" i="27" s="1"/>
  <c r="U1896" i="27"/>
  <c r="W1896" i="27" s="1"/>
  <c r="X1896" i="27" s="1"/>
  <c r="AA1896" i="27"/>
  <c r="AC1896" i="27" s="1"/>
  <c r="AD1896" i="27" s="1"/>
  <c r="I1897" i="27"/>
  <c r="K1897" i="27" s="1"/>
  <c r="O1897" i="27"/>
  <c r="Q1897" i="27" s="1"/>
  <c r="R1897" i="27" s="1"/>
  <c r="U1897" i="27"/>
  <c r="W1897" i="27" s="1"/>
  <c r="X1897" i="27" s="1"/>
  <c r="AA1897" i="27"/>
  <c r="AC1897" i="27" s="1"/>
  <c r="AD1897" i="27" s="1"/>
  <c r="I1898" i="27"/>
  <c r="K1898" i="27" s="1"/>
  <c r="L1898" i="27" s="1"/>
  <c r="O1898" i="27"/>
  <c r="Q1898" i="27" s="1"/>
  <c r="R1898" i="27" s="1"/>
  <c r="U1898" i="27"/>
  <c r="W1898" i="27" s="1"/>
  <c r="X1898" i="27" s="1"/>
  <c r="AA1898" i="27"/>
  <c r="AC1898" i="27" s="1"/>
  <c r="AD1898" i="27" s="1"/>
  <c r="I1899" i="27"/>
  <c r="K1899" i="27" s="1"/>
  <c r="O1899" i="27"/>
  <c r="Q1899" i="27" s="1"/>
  <c r="R1899" i="27" s="1"/>
  <c r="U1899" i="27"/>
  <c r="W1899" i="27" s="1"/>
  <c r="X1899" i="27" s="1"/>
  <c r="AA1899" i="27"/>
  <c r="AC1899" i="27" s="1"/>
  <c r="AD1899" i="27" s="1"/>
  <c r="I1900" i="27"/>
  <c r="K1900" i="27" s="1"/>
  <c r="L1900" i="27" s="1"/>
  <c r="O1900" i="27"/>
  <c r="Q1900" i="27" s="1"/>
  <c r="R1900" i="27" s="1"/>
  <c r="U1900" i="27"/>
  <c r="W1900" i="27" s="1"/>
  <c r="X1900" i="27" s="1"/>
  <c r="AA1900" i="27"/>
  <c r="AC1900" i="27" s="1"/>
  <c r="AD1900" i="27" s="1"/>
  <c r="I1901" i="27"/>
  <c r="K1901" i="27" s="1"/>
  <c r="L1901" i="27" s="1"/>
  <c r="O1901" i="27"/>
  <c r="Q1901" i="27" s="1"/>
  <c r="U1901" i="27"/>
  <c r="W1901" i="27" s="1"/>
  <c r="X1901" i="27" s="1"/>
  <c r="AA1901" i="27"/>
  <c r="AC1901" i="27" s="1"/>
  <c r="AD1901" i="27" s="1"/>
  <c r="I1902" i="27"/>
  <c r="K1902" i="27" s="1"/>
  <c r="L1902" i="27" s="1"/>
  <c r="O1902" i="27"/>
  <c r="Q1902" i="27" s="1"/>
  <c r="R1902" i="27" s="1"/>
  <c r="U1902" i="27"/>
  <c r="W1902" i="27" s="1"/>
  <c r="X1902" i="27" s="1"/>
  <c r="AA1902" i="27"/>
  <c r="AC1902" i="27" s="1"/>
  <c r="AD1902" i="27" s="1"/>
  <c r="I1903" i="27"/>
  <c r="K1903" i="27" s="1"/>
  <c r="L1903" i="27" s="1"/>
  <c r="O1903" i="27"/>
  <c r="Q1903" i="27" s="1"/>
  <c r="U1903" i="27"/>
  <c r="W1903" i="27" s="1"/>
  <c r="X1903" i="27" s="1"/>
  <c r="AA1903" i="27"/>
  <c r="AC1903" i="27" s="1"/>
  <c r="AD1903" i="27" s="1"/>
  <c r="I1904" i="27"/>
  <c r="K1904" i="27" s="1"/>
  <c r="L1904" i="27" s="1"/>
  <c r="O1904" i="27"/>
  <c r="Q1904" i="27" s="1"/>
  <c r="R1904" i="27" s="1"/>
  <c r="U1904" i="27"/>
  <c r="W1904" i="27" s="1"/>
  <c r="X1904" i="27" s="1"/>
  <c r="AA1904" i="27"/>
  <c r="AC1904" i="27" s="1"/>
  <c r="AD1904" i="27" s="1"/>
  <c r="I1905" i="27"/>
  <c r="K1905" i="27" s="1"/>
  <c r="L1905" i="27" s="1"/>
  <c r="O1905" i="27"/>
  <c r="Q1905" i="27" s="1"/>
  <c r="U1905" i="27"/>
  <c r="W1905" i="27" s="1"/>
  <c r="X1905" i="27" s="1"/>
  <c r="AA1905" i="27"/>
  <c r="AC1905" i="27" s="1"/>
  <c r="AD1905" i="27" s="1"/>
  <c r="I1906" i="27"/>
  <c r="K1906" i="27" s="1"/>
  <c r="L1906" i="27" s="1"/>
  <c r="O1906" i="27"/>
  <c r="Q1906" i="27" s="1"/>
  <c r="R1906" i="27" s="1"/>
  <c r="U1906" i="27"/>
  <c r="W1906" i="27" s="1"/>
  <c r="X1906" i="27" s="1"/>
  <c r="AA1906" i="27"/>
  <c r="AC1906" i="27" s="1"/>
  <c r="AD1906" i="27" s="1"/>
  <c r="I1907" i="27"/>
  <c r="K1907" i="27" s="1"/>
  <c r="L1907" i="27" s="1"/>
  <c r="O1907" i="27"/>
  <c r="Q1907" i="27" s="1"/>
  <c r="U1907" i="27"/>
  <c r="W1907" i="27" s="1"/>
  <c r="X1907" i="27" s="1"/>
  <c r="AA1907" i="27"/>
  <c r="AC1907" i="27" s="1"/>
  <c r="AD1907" i="27" s="1"/>
  <c r="I1908" i="27"/>
  <c r="K1908" i="27" s="1"/>
  <c r="L1908" i="27" s="1"/>
  <c r="O1908" i="27"/>
  <c r="Q1908" i="27" s="1"/>
  <c r="R1908" i="27" s="1"/>
  <c r="U1908" i="27"/>
  <c r="W1908" i="27" s="1"/>
  <c r="X1908" i="27" s="1"/>
  <c r="AA1908" i="27"/>
  <c r="AC1908" i="27" s="1"/>
  <c r="AD1908" i="27" s="1"/>
  <c r="I1909" i="27"/>
  <c r="K1909" i="27" s="1"/>
  <c r="L1909" i="27" s="1"/>
  <c r="O1909" i="27"/>
  <c r="Q1909" i="27" s="1"/>
  <c r="U1909" i="27"/>
  <c r="W1909" i="27" s="1"/>
  <c r="X1909" i="27" s="1"/>
  <c r="AA1909" i="27"/>
  <c r="AC1909" i="27" s="1"/>
  <c r="AD1909" i="27" s="1"/>
  <c r="I1910" i="27"/>
  <c r="K1910" i="27" s="1"/>
  <c r="L1910" i="27" s="1"/>
  <c r="O1910" i="27"/>
  <c r="Q1910" i="27" s="1"/>
  <c r="R1910" i="27" s="1"/>
  <c r="U1910" i="27"/>
  <c r="W1910" i="27" s="1"/>
  <c r="X1910" i="27" s="1"/>
  <c r="AA1910" i="27"/>
  <c r="AC1910" i="27" s="1"/>
  <c r="AD1910" i="27" s="1"/>
  <c r="I1911" i="27"/>
  <c r="K1911" i="27" s="1"/>
  <c r="L1911" i="27" s="1"/>
  <c r="O1911" i="27"/>
  <c r="Q1911" i="27" s="1"/>
  <c r="U1911" i="27"/>
  <c r="W1911" i="27" s="1"/>
  <c r="X1911" i="27" s="1"/>
  <c r="AA1911" i="27"/>
  <c r="AC1911" i="27" s="1"/>
  <c r="AD1911" i="27" s="1"/>
  <c r="I1912" i="27"/>
  <c r="K1912" i="27" s="1"/>
  <c r="L1912" i="27" s="1"/>
  <c r="O1912" i="27"/>
  <c r="Q1912" i="27" s="1"/>
  <c r="R1912" i="27" s="1"/>
  <c r="U1912" i="27"/>
  <c r="W1912" i="27" s="1"/>
  <c r="X1912" i="27" s="1"/>
  <c r="AA1912" i="27"/>
  <c r="AC1912" i="27" s="1"/>
  <c r="AD1912" i="27" s="1"/>
  <c r="I1913" i="27"/>
  <c r="K1913" i="27" s="1"/>
  <c r="L1913" i="27" s="1"/>
  <c r="O1913" i="27"/>
  <c r="Q1913" i="27" s="1"/>
  <c r="U1913" i="27"/>
  <c r="W1913" i="27" s="1"/>
  <c r="X1913" i="27" s="1"/>
  <c r="AA1913" i="27"/>
  <c r="AC1913" i="27" s="1"/>
  <c r="AD1913" i="27" s="1"/>
  <c r="I1914" i="27"/>
  <c r="K1914" i="27" s="1"/>
  <c r="L1914" i="27" s="1"/>
  <c r="O1914" i="27"/>
  <c r="Q1914" i="27" s="1"/>
  <c r="R1914" i="27" s="1"/>
  <c r="U1914" i="27"/>
  <c r="W1914" i="27" s="1"/>
  <c r="X1914" i="27" s="1"/>
  <c r="AA1914" i="27"/>
  <c r="AC1914" i="27" s="1"/>
  <c r="AD1914" i="27" s="1"/>
  <c r="I1915" i="27"/>
  <c r="K1915" i="27" s="1"/>
  <c r="L1915" i="27" s="1"/>
  <c r="O1915" i="27"/>
  <c r="Q1915" i="27" s="1"/>
  <c r="U1915" i="27"/>
  <c r="W1915" i="27" s="1"/>
  <c r="X1915" i="27" s="1"/>
  <c r="AA1915" i="27"/>
  <c r="AC1915" i="27" s="1"/>
  <c r="AD1915" i="27" s="1"/>
  <c r="I1916" i="27"/>
  <c r="K1916" i="27" s="1"/>
  <c r="L1916" i="27" s="1"/>
  <c r="O1916" i="27"/>
  <c r="Q1916" i="27" s="1"/>
  <c r="R1916" i="27" s="1"/>
  <c r="U1916" i="27"/>
  <c r="W1916" i="27" s="1"/>
  <c r="X1916" i="27" s="1"/>
  <c r="AA1916" i="27"/>
  <c r="AC1916" i="27" s="1"/>
  <c r="AD1916" i="27" s="1"/>
  <c r="I1917" i="27"/>
  <c r="K1917" i="27" s="1"/>
  <c r="L1917" i="27" s="1"/>
  <c r="O1917" i="27"/>
  <c r="Q1917" i="27" s="1"/>
  <c r="U1917" i="27"/>
  <c r="W1917" i="27" s="1"/>
  <c r="X1917" i="27" s="1"/>
  <c r="AA1917" i="27"/>
  <c r="AC1917" i="27" s="1"/>
  <c r="AD1917" i="27" s="1"/>
  <c r="I1918" i="27"/>
  <c r="K1918" i="27" s="1"/>
  <c r="L1918" i="27" s="1"/>
  <c r="O1918" i="27"/>
  <c r="Q1918" i="27" s="1"/>
  <c r="R1918" i="27" s="1"/>
  <c r="U1918" i="27"/>
  <c r="W1918" i="27" s="1"/>
  <c r="X1918" i="27" s="1"/>
  <c r="AA1918" i="27"/>
  <c r="AC1918" i="27" s="1"/>
  <c r="AD1918" i="27" s="1"/>
  <c r="I1919" i="27"/>
  <c r="K1919" i="27" s="1"/>
  <c r="L1919" i="27" s="1"/>
  <c r="O1919" i="27"/>
  <c r="Q1919" i="27" s="1"/>
  <c r="U1919" i="27"/>
  <c r="W1919" i="27" s="1"/>
  <c r="X1919" i="27" s="1"/>
  <c r="AA1919" i="27"/>
  <c r="AC1919" i="27" s="1"/>
  <c r="AD1919" i="27" s="1"/>
  <c r="I1920" i="27"/>
  <c r="K1920" i="27" s="1"/>
  <c r="L1920" i="27" s="1"/>
  <c r="O1920" i="27"/>
  <c r="Q1920" i="27" s="1"/>
  <c r="R1920" i="27" s="1"/>
  <c r="U1920" i="27"/>
  <c r="W1920" i="27" s="1"/>
  <c r="X1920" i="27" s="1"/>
  <c r="AA1920" i="27"/>
  <c r="AC1920" i="27" s="1"/>
  <c r="AD1920" i="27" s="1"/>
  <c r="I1921" i="27"/>
  <c r="K1921" i="27" s="1"/>
  <c r="L1921" i="27" s="1"/>
  <c r="O1921" i="27"/>
  <c r="Q1921" i="27" s="1"/>
  <c r="U1921" i="27"/>
  <c r="W1921" i="27" s="1"/>
  <c r="X1921" i="27" s="1"/>
  <c r="AA1921" i="27"/>
  <c r="AC1921" i="27" s="1"/>
  <c r="AD1921" i="27" s="1"/>
  <c r="I1922" i="27"/>
  <c r="K1922" i="27" s="1"/>
  <c r="L1922" i="27" s="1"/>
  <c r="O1922" i="27"/>
  <c r="Q1922" i="27" s="1"/>
  <c r="R1922" i="27" s="1"/>
  <c r="U1922" i="27"/>
  <c r="W1922" i="27" s="1"/>
  <c r="X1922" i="27" s="1"/>
  <c r="AA1922" i="27"/>
  <c r="AC1922" i="27" s="1"/>
  <c r="AD1922" i="27" s="1"/>
  <c r="I1923" i="27"/>
  <c r="K1923" i="27" s="1"/>
  <c r="L1923" i="27" s="1"/>
  <c r="O1923" i="27"/>
  <c r="Q1923" i="27" s="1"/>
  <c r="U1923" i="27"/>
  <c r="W1923" i="27" s="1"/>
  <c r="X1923" i="27" s="1"/>
  <c r="AA1923" i="27"/>
  <c r="AC1923" i="27" s="1"/>
  <c r="AD1923" i="27" s="1"/>
  <c r="I1924" i="27"/>
  <c r="K1924" i="27" s="1"/>
  <c r="L1924" i="27" s="1"/>
  <c r="O1924" i="27"/>
  <c r="Q1924" i="27" s="1"/>
  <c r="R1924" i="27" s="1"/>
  <c r="U1924" i="27"/>
  <c r="W1924" i="27" s="1"/>
  <c r="X1924" i="27" s="1"/>
  <c r="AA1924" i="27"/>
  <c r="AC1924" i="27" s="1"/>
  <c r="AD1924" i="27" s="1"/>
  <c r="I1925" i="27"/>
  <c r="K1925" i="27" s="1"/>
  <c r="L1925" i="27" s="1"/>
  <c r="O1925" i="27"/>
  <c r="Q1925" i="27" s="1"/>
  <c r="U1925" i="27"/>
  <c r="W1925" i="27" s="1"/>
  <c r="X1925" i="27" s="1"/>
  <c r="AA1925" i="27"/>
  <c r="AC1925" i="27" s="1"/>
  <c r="AD1925" i="27" s="1"/>
  <c r="I1926" i="27"/>
  <c r="K1926" i="27" s="1"/>
  <c r="L1926" i="27" s="1"/>
  <c r="O1926" i="27"/>
  <c r="Q1926" i="27" s="1"/>
  <c r="R1926" i="27" s="1"/>
  <c r="U1926" i="27"/>
  <c r="W1926" i="27" s="1"/>
  <c r="X1926" i="27" s="1"/>
  <c r="AA1926" i="27"/>
  <c r="AC1926" i="27" s="1"/>
  <c r="AD1926" i="27" s="1"/>
  <c r="I1927" i="27"/>
  <c r="K1927" i="27" s="1"/>
  <c r="L1927" i="27" s="1"/>
  <c r="O1927" i="27"/>
  <c r="Q1927" i="27" s="1"/>
  <c r="U1927" i="27"/>
  <c r="W1927" i="27" s="1"/>
  <c r="X1927" i="27" s="1"/>
  <c r="AA1927" i="27"/>
  <c r="AC1927" i="27" s="1"/>
  <c r="AD1927" i="27" s="1"/>
  <c r="I1928" i="27"/>
  <c r="K1928" i="27" s="1"/>
  <c r="L1928" i="27" s="1"/>
  <c r="O1928" i="27"/>
  <c r="Q1928" i="27" s="1"/>
  <c r="R1928" i="27" s="1"/>
  <c r="U1928" i="27"/>
  <c r="W1928" i="27" s="1"/>
  <c r="X1928" i="27" s="1"/>
  <c r="AA1928" i="27"/>
  <c r="AC1928" i="27" s="1"/>
  <c r="AD1928" i="27" s="1"/>
  <c r="I1929" i="27"/>
  <c r="K1929" i="27" s="1"/>
  <c r="L1929" i="27" s="1"/>
  <c r="O1929" i="27"/>
  <c r="Q1929" i="27" s="1"/>
  <c r="U1929" i="27"/>
  <c r="W1929" i="27" s="1"/>
  <c r="X1929" i="27" s="1"/>
  <c r="AA1929" i="27"/>
  <c r="AC1929" i="27" s="1"/>
  <c r="AD1929" i="27" s="1"/>
  <c r="I1930" i="27"/>
  <c r="K1930" i="27" s="1"/>
  <c r="L1930" i="27" s="1"/>
  <c r="O1930" i="27"/>
  <c r="Q1930" i="27" s="1"/>
  <c r="R1930" i="27" s="1"/>
  <c r="U1930" i="27"/>
  <c r="W1930" i="27" s="1"/>
  <c r="X1930" i="27" s="1"/>
  <c r="AA1930" i="27"/>
  <c r="AC1930" i="27" s="1"/>
  <c r="AD1930" i="27" s="1"/>
  <c r="I1931" i="27"/>
  <c r="K1931" i="27" s="1"/>
  <c r="L1931" i="27" s="1"/>
  <c r="O1931" i="27"/>
  <c r="Q1931" i="27" s="1"/>
  <c r="U1931" i="27"/>
  <c r="W1931" i="27" s="1"/>
  <c r="X1931" i="27" s="1"/>
  <c r="AA1931" i="27"/>
  <c r="AC1931" i="27" s="1"/>
  <c r="AD1931" i="27" s="1"/>
  <c r="I1932" i="27"/>
  <c r="K1932" i="27" s="1"/>
  <c r="L1932" i="27" s="1"/>
  <c r="O1932" i="27"/>
  <c r="Q1932" i="27" s="1"/>
  <c r="R1932" i="27" s="1"/>
  <c r="U1932" i="27"/>
  <c r="W1932" i="27" s="1"/>
  <c r="X1932" i="27" s="1"/>
  <c r="AA1932" i="27"/>
  <c r="AC1932" i="27" s="1"/>
  <c r="AD1932" i="27" s="1"/>
  <c r="I1933" i="27"/>
  <c r="K1933" i="27" s="1"/>
  <c r="L1933" i="27" s="1"/>
  <c r="O1933" i="27"/>
  <c r="Q1933" i="27" s="1"/>
  <c r="U1933" i="27"/>
  <c r="W1933" i="27" s="1"/>
  <c r="X1933" i="27" s="1"/>
  <c r="AA1933" i="27"/>
  <c r="AC1933" i="27" s="1"/>
  <c r="AD1933" i="27" s="1"/>
  <c r="I1934" i="27"/>
  <c r="K1934" i="27" s="1"/>
  <c r="L1934" i="27" s="1"/>
  <c r="O1934" i="27"/>
  <c r="Q1934" i="27" s="1"/>
  <c r="R1934" i="27" s="1"/>
  <c r="U1934" i="27"/>
  <c r="W1934" i="27" s="1"/>
  <c r="X1934" i="27" s="1"/>
  <c r="AA1934" i="27"/>
  <c r="AC1934" i="27" s="1"/>
  <c r="AD1934" i="27" s="1"/>
  <c r="I1935" i="27"/>
  <c r="K1935" i="27" s="1"/>
  <c r="L1935" i="27" s="1"/>
  <c r="O1935" i="27"/>
  <c r="Q1935" i="27" s="1"/>
  <c r="U1935" i="27"/>
  <c r="W1935" i="27" s="1"/>
  <c r="X1935" i="27" s="1"/>
  <c r="AA1935" i="27"/>
  <c r="AC1935" i="27" s="1"/>
  <c r="AD1935" i="27" s="1"/>
  <c r="I1936" i="27"/>
  <c r="K1936" i="27" s="1"/>
  <c r="L1936" i="27" s="1"/>
  <c r="O1936" i="27"/>
  <c r="Q1936" i="27" s="1"/>
  <c r="R1936" i="27" s="1"/>
  <c r="U1936" i="27"/>
  <c r="W1936" i="27" s="1"/>
  <c r="X1936" i="27" s="1"/>
  <c r="AA1936" i="27"/>
  <c r="AC1936" i="27" s="1"/>
  <c r="AD1936" i="27" s="1"/>
  <c r="I1937" i="27"/>
  <c r="K1937" i="27" s="1"/>
  <c r="L1937" i="27" s="1"/>
  <c r="O1937" i="27"/>
  <c r="Q1937" i="27" s="1"/>
  <c r="U1937" i="27"/>
  <c r="W1937" i="27" s="1"/>
  <c r="X1937" i="27" s="1"/>
  <c r="AA1937" i="27"/>
  <c r="AC1937" i="27" s="1"/>
  <c r="AD1937" i="27" s="1"/>
  <c r="I1938" i="27"/>
  <c r="K1938" i="27" s="1"/>
  <c r="L1938" i="27" s="1"/>
  <c r="O1938" i="27"/>
  <c r="Q1938" i="27" s="1"/>
  <c r="R1938" i="27" s="1"/>
  <c r="U1938" i="27"/>
  <c r="W1938" i="27" s="1"/>
  <c r="X1938" i="27" s="1"/>
  <c r="AA1938" i="27"/>
  <c r="AC1938" i="27" s="1"/>
  <c r="AD1938" i="27" s="1"/>
  <c r="I1939" i="27"/>
  <c r="K1939" i="27" s="1"/>
  <c r="L1939" i="27" s="1"/>
  <c r="O1939" i="27"/>
  <c r="Q1939" i="27" s="1"/>
  <c r="U1939" i="27"/>
  <c r="W1939" i="27" s="1"/>
  <c r="X1939" i="27" s="1"/>
  <c r="AA1939" i="27"/>
  <c r="AC1939" i="27" s="1"/>
  <c r="AD1939" i="27" s="1"/>
  <c r="I1940" i="27"/>
  <c r="K1940" i="27" s="1"/>
  <c r="L1940" i="27" s="1"/>
  <c r="O1940" i="27"/>
  <c r="Q1940" i="27" s="1"/>
  <c r="R1940" i="27" s="1"/>
  <c r="U1940" i="27"/>
  <c r="W1940" i="27" s="1"/>
  <c r="X1940" i="27" s="1"/>
  <c r="AA1940" i="27"/>
  <c r="AC1940" i="27" s="1"/>
  <c r="AD1940" i="27" s="1"/>
  <c r="I1941" i="27"/>
  <c r="K1941" i="27" s="1"/>
  <c r="L1941" i="27" s="1"/>
  <c r="O1941" i="27"/>
  <c r="Q1941" i="27" s="1"/>
  <c r="U1941" i="27"/>
  <c r="W1941" i="27" s="1"/>
  <c r="X1941" i="27" s="1"/>
  <c r="AA1941" i="27"/>
  <c r="AC1941" i="27" s="1"/>
  <c r="AD1941" i="27" s="1"/>
  <c r="I1942" i="27"/>
  <c r="K1942" i="27" s="1"/>
  <c r="L1942" i="27" s="1"/>
  <c r="O1942" i="27"/>
  <c r="Q1942" i="27" s="1"/>
  <c r="R1942" i="27" s="1"/>
  <c r="U1942" i="27"/>
  <c r="W1942" i="27" s="1"/>
  <c r="X1942" i="27" s="1"/>
  <c r="AA1942" i="27"/>
  <c r="AC1942" i="27" s="1"/>
  <c r="AD1942" i="27" s="1"/>
  <c r="I1943" i="27"/>
  <c r="K1943" i="27" s="1"/>
  <c r="L1943" i="27" s="1"/>
  <c r="O1943" i="27"/>
  <c r="Q1943" i="27" s="1"/>
  <c r="U1943" i="27"/>
  <c r="W1943" i="27" s="1"/>
  <c r="X1943" i="27" s="1"/>
  <c r="AA1943" i="27"/>
  <c r="AC1943" i="27" s="1"/>
  <c r="AD1943" i="27" s="1"/>
  <c r="I1944" i="27"/>
  <c r="K1944" i="27" s="1"/>
  <c r="L1944" i="27" s="1"/>
  <c r="O1944" i="27"/>
  <c r="Q1944" i="27" s="1"/>
  <c r="R1944" i="27" s="1"/>
  <c r="U1944" i="27"/>
  <c r="W1944" i="27" s="1"/>
  <c r="X1944" i="27" s="1"/>
  <c r="AA1944" i="27"/>
  <c r="AC1944" i="27" s="1"/>
  <c r="AD1944" i="27" s="1"/>
  <c r="I1945" i="27"/>
  <c r="K1945" i="27" s="1"/>
  <c r="L1945" i="27" s="1"/>
  <c r="O1945" i="27"/>
  <c r="Q1945" i="27" s="1"/>
  <c r="U1945" i="27"/>
  <c r="W1945" i="27" s="1"/>
  <c r="X1945" i="27" s="1"/>
  <c r="AA1945" i="27"/>
  <c r="AC1945" i="27" s="1"/>
  <c r="AD1945" i="27" s="1"/>
  <c r="I1946" i="27"/>
  <c r="K1946" i="27" s="1"/>
  <c r="L1946" i="27" s="1"/>
  <c r="O1946" i="27"/>
  <c r="Q1946" i="27" s="1"/>
  <c r="R1946" i="27" s="1"/>
  <c r="U1946" i="27"/>
  <c r="W1946" i="27" s="1"/>
  <c r="X1946" i="27" s="1"/>
  <c r="AA1946" i="27"/>
  <c r="AC1946" i="27" s="1"/>
  <c r="AD1946" i="27" s="1"/>
  <c r="I1947" i="27"/>
  <c r="K1947" i="27" s="1"/>
  <c r="L1947" i="27" s="1"/>
  <c r="O1947" i="27"/>
  <c r="Q1947" i="27" s="1"/>
  <c r="U1947" i="27"/>
  <c r="W1947" i="27" s="1"/>
  <c r="X1947" i="27" s="1"/>
  <c r="AA1947" i="27"/>
  <c r="AC1947" i="27" s="1"/>
  <c r="AD1947" i="27" s="1"/>
  <c r="I1948" i="27"/>
  <c r="K1948" i="27" s="1"/>
  <c r="L1948" i="27" s="1"/>
  <c r="O1948" i="27"/>
  <c r="Q1948" i="27" s="1"/>
  <c r="R1948" i="27" s="1"/>
  <c r="U1948" i="27"/>
  <c r="W1948" i="27" s="1"/>
  <c r="X1948" i="27" s="1"/>
  <c r="AA1948" i="27"/>
  <c r="AC1948" i="27" s="1"/>
  <c r="AD1948" i="27" s="1"/>
  <c r="I1949" i="27"/>
  <c r="K1949" i="27" s="1"/>
  <c r="L1949" i="27" s="1"/>
  <c r="O1949" i="27"/>
  <c r="Q1949" i="27" s="1"/>
  <c r="U1949" i="27"/>
  <c r="W1949" i="27" s="1"/>
  <c r="X1949" i="27" s="1"/>
  <c r="AA1949" i="27"/>
  <c r="AC1949" i="27" s="1"/>
  <c r="AD1949" i="27" s="1"/>
  <c r="I1950" i="27"/>
  <c r="K1950" i="27" s="1"/>
  <c r="L1950" i="27" s="1"/>
  <c r="O1950" i="27"/>
  <c r="Q1950" i="27" s="1"/>
  <c r="R1950" i="27" s="1"/>
  <c r="U1950" i="27"/>
  <c r="W1950" i="27" s="1"/>
  <c r="X1950" i="27" s="1"/>
  <c r="AA1950" i="27"/>
  <c r="AC1950" i="27" s="1"/>
  <c r="AD1950" i="27" s="1"/>
  <c r="I1951" i="27"/>
  <c r="K1951" i="27" s="1"/>
  <c r="O1951" i="27"/>
  <c r="Q1951" i="27" s="1"/>
  <c r="R1951" i="27" s="1"/>
  <c r="U1951" i="27"/>
  <c r="W1951" i="27"/>
  <c r="X1951" i="27" s="1"/>
  <c r="AA1951" i="27"/>
  <c r="AC1951" i="27" s="1"/>
  <c r="AD1951" i="27" s="1"/>
  <c r="I1952" i="27"/>
  <c r="K1952" i="27" s="1"/>
  <c r="L1952" i="27" s="1"/>
  <c r="O1952" i="27"/>
  <c r="Q1952" i="27" s="1"/>
  <c r="R1952" i="27" s="1"/>
  <c r="U1952" i="27"/>
  <c r="W1952" i="27" s="1"/>
  <c r="X1952" i="27" s="1"/>
  <c r="AA1952" i="27"/>
  <c r="AC1952" i="27" s="1"/>
  <c r="AD1952" i="27" s="1"/>
  <c r="I1953" i="27"/>
  <c r="K1953" i="27" s="1"/>
  <c r="O1953" i="27"/>
  <c r="Q1953" i="27" s="1"/>
  <c r="R1953" i="27" s="1"/>
  <c r="U1953" i="27"/>
  <c r="W1953" i="27" s="1"/>
  <c r="X1953" i="27" s="1"/>
  <c r="AA1953" i="27"/>
  <c r="AC1953" i="27" s="1"/>
  <c r="AD1953" i="27" s="1"/>
  <c r="I1954" i="27"/>
  <c r="K1954" i="27" s="1"/>
  <c r="L1954" i="27" s="1"/>
  <c r="O1954" i="27"/>
  <c r="Q1954" i="27" s="1"/>
  <c r="R1954" i="27" s="1"/>
  <c r="U1954" i="27"/>
  <c r="W1954" i="27" s="1"/>
  <c r="X1954" i="27" s="1"/>
  <c r="AA1954" i="27"/>
  <c r="AC1954" i="27" s="1"/>
  <c r="AD1954" i="27" s="1"/>
  <c r="I1955" i="27"/>
  <c r="K1955" i="27" s="1"/>
  <c r="O1955" i="27"/>
  <c r="Q1955" i="27" s="1"/>
  <c r="R1955" i="27" s="1"/>
  <c r="U1955" i="27"/>
  <c r="W1955" i="27" s="1"/>
  <c r="X1955" i="27" s="1"/>
  <c r="AA1955" i="27"/>
  <c r="AC1955" i="27" s="1"/>
  <c r="AD1955" i="27" s="1"/>
  <c r="I1956" i="27"/>
  <c r="K1956" i="27" s="1"/>
  <c r="L1956" i="27" s="1"/>
  <c r="O1956" i="27"/>
  <c r="Q1956" i="27" s="1"/>
  <c r="R1956" i="27" s="1"/>
  <c r="U1956" i="27"/>
  <c r="W1956" i="27" s="1"/>
  <c r="X1956" i="27" s="1"/>
  <c r="AA1956" i="27"/>
  <c r="AC1956" i="27" s="1"/>
  <c r="AD1956" i="27" s="1"/>
  <c r="I1957" i="27"/>
  <c r="K1957" i="27" s="1"/>
  <c r="O1957" i="27"/>
  <c r="Q1957" i="27" s="1"/>
  <c r="R1957" i="27" s="1"/>
  <c r="U1957" i="27"/>
  <c r="W1957" i="27" s="1"/>
  <c r="X1957" i="27" s="1"/>
  <c r="AA1957" i="27"/>
  <c r="AC1957" i="27" s="1"/>
  <c r="AD1957" i="27" s="1"/>
  <c r="I1958" i="27"/>
  <c r="K1958" i="27" s="1"/>
  <c r="L1958" i="27" s="1"/>
  <c r="O1958" i="27"/>
  <c r="Q1958" i="27" s="1"/>
  <c r="R1958" i="27" s="1"/>
  <c r="U1958" i="27"/>
  <c r="W1958" i="27" s="1"/>
  <c r="X1958" i="27" s="1"/>
  <c r="AA1958" i="27"/>
  <c r="AC1958" i="27" s="1"/>
  <c r="AD1958" i="27" s="1"/>
  <c r="I1959" i="27"/>
  <c r="K1959" i="27" s="1"/>
  <c r="O1959" i="27"/>
  <c r="Q1959" i="27" s="1"/>
  <c r="R1959" i="27" s="1"/>
  <c r="U1959" i="27"/>
  <c r="W1959" i="27" s="1"/>
  <c r="X1959" i="27" s="1"/>
  <c r="AA1959" i="27"/>
  <c r="AC1959" i="27" s="1"/>
  <c r="AD1959" i="27" s="1"/>
  <c r="I1960" i="27"/>
  <c r="K1960" i="27" s="1"/>
  <c r="L1960" i="27" s="1"/>
  <c r="O1960" i="27"/>
  <c r="Q1960" i="27" s="1"/>
  <c r="R1960" i="27" s="1"/>
  <c r="U1960" i="27"/>
  <c r="W1960" i="27" s="1"/>
  <c r="X1960" i="27" s="1"/>
  <c r="AA1960" i="27"/>
  <c r="AC1960" i="27" s="1"/>
  <c r="AD1960" i="27" s="1"/>
  <c r="I1961" i="27"/>
  <c r="K1961" i="27" s="1"/>
  <c r="O1961" i="27"/>
  <c r="Q1961" i="27" s="1"/>
  <c r="R1961" i="27" s="1"/>
  <c r="U1961" i="27"/>
  <c r="W1961" i="27" s="1"/>
  <c r="X1961" i="27" s="1"/>
  <c r="AA1961" i="27"/>
  <c r="AC1961" i="27" s="1"/>
  <c r="AD1961" i="27" s="1"/>
  <c r="I1962" i="27"/>
  <c r="K1962" i="27" s="1"/>
  <c r="L1962" i="27" s="1"/>
  <c r="O1962" i="27"/>
  <c r="Q1962" i="27" s="1"/>
  <c r="R1962" i="27" s="1"/>
  <c r="U1962" i="27"/>
  <c r="W1962" i="27" s="1"/>
  <c r="X1962" i="27" s="1"/>
  <c r="AA1962" i="27"/>
  <c r="AC1962" i="27" s="1"/>
  <c r="AD1962" i="27" s="1"/>
  <c r="I1963" i="27"/>
  <c r="K1963" i="27" s="1"/>
  <c r="O1963" i="27"/>
  <c r="Q1963" i="27" s="1"/>
  <c r="R1963" i="27" s="1"/>
  <c r="U1963" i="27"/>
  <c r="W1963" i="27" s="1"/>
  <c r="X1963" i="27" s="1"/>
  <c r="AA1963" i="27"/>
  <c r="AC1963" i="27" s="1"/>
  <c r="AD1963" i="27" s="1"/>
  <c r="I1964" i="27"/>
  <c r="K1964" i="27" s="1"/>
  <c r="L1964" i="27" s="1"/>
  <c r="O1964" i="27"/>
  <c r="Q1964" i="27" s="1"/>
  <c r="R1964" i="27" s="1"/>
  <c r="U1964" i="27"/>
  <c r="W1964" i="27" s="1"/>
  <c r="X1964" i="27" s="1"/>
  <c r="AA1964" i="27"/>
  <c r="AC1964" i="27" s="1"/>
  <c r="AD1964" i="27" s="1"/>
  <c r="I1965" i="27"/>
  <c r="K1965" i="27" s="1"/>
  <c r="O1965" i="27"/>
  <c r="Q1965" i="27" s="1"/>
  <c r="R1965" i="27" s="1"/>
  <c r="U1965" i="27"/>
  <c r="W1965" i="27" s="1"/>
  <c r="X1965" i="27" s="1"/>
  <c r="AA1965" i="27"/>
  <c r="AC1965" i="27" s="1"/>
  <c r="AD1965" i="27" s="1"/>
  <c r="I1966" i="27"/>
  <c r="K1966" i="27" s="1"/>
  <c r="L1966" i="27" s="1"/>
  <c r="O1966" i="27"/>
  <c r="Q1966" i="27" s="1"/>
  <c r="R1966" i="27" s="1"/>
  <c r="U1966" i="27"/>
  <c r="W1966" i="27" s="1"/>
  <c r="X1966" i="27" s="1"/>
  <c r="AA1966" i="27"/>
  <c r="AC1966" i="27" s="1"/>
  <c r="AD1966" i="27" s="1"/>
  <c r="I1967" i="27"/>
  <c r="K1967" i="27" s="1"/>
  <c r="O1967" i="27"/>
  <c r="Q1967" i="27" s="1"/>
  <c r="R1967" i="27" s="1"/>
  <c r="U1967" i="27"/>
  <c r="W1967" i="27" s="1"/>
  <c r="X1967" i="27" s="1"/>
  <c r="AA1967" i="27"/>
  <c r="AC1967" i="27" s="1"/>
  <c r="AD1967" i="27" s="1"/>
  <c r="I1968" i="27"/>
  <c r="K1968" i="27" s="1"/>
  <c r="L1968" i="27" s="1"/>
  <c r="O1968" i="27"/>
  <c r="Q1968" i="27" s="1"/>
  <c r="R1968" i="27" s="1"/>
  <c r="U1968" i="27"/>
  <c r="W1968" i="27" s="1"/>
  <c r="X1968" i="27" s="1"/>
  <c r="AA1968" i="27"/>
  <c r="AC1968" i="27" s="1"/>
  <c r="AD1968" i="27" s="1"/>
  <c r="I1969" i="27"/>
  <c r="K1969" i="27" s="1"/>
  <c r="O1969" i="27"/>
  <c r="Q1969" i="27" s="1"/>
  <c r="R1969" i="27" s="1"/>
  <c r="U1969" i="27"/>
  <c r="W1969" i="27" s="1"/>
  <c r="X1969" i="27" s="1"/>
  <c r="AA1969" i="27"/>
  <c r="AC1969" i="27" s="1"/>
  <c r="AD1969" i="27" s="1"/>
  <c r="I1970" i="27"/>
  <c r="K1970" i="27" s="1"/>
  <c r="L1970" i="27" s="1"/>
  <c r="O1970" i="27"/>
  <c r="Q1970" i="27" s="1"/>
  <c r="R1970" i="27" s="1"/>
  <c r="U1970" i="27"/>
  <c r="W1970" i="27" s="1"/>
  <c r="X1970" i="27" s="1"/>
  <c r="AA1970" i="27"/>
  <c r="AC1970" i="27" s="1"/>
  <c r="AD1970" i="27" s="1"/>
  <c r="I1971" i="27"/>
  <c r="K1971" i="27" s="1"/>
  <c r="O1971" i="27"/>
  <c r="Q1971" i="27" s="1"/>
  <c r="R1971" i="27" s="1"/>
  <c r="U1971" i="27"/>
  <c r="W1971" i="27" s="1"/>
  <c r="X1971" i="27" s="1"/>
  <c r="AA1971" i="27"/>
  <c r="AC1971" i="27" s="1"/>
  <c r="AD1971" i="27" s="1"/>
  <c r="I1972" i="27"/>
  <c r="K1972" i="27" s="1"/>
  <c r="L1972" i="27" s="1"/>
  <c r="O1972" i="27"/>
  <c r="Q1972" i="27" s="1"/>
  <c r="R1972" i="27" s="1"/>
  <c r="U1972" i="27"/>
  <c r="W1972" i="27" s="1"/>
  <c r="X1972" i="27" s="1"/>
  <c r="AA1972" i="27"/>
  <c r="AC1972" i="27" s="1"/>
  <c r="AD1972" i="27" s="1"/>
  <c r="I1973" i="27"/>
  <c r="K1973" i="27" s="1"/>
  <c r="O1973" i="27"/>
  <c r="Q1973" i="27" s="1"/>
  <c r="R1973" i="27" s="1"/>
  <c r="U1973" i="27"/>
  <c r="W1973" i="27" s="1"/>
  <c r="X1973" i="27" s="1"/>
  <c r="AA1973" i="27"/>
  <c r="AC1973" i="27" s="1"/>
  <c r="AD1973" i="27" s="1"/>
  <c r="I1974" i="27"/>
  <c r="K1974" i="27" s="1"/>
  <c r="L1974" i="27" s="1"/>
  <c r="O1974" i="27"/>
  <c r="Q1974" i="27" s="1"/>
  <c r="R1974" i="27" s="1"/>
  <c r="U1974" i="27"/>
  <c r="W1974" i="27" s="1"/>
  <c r="X1974" i="27" s="1"/>
  <c r="AA1974" i="27"/>
  <c r="AC1974" i="27" s="1"/>
  <c r="AD1974" i="27" s="1"/>
  <c r="I1975" i="27"/>
  <c r="K1975" i="27" s="1"/>
  <c r="O1975" i="27"/>
  <c r="Q1975" i="27" s="1"/>
  <c r="R1975" i="27" s="1"/>
  <c r="U1975" i="27"/>
  <c r="W1975" i="27" s="1"/>
  <c r="X1975" i="27" s="1"/>
  <c r="AA1975" i="27"/>
  <c r="AC1975" i="27" s="1"/>
  <c r="AD1975" i="27" s="1"/>
  <c r="I1976" i="27"/>
  <c r="K1976" i="27" s="1"/>
  <c r="L1976" i="27" s="1"/>
  <c r="O1976" i="27"/>
  <c r="Q1976" i="27" s="1"/>
  <c r="R1976" i="27" s="1"/>
  <c r="U1976" i="27"/>
  <c r="W1976" i="27" s="1"/>
  <c r="X1976" i="27" s="1"/>
  <c r="AA1976" i="27"/>
  <c r="AC1976" i="27" s="1"/>
  <c r="AD1976" i="27" s="1"/>
  <c r="I1977" i="27"/>
  <c r="K1977" i="27" s="1"/>
  <c r="O1977" i="27"/>
  <c r="Q1977" i="27" s="1"/>
  <c r="R1977" i="27" s="1"/>
  <c r="U1977" i="27"/>
  <c r="W1977" i="27" s="1"/>
  <c r="X1977" i="27" s="1"/>
  <c r="AA1977" i="27"/>
  <c r="AC1977" i="27" s="1"/>
  <c r="AD1977" i="27" s="1"/>
  <c r="I1978" i="27"/>
  <c r="K1978" i="27" s="1"/>
  <c r="L1978" i="27" s="1"/>
  <c r="O1978" i="27"/>
  <c r="Q1978" i="27" s="1"/>
  <c r="R1978" i="27" s="1"/>
  <c r="U1978" i="27"/>
  <c r="W1978" i="27" s="1"/>
  <c r="X1978" i="27" s="1"/>
  <c r="AA1978" i="27"/>
  <c r="AC1978" i="27" s="1"/>
  <c r="AD1978" i="27" s="1"/>
  <c r="I1979" i="27"/>
  <c r="K1979" i="27" s="1"/>
  <c r="O1979" i="27"/>
  <c r="Q1979" i="27" s="1"/>
  <c r="R1979" i="27" s="1"/>
  <c r="U1979" i="27"/>
  <c r="W1979" i="27" s="1"/>
  <c r="X1979" i="27" s="1"/>
  <c r="AA1979" i="27"/>
  <c r="AC1979" i="27" s="1"/>
  <c r="AD1979" i="27" s="1"/>
  <c r="I1980" i="27"/>
  <c r="K1980" i="27" s="1"/>
  <c r="L1980" i="27" s="1"/>
  <c r="O1980" i="27"/>
  <c r="Q1980" i="27" s="1"/>
  <c r="R1980" i="27" s="1"/>
  <c r="U1980" i="27"/>
  <c r="W1980" i="27" s="1"/>
  <c r="X1980" i="27" s="1"/>
  <c r="AA1980" i="27"/>
  <c r="AC1980" i="27" s="1"/>
  <c r="AD1980" i="27" s="1"/>
  <c r="I1981" i="27"/>
  <c r="K1981" i="27" s="1"/>
  <c r="O1981" i="27"/>
  <c r="Q1981" i="27" s="1"/>
  <c r="R1981" i="27" s="1"/>
  <c r="U1981" i="27"/>
  <c r="W1981" i="27" s="1"/>
  <c r="X1981" i="27" s="1"/>
  <c r="AA1981" i="27"/>
  <c r="AC1981" i="27" s="1"/>
  <c r="AD1981" i="27" s="1"/>
  <c r="I1982" i="27"/>
  <c r="K1982" i="27" s="1"/>
  <c r="L1982" i="27" s="1"/>
  <c r="O1982" i="27"/>
  <c r="Q1982" i="27" s="1"/>
  <c r="R1982" i="27" s="1"/>
  <c r="U1982" i="27"/>
  <c r="W1982" i="27" s="1"/>
  <c r="X1982" i="27" s="1"/>
  <c r="AA1982" i="27"/>
  <c r="AC1982" i="27" s="1"/>
  <c r="AD1982" i="27" s="1"/>
  <c r="I1983" i="27"/>
  <c r="K1983" i="27" s="1"/>
  <c r="O1983" i="27"/>
  <c r="Q1983" i="27" s="1"/>
  <c r="R1983" i="27" s="1"/>
  <c r="U1983" i="27"/>
  <c r="W1983" i="27" s="1"/>
  <c r="X1983" i="27" s="1"/>
  <c r="AA1983" i="27"/>
  <c r="AC1983" i="27" s="1"/>
  <c r="AD1983" i="27" s="1"/>
  <c r="I1984" i="27"/>
  <c r="K1984" i="27" s="1"/>
  <c r="L1984" i="27" s="1"/>
  <c r="O1984" i="27"/>
  <c r="Q1984" i="27" s="1"/>
  <c r="R1984" i="27" s="1"/>
  <c r="U1984" i="27"/>
  <c r="W1984" i="27" s="1"/>
  <c r="X1984" i="27" s="1"/>
  <c r="AA1984" i="27"/>
  <c r="AC1984" i="27" s="1"/>
  <c r="AD1984" i="27" s="1"/>
  <c r="I1985" i="27"/>
  <c r="K1985" i="27" s="1"/>
  <c r="O1985" i="27"/>
  <c r="Q1985" i="27" s="1"/>
  <c r="R1985" i="27" s="1"/>
  <c r="U1985" i="27"/>
  <c r="W1985" i="27" s="1"/>
  <c r="X1985" i="27" s="1"/>
  <c r="AA1985" i="27"/>
  <c r="AC1985" i="27" s="1"/>
  <c r="AD1985" i="27" s="1"/>
  <c r="I1986" i="27"/>
  <c r="K1986" i="27" s="1"/>
  <c r="L1986" i="27" s="1"/>
  <c r="O1986" i="27"/>
  <c r="Q1986" i="27" s="1"/>
  <c r="R1986" i="27" s="1"/>
  <c r="U1986" i="27"/>
  <c r="W1986" i="27" s="1"/>
  <c r="X1986" i="27" s="1"/>
  <c r="AA1986" i="27"/>
  <c r="AC1986" i="27" s="1"/>
  <c r="AD1986" i="27" s="1"/>
  <c r="I1987" i="27"/>
  <c r="K1987" i="27" s="1"/>
  <c r="O1987" i="27"/>
  <c r="Q1987" i="27" s="1"/>
  <c r="R1987" i="27" s="1"/>
  <c r="U1987" i="27"/>
  <c r="W1987" i="27" s="1"/>
  <c r="X1987" i="27" s="1"/>
  <c r="AA1987" i="27"/>
  <c r="AC1987" i="27" s="1"/>
  <c r="AD1987" i="27" s="1"/>
  <c r="I1988" i="27"/>
  <c r="K1988" i="27" s="1"/>
  <c r="L1988" i="27" s="1"/>
  <c r="O1988" i="27"/>
  <c r="Q1988" i="27" s="1"/>
  <c r="R1988" i="27" s="1"/>
  <c r="U1988" i="27"/>
  <c r="W1988" i="27" s="1"/>
  <c r="X1988" i="27" s="1"/>
  <c r="AA1988" i="27"/>
  <c r="AC1988" i="27" s="1"/>
  <c r="AD1988" i="27" s="1"/>
  <c r="I1989" i="27"/>
  <c r="K1989" i="27" s="1"/>
  <c r="O1989" i="27"/>
  <c r="Q1989" i="27" s="1"/>
  <c r="R1989" i="27" s="1"/>
  <c r="U1989" i="27"/>
  <c r="W1989" i="27" s="1"/>
  <c r="X1989" i="27" s="1"/>
  <c r="AA1989" i="27"/>
  <c r="AC1989" i="27" s="1"/>
  <c r="AD1989" i="27" s="1"/>
  <c r="I1990" i="27"/>
  <c r="K1990" i="27" s="1"/>
  <c r="L1990" i="27" s="1"/>
  <c r="O1990" i="27"/>
  <c r="Q1990" i="27" s="1"/>
  <c r="R1990" i="27" s="1"/>
  <c r="U1990" i="27"/>
  <c r="W1990" i="27" s="1"/>
  <c r="X1990" i="27" s="1"/>
  <c r="AA1990" i="27"/>
  <c r="AC1990" i="27" s="1"/>
  <c r="AD1990" i="27" s="1"/>
  <c r="I1991" i="27"/>
  <c r="K1991" i="27" s="1"/>
  <c r="O1991" i="27"/>
  <c r="Q1991" i="27" s="1"/>
  <c r="R1991" i="27" s="1"/>
  <c r="U1991" i="27"/>
  <c r="W1991" i="27" s="1"/>
  <c r="X1991" i="27" s="1"/>
  <c r="AA1991" i="27"/>
  <c r="AC1991" i="27" s="1"/>
  <c r="AD1991" i="27" s="1"/>
  <c r="I1992" i="27"/>
  <c r="K1992" i="27" s="1"/>
  <c r="L1992" i="27" s="1"/>
  <c r="O1992" i="27"/>
  <c r="Q1992" i="27" s="1"/>
  <c r="R1992" i="27" s="1"/>
  <c r="U1992" i="27"/>
  <c r="W1992" i="27" s="1"/>
  <c r="X1992" i="27" s="1"/>
  <c r="AA1992" i="27"/>
  <c r="AC1992" i="27" s="1"/>
  <c r="AD1992" i="27" s="1"/>
  <c r="I1993" i="27"/>
  <c r="K1993" i="27" s="1"/>
  <c r="O1993" i="27"/>
  <c r="Q1993" i="27" s="1"/>
  <c r="R1993" i="27" s="1"/>
  <c r="U1993" i="27"/>
  <c r="W1993" i="27" s="1"/>
  <c r="X1993" i="27" s="1"/>
  <c r="AA1993" i="27"/>
  <c r="AC1993" i="27" s="1"/>
  <c r="AD1993" i="27" s="1"/>
  <c r="I1994" i="27"/>
  <c r="K1994" i="27" s="1"/>
  <c r="L1994" i="27" s="1"/>
  <c r="O1994" i="27"/>
  <c r="Q1994" i="27" s="1"/>
  <c r="R1994" i="27" s="1"/>
  <c r="U1994" i="27"/>
  <c r="W1994" i="27" s="1"/>
  <c r="X1994" i="27" s="1"/>
  <c r="AA1994" i="27"/>
  <c r="AC1994" i="27" s="1"/>
  <c r="AD1994" i="27" s="1"/>
  <c r="I1995" i="27"/>
  <c r="K1995" i="27" s="1"/>
  <c r="O1995" i="27"/>
  <c r="Q1995" i="27" s="1"/>
  <c r="R1995" i="27" s="1"/>
  <c r="U1995" i="27"/>
  <c r="W1995" i="27" s="1"/>
  <c r="X1995" i="27" s="1"/>
  <c r="AA1995" i="27"/>
  <c r="AC1995" i="27" s="1"/>
  <c r="AD1995" i="27" s="1"/>
  <c r="I1996" i="27"/>
  <c r="K1996" i="27" s="1"/>
  <c r="L1996" i="27" s="1"/>
  <c r="O1996" i="27"/>
  <c r="Q1996" i="27" s="1"/>
  <c r="R1996" i="27" s="1"/>
  <c r="U1996" i="27"/>
  <c r="W1996" i="27" s="1"/>
  <c r="X1996" i="27" s="1"/>
  <c r="AA1996" i="27"/>
  <c r="AC1996" i="27" s="1"/>
  <c r="AD1996" i="27" s="1"/>
  <c r="I1997" i="27"/>
  <c r="K1997" i="27" s="1"/>
  <c r="O1997" i="27"/>
  <c r="Q1997" i="27" s="1"/>
  <c r="R1997" i="27" s="1"/>
  <c r="U1997" i="27"/>
  <c r="W1997" i="27" s="1"/>
  <c r="X1997" i="27" s="1"/>
  <c r="AA1997" i="27"/>
  <c r="AC1997" i="27" s="1"/>
  <c r="AD1997" i="27" s="1"/>
  <c r="I1998" i="27"/>
  <c r="K1998" i="27" s="1"/>
  <c r="L1998" i="27" s="1"/>
  <c r="O1998" i="27"/>
  <c r="Q1998" i="27" s="1"/>
  <c r="R1998" i="27" s="1"/>
  <c r="U1998" i="27"/>
  <c r="W1998" i="27" s="1"/>
  <c r="X1998" i="27" s="1"/>
  <c r="AA1998" i="27"/>
  <c r="AC1998" i="27" s="1"/>
  <c r="AD1998" i="27" s="1"/>
  <c r="I1999" i="27"/>
  <c r="K1999" i="27" s="1"/>
  <c r="O1999" i="27"/>
  <c r="Q1999" i="27" s="1"/>
  <c r="R1999" i="27" s="1"/>
  <c r="U1999" i="27"/>
  <c r="W1999" i="27" s="1"/>
  <c r="X1999" i="27" s="1"/>
  <c r="AA1999" i="27"/>
  <c r="AC1999" i="27" s="1"/>
  <c r="AD1999" i="27" s="1"/>
  <c r="I2000" i="27"/>
  <c r="K2000" i="27" s="1"/>
  <c r="L2000" i="27" s="1"/>
  <c r="O2000" i="27"/>
  <c r="Q2000" i="27" s="1"/>
  <c r="R2000" i="27" s="1"/>
  <c r="U2000" i="27"/>
  <c r="W2000" i="27" s="1"/>
  <c r="X2000" i="27" s="1"/>
  <c r="AA2000" i="27"/>
  <c r="AC2000" i="27" s="1"/>
  <c r="AD2000" i="27" s="1"/>
  <c r="I2001" i="27"/>
  <c r="K2001" i="27" s="1"/>
  <c r="O2001" i="27"/>
  <c r="Q2001" i="27" s="1"/>
  <c r="R2001" i="27" s="1"/>
  <c r="U2001" i="27"/>
  <c r="W2001" i="27" s="1"/>
  <c r="X2001" i="27" s="1"/>
  <c r="AA2001" i="27"/>
  <c r="AC2001" i="27" s="1"/>
  <c r="AD2001" i="27" s="1"/>
  <c r="I2002" i="27"/>
  <c r="K2002" i="27" s="1"/>
  <c r="L2002" i="27" s="1"/>
  <c r="O2002" i="27"/>
  <c r="Q2002" i="27" s="1"/>
  <c r="R2002" i="27" s="1"/>
  <c r="U2002" i="27"/>
  <c r="W2002" i="27" s="1"/>
  <c r="X2002" i="27" s="1"/>
  <c r="AA2002" i="27"/>
  <c r="AC2002" i="27" s="1"/>
  <c r="AD2002" i="27" s="1"/>
  <c r="I2003" i="27"/>
  <c r="K2003" i="27" s="1"/>
  <c r="O2003" i="27"/>
  <c r="Q2003" i="27" s="1"/>
  <c r="R2003" i="27" s="1"/>
  <c r="U2003" i="27"/>
  <c r="W2003" i="27" s="1"/>
  <c r="X2003" i="27" s="1"/>
  <c r="AA2003" i="27"/>
  <c r="AC2003" i="27" s="1"/>
  <c r="AD2003" i="27" s="1"/>
  <c r="I2004" i="27"/>
  <c r="K2004" i="27" s="1"/>
  <c r="L2004" i="27" s="1"/>
  <c r="O2004" i="27"/>
  <c r="Q2004" i="27" s="1"/>
  <c r="R2004" i="27" s="1"/>
  <c r="U2004" i="27"/>
  <c r="W2004" i="27" s="1"/>
  <c r="X2004" i="27" s="1"/>
  <c r="AA2004" i="27"/>
  <c r="AC2004" i="27" s="1"/>
  <c r="AD2004" i="27" s="1"/>
  <c r="I2005" i="27"/>
  <c r="K2005" i="27" s="1"/>
  <c r="O2005" i="27"/>
  <c r="Q2005" i="27" s="1"/>
  <c r="R2005" i="27" s="1"/>
  <c r="U2005" i="27"/>
  <c r="W2005" i="27" s="1"/>
  <c r="X2005" i="27" s="1"/>
  <c r="AA2005" i="27"/>
  <c r="AC2005" i="27" s="1"/>
  <c r="AD2005" i="27" s="1"/>
  <c r="I2006" i="27"/>
  <c r="K2006" i="27" s="1"/>
  <c r="L2006" i="27" s="1"/>
  <c r="O2006" i="27"/>
  <c r="Q2006" i="27" s="1"/>
  <c r="R2006" i="27" s="1"/>
  <c r="U2006" i="27"/>
  <c r="W2006" i="27" s="1"/>
  <c r="X2006" i="27" s="1"/>
  <c r="AA2006" i="27"/>
  <c r="AC2006" i="27" s="1"/>
  <c r="AD2006" i="27" s="1"/>
  <c r="I2007" i="27"/>
  <c r="K2007" i="27" s="1"/>
  <c r="O2007" i="27"/>
  <c r="Q2007" i="27" s="1"/>
  <c r="R2007" i="27" s="1"/>
  <c r="U2007" i="27"/>
  <c r="W2007" i="27" s="1"/>
  <c r="X2007" i="27" s="1"/>
  <c r="AA2007" i="27"/>
  <c r="AC2007" i="27" s="1"/>
  <c r="AD2007" i="27" s="1"/>
  <c r="I2008" i="27"/>
  <c r="K2008" i="27" s="1"/>
  <c r="L2008" i="27" s="1"/>
  <c r="O2008" i="27"/>
  <c r="Q2008" i="27" s="1"/>
  <c r="R2008" i="27" s="1"/>
  <c r="U2008" i="27"/>
  <c r="W2008" i="27" s="1"/>
  <c r="X2008" i="27" s="1"/>
  <c r="AA2008" i="27"/>
  <c r="AC2008" i="27" s="1"/>
  <c r="AD2008" i="27" s="1"/>
  <c r="I2009" i="27"/>
  <c r="K2009" i="27" s="1"/>
  <c r="O2009" i="27"/>
  <c r="Q2009" i="27" s="1"/>
  <c r="R2009" i="27" s="1"/>
  <c r="U2009" i="27"/>
  <c r="W2009" i="27" s="1"/>
  <c r="X2009" i="27" s="1"/>
  <c r="AA2009" i="27"/>
  <c r="AC2009" i="27" s="1"/>
  <c r="AD2009" i="27" s="1"/>
  <c r="I2010" i="27"/>
  <c r="K2010" i="27" s="1"/>
  <c r="L2010" i="27" s="1"/>
  <c r="O2010" i="27"/>
  <c r="Q2010" i="27" s="1"/>
  <c r="R2010" i="27" s="1"/>
  <c r="U2010" i="27"/>
  <c r="W2010" i="27" s="1"/>
  <c r="X2010" i="27" s="1"/>
  <c r="AA2010" i="27"/>
  <c r="AC2010" i="27" s="1"/>
  <c r="AD2010" i="27" s="1"/>
  <c r="I2011" i="27"/>
  <c r="K2011" i="27" s="1"/>
  <c r="O2011" i="27"/>
  <c r="Q2011" i="27" s="1"/>
  <c r="R2011" i="27" s="1"/>
  <c r="U2011" i="27"/>
  <c r="W2011" i="27" s="1"/>
  <c r="X2011" i="27" s="1"/>
  <c r="AA2011" i="27"/>
  <c r="AC2011" i="27" s="1"/>
  <c r="AD2011" i="27" s="1"/>
  <c r="I2012" i="27"/>
  <c r="K2012" i="27" s="1"/>
  <c r="L2012" i="27" s="1"/>
  <c r="O2012" i="27"/>
  <c r="Q2012" i="27" s="1"/>
  <c r="R2012" i="27" s="1"/>
  <c r="U2012" i="27"/>
  <c r="W2012" i="27" s="1"/>
  <c r="X2012" i="27" s="1"/>
  <c r="AA2012" i="27"/>
  <c r="AC2012" i="27" s="1"/>
  <c r="AD2012" i="27" s="1"/>
  <c r="I2013" i="27"/>
  <c r="K2013" i="27" s="1"/>
  <c r="O2013" i="27"/>
  <c r="Q2013" i="27" s="1"/>
  <c r="R2013" i="27" s="1"/>
  <c r="U2013" i="27"/>
  <c r="W2013" i="27" s="1"/>
  <c r="X2013" i="27" s="1"/>
  <c r="AA2013" i="27"/>
  <c r="AC2013" i="27" s="1"/>
  <c r="AD2013" i="27" s="1"/>
  <c r="I2014" i="27"/>
  <c r="K2014" i="27" s="1"/>
  <c r="L2014" i="27" s="1"/>
  <c r="O2014" i="27"/>
  <c r="Q2014" i="27" s="1"/>
  <c r="R2014" i="27" s="1"/>
  <c r="U2014" i="27"/>
  <c r="W2014" i="27" s="1"/>
  <c r="X2014" i="27" s="1"/>
  <c r="AA2014" i="27"/>
  <c r="AC2014" i="27" s="1"/>
  <c r="AD2014" i="27" s="1"/>
  <c r="I2015" i="27"/>
  <c r="K2015" i="27" s="1"/>
  <c r="O2015" i="27"/>
  <c r="Q2015" i="27" s="1"/>
  <c r="R2015" i="27" s="1"/>
  <c r="U2015" i="27"/>
  <c r="W2015" i="27" s="1"/>
  <c r="X2015" i="27" s="1"/>
  <c r="AA2015" i="27"/>
  <c r="AC2015" i="27" s="1"/>
  <c r="AD2015" i="27" s="1"/>
  <c r="I2016" i="27"/>
  <c r="K2016" i="27" s="1"/>
  <c r="L2016" i="27" s="1"/>
  <c r="O2016" i="27"/>
  <c r="Q2016" i="27" s="1"/>
  <c r="R2016" i="27" s="1"/>
  <c r="U2016" i="27"/>
  <c r="W2016" i="27" s="1"/>
  <c r="X2016" i="27" s="1"/>
  <c r="AA2016" i="27"/>
  <c r="AC2016" i="27" s="1"/>
  <c r="AD2016" i="27" s="1"/>
  <c r="I2017" i="27"/>
  <c r="K2017" i="27" s="1"/>
  <c r="O2017" i="27"/>
  <c r="Q2017" i="27" s="1"/>
  <c r="R2017" i="27" s="1"/>
  <c r="U2017" i="27"/>
  <c r="W2017" i="27" s="1"/>
  <c r="X2017" i="27" s="1"/>
  <c r="AA2017" i="27"/>
  <c r="AC2017" i="27" s="1"/>
  <c r="AD2017" i="27" s="1"/>
  <c r="I2018" i="27"/>
  <c r="K2018" i="27" s="1"/>
  <c r="L2018" i="27" s="1"/>
  <c r="O2018" i="27"/>
  <c r="Q2018" i="27" s="1"/>
  <c r="R2018" i="27" s="1"/>
  <c r="U2018" i="27"/>
  <c r="W2018" i="27" s="1"/>
  <c r="X2018" i="27" s="1"/>
  <c r="AA2018" i="27"/>
  <c r="AC2018" i="27" s="1"/>
  <c r="AD2018" i="27" s="1"/>
  <c r="I2019" i="27"/>
  <c r="K2019" i="27" s="1"/>
  <c r="O2019" i="27"/>
  <c r="Q2019" i="27" s="1"/>
  <c r="R2019" i="27" s="1"/>
  <c r="U2019" i="27"/>
  <c r="W2019" i="27" s="1"/>
  <c r="X2019" i="27" s="1"/>
  <c r="AA2019" i="27"/>
  <c r="AC2019" i="27" s="1"/>
  <c r="AD2019" i="27" s="1"/>
  <c r="I2020" i="27"/>
  <c r="K2020" i="27" s="1"/>
  <c r="L2020" i="27" s="1"/>
  <c r="O2020" i="27"/>
  <c r="Q2020" i="27" s="1"/>
  <c r="R2020" i="27" s="1"/>
  <c r="U2020" i="27"/>
  <c r="W2020" i="27" s="1"/>
  <c r="X2020" i="27" s="1"/>
  <c r="AA2020" i="27"/>
  <c r="AC2020" i="27" s="1"/>
  <c r="AD2020" i="27" s="1"/>
  <c r="I2021" i="27"/>
  <c r="K2021" i="27" s="1"/>
  <c r="O2021" i="27"/>
  <c r="Q2021" i="27" s="1"/>
  <c r="R2021" i="27" s="1"/>
  <c r="U2021" i="27"/>
  <c r="W2021" i="27" s="1"/>
  <c r="X2021" i="27" s="1"/>
  <c r="AA2021" i="27"/>
  <c r="AC2021" i="27" s="1"/>
  <c r="AD2021" i="27" s="1"/>
  <c r="I2022" i="27"/>
  <c r="K2022" i="27" s="1"/>
  <c r="L2022" i="27" s="1"/>
  <c r="O2022" i="27"/>
  <c r="Q2022" i="27" s="1"/>
  <c r="R2022" i="27" s="1"/>
  <c r="U2022" i="27"/>
  <c r="W2022" i="27" s="1"/>
  <c r="X2022" i="27" s="1"/>
  <c r="AA2022" i="27"/>
  <c r="AC2022" i="27" s="1"/>
  <c r="AD2022" i="27" s="1"/>
  <c r="I2023" i="27"/>
  <c r="K2023" i="27" s="1"/>
  <c r="O2023" i="27"/>
  <c r="Q2023" i="27" s="1"/>
  <c r="R2023" i="27" s="1"/>
  <c r="U2023" i="27"/>
  <c r="W2023" i="27" s="1"/>
  <c r="X2023" i="27" s="1"/>
  <c r="AA2023" i="27"/>
  <c r="AC2023" i="27" s="1"/>
  <c r="AD2023" i="27" s="1"/>
  <c r="I2024" i="27"/>
  <c r="K2024" i="27" s="1"/>
  <c r="L2024" i="27" s="1"/>
  <c r="O2024" i="27"/>
  <c r="Q2024" i="27" s="1"/>
  <c r="R2024" i="27" s="1"/>
  <c r="U2024" i="27"/>
  <c r="W2024" i="27" s="1"/>
  <c r="X2024" i="27" s="1"/>
  <c r="AA2024" i="27"/>
  <c r="AC2024" i="27" s="1"/>
  <c r="AD2024" i="27" s="1"/>
  <c r="I2025" i="27"/>
  <c r="K2025" i="27" s="1"/>
  <c r="O2025" i="27"/>
  <c r="Q2025" i="27" s="1"/>
  <c r="R2025" i="27" s="1"/>
  <c r="U2025" i="27"/>
  <c r="W2025" i="27" s="1"/>
  <c r="X2025" i="27" s="1"/>
  <c r="AA2025" i="27"/>
  <c r="AC2025" i="27" s="1"/>
  <c r="AD2025" i="27" s="1"/>
  <c r="I2026" i="27"/>
  <c r="K2026" i="27" s="1"/>
  <c r="L2026" i="27" s="1"/>
  <c r="O2026" i="27"/>
  <c r="Q2026" i="27" s="1"/>
  <c r="R2026" i="27" s="1"/>
  <c r="U2026" i="27"/>
  <c r="W2026" i="27" s="1"/>
  <c r="X2026" i="27" s="1"/>
  <c r="AA2026" i="27"/>
  <c r="AC2026" i="27" s="1"/>
  <c r="AD2026" i="27" s="1"/>
  <c r="I2027" i="27"/>
  <c r="K2027" i="27" s="1"/>
  <c r="O2027" i="27"/>
  <c r="Q2027" i="27" s="1"/>
  <c r="R2027" i="27" s="1"/>
  <c r="U2027" i="27"/>
  <c r="W2027" i="27" s="1"/>
  <c r="X2027" i="27" s="1"/>
  <c r="AA2027" i="27"/>
  <c r="AC2027" i="27" s="1"/>
  <c r="AD2027" i="27" s="1"/>
  <c r="I2028" i="27"/>
  <c r="K2028" i="27" s="1"/>
  <c r="L2028" i="27" s="1"/>
  <c r="O2028" i="27"/>
  <c r="Q2028" i="27" s="1"/>
  <c r="R2028" i="27" s="1"/>
  <c r="U2028" i="27"/>
  <c r="W2028" i="27" s="1"/>
  <c r="X2028" i="27" s="1"/>
  <c r="AA2028" i="27"/>
  <c r="AC2028" i="27" s="1"/>
  <c r="AD2028" i="27" s="1"/>
  <c r="I2029" i="27"/>
  <c r="K2029" i="27" s="1"/>
  <c r="O2029" i="27"/>
  <c r="Q2029" i="27" s="1"/>
  <c r="R2029" i="27" s="1"/>
  <c r="U2029" i="27"/>
  <c r="W2029" i="27" s="1"/>
  <c r="X2029" i="27" s="1"/>
  <c r="AA2029" i="27"/>
  <c r="AC2029" i="27" s="1"/>
  <c r="AD2029" i="27" s="1"/>
  <c r="I2030" i="27"/>
  <c r="K2030" i="27" s="1"/>
  <c r="L2030" i="27" s="1"/>
  <c r="O2030" i="27"/>
  <c r="Q2030" i="27" s="1"/>
  <c r="R2030" i="27" s="1"/>
  <c r="U2030" i="27"/>
  <c r="W2030" i="27" s="1"/>
  <c r="X2030" i="27" s="1"/>
  <c r="AA2030" i="27"/>
  <c r="AC2030" i="27" s="1"/>
  <c r="AD2030" i="27" s="1"/>
  <c r="I2031" i="27"/>
  <c r="K2031" i="27" s="1"/>
  <c r="O2031" i="27"/>
  <c r="Q2031" i="27" s="1"/>
  <c r="R2031" i="27" s="1"/>
  <c r="U2031" i="27"/>
  <c r="W2031" i="27" s="1"/>
  <c r="X2031" i="27" s="1"/>
  <c r="AA2031" i="27"/>
  <c r="AC2031" i="27" s="1"/>
  <c r="AD2031" i="27" s="1"/>
  <c r="I2032" i="27"/>
  <c r="K2032" i="27" s="1"/>
  <c r="L2032" i="27" s="1"/>
  <c r="O2032" i="27"/>
  <c r="Q2032" i="27" s="1"/>
  <c r="R2032" i="27" s="1"/>
  <c r="U2032" i="27"/>
  <c r="W2032" i="27" s="1"/>
  <c r="X2032" i="27" s="1"/>
  <c r="AA2032" i="27"/>
  <c r="AC2032" i="27" s="1"/>
  <c r="AD2032" i="27" s="1"/>
  <c r="I2033" i="27"/>
  <c r="K2033" i="27" s="1"/>
  <c r="O2033" i="27"/>
  <c r="Q2033" i="27" s="1"/>
  <c r="R2033" i="27" s="1"/>
  <c r="U2033" i="27"/>
  <c r="W2033" i="27" s="1"/>
  <c r="X2033" i="27" s="1"/>
  <c r="AA2033" i="27"/>
  <c r="AC2033" i="27" s="1"/>
  <c r="AD2033" i="27" s="1"/>
  <c r="I2034" i="27"/>
  <c r="K2034" i="27" s="1"/>
  <c r="L2034" i="27" s="1"/>
  <c r="O2034" i="27"/>
  <c r="Q2034" i="27" s="1"/>
  <c r="R2034" i="27" s="1"/>
  <c r="U2034" i="27"/>
  <c r="W2034" i="27" s="1"/>
  <c r="X2034" i="27" s="1"/>
  <c r="AA2034" i="27"/>
  <c r="AC2034" i="27" s="1"/>
  <c r="AD2034" i="27" s="1"/>
  <c r="I2035" i="27"/>
  <c r="K2035" i="27" s="1"/>
  <c r="O2035" i="27"/>
  <c r="Q2035" i="27" s="1"/>
  <c r="R2035" i="27" s="1"/>
  <c r="U2035" i="27"/>
  <c r="W2035" i="27" s="1"/>
  <c r="X2035" i="27" s="1"/>
  <c r="AA2035" i="27"/>
  <c r="AC2035" i="27" s="1"/>
  <c r="AD2035" i="27" s="1"/>
  <c r="I2036" i="27"/>
  <c r="K2036" i="27" s="1"/>
  <c r="L2036" i="27" s="1"/>
  <c r="O2036" i="27"/>
  <c r="Q2036" i="27" s="1"/>
  <c r="R2036" i="27" s="1"/>
  <c r="U2036" i="27"/>
  <c r="W2036" i="27" s="1"/>
  <c r="X2036" i="27" s="1"/>
  <c r="AA2036" i="27"/>
  <c r="AC2036" i="27" s="1"/>
  <c r="AD2036" i="27" s="1"/>
  <c r="I2037" i="27"/>
  <c r="K2037" i="27" s="1"/>
  <c r="O2037" i="27"/>
  <c r="Q2037" i="27" s="1"/>
  <c r="R2037" i="27" s="1"/>
  <c r="U2037" i="27"/>
  <c r="W2037" i="27" s="1"/>
  <c r="X2037" i="27" s="1"/>
  <c r="AA2037" i="27"/>
  <c r="AC2037" i="27" s="1"/>
  <c r="AD2037" i="27" s="1"/>
  <c r="I2038" i="27"/>
  <c r="K2038" i="27" s="1"/>
  <c r="L2038" i="27" s="1"/>
  <c r="O2038" i="27"/>
  <c r="Q2038" i="27" s="1"/>
  <c r="R2038" i="27" s="1"/>
  <c r="U2038" i="27"/>
  <c r="W2038" i="27" s="1"/>
  <c r="X2038" i="27" s="1"/>
  <c r="AA2038" i="27"/>
  <c r="AC2038" i="27" s="1"/>
  <c r="AD2038" i="27" s="1"/>
  <c r="I2039" i="27"/>
  <c r="K2039" i="27" s="1"/>
  <c r="O2039" i="27"/>
  <c r="Q2039" i="27" s="1"/>
  <c r="R2039" i="27" s="1"/>
  <c r="U2039" i="27"/>
  <c r="W2039" i="27" s="1"/>
  <c r="X2039" i="27" s="1"/>
  <c r="AA2039" i="27"/>
  <c r="AC2039" i="27" s="1"/>
  <c r="AD2039" i="27" s="1"/>
  <c r="I2040" i="27"/>
  <c r="K2040" i="27" s="1"/>
  <c r="L2040" i="27" s="1"/>
  <c r="O2040" i="27"/>
  <c r="Q2040" i="27" s="1"/>
  <c r="R2040" i="27" s="1"/>
  <c r="U2040" i="27"/>
  <c r="W2040" i="27" s="1"/>
  <c r="X2040" i="27" s="1"/>
  <c r="AA2040" i="27"/>
  <c r="AC2040" i="27" s="1"/>
  <c r="AD2040" i="27" s="1"/>
  <c r="I2041" i="27"/>
  <c r="K2041" i="27" s="1"/>
  <c r="O2041" i="27"/>
  <c r="Q2041" i="27" s="1"/>
  <c r="R2041" i="27" s="1"/>
  <c r="U2041" i="27"/>
  <c r="W2041" i="27" s="1"/>
  <c r="X2041" i="27" s="1"/>
  <c r="AA2041" i="27"/>
  <c r="AC2041" i="27" s="1"/>
  <c r="AD2041" i="27" s="1"/>
  <c r="I2042" i="27"/>
  <c r="K2042" i="27" s="1"/>
  <c r="L2042" i="27" s="1"/>
  <c r="O2042" i="27"/>
  <c r="Q2042" i="27" s="1"/>
  <c r="R2042" i="27" s="1"/>
  <c r="U2042" i="27"/>
  <c r="W2042" i="27" s="1"/>
  <c r="X2042" i="27" s="1"/>
  <c r="AA2042" i="27"/>
  <c r="AC2042" i="27" s="1"/>
  <c r="AD2042" i="27" s="1"/>
  <c r="I2043" i="27"/>
  <c r="K2043" i="27" s="1"/>
  <c r="O2043" i="27"/>
  <c r="Q2043" i="27" s="1"/>
  <c r="R2043" i="27" s="1"/>
  <c r="U2043" i="27"/>
  <c r="W2043" i="27" s="1"/>
  <c r="X2043" i="27" s="1"/>
  <c r="AA2043" i="27"/>
  <c r="AC2043" i="27" s="1"/>
  <c r="AD2043" i="27" s="1"/>
  <c r="I2044" i="27"/>
  <c r="K2044" i="27" s="1"/>
  <c r="L2044" i="27" s="1"/>
  <c r="O2044" i="27"/>
  <c r="Q2044" i="27" s="1"/>
  <c r="R2044" i="27" s="1"/>
  <c r="U2044" i="27"/>
  <c r="W2044" i="27" s="1"/>
  <c r="X2044" i="27" s="1"/>
  <c r="AA2044" i="27"/>
  <c r="AC2044" i="27" s="1"/>
  <c r="AD2044" i="27" s="1"/>
  <c r="I2045" i="27"/>
  <c r="K2045" i="27" s="1"/>
  <c r="O2045" i="27"/>
  <c r="Q2045" i="27" s="1"/>
  <c r="R2045" i="27" s="1"/>
  <c r="U2045" i="27"/>
  <c r="W2045" i="27" s="1"/>
  <c r="X2045" i="27" s="1"/>
  <c r="AA2045" i="27"/>
  <c r="AC2045" i="27" s="1"/>
  <c r="AD2045" i="27" s="1"/>
  <c r="I2046" i="27"/>
  <c r="K2046" i="27" s="1"/>
  <c r="L2046" i="27" s="1"/>
  <c r="O2046" i="27"/>
  <c r="Q2046" i="27" s="1"/>
  <c r="R2046" i="27" s="1"/>
  <c r="U2046" i="27"/>
  <c r="W2046" i="27" s="1"/>
  <c r="X2046" i="27" s="1"/>
  <c r="AA2046" i="27"/>
  <c r="AC2046" i="27" s="1"/>
  <c r="AD2046" i="27" s="1"/>
  <c r="I2047" i="27"/>
  <c r="K2047" i="27" s="1"/>
  <c r="O2047" i="27"/>
  <c r="Q2047" i="27" s="1"/>
  <c r="R2047" i="27" s="1"/>
  <c r="U2047" i="27"/>
  <c r="W2047" i="27" s="1"/>
  <c r="X2047" i="27" s="1"/>
  <c r="AA2047" i="27"/>
  <c r="AC2047" i="27" s="1"/>
  <c r="AD2047" i="27" s="1"/>
  <c r="I2048" i="27"/>
  <c r="K2048" i="27" s="1"/>
  <c r="L2048" i="27" s="1"/>
  <c r="O2048" i="27"/>
  <c r="Q2048" i="27" s="1"/>
  <c r="R2048" i="27" s="1"/>
  <c r="U2048" i="27"/>
  <c r="W2048" i="27" s="1"/>
  <c r="X2048" i="27" s="1"/>
  <c r="AA2048" i="27"/>
  <c r="AC2048" i="27" s="1"/>
  <c r="AD2048" i="27" s="1"/>
  <c r="I2049" i="27"/>
  <c r="K2049" i="27" s="1"/>
  <c r="O2049" i="27"/>
  <c r="Q2049" i="27" s="1"/>
  <c r="R2049" i="27" s="1"/>
  <c r="U2049" i="27"/>
  <c r="W2049" i="27" s="1"/>
  <c r="X2049" i="27" s="1"/>
  <c r="AA2049" i="27"/>
  <c r="AC2049" i="27" s="1"/>
  <c r="AD2049" i="27" s="1"/>
  <c r="I2050" i="27"/>
  <c r="K2050" i="27" s="1"/>
  <c r="L2050" i="27" s="1"/>
  <c r="O2050" i="27"/>
  <c r="Q2050" i="27" s="1"/>
  <c r="R2050" i="27" s="1"/>
  <c r="U2050" i="27"/>
  <c r="W2050" i="27" s="1"/>
  <c r="X2050" i="27" s="1"/>
  <c r="AA2050" i="27"/>
  <c r="AC2050" i="27" s="1"/>
  <c r="AD2050" i="27" s="1"/>
  <c r="I2051" i="27"/>
  <c r="K2051" i="27" s="1"/>
  <c r="O2051" i="27"/>
  <c r="Q2051" i="27" s="1"/>
  <c r="R2051" i="27" s="1"/>
  <c r="U2051" i="27"/>
  <c r="W2051" i="27" s="1"/>
  <c r="X2051" i="27" s="1"/>
  <c r="AA2051" i="27"/>
  <c r="AC2051" i="27" s="1"/>
  <c r="AD2051" i="27" s="1"/>
  <c r="I2052" i="27"/>
  <c r="K2052" i="27" s="1"/>
  <c r="L2052" i="27" s="1"/>
  <c r="O2052" i="27"/>
  <c r="Q2052" i="27" s="1"/>
  <c r="R2052" i="27" s="1"/>
  <c r="U2052" i="27"/>
  <c r="W2052" i="27" s="1"/>
  <c r="X2052" i="27" s="1"/>
  <c r="AA2052" i="27"/>
  <c r="AC2052" i="27" s="1"/>
  <c r="AD2052" i="27" s="1"/>
  <c r="I2053" i="27"/>
  <c r="K2053" i="27" s="1"/>
  <c r="O2053" i="27"/>
  <c r="Q2053" i="27" s="1"/>
  <c r="R2053" i="27" s="1"/>
  <c r="U2053" i="27"/>
  <c r="W2053" i="27" s="1"/>
  <c r="X2053" i="27" s="1"/>
  <c r="AA2053" i="27"/>
  <c r="AC2053" i="27" s="1"/>
  <c r="AD2053" i="27" s="1"/>
  <c r="I2054" i="27"/>
  <c r="K2054" i="27" s="1"/>
  <c r="L2054" i="27" s="1"/>
  <c r="O2054" i="27"/>
  <c r="Q2054" i="27" s="1"/>
  <c r="R2054" i="27" s="1"/>
  <c r="U2054" i="27"/>
  <c r="W2054" i="27" s="1"/>
  <c r="X2054" i="27" s="1"/>
  <c r="AA2054" i="27"/>
  <c r="AC2054" i="27" s="1"/>
  <c r="AD2054" i="27" s="1"/>
  <c r="I2055" i="27"/>
  <c r="K2055" i="27" s="1"/>
  <c r="O2055" i="27"/>
  <c r="Q2055" i="27" s="1"/>
  <c r="R2055" i="27" s="1"/>
  <c r="U2055" i="27"/>
  <c r="W2055" i="27" s="1"/>
  <c r="X2055" i="27" s="1"/>
  <c r="AA2055" i="27"/>
  <c r="AC2055" i="27" s="1"/>
  <c r="AD2055" i="27" s="1"/>
  <c r="I2056" i="27"/>
  <c r="K2056" i="27" s="1"/>
  <c r="L2056" i="27" s="1"/>
  <c r="O2056" i="27"/>
  <c r="Q2056" i="27" s="1"/>
  <c r="R2056" i="27" s="1"/>
  <c r="U2056" i="27"/>
  <c r="W2056" i="27" s="1"/>
  <c r="X2056" i="27" s="1"/>
  <c r="AA2056" i="27"/>
  <c r="AC2056" i="27" s="1"/>
  <c r="AD2056" i="27" s="1"/>
  <c r="I2057" i="27"/>
  <c r="K2057" i="27" s="1"/>
  <c r="O2057" i="27"/>
  <c r="Q2057" i="27" s="1"/>
  <c r="R2057" i="27" s="1"/>
  <c r="U2057" i="27"/>
  <c r="W2057" i="27" s="1"/>
  <c r="X2057" i="27" s="1"/>
  <c r="AA2057" i="27"/>
  <c r="AC2057" i="27" s="1"/>
  <c r="AD2057" i="27" s="1"/>
  <c r="I2058" i="27"/>
  <c r="K2058" i="27" s="1"/>
  <c r="L2058" i="27" s="1"/>
  <c r="O2058" i="27"/>
  <c r="Q2058" i="27" s="1"/>
  <c r="R2058" i="27" s="1"/>
  <c r="U2058" i="27"/>
  <c r="W2058" i="27" s="1"/>
  <c r="X2058" i="27" s="1"/>
  <c r="AA2058" i="27"/>
  <c r="AC2058" i="27" s="1"/>
  <c r="AD2058" i="27" s="1"/>
  <c r="I2059" i="27"/>
  <c r="K2059" i="27" s="1"/>
  <c r="O2059" i="27"/>
  <c r="Q2059" i="27" s="1"/>
  <c r="R2059" i="27" s="1"/>
  <c r="U2059" i="27"/>
  <c r="W2059" i="27" s="1"/>
  <c r="X2059" i="27" s="1"/>
  <c r="AA2059" i="27"/>
  <c r="AC2059" i="27" s="1"/>
  <c r="AD2059" i="27" s="1"/>
  <c r="I2060" i="27"/>
  <c r="K2060" i="27" s="1"/>
  <c r="L2060" i="27" s="1"/>
  <c r="O2060" i="27"/>
  <c r="Q2060" i="27" s="1"/>
  <c r="R2060" i="27" s="1"/>
  <c r="U2060" i="27"/>
  <c r="W2060" i="27" s="1"/>
  <c r="X2060" i="27" s="1"/>
  <c r="AA2060" i="27"/>
  <c r="AC2060" i="27" s="1"/>
  <c r="AD2060" i="27" s="1"/>
  <c r="I2061" i="27"/>
  <c r="K2061" i="27" s="1"/>
  <c r="O2061" i="27"/>
  <c r="Q2061" i="27" s="1"/>
  <c r="R2061" i="27" s="1"/>
  <c r="U2061" i="27"/>
  <c r="W2061" i="27" s="1"/>
  <c r="X2061" i="27" s="1"/>
  <c r="AA2061" i="27"/>
  <c r="AC2061" i="27" s="1"/>
  <c r="AD2061" i="27" s="1"/>
  <c r="I2062" i="27"/>
  <c r="K2062" i="27" s="1"/>
  <c r="L2062" i="27" s="1"/>
  <c r="O2062" i="27"/>
  <c r="Q2062" i="27" s="1"/>
  <c r="R2062" i="27" s="1"/>
  <c r="U2062" i="27"/>
  <c r="W2062" i="27" s="1"/>
  <c r="X2062" i="27" s="1"/>
  <c r="AA2062" i="27"/>
  <c r="AC2062" i="27" s="1"/>
  <c r="AD2062" i="27" s="1"/>
  <c r="I2063" i="27"/>
  <c r="K2063" i="27" s="1"/>
  <c r="O2063" i="27"/>
  <c r="Q2063" i="27" s="1"/>
  <c r="R2063" i="27" s="1"/>
  <c r="U2063" i="27"/>
  <c r="W2063" i="27" s="1"/>
  <c r="X2063" i="27" s="1"/>
  <c r="AA2063" i="27"/>
  <c r="AC2063" i="27" s="1"/>
  <c r="AD2063" i="27" s="1"/>
  <c r="I2064" i="27"/>
  <c r="K2064" i="27" s="1"/>
  <c r="L2064" i="27" s="1"/>
  <c r="O2064" i="27"/>
  <c r="Q2064" i="27" s="1"/>
  <c r="R2064" i="27" s="1"/>
  <c r="U2064" i="27"/>
  <c r="W2064" i="27" s="1"/>
  <c r="X2064" i="27" s="1"/>
  <c r="AA2064" i="27"/>
  <c r="AC2064" i="27" s="1"/>
  <c r="AD2064" i="27" s="1"/>
  <c r="I2065" i="27"/>
  <c r="K2065" i="27" s="1"/>
  <c r="O2065" i="27"/>
  <c r="Q2065" i="27" s="1"/>
  <c r="R2065" i="27" s="1"/>
  <c r="U2065" i="27"/>
  <c r="W2065" i="27" s="1"/>
  <c r="X2065" i="27" s="1"/>
  <c r="AA2065" i="27"/>
  <c r="AC2065" i="27" s="1"/>
  <c r="AD2065" i="27" s="1"/>
  <c r="I2066" i="27"/>
  <c r="K2066" i="27" s="1"/>
  <c r="L2066" i="27" s="1"/>
  <c r="O2066" i="27"/>
  <c r="Q2066" i="27" s="1"/>
  <c r="R2066" i="27" s="1"/>
  <c r="U2066" i="27"/>
  <c r="W2066" i="27" s="1"/>
  <c r="X2066" i="27" s="1"/>
  <c r="AA2066" i="27"/>
  <c r="AC2066" i="27" s="1"/>
  <c r="AD2066" i="27" s="1"/>
  <c r="I2067" i="27"/>
  <c r="K2067" i="27" s="1"/>
  <c r="O2067" i="27"/>
  <c r="Q2067" i="27" s="1"/>
  <c r="R2067" i="27" s="1"/>
  <c r="U2067" i="27"/>
  <c r="W2067" i="27" s="1"/>
  <c r="X2067" i="27" s="1"/>
  <c r="AA2067" i="27"/>
  <c r="AC2067" i="27" s="1"/>
  <c r="AD2067" i="27" s="1"/>
  <c r="I2068" i="27"/>
  <c r="K2068" i="27" s="1"/>
  <c r="L2068" i="27" s="1"/>
  <c r="O2068" i="27"/>
  <c r="Q2068" i="27" s="1"/>
  <c r="R2068" i="27" s="1"/>
  <c r="U2068" i="27"/>
  <c r="W2068" i="27" s="1"/>
  <c r="X2068" i="27" s="1"/>
  <c r="AA2068" i="27"/>
  <c r="AC2068" i="27" s="1"/>
  <c r="AD2068" i="27" s="1"/>
  <c r="I2069" i="27"/>
  <c r="K2069" i="27" s="1"/>
  <c r="O2069" i="27"/>
  <c r="Q2069" i="27" s="1"/>
  <c r="R2069" i="27" s="1"/>
  <c r="U2069" i="27"/>
  <c r="W2069" i="27" s="1"/>
  <c r="X2069" i="27" s="1"/>
  <c r="AA2069" i="27"/>
  <c r="AC2069" i="27" s="1"/>
  <c r="AD2069" i="27" s="1"/>
  <c r="I2070" i="27"/>
  <c r="K2070" i="27" s="1"/>
  <c r="L2070" i="27" s="1"/>
  <c r="O2070" i="27"/>
  <c r="Q2070" i="27" s="1"/>
  <c r="R2070" i="27" s="1"/>
  <c r="U2070" i="27"/>
  <c r="W2070" i="27" s="1"/>
  <c r="X2070" i="27" s="1"/>
  <c r="AA2070" i="27"/>
  <c r="AC2070" i="27" s="1"/>
  <c r="AD2070" i="27" s="1"/>
  <c r="I2071" i="27"/>
  <c r="K2071" i="27" s="1"/>
  <c r="O2071" i="27"/>
  <c r="Q2071" i="27" s="1"/>
  <c r="R2071" i="27" s="1"/>
  <c r="U2071" i="27"/>
  <c r="W2071" i="27" s="1"/>
  <c r="X2071" i="27" s="1"/>
  <c r="AA2071" i="27"/>
  <c r="AC2071" i="27" s="1"/>
  <c r="AD2071" i="27" s="1"/>
  <c r="I2072" i="27"/>
  <c r="K2072" i="27" s="1"/>
  <c r="L2072" i="27" s="1"/>
  <c r="O2072" i="27"/>
  <c r="Q2072" i="27" s="1"/>
  <c r="R2072" i="27" s="1"/>
  <c r="U2072" i="27"/>
  <c r="W2072" i="27" s="1"/>
  <c r="X2072" i="27" s="1"/>
  <c r="AA2072" i="27"/>
  <c r="AC2072" i="27" s="1"/>
  <c r="AD2072" i="27" s="1"/>
  <c r="I2073" i="27"/>
  <c r="K2073" i="27" s="1"/>
  <c r="O2073" i="27"/>
  <c r="Q2073" i="27" s="1"/>
  <c r="R2073" i="27" s="1"/>
  <c r="U2073" i="27"/>
  <c r="W2073" i="27" s="1"/>
  <c r="X2073" i="27" s="1"/>
  <c r="AA2073" i="27"/>
  <c r="AC2073" i="27" s="1"/>
  <c r="AD2073" i="27" s="1"/>
  <c r="I2074" i="27"/>
  <c r="K2074" i="27" s="1"/>
  <c r="L2074" i="27" s="1"/>
  <c r="O2074" i="27"/>
  <c r="Q2074" i="27" s="1"/>
  <c r="R2074" i="27" s="1"/>
  <c r="U2074" i="27"/>
  <c r="W2074" i="27" s="1"/>
  <c r="X2074" i="27" s="1"/>
  <c r="AA2074" i="27"/>
  <c r="AC2074" i="27" s="1"/>
  <c r="AD2074" i="27" s="1"/>
  <c r="I2075" i="27"/>
  <c r="K2075" i="27" s="1"/>
  <c r="O2075" i="27"/>
  <c r="Q2075" i="27" s="1"/>
  <c r="R2075" i="27" s="1"/>
  <c r="U2075" i="27"/>
  <c r="W2075" i="27" s="1"/>
  <c r="X2075" i="27" s="1"/>
  <c r="AA2075" i="27"/>
  <c r="AC2075" i="27" s="1"/>
  <c r="AD2075" i="27" s="1"/>
  <c r="I2076" i="27"/>
  <c r="K2076" i="27" s="1"/>
  <c r="L2076" i="27" s="1"/>
  <c r="O2076" i="27"/>
  <c r="Q2076" i="27" s="1"/>
  <c r="R2076" i="27" s="1"/>
  <c r="U2076" i="27"/>
  <c r="W2076" i="27" s="1"/>
  <c r="X2076" i="27" s="1"/>
  <c r="AA2076" i="27"/>
  <c r="AC2076" i="27" s="1"/>
  <c r="AD2076" i="27" s="1"/>
  <c r="I2077" i="27"/>
  <c r="K2077" i="27" s="1"/>
  <c r="O2077" i="27"/>
  <c r="Q2077" i="27" s="1"/>
  <c r="R2077" i="27" s="1"/>
  <c r="U2077" i="27"/>
  <c r="W2077" i="27" s="1"/>
  <c r="X2077" i="27" s="1"/>
  <c r="AA2077" i="27"/>
  <c r="AC2077" i="27" s="1"/>
  <c r="AD2077" i="27" s="1"/>
  <c r="I2078" i="27"/>
  <c r="K2078" i="27" s="1"/>
  <c r="L2078" i="27" s="1"/>
  <c r="O2078" i="27"/>
  <c r="Q2078" i="27" s="1"/>
  <c r="R2078" i="27" s="1"/>
  <c r="U2078" i="27"/>
  <c r="W2078" i="27" s="1"/>
  <c r="X2078" i="27" s="1"/>
  <c r="AA2078" i="27"/>
  <c r="AC2078" i="27" s="1"/>
  <c r="AD2078" i="27" s="1"/>
  <c r="I2079" i="27"/>
  <c r="K2079" i="27" s="1"/>
  <c r="O2079" i="27"/>
  <c r="Q2079" i="27" s="1"/>
  <c r="R2079" i="27" s="1"/>
  <c r="U2079" i="27"/>
  <c r="W2079" i="27" s="1"/>
  <c r="X2079" i="27" s="1"/>
  <c r="AA2079" i="27"/>
  <c r="AC2079" i="27" s="1"/>
  <c r="AD2079" i="27" s="1"/>
  <c r="I2080" i="27"/>
  <c r="K2080" i="27" s="1"/>
  <c r="L2080" i="27" s="1"/>
  <c r="O2080" i="27"/>
  <c r="Q2080" i="27" s="1"/>
  <c r="R2080" i="27" s="1"/>
  <c r="U2080" i="27"/>
  <c r="W2080" i="27" s="1"/>
  <c r="X2080" i="27" s="1"/>
  <c r="AA2080" i="27"/>
  <c r="AC2080" i="27" s="1"/>
  <c r="AD2080" i="27" s="1"/>
  <c r="I2081" i="27"/>
  <c r="K2081" i="27" s="1"/>
  <c r="O2081" i="27"/>
  <c r="Q2081" i="27" s="1"/>
  <c r="R2081" i="27" s="1"/>
  <c r="U2081" i="27"/>
  <c r="W2081" i="27" s="1"/>
  <c r="X2081" i="27" s="1"/>
  <c r="AA2081" i="27"/>
  <c r="AC2081" i="27" s="1"/>
  <c r="AD2081" i="27" s="1"/>
  <c r="I2082" i="27"/>
  <c r="K2082" i="27" s="1"/>
  <c r="L2082" i="27" s="1"/>
  <c r="O2082" i="27"/>
  <c r="Q2082" i="27" s="1"/>
  <c r="R2082" i="27" s="1"/>
  <c r="U2082" i="27"/>
  <c r="W2082" i="27" s="1"/>
  <c r="X2082" i="27" s="1"/>
  <c r="AA2082" i="27"/>
  <c r="AC2082" i="27" s="1"/>
  <c r="AD2082" i="27" s="1"/>
  <c r="I2083" i="27"/>
  <c r="K2083" i="27" s="1"/>
  <c r="O2083" i="27"/>
  <c r="Q2083" i="27" s="1"/>
  <c r="R2083" i="27" s="1"/>
  <c r="U2083" i="27"/>
  <c r="W2083" i="27" s="1"/>
  <c r="X2083" i="27" s="1"/>
  <c r="AA2083" i="27"/>
  <c r="AC2083" i="27" s="1"/>
  <c r="AD2083" i="27" s="1"/>
  <c r="I2084" i="27"/>
  <c r="K2084" i="27" s="1"/>
  <c r="L2084" i="27" s="1"/>
  <c r="O2084" i="27"/>
  <c r="Q2084" i="27" s="1"/>
  <c r="R2084" i="27" s="1"/>
  <c r="U2084" i="27"/>
  <c r="W2084" i="27" s="1"/>
  <c r="X2084" i="27" s="1"/>
  <c r="AA2084" i="27"/>
  <c r="AC2084" i="27" s="1"/>
  <c r="AD2084" i="27" s="1"/>
  <c r="I2085" i="27"/>
  <c r="K2085" i="27" s="1"/>
  <c r="O2085" i="27"/>
  <c r="Q2085" i="27" s="1"/>
  <c r="R2085" i="27" s="1"/>
  <c r="U2085" i="27"/>
  <c r="W2085" i="27" s="1"/>
  <c r="X2085" i="27" s="1"/>
  <c r="AA2085" i="27"/>
  <c r="AC2085" i="27" s="1"/>
  <c r="AD2085" i="27" s="1"/>
  <c r="I2086" i="27"/>
  <c r="K2086" i="27" s="1"/>
  <c r="L2086" i="27" s="1"/>
  <c r="O2086" i="27"/>
  <c r="Q2086" i="27" s="1"/>
  <c r="R2086" i="27" s="1"/>
  <c r="U2086" i="27"/>
  <c r="W2086" i="27" s="1"/>
  <c r="X2086" i="27" s="1"/>
  <c r="AA2086" i="27"/>
  <c r="AC2086" i="27" s="1"/>
  <c r="AD2086" i="27" s="1"/>
  <c r="I2087" i="27"/>
  <c r="K2087" i="27" s="1"/>
  <c r="O2087" i="27"/>
  <c r="Q2087" i="27" s="1"/>
  <c r="R2087" i="27" s="1"/>
  <c r="U2087" i="27"/>
  <c r="W2087" i="27" s="1"/>
  <c r="X2087" i="27" s="1"/>
  <c r="AA2087" i="27"/>
  <c r="AC2087" i="27" s="1"/>
  <c r="AD2087" i="27" s="1"/>
  <c r="I2088" i="27"/>
  <c r="K2088" i="27" s="1"/>
  <c r="L2088" i="27" s="1"/>
  <c r="O2088" i="27"/>
  <c r="Q2088" i="27" s="1"/>
  <c r="R2088" i="27" s="1"/>
  <c r="U2088" i="27"/>
  <c r="W2088" i="27" s="1"/>
  <c r="X2088" i="27" s="1"/>
  <c r="AA2088" i="27"/>
  <c r="AC2088" i="27" s="1"/>
  <c r="AD2088" i="27" s="1"/>
  <c r="I2089" i="27"/>
  <c r="K2089" i="27" s="1"/>
  <c r="O2089" i="27"/>
  <c r="Q2089" i="27" s="1"/>
  <c r="R2089" i="27" s="1"/>
  <c r="U2089" i="27"/>
  <c r="W2089" i="27" s="1"/>
  <c r="X2089" i="27" s="1"/>
  <c r="AA2089" i="27"/>
  <c r="AC2089" i="27" s="1"/>
  <c r="AD2089" i="27" s="1"/>
  <c r="I2090" i="27"/>
  <c r="K2090" i="27" s="1"/>
  <c r="L2090" i="27" s="1"/>
  <c r="O2090" i="27"/>
  <c r="Q2090" i="27" s="1"/>
  <c r="R2090" i="27" s="1"/>
  <c r="U2090" i="27"/>
  <c r="W2090" i="27" s="1"/>
  <c r="X2090" i="27" s="1"/>
  <c r="AA2090" i="27"/>
  <c r="AC2090" i="27" s="1"/>
  <c r="AD2090" i="27" s="1"/>
  <c r="I2091" i="27"/>
  <c r="K2091" i="27" s="1"/>
  <c r="O2091" i="27"/>
  <c r="Q2091" i="27" s="1"/>
  <c r="R2091" i="27" s="1"/>
  <c r="U2091" i="27"/>
  <c r="W2091" i="27" s="1"/>
  <c r="X2091" i="27" s="1"/>
  <c r="AA2091" i="27"/>
  <c r="AC2091" i="27" s="1"/>
  <c r="AD2091" i="27" s="1"/>
  <c r="I2092" i="27"/>
  <c r="K2092" i="27" s="1"/>
  <c r="L2092" i="27" s="1"/>
  <c r="O2092" i="27"/>
  <c r="Q2092" i="27" s="1"/>
  <c r="R2092" i="27" s="1"/>
  <c r="U2092" i="27"/>
  <c r="W2092" i="27" s="1"/>
  <c r="X2092" i="27" s="1"/>
  <c r="AA2092" i="27"/>
  <c r="AC2092" i="27" s="1"/>
  <c r="AD2092" i="27" s="1"/>
  <c r="I2093" i="27"/>
  <c r="K2093" i="27" s="1"/>
  <c r="O2093" i="27"/>
  <c r="Q2093" i="27" s="1"/>
  <c r="R2093" i="27" s="1"/>
  <c r="U2093" i="27"/>
  <c r="W2093" i="27" s="1"/>
  <c r="X2093" i="27" s="1"/>
  <c r="AA2093" i="27"/>
  <c r="AC2093" i="27" s="1"/>
  <c r="AD2093" i="27" s="1"/>
  <c r="I2094" i="27"/>
  <c r="K2094" i="27" s="1"/>
  <c r="L2094" i="27" s="1"/>
  <c r="O2094" i="27"/>
  <c r="Q2094" i="27" s="1"/>
  <c r="R2094" i="27" s="1"/>
  <c r="U2094" i="27"/>
  <c r="W2094" i="27" s="1"/>
  <c r="X2094" i="27" s="1"/>
  <c r="AA2094" i="27"/>
  <c r="AC2094" i="27" s="1"/>
  <c r="AD2094" i="27" s="1"/>
  <c r="I2095" i="27"/>
  <c r="K2095" i="27" s="1"/>
  <c r="O2095" i="27"/>
  <c r="Q2095" i="27" s="1"/>
  <c r="R2095" i="27" s="1"/>
  <c r="U2095" i="27"/>
  <c r="W2095" i="27" s="1"/>
  <c r="X2095" i="27" s="1"/>
  <c r="AA2095" i="27"/>
  <c r="AC2095" i="27" s="1"/>
  <c r="AD2095" i="27" s="1"/>
  <c r="I2096" i="27"/>
  <c r="K2096" i="27" s="1"/>
  <c r="L2096" i="27" s="1"/>
  <c r="O2096" i="27"/>
  <c r="Q2096" i="27" s="1"/>
  <c r="R2096" i="27" s="1"/>
  <c r="U2096" i="27"/>
  <c r="W2096" i="27" s="1"/>
  <c r="X2096" i="27" s="1"/>
  <c r="AA2096" i="27"/>
  <c r="AC2096" i="27" s="1"/>
  <c r="AD2096" i="27" s="1"/>
  <c r="I2097" i="27"/>
  <c r="K2097" i="27" s="1"/>
  <c r="O2097" i="27"/>
  <c r="Q2097" i="27" s="1"/>
  <c r="R2097" i="27" s="1"/>
  <c r="U2097" i="27"/>
  <c r="W2097" i="27" s="1"/>
  <c r="X2097" i="27" s="1"/>
  <c r="AA2097" i="27"/>
  <c r="AC2097" i="27" s="1"/>
  <c r="AD2097" i="27" s="1"/>
  <c r="I2098" i="27"/>
  <c r="K2098" i="27" s="1"/>
  <c r="L2098" i="27" s="1"/>
  <c r="O2098" i="27"/>
  <c r="Q2098" i="27" s="1"/>
  <c r="R2098" i="27" s="1"/>
  <c r="U2098" i="27"/>
  <c r="W2098" i="27" s="1"/>
  <c r="X2098" i="27" s="1"/>
  <c r="AA2098" i="27"/>
  <c r="AC2098" i="27" s="1"/>
  <c r="AD2098" i="27" s="1"/>
  <c r="I2099" i="27"/>
  <c r="K2099" i="27" s="1"/>
  <c r="O2099" i="27"/>
  <c r="Q2099" i="27" s="1"/>
  <c r="R2099" i="27" s="1"/>
  <c r="U2099" i="27"/>
  <c r="W2099" i="27" s="1"/>
  <c r="X2099" i="27" s="1"/>
  <c r="AA2099" i="27"/>
  <c r="AC2099" i="27" s="1"/>
  <c r="AD2099" i="27" s="1"/>
  <c r="I2100" i="27"/>
  <c r="K2100" i="27" s="1"/>
  <c r="L2100" i="27" s="1"/>
  <c r="O2100" i="27"/>
  <c r="Q2100" i="27" s="1"/>
  <c r="R2100" i="27" s="1"/>
  <c r="U2100" i="27"/>
  <c r="W2100" i="27" s="1"/>
  <c r="X2100" i="27" s="1"/>
  <c r="AA2100" i="27"/>
  <c r="AC2100" i="27" s="1"/>
  <c r="AD2100" i="27" s="1"/>
  <c r="I2101" i="27"/>
  <c r="K2101" i="27" s="1"/>
  <c r="O2101" i="27"/>
  <c r="Q2101" i="27" s="1"/>
  <c r="R2101" i="27" s="1"/>
  <c r="U2101" i="27"/>
  <c r="W2101" i="27" s="1"/>
  <c r="X2101" i="27" s="1"/>
  <c r="AA2101" i="27"/>
  <c r="AC2101" i="27" s="1"/>
  <c r="AD2101" i="27" s="1"/>
  <c r="I2102" i="27"/>
  <c r="K2102" i="27" s="1"/>
  <c r="L2102" i="27" s="1"/>
  <c r="O2102" i="27"/>
  <c r="Q2102" i="27" s="1"/>
  <c r="R2102" i="27" s="1"/>
  <c r="U2102" i="27"/>
  <c r="W2102" i="27" s="1"/>
  <c r="X2102" i="27" s="1"/>
  <c r="AA2102" i="27"/>
  <c r="AC2102" i="27" s="1"/>
  <c r="AD2102" i="27" s="1"/>
  <c r="I2103" i="27"/>
  <c r="K2103" i="27" s="1"/>
  <c r="O2103" i="27"/>
  <c r="Q2103" i="27" s="1"/>
  <c r="R2103" i="27" s="1"/>
  <c r="U2103" i="27"/>
  <c r="W2103" i="27" s="1"/>
  <c r="X2103" i="27" s="1"/>
  <c r="AA2103" i="27"/>
  <c r="AC2103" i="27" s="1"/>
  <c r="AD2103" i="27" s="1"/>
  <c r="I2104" i="27"/>
  <c r="K2104" i="27" s="1"/>
  <c r="L2104" i="27" s="1"/>
  <c r="O2104" i="27"/>
  <c r="Q2104" i="27" s="1"/>
  <c r="R2104" i="27" s="1"/>
  <c r="U2104" i="27"/>
  <c r="W2104" i="27" s="1"/>
  <c r="X2104" i="27" s="1"/>
  <c r="AA2104" i="27"/>
  <c r="AC2104" i="27" s="1"/>
  <c r="AD2104" i="27" s="1"/>
  <c r="I2105" i="27"/>
  <c r="K2105" i="27" s="1"/>
  <c r="O2105" i="27"/>
  <c r="Q2105" i="27" s="1"/>
  <c r="R2105" i="27" s="1"/>
  <c r="U2105" i="27"/>
  <c r="W2105" i="27" s="1"/>
  <c r="X2105" i="27" s="1"/>
  <c r="AA2105" i="27"/>
  <c r="AC2105" i="27" s="1"/>
  <c r="AD2105" i="27" s="1"/>
  <c r="I2106" i="27"/>
  <c r="K2106" i="27" s="1"/>
  <c r="L2106" i="27" s="1"/>
  <c r="O2106" i="27"/>
  <c r="Q2106" i="27" s="1"/>
  <c r="R2106" i="27" s="1"/>
  <c r="U2106" i="27"/>
  <c r="W2106" i="27" s="1"/>
  <c r="X2106" i="27" s="1"/>
  <c r="AA2106" i="27"/>
  <c r="AC2106" i="27" s="1"/>
  <c r="AD2106" i="27" s="1"/>
  <c r="I2107" i="27"/>
  <c r="K2107" i="27" s="1"/>
  <c r="O2107" i="27"/>
  <c r="Q2107" i="27" s="1"/>
  <c r="R2107" i="27" s="1"/>
  <c r="U2107" i="27"/>
  <c r="W2107" i="27" s="1"/>
  <c r="X2107" i="27" s="1"/>
  <c r="AA2107" i="27"/>
  <c r="AC2107" i="27" s="1"/>
  <c r="AD2107" i="27" s="1"/>
  <c r="I2108" i="27"/>
  <c r="K2108" i="27" s="1"/>
  <c r="L2108" i="27" s="1"/>
  <c r="O2108" i="27"/>
  <c r="Q2108" i="27" s="1"/>
  <c r="R2108" i="27" s="1"/>
  <c r="U2108" i="27"/>
  <c r="W2108" i="27" s="1"/>
  <c r="X2108" i="27" s="1"/>
  <c r="AA2108" i="27"/>
  <c r="AC2108" i="27" s="1"/>
  <c r="AD2108" i="27" s="1"/>
  <c r="I2109" i="27"/>
  <c r="K2109" i="27" s="1"/>
  <c r="O2109" i="27"/>
  <c r="Q2109" i="27" s="1"/>
  <c r="R2109" i="27" s="1"/>
  <c r="U2109" i="27"/>
  <c r="W2109" i="27" s="1"/>
  <c r="X2109" i="27" s="1"/>
  <c r="AA2109" i="27"/>
  <c r="AC2109" i="27" s="1"/>
  <c r="AD2109" i="27" s="1"/>
  <c r="I2110" i="27"/>
  <c r="K2110" i="27" s="1"/>
  <c r="L2110" i="27" s="1"/>
  <c r="O2110" i="27"/>
  <c r="Q2110" i="27" s="1"/>
  <c r="R2110" i="27" s="1"/>
  <c r="U2110" i="27"/>
  <c r="W2110" i="27" s="1"/>
  <c r="X2110" i="27" s="1"/>
  <c r="AA2110" i="27"/>
  <c r="AC2110" i="27" s="1"/>
  <c r="AD2110" i="27" s="1"/>
  <c r="I2111" i="27"/>
  <c r="K2111" i="27" s="1"/>
  <c r="O2111" i="27"/>
  <c r="Q2111" i="27" s="1"/>
  <c r="R2111" i="27" s="1"/>
  <c r="U2111" i="27"/>
  <c r="W2111" i="27" s="1"/>
  <c r="X2111" i="27" s="1"/>
  <c r="AA2111" i="27"/>
  <c r="AC2111" i="27" s="1"/>
  <c r="AD2111" i="27" s="1"/>
  <c r="I2112" i="27"/>
  <c r="K2112" i="27" s="1"/>
  <c r="L2112" i="27" s="1"/>
  <c r="O2112" i="27"/>
  <c r="Q2112" i="27" s="1"/>
  <c r="R2112" i="27" s="1"/>
  <c r="U2112" i="27"/>
  <c r="W2112" i="27" s="1"/>
  <c r="X2112" i="27" s="1"/>
  <c r="AA2112" i="27"/>
  <c r="AC2112" i="27" s="1"/>
  <c r="AD2112" i="27" s="1"/>
  <c r="I2113" i="27"/>
  <c r="K2113" i="27" s="1"/>
  <c r="O2113" i="27"/>
  <c r="Q2113" i="27" s="1"/>
  <c r="R2113" i="27" s="1"/>
  <c r="U2113" i="27"/>
  <c r="W2113" i="27" s="1"/>
  <c r="X2113" i="27" s="1"/>
  <c r="AA2113" i="27"/>
  <c r="AC2113" i="27" s="1"/>
  <c r="AD2113" i="27" s="1"/>
  <c r="I2114" i="27"/>
  <c r="K2114" i="27" s="1"/>
  <c r="L2114" i="27" s="1"/>
  <c r="O2114" i="27"/>
  <c r="Q2114" i="27" s="1"/>
  <c r="R2114" i="27" s="1"/>
  <c r="U2114" i="27"/>
  <c r="W2114" i="27" s="1"/>
  <c r="X2114" i="27" s="1"/>
  <c r="AA2114" i="27"/>
  <c r="AC2114" i="27" s="1"/>
  <c r="AD2114" i="27" s="1"/>
  <c r="I2115" i="27"/>
  <c r="K2115" i="27" s="1"/>
  <c r="O2115" i="27"/>
  <c r="Q2115" i="27" s="1"/>
  <c r="R2115" i="27" s="1"/>
  <c r="U2115" i="27"/>
  <c r="W2115" i="27" s="1"/>
  <c r="X2115" i="27" s="1"/>
  <c r="AA2115" i="27"/>
  <c r="AC2115" i="27" s="1"/>
  <c r="AD2115" i="27" s="1"/>
  <c r="I2116" i="27"/>
  <c r="K2116" i="27" s="1"/>
  <c r="L2116" i="27" s="1"/>
  <c r="O2116" i="27"/>
  <c r="Q2116" i="27" s="1"/>
  <c r="R2116" i="27" s="1"/>
  <c r="U2116" i="27"/>
  <c r="W2116" i="27" s="1"/>
  <c r="X2116" i="27" s="1"/>
  <c r="AA2116" i="27"/>
  <c r="AC2116" i="27" s="1"/>
  <c r="AD2116" i="27" s="1"/>
  <c r="I2117" i="27"/>
  <c r="K2117" i="27" s="1"/>
  <c r="O2117" i="27"/>
  <c r="Q2117" i="27" s="1"/>
  <c r="R2117" i="27" s="1"/>
  <c r="U2117" i="27"/>
  <c r="W2117" i="27" s="1"/>
  <c r="X2117" i="27" s="1"/>
  <c r="AA2117" i="27"/>
  <c r="AC2117" i="27" s="1"/>
  <c r="AD2117" i="27" s="1"/>
  <c r="I2118" i="27"/>
  <c r="K2118" i="27" s="1"/>
  <c r="L2118" i="27" s="1"/>
  <c r="O2118" i="27"/>
  <c r="Q2118" i="27" s="1"/>
  <c r="R2118" i="27" s="1"/>
  <c r="U2118" i="27"/>
  <c r="W2118" i="27" s="1"/>
  <c r="X2118" i="27" s="1"/>
  <c r="AA2118" i="27"/>
  <c r="AC2118" i="27" s="1"/>
  <c r="AD2118" i="27" s="1"/>
  <c r="I2119" i="27"/>
  <c r="K2119" i="27" s="1"/>
  <c r="O2119" i="27"/>
  <c r="Q2119" i="27" s="1"/>
  <c r="R2119" i="27" s="1"/>
  <c r="U2119" i="27"/>
  <c r="W2119" i="27" s="1"/>
  <c r="X2119" i="27" s="1"/>
  <c r="AA2119" i="27"/>
  <c r="AC2119" i="27" s="1"/>
  <c r="AD2119" i="27" s="1"/>
  <c r="I2120" i="27"/>
  <c r="K2120" i="27" s="1"/>
  <c r="L2120" i="27" s="1"/>
  <c r="O2120" i="27"/>
  <c r="Q2120" i="27" s="1"/>
  <c r="R2120" i="27" s="1"/>
  <c r="U2120" i="27"/>
  <c r="W2120" i="27" s="1"/>
  <c r="X2120" i="27" s="1"/>
  <c r="AA2120" i="27"/>
  <c r="AC2120" i="27" s="1"/>
  <c r="AD2120" i="27" s="1"/>
  <c r="I2121" i="27"/>
  <c r="K2121" i="27" s="1"/>
  <c r="O2121" i="27"/>
  <c r="Q2121" i="27" s="1"/>
  <c r="R2121" i="27" s="1"/>
  <c r="U2121" i="27"/>
  <c r="W2121" i="27" s="1"/>
  <c r="X2121" i="27" s="1"/>
  <c r="AA2121" i="27"/>
  <c r="AC2121" i="27" s="1"/>
  <c r="AD2121" i="27" s="1"/>
  <c r="I2122" i="27"/>
  <c r="K2122" i="27" s="1"/>
  <c r="L2122" i="27" s="1"/>
  <c r="O2122" i="27"/>
  <c r="Q2122" i="27" s="1"/>
  <c r="R2122" i="27" s="1"/>
  <c r="U2122" i="27"/>
  <c r="W2122" i="27" s="1"/>
  <c r="X2122" i="27" s="1"/>
  <c r="AA2122" i="27"/>
  <c r="AC2122" i="27" s="1"/>
  <c r="AD2122" i="27" s="1"/>
  <c r="I2123" i="27"/>
  <c r="K2123" i="27" s="1"/>
  <c r="O2123" i="27"/>
  <c r="Q2123" i="27" s="1"/>
  <c r="R2123" i="27" s="1"/>
  <c r="U2123" i="27"/>
  <c r="W2123" i="27" s="1"/>
  <c r="X2123" i="27" s="1"/>
  <c r="AA2123" i="27"/>
  <c r="AC2123" i="27" s="1"/>
  <c r="AD2123" i="27" s="1"/>
  <c r="I2124" i="27"/>
  <c r="K2124" i="27" s="1"/>
  <c r="L2124" i="27" s="1"/>
  <c r="O2124" i="27"/>
  <c r="Q2124" i="27" s="1"/>
  <c r="R2124" i="27" s="1"/>
  <c r="U2124" i="27"/>
  <c r="W2124" i="27" s="1"/>
  <c r="X2124" i="27" s="1"/>
  <c r="AA2124" i="27"/>
  <c r="AC2124" i="27" s="1"/>
  <c r="AD2124" i="27" s="1"/>
  <c r="I2125" i="27"/>
  <c r="K2125" i="27" s="1"/>
  <c r="O2125" i="27"/>
  <c r="Q2125" i="27" s="1"/>
  <c r="R2125" i="27" s="1"/>
  <c r="U2125" i="27"/>
  <c r="W2125" i="27" s="1"/>
  <c r="X2125" i="27" s="1"/>
  <c r="AA2125" i="27"/>
  <c r="AC2125" i="27" s="1"/>
  <c r="AD2125" i="27" s="1"/>
  <c r="I2126" i="27"/>
  <c r="K2126" i="27" s="1"/>
  <c r="L2126" i="27" s="1"/>
  <c r="O2126" i="27"/>
  <c r="Q2126" i="27" s="1"/>
  <c r="R2126" i="27" s="1"/>
  <c r="U2126" i="27"/>
  <c r="W2126" i="27" s="1"/>
  <c r="X2126" i="27" s="1"/>
  <c r="AA2126" i="27"/>
  <c r="AC2126" i="27" s="1"/>
  <c r="AD2126" i="27" s="1"/>
  <c r="I2127" i="27"/>
  <c r="K2127" i="27" s="1"/>
  <c r="O2127" i="27"/>
  <c r="Q2127" i="27" s="1"/>
  <c r="R2127" i="27" s="1"/>
  <c r="U2127" i="27"/>
  <c r="W2127" i="27" s="1"/>
  <c r="X2127" i="27" s="1"/>
  <c r="AA2127" i="27"/>
  <c r="AC2127" i="27" s="1"/>
  <c r="AD2127" i="27" s="1"/>
  <c r="I2128" i="27"/>
  <c r="K2128" i="27" s="1"/>
  <c r="L2128" i="27" s="1"/>
  <c r="O2128" i="27"/>
  <c r="Q2128" i="27" s="1"/>
  <c r="R2128" i="27" s="1"/>
  <c r="U2128" i="27"/>
  <c r="W2128" i="27" s="1"/>
  <c r="X2128" i="27" s="1"/>
  <c r="AA2128" i="27"/>
  <c r="AC2128" i="27" s="1"/>
  <c r="AD2128" i="27" s="1"/>
  <c r="I2129" i="27"/>
  <c r="K2129" i="27" s="1"/>
  <c r="O2129" i="27"/>
  <c r="Q2129" i="27" s="1"/>
  <c r="R2129" i="27" s="1"/>
  <c r="U2129" i="27"/>
  <c r="W2129" i="27" s="1"/>
  <c r="X2129" i="27" s="1"/>
  <c r="AA2129" i="27"/>
  <c r="AC2129" i="27" s="1"/>
  <c r="AD2129" i="27" s="1"/>
  <c r="I2130" i="27"/>
  <c r="K2130" i="27" s="1"/>
  <c r="L2130" i="27" s="1"/>
  <c r="O2130" i="27"/>
  <c r="Q2130" i="27" s="1"/>
  <c r="R2130" i="27" s="1"/>
  <c r="U2130" i="27"/>
  <c r="W2130" i="27" s="1"/>
  <c r="X2130" i="27" s="1"/>
  <c r="AA2130" i="27"/>
  <c r="AC2130" i="27" s="1"/>
  <c r="AD2130" i="27" s="1"/>
  <c r="I2131" i="27"/>
  <c r="K2131" i="27" s="1"/>
  <c r="O2131" i="27"/>
  <c r="Q2131" i="27" s="1"/>
  <c r="R2131" i="27" s="1"/>
  <c r="U2131" i="27"/>
  <c r="W2131" i="27" s="1"/>
  <c r="X2131" i="27" s="1"/>
  <c r="AA2131" i="27"/>
  <c r="AC2131" i="27" s="1"/>
  <c r="AD2131" i="27" s="1"/>
  <c r="I2132" i="27"/>
  <c r="K2132" i="27" s="1"/>
  <c r="L2132" i="27" s="1"/>
  <c r="O2132" i="27"/>
  <c r="Q2132" i="27" s="1"/>
  <c r="R2132" i="27" s="1"/>
  <c r="U2132" i="27"/>
  <c r="W2132" i="27" s="1"/>
  <c r="X2132" i="27" s="1"/>
  <c r="AA2132" i="27"/>
  <c r="AC2132" i="27" s="1"/>
  <c r="AD2132" i="27" s="1"/>
  <c r="I2133" i="27"/>
  <c r="K2133" i="27" s="1"/>
  <c r="O2133" i="27"/>
  <c r="Q2133" i="27" s="1"/>
  <c r="R2133" i="27" s="1"/>
  <c r="U2133" i="27"/>
  <c r="W2133" i="27" s="1"/>
  <c r="X2133" i="27" s="1"/>
  <c r="AA2133" i="27"/>
  <c r="AC2133" i="27" s="1"/>
  <c r="AD2133" i="27" s="1"/>
  <c r="I2134" i="27"/>
  <c r="K2134" i="27" s="1"/>
  <c r="L2134" i="27" s="1"/>
  <c r="O2134" i="27"/>
  <c r="Q2134" i="27" s="1"/>
  <c r="R2134" i="27" s="1"/>
  <c r="U2134" i="27"/>
  <c r="W2134" i="27" s="1"/>
  <c r="X2134" i="27" s="1"/>
  <c r="AA2134" i="27"/>
  <c r="AC2134" i="27" s="1"/>
  <c r="AD2134" i="27" s="1"/>
  <c r="I2135" i="27"/>
  <c r="K2135" i="27" s="1"/>
  <c r="O2135" i="27"/>
  <c r="Q2135" i="27" s="1"/>
  <c r="R2135" i="27" s="1"/>
  <c r="U2135" i="27"/>
  <c r="W2135" i="27" s="1"/>
  <c r="X2135" i="27" s="1"/>
  <c r="AA2135" i="27"/>
  <c r="AC2135" i="27" s="1"/>
  <c r="AD2135" i="27" s="1"/>
  <c r="I2136" i="27"/>
  <c r="K2136" i="27" s="1"/>
  <c r="L2136" i="27" s="1"/>
  <c r="O2136" i="27"/>
  <c r="Q2136" i="27" s="1"/>
  <c r="R2136" i="27" s="1"/>
  <c r="U2136" i="27"/>
  <c r="W2136" i="27" s="1"/>
  <c r="X2136" i="27" s="1"/>
  <c r="AA2136" i="27"/>
  <c r="AC2136" i="27" s="1"/>
  <c r="AD2136" i="27" s="1"/>
  <c r="I2137" i="27"/>
  <c r="K2137" i="27" s="1"/>
  <c r="O2137" i="27"/>
  <c r="Q2137" i="27" s="1"/>
  <c r="R2137" i="27" s="1"/>
  <c r="U2137" i="27"/>
  <c r="W2137" i="27" s="1"/>
  <c r="X2137" i="27" s="1"/>
  <c r="AA2137" i="27"/>
  <c r="AC2137" i="27" s="1"/>
  <c r="AD2137" i="27" s="1"/>
  <c r="I2138" i="27"/>
  <c r="K2138" i="27" s="1"/>
  <c r="L2138" i="27" s="1"/>
  <c r="O2138" i="27"/>
  <c r="Q2138" i="27" s="1"/>
  <c r="R2138" i="27" s="1"/>
  <c r="U2138" i="27"/>
  <c r="W2138" i="27" s="1"/>
  <c r="X2138" i="27" s="1"/>
  <c r="AA2138" i="27"/>
  <c r="AC2138" i="27" s="1"/>
  <c r="AD2138" i="27" s="1"/>
  <c r="I2139" i="27"/>
  <c r="K2139" i="27" s="1"/>
  <c r="O2139" i="27"/>
  <c r="Q2139" i="27" s="1"/>
  <c r="R2139" i="27" s="1"/>
  <c r="U2139" i="27"/>
  <c r="W2139" i="27" s="1"/>
  <c r="X2139" i="27" s="1"/>
  <c r="AA2139" i="27"/>
  <c r="AC2139" i="27" s="1"/>
  <c r="AD2139" i="27" s="1"/>
  <c r="I2140" i="27"/>
  <c r="K2140" i="27" s="1"/>
  <c r="L2140" i="27" s="1"/>
  <c r="O2140" i="27"/>
  <c r="Q2140" i="27" s="1"/>
  <c r="R2140" i="27" s="1"/>
  <c r="U2140" i="27"/>
  <c r="W2140" i="27" s="1"/>
  <c r="X2140" i="27" s="1"/>
  <c r="AA2140" i="27"/>
  <c r="AC2140" i="27" s="1"/>
  <c r="AD2140" i="27" s="1"/>
  <c r="I2141" i="27"/>
  <c r="K2141" i="27" s="1"/>
  <c r="O2141" i="27"/>
  <c r="Q2141" i="27" s="1"/>
  <c r="R2141" i="27" s="1"/>
  <c r="U2141" i="27"/>
  <c r="W2141" i="27" s="1"/>
  <c r="X2141" i="27" s="1"/>
  <c r="AA2141" i="27"/>
  <c r="AC2141" i="27" s="1"/>
  <c r="AD2141" i="27" s="1"/>
  <c r="I2142" i="27"/>
  <c r="K2142" i="27" s="1"/>
  <c r="L2142" i="27" s="1"/>
  <c r="O2142" i="27"/>
  <c r="Q2142" i="27" s="1"/>
  <c r="R2142" i="27" s="1"/>
  <c r="U2142" i="27"/>
  <c r="W2142" i="27" s="1"/>
  <c r="X2142" i="27" s="1"/>
  <c r="AA2142" i="27"/>
  <c r="AC2142" i="27" s="1"/>
  <c r="AD2142" i="27" s="1"/>
  <c r="I2143" i="27"/>
  <c r="K2143" i="27" s="1"/>
  <c r="O2143" i="27"/>
  <c r="Q2143" i="27" s="1"/>
  <c r="R2143" i="27" s="1"/>
  <c r="U2143" i="27"/>
  <c r="W2143" i="27" s="1"/>
  <c r="X2143" i="27" s="1"/>
  <c r="AA2143" i="27"/>
  <c r="AC2143" i="27" s="1"/>
  <c r="AD2143" i="27" s="1"/>
  <c r="I2144" i="27"/>
  <c r="K2144" i="27" s="1"/>
  <c r="L2144" i="27" s="1"/>
  <c r="O2144" i="27"/>
  <c r="Q2144" i="27" s="1"/>
  <c r="R2144" i="27" s="1"/>
  <c r="U2144" i="27"/>
  <c r="W2144" i="27" s="1"/>
  <c r="X2144" i="27" s="1"/>
  <c r="AA2144" i="27"/>
  <c r="AC2144" i="27" s="1"/>
  <c r="AD2144" i="27" s="1"/>
  <c r="I2145" i="27"/>
  <c r="K2145" i="27" s="1"/>
  <c r="O2145" i="27"/>
  <c r="Q2145" i="27" s="1"/>
  <c r="R2145" i="27" s="1"/>
  <c r="U2145" i="27"/>
  <c r="W2145" i="27" s="1"/>
  <c r="X2145" i="27" s="1"/>
  <c r="AA2145" i="27"/>
  <c r="AC2145" i="27" s="1"/>
  <c r="AD2145" i="27" s="1"/>
  <c r="I2146" i="27"/>
  <c r="K2146" i="27" s="1"/>
  <c r="L2146" i="27" s="1"/>
  <c r="O2146" i="27"/>
  <c r="Q2146" i="27" s="1"/>
  <c r="R2146" i="27" s="1"/>
  <c r="U2146" i="27"/>
  <c r="W2146" i="27" s="1"/>
  <c r="X2146" i="27" s="1"/>
  <c r="AA2146" i="27"/>
  <c r="AC2146" i="27" s="1"/>
  <c r="AD2146" i="27" s="1"/>
  <c r="I2147" i="27"/>
  <c r="K2147" i="27" s="1"/>
  <c r="O2147" i="27"/>
  <c r="Q2147" i="27" s="1"/>
  <c r="R2147" i="27" s="1"/>
  <c r="U2147" i="27"/>
  <c r="W2147" i="27" s="1"/>
  <c r="X2147" i="27" s="1"/>
  <c r="AA2147" i="27"/>
  <c r="AC2147" i="27" s="1"/>
  <c r="AD2147" i="27" s="1"/>
  <c r="I2148" i="27"/>
  <c r="K2148" i="27" s="1"/>
  <c r="L2148" i="27" s="1"/>
  <c r="O2148" i="27"/>
  <c r="Q2148" i="27" s="1"/>
  <c r="R2148" i="27" s="1"/>
  <c r="U2148" i="27"/>
  <c r="W2148" i="27" s="1"/>
  <c r="X2148" i="27" s="1"/>
  <c r="AA2148" i="27"/>
  <c r="AC2148" i="27" s="1"/>
  <c r="AD2148" i="27" s="1"/>
  <c r="I2149" i="27"/>
  <c r="K2149" i="27" s="1"/>
  <c r="O2149" i="27"/>
  <c r="Q2149" i="27" s="1"/>
  <c r="R2149" i="27" s="1"/>
  <c r="U2149" i="27"/>
  <c r="W2149" i="27" s="1"/>
  <c r="X2149" i="27" s="1"/>
  <c r="AA2149" i="27"/>
  <c r="AC2149" i="27" s="1"/>
  <c r="AD2149" i="27" s="1"/>
  <c r="I2150" i="27"/>
  <c r="K2150" i="27" s="1"/>
  <c r="L2150" i="27" s="1"/>
  <c r="O2150" i="27"/>
  <c r="Q2150" i="27" s="1"/>
  <c r="R2150" i="27" s="1"/>
  <c r="U2150" i="27"/>
  <c r="W2150" i="27" s="1"/>
  <c r="X2150" i="27" s="1"/>
  <c r="AA2150" i="27"/>
  <c r="AC2150" i="27" s="1"/>
  <c r="AD2150" i="27" s="1"/>
  <c r="I2151" i="27"/>
  <c r="K2151" i="27" s="1"/>
  <c r="O2151" i="27"/>
  <c r="Q2151" i="27" s="1"/>
  <c r="R2151" i="27" s="1"/>
  <c r="U2151" i="27"/>
  <c r="W2151" i="27" s="1"/>
  <c r="X2151" i="27" s="1"/>
  <c r="AA2151" i="27"/>
  <c r="AC2151" i="27" s="1"/>
  <c r="AD2151" i="27" s="1"/>
  <c r="I2152" i="27"/>
  <c r="K2152" i="27" s="1"/>
  <c r="L2152" i="27" s="1"/>
  <c r="O2152" i="27"/>
  <c r="Q2152" i="27" s="1"/>
  <c r="R2152" i="27" s="1"/>
  <c r="U2152" i="27"/>
  <c r="W2152" i="27" s="1"/>
  <c r="X2152" i="27" s="1"/>
  <c r="AA2152" i="27"/>
  <c r="AC2152" i="27" s="1"/>
  <c r="AD2152" i="27" s="1"/>
  <c r="I2153" i="27"/>
  <c r="K2153" i="27" s="1"/>
  <c r="O2153" i="27"/>
  <c r="Q2153" i="27" s="1"/>
  <c r="R2153" i="27" s="1"/>
  <c r="U2153" i="27"/>
  <c r="W2153" i="27" s="1"/>
  <c r="X2153" i="27" s="1"/>
  <c r="AA2153" i="27"/>
  <c r="AC2153" i="27" s="1"/>
  <c r="AD2153" i="27" s="1"/>
  <c r="I2154" i="27"/>
  <c r="K2154" i="27" s="1"/>
  <c r="L2154" i="27" s="1"/>
  <c r="O2154" i="27"/>
  <c r="Q2154" i="27" s="1"/>
  <c r="R2154" i="27" s="1"/>
  <c r="U2154" i="27"/>
  <c r="W2154" i="27" s="1"/>
  <c r="X2154" i="27" s="1"/>
  <c r="AA2154" i="27"/>
  <c r="AC2154" i="27" s="1"/>
  <c r="AD2154" i="27" s="1"/>
  <c r="I2155" i="27"/>
  <c r="K2155" i="27" s="1"/>
  <c r="O2155" i="27"/>
  <c r="Q2155" i="27" s="1"/>
  <c r="R2155" i="27" s="1"/>
  <c r="U2155" i="27"/>
  <c r="W2155" i="27" s="1"/>
  <c r="X2155" i="27" s="1"/>
  <c r="AA2155" i="27"/>
  <c r="AC2155" i="27" s="1"/>
  <c r="AD2155" i="27" s="1"/>
  <c r="I2156" i="27"/>
  <c r="K2156" i="27" s="1"/>
  <c r="L2156" i="27" s="1"/>
  <c r="O2156" i="27"/>
  <c r="Q2156" i="27" s="1"/>
  <c r="R2156" i="27" s="1"/>
  <c r="U2156" i="27"/>
  <c r="W2156" i="27" s="1"/>
  <c r="X2156" i="27" s="1"/>
  <c r="AA2156" i="27"/>
  <c r="AC2156" i="27" s="1"/>
  <c r="AD2156" i="27" s="1"/>
  <c r="I2157" i="27"/>
  <c r="K2157" i="27" s="1"/>
  <c r="O2157" i="27"/>
  <c r="Q2157" i="27" s="1"/>
  <c r="R2157" i="27" s="1"/>
  <c r="U2157" i="27"/>
  <c r="W2157" i="27" s="1"/>
  <c r="X2157" i="27" s="1"/>
  <c r="AA2157" i="27"/>
  <c r="AC2157" i="27" s="1"/>
  <c r="AD2157" i="27" s="1"/>
  <c r="I2158" i="27"/>
  <c r="K2158" i="27" s="1"/>
  <c r="L2158" i="27" s="1"/>
  <c r="O2158" i="27"/>
  <c r="Q2158" i="27" s="1"/>
  <c r="R2158" i="27" s="1"/>
  <c r="U2158" i="27"/>
  <c r="W2158" i="27" s="1"/>
  <c r="X2158" i="27" s="1"/>
  <c r="AA2158" i="27"/>
  <c r="AC2158" i="27" s="1"/>
  <c r="AD2158" i="27" s="1"/>
  <c r="I2159" i="27"/>
  <c r="K2159" i="27" s="1"/>
  <c r="O2159" i="27"/>
  <c r="Q2159" i="27" s="1"/>
  <c r="R2159" i="27" s="1"/>
  <c r="U2159" i="27"/>
  <c r="W2159" i="27" s="1"/>
  <c r="X2159" i="27" s="1"/>
  <c r="AA2159" i="27"/>
  <c r="AC2159" i="27" s="1"/>
  <c r="AD2159" i="27" s="1"/>
  <c r="I2160" i="27"/>
  <c r="K2160" i="27" s="1"/>
  <c r="L2160" i="27" s="1"/>
  <c r="O2160" i="27"/>
  <c r="Q2160" i="27" s="1"/>
  <c r="R2160" i="27" s="1"/>
  <c r="U2160" i="27"/>
  <c r="W2160" i="27" s="1"/>
  <c r="X2160" i="27" s="1"/>
  <c r="AA2160" i="27"/>
  <c r="AC2160" i="27" s="1"/>
  <c r="AD2160" i="27" s="1"/>
  <c r="I2161" i="27"/>
  <c r="K2161" i="27" s="1"/>
  <c r="O2161" i="27"/>
  <c r="Q2161" i="27" s="1"/>
  <c r="R2161" i="27" s="1"/>
  <c r="U2161" i="27"/>
  <c r="W2161" i="27" s="1"/>
  <c r="X2161" i="27" s="1"/>
  <c r="AA2161" i="27"/>
  <c r="AC2161" i="27" s="1"/>
  <c r="AD2161" i="27" s="1"/>
  <c r="I2162" i="27"/>
  <c r="K2162" i="27" s="1"/>
  <c r="L2162" i="27" s="1"/>
  <c r="O2162" i="27"/>
  <c r="Q2162" i="27" s="1"/>
  <c r="R2162" i="27" s="1"/>
  <c r="U2162" i="27"/>
  <c r="W2162" i="27" s="1"/>
  <c r="X2162" i="27" s="1"/>
  <c r="AA2162" i="27"/>
  <c r="AC2162" i="27" s="1"/>
  <c r="AD2162" i="27" s="1"/>
  <c r="I2163" i="27"/>
  <c r="K2163" i="27" s="1"/>
  <c r="O2163" i="27"/>
  <c r="Q2163" i="27" s="1"/>
  <c r="R2163" i="27" s="1"/>
  <c r="U2163" i="27"/>
  <c r="W2163" i="27" s="1"/>
  <c r="X2163" i="27" s="1"/>
  <c r="AA2163" i="27"/>
  <c r="AC2163" i="27" s="1"/>
  <c r="AD2163" i="27" s="1"/>
  <c r="I2164" i="27"/>
  <c r="K2164" i="27" s="1"/>
  <c r="L2164" i="27" s="1"/>
  <c r="O2164" i="27"/>
  <c r="Q2164" i="27" s="1"/>
  <c r="R2164" i="27" s="1"/>
  <c r="U2164" i="27"/>
  <c r="W2164" i="27" s="1"/>
  <c r="X2164" i="27" s="1"/>
  <c r="AA2164" i="27"/>
  <c r="AC2164" i="27" s="1"/>
  <c r="AD2164" i="27" s="1"/>
  <c r="I2165" i="27"/>
  <c r="K2165" i="27" s="1"/>
  <c r="O2165" i="27"/>
  <c r="Q2165" i="27" s="1"/>
  <c r="R2165" i="27" s="1"/>
  <c r="U2165" i="27"/>
  <c r="W2165" i="27" s="1"/>
  <c r="X2165" i="27" s="1"/>
  <c r="AA2165" i="27"/>
  <c r="AC2165" i="27" s="1"/>
  <c r="AD2165" i="27" s="1"/>
  <c r="I2166" i="27"/>
  <c r="K2166" i="27" s="1"/>
  <c r="L2166" i="27" s="1"/>
  <c r="O2166" i="27"/>
  <c r="Q2166" i="27" s="1"/>
  <c r="R2166" i="27" s="1"/>
  <c r="U2166" i="27"/>
  <c r="W2166" i="27" s="1"/>
  <c r="X2166" i="27" s="1"/>
  <c r="AA2166" i="27"/>
  <c r="AC2166" i="27" s="1"/>
  <c r="AD2166" i="27" s="1"/>
  <c r="I2167" i="27"/>
  <c r="K2167" i="27" s="1"/>
  <c r="O2167" i="27"/>
  <c r="Q2167" i="27" s="1"/>
  <c r="R2167" i="27" s="1"/>
  <c r="U2167" i="27"/>
  <c r="W2167" i="27" s="1"/>
  <c r="X2167" i="27" s="1"/>
  <c r="AA2167" i="27"/>
  <c r="AC2167" i="27" s="1"/>
  <c r="AD2167" i="27" s="1"/>
  <c r="I2168" i="27"/>
  <c r="K2168" i="27" s="1"/>
  <c r="L2168" i="27" s="1"/>
  <c r="O2168" i="27"/>
  <c r="Q2168" i="27" s="1"/>
  <c r="R2168" i="27" s="1"/>
  <c r="U2168" i="27"/>
  <c r="W2168" i="27" s="1"/>
  <c r="X2168" i="27" s="1"/>
  <c r="AA2168" i="27"/>
  <c r="AC2168" i="27" s="1"/>
  <c r="AD2168" i="27" s="1"/>
  <c r="I2169" i="27"/>
  <c r="K2169" i="27" s="1"/>
  <c r="O2169" i="27"/>
  <c r="Q2169" i="27" s="1"/>
  <c r="R2169" i="27" s="1"/>
  <c r="U2169" i="27"/>
  <c r="W2169" i="27" s="1"/>
  <c r="X2169" i="27" s="1"/>
  <c r="AA2169" i="27"/>
  <c r="AC2169" i="27" s="1"/>
  <c r="AD2169" i="27" s="1"/>
  <c r="I2170" i="27"/>
  <c r="K2170" i="27" s="1"/>
  <c r="L2170" i="27" s="1"/>
  <c r="O2170" i="27"/>
  <c r="Q2170" i="27" s="1"/>
  <c r="R2170" i="27" s="1"/>
  <c r="U2170" i="27"/>
  <c r="W2170" i="27" s="1"/>
  <c r="X2170" i="27" s="1"/>
  <c r="AA2170" i="27"/>
  <c r="AC2170" i="27" s="1"/>
  <c r="AD2170" i="27" s="1"/>
  <c r="I2171" i="27"/>
  <c r="K2171" i="27" s="1"/>
  <c r="O2171" i="27"/>
  <c r="Q2171" i="27" s="1"/>
  <c r="R2171" i="27" s="1"/>
  <c r="U2171" i="27"/>
  <c r="W2171" i="27" s="1"/>
  <c r="X2171" i="27" s="1"/>
  <c r="AA2171" i="27"/>
  <c r="AC2171" i="27" s="1"/>
  <c r="AD2171" i="27" s="1"/>
  <c r="I2172" i="27"/>
  <c r="K2172" i="27" s="1"/>
  <c r="L2172" i="27" s="1"/>
  <c r="O2172" i="27"/>
  <c r="Q2172" i="27" s="1"/>
  <c r="R2172" i="27" s="1"/>
  <c r="U2172" i="27"/>
  <c r="W2172" i="27" s="1"/>
  <c r="X2172" i="27" s="1"/>
  <c r="AA2172" i="27"/>
  <c r="AC2172" i="27" s="1"/>
  <c r="AD2172" i="27" s="1"/>
  <c r="I2173" i="27"/>
  <c r="K2173" i="27" s="1"/>
  <c r="O2173" i="27"/>
  <c r="Q2173" i="27" s="1"/>
  <c r="R2173" i="27" s="1"/>
  <c r="U2173" i="27"/>
  <c r="W2173" i="27" s="1"/>
  <c r="X2173" i="27" s="1"/>
  <c r="AA2173" i="27"/>
  <c r="AC2173" i="27" s="1"/>
  <c r="AD2173" i="27" s="1"/>
  <c r="I2174" i="27"/>
  <c r="K2174" i="27" s="1"/>
  <c r="L2174" i="27" s="1"/>
  <c r="O2174" i="27"/>
  <c r="Q2174" i="27" s="1"/>
  <c r="R2174" i="27" s="1"/>
  <c r="U2174" i="27"/>
  <c r="W2174" i="27" s="1"/>
  <c r="X2174" i="27" s="1"/>
  <c r="AA2174" i="27"/>
  <c r="AC2174" i="27" s="1"/>
  <c r="AD2174" i="27" s="1"/>
  <c r="I2175" i="27"/>
  <c r="K2175" i="27" s="1"/>
  <c r="O2175" i="27"/>
  <c r="Q2175" i="27" s="1"/>
  <c r="R2175" i="27" s="1"/>
  <c r="U2175" i="27"/>
  <c r="W2175" i="27" s="1"/>
  <c r="X2175" i="27" s="1"/>
  <c r="AA2175" i="27"/>
  <c r="AC2175" i="27" s="1"/>
  <c r="AD2175" i="27" s="1"/>
  <c r="I2176" i="27"/>
  <c r="K2176" i="27" s="1"/>
  <c r="L2176" i="27" s="1"/>
  <c r="O2176" i="27"/>
  <c r="Q2176" i="27" s="1"/>
  <c r="R2176" i="27" s="1"/>
  <c r="U2176" i="27"/>
  <c r="W2176" i="27" s="1"/>
  <c r="X2176" i="27" s="1"/>
  <c r="AA2176" i="27"/>
  <c r="AC2176" i="27" s="1"/>
  <c r="AD2176" i="27" s="1"/>
  <c r="I2177" i="27"/>
  <c r="K2177" i="27" s="1"/>
  <c r="O2177" i="27"/>
  <c r="Q2177" i="27" s="1"/>
  <c r="R2177" i="27" s="1"/>
  <c r="U2177" i="27"/>
  <c r="W2177" i="27" s="1"/>
  <c r="X2177" i="27" s="1"/>
  <c r="AA2177" i="27"/>
  <c r="AC2177" i="27" s="1"/>
  <c r="AD2177" i="27" s="1"/>
  <c r="I2178" i="27"/>
  <c r="K2178" i="27" s="1"/>
  <c r="L2178" i="27" s="1"/>
  <c r="O2178" i="27"/>
  <c r="Q2178" i="27" s="1"/>
  <c r="R2178" i="27" s="1"/>
  <c r="U2178" i="27"/>
  <c r="W2178" i="27" s="1"/>
  <c r="X2178" i="27" s="1"/>
  <c r="AA2178" i="27"/>
  <c r="AC2178" i="27" s="1"/>
  <c r="AD2178" i="27" s="1"/>
  <c r="I2179" i="27"/>
  <c r="K2179" i="27" s="1"/>
  <c r="O2179" i="27"/>
  <c r="Q2179" i="27" s="1"/>
  <c r="R2179" i="27" s="1"/>
  <c r="U2179" i="27"/>
  <c r="W2179" i="27" s="1"/>
  <c r="X2179" i="27" s="1"/>
  <c r="AA2179" i="27"/>
  <c r="AC2179" i="27" s="1"/>
  <c r="AD2179" i="27" s="1"/>
  <c r="I2180" i="27"/>
  <c r="K2180" i="27" s="1"/>
  <c r="L2180" i="27" s="1"/>
  <c r="O2180" i="27"/>
  <c r="Q2180" i="27" s="1"/>
  <c r="R2180" i="27" s="1"/>
  <c r="U2180" i="27"/>
  <c r="W2180" i="27" s="1"/>
  <c r="X2180" i="27" s="1"/>
  <c r="AA2180" i="27"/>
  <c r="AC2180" i="27" s="1"/>
  <c r="AD2180" i="27" s="1"/>
  <c r="I2181" i="27"/>
  <c r="K2181" i="27" s="1"/>
  <c r="O2181" i="27"/>
  <c r="Q2181" i="27" s="1"/>
  <c r="R2181" i="27" s="1"/>
  <c r="U2181" i="27"/>
  <c r="W2181" i="27" s="1"/>
  <c r="X2181" i="27" s="1"/>
  <c r="AA2181" i="27"/>
  <c r="AC2181" i="27" s="1"/>
  <c r="AD2181" i="27" s="1"/>
  <c r="I2182" i="27"/>
  <c r="K2182" i="27" s="1"/>
  <c r="L2182" i="27" s="1"/>
  <c r="O2182" i="27"/>
  <c r="Q2182" i="27" s="1"/>
  <c r="R2182" i="27" s="1"/>
  <c r="U2182" i="27"/>
  <c r="W2182" i="27" s="1"/>
  <c r="X2182" i="27" s="1"/>
  <c r="AA2182" i="27"/>
  <c r="AC2182" i="27" s="1"/>
  <c r="AD2182" i="27" s="1"/>
  <c r="I2183" i="27"/>
  <c r="K2183" i="27" s="1"/>
  <c r="O2183" i="27"/>
  <c r="Q2183" i="27" s="1"/>
  <c r="R2183" i="27" s="1"/>
  <c r="U2183" i="27"/>
  <c r="W2183" i="27" s="1"/>
  <c r="X2183" i="27" s="1"/>
  <c r="AA2183" i="27"/>
  <c r="AC2183" i="27" s="1"/>
  <c r="AD2183" i="27" s="1"/>
  <c r="I2184" i="27"/>
  <c r="K2184" i="27" s="1"/>
  <c r="L2184" i="27" s="1"/>
  <c r="O2184" i="27"/>
  <c r="Q2184" i="27" s="1"/>
  <c r="R2184" i="27" s="1"/>
  <c r="U2184" i="27"/>
  <c r="W2184" i="27" s="1"/>
  <c r="X2184" i="27" s="1"/>
  <c r="AA2184" i="27"/>
  <c r="AC2184" i="27" s="1"/>
  <c r="AD2184" i="27" s="1"/>
  <c r="I2185" i="27"/>
  <c r="K2185" i="27" s="1"/>
  <c r="O2185" i="27"/>
  <c r="Q2185" i="27" s="1"/>
  <c r="R2185" i="27" s="1"/>
  <c r="U2185" i="27"/>
  <c r="W2185" i="27" s="1"/>
  <c r="X2185" i="27" s="1"/>
  <c r="AA2185" i="27"/>
  <c r="AC2185" i="27" s="1"/>
  <c r="AD2185" i="27" s="1"/>
  <c r="I2186" i="27"/>
  <c r="K2186" i="27" s="1"/>
  <c r="L2186" i="27" s="1"/>
  <c r="O2186" i="27"/>
  <c r="Q2186" i="27" s="1"/>
  <c r="R2186" i="27" s="1"/>
  <c r="U2186" i="27"/>
  <c r="W2186" i="27" s="1"/>
  <c r="X2186" i="27" s="1"/>
  <c r="AA2186" i="27"/>
  <c r="AC2186" i="27" s="1"/>
  <c r="AD2186" i="27" s="1"/>
  <c r="I2187" i="27"/>
  <c r="K2187" i="27" s="1"/>
  <c r="O2187" i="27"/>
  <c r="Q2187" i="27" s="1"/>
  <c r="R2187" i="27" s="1"/>
  <c r="U2187" i="27"/>
  <c r="W2187" i="27" s="1"/>
  <c r="X2187" i="27" s="1"/>
  <c r="AA2187" i="27"/>
  <c r="AC2187" i="27" s="1"/>
  <c r="AD2187" i="27" s="1"/>
  <c r="I2188" i="27"/>
  <c r="K2188" i="27" s="1"/>
  <c r="L2188" i="27" s="1"/>
  <c r="O2188" i="27"/>
  <c r="Q2188" i="27" s="1"/>
  <c r="R2188" i="27" s="1"/>
  <c r="U2188" i="27"/>
  <c r="W2188" i="27" s="1"/>
  <c r="X2188" i="27" s="1"/>
  <c r="AA2188" i="27"/>
  <c r="AC2188" i="27" s="1"/>
  <c r="AD2188" i="27" s="1"/>
  <c r="I2189" i="27"/>
  <c r="K2189" i="27" s="1"/>
  <c r="O2189" i="27"/>
  <c r="Q2189" i="27" s="1"/>
  <c r="R2189" i="27" s="1"/>
  <c r="U2189" i="27"/>
  <c r="W2189" i="27" s="1"/>
  <c r="X2189" i="27" s="1"/>
  <c r="AA2189" i="27"/>
  <c r="AC2189" i="27" s="1"/>
  <c r="AD2189" i="27" s="1"/>
  <c r="I2190" i="27"/>
  <c r="K2190" i="27" s="1"/>
  <c r="L2190" i="27" s="1"/>
  <c r="O2190" i="27"/>
  <c r="Q2190" i="27" s="1"/>
  <c r="R2190" i="27" s="1"/>
  <c r="U2190" i="27"/>
  <c r="W2190" i="27" s="1"/>
  <c r="X2190" i="27" s="1"/>
  <c r="AA2190" i="27"/>
  <c r="AC2190" i="27" s="1"/>
  <c r="AD2190" i="27" s="1"/>
  <c r="I2191" i="27"/>
  <c r="K2191" i="27" s="1"/>
  <c r="O2191" i="27"/>
  <c r="Q2191" i="27" s="1"/>
  <c r="R2191" i="27" s="1"/>
  <c r="U2191" i="27"/>
  <c r="W2191" i="27" s="1"/>
  <c r="X2191" i="27" s="1"/>
  <c r="AA2191" i="27"/>
  <c r="AC2191" i="27" s="1"/>
  <c r="AD2191" i="27" s="1"/>
  <c r="I2192" i="27"/>
  <c r="K2192" i="27" s="1"/>
  <c r="L2192" i="27" s="1"/>
  <c r="O2192" i="27"/>
  <c r="Q2192" i="27" s="1"/>
  <c r="R2192" i="27" s="1"/>
  <c r="U2192" i="27"/>
  <c r="W2192" i="27" s="1"/>
  <c r="X2192" i="27" s="1"/>
  <c r="AA2192" i="27"/>
  <c r="AC2192" i="27" s="1"/>
  <c r="AD2192" i="27" s="1"/>
  <c r="I2193" i="27"/>
  <c r="K2193" i="27" s="1"/>
  <c r="O2193" i="27"/>
  <c r="Q2193" i="27" s="1"/>
  <c r="R2193" i="27" s="1"/>
  <c r="U2193" i="27"/>
  <c r="W2193" i="27" s="1"/>
  <c r="X2193" i="27" s="1"/>
  <c r="AA2193" i="27"/>
  <c r="AC2193" i="27" s="1"/>
  <c r="AD2193" i="27" s="1"/>
  <c r="I2194" i="27"/>
  <c r="K2194" i="27" s="1"/>
  <c r="L2194" i="27" s="1"/>
  <c r="O2194" i="27"/>
  <c r="Q2194" i="27" s="1"/>
  <c r="R2194" i="27" s="1"/>
  <c r="U2194" i="27"/>
  <c r="W2194" i="27" s="1"/>
  <c r="X2194" i="27" s="1"/>
  <c r="AA2194" i="27"/>
  <c r="AC2194" i="27" s="1"/>
  <c r="AD2194" i="27" s="1"/>
  <c r="I2195" i="27"/>
  <c r="K2195" i="27" s="1"/>
  <c r="O2195" i="27"/>
  <c r="Q2195" i="27" s="1"/>
  <c r="R2195" i="27" s="1"/>
  <c r="U2195" i="27"/>
  <c r="W2195" i="27" s="1"/>
  <c r="X2195" i="27" s="1"/>
  <c r="AA2195" i="27"/>
  <c r="AC2195" i="27" s="1"/>
  <c r="AD2195" i="27" s="1"/>
  <c r="I2196" i="27"/>
  <c r="K2196" i="27" s="1"/>
  <c r="L2196" i="27" s="1"/>
  <c r="O2196" i="27"/>
  <c r="Q2196" i="27" s="1"/>
  <c r="R2196" i="27" s="1"/>
  <c r="U2196" i="27"/>
  <c r="W2196" i="27" s="1"/>
  <c r="X2196" i="27" s="1"/>
  <c r="AA2196" i="27"/>
  <c r="AC2196" i="27" s="1"/>
  <c r="AD2196" i="27" s="1"/>
  <c r="I2197" i="27"/>
  <c r="K2197" i="27" s="1"/>
  <c r="O2197" i="27"/>
  <c r="Q2197" i="27" s="1"/>
  <c r="R2197" i="27" s="1"/>
  <c r="U2197" i="27"/>
  <c r="W2197" i="27" s="1"/>
  <c r="X2197" i="27" s="1"/>
  <c r="AA2197" i="27"/>
  <c r="AC2197" i="27" s="1"/>
  <c r="AD2197" i="27" s="1"/>
  <c r="I2198" i="27"/>
  <c r="K2198" i="27" s="1"/>
  <c r="L2198" i="27" s="1"/>
  <c r="O2198" i="27"/>
  <c r="Q2198" i="27" s="1"/>
  <c r="R2198" i="27" s="1"/>
  <c r="U2198" i="27"/>
  <c r="W2198" i="27" s="1"/>
  <c r="X2198" i="27" s="1"/>
  <c r="AA2198" i="27"/>
  <c r="AC2198" i="27" s="1"/>
  <c r="AD2198" i="27" s="1"/>
  <c r="I2199" i="27"/>
  <c r="K2199" i="27" s="1"/>
  <c r="O2199" i="27"/>
  <c r="Q2199" i="27" s="1"/>
  <c r="R2199" i="27" s="1"/>
  <c r="U2199" i="27"/>
  <c r="W2199" i="27" s="1"/>
  <c r="X2199" i="27" s="1"/>
  <c r="AA2199" i="27"/>
  <c r="AC2199" i="27" s="1"/>
  <c r="AD2199" i="27" s="1"/>
  <c r="I2200" i="27"/>
  <c r="K2200" i="27" s="1"/>
  <c r="L2200" i="27" s="1"/>
  <c r="O2200" i="27"/>
  <c r="Q2200" i="27" s="1"/>
  <c r="R2200" i="27" s="1"/>
  <c r="U2200" i="27"/>
  <c r="W2200" i="27" s="1"/>
  <c r="X2200" i="27" s="1"/>
  <c r="AA2200" i="27"/>
  <c r="AC2200" i="27" s="1"/>
  <c r="AD2200" i="27" s="1"/>
  <c r="I2201" i="27"/>
  <c r="K2201" i="27" s="1"/>
  <c r="O2201" i="27"/>
  <c r="Q2201" i="27" s="1"/>
  <c r="R2201" i="27" s="1"/>
  <c r="U2201" i="27"/>
  <c r="W2201" i="27" s="1"/>
  <c r="X2201" i="27" s="1"/>
  <c r="AA2201" i="27"/>
  <c r="AC2201" i="27" s="1"/>
  <c r="AD2201" i="27" s="1"/>
  <c r="I2202" i="27"/>
  <c r="K2202" i="27" s="1"/>
  <c r="L2202" i="27" s="1"/>
  <c r="O2202" i="27"/>
  <c r="Q2202" i="27" s="1"/>
  <c r="R2202" i="27" s="1"/>
  <c r="U2202" i="27"/>
  <c r="W2202" i="27" s="1"/>
  <c r="X2202" i="27" s="1"/>
  <c r="AA2202" i="27"/>
  <c r="AC2202" i="27" s="1"/>
  <c r="AD2202" i="27" s="1"/>
  <c r="I2203" i="27"/>
  <c r="K2203" i="27" s="1"/>
  <c r="O2203" i="27"/>
  <c r="Q2203" i="27" s="1"/>
  <c r="R2203" i="27" s="1"/>
  <c r="U2203" i="27"/>
  <c r="W2203" i="27" s="1"/>
  <c r="X2203" i="27" s="1"/>
  <c r="AA2203" i="27"/>
  <c r="AC2203" i="27" s="1"/>
  <c r="AD2203" i="27" s="1"/>
  <c r="I2204" i="27"/>
  <c r="K2204" i="27" s="1"/>
  <c r="L2204" i="27" s="1"/>
  <c r="O2204" i="27"/>
  <c r="Q2204" i="27" s="1"/>
  <c r="R2204" i="27" s="1"/>
  <c r="U2204" i="27"/>
  <c r="W2204" i="27" s="1"/>
  <c r="X2204" i="27" s="1"/>
  <c r="AA2204" i="27"/>
  <c r="AC2204" i="27" s="1"/>
  <c r="AD2204" i="27" s="1"/>
  <c r="I2205" i="27"/>
  <c r="K2205" i="27" s="1"/>
  <c r="O2205" i="27"/>
  <c r="Q2205" i="27" s="1"/>
  <c r="R2205" i="27" s="1"/>
  <c r="U2205" i="27"/>
  <c r="W2205" i="27" s="1"/>
  <c r="X2205" i="27" s="1"/>
  <c r="AA2205" i="27"/>
  <c r="AC2205" i="27" s="1"/>
  <c r="AD2205" i="27" s="1"/>
  <c r="I2206" i="27"/>
  <c r="K2206" i="27" s="1"/>
  <c r="L2206" i="27" s="1"/>
  <c r="O2206" i="27"/>
  <c r="Q2206" i="27" s="1"/>
  <c r="R2206" i="27" s="1"/>
  <c r="U2206" i="27"/>
  <c r="W2206" i="27" s="1"/>
  <c r="X2206" i="27" s="1"/>
  <c r="AA2206" i="27"/>
  <c r="AC2206" i="27" s="1"/>
  <c r="AD2206" i="27" s="1"/>
  <c r="I2207" i="27"/>
  <c r="K2207" i="27" s="1"/>
  <c r="O2207" i="27"/>
  <c r="Q2207" i="27" s="1"/>
  <c r="R2207" i="27" s="1"/>
  <c r="U2207" i="27"/>
  <c r="W2207" i="27" s="1"/>
  <c r="X2207" i="27" s="1"/>
  <c r="AA2207" i="27"/>
  <c r="AC2207" i="27" s="1"/>
  <c r="AD2207" i="27" s="1"/>
  <c r="I2208" i="27"/>
  <c r="K2208" i="27" s="1"/>
  <c r="L2208" i="27" s="1"/>
  <c r="O2208" i="27"/>
  <c r="Q2208" i="27" s="1"/>
  <c r="R2208" i="27" s="1"/>
  <c r="U2208" i="27"/>
  <c r="W2208" i="27" s="1"/>
  <c r="X2208" i="27" s="1"/>
  <c r="AA2208" i="27"/>
  <c r="AC2208" i="27" s="1"/>
  <c r="AD2208" i="27" s="1"/>
  <c r="I2209" i="27"/>
  <c r="K2209" i="27" s="1"/>
  <c r="O2209" i="27"/>
  <c r="Q2209" i="27" s="1"/>
  <c r="R2209" i="27" s="1"/>
  <c r="U2209" i="27"/>
  <c r="W2209" i="27" s="1"/>
  <c r="X2209" i="27" s="1"/>
  <c r="AA2209" i="27"/>
  <c r="AC2209" i="27" s="1"/>
  <c r="AD2209" i="27" s="1"/>
  <c r="I2210" i="27"/>
  <c r="K2210" i="27" s="1"/>
  <c r="L2210" i="27" s="1"/>
  <c r="O2210" i="27"/>
  <c r="Q2210" i="27" s="1"/>
  <c r="R2210" i="27" s="1"/>
  <c r="U2210" i="27"/>
  <c r="W2210" i="27" s="1"/>
  <c r="X2210" i="27" s="1"/>
  <c r="AA2210" i="27"/>
  <c r="AC2210" i="27" s="1"/>
  <c r="AD2210" i="27" s="1"/>
  <c r="I2211" i="27"/>
  <c r="K2211" i="27" s="1"/>
  <c r="O2211" i="27"/>
  <c r="Q2211" i="27" s="1"/>
  <c r="R2211" i="27" s="1"/>
  <c r="U2211" i="27"/>
  <c r="W2211" i="27" s="1"/>
  <c r="X2211" i="27" s="1"/>
  <c r="AA2211" i="27"/>
  <c r="AC2211" i="27" s="1"/>
  <c r="AD2211" i="27" s="1"/>
  <c r="I2212" i="27"/>
  <c r="K2212" i="27" s="1"/>
  <c r="L2212" i="27" s="1"/>
  <c r="O2212" i="27"/>
  <c r="Q2212" i="27" s="1"/>
  <c r="R2212" i="27" s="1"/>
  <c r="U2212" i="27"/>
  <c r="W2212" i="27" s="1"/>
  <c r="X2212" i="27" s="1"/>
  <c r="AA2212" i="27"/>
  <c r="AC2212" i="27" s="1"/>
  <c r="AD2212" i="27" s="1"/>
  <c r="I2213" i="27"/>
  <c r="K2213" i="27" s="1"/>
  <c r="O2213" i="27"/>
  <c r="Q2213" i="27" s="1"/>
  <c r="R2213" i="27" s="1"/>
  <c r="U2213" i="27"/>
  <c r="W2213" i="27" s="1"/>
  <c r="X2213" i="27" s="1"/>
  <c r="AA2213" i="27"/>
  <c r="AC2213" i="27" s="1"/>
  <c r="AD2213" i="27" s="1"/>
  <c r="I2214" i="27"/>
  <c r="K2214" i="27" s="1"/>
  <c r="L2214" i="27" s="1"/>
  <c r="O2214" i="27"/>
  <c r="Q2214" i="27" s="1"/>
  <c r="R2214" i="27" s="1"/>
  <c r="U2214" i="27"/>
  <c r="W2214" i="27" s="1"/>
  <c r="X2214" i="27" s="1"/>
  <c r="AA2214" i="27"/>
  <c r="AC2214" i="27" s="1"/>
  <c r="AD2214" i="27" s="1"/>
  <c r="I2215" i="27"/>
  <c r="K2215" i="27" s="1"/>
  <c r="O2215" i="27"/>
  <c r="Q2215" i="27" s="1"/>
  <c r="R2215" i="27" s="1"/>
  <c r="U2215" i="27"/>
  <c r="W2215" i="27" s="1"/>
  <c r="X2215" i="27" s="1"/>
  <c r="AA2215" i="27"/>
  <c r="AC2215" i="27" s="1"/>
  <c r="AD2215" i="27" s="1"/>
  <c r="I2216" i="27"/>
  <c r="K2216" i="27" s="1"/>
  <c r="L2216" i="27" s="1"/>
  <c r="O2216" i="27"/>
  <c r="Q2216" i="27" s="1"/>
  <c r="R2216" i="27" s="1"/>
  <c r="U2216" i="27"/>
  <c r="W2216" i="27" s="1"/>
  <c r="X2216" i="27" s="1"/>
  <c r="AA2216" i="27"/>
  <c r="AC2216" i="27" s="1"/>
  <c r="AD2216" i="27" s="1"/>
  <c r="I2217" i="27"/>
  <c r="K2217" i="27" s="1"/>
  <c r="O2217" i="27"/>
  <c r="Q2217" i="27" s="1"/>
  <c r="R2217" i="27" s="1"/>
  <c r="U2217" i="27"/>
  <c r="W2217" i="27" s="1"/>
  <c r="X2217" i="27" s="1"/>
  <c r="AA2217" i="27"/>
  <c r="AC2217" i="27" s="1"/>
  <c r="AD2217" i="27" s="1"/>
  <c r="I2218" i="27"/>
  <c r="K2218" i="27" s="1"/>
  <c r="L2218" i="27" s="1"/>
  <c r="O2218" i="27"/>
  <c r="Q2218" i="27" s="1"/>
  <c r="R2218" i="27" s="1"/>
  <c r="U2218" i="27"/>
  <c r="W2218" i="27" s="1"/>
  <c r="X2218" i="27" s="1"/>
  <c r="AA2218" i="27"/>
  <c r="AC2218" i="27" s="1"/>
  <c r="AD2218" i="27" s="1"/>
  <c r="I2219" i="27"/>
  <c r="K2219" i="27" s="1"/>
  <c r="O2219" i="27"/>
  <c r="Q2219" i="27" s="1"/>
  <c r="R2219" i="27" s="1"/>
  <c r="U2219" i="27"/>
  <c r="W2219" i="27" s="1"/>
  <c r="X2219" i="27" s="1"/>
  <c r="AA2219" i="27"/>
  <c r="AC2219" i="27" s="1"/>
  <c r="AD2219" i="27" s="1"/>
  <c r="I2220" i="27"/>
  <c r="K2220" i="27" s="1"/>
  <c r="L2220" i="27" s="1"/>
  <c r="O2220" i="27"/>
  <c r="Q2220" i="27" s="1"/>
  <c r="R2220" i="27" s="1"/>
  <c r="U2220" i="27"/>
  <c r="W2220" i="27" s="1"/>
  <c r="X2220" i="27" s="1"/>
  <c r="AA2220" i="27"/>
  <c r="AC2220" i="27" s="1"/>
  <c r="AD2220" i="27" s="1"/>
  <c r="I2221" i="27"/>
  <c r="K2221" i="27" s="1"/>
  <c r="O2221" i="27"/>
  <c r="Q2221" i="27" s="1"/>
  <c r="R2221" i="27" s="1"/>
  <c r="U2221" i="27"/>
  <c r="W2221" i="27" s="1"/>
  <c r="X2221" i="27" s="1"/>
  <c r="AA2221" i="27"/>
  <c r="AC2221" i="27" s="1"/>
  <c r="AD2221" i="27" s="1"/>
  <c r="I2222" i="27"/>
  <c r="K2222" i="27" s="1"/>
  <c r="L2222" i="27" s="1"/>
  <c r="O2222" i="27"/>
  <c r="Q2222" i="27" s="1"/>
  <c r="R2222" i="27" s="1"/>
  <c r="U2222" i="27"/>
  <c r="W2222" i="27" s="1"/>
  <c r="X2222" i="27" s="1"/>
  <c r="AA2222" i="27"/>
  <c r="AC2222" i="27" s="1"/>
  <c r="AD2222" i="27" s="1"/>
  <c r="I2223" i="27"/>
  <c r="K2223" i="27" s="1"/>
  <c r="O2223" i="27"/>
  <c r="Q2223" i="27" s="1"/>
  <c r="R2223" i="27" s="1"/>
  <c r="U2223" i="27"/>
  <c r="W2223" i="27" s="1"/>
  <c r="X2223" i="27" s="1"/>
  <c r="AA2223" i="27"/>
  <c r="AC2223" i="27" s="1"/>
  <c r="AD2223" i="27" s="1"/>
  <c r="I2224" i="27"/>
  <c r="K2224" i="27" s="1"/>
  <c r="L2224" i="27" s="1"/>
  <c r="O2224" i="27"/>
  <c r="Q2224" i="27" s="1"/>
  <c r="R2224" i="27" s="1"/>
  <c r="U2224" i="27"/>
  <c r="W2224" i="27" s="1"/>
  <c r="X2224" i="27" s="1"/>
  <c r="AA2224" i="27"/>
  <c r="AC2224" i="27" s="1"/>
  <c r="AD2224" i="27" s="1"/>
  <c r="I2225" i="27"/>
  <c r="K2225" i="27" s="1"/>
  <c r="O2225" i="27"/>
  <c r="Q2225" i="27" s="1"/>
  <c r="R2225" i="27" s="1"/>
  <c r="U2225" i="27"/>
  <c r="W2225" i="27" s="1"/>
  <c r="X2225" i="27" s="1"/>
  <c r="AA2225" i="27"/>
  <c r="AC2225" i="27" s="1"/>
  <c r="AD2225" i="27" s="1"/>
  <c r="I2226" i="27"/>
  <c r="K2226" i="27" s="1"/>
  <c r="L2226" i="27" s="1"/>
  <c r="O2226" i="27"/>
  <c r="Q2226" i="27" s="1"/>
  <c r="R2226" i="27" s="1"/>
  <c r="U2226" i="27"/>
  <c r="W2226" i="27" s="1"/>
  <c r="X2226" i="27" s="1"/>
  <c r="AA2226" i="27"/>
  <c r="AC2226" i="27" s="1"/>
  <c r="AD2226" i="27" s="1"/>
  <c r="I2227" i="27"/>
  <c r="K2227" i="27" s="1"/>
  <c r="O2227" i="27"/>
  <c r="Q2227" i="27" s="1"/>
  <c r="R2227" i="27" s="1"/>
  <c r="U2227" i="27"/>
  <c r="W2227" i="27" s="1"/>
  <c r="X2227" i="27" s="1"/>
  <c r="AA2227" i="27"/>
  <c r="AC2227" i="27" s="1"/>
  <c r="AD2227" i="27" s="1"/>
  <c r="I2228" i="27"/>
  <c r="K2228" i="27" s="1"/>
  <c r="L2228" i="27" s="1"/>
  <c r="O2228" i="27"/>
  <c r="Q2228" i="27" s="1"/>
  <c r="R2228" i="27" s="1"/>
  <c r="U2228" i="27"/>
  <c r="W2228" i="27" s="1"/>
  <c r="X2228" i="27" s="1"/>
  <c r="AA2228" i="27"/>
  <c r="AC2228" i="27" s="1"/>
  <c r="AD2228" i="27" s="1"/>
  <c r="I2229" i="27"/>
  <c r="K2229" i="27" s="1"/>
  <c r="O2229" i="27"/>
  <c r="Q2229" i="27" s="1"/>
  <c r="R2229" i="27" s="1"/>
  <c r="U2229" i="27"/>
  <c r="W2229" i="27" s="1"/>
  <c r="X2229" i="27" s="1"/>
  <c r="AA2229" i="27"/>
  <c r="AC2229" i="27" s="1"/>
  <c r="AD2229" i="27" s="1"/>
  <c r="I2230" i="27"/>
  <c r="K2230" i="27" s="1"/>
  <c r="L2230" i="27" s="1"/>
  <c r="O2230" i="27"/>
  <c r="Q2230" i="27" s="1"/>
  <c r="R2230" i="27" s="1"/>
  <c r="U2230" i="27"/>
  <c r="W2230" i="27" s="1"/>
  <c r="X2230" i="27" s="1"/>
  <c r="AA2230" i="27"/>
  <c r="AC2230" i="27" s="1"/>
  <c r="AD2230" i="27" s="1"/>
  <c r="I2231" i="27"/>
  <c r="K2231" i="27" s="1"/>
  <c r="O2231" i="27"/>
  <c r="Q2231" i="27" s="1"/>
  <c r="R2231" i="27" s="1"/>
  <c r="U2231" i="27"/>
  <c r="W2231" i="27" s="1"/>
  <c r="X2231" i="27" s="1"/>
  <c r="AA2231" i="27"/>
  <c r="AC2231" i="27" s="1"/>
  <c r="AD2231" i="27" s="1"/>
  <c r="I2232" i="27"/>
  <c r="K2232" i="27" s="1"/>
  <c r="L2232" i="27" s="1"/>
  <c r="O2232" i="27"/>
  <c r="Q2232" i="27" s="1"/>
  <c r="R2232" i="27" s="1"/>
  <c r="U2232" i="27"/>
  <c r="W2232" i="27" s="1"/>
  <c r="X2232" i="27" s="1"/>
  <c r="AA2232" i="27"/>
  <c r="AC2232" i="27" s="1"/>
  <c r="AD2232" i="27" s="1"/>
  <c r="I2233" i="27"/>
  <c r="K2233" i="27" s="1"/>
  <c r="O2233" i="27"/>
  <c r="Q2233" i="27" s="1"/>
  <c r="R2233" i="27" s="1"/>
  <c r="U2233" i="27"/>
  <c r="W2233" i="27" s="1"/>
  <c r="X2233" i="27" s="1"/>
  <c r="AA2233" i="27"/>
  <c r="AC2233" i="27" s="1"/>
  <c r="AD2233" i="27" s="1"/>
  <c r="I2234" i="27"/>
  <c r="K2234" i="27" s="1"/>
  <c r="L2234" i="27" s="1"/>
  <c r="O2234" i="27"/>
  <c r="Q2234" i="27" s="1"/>
  <c r="R2234" i="27" s="1"/>
  <c r="U2234" i="27"/>
  <c r="W2234" i="27" s="1"/>
  <c r="X2234" i="27" s="1"/>
  <c r="AA2234" i="27"/>
  <c r="AC2234" i="27" s="1"/>
  <c r="AD2234" i="27" s="1"/>
  <c r="I2235" i="27"/>
  <c r="K2235" i="27" s="1"/>
  <c r="O2235" i="27"/>
  <c r="Q2235" i="27" s="1"/>
  <c r="R2235" i="27" s="1"/>
  <c r="U2235" i="27"/>
  <c r="W2235" i="27" s="1"/>
  <c r="X2235" i="27" s="1"/>
  <c r="AA2235" i="27"/>
  <c r="AC2235" i="27" s="1"/>
  <c r="AD2235" i="27" s="1"/>
  <c r="I2236" i="27"/>
  <c r="K2236" i="27" s="1"/>
  <c r="L2236" i="27" s="1"/>
  <c r="O2236" i="27"/>
  <c r="Q2236" i="27" s="1"/>
  <c r="R2236" i="27" s="1"/>
  <c r="U2236" i="27"/>
  <c r="W2236" i="27" s="1"/>
  <c r="X2236" i="27" s="1"/>
  <c r="AA2236" i="27"/>
  <c r="AC2236" i="27" s="1"/>
  <c r="AD2236" i="27" s="1"/>
  <c r="I2237" i="27"/>
  <c r="K2237" i="27" s="1"/>
  <c r="O2237" i="27"/>
  <c r="Q2237" i="27" s="1"/>
  <c r="R2237" i="27" s="1"/>
  <c r="U2237" i="27"/>
  <c r="W2237" i="27" s="1"/>
  <c r="X2237" i="27" s="1"/>
  <c r="AA2237" i="27"/>
  <c r="AC2237" i="27" s="1"/>
  <c r="AD2237" i="27" s="1"/>
  <c r="I2238" i="27"/>
  <c r="K2238" i="27" s="1"/>
  <c r="L2238" i="27" s="1"/>
  <c r="O2238" i="27"/>
  <c r="Q2238" i="27" s="1"/>
  <c r="R2238" i="27" s="1"/>
  <c r="U2238" i="27"/>
  <c r="W2238" i="27" s="1"/>
  <c r="X2238" i="27" s="1"/>
  <c r="AA2238" i="27"/>
  <c r="AC2238" i="27" s="1"/>
  <c r="AD2238" i="27" s="1"/>
  <c r="I2239" i="27"/>
  <c r="K2239" i="27" s="1"/>
  <c r="O2239" i="27"/>
  <c r="Q2239" i="27" s="1"/>
  <c r="R2239" i="27" s="1"/>
  <c r="U2239" i="27"/>
  <c r="W2239" i="27" s="1"/>
  <c r="X2239" i="27" s="1"/>
  <c r="AA2239" i="27"/>
  <c r="AC2239" i="27" s="1"/>
  <c r="AD2239" i="27" s="1"/>
  <c r="I2240" i="27"/>
  <c r="K2240" i="27" s="1"/>
  <c r="L2240" i="27" s="1"/>
  <c r="O2240" i="27"/>
  <c r="Q2240" i="27" s="1"/>
  <c r="R2240" i="27" s="1"/>
  <c r="U2240" i="27"/>
  <c r="W2240" i="27" s="1"/>
  <c r="X2240" i="27" s="1"/>
  <c r="AA2240" i="27"/>
  <c r="AC2240" i="27" s="1"/>
  <c r="AD2240" i="27" s="1"/>
  <c r="I2241" i="27"/>
  <c r="K2241" i="27" s="1"/>
  <c r="O2241" i="27"/>
  <c r="Q2241" i="27" s="1"/>
  <c r="R2241" i="27" s="1"/>
  <c r="U2241" i="27"/>
  <c r="W2241" i="27" s="1"/>
  <c r="X2241" i="27" s="1"/>
  <c r="AA2241" i="27"/>
  <c r="AC2241" i="27" s="1"/>
  <c r="AD2241" i="27" s="1"/>
  <c r="I2242" i="27"/>
  <c r="K2242" i="27" s="1"/>
  <c r="L2242" i="27" s="1"/>
  <c r="O2242" i="27"/>
  <c r="Q2242" i="27" s="1"/>
  <c r="R2242" i="27" s="1"/>
  <c r="U2242" i="27"/>
  <c r="W2242" i="27" s="1"/>
  <c r="X2242" i="27" s="1"/>
  <c r="AA2242" i="27"/>
  <c r="AC2242" i="27" s="1"/>
  <c r="AD2242" i="27" s="1"/>
  <c r="I2243" i="27"/>
  <c r="K2243" i="27" s="1"/>
  <c r="O2243" i="27"/>
  <c r="Q2243" i="27" s="1"/>
  <c r="R2243" i="27" s="1"/>
  <c r="U2243" i="27"/>
  <c r="W2243" i="27" s="1"/>
  <c r="X2243" i="27" s="1"/>
  <c r="AA2243" i="27"/>
  <c r="AC2243" i="27" s="1"/>
  <c r="AD2243" i="27" s="1"/>
  <c r="I2244" i="27"/>
  <c r="K2244" i="27" s="1"/>
  <c r="L2244" i="27" s="1"/>
  <c r="O2244" i="27"/>
  <c r="Q2244" i="27" s="1"/>
  <c r="R2244" i="27" s="1"/>
  <c r="U2244" i="27"/>
  <c r="W2244" i="27" s="1"/>
  <c r="X2244" i="27" s="1"/>
  <c r="AA2244" i="27"/>
  <c r="AC2244" i="27" s="1"/>
  <c r="AD2244" i="27" s="1"/>
  <c r="I2245" i="27"/>
  <c r="K2245" i="27" s="1"/>
  <c r="O2245" i="27"/>
  <c r="Q2245" i="27" s="1"/>
  <c r="R2245" i="27" s="1"/>
  <c r="U2245" i="27"/>
  <c r="W2245" i="27" s="1"/>
  <c r="X2245" i="27" s="1"/>
  <c r="AA2245" i="27"/>
  <c r="AC2245" i="27" s="1"/>
  <c r="AD2245" i="27" s="1"/>
  <c r="I2246" i="27"/>
  <c r="K2246" i="27" s="1"/>
  <c r="L2246" i="27" s="1"/>
  <c r="O2246" i="27"/>
  <c r="Q2246" i="27" s="1"/>
  <c r="R2246" i="27" s="1"/>
  <c r="U2246" i="27"/>
  <c r="W2246" i="27" s="1"/>
  <c r="X2246" i="27" s="1"/>
  <c r="AA2246" i="27"/>
  <c r="AC2246" i="27" s="1"/>
  <c r="AD2246" i="27" s="1"/>
  <c r="I2247" i="27"/>
  <c r="K2247" i="27" s="1"/>
  <c r="O2247" i="27"/>
  <c r="Q2247" i="27" s="1"/>
  <c r="R2247" i="27" s="1"/>
  <c r="U2247" i="27"/>
  <c r="W2247" i="27" s="1"/>
  <c r="X2247" i="27" s="1"/>
  <c r="AA2247" i="27"/>
  <c r="AC2247" i="27" s="1"/>
  <c r="AD2247" i="27" s="1"/>
  <c r="I2248" i="27"/>
  <c r="K2248" i="27" s="1"/>
  <c r="L2248" i="27" s="1"/>
  <c r="O2248" i="27"/>
  <c r="Q2248" i="27" s="1"/>
  <c r="R2248" i="27" s="1"/>
  <c r="U2248" i="27"/>
  <c r="W2248" i="27" s="1"/>
  <c r="X2248" i="27" s="1"/>
  <c r="AA2248" i="27"/>
  <c r="AC2248" i="27" s="1"/>
  <c r="AD2248" i="27" s="1"/>
  <c r="I2249" i="27"/>
  <c r="K2249" i="27" s="1"/>
  <c r="O2249" i="27"/>
  <c r="Q2249" i="27" s="1"/>
  <c r="R2249" i="27" s="1"/>
  <c r="U2249" i="27"/>
  <c r="W2249" i="27" s="1"/>
  <c r="X2249" i="27" s="1"/>
  <c r="AA2249" i="27"/>
  <c r="AC2249" i="27" s="1"/>
  <c r="AD2249" i="27" s="1"/>
  <c r="I2250" i="27"/>
  <c r="K2250" i="27" s="1"/>
  <c r="L2250" i="27" s="1"/>
  <c r="O2250" i="27"/>
  <c r="Q2250" i="27" s="1"/>
  <c r="R2250" i="27" s="1"/>
  <c r="U2250" i="27"/>
  <c r="W2250" i="27" s="1"/>
  <c r="X2250" i="27" s="1"/>
  <c r="AA2250" i="27"/>
  <c r="AC2250" i="27" s="1"/>
  <c r="AD2250" i="27" s="1"/>
  <c r="I2251" i="27"/>
  <c r="K2251" i="27" s="1"/>
  <c r="O2251" i="27"/>
  <c r="Q2251" i="27" s="1"/>
  <c r="R2251" i="27" s="1"/>
  <c r="U2251" i="27"/>
  <c r="W2251" i="27" s="1"/>
  <c r="X2251" i="27" s="1"/>
  <c r="AA2251" i="27"/>
  <c r="AC2251" i="27" s="1"/>
  <c r="AD2251" i="27" s="1"/>
  <c r="I2252" i="27"/>
  <c r="K2252" i="27" s="1"/>
  <c r="L2252" i="27" s="1"/>
  <c r="O2252" i="27"/>
  <c r="Q2252" i="27" s="1"/>
  <c r="R2252" i="27" s="1"/>
  <c r="U2252" i="27"/>
  <c r="W2252" i="27" s="1"/>
  <c r="X2252" i="27" s="1"/>
  <c r="AA2252" i="27"/>
  <c r="AC2252" i="27" s="1"/>
  <c r="AD2252" i="27" s="1"/>
  <c r="I2253" i="27"/>
  <c r="K2253" i="27" s="1"/>
  <c r="L2253" i="27" s="1"/>
  <c r="O2253" i="27"/>
  <c r="Q2253" i="27" s="1"/>
  <c r="U2253" i="27"/>
  <c r="W2253" i="27" s="1"/>
  <c r="X2253" i="27" s="1"/>
  <c r="AA2253" i="27"/>
  <c r="AC2253" i="27" s="1"/>
  <c r="AD2253" i="27" s="1"/>
  <c r="I2254" i="27"/>
  <c r="K2254" i="27" s="1"/>
  <c r="L2254" i="27" s="1"/>
  <c r="O2254" i="27"/>
  <c r="Q2254" i="27" s="1"/>
  <c r="R2254" i="27" s="1"/>
  <c r="U2254" i="27"/>
  <c r="W2254" i="27" s="1"/>
  <c r="X2254" i="27" s="1"/>
  <c r="AA2254" i="27"/>
  <c r="AC2254" i="27" s="1"/>
  <c r="AD2254" i="27" s="1"/>
  <c r="I2255" i="27"/>
  <c r="K2255" i="27" s="1"/>
  <c r="O2255" i="27"/>
  <c r="Q2255" i="27" s="1"/>
  <c r="R2255" i="27" s="1"/>
  <c r="U2255" i="27"/>
  <c r="W2255" i="27" s="1"/>
  <c r="X2255" i="27" s="1"/>
  <c r="AA2255" i="27"/>
  <c r="AC2255" i="27" s="1"/>
  <c r="AD2255" i="27" s="1"/>
  <c r="I2256" i="27"/>
  <c r="K2256" i="27" s="1"/>
  <c r="O2256" i="27"/>
  <c r="Q2256" i="27" s="1"/>
  <c r="R2256" i="27" s="1"/>
  <c r="U2256" i="27"/>
  <c r="W2256" i="27" s="1"/>
  <c r="X2256" i="27" s="1"/>
  <c r="AA2256" i="27"/>
  <c r="AC2256" i="27" s="1"/>
  <c r="AD2256" i="27" s="1"/>
  <c r="I2257" i="27"/>
  <c r="K2257" i="27" s="1"/>
  <c r="L2257" i="27" s="1"/>
  <c r="O2257" i="27"/>
  <c r="Q2257" i="27" s="1"/>
  <c r="R2257" i="27" s="1"/>
  <c r="U2257" i="27"/>
  <c r="W2257" i="27" s="1"/>
  <c r="X2257" i="27" s="1"/>
  <c r="AA2257" i="27"/>
  <c r="AC2257" i="27" s="1"/>
  <c r="AD2257" i="27" s="1"/>
  <c r="I2258" i="27"/>
  <c r="K2258" i="27" s="1"/>
  <c r="L2258" i="27" s="1"/>
  <c r="O2258" i="27"/>
  <c r="Q2258" i="27" s="1"/>
  <c r="R2258" i="27" s="1"/>
  <c r="U2258" i="27"/>
  <c r="W2258" i="27" s="1"/>
  <c r="X2258" i="27" s="1"/>
  <c r="AA2258" i="27"/>
  <c r="AC2258" i="27" s="1"/>
  <c r="AD2258" i="27" s="1"/>
  <c r="I2259" i="27"/>
  <c r="K2259" i="27" s="1"/>
  <c r="L2259" i="27" s="1"/>
  <c r="O2259" i="27"/>
  <c r="Q2259" i="27" s="1"/>
  <c r="U2259" i="27"/>
  <c r="W2259" i="27" s="1"/>
  <c r="X2259" i="27" s="1"/>
  <c r="AA2259" i="27"/>
  <c r="AC2259" i="27" s="1"/>
  <c r="AD2259" i="27" s="1"/>
  <c r="I2260" i="27"/>
  <c r="K2260" i="27" s="1"/>
  <c r="O2260" i="27"/>
  <c r="Q2260" i="27" s="1"/>
  <c r="R2260" i="27" s="1"/>
  <c r="U2260" i="27"/>
  <c r="W2260" i="27" s="1"/>
  <c r="X2260" i="27" s="1"/>
  <c r="AA2260" i="27"/>
  <c r="AC2260" i="27" s="1"/>
  <c r="AD2260" i="27" s="1"/>
  <c r="I2261" i="27"/>
  <c r="K2261" i="27" s="1"/>
  <c r="L2261" i="27" s="1"/>
  <c r="O2261" i="27"/>
  <c r="Q2261" i="27" s="1"/>
  <c r="U2261" i="27"/>
  <c r="W2261" i="27" s="1"/>
  <c r="X2261" i="27" s="1"/>
  <c r="AA2261" i="27"/>
  <c r="AC2261" i="27" s="1"/>
  <c r="AD2261" i="27" s="1"/>
  <c r="I2262" i="27"/>
  <c r="K2262" i="27" s="1"/>
  <c r="L2262" i="27" s="1"/>
  <c r="O2262" i="27"/>
  <c r="Q2262" i="27" s="1"/>
  <c r="R2262" i="27" s="1"/>
  <c r="U2262" i="27"/>
  <c r="W2262" i="27" s="1"/>
  <c r="X2262" i="27" s="1"/>
  <c r="AA2262" i="27"/>
  <c r="AC2262" i="27" s="1"/>
  <c r="AD2262" i="27" s="1"/>
  <c r="I2263" i="27"/>
  <c r="K2263" i="27" s="1"/>
  <c r="O2263" i="27"/>
  <c r="Q2263" i="27" s="1"/>
  <c r="R2263" i="27" s="1"/>
  <c r="U2263" i="27"/>
  <c r="W2263" i="27" s="1"/>
  <c r="X2263" i="27" s="1"/>
  <c r="AA2263" i="27"/>
  <c r="AC2263" i="27" s="1"/>
  <c r="AD2263" i="27" s="1"/>
  <c r="I2264" i="27"/>
  <c r="K2264" i="27" s="1"/>
  <c r="O2264" i="27"/>
  <c r="Q2264" i="27" s="1"/>
  <c r="R2264" i="27" s="1"/>
  <c r="U2264" i="27"/>
  <c r="W2264" i="27" s="1"/>
  <c r="X2264" i="27" s="1"/>
  <c r="AA2264" i="27"/>
  <c r="AC2264" i="27" s="1"/>
  <c r="AD2264" i="27" s="1"/>
  <c r="I2265" i="27"/>
  <c r="K2265" i="27" s="1"/>
  <c r="O2265" i="27"/>
  <c r="Q2265" i="27" s="1"/>
  <c r="R2265" i="27" s="1"/>
  <c r="U2265" i="27"/>
  <c r="W2265" i="27" s="1"/>
  <c r="X2265" i="27" s="1"/>
  <c r="AA2265" i="27"/>
  <c r="AC2265" i="27" s="1"/>
  <c r="AD2265" i="27" s="1"/>
  <c r="I2266" i="27"/>
  <c r="K2266" i="27" s="1"/>
  <c r="L2266" i="27" s="1"/>
  <c r="O2266" i="27"/>
  <c r="Q2266" i="27" s="1"/>
  <c r="R2266" i="27" s="1"/>
  <c r="U2266" i="27"/>
  <c r="W2266" i="27" s="1"/>
  <c r="X2266" i="27" s="1"/>
  <c r="AA2266" i="27"/>
  <c r="AC2266" i="27" s="1"/>
  <c r="AD2266" i="27" s="1"/>
  <c r="I2267" i="27"/>
  <c r="K2267" i="27" s="1"/>
  <c r="O2267" i="27"/>
  <c r="Q2267" i="27" s="1"/>
  <c r="R2267" i="27" s="1"/>
  <c r="U2267" i="27"/>
  <c r="W2267" i="27" s="1"/>
  <c r="X2267" i="27" s="1"/>
  <c r="AA2267" i="27"/>
  <c r="AC2267" i="27" s="1"/>
  <c r="AD2267" i="27" s="1"/>
  <c r="I2268" i="27"/>
  <c r="K2268" i="27" s="1"/>
  <c r="L2268" i="27" s="1"/>
  <c r="O2268" i="27"/>
  <c r="Q2268" i="27" s="1"/>
  <c r="R2268" i="27" s="1"/>
  <c r="U2268" i="27"/>
  <c r="W2268" i="27" s="1"/>
  <c r="X2268" i="27" s="1"/>
  <c r="AA2268" i="27"/>
  <c r="AC2268" i="27" s="1"/>
  <c r="AD2268" i="27" s="1"/>
  <c r="I2269" i="27"/>
  <c r="K2269" i="27" s="1"/>
  <c r="O2269" i="27"/>
  <c r="Q2269" i="27" s="1"/>
  <c r="R2269" i="27" s="1"/>
  <c r="U2269" i="27"/>
  <c r="W2269" i="27" s="1"/>
  <c r="X2269" i="27" s="1"/>
  <c r="AA2269" i="27"/>
  <c r="AC2269" i="27" s="1"/>
  <c r="AD2269" i="27" s="1"/>
  <c r="I2270" i="27"/>
  <c r="K2270" i="27" s="1"/>
  <c r="L2270" i="27" s="1"/>
  <c r="O2270" i="27"/>
  <c r="Q2270" i="27" s="1"/>
  <c r="R2270" i="27" s="1"/>
  <c r="U2270" i="27"/>
  <c r="W2270" i="27" s="1"/>
  <c r="X2270" i="27" s="1"/>
  <c r="AA2270" i="27"/>
  <c r="AC2270" i="27" s="1"/>
  <c r="AD2270" i="27" s="1"/>
  <c r="I2271" i="27"/>
  <c r="K2271" i="27" s="1"/>
  <c r="O2271" i="27"/>
  <c r="Q2271" i="27" s="1"/>
  <c r="R2271" i="27" s="1"/>
  <c r="U2271" i="27"/>
  <c r="W2271" i="27" s="1"/>
  <c r="X2271" i="27" s="1"/>
  <c r="AA2271" i="27"/>
  <c r="AC2271" i="27" s="1"/>
  <c r="AD2271" i="27" s="1"/>
  <c r="I2272" i="27"/>
  <c r="K2272" i="27" s="1"/>
  <c r="O2272" i="27"/>
  <c r="Q2272" i="27" s="1"/>
  <c r="R2272" i="27" s="1"/>
  <c r="U2272" i="27"/>
  <c r="W2272" i="27" s="1"/>
  <c r="X2272" i="27" s="1"/>
  <c r="AA2272" i="27"/>
  <c r="AC2272" i="27" s="1"/>
  <c r="AD2272" i="27" s="1"/>
  <c r="I2273" i="27"/>
  <c r="K2273" i="27" s="1"/>
  <c r="O2273" i="27"/>
  <c r="Q2273" i="27" s="1"/>
  <c r="R2273" i="27" s="1"/>
  <c r="U2273" i="27"/>
  <c r="W2273" i="27" s="1"/>
  <c r="X2273" i="27" s="1"/>
  <c r="AA2273" i="27"/>
  <c r="AC2273" i="27" s="1"/>
  <c r="AD2273" i="27" s="1"/>
  <c r="I2274" i="27"/>
  <c r="K2274" i="27" s="1"/>
  <c r="O2274" i="27"/>
  <c r="Q2274" i="27" s="1"/>
  <c r="R2274" i="27" s="1"/>
  <c r="U2274" i="27"/>
  <c r="W2274" i="27" s="1"/>
  <c r="X2274" i="27" s="1"/>
  <c r="AA2274" i="27"/>
  <c r="AC2274" i="27" s="1"/>
  <c r="AD2274" i="27" s="1"/>
  <c r="I2275" i="27"/>
  <c r="K2275" i="27" s="1"/>
  <c r="L2275" i="27" s="1"/>
  <c r="O2275" i="27"/>
  <c r="Q2275" i="27" s="1"/>
  <c r="R2275" i="27" s="1"/>
  <c r="U2275" i="27"/>
  <c r="W2275" i="27" s="1"/>
  <c r="X2275" i="27" s="1"/>
  <c r="AA2275" i="27"/>
  <c r="AC2275" i="27" s="1"/>
  <c r="AD2275" i="27" s="1"/>
  <c r="I2276" i="27"/>
  <c r="K2276" i="27" s="1"/>
  <c r="L2276" i="27" s="1"/>
  <c r="O2276" i="27"/>
  <c r="Q2276" i="27" s="1"/>
  <c r="R2276" i="27" s="1"/>
  <c r="U2276" i="27"/>
  <c r="W2276" i="27" s="1"/>
  <c r="X2276" i="27" s="1"/>
  <c r="AA2276" i="27"/>
  <c r="AC2276" i="27" s="1"/>
  <c r="AD2276" i="27" s="1"/>
  <c r="I2277" i="27"/>
  <c r="K2277" i="27" s="1"/>
  <c r="L2277" i="27" s="1"/>
  <c r="O2277" i="27"/>
  <c r="Q2277" i="27" s="1"/>
  <c r="U2277" i="27"/>
  <c r="W2277" i="27" s="1"/>
  <c r="X2277" i="27" s="1"/>
  <c r="AA2277" i="27"/>
  <c r="AC2277" i="27" s="1"/>
  <c r="AD2277" i="27" s="1"/>
  <c r="I2278" i="27"/>
  <c r="K2278" i="27" s="1"/>
  <c r="L2278" i="27" s="1"/>
  <c r="O2278" i="27"/>
  <c r="Q2278" i="27" s="1"/>
  <c r="R2278" i="27" s="1"/>
  <c r="U2278" i="27"/>
  <c r="W2278" i="27" s="1"/>
  <c r="X2278" i="27" s="1"/>
  <c r="AA2278" i="27"/>
  <c r="AC2278" i="27" s="1"/>
  <c r="AD2278" i="27" s="1"/>
  <c r="I2279" i="27"/>
  <c r="K2279" i="27" s="1"/>
  <c r="O2279" i="27"/>
  <c r="Q2279" i="27" s="1"/>
  <c r="R2279" i="27" s="1"/>
  <c r="U2279" i="27"/>
  <c r="W2279" i="27" s="1"/>
  <c r="X2279" i="27" s="1"/>
  <c r="AA2279" i="27"/>
  <c r="AC2279" i="27" s="1"/>
  <c r="AD2279" i="27" s="1"/>
  <c r="I2280" i="27"/>
  <c r="K2280" i="27" s="1"/>
  <c r="O2280" i="27"/>
  <c r="Q2280" i="27" s="1"/>
  <c r="R2280" i="27" s="1"/>
  <c r="U2280" i="27"/>
  <c r="W2280" i="27" s="1"/>
  <c r="X2280" i="27" s="1"/>
  <c r="AA2280" i="27"/>
  <c r="AC2280" i="27" s="1"/>
  <c r="AD2280" i="27" s="1"/>
  <c r="I2281" i="27"/>
  <c r="K2281" i="27" s="1"/>
  <c r="O2281" i="27"/>
  <c r="Q2281" i="27" s="1"/>
  <c r="R2281" i="27" s="1"/>
  <c r="U2281" i="27"/>
  <c r="W2281" i="27" s="1"/>
  <c r="X2281" i="27" s="1"/>
  <c r="AA2281" i="27"/>
  <c r="AC2281" i="27" s="1"/>
  <c r="AD2281" i="27" s="1"/>
  <c r="I2282" i="27"/>
  <c r="K2282" i="27" s="1"/>
  <c r="O2282" i="27"/>
  <c r="Q2282" i="27" s="1"/>
  <c r="R2282" i="27" s="1"/>
  <c r="U2282" i="27"/>
  <c r="W2282" i="27" s="1"/>
  <c r="X2282" i="27" s="1"/>
  <c r="AA2282" i="27"/>
  <c r="AC2282" i="27" s="1"/>
  <c r="AD2282" i="27" s="1"/>
  <c r="I2283" i="27"/>
  <c r="K2283" i="27" s="1"/>
  <c r="L2283" i="27" s="1"/>
  <c r="O2283" i="27"/>
  <c r="Q2283" i="27" s="1"/>
  <c r="U2283" i="27"/>
  <c r="W2283" i="27" s="1"/>
  <c r="X2283" i="27" s="1"/>
  <c r="AA2283" i="27"/>
  <c r="AC2283" i="27" s="1"/>
  <c r="AD2283" i="27" s="1"/>
  <c r="I2284" i="27"/>
  <c r="K2284" i="27" s="1"/>
  <c r="L2284" i="27" s="1"/>
  <c r="O2284" i="27"/>
  <c r="Q2284" i="27" s="1"/>
  <c r="R2284" i="27" s="1"/>
  <c r="U2284" i="27"/>
  <c r="W2284" i="27" s="1"/>
  <c r="X2284" i="27" s="1"/>
  <c r="AA2284" i="27"/>
  <c r="AC2284" i="27" s="1"/>
  <c r="AD2284" i="27" s="1"/>
  <c r="I2285" i="27"/>
  <c r="K2285" i="27" s="1"/>
  <c r="L2285" i="27" s="1"/>
  <c r="O2285" i="27"/>
  <c r="Q2285" i="27" s="1"/>
  <c r="R2285" i="27" s="1"/>
  <c r="U2285" i="27"/>
  <c r="W2285" i="27" s="1"/>
  <c r="X2285" i="27" s="1"/>
  <c r="AA2285" i="27"/>
  <c r="AC2285" i="27" s="1"/>
  <c r="AD2285" i="27" s="1"/>
  <c r="I2286" i="27"/>
  <c r="K2286" i="27" s="1"/>
  <c r="L2286" i="27" s="1"/>
  <c r="O2286" i="27"/>
  <c r="Q2286" i="27" s="1"/>
  <c r="R2286" i="27" s="1"/>
  <c r="U2286" i="27"/>
  <c r="W2286" i="27" s="1"/>
  <c r="X2286" i="27" s="1"/>
  <c r="AA2286" i="27"/>
  <c r="AC2286" i="27" s="1"/>
  <c r="AD2286" i="27" s="1"/>
  <c r="I2287" i="27"/>
  <c r="K2287" i="27" s="1"/>
  <c r="O2287" i="27"/>
  <c r="Q2287" i="27" s="1"/>
  <c r="R2287" i="27" s="1"/>
  <c r="U2287" i="27"/>
  <c r="W2287" i="27" s="1"/>
  <c r="X2287" i="27" s="1"/>
  <c r="AA2287" i="27"/>
  <c r="AC2287" i="27" s="1"/>
  <c r="AD2287" i="27" s="1"/>
  <c r="I2288" i="27"/>
  <c r="K2288" i="27" s="1"/>
  <c r="O2288" i="27"/>
  <c r="Q2288" i="27" s="1"/>
  <c r="R2288" i="27" s="1"/>
  <c r="U2288" i="27"/>
  <c r="W2288" i="27" s="1"/>
  <c r="X2288" i="27" s="1"/>
  <c r="AA2288" i="27"/>
  <c r="AC2288" i="27" s="1"/>
  <c r="AD2288" i="27" s="1"/>
  <c r="I2289" i="27"/>
  <c r="K2289" i="27" s="1"/>
  <c r="O2289" i="27"/>
  <c r="Q2289" i="27" s="1"/>
  <c r="R2289" i="27" s="1"/>
  <c r="U2289" i="27"/>
  <c r="W2289" i="27" s="1"/>
  <c r="X2289" i="27" s="1"/>
  <c r="AA2289" i="27"/>
  <c r="AC2289" i="27" s="1"/>
  <c r="AD2289" i="27" s="1"/>
  <c r="I2290" i="27"/>
  <c r="K2290" i="27" s="1"/>
  <c r="L2290" i="27" s="1"/>
  <c r="O2290" i="27"/>
  <c r="Q2290" i="27" s="1"/>
  <c r="R2290" i="27" s="1"/>
  <c r="U2290" i="27"/>
  <c r="W2290" i="27" s="1"/>
  <c r="X2290" i="27" s="1"/>
  <c r="AA2290" i="27"/>
  <c r="AC2290" i="27" s="1"/>
  <c r="AD2290" i="27" s="1"/>
  <c r="I2291" i="27"/>
  <c r="K2291" i="27" s="1"/>
  <c r="L2291" i="27" s="1"/>
  <c r="O2291" i="27"/>
  <c r="Q2291" i="27" s="1"/>
  <c r="U2291" i="27"/>
  <c r="W2291" i="27" s="1"/>
  <c r="X2291" i="27" s="1"/>
  <c r="AA2291" i="27"/>
  <c r="AC2291" i="27" s="1"/>
  <c r="AD2291" i="27" s="1"/>
  <c r="I2292" i="27"/>
  <c r="K2292" i="27" s="1"/>
  <c r="O2292" i="27"/>
  <c r="Q2292" i="27" s="1"/>
  <c r="R2292" i="27" s="1"/>
  <c r="U2292" i="27"/>
  <c r="W2292" i="27" s="1"/>
  <c r="X2292" i="27" s="1"/>
  <c r="AA2292" i="27"/>
  <c r="AC2292" i="27" s="1"/>
  <c r="AD2292" i="27" s="1"/>
  <c r="I2293" i="27"/>
  <c r="K2293" i="27" s="1"/>
  <c r="L2293" i="27" s="1"/>
  <c r="O2293" i="27"/>
  <c r="Q2293" i="27" s="1"/>
  <c r="U2293" i="27"/>
  <c r="W2293" i="27" s="1"/>
  <c r="X2293" i="27" s="1"/>
  <c r="AA2293" i="27"/>
  <c r="AC2293" i="27" s="1"/>
  <c r="AD2293" i="27" s="1"/>
  <c r="I2294" i="27"/>
  <c r="K2294" i="27" s="1"/>
  <c r="L2294" i="27" s="1"/>
  <c r="O2294" i="27"/>
  <c r="Q2294" i="27" s="1"/>
  <c r="R2294" i="27" s="1"/>
  <c r="U2294" i="27"/>
  <c r="W2294" i="27" s="1"/>
  <c r="X2294" i="27" s="1"/>
  <c r="AA2294" i="27"/>
  <c r="AC2294" i="27" s="1"/>
  <c r="AD2294" i="27" s="1"/>
  <c r="I2295" i="27"/>
  <c r="K2295" i="27" s="1"/>
  <c r="O2295" i="27"/>
  <c r="Q2295" i="27" s="1"/>
  <c r="R2295" i="27" s="1"/>
  <c r="U2295" i="27"/>
  <c r="W2295" i="27" s="1"/>
  <c r="X2295" i="27" s="1"/>
  <c r="AA2295" i="27"/>
  <c r="AC2295" i="27" s="1"/>
  <c r="AD2295" i="27" s="1"/>
  <c r="I2296" i="27"/>
  <c r="K2296" i="27" s="1"/>
  <c r="O2296" i="27"/>
  <c r="Q2296" i="27" s="1"/>
  <c r="R2296" i="27" s="1"/>
  <c r="U2296" i="27"/>
  <c r="W2296" i="27" s="1"/>
  <c r="X2296" i="27" s="1"/>
  <c r="AA2296" i="27"/>
  <c r="AC2296" i="27" s="1"/>
  <c r="AD2296" i="27" s="1"/>
  <c r="I2297" i="27"/>
  <c r="K2297" i="27" s="1"/>
  <c r="L2297" i="27" s="1"/>
  <c r="O2297" i="27"/>
  <c r="Q2297" i="27" s="1"/>
  <c r="R2297" i="27" s="1"/>
  <c r="U2297" i="27"/>
  <c r="W2297" i="27" s="1"/>
  <c r="X2297" i="27" s="1"/>
  <c r="AA2297" i="27"/>
  <c r="AC2297" i="27" s="1"/>
  <c r="AD2297" i="27" s="1"/>
  <c r="I2298" i="27"/>
  <c r="K2298" i="27" s="1"/>
  <c r="L2298" i="27" s="1"/>
  <c r="O2298" i="27"/>
  <c r="Q2298" i="27" s="1"/>
  <c r="R2298" i="27" s="1"/>
  <c r="U2298" i="27"/>
  <c r="W2298" i="27" s="1"/>
  <c r="X2298" i="27" s="1"/>
  <c r="AA2298" i="27"/>
  <c r="AC2298" i="27" s="1"/>
  <c r="AD2298" i="27" s="1"/>
  <c r="I2299" i="27"/>
  <c r="K2299" i="27" s="1"/>
  <c r="O2299" i="27"/>
  <c r="Q2299" i="27" s="1"/>
  <c r="R2299" i="27" s="1"/>
  <c r="U2299" i="27"/>
  <c r="W2299" i="27" s="1"/>
  <c r="X2299" i="27" s="1"/>
  <c r="AA2299" i="27"/>
  <c r="AC2299" i="27" s="1"/>
  <c r="AD2299" i="27" s="1"/>
  <c r="I2300" i="27"/>
  <c r="K2300" i="27" s="1"/>
  <c r="L2300" i="27" s="1"/>
  <c r="O2300" i="27"/>
  <c r="Q2300" i="27" s="1"/>
  <c r="R2300" i="27" s="1"/>
  <c r="U2300" i="27"/>
  <c r="W2300" i="27" s="1"/>
  <c r="X2300" i="27" s="1"/>
  <c r="AA2300" i="27"/>
  <c r="AC2300" i="27" s="1"/>
  <c r="AD2300" i="27" s="1"/>
  <c r="I2301" i="27"/>
  <c r="K2301" i="27" s="1"/>
  <c r="L2301" i="27" s="1"/>
  <c r="O2301" i="27"/>
  <c r="Q2301" i="27" s="1"/>
  <c r="R2301" i="27" s="1"/>
  <c r="U2301" i="27"/>
  <c r="W2301" i="27" s="1"/>
  <c r="X2301" i="27" s="1"/>
  <c r="AA2301" i="27"/>
  <c r="AC2301" i="27" s="1"/>
  <c r="AD2301" i="27" s="1"/>
  <c r="I2302" i="27"/>
  <c r="K2302" i="27" s="1"/>
  <c r="L2302" i="27" s="1"/>
  <c r="O2302" i="27"/>
  <c r="Q2302" i="27" s="1"/>
  <c r="R2302" i="27" s="1"/>
  <c r="U2302" i="27"/>
  <c r="W2302" i="27" s="1"/>
  <c r="X2302" i="27" s="1"/>
  <c r="AA2302" i="27"/>
  <c r="AC2302" i="27" s="1"/>
  <c r="AD2302" i="27" s="1"/>
  <c r="I2303" i="27"/>
  <c r="K2303" i="27" s="1"/>
  <c r="O2303" i="27"/>
  <c r="Q2303" i="27" s="1"/>
  <c r="R2303" i="27" s="1"/>
  <c r="U2303" i="27"/>
  <c r="W2303" i="27" s="1"/>
  <c r="X2303" i="27" s="1"/>
  <c r="AA2303" i="27"/>
  <c r="AC2303" i="27" s="1"/>
  <c r="AD2303" i="27" s="1"/>
  <c r="I2304" i="27"/>
  <c r="K2304" i="27" s="1"/>
  <c r="O2304" i="27"/>
  <c r="Q2304" i="27" s="1"/>
  <c r="R2304" i="27" s="1"/>
  <c r="U2304" i="27"/>
  <c r="W2304" i="27" s="1"/>
  <c r="X2304" i="27" s="1"/>
  <c r="AA2304" i="27"/>
  <c r="AC2304" i="27" s="1"/>
  <c r="AD2304" i="27" s="1"/>
  <c r="I2305" i="27"/>
  <c r="K2305" i="27" s="1"/>
  <c r="O2305" i="27"/>
  <c r="Q2305" i="27" s="1"/>
  <c r="R2305" i="27" s="1"/>
  <c r="U2305" i="27"/>
  <c r="W2305" i="27" s="1"/>
  <c r="X2305" i="27" s="1"/>
  <c r="AA2305" i="27"/>
  <c r="AC2305" i="27" s="1"/>
  <c r="AD2305" i="27" s="1"/>
  <c r="I2306" i="27"/>
  <c r="K2306" i="27" s="1"/>
  <c r="O2306" i="27"/>
  <c r="Q2306" i="27" s="1"/>
  <c r="R2306" i="27" s="1"/>
  <c r="U2306" i="27"/>
  <c r="W2306" i="27" s="1"/>
  <c r="X2306" i="27" s="1"/>
  <c r="AA2306" i="27"/>
  <c r="AC2306" i="27" s="1"/>
  <c r="AD2306" i="27" s="1"/>
  <c r="I2307" i="27"/>
  <c r="K2307" i="27" s="1"/>
  <c r="O2307" i="27"/>
  <c r="Q2307" i="27" s="1"/>
  <c r="R2307" i="27" s="1"/>
  <c r="U2307" i="27"/>
  <c r="W2307" i="27" s="1"/>
  <c r="X2307" i="27" s="1"/>
  <c r="AA2307" i="27"/>
  <c r="AC2307" i="27" s="1"/>
  <c r="AD2307" i="27" s="1"/>
  <c r="I2308" i="27"/>
  <c r="K2308" i="27" s="1"/>
  <c r="L2308" i="27" s="1"/>
  <c r="O2308" i="27"/>
  <c r="Q2308" i="27" s="1"/>
  <c r="R2308" i="27" s="1"/>
  <c r="U2308" i="27"/>
  <c r="W2308" i="27" s="1"/>
  <c r="X2308" i="27" s="1"/>
  <c r="AA2308" i="27"/>
  <c r="AC2308" i="27" s="1"/>
  <c r="AD2308" i="27" s="1"/>
  <c r="I2309" i="27"/>
  <c r="K2309" i="27" s="1"/>
  <c r="L2309" i="27" s="1"/>
  <c r="O2309" i="27"/>
  <c r="Q2309" i="27" s="1"/>
  <c r="U2309" i="27"/>
  <c r="W2309" i="27" s="1"/>
  <c r="X2309" i="27" s="1"/>
  <c r="AA2309" i="27"/>
  <c r="AC2309" i="27" s="1"/>
  <c r="AD2309" i="27" s="1"/>
  <c r="I2310" i="27"/>
  <c r="K2310" i="27" s="1"/>
  <c r="L2310" i="27" s="1"/>
  <c r="O2310" i="27"/>
  <c r="Q2310" i="27" s="1"/>
  <c r="R2310" i="27" s="1"/>
  <c r="U2310" i="27"/>
  <c r="W2310" i="27" s="1"/>
  <c r="X2310" i="27" s="1"/>
  <c r="AA2310" i="27"/>
  <c r="AC2310" i="27" s="1"/>
  <c r="AD2310" i="27" s="1"/>
  <c r="I2311" i="27"/>
  <c r="K2311" i="27" s="1"/>
  <c r="O2311" i="27"/>
  <c r="Q2311" i="27" s="1"/>
  <c r="R2311" i="27" s="1"/>
  <c r="U2311" i="27"/>
  <c r="W2311" i="27" s="1"/>
  <c r="X2311" i="27" s="1"/>
  <c r="AA2311" i="27"/>
  <c r="AC2311" i="27" s="1"/>
  <c r="AD2311" i="27" s="1"/>
  <c r="I2312" i="27"/>
  <c r="K2312" i="27" s="1"/>
  <c r="O2312" i="27"/>
  <c r="Q2312" i="27" s="1"/>
  <c r="R2312" i="27" s="1"/>
  <c r="U2312" i="27"/>
  <c r="W2312" i="27" s="1"/>
  <c r="X2312" i="27" s="1"/>
  <c r="AA2312" i="27"/>
  <c r="AC2312" i="27" s="1"/>
  <c r="AD2312" i="27" s="1"/>
  <c r="I2313" i="27"/>
  <c r="K2313" i="27" s="1"/>
  <c r="L2313" i="27" s="1"/>
  <c r="O2313" i="27"/>
  <c r="Q2313" i="27" s="1"/>
  <c r="R2313" i="27" s="1"/>
  <c r="U2313" i="27"/>
  <c r="W2313" i="27" s="1"/>
  <c r="X2313" i="27" s="1"/>
  <c r="AA2313" i="27"/>
  <c r="AC2313" i="27" s="1"/>
  <c r="AD2313" i="27" s="1"/>
  <c r="I2314" i="27"/>
  <c r="K2314" i="27" s="1"/>
  <c r="L2314" i="27" s="1"/>
  <c r="O2314" i="27"/>
  <c r="Q2314" i="27" s="1"/>
  <c r="R2314" i="27" s="1"/>
  <c r="U2314" i="27"/>
  <c r="W2314" i="27" s="1"/>
  <c r="X2314" i="27" s="1"/>
  <c r="AA2314" i="27"/>
  <c r="AC2314" i="27" s="1"/>
  <c r="AD2314" i="27" s="1"/>
  <c r="I2315" i="27"/>
  <c r="K2315" i="27" s="1"/>
  <c r="L2315" i="27" s="1"/>
  <c r="O2315" i="27"/>
  <c r="Q2315" i="27" s="1"/>
  <c r="U2315" i="27"/>
  <c r="W2315" i="27" s="1"/>
  <c r="X2315" i="27" s="1"/>
  <c r="AA2315" i="27"/>
  <c r="AC2315" i="27" s="1"/>
  <c r="AD2315" i="27" s="1"/>
  <c r="I2316" i="27"/>
  <c r="K2316" i="27" s="1"/>
  <c r="L2316" i="27" s="1"/>
  <c r="O2316" i="27"/>
  <c r="Q2316" i="27" s="1"/>
  <c r="R2316" i="27" s="1"/>
  <c r="U2316" i="27"/>
  <c r="W2316" i="27" s="1"/>
  <c r="X2316" i="27" s="1"/>
  <c r="AA2316" i="27"/>
  <c r="AC2316" i="27" s="1"/>
  <c r="AD2316" i="27" s="1"/>
  <c r="I2317" i="27"/>
  <c r="K2317" i="27" s="1"/>
  <c r="L2317" i="27" s="1"/>
  <c r="O2317" i="27"/>
  <c r="Q2317" i="27" s="1"/>
  <c r="U2317" i="27"/>
  <c r="W2317" i="27" s="1"/>
  <c r="X2317" i="27" s="1"/>
  <c r="AA2317" i="27"/>
  <c r="AC2317" i="27" s="1"/>
  <c r="AD2317" i="27" s="1"/>
  <c r="I2318" i="27"/>
  <c r="K2318" i="27" s="1"/>
  <c r="L2318" i="27" s="1"/>
  <c r="O2318" i="27"/>
  <c r="Q2318" i="27" s="1"/>
  <c r="R2318" i="27" s="1"/>
  <c r="U2318" i="27"/>
  <c r="W2318" i="27" s="1"/>
  <c r="X2318" i="27" s="1"/>
  <c r="AA2318" i="27"/>
  <c r="AC2318" i="27" s="1"/>
  <c r="AD2318" i="27" s="1"/>
  <c r="I2319" i="27"/>
  <c r="K2319" i="27" s="1"/>
  <c r="O2319" i="27"/>
  <c r="Q2319" i="27" s="1"/>
  <c r="R2319" i="27" s="1"/>
  <c r="U2319" i="27"/>
  <c r="W2319" i="27" s="1"/>
  <c r="X2319" i="27" s="1"/>
  <c r="AA2319" i="27"/>
  <c r="AC2319" i="27" s="1"/>
  <c r="AD2319" i="27" s="1"/>
  <c r="I2320" i="27"/>
  <c r="K2320" i="27" s="1"/>
  <c r="O2320" i="27"/>
  <c r="Q2320" i="27" s="1"/>
  <c r="R2320" i="27" s="1"/>
  <c r="U2320" i="27"/>
  <c r="W2320" i="27" s="1"/>
  <c r="X2320" i="27" s="1"/>
  <c r="AA2320" i="27"/>
  <c r="AC2320" i="27" s="1"/>
  <c r="AD2320" i="27" s="1"/>
  <c r="I2321" i="27"/>
  <c r="K2321" i="27" s="1"/>
  <c r="L2321" i="27" s="1"/>
  <c r="O2321" i="27"/>
  <c r="Q2321" i="27" s="1"/>
  <c r="R2321" i="27" s="1"/>
  <c r="U2321" i="27"/>
  <c r="W2321" i="27" s="1"/>
  <c r="X2321" i="27" s="1"/>
  <c r="AA2321" i="27"/>
  <c r="AC2321" i="27" s="1"/>
  <c r="AD2321" i="27" s="1"/>
  <c r="I2322" i="27"/>
  <c r="K2322" i="27" s="1"/>
  <c r="L2322" i="27" s="1"/>
  <c r="O2322" i="27"/>
  <c r="Q2322" i="27" s="1"/>
  <c r="R2322" i="27" s="1"/>
  <c r="U2322" i="27"/>
  <c r="W2322" i="27" s="1"/>
  <c r="X2322" i="27" s="1"/>
  <c r="AA2322" i="27"/>
  <c r="AC2322" i="27" s="1"/>
  <c r="AD2322" i="27" s="1"/>
  <c r="I2323" i="27"/>
  <c r="K2323" i="27" s="1"/>
  <c r="L2323" i="27" s="1"/>
  <c r="O2323" i="27"/>
  <c r="Q2323" i="27" s="1"/>
  <c r="U2323" i="27"/>
  <c r="W2323" i="27" s="1"/>
  <c r="X2323" i="27" s="1"/>
  <c r="AA2323" i="27"/>
  <c r="AC2323" i="27" s="1"/>
  <c r="AD2323" i="27" s="1"/>
  <c r="I2324" i="27"/>
  <c r="K2324" i="27" s="1"/>
  <c r="O2324" i="27"/>
  <c r="Q2324" i="27" s="1"/>
  <c r="R2324" i="27" s="1"/>
  <c r="U2324" i="27"/>
  <c r="W2324" i="27" s="1"/>
  <c r="X2324" i="27" s="1"/>
  <c r="AA2324" i="27"/>
  <c r="AC2324" i="27" s="1"/>
  <c r="AD2324" i="27" s="1"/>
  <c r="I2325" i="27"/>
  <c r="K2325" i="27" s="1"/>
  <c r="L2325" i="27" s="1"/>
  <c r="O2325" i="27"/>
  <c r="Q2325" i="27" s="1"/>
  <c r="U2325" i="27"/>
  <c r="W2325" i="27" s="1"/>
  <c r="X2325" i="27" s="1"/>
  <c r="AA2325" i="27"/>
  <c r="AC2325" i="27" s="1"/>
  <c r="AD2325" i="27" s="1"/>
  <c r="I2326" i="27"/>
  <c r="K2326" i="27" s="1"/>
  <c r="L2326" i="27" s="1"/>
  <c r="O2326" i="27"/>
  <c r="Q2326" i="27" s="1"/>
  <c r="R2326" i="27" s="1"/>
  <c r="U2326" i="27"/>
  <c r="W2326" i="27" s="1"/>
  <c r="X2326" i="27" s="1"/>
  <c r="AA2326" i="27"/>
  <c r="AC2326" i="27" s="1"/>
  <c r="AD2326" i="27" s="1"/>
  <c r="I2327" i="27"/>
  <c r="K2327" i="27" s="1"/>
  <c r="O2327" i="27"/>
  <c r="Q2327" i="27" s="1"/>
  <c r="R2327" i="27" s="1"/>
  <c r="U2327" i="27"/>
  <c r="W2327" i="27" s="1"/>
  <c r="X2327" i="27" s="1"/>
  <c r="AA2327" i="27"/>
  <c r="AC2327" i="27" s="1"/>
  <c r="AD2327" i="27" s="1"/>
  <c r="I2328" i="27"/>
  <c r="K2328" i="27" s="1"/>
  <c r="O2328" i="27"/>
  <c r="Q2328" i="27" s="1"/>
  <c r="R2328" i="27" s="1"/>
  <c r="U2328" i="27"/>
  <c r="W2328" i="27" s="1"/>
  <c r="X2328" i="27" s="1"/>
  <c r="AA2328" i="27"/>
  <c r="AC2328" i="27" s="1"/>
  <c r="AD2328" i="27" s="1"/>
  <c r="I2329" i="27"/>
  <c r="K2329" i="27" s="1"/>
  <c r="O2329" i="27"/>
  <c r="Q2329" i="27" s="1"/>
  <c r="R2329" i="27" s="1"/>
  <c r="U2329" i="27"/>
  <c r="W2329" i="27" s="1"/>
  <c r="X2329" i="27" s="1"/>
  <c r="AA2329" i="27"/>
  <c r="AC2329" i="27" s="1"/>
  <c r="AD2329" i="27" s="1"/>
  <c r="I2330" i="27"/>
  <c r="K2330" i="27" s="1"/>
  <c r="L2330" i="27" s="1"/>
  <c r="O2330" i="27"/>
  <c r="Q2330" i="27" s="1"/>
  <c r="R2330" i="27" s="1"/>
  <c r="U2330" i="27"/>
  <c r="W2330" i="27" s="1"/>
  <c r="X2330" i="27" s="1"/>
  <c r="AA2330" i="27"/>
  <c r="AC2330" i="27" s="1"/>
  <c r="AD2330" i="27" s="1"/>
  <c r="I2331" i="27"/>
  <c r="K2331" i="27" s="1"/>
  <c r="L2331" i="27" s="1"/>
  <c r="O2331" i="27"/>
  <c r="Q2331" i="27" s="1"/>
  <c r="R2331" i="27" s="1"/>
  <c r="U2331" i="27"/>
  <c r="W2331" i="27" s="1"/>
  <c r="X2331" i="27" s="1"/>
  <c r="AA2331" i="27"/>
  <c r="AC2331" i="27" s="1"/>
  <c r="AD2331" i="27" s="1"/>
  <c r="I2332" i="27"/>
  <c r="K2332" i="27" s="1"/>
  <c r="L2332" i="27" s="1"/>
  <c r="O2332" i="27"/>
  <c r="Q2332" i="27" s="1"/>
  <c r="R2332" i="27" s="1"/>
  <c r="U2332" i="27"/>
  <c r="W2332" i="27" s="1"/>
  <c r="X2332" i="27" s="1"/>
  <c r="AA2332" i="27"/>
  <c r="AC2332" i="27" s="1"/>
  <c r="AD2332" i="27" s="1"/>
  <c r="I2333" i="27"/>
  <c r="K2333" i="27" s="1"/>
  <c r="L2333" i="27" s="1"/>
  <c r="O2333" i="27"/>
  <c r="Q2333" i="27" s="1"/>
  <c r="R2333" i="27" s="1"/>
  <c r="U2333" i="27"/>
  <c r="W2333" i="27" s="1"/>
  <c r="AA2333" i="27"/>
  <c r="AC2333" i="27" s="1"/>
  <c r="AD2333" i="27" s="1"/>
  <c r="I2334" i="27"/>
  <c r="K2334" i="27" s="1"/>
  <c r="L2334" i="27" s="1"/>
  <c r="O2334" i="27"/>
  <c r="Q2334" i="27" s="1"/>
  <c r="R2334" i="27" s="1"/>
  <c r="U2334" i="27"/>
  <c r="W2334" i="27" s="1"/>
  <c r="X2334" i="27" s="1"/>
  <c r="AA2334" i="27"/>
  <c r="AC2334" i="27" s="1"/>
  <c r="AD2334" i="27" s="1"/>
  <c r="I2335" i="27"/>
  <c r="K2335" i="27" s="1"/>
  <c r="O2335" i="27"/>
  <c r="Q2335" i="27" s="1"/>
  <c r="R2335" i="27" s="1"/>
  <c r="U2335" i="27"/>
  <c r="W2335" i="27" s="1"/>
  <c r="X2335" i="27" s="1"/>
  <c r="AA2335" i="27"/>
  <c r="AC2335" i="27" s="1"/>
  <c r="AD2335" i="27" s="1"/>
  <c r="I2336" i="27"/>
  <c r="K2336" i="27" s="1"/>
  <c r="O2336" i="27"/>
  <c r="Q2336" i="27" s="1"/>
  <c r="R2336" i="27" s="1"/>
  <c r="U2336" i="27"/>
  <c r="W2336" i="27" s="1"/>
  <c r="X2336" i="27" s="1"/>
  <c r="AA2336" i="27"/>
  <c r="AC2336" i="27" s="1"/>
  <c r="AD2336" i="27" s="1"/>
  <c r="I2337" i="27"/>
  <c r="K2337" i="27" s="1"/>
  <c r="O2337" i="27"/>
  <c r="Q2337" i="27" s="1"/>
  <c r="R2337" i="27" s="1"/>
  <c r="U2337" i="27"/>
  <c r="W2337" i="27" s="1"/>
  <c r="X2337" i="27" s="1"/>
  <c r="AA2337" i="27"/>
  <c r="AC2337" i="27" s="1"/>
  <c r="AD2337" i="27" s="1"/>
  <c r="I2338" i="27"/>
  <c r="K2338" i="27" s="1"/>
  <c r="O2338" i="27"/>
  <c r="Q2338" i="27" s="1"/>
  <c r="R2338" i="27" s="1"/>
  <c r="U2338" i="27"/>
  <c r="W2338" i="27" s="1"/>
  <c r="X2338" i="27" s="1"/>
  <c r="AA2338" i="27"/>
  <c r="AC2338" i="27" s="1"/>
  <c r="AD2338" i="27" s="1"/>
  <c r="I2339" i="27"/>
  <c r="K2339" i="27" s="1"/>
  <c r="L2339" i="27" s="1"/>
  <c r="O2339" i="27"/>
  <c r="Q2339" i="27" s="1"/>
  <c r="R2339" i="27" s="1"/>
  <c r="U2339" i="27"/>
  <c r="W2339" i="27" s="1"/>
  <c r="X2339" i="27" s="1"/>
  <c r="AA2339" i="27"/>
  <c r="AC2339" i="27" s="1"/>
  <c r="AD2339" i="27" s="1"/>
  <c r="I2340" i="27"/>
  <c r="K2340" i="27" s="1"/>
  <c r="L2340" i="27" s="1"/>
  <c r="O2340" i="27"/>
  <c r="Q2340" i="27" s="1"/>
  <c r="R2340" i="27" s="1"/>
  <c r="U2340" i="27"/>
  <c r="W2340" i="27" s="1"/>
  <c r="X2340" i="27" s="1"/>
  <c r="AA2340" i="27"/>
  <c r="AC2340" i="27" s="1"/>
  <c r="AD2340" i="27" s="1"/>
  <c r="I2341" i="27"/>
  <c r="K2341" i="27" s="1"/>
  <c r="L2341" i="27" s="1"/>
  <c r="O2341" i="27"/>
  <c r="Q2341" i="27" s="1"/>
  <c r="U2341" i="27"/>
  <c r="W2341" i="27" s="1"/>
  <c r="X2341" i="27" s="1"/>
  <c r="AA2341" i="27"/>
  <c r="AC2341" i="27" s="1"/>
  <c r="AD2341" i="27" s="1"/>
  <c r="I2342" i="27"/>
  <c r="K2342" i="27" s="1"/>
  <c r="L2342" i="27" s="1"/>
  <c r="O2342" i="27"/>
  <c r="Q2342" i="27" s="1"/>
  <c r="R2342" i="27" s="1"/>
  <c r="U2342" i="27"/>
  <c r="W2342" i="27" s="1"/>
  <c r="X2342" i="27" s="1"/>
  <c r="AA2342" i="27"/>
  <c r="AC2342" i="27" s="1"/>
  <c r="AD2342" i="27" s="1"/>
  <c r="I2343" i="27"/>
  <c r="K2343" i="27" s="1"/>
  <c r="O2343" i="27"/>
  <c r="Q2343" i="27" s="1"/>
  <c r="R2343" i="27" s="1"/>
  <c r="U2343" i="27"/>
  <c r="W2343" i="27" s="1"/>
  <c r="X2343" i="27" s="1"/>
  <c r="AA2343" i="27"/>
  <c r="AC2343" i="27" s="1"/>
  <c r="AD2343" i="27" s="1"/>
  <c r="I2344" i="27"/>
  <c r="K2344" i="27" s="1"/>
  <c r="O2344" i="27"/>
  <c r="Q2344" i="27" s="1"/>
  <c r="R2344" i="27" s="1"/>
  <c r="U2344" i="27"/>
  <c r="W2344" i="27" s="1"/>
  <c r="X2344" i="27" s="1"/>
  <c r="AA2344" i="27"/>
  <c r="AC2344" i="27" s="1"/>
  <c r="AD2344" i="27" s="1"/>
  <c r="I2345" i="27"/>
  <c r="K2345" i="27" s="1"/>
  <c r="O2345" i="27"/>
  <c r="Q2345" i="27" s="1"/>
  <c r="R2345" i="27" s="1"/>
  <c r="U2345" i="27"/>
  <c r="W2345" i="27" s="1"/>
  <c r="X2345" i="27" s="1"/>
  <c r="AA2345" i="27"/>
  <c r="AC2345" i="27" s="1"/>
  <c r="AD2345" i="27" s="1"/>
  <c r="I2346" i="27"/>
  <c r="K2346" i="27" s="1"/>
  <c r="O2346" i="27"/>
  <c r="Q2346" i="27" s="1"/>
  <c r="R2346" i="27" s="1"/>
  <c r="U2346" i="27"/>
  <c r="W2346" i="27" s="1"/>
  <c r="X2346" i="27" s="1"/>
  <c r="AA2346" i="27"/>
  <c r="AC2346" i="27" s="1"/>
  <c r="AD2346" i="27" s="1"/>
  <c r="I2347" i="27"/>
  <c r="K2347" i="27" s="1"/>
  <c r="O2347" i="27"/>
  <c r="Q2347" i="27" s="1"/>
  <c r="R2347" i="27" s="1"/>
  <c r="U2347" i="27"/>
  <c r="W2347" i="27" s="1"/>
  <c r="X2347" i="27" s="1"/>
  <c r="AA2347" i="27"/>
  <c r="AC2347" i="27" s="1"/>
  <c r="AD2347" i="27" s="1"/>
  <c r="I2348" i="27"/>
  <c r="K2348" i="27" s="1"/>
  <c r="L2348" i="27" s="1"/>
  <c r="O2348" i="27"/>
  <c r="Q2348" i="27" s="1"/>
  <c r="R2348" i="27" s="1"/>
  <c r="U2348" i="27"/>
  <c r="W2348" i="27" s="1"/>
  <c r="X2348" i="27" s="1"/>
  <c r="AA2348" i="27"/>
  <c r="AC2348" i="27" s="1"/>
  <c r="AD2348" i="27" s="1"/>
  <c r="I2349" i="27"/>
  <c r="K2349" i="27" s="1"/>
  <c r="L2349" i="27" s="1"/>
  <c r="O2349" i="27"/>
  <c r="Q2349" i="27" s="1"/>
  <c r="R2349" i="27" s="1"/>
  <c r="U2349" i="27"/>
  <c r="W2349" i="27" s="1"/>
  <c r="X2349" i="27" s="1"/>
  <c r="AA2349" i="27"/>
  <c r="AC2349" i="27" s="1"/>
  <c r="AD2349" i="27" s="1"/>
  <c r="I2350" i="27"/>
  <c r="K2350" i="27" s="1"/>
  <c r="L2350" i="27" s="1"/>
  <c r="O2350" i="27"/>
  <c r="Q2350" i="27" s="1"/>
  <c r="R2350" i="27" s="1"/>
  <c r="U2350" i="27"/>
  <c r="W2350" i="27" s="1"/>
  <c r="X2350" i="27" s="1"/>
  <c r="AA2350" i="27"/>
  <c r="AC2350" i="27" s="1"/>
  <c r="AD2350" i="27" s="1"/>
  <c r="I2351" i="27"/>
  <c r="K2351" i="27" s="1"/>
  <c r="O2351" i="27"/>
  <c r="Q2351" i="27" s="1"/>
  <c r="R2351" i="27" s="1"/>
  <c r="U2351" i="27"/>
  <c r="W2351" i="27" s="1"/>
  <c r="X2351" i="27" s="1"/>
  <c r="AA2351" i="27"/>
  <c r="AC2351" i="27" s="1"/>
  <c r="AD2351" i="27" s="1"/>
  <c r="I2352" i="27"/>
  <c r="K2352" i="27" s="1"/>
  <c r="L2352" i="27" s="1"/>
  <c r="O2352" i="27"/>
  <c r="Q2352" i="27" s="1"/>
  <c r="R2352" i="27" s="1"/>
  <c r="U2352" i="27"/>
  <c r="W2352" i="27" s="1"/>
  <c r="X2352" i="27" s="1"/>
  <c r="AA2352" i="27"/>
  <c r="AC2352" i="27" s="1"/>
  <c r="AD2352" i="27" s="1"/>
  <c r="I2353" i="27"/>
  <c r="K2353" i="27" s="1"/>
  <c r="O2353" i="27"/>
  <c r="Q2353" i="27" s="1"/>
  <c r="R2353" i="27" s="1"/>
  <c r="U2353" i="27"/>
  <c r="W2353" i="27" s="1"/>
  <c r="X2353" i="27" s="1"/>
  <c r="AA2353" i="27"/>
  <c r="AC2353" i="27" s="1"/>
  <c r="AD2353" i="27" s="1"/>
  <c r="I2354" i="27"/>
  <c r="K2354" i="27" s="1"/>
  <c r="O2354" i="27"/>
  <c r="Q2354" i="27" s="1"/>
  <c r="R2354" i="27" s="1"/>
  <c r="U2354" i="27"/>
  <c r="W2354" i="27" s="1"/>
  <c r="X2354" i="27" s="1"/>
  <c r="AA2354" i="27"/>
  <c r="AC2354" i="27" s="1"/>
  <c r="AD2354" i="27" s="1"/>
  <c r="I2355" i="27"/>
  <c r="K2355" i="27" s="1"/>
  <c r="O2355" i="27"/>
  <c r="Q2355" i="27" s="1"/>
  <c r="R2355" i="27" s="1"/>
  <c r="U2355" i="27"/>
  <c r="W2355" i="27" s="1"/>
  <c r="X2355" i="27" s="1"/>
  <c r="AA2355" i="27"/>
  <c r="AC2355" i="27" s="1"/>
  <c r="AD2355" i="27" s="1"/>
  <c r="I2356" i="27"/>
  <c r="K2356" i="27" s="1"/>
  <c r="O2356" i="27"/>
  <c r="Q2356" i="27" s="1"/>
  <c r="R2356" i="27" s="1"/>
  <c r="U2356" i="27"/>
  <c r="W2356" i="27" s="1"/>
  <c r="X2356" i="27" s="1"/>
  <c r="AA2356" i="27"/>
  <c r="AC2356" i="27" s="1"/>
  <c r="AD2356" i="27" s="1"/>
  <c r="I2357" i="27"/>
  <c r="K2357" i="27" s="1"/>
  <c r="L2357" i="27" s="1"/>
  <c r="O2357" i="27"/>
  <c r="Q2357" i="27" s="1"/>
  <c r="U2357" i="27"/>
  <c r="W2357" i="27" s="1"/>
  <c r="X2357" i="27" s="1"/>
  <c r="AA2357" i="27"/>
  <c r="AC2357" i="27" s="1"/>
  <c r="AD2357" i="27" s="1"/>
  <c r="I2358" i="27"/>
  <c r="K2358" i="27" s="1"/>
  <c r="L2358" i="27" s="1"/>
  <c r="O2358" i="27"/>
  <c r="Q2358" i="27" s="1"/>
  <c r="R2358" i="27" s="1"/>
  <c r="U2358" i="27"/>
  <c r="W2358" i="27" s="1"/>
  <c r="X2358" i="27" s="1"/>
  <c r="AA2358" i="27"/>
  <c r="AC2358" i="27" s="1"/>
  <c r="AD2358" i="27" s="1"/>
  <c r="I2359" i="27"/>
  <c r="K2359" i="27" s="1"/>
  <c r="O2359" i="27"/>
  <c r="Q2359" i="27" s="1"/>
  <c r="R2359" i="27" s="1"/>
  <c r="U2359" i="27"/>
  <c r="W2359" i="27" s="1"/>
  <c r="X2359" i="27" s="1"/>
  <c r="AA2359" i="27"/>
  <c r="AC2359" i="27" s="1"/>
  <c r="AD2359" i="27" s="1"/>
  <c r="I2360" i="27"/>
  <c r="K2360" i="27" s="1"/>
  <c r="L2360" i="27" s="1"/>
  <c r="O2360" i="27"/>
  <c r="Q2360" i="27" s="1"/>
  <c r="R2360" i="27" s="1"/>
  <c r="U2360" i="27"/>
  <c r="W2360" i="27" s="1"/>
  <c r="X2360" i="27" s="1"/>
  <c r="AA2360" i="27"/>
  <c r="AC2360" i="27" s="1"/>
  <c r="AD2360" i="27" s="1"/>
  <c r="I2361" i="27"/>
  <c r="K2361" i="27" s="1"/>
  <c r="O2361" i="27"/>
  <c r="Q2361" i="27" s="1"/>
  <c r="R2361" i="27" s="1"/>
  <c r="U2361" i="27"/>
  <c r="W2361" i="27" s="1"/>
  <c r="X2361" i="27" s="1"/>
  <c r="AA2361" i="27"/>
  <c r="AC2361" i="27" s="1"/>
  <c r="AD2361" i="27" s="1"/>
  <c r="I2362" i="27"/>
  <c r="K2362" i="27" s="1"/>
  <c r="O2362" i="27"/>
  <c r="Q2362" i="27" s="1"/>
  <c r="R2362" i="27" s="1"/>
  <c r="U2362" i="27"/>
  <c r="W2362" i="27" s="1"/>
  <c r="X2362" i="27" s="1"/>
  <c r="AA2362" i="27"/>
  <c r="AC2362" i="27" s="1"/>
  <c r="AD2362" i="27" s="1"/>
  <c r="I2363" i="27"/>
  <c r="K2363" i="27" s="1"/>
  <c r="O2363" i="27"/>
  <c r="Q2363" i="27" s="1"/>
  <c r="R2363" i="27" s="1"/>
  <c r="U2363" i="27"/>
  <c r="W2363" i="27" s="1"/>
  <c r="X2363" i="27" s="1"/>
  <c r="AA2363" i="27"/>
  <c r="AC2363" i="27" s="1"/>
  <c r="AD2363" i="27" s="1"/>
  <c r="I2364" i="27"/>
  <c r="K2364" i="27" s="1"/>
  <c r="L2364" i="27" s="1"/>
  <c r="O2364" i="27"/>
  <c r="Q2364" i="27" s="1"/>
  <c r="R2364" i="27" s="1"/>
  <c r="U2364" i="27"/>
  <c r="W2364" i="27" s="1"/>
  <c r="X2364" i="27" s="1"/>
  <c r="AA2364" i="27"/>
  <c r="AC2364" i="27" s="1"/>
  <c r="AD2364" i="27" s="1"/>
  <c r="I2365" i="27"/>
  <c r="K2365" i="27" s="1"/>
  <c r="L2365" i="27" s="1"/>
  <c r="O2365" i="27"/>
  <c r="Q2365" i="27" s="1"/>
  <c r="R2365" i="27" s="1"/>
  <c r="U2365" i="27"/>
  <c r="W2365" i="27" s="1"/>
  <c r="X2365" i="27" s="1"/>
  <c r="AA2365" i="27"/>
  <c r="AC2365" i="27" s="1"/>
  <c r="AD2365" i="27" s="1"/>
  <c r="I2366" i="27"/>
  <c r="K2366" i="27" s="1"/>
  <c r="L2366" i="27" s="1"/>
  <c r="O2366" i="27"/>
  <c r="Q2366" i="27" s="1"/>
  <c r="R2366" i="27" s="1"/>
  <c r="U2366" i="27"/>
  <c r="W2366" i="27" s="1"/>
  <c r="X2366" i="27" s="1"/>
  <c r="AA2366" i="27"/>
  <c r="AC2366" i="27" s="1"/>
  <c r="AD2366" i="27" s="1"/>
  <c r="I2367" i="27"/>
  <c r="K2367" i="27" s="1"/>
  <c r="O2367" i="27"/>
  <c r="Q2367" i="27" s="1"/>
  <c r="R2367" i="27" s="1"/>
  <c r="U2367" i="27"/>
  <c r="W2367" i="27" s="1"/>
  <c r="X2367" i="27" s="1"/>
  <c r="AA2367" i="27"/>
  <c r="AC2367" i="27" s="1"/>
  <c r="AD2367" i="27" s="1"/>
  <c r="I2368" i="27"/>
  <c r="K2368" i="27" s="1"/>
  <c r="L2368" i="27" s="1"/>
  <c r="O2368" i="27"/>
  <c r="Q2368" i="27" s="1"/>
  <c r="R2368" i="27" s="1"/>
  <c r="U2368" i="27"/>
  <c r="W2368" i="27" s="1"/>
  <c r="X2368" i="27" s="1"/>
  <c r="AA2368" i="27"/>
  <c r="AC2368" i="27" s="1"/>
  <c r="AD2368" i="27" s="1"/>
  <c r="I2369" i="27"/>
  <c r="K2369" i="27" s="1"/>
  <c r="O2369" i="27"/>
  <c r="Q2369" i="27" s="1"/>
  <c r="R2369" i="27" s="1"/>
  <c r="U2369" i="27"/>
  <c r="W2369" i="27" s="1"/>
  <c r="X2369" i="27" s="1"/>
  <c r="AA2369" i="27"/>
  <c r="AC2369" i="27" s="1"/>
  <c r="AD2369" i="27" s="1"/>
  <c r="I2370" i="27"/>
  <c r="K2370" i="27" s="1"/>
  <c r="O2370" i="27"/>
  <c r="Q2370" i="27" s="1"/>
  <c r="R2370" i="27" s="1"/>
  <c r="U2370" i="27"/>
  <c r="W2370" i="27" s="1"/>
  <c r="X2370" i="27" s="1"/>
  <c r="AA2370" i="27"/>
  <c r="AC2370" i="27" s="1"/>
  <c r="AD2370" i="27" s="1"/>
  <c r="I2371" i="27"/>
  <c r="K2371" i="27" s="1"/>
  <c r="O2371" i="27"/>
  <c r="Q2371" i="27" s="1"/>
  <c r="R2371" i="27" s="1"/>
  <c r="U2371" i="27"/>
  <c r="W2371" i="27" s="1"/>
  <c r="X2371" i="27" s="1"/>
  <c r="AA2371" i="27"/>
  <c r="AC2371" i="27" s="1"/>
  <c r="AD2371" i="27" s="1"/>
  <c r="I2372" i="27"/>
  <c r="K2372" i="27" s="1"/>
  <c r="O2372" i="27"/>
  <c r="Q2372" i="27" s="1"/>
  <c r="R2372" i="27" s="1"/>
  <c r="U2372" i="27"/>
  <c r="W2372" i="27" s="1"/>
  <c r="X2372" i="27" s="1"/>
  <c r="AA2372" i="27"/>
  <c r="AC2372" i="27" s="1"/>
  <c r="AD2372" i="27" s="1"/>
  <c r="I2373" i="27"/>
  <c r="K2373" i="27" s="1"/>
  <c r="L2373" i="27" s="1"/>
  <c r="O2373" i="27"/>
  <c r="Q2373" i="27" s="1"/>
  <c r="U2373" i="27"/>
  <c r="W2373" i="27" s="1"/>
  <c r="X2373" i="27" s="1"/>
  <c r="AA2373" i="27"/>
  <c r="AC2373" i="27" s="1"/>
  <c r="AD2373" i="27" s="1"/>
  <c r="I2374" i="27"/>
  <c r="K2374" i="27" s="1"/>
  <c r="L2374" i="27" s="1"/>
  <c r="O2374" i="27"/>
  <c r="Q2374" i="27" s="1"/>
  <c r="R2374" i="27" s="1"/>
  <c r="U2374" i="27"/>
  <c r="W2374" i="27" s="1"/>
  <c r="X2374" i="27" s="1"/>
  <c r="AA2374" i="27"/>
  <c r="AC2374" i="27" s="1"/>
  <c r="AD2374" i="27" s="1"/>
  <c r="I2375" i="27"/>
  <c r="K2375" i="27" s="1"/>
  <c r="O2375" i="27"/>
  <c r="Q2375" i="27" s="1"/>
  <c r="R2375" i="27" s="1"/>
  <c r="U2375" i="27"/>
  <c r="W2375" i="27" s="1"/>
  <c r="X2375" i="27" s="1"/>
  <c r="AA2375" i="27"/>
  <c r="AC2375" i="27" s="1"/>
  <c r="AD2375" i="27" s="1"/>
  <c r="I2376" i="27"/>
  <c r="K2376" i="27" s="1"/>
  <c r="L2376" i="27" s="1"/>
  <c r="O2376" i="27"/>
  <c r="Q2376" i="27" s="1"/>
  <c r="R2376" i="27" s="1"/>
  <c r="U2376" i="27"/>
  <c r="W2376" i="27" s="1"/>
  <c r="X2376" i="27" s="1"/>
  <c r="AA2376" i="27"/>
  <c r="AC2376" i="27" s="1"/>
  <c r="AD2376" i="27" s="1"/>
  <c r="I2377" i="27"/>
  <c r="K2377" i="27" s="1"/>
  <c r="O2377" i="27"/>
  <c r="Q2377" i="27" s="1"/>
  <c r="R2377" i="27" s="1"/>
  <c r="U2377" i="27"/>
  <c r="W2377" i="27" s="1"/>
  <c r="X2377" i="27" s="1"/>
  <c r="AA2377" i="27"/>
  <c r="AC2377" i="27" s="1"/>
  <c r="AD2377" i="27" s="1"/>
  <c r="I2378" i="27"/>
  <c r="K2378" i="27" s="1"/>
  <c r="O2378" i="27"/>
  <c r="Q2378" i="27" s="1"/>
  <c r="R2378" i="27" s="1"/>
  <c r="U2378" i="27"/>
  <c r="W2378" i="27" s="1"/>
  <c r="X2378" i="27" s="1"/>
  <c r="AA2378" i="27"/>
  <c r="AC2378" i="27" s="1"/>
  <c r="AD2378" i="27" s="1"/>
  <c r="I2379" i="27"/>
  <c r="K2379" i="27" s="1"/>
  <c r="O2379" i="27"/>
  <c r="Q2379" i="27" s="1"/>
  <c r="R2379" i="27" s="1"/>
  <c r="U2379" i="27"/>
  <c r="W2379" i="27" s="1"/>
  <c r="X2379" i="27" s="1"/>
  <c r="AA2379" i="27"/>
  <c r="AC2379" i="27" s="1"/>
  <c r="AD2379" i="27" s="1"/>
  <c r="I2380" i="27"/>
  <c r="K2380" i="27" s="1"/>
  <c r="L2380" i="27" s="1"/>
  <c r="O2380" i="27"/>
  <c r="Q2380" i="27" s="1"/>
  <c r="R2380" i="27" s="1"/>
  <c r="U2380" i="27"/>
  <c r="W2380" i="27" s="1"/>
  <c r="X2380" i="27" s="1"/>
  <c r="AA2380" i="27"/>
  <c r="AC2380" i="27" s="1"/>
  <c r="AD2380" i="27" s="1"/>
  <c r="I2381" i="27"/>
  <c r="K2381" i="27" s="1"/>
  <c r="L2381" i="27" s="1"/>
  <c r="O2381" i="27"/>
  <c r="Q2381" i="27" s="1"/>
  <c r="R2381" i="27" s="1"/>
  <c r="U2381" i="27"/>
  <c r="W2381" i="27" s="1"/>
  <c r="X2381" i="27" s="1"/>
  <c r="AA2381" i="27"/>
  <c r="AC2381" i="27" s="1"/>
  <c r="AD2381" i="27" s="1"/>
  <c r="I2382" i="27"/>
  <c r="K2382" i="27" s="1"/>
  <c r="L2382" i="27" s="1"/>
  <c r="O2382" i="27"/>
  <c r="Q2382" i="27" s="1"/>
  <c r="R2382" i="27" s="1"/>
  <c r="U2382" i="27"/>
  <c r="W2382" i="27" s="1"/>
  <c r="X2382" i="27" s="1"/>
  <c r="AA2382" i="27"/>
  <c r="AC2382" i="27" s="1"/>
  <c r="AD2382" i="27" s="1"/>
  <c r="I2383" i="27"/>
  <c r="K2383" i="27" s="1"/>
  <c r="O2383" i="27"/>
  <c r="Q2383" i="27" s="1"/>
  <c r="R2383" i="27" s="1"/>
  <c r="U2383" i="27"/>
  <c r="W2383" i="27" s="1"/>
  <c r="X2383" i="27" s="1"/>
  <c r="AA2383" i="27"/>
  <c r="AC2383" i="27" s="1"/>
  <c r="AD2383" i="27" s="1"/>
  <c r="I2384" i="27"/>
  <c r="K2384" i="27" s="1"/>
  <c r="L2384" i="27" s="1"/>
  <c r="O2384" i="27"/>
  <c r="Q2384" i="27" s="1"/>
  <c r="R2384" i="27" s="1"/>
  <c r="U2384" i="27"/>
  <c r="W2384" i="27" s="1"/>
  <c r="X2384" i="27" s="1"/>
  <c r="AA2384" i="27"/>
  <c r="AC2384" i="27" s="1"/>
  <c r="AD2384" i="27" s="1"/>
  <c r="I2385" i="27"/>
  <c r="K2385" i="27" s="1"/>
  <c r="O2385" i="27"/>
  <c r="Q2385" i="27" s="1"/>
  <c r="R2385" i="27" s="1"/>
  <c r="U2385" i="27"/>
  <c r="W2385" i="27" s="1"/>
  <c r="X2385" i="27" s="1"/>
  <c r="AA2385" i="27"/>
  <c r="AC2385" i="27" s="1"/>
  <c r="AD2385" i="27" s="1"/>
  <c r="I2386" i="27"/>
  <c r="K2386" i="27" s="1"/>
  <c r="O2386" i="27"/>
  <c r="Q2386" i="27" s="1"/>
  <c r="R2386" i="27" s="1"/>
  <c r="U2386" i="27"/>
  <c r="W2386" i="27" s="1"/>
  <c r="X2386" i="27" s="1"/>
  <c r="AA2386" i="27"/>
  <c r="AC2386" i="27" s="1"/>
  <c r="AD2386" i="27" s="1"/>
  <c r="I2387" i="27"/>
  <c r="K2387" i="27" s="1"/>
  <c r="O2387" i="27"/>
  <c r="Q2387" i="27" s="1"/>
  <c r="R2387" i="27" s="1"/>
  <c r="U2387" i="27"/>
  <c r="W2387" i="27" s="1"/>
  <c r="X2387" i="27" s="1"/>
  <c r="AA2387" i="27"/>
  <c r="AC2387" i="27" s="1"/>
  <c r="AD2387" i="27" s="1"/>
  <c r="I2388" i="27"/>
  <c r="K2388" i="27" s="1"/>
  <c r="O2388" i="27"/>
  <c r="Q2388" i="27" s="1"/>
  <c r="R2388" i="27" s="1"/>
  <c r="U2388" i="27"/>
  <c r="W2388" i="27" s="1"/>
  <c r="X2388" i="27" s="1"/>
  <c r="AA2388" i="27"/>
  <c r="AC2388" i="27" s="1"/>
  <c r="AD2388" i="27" s="1"/>
  <c r="I2389" i="27"/>
  <c r="K2389" i="27" s="1"/>
  <c r="L2389" i="27" s="1"/>
  <c r="O2389" i="27"/>
  <c r="Q2389" i="27" s="1"/>
  <c r="U2389" i="27"/>
  <c r="W2389" i="27" s="1"/>
  <c r="X2389" i="27" s="1"/>
  <c r="AA2389" i="27"/>
  <c r="AC2389" i="27" s="1"/>
  <c r="AD2389" i="27" s="1"/>
  <c r="I2390" i="27"/>
  <c r="K2390" i="27" s="1"/>
  <c r="L2390" i="27" s="1"/>
  <c r="O2390" i="27"/>
  <c r="Q2390" i="27" s="1"/>
  <c r="U2390" i="27"/>
  <c r="W2390" i="27" s="1"/>
  <c r="X2390" i="27" s="1"/>
  <c r="AA2390" i="27"/>
  <c r="AC2390" i="27" s="1"/>
  <c r="AD2390" i="27" s="1"/>
  <c r="I2391" i="27"/>
  <c r="K2391" i="27" s="1"/>
  <c r="L2391" i="27" s="1"/>
  <c r="O2391" i="27"/>
  <c r="Q2391" i="27" s="1"/>
  <c r="R2391" i="27" s="1"/>
  <c r="U2391" i="27"/>
  <c r="W2391" i="27" s="1"/>
  <c r="X2391" i="27" s="1"/>
  <c r="AA2391" i="27"/>
  <c r="AC2391" i="27" s="1"/>
  <c r="AD2391" i="27" s="1"/>
  <c r="I2392" i="27"/>
  <c r="K2392" i="27" s="1"/>
  <c r="L2392" i="27" s="1"/>
  <c r="O2392" i="27"/>
  <c r="Q2392" i="27" s="1"/>
  <c r="U2392" i="27"/>
  <c r="W2392" i="27" s="1"/>
  <c r="X2392" i="27" s="1"/>
  <c r="AA2392" i="27"/>
  <c r="AC2392" i="27" s="1"/>
  <c r="AD2392" i="27" s="1"/>
  <c r="I2393" i="27"/>
  <c r="K2393" i="27" s="1"/>
  <c r="L2393" i="27" s="1"/>
  <c r="O2393" i="27"/>
  <c r="Q2393" i="27" s="1"/>
  <c r="R2393" i="27" s="1"/>
  <c r="U2393" i="27"/>
  <c r="W2393" i="27" s="1"/>
  <c r="X2393" i="27" s="1"/>
  <c r="AA2393" i="27"/>
  <c r="AC2393" i="27" s="1"/>
  <c r="AD2393" i="27" s="1"/>
  <c r="I2394" i="27"/>
  <c r="K2394" i="27" s="1"/>
  <c r="L2394" i="27" s="1"/>
  <c r="O2394" i="27"/>
  <c r="Q2394" i="27" s="1"/>
  <c r="U2394" i="27"/>
  <c r="W2394" i="27" s="1"/>
  <c r="X2394" i="27" s="1"/>
  <c r="AA2394" i="27"/>
  <c r="AC2394" i="27" s="1"/>
  <c r="AD2394" i="27" s="1"/>
  <c r="I2395" i="27"/>
  <c r="K2395" i="27" s="1"/>
  <c r="L2395" i="27" s="1"/>
  <c r="O2395" i="27"/>
  <c r="Q2395" i="27" s="1"/>
  <c r="R2395" i="27" s="1"/>
  <c r="U2395" i="27"/>
  <c r="W2395" i="27" s="1"/>
  <c r="X2395" i="27" s="1"/>
  <c r="AA2395" i="27"/>
  <c r="AC2395" i="27" s="1"/>
  <c r="AD2395" i="27" s="1"/>
  <c r="I2396" i="27"/>
  <c r="K2396" i="27" s="1"/>
  <c r="L2396" i="27" s="1"/>
  <c r="O2396" i="27"/>
  <c r="Q2396" i="27" s="1"/>
  <c r="U2396" i="27"/>
  <c r="W2396" i="27" s="1"/>
  <c r="X2396" i="27" s="1"/>
  <c r="AA2396" i="27"/>
  <c r="AC2396" i="27" s="1"/>
  <c r="AD2396" i="27" s="1"/>
  <c r="I2397" i="27"/>
  <c r="K2397" i="27" s="1"/>
  <c r="L2397" i="27" s="1"/>
  <c r="O2397" i="27"/>
  <c r="Q2397" i="27" s="1"/>
  <c r="R2397" i="27" s="1"/>
  <c r="U2397" i="27"/>
  <c r="W2397" i="27" s="1"/>
  <c r="X2397" i="27" s="1"/>
  <c r="AA2397" i="27"/>
  <c r="AC2397" i="27" s="1"/>
  <c r="AD2397" i="27" s="1"/>
  <c r="I2398" i="27"/>
  <c r="K2398" i="27" s="1"/>
  <c r="L2398" i="27" s="1"/>
  <c r="O2398" i="27"/>
  <c r="Q2398" i="27" s="1"/>
  <c r="U2398" i="27"/>
  <c r="W2398" i="27" s="1"/>
  <c r="X2398" i="27" s="1"/>
  <c r="AA2398" i="27"/>
  <c r="AC2398" i="27" s="1"/>
  <c r="AD2398" i="27" s="1"/>
  <c r="I2399" i="27"/>
  <c r="K2399" i="27" s="1"/>
  <c r="L2399" i="27" s="1"/>
  <c r="O2399" i="27"/>
  <c r="Q2399" i="27" s="1"/>
  <c r="R2399" i="27" s="1"/>
  <c r="U2399" i="27"/>
  <c r="W2399" i="27" s="1"/>
  <c r="X2399" i="27" s="1"/>
  <c r="AA2399" i="27"/>
  <c r="AC2399" i="27" s="1"/>
  <c r="AD2399" i="27" s="1"/>
  <c r="I2400" i="27"/>
  <c r="K2400" i="27" s="1"/>
  <c r="L2400" i="27" s="1"/>
  <c r="O2400" i="27"/>
  <c r="Q2400" i="27" s="1"/>
  <c r="U2400" i="27"/>
  <c r="W2400" i="27" s="1"/>
  <c r="X2400" i="27" s="1"/>
  <c r="AA2400" i="27"/>
  <c r="AC2400" i="27" s="1"/>
  <c r="AD2400" i="27" s="1"/>
  <c r="I2401" i="27"/>
  <c r="K2401" i="27" s="1"/>
  <c r="L2401" i="27" s="1"/>
  <c r="O2401" i="27"/>
  <c r="Q2401" i="27" s="1"/>
  <c r="R2401" i="27" s="1"/>
  <c r="U2401" i="27"/>
  <c r="W2401" i="27" s="1"/>
  <c r="X2401" i="27" s="1"/>
  <c r="AA2401" i="27"/>
  <c r="AC2401" i="27" s="1"/>
  <c r="AD2401" i="27" s="1"/>
  <c r="I2402" i="27"/>
  <c r="K2402" i="27" s="1"/>
  <c r="L2402" i="27" s="1"/>
  <c r="O2402" i="27"/>
  <c r="Q2402" i="27" s="1"/>
  <c r="U2402" i="27"/>
  <c r="W2402" i="27" s="1"/>
  <c r="X2402" i="27" s="1"/>
  <c r="AA2402" i="27"/>
  <c r="AC2402" i="27" s="1"/>
  <c r="AD2402" i="27" s="1"/>
  <c r="I2403" i="27"/>
  <c r="K2403" i="27" s="1"/>
  <c r="L2403" i="27" s="1"/>
  <c r="O2403" i="27"/>
  <c r="Q2403" i="27" s="1"/>
  <c r="R2403" i="27" s="1"/>
  <c r="U2403" i="27"/>
  <c r="W2403" i="27" s="1"/>
  <c r="X2403" i="27" s="1"/>
  <c r="AA2403" i="27"/>
  <c r="AC2403" i="27" s="1"/>
  <c r="AD2403" i="27" s="1"/>
  <c r="I2404" i="27"/>
  <c r="K2404" i="27" s="1"/>
  <c r="L2404" i="27" s="1"/>
  <c r="O2404" i="27"/>
  <c r="Q2404" i="27" s="1"/>
  <c r="U2404" i="27"/>
  <c r="W2404" i="27" s="1"/>
  <c r="X2404" i="27" s="1"/>
  <c r="AA2404" i="27"/>
  <c r="AC2404" i="27" s="1"/>
  <c r="AD2404" i="27" s="1"/>
  <c r="I2405" i="27"/>
  <c r="K2405" i="27" s="1"/>
  <c r="L2405" i="27" s="1"/>
  <c r="O2405" i="27"/>
  <c r="Q2405" i="27" s="1"/>
  <c r="R2405" i="27" s="1"/>
  <c r="U2405" i="27"/>
  <c r="W2405" i="27" s="1"/>
  <c r="X2405" i="27" s="1"/>
  <c r="AA2405" i="27"/>
  <c r="AC2405" i="27" s="1"/>
  <c r="AD2405" i="27" s="1"/>
  <c r="I2406" i="27"/>
  <c r="K2406" i="27" s="1"/>
  <c r="L2406" i="27" s="1"/>
  <c r="O2406" i="27"/>
  <c r="Q2406" i="27" s="1"/>
  <c r="U2406" i="27"/>
  <c r="W2406" i="27" s="1"/>
  <c r="X2406" i="27" s="1"/>
  <c r="AA2406" i="27"/>
  <c r="AC2406" i="27" s="1"/>
  <c r="AD2406" i="27" s="1"/>
  <c r="I2407" i="27"/>
  <c r="K2407" i="27" s="1"/>
  <c r="L2407" i="27" s="1"/>
  <c r="O2407" i="27"/>
  <c r="Q2407" i="27" s="1"/>
  <c r="R2407" i="27" s="1"/>
  <c r="U2407" i="27"/>
  <c r="W2407" i="27" s="1"/>
  <c r="X2407" i="27" s="1"/>
  <c r="AA2407" i="27"/>
  <c r="AC2407" i="27" s="1"/>
  <c r="AD2407" i="27" s="1"/>
  <c r="I2408" i="27"/>
  <c r="K2408" i="27" s="1"/>
  <c r="L2408" i="27" s="1"/>
  <c r="O2408" i="27"/>
  <c r="Q2408" i="27" s="1"/>
  <c r="U2408" i="27"/>
  <c r="W2408" i="27" s="1"/>
  <c r="X2408" i="27" s="1"/>
  <c r="AA2408" i="27"/>
  <c r="AC2408" i="27" s="1"/>
  <c r="AD2408" i="27" s="1"/>
  <c r="I2409" i="27"/>
  <c r="K2409" i="27" s="1"/>
  <c r="L2409" i="27" s="1"/>
  <c r="O2409" i="27"/>
  <c r="Q2409" i="27" s="1"/>
  <c r="R2409" i="27" s="1"/>
  <c r="U2409" i="27"/>
  <c r="W2409" i="27" s="1"/>
  <c r="X2409" i="27" s="1"/>
  <c r="AA2409" i="27"/>
  <c r="AC2409" i="27" s="1"/>
  <c r="AD2409" i="27" s="1"/>
  <c r="I2410" i="27"/>
  <c r="K2410" i="27" s="1"/>
  <c r="L2410" i="27" s="1"/>
  <c r="O2410" i="27"/>
  <c r="Q2410" i="27" s="1"/>
  <c r="U2410" i="27"/>
  <c r="W2410" i="27" s="1"/>
  <c r="X2410" i="27" s="1"/>
  <c r="AA2410" i="27"/>
  <c r="AC2410" i="27" s="1"/>
  <c r="AD2410" i="27" s="1"/>
  <c r="I2411" i="27"/>
  <c r="K2411" i="27" s="1"/>
  <c r="L2411" i="27" s="1"/>
  <c r="O2411" i="27"/>
  <c r="Q2411" i="27" s="1"/>
  <c r="R2411" i="27" s="1"/>
  <c r="U2411" i="27"/>
  <c r="W2411" i="27" s="1"/>
  <c r="X2411" i="27" s="1"/>
  <c r="AA2411" i="27"/>
  <c r="AC2411" i="27" s="1"/>
  <c r="AD2411" i="27" s="1"/>
  <c r="I2412" i="27"/>
  <c r="K2412" i="27" s="1"/>
  <c r="L2412" i="27" s="1"/>
  <c r="O2412" i="27"/>
  <c r="Q2412" i="27" s="1"/>
  <c r="U2412" i="27"/>
  <c r="W2412" i="27" s="1"/>
  <c r="X2412" i="27" s="1"/>
  <c r="AA2412" i="27"/>
  <c r="AC2412" i="27" s="1"/>
  <c r="AD2412" i="27" s="1"/>
  <c r="I2413" i="27"/>
  <c r="K2413" i="27" s="1"/>
  <c r="L2413" i="27" s="1"/>
  <c r="O2413" i="27"/>
  <c r="Q2413" i="27" s="1"/>
  <c r="R2413" i="27" s="1"/>
  <c r="U2413" i="27"/>
  <c r="W2413" i="27" s="1"/>
  <c r="X2413" i="27" s="1"/>
  <c r="AA2413" i="27"/>
  <c r="AC2413" i="27" s="1"/>
  <c r="AD2413" i="27" s="1"/>
  <c r="I2414" i="27"/>
  <c r="K2414" i="27" s="1"/>
  <c r="L2414" i="27" s="1"/>
  <c r="O2414" i="27"/>
  <c r="Q2414" i="27" s="1"/>
  <c r="U2414" i="27"/>
  <c r="W2414" i="27" s="1"/>
  <c r="X2414" i="27" s="1"/>
  <c r="AA2414" i="27"/>
  <c r="AC2414" i="27" s="1"/>
  <c r="AD2414" i="27" s="1"/>
  <c r="I2415" i="27"/>
  <c r="K2415" i="27" s="1"/>
  <c r="L2415" i="27" s="1"/>
  <c r="O2415" i="27"/>
  <c r="Q2415" i="27" s="1"/>
  <c r="R2415" i="27" s="1"/>
  <c r="U2415" i="27"/>
  <c r="W2415" i="27" s="1"/>
  <c r="X2415" i="27" s="1"/>
  <c r="AA2415" i="27"/>
  <c r="AC2415" i="27" s="1"/>
  <c r="AD2415" i="27" s="1"/>
  <c r="I2416" i="27"/>
  <c r="K2416" i="27" s="1"/>
  <c r="L2416" i="27" s="1"/>
  <c r="O2416" i="27"/>
  <c r="Q2416" i="27" s="1"/>
  <c r="U2416" i="27"/>
  <c r="W2416" i="27" s="1"/>
  <c r="X2416" i="27" s="1"/>
  <c r="AA2416" i="27"/>
  <c r="AC2416" i="27" s="1"/>
  <c r="AD2416" i="27" s="1"/>
  <c r="I2417" i="27"/>
  <c r="K2417" i="27" s="1"/>
  <c r="L2417" i="27" s="1"/>
  <c r="O2417" i="27"/>
  <c r="Q2417" i="27" s="1"/>
  <c r="R2417" i="27" s="1"/>
  <c r="U2417" i="27"/>
  <c r="W2417" i="27" s="1"/>
  <c r="X2417" i="27" s="1"/>
  <c r="AA2417" i="27"/>
  <c r="AC2417" i="27" s="1"/>
  <c r="AD2417" i="27" s="1"/>
  <c r="I2418" i="27"/>
  <c r="K2418" i="27" s="1"/>
  <c r="L2418" i="27" s="1"/>
  <c r="O2418" i="27"/>
  <c r="Q2418" i="27" s="1"/>
  <c r="U2418" i="27"/>
  <c r="W2418" i="27" s="1"/>
  <c r="X2418" i="27" s="1"/>
  <c r="AA2418" i="27"/>
  <c r="AC2418" i="27" s="1"/>
  <c r="AD2418" i="27" s="1"/>
  <c r="I2419" i="27"/>
  <c r="K2419" i="27" s="1"/>
  <c r="L2419" i="27" s="1"/>
  <c r="O2419" i="27"/>
  <c r="Q2419" i="27" s="1"/>
  <c r="R2419" i="27" s="1"/>
  <c r="U2419" i="27"/>
  <c r="W2419" i="27" s="1"/>
  <c r="X2419" i="27" s="1"/>
  <c r="AA2419" i="27"/>
  <c r="AC2419" i="27" s="1"/>
  <c r="AD2419" i="27" s="1"/>
  <c r="I2420" i="27"/>
  <c r="K2420" i="27" s="1"/>
  <c r="L2420" i="27" s="1"/>
  <c r="O2420" i="27"/>
  <c r="Q2420" i="27" s="1"/>
  <c r="U2420" i="27"/>
  <c r="W2420" i="27" s="1"/>
  <c r="X2420" i="27" s="1"/>
  <c r="AA2420" i="27"/>
  <c r="AC2420" i="27" s="1"/>
  <c r="AD2420" i="27" s="1"/>
  <c r="I2421" i="27"/>
  <c r="K2421" i="27" s="1"/>
  <c r="L2421" i="27" s="1"/>
  <c r="O2421" i="27"/>
  <c r="Q2421" i="27" s="1"/>
  <c r="R2421" i="27" s="1"/>
  <c r="U2421" i="27"/>
  <c r="W2421" i="27" s="1"/>
  <c r="X2421" i="27" s="1"/>
  <c r="AA2421" i="27"/>
  <c r="AC2421" i="27" s="1"/>
  <c r="AD2421" i="27" s="1"/>
  <c r="I2422" i="27"/>
  <c r="K2422" i="27" s="1"/>
  <c r="L2422" i="27" s="1"/>
  <c r="O2422" i="27"/>
  <c r="Q2422" i="27" s="1"/>
  <c r="U2422" i="27"/>
  <c r="W2422" i="27" s="1"/>
  <c r="X2422" i="27" s="1"/>
  <c r="AA2422" i="27"/>
  <c r="AC2422" i="27" s="1"/>
  <c r="AD2422" i="27" s="1"/>
  <c r="I2423" i="27"/>
  <c r="K2423" i="27" s="1"/>
  <c r="L2423" i="27" s="1"/>
  <c r="O2423" i="27"/>
  <c r="Q2423" i="27" s="1"/>
  <c r="R2423" i="27" s="1"/>
  <c r="U2423" i="27"/>
  <c r="W2423" i="27" s="1"/>
  <c r="X2423" i="27" s="1"/>
  <c r="AA2423" i="27"/>
  <c r="AC2423" i="27" s="1"/>
  <c r="AD2423" i="27" s="1"/>
  <c r="I2424" i="27"/>
  <c r="K2424" i="27" s="1"/>
  <c r="L2424" i="27" s="1"/>
  <c r="O2424" i="27"/>
  <c r="Q2424" i="27" s="1"/>
  <c r="U2424" i="27"/>
  <c r="W2424" i="27" s="1"/>
  <c r="X2424" i="27" s="1"/>
  <c r="AA2424" i="27"/>
  <c r="AC2424" i="27" s="1"/>
  <c r="AD2424" i="27" s="1"/>
  <c r="I2425" i="27"/>
  <c r="K2425" i="27" s="1"/>
  <c r="L2425" i="27" s="1"/>
  <c r="O2425" i="27"/>
  <c r="Q2425" i="27" s="1"/>
  <c r="R2425" i="27" s="1"/>
  <c r="U2425" i="27"/>
  <c r="W2425" i="27" s="1"/>
  <c r="X2425" i="27" s="1"/>
  <c r="AA2425" i="27"/>
  <c r="AC2425" i="27" s="1"/>
  <c r="AD2425" i="27" s="1"/>
  <c r="I2426" i="27"/>
  <c r="K2426" i="27" s="1"/>
  <c r="L2426" i="27" s="1"/>
  <c r="O2426" i="27"/>
  <c r="Q2426" i="27" s="1"/>
  <c r="U2426" i="27"/>
  <c r="W2426" i="27" s="1"/>
  <c r="X2426" i="27" s="1"/>
  <c r="AA2426" i="27"/>
  <c r="AC2426" i="27" s="1"/>
  <c r="AD2426" i="27" s="1"/>
  <c r="I2427" i="27"/>
  <c r="K2427" i="27" s="1"/>
  <c r="L2427" i="27" s="1"/>
  <c r="O2427" i="27"/>
  <c r="Q2427" i="27" s="1"/>
  <c r="R2427" i="27" s="1"/>
  <c r="U2427" i="27"/>
  <c r="W2427" i="27" s="1"/>
  <c r="X2427" i="27" s="1"/>
  <c r="AA2427" i="27"/>
  <c r="AC2427" i="27" s="1"/>
  <c r="AD2427" i="27" s="1"/>
  <c r="I2428" i="27"/>
  <c r="K2428" i="27" s="1"/>
  <c r="L2428" i="27" s="1"/>
  <c r="O2428" i="27"/>
  <c r="Q2428" i="27" s="1"/>
  <c r="U2428" i="27"/>
  <c r="W2428" i="27" s="1"/>
  <c r="X2428" i="27" s="1"/>
  <c r="AA2428" i="27"/>
  <c r="AC2428" i="27" s="1"/>
  <c r="AD2428" i="27" s="1"/>
  <c r="I2429" i="27"/>
  <c r="K2429" i="27" s="1"/>
  <c r="L2429" i="27" s="1"/>
  <c r="O2429" i="27"/>
  <c r="Q2429" i="27" s="1"/>
  <c r="R2429" i="27" s="1"/>
  <c r="U2429" i="27"/>
  <c r="W2429" i="27" s="1"/>
  <c r="X2429" i="27" s="1"/>
  <c r="AA2429" i="27"/>
  <c r="AC2429" i="27" s="1"/>
  <c r="AD2429" i="27" s="1"/>
  <c r="I2430" i="27"/>
  <c r="K2430" i="27" s="1"/>
  <c r="L2430" i="27" s="1"/>
  <c r="O2430" i="27"/>
  <c r="Q2430" i="27" s="1"/>
  <c r="U2430" i="27"/>
  <c r="W2430" i="27" s="1"/>
  <c r="X2430" i="27" s="1"/>
  <c r="AA2430" i="27"/>
  <c r="AC2430" i="27" s="1"/>
  <c r="AD2430" i="27" s="1"/>
  <c r="I2431" i="27"/>
  <c r="K2431" i="27" s="1"/>
  <c r="L2431" i="27" s="1"/>
  <c r="O2431" i="27"/>
  <c r="Q2431" i="27" s="1"/>
  <c r="R2431" i="27" s="1"/>
  <c r="U2431" i="27"/>
  <c r="W2431" i="27" s="1"/>
  <c r="X2431" i="27" s="1"/>
  <c r="AA2431" i="27"/>
  <c r="AC2431" i="27" s="1"/>
  <c r="AD2431" i="27" s="1"/>
  <c r="I2432" i="27"/>
  <c r="K2432" i="27" s="1"/>
  <c r="L2432" i="27" s="1"/>
  <c r="O2432" i="27"/>
  <c r="Q2432" i="27" s="1"/>
  <c r="U2432" i="27"/>
  <c r="W2432" i="27" s="1"/>
  <c r="X2432" i="27" s="1"/>
  <c r="AA2432" i="27"/>
  <c r="AC2432" i="27" s="1"/>
  <c r="AD2432" i="27" s="1"/>
  <c r="I2433" i="27"/>
  <c r="K2433" i="27" s="1"/>
  <c r="L2433" i="27" s="1"/>
  <c r="O2433" i="27"/>
  <c r="Q2433" i="27" s="1"/>
  <c r="R2433" i="27" s="1"/>
  <c r="U2433" i="27"/>
  <c r="W2433" i="27" s="1"/>
  <c r="X2433" i="27" s="1"/>
  <c r="AA2433" i="27"/>
  <c r="AC2433" i="27" s="1"/>
  <c r="AD2433" i="27" s="1"/>
  <c r="I2434" i="27"/>
  <c r="K2434" i="27" s="1"/>
  <c r="L2434" i="27" s="1"/>
  <c r="O2434" i="27"/>
  <c r="Q2434" i="27" s="1"/>
  <c r="U2434" i="27"/>
  <c r="W2434" i="27" s="1"/>
  <c r="X2434" i="27" s="1"/>
  <c r="AA2434" i="27"/>
  <c r="AC2434" i="27" s="1"/>
  <c r="AD2434" i="27" s="1"/>
  <c r="I2435" i="27"/>
  <c r="K2435" i="27" s="1"/>
  <c r="L2435" i="27" s="1"/>
  <c r="O2435" i="27"/>
  <c r="Q2435" i="27" s="1"/>
  <c r="R2435" i="27" s="1"/>
  <c r="U2435" i="27"/>
  <c r="W2435" i="27" s="1"/>
  <c r="X2435" i="27" s="1"/>
  <c r="AA2435" i="27"/>
  <c r="AC2435" i="27" s="1"/>
  <c r="AD2435" i="27" s="1"/>
  <c r="I2436" i="27"/>
  <c r="K2436" i="27" s="1"/>
  <c r="L2436" i="27" s="1"/>
  <c r="O2436" i="27"/>
  <c r="Q2436" i="27" s="1"/>
  <c r="U2436" i="27"/>
  <c r="W2436" i="27" s="1"/>
  <c r="X2436" i="27" s="1"/>
  <c r="AA2436" i="27"/>
  <c r="AC2436" i="27" s="1"/>
  <c r="AD2436" i="27" s="1"/>
  <c r="I2437" i="27"/>
  <c r="K2437" i="27" s="1"/>
  <c r="L2437" i="27" s="1"/>
  <c r="O2437" i="27"/>
  <c r="Q2437" i="27" s="1"/>
  <c r="R2437" i="27" s="1"/>
  <c r="U2437" i="27"/>
  <c r="W2437" i="27" s="1"/>
  <c r="X2437" i="27" s="1"/>
  <c r="AA2437" i="27"/>
  <c r="AC2437" i="27" s="1"/>
  <c r="AD2437" i="27" s="1"/>
  <c r="I2438" i="27"/>
  <c r="K2438" i="27" s="1"/>
  <c r="L2438" i="27" s="1"/>
  <c r="O2438" i="27"/>
  <c r="Q2438" i="27" s="1"/>
  <c r="U2438" i="27"/>
  <c r="W2438" i="27" s="1"/>
  <c r="X2438" i="27" s="1"/>
  <c r="AA2438" i="27"/>
  <c r="AC2438" i="27" s="1"/>
  <c r="AD2438" i="27" s="1"/>
  <c r="I2439" i="27"/>
  <c r="K2439" i="27" s="1"/>
  <c r="L2439" i="27" s="1"/>
  <c r="O2439" i="27"/>
  <c r="Q2439" i="27" s="1"/>
  <c r="R2439" i="27" s="1"/>
  <c r="U2439" i="27"/>
  <c r="W2439" i="27" s="1"/>
  <c r="X2439" i="27" s="1"/>
  <c r="AA2439" i="27"/>
  <c r="AC2439" i="27" s="1"/>
  <c r="AD2439" i="27" s="1"/>
  <c r="I2440" i="27"/>
  <c r="K2440" i="27" s="1"/>
  <c r="L2440" i="27" s="1"/>
  <c r="O2440" i="27"/>
  <c r="Q2440" i="27" s="1"/>
  <c r="U2440" i="27"/>
  <c r="W2440" i="27" s="1"/>
  <c r="X2440" i="27" s="1"/>
  <c r="AA2440" i="27"/>
  <c r="AC2440" i="27" s="1"/>
  <c r="AD2440" i="27" s="1"/>
  <c r="I2441" i="27"/>
  <c r="K2441" i="27" s="1"/>
  <c r="L2441" i="27" s="1"/>
  <c r="O2441" i="27"/>
  <c r="Q2441" i="27" s="1"/>
  <c r="R2441" i="27" s="1"/>
  <c r="U2441" i="27"/>
  <c r="W2441" i="27" s="1"/>
  <c r="X2441" i="27" s="1"/>
  <c r="AA2441" i="27"/>
  <c r="AC2441" i="27" s="1"/>
  <c r="AD2441" i="27" s="1"/>
  <c r="I2442" i="27"/>
  <c r="K2442" i="27" s="1"/>
  <c r="L2442" i="27" s="1"/>
  <c r="O2442" i="27"/>
  <c r="Q2442" i="27" s="1"/>
  <c r="U2442" i="27"/>
  <c r="W2442" i="27" s="1"/>
  <c r="X2442" i="27" s="1"/>
  <c r="AA2442" i="27"/>
  <c r="AC2442" i="27" s="1"/>
  <c r="AD2442" i="27" s="1"/>
  <c r="I2443" i="27"/>
  <c r="K2443" i="27" s="1"/>
  <c r="L2443" i="27" s="1"/>
  <c r="O2443" i="27"/>
  <c r="Q2443" i="27" s="1"/>
  <c r="R2443" i="27" s="1"/>
  <c r="U2443" i="27"/>
  <c r="W2443" i="27" s="1"/>
  <c r="X2443" i="27" s="1"/>
  <c r="AA2443" i="27"/>
  <c r="AC2443" i="27" s="1"/>
  <c r="AD2443" i="27" s="1"/>
  <c r="I2444" i="27"/>
  <c r="K2444" i="27" s="1"/>
  <c r="L2444" i="27" s="1"/>
  <c r="O2444" i="27"/>
  <c r="Q2444" i="27" s="1"/>
  <c r="U2444" i="27"/>
  <c r="W2444" i="27" s="1"/>
  <c r="X2444" i="27" s="1"/>
  <c r="AA2444" i="27"/>
  <c r="AC2444" i="27" s="1"/>
  <c r="AD2444" i="27" s="1"/>
  <c r="I2445" i="27"/>
  <c r="K2445" i="27" s="1"/>
  <c r="L2445" i="27" s="1"/>
  <c r="O2445" i="27"/>
  <c r="Q2445" i="27" s="1"/>
  <c r="R2445" i="27" s="1"/>
  <c r="U2445" i="27"/>
  <c r="W2445" i="27" s="1"/>
  <c r="X2445" i="27" s="1"/>
  <c r="AA2445" i="27"/>
  <c r="AC2445" i="27" s="1"/>
  <c r="AD2445" i="27" s="1"/>
  <c r="I2446" i="27"/>
  <c r="K2446" i="27" s="1"/>
  <c r="L2446" i="27" s="1"/>
  <c r="O2446" i="27"/>
  <c r="Q2446" i="27" s="1"/>
  <c r="U2446" i="27"/>
  <c r="W2446" i="27" s="1"/>
  <c r="X2446" i="27" s="1"/>
  <c r="AA2446" i="27"/>
  <c r="AC2446" i="27" s="1"/>
  <c r="AD2446" i="27" s="1"/>
  <c r="I2447" i="27"/>
  <c r="K2447" i="27" s="1"/>
  <c r="L2447" i="27" s="1"/>
  <c r="O2447" i="27"/>
  <c r="Q2447" i="27" s="1"/>
  <c r="R2447" i="27" s="1"/>
  <c r="U2447" i="27"/>
  <c r="W2447" i="27" s="1"/>
  <c r="X2447" i="27" s="1"/>
  <c r="AA2447" i="27"/>
  <c r="AC2447" i="27" s="1"/>
  <c r="AD2447" i="27" s="1"/>
  <c r="I2448" i="27"/>
  <c r="K2448" i="27" s="1"/>
  <c r="L2448" i="27" s="1"/>
  <c r="O2448" i="27"/>
  <c r="Q2448" i="27" s="1"/>
  <c r="U2448" i="27"/>
  <c r="W2448" i="27" s="1"/>
  <c r="X2448" i="27" s="1"/>
  <c r="AA2448" i="27"/>
  <c r="AC2448" i="27" s="1"/>
  <c r="AD2448" i="27" s="1"/>
  <c r="I2449" i="27"/>
  <c r="K2449" i="27" s="1"/>
  <c r="L2449" i="27" s="1"/>
  <c r="O2449" i="27"/>
  <c r="Q2449" i="27" s="1"/>
  <c r="R2449" i="27" s="1"/>
  <c r="U2449" i="27"/>
  <c r="W2449" i="27" s="1"/>
  <c r="X2449" i="27" s="1"/>
  <c r="AA2449" i="27"/>
  <c r="AC2449" i="27" s="1"/>
  <c r="AD2449" i="27" s="1"/>
  <c r="I2450" i="27"/>
  <c r="K2450" i="27" s="1"/>
  <c r="L2450" i="27" s="1"/>
  <c r="O2450" i="27"/>
  <c r="Q2450" i="27" s="1"/>
  <c r="U2450" i="27"/>
  <c r="W2450" i="27" s="1"/>
  <c r="X2450" i="27" s="1"/>
  <c r="AA2450" i="27"/>
  <c r="AC2450" i="27" s="1"/>
  <c r="AD2450" i="27" s="1"/>
  <c r="I2451" i="27"/>
  <c r="K2451" i="27" s="1"/>
  <c r="L2451" i="27" s="1"/>
  <c r="O2451" i="27"/>
  <c r="Q2451" i="27" s="1"/>
  <c r="R2451" i="27" s="1"/>
  <c r="U2451" i="27"/>
  <c r="W2451" i="27" s="1"/>
  <c r="X2451" i="27" s="1"/>
  <c r="AA2451" i="27"/>
  <c r="AC2451" i="27" s="1"/>
  <c r="AD2451" i="27" s="1"/>
  <c r="I2452" i="27"/>
  <c r="K2452" i="27" s="1"/>
  <c r="L2452" i="27" s="1"/>
  <c r="O2452" i="27"/>
  <c r="Q2452" i="27" s="1"/>
  <c r="U2452" i="27"/>
  <c r="W2452" i="27" s="1"/>
  <c r="X2452" i="27" s="1"/>
  <c r="AA2452" i="27"/>
  <c r="AC2452" i="27" s="1"/>
  <c r="AD2452" i="27" s="1"/>
  <c r="I2453" i="27"/>
  <c r="K2453" i="27" s="1"/>
  <c r="L2453" i="27" s="1"/>
  <c r="O2453" i="27"/>
  <c r="Q2453" i="27" s="1"/>
  <c r="R2453" i="27" s="1"/>
  <c r="U2453" i="27"/>
  <c r="W2453" i="27" s="1"/>
  <c r="X2453" i="27" s="1"/>
  <c r="AA2453" i="27"/>
  <c r="AC2453" i="27" s="1"/>
  <c r="AD2453" i="27" s="1"/>
  <c r="I2454" i="27"/>
  <c r="K2454" i="27" s="1"/>
  <c r="L2454" i="27" s="1"/>
  <c r="O2454" i="27"/>
  <c r="Q2454" i="27" s="1"/>
  <c r="U2454" i="27"/>
  <c r="W2454" i="27" s="1"/>
  <c r="X2454" i="27" s="1"/>
  <c r="AA2454" i="27"/>
  <c r="AC2454" i="27" s="1"/>
  <c r="AD2454" i="27" s="1"/>
  <c r="I2455" i="27"/>
  <c r="K2455" i="27" s="1"/>
  <c r="L2455" i="27" s="1"/>
  <c r="O2455" i="27"/>
  <c r="Q2455" i="27" s="1"/>
  <c r="R2455" i="27" s="1"/>
  <c r="U2455" i="27"/>
  <c r="W2455" i="27" s="1"/>
  <c r="X2455" i="27" s="1"/>
  <c r="AA2455" i="27"/>
  <c r="AC2455" i="27" s="1"/>
  <c r="AD2455" i="27" s="1"/>
  <c r="I2456" i="27"/>
  <c r="K2456" i="27" s="1"/>
  <c r="L2456" i="27" s="1"/>
  <c r="O2456" i="27"/>
  <c r="Q2456" i="27" s="1"/>
  <c r="U2456" i="27"/>
  <c r="W2456" i="27" s="1"/>
  <c r="X2456" i="27" s="1"/>
  <c r="AA2456" i="27"/>
  <c r="AC2456" i="27" s="1"/>
  <c r="AD2456" i="27" s="1"/>
  <c r="I2457" i="27"/>
  <c r="K2457" i="27" s="1"/>
  <c r="L2457" i="27" s="1"/>
  <c r="O2457" i="27"/>
  <c r="Q2457" i="27" s="1"/>
  <c r="R2457" i="27" s="1"/>
  <c r="U2457" i="27"/>
  <c r="W2457" i="27" s="1"/>
  <c r="X2457" i="27" s="1"/>
  <c r="AA2457" i="27"/>
  <c r="AC2457" i="27" s="1"/>
  <c r="AD2457" i="27" s="1"/>
  <c r="I2458" i="27"/>
  <c r="K2458" i="27" s="1"/>
  <c r="L2458" i="27" s="1"/>
  <c r="O2458" i="27"/>
  <c r="Q2458" i="27" s="1"/>
  <c r="U2458" i="27"/>
  <c r="W2458" i="27" s="1"/>
  <c r="X2458" i="27" s="1"/>
  <c r="AA2458" i="27"/>
  <c r="AC2458" i="27" s="1"/>
  <c r="AD2458" i="27" s="1"/>
  <c r="I2459" i="27"/>
  <c r="K2459" i="27" s="1"/>
  <c r="L2459" i="27" s="1"/>
  <c r="O2459" i="27"/>
  <c r="Q2459" i="27" s="1"/>
  <c r="R2459" i="27" s="1"/>
  <c r="U2459" i="27"/>
  <c r="W2459" i="27" s="1"/>
  <c r="X2459" i="27" s="1"/>
  <c r="AA2459" i="27"/>
  <c r="AC2459" i="27" s="1"/>
  <c r="AD2459" i="27" s="1"/>
  <c r="I2460" i="27"/>
  <c r="K2460" i="27" s="1"/>
  <c r="L2460" i="27" s="1"/>
  <c r="O2460" i="27"/>
  <c r="Q2460" i="27" s="1"/>
  <c r="U2460" i="27"/>
  <c r="W2460" i="27" s="1"/>
  <c r="X2460" i="27" s="1"/>
  <c r="AA2460" i="27"/>
  <c r="AC2460" i="27" s="1"/>
  <c r="AD2460" i="27" s="1"/>
  <c r="I2461" i="27"/>
  <c r="K2461" i="27" s="1"/>
  <c r="L2461" i="27" s="1"/>
  <c r="O2461" i="27"/>
  <c r="Q2461" i="27" s="1"/>
  <c r="R2461" i="27" s="1"/>
  <c r="U2461" i="27"/>
  <c r="W2461" i="27" s="1"/>
  <c r="X2461" i="27" s="1"/>
  <c r="AA2461" i="27"/>
  <c r="AC2461" i="27" s="1"/>
  <c r="AD2461" i="27" s="1"/>
  <c r="I2462" i="27"/>
  <c r="K2462" i="27" s="1"/>
  <c r="L2462" i="27" s="1"/>
  <c r="O2462" i="27"/>
  <c r="Q2462" i="27" s="1"/>
  <c r="U2462" i="27"/>
  <c r="W2462" i="27" s="1"/>
  <c r="X2462" i="27" s="1"/>
  <c r="AA2462" i="27"/>
  <c r="AC2462" i="27" s="1"/>
  <c r="AD2462" i="27" s="1"/>
  <c r="I2463" i="27"/>
  <c r="K2463" i="27" s="1"/>
  <c r="L2463" i="27" s="1"/>
  <c r="O2463" i="27"/>
  <c r="Q2463" i="27" s="1"/>
  <c r="R2463" i="27" s="1"/>
  <c r="U2463" i="27"/>
  <c r="W2463" i="27" s="1"/>
  <c r="X2463" i="27" s="1"/>
  <c r="AA2463" i="27"/>
  <c r="AC2463" i="27" s="1"/>
  <c r="AD2463" i="27" s="1"/>
  <c r="I2464" i="27"/>
  <c r="K2464" i="27" s="1"/>
  <c r="L2464" i="27" s="1"/>
  <c r="O2464" i="27"/>
  <c r="Q2464" i="27" s="1"/>
  <c r="U2464" i="27"/>
  <c r="W2464" i="27" s="1"/>
  <c r="X2464" i="27" s="1"/>
  <c r="AA2464" i="27"/>
  <c r="AC2464" i="27" s="1"/>
  <c r="AD2464" i="27" s="1"/>
  <c r="I2465" i="27"/>
  <c r="K2465" i="27" s="1"/>
  <c r="L2465" i="27" s="1"/>
  <c r="O2465" i="27"/>
  <c r="Q2465" i="27" s="1"/>
  <c r="R2465" i="27" s="1"/>
  <c r="U2465" i="27"/>
  <c r="W2465" i="27" s="1"/>
  <c r="X2465" i="27" s="1"/>
  <c r="AA2465" i="27"/>
  <c r="AC2465" i="27" s="1"/>
  <c r="AD2465" i="27" s="1"/>
  <c r="I2466" i="27"/>
  <c r="K2466" i="27" s="1"/>
  <c r="L2466" i="27" s="1"/>
  <c r="O2466" i="27"/>
  <c r="Q2466" i="27" s="1"/>
  <c r="U2466" i="27"/>
  <c r="W2466" i="27" s="1"/>
  <c r="X2466" i="27" s="1"/>
  <c r="AA2466" i="27"/>
  <c r="AC2466" i="27" s="1"/>
  <c r="AD2466" i="27" s="1"/>
  <c r="I2467" i="27"/>
  <c r="K2467" i="27" s="1"/>
  <c r="L2467" i="27" s="1"/>
  <c r="O2467" i="27"/>
  <c r="Q2467" i="27" s="1"/>
  <c r="R2467" i="27" s="1"/>
  <c r="U2467" i="27"/>
  <c r="W2467" i="27" s="1"/>
  <c r="X2467" i="27" s="1"/>
  <c r="AA2467" i="27"/>
  <c r="AC2467" i="27" s="1"/>
  <c r="AD2467" i="27" s="1"/>
  <c r="I2468" i="27"/>
  <c r="K2468" i="27" s="1"/>
  <c r="L2468" i="27" s="1"/>
  <c r="O2468" i="27"/>
  <c r="Q2468" i="27" s="1"/>
  <c r="U2468" i="27"/>
  <c r="W2468" i="27" s="1"/>
  <c r="X2468" i="27" s="1"/>
  <c r="AA2468" i="27"/>
  <c r="AC2468" i="27" s="1"/>
  <c r="AD2468" i="27" s="1"/>
  <c r="I2469" i="27"/>
  <c r="K2469" i="27" s="1"/>
  <c r="L2469" i="27" s="1"/>
  <c r="O2469" i="27"/>
  <c r="Q2469" i="27" s="1"/>
  <c r="R2469" i="27" s="1"/>
  <c r="U2469" i="27"/>
  <c r="W2469" i="27" s="1"/>
  <c r="X2469" i="27" s="1"/>
  <c r="AA2469" i="27"/>
  <c r="AC2469" i="27" s="1"/>
  <c r="AD2469" i="27" s="1"/>
  <c r="I2470" i="27"/>
  <c r="K2470" i="27" s="1"/>
  <c r="L2470" i="27" s="1"/>
  <c r="O2470" i="27"/>
  <c r="Q2470" i="27" s="1"/>
  <c r="U2470" i="27"/>
  <c r="W2470" i="27" s="1"/>
  <c r="X2470" i="27" s="1"/>
  <c r="AA2470" i="27"/>
  <c r="AC2470" i="27" s="1"/>
  <c r="AD2470" i="27" s="1"/>
  <c r="I2471" i="27"/>
  <c r="K2471" i="27" s="1"/>
  <c r="L2471" i="27" s="1"/>
  <c r="O2471" i="27"/>
  <c r="Q2471" i="27" s="1"/>
  <c r="R2471" i="27" s="1"/>
  <c r="U2471" i="27"/>
  <c r="W2471" i="27" s="1"/>
  <c r="X2471" i="27" s="1"/>
  <c r="AA2471" i="27"/>
  <c r="AC2471" i="27" s="1"/>
  <c r="AD2471" i="27" s="1"/>
  <c r="I2472" i="27"/>
  <c r="K2472" i="27" s="1"/>
  <c r="L2472" i="27" s="1"/>
  <c r="O2472" i="27"/>
  <c r="Q2472" i="27" s="1"/>
  <c r="U2472" i="27"/>
  <c r="W2472" i="27" s="1"/>
  <c r="X2472" i="27" s="1"/>
  <c r="AA2472" i="27"/>
  <c r="AC2472" i="27" s="1"/>
  <c r="AD2472" i="27" s="1"/>
  <c r="I2473" i="27"/>
  <c r="K2473" i="27" s="1"/>
  <c r="L2473" i="27" s="1"/>
  <c r="O2473" i="27"/>
  <c r="Q2473" i="27" s="1"/>
  <c r="R2473" i="27" s="1"/>
  <c r="U2473" i="27"/>
  <c r="W2473" i="27" s="1"/>
  <c r="X2473" i="27" s="1"/>
  <c r="AA2473" i="27"/>
  <c r="AC2473" i="27" s="1"/>
  <c r="AD2473" i="27" s="1"/>
  <c r="I2474" i="27"/>
  <c r="K2474" i="27" s="1"/>
  <c r="L2474" i="27" s="1"/>
  <c r="O2474" i="27"/>
  <c r="Q2474" i="27" s="1"/>
  <c r="U2474" i="27"/>
  <c r="W2474" i="27" s="1"/>
  <c r="X2474" i="27" s="1"/>
  <c r="AA2474" i="27"/>
  <c r="AC2474" i="27" s="1"/>
  <c r="AD2474" i="27" s="1"/>
  <c r="I2475" i="27"/>
  <c r="K2475" i="27" s="1"/>
  <c r="L2475" i="27" s="1"/>
  <c r="O2475" i="27"/>
  <c r="Q2475" i="27" s="1"/>
  <c r="R2475" i="27" s="1"/>
  <c r="U2475" i="27"/>
  <c r="W2475" i="27" s="1"/>
  <c r="X2475" i="27" s="1"/>
  <c r="AA2475" i="27"/>
  <c r="AC2475" i="27" s="1"/>
  <c r="AD2475" i="27" s="1"/>
  <c r="I2476" i="27"/>
  <c r="K2476" i="27" s="1"/>
  <c r="L2476" i="27" s="1"/>
  <c r="O2476" i="27"/>
  <c r="Q2476" i="27" s="1"/>
  <c r="U2476" i="27"/>
  <c r="W2476" i="27" s="1"/>
  <c r="X2476" i="27" s="1"/>
  <c r="AA2476" i="27"/>
  <c r="AC2476" i="27" s="1"/>
  <c r="AD2476" i="27" s="1"/>
  <c r="I2477" i="27"/>
  <c r="K2477" i="27" s="1"/>
  <c r="L2477" i="27" s="1"/>
  <c r="O2477" i="27"/>
  <c r="Q2477" i="27" s="1"/>
  <c r="R2477" i="27" s="1"/>
  <c r="U2477" i="27"/>
  <c r="W2477" i="27" s="1"/>
  <c r="X2477" i="27" s="1"/>
  <c r="AA2477" i="27"/>
  <c r="AC2477" i="27" s="1"/>
  <c r="AD2477" i="27" s="1"/>
  <c r="I2478" i="27"/>
  <c r="K2478" i="27" s="1"/>
  <c r="L2478" i="27" s="1"/>
  <c r="O2478" i="27"/>
  <c r="Q2478" i="27" s="1"/>
  <c r="U2478" i="27"/>
  <c r="W2478" i="27" s="1"/>
  <c r="X2478" i="27" s="1"/>
  <c r="AA2478" i="27"/>
  <c r="AC2478" i="27" s="1"/>
  <c r="AD2478" i="27" s="1"/>
  <c r="I2479" i="27"/>
  <c r="K2479" i="27" s="1"/>
  <c r="L2479" i="27" s="1"/>
  <c r="O2479" i="27"/>
  <c r="Q2479" i="27" s="1"/>
  <c r="R2479" i="27" s="1"/>
  <c r="U2479" i="27"/>
  <c r="W2479" i="27" s="1"/>
  <c r="X2479" i="27" s="1"/>
  <c r="AA2479" i="27"/>
  <c r="AC2479" i="27" s="1"/>
  <c r="AD2479" i="27" s="1"/>
  <c r="I2480" i="27"/>
  <c r="K2480" i="27" s="1"/>
  <c r="L2480" i="27" s="1"/>
  <c r="O2480" i="27"/>
  <c r="Q2480" i="27" s="1"/>
  <c r="U2480" i="27"/>
  <c r="W2480" i="27" s="1"/>
  <c r="X2480" i="27" s="1"/>
  <c r="AA2480" i="27"/>
  <c r="AC2480" i="27" s="1"/>
  <c r="AD2480" i="27" s="1"/>
  <c r="I2481" i="27"/>
  <c r="K2481" i="27" s="1"/>
  <c r="L2481" i="27" s="1"/>
  <c r="O2481" i="27"/>
  <c r="Q2481" i="27" s="1"/>
  <c r="R2481" i="27" s="1"/>
  <c r="U2481" i="27"/>
  <c r="W2481" i="27" s="1"/>
  <c r="X2481" i="27" s="1"/>
  <c r="AA2481" i="27"/>
  <c r="AC2481" i="27" s="1"/>
  <c r="AD2481" i="27" s="1"/>
  <c r="I2482" i="27"/>
  <c r="K2482" i="27" s="1"/>
  <c r="L2482" i="27" s="1"/>
  <c r="O2482" i="27"/>
  <c r="Q2482" i="27" s="1"/>
  <c r="U2482" i="27"/>
  <c r="W2482" i="27" s="1"/>
  <c r="X2482" i="27" s="1"/>
  <c r="AA2482" i="27"/>
  <c r="AC2482" i="27" s="1"/>
  <c r="AD2482" i="27" s="1"/>
  <c r="I2483" i="27"/>
  <c r="K2483" i="27" s="1"/>
  <c r="L2483" i="27" s="1"/>
  <c r="O2483" i="27"/>
  <c r="Q2483" i="27" s="1"/>
  <c r="R2483" i="27" s="1"/>
  <c r="U2483" i="27"/>
  <c r="W2483" i="27" s="1"/>
  <c r="X2483" i="27" s="1"/>
  <c r="AA2483" i="27"/>
  <c r="AC2483" i="27" s="1"/>
  <c r="AD2483" i="27" s="1"/>
  <c r="I2484" i="27"/>
  <c r="K2484" i="27" s="1"/>
  <c r="L2484" i="27" s="1"/>
  <c r="O2484" i="27"/>
  <c r="Q2484" i="27" s="1"/>
  <c r="U2484" i="27"/>
  <c r="W2484" i="27" s="1"/>
  <c r="X2484" i="27" s="1"/>
  <c r="AA2484" i="27"/>
  <c r="AC2484" i="27" s="1"/>
  <c r="AD2484" i="27" s="1"/>
  <c r="I2485" i="27"/>
  <c r="K2485" i="27" s="1"/>
  <c r="L2485" i="27" s="1"/>
  <c r="O2485" i="27"/>
  <c r="Q2485" i="27" s="1"/>
  <c r="R2485" i="27" s="1"/>
  <c r="U2485" i="27"/>
  <c r="W2485" i="27" s="1"/>
  <c r="X2485" i="27" s="1"/>
  <c r="AA2485" i="27"/>
  <c r="AC2485" i="27" s="1"/>
  <c r="AD2485" i="27" s="1"/>
  <c r="I2486" i="27"/>
  <c r="K2486" i="27" s="1"/>
  <c r="L2486" i="27" s="1"/>
  <c r="O2486" i="27"/>
  <c r="Q2486" i="27" s="1"/>
  <c r="U2486" i="27"/>
  <c r="W2486" i="27" s="1"/>
  <c r="X2486" i="27" s="1"/>
  <c r="AA2486" i="27"/>
  <c r="AC2486" i="27" s="1"/>
  <c r="AD2486" i="27" s="1"/>
  <c r="I2487" i="27"/>
  <c r="K2487" i="27" s="1"/>
  <c r="L2487" i="27" s="1"/>
  <c r="O2487" i="27"/>
  <c r="Q2487" i="27" s="1"/>
  <c r="R2487" i="27" s="1"/>
  <c r="U2487" i="27"/>
  <c r="W2487" i="27" s="1"/>
  <c r="X2487" i="27" s="1"/>
  <c r="AA2487" i="27"/>
  <c r="AC2487" i="27" s="1"/>
  <c r="AD2487" i="27" s="1"/>
  <c r="I2488" i="27"/>
  <c r="K2488" i="27" s="1"/>
  <c r="L2488" i="27" s="1"/>
  <c r="O2488" i="27"/>
  <c r="Q2488" i="27" s="1"/>
  <c r="U2488" i="27"/>
  <c r="W2488" i="27" s="1"/>
  <c r="X2488" i="27" s="1"/>
  <c r="AA2488" i="27"/>
  <c r="AC2488" i="27" s="1"/>
  <c r="AD2488" i="27" s="1"/>
  <c r="I2489" i="27"/>
  <c r="K2489" i="27" s="1"/>
  <c r="L2489" i="27" s="1"/>
  <c r="O2489" i="27"/>
  <c r="Q2489" i="27" s="1"/>
  <c r="R2489" i="27" s="1"/>
  <c r="U2489" i="27"/>
  <c r="W2489" i="27" s="1"/>
  <c r="X2489" i="27" s="1"/>
  <c r="AA2489" i="27"/>
  <c r="AC2489" i="27" s="1"/>
  <c r="AD2489" i="27" s="1"/>
  <c r="I2490" i="27"/>
  <c r="K2490" i="27" s="1"/>
  <c r="L2490" i="27" s="1"/>
  <c r="O2490" i="27"/>
  <c r="Q2490" i="27" s="1"/>
  <c r="U2490" i="27"/>
  <c r="W2490" i="27" s="1"/>
  <c r="X2490" i="27" s="1"/>
  <c r="AA2490" i="27"/>
  <c r="AC2490" i="27" s="1"/>
  <c r="AD2490" i="27" s="1"/>
  <c r="I2491" i="27"/>
  <c r="K2491" i="27" s="1"/>
  <c r="L2491" i="27" s="1"/>
  <c r="O2491" i="27"/>
  <c r="Q2491" i="27" s="1"/>
  <c r="R2491" i="27" s="1"/>
  <c r="U2491" i="27"/>
  <c r="W2491" i="27" s="1"/>
  <c r="X2491" i="27" s="1"/>
  <c r="AA2491" i="27"/>
  <c r="AC2491" i="27" s="1"/>
  <c r="AD2491" i="27" s="1"/>
  <c r="I2492" i="27"/>
  <c r="K2492" i="27" s="1"/>
  <c r="L2492" i="27" s="1"/>
  <c r="O2492" i="27"/>
  <c r="Q2492" i="27" s="1"/>
  <c r="U2492" i="27"/>
  <c r="W2492" i="27" s="1"/>
  <c r="X2492" i="27" s="1"/>
  <c r="AA2492" i="27"/>
  <c r="AC2492" i="27" s="1"/>
  <c r="AD2492" i="27" s="1"/>
  <c r="I2493" i="27"/>
  <c r="K2493" i="27" s="1"/>
  <c r="L2493" i="27" s="1"/>
  <c r="O2493" i="27"/>
  <c r="Q2493" i="27" s="1"/>
  <c r="R2493" i="27" s="1"/>
  <c r="U2493" i="27"/>
  <c r="W2493" i="27" s="1"/>
  <c r="X2493" i="27" s="1"/>
  <c r="AA2493" i="27"/>
  <c r="AC2493" i="27" s="1"/>
  <c r="AD2493" i="27" s="1"/>
  <c r="I2494" i="27"/>
  <c r="K2494" i="27" s="1"/>
  <c r="L2494" i="27" s="1"/>
  <c r="O2494" i="27"/>
  <c r="Q2494" i="27" s="1"/>
  <c r="U2494" i="27"/>
  <c r="W2494" i="27" s="1"/>
  <c r="X2494" i="27" s="1"/>
  <c r="AA2494" i="27"/>
  <c r="AC2494" i="27" s="1"/>
  <c r="AD2494" i="27" s="1"/>
  <c r="I2495" i="27"/>
  <c r="K2495" i="27" s="1"/>
  <c r="L2495" i="27" s="1"/>
  <c r="O2495" i="27"/>
  <c r="Q2495" i="27" s="1"/>
  <c r="R2495" i="27" s="1"/>
  <c r="U2495" i="27"/>
  <c r="W2495" i="27" s="1"/>
  <c r="X2495" i="27" s="1"/>
  <c r="AA2495" i="27"/>
  <c r="AC2495" i="27" s="1"/>
  <c r="AD2495" i="27" s="1"/>
  <c r="I2496" i="27"/>
  <c r="K2496" i="27" s="1"/>
  <c r="L2496" i="27" s="1"/>
  <c r="O2496" i="27"/>
  <c r="Q2496" i="27" s="1"/>
  <c r="U2496" i="27"/>
  <c r="W2496" i="27" s="1"/>
  <c r="X2496" i="27" s="1"/>
  <c r="AA2496" i="27"/>
  <c r="AC2496" i="27" s="1"/>
  <c r="AD2496" i="27" s="1"/>
  <c r="I2497" i="27"/>
  <c r="K2497" i="27" s="1"/>
  <c r="L2497" i="27" s="1"/>
  <c r="O2497" i="27"/>
  <c r="Q2497" i="27" s="1"/>
  <c r="R2497" i="27" s="1"/>
  <c r="U2497" i="27"/>
  <c r="W2497" i="27" s="1"/>
  <c r="X2497" i="27" s="1"/>
  <c r="AA2497" i="27"/>
  <c r="AC2497" i="27" s="1"/>
  <c r="AD2497" i="27" s="1"/>
  <c r="I2498" i="27"/>
  <c r="K2498" i="27" s="1"/>
  <c r="L2498" i="27" s="1"/>
  <c r="O2498" i="27"/>
  <c r="Q2498" i="27" s="1"/>
  <c r="U2498" i="27"/>
  <c r="W2498" i="27" s="1"/>
  <c r="X2498" i="27" s="1"/>
  <c r="AA2498" i="27"/>
  <c r="AC2498" i="27" s="1"/>
  <c r="AD2498" i="27" s="1"/>
  <c r="I2499" i="27"/>
  <c r="K2499" i="27" s="1"/>
  <c r="L2499" i="27" s="1"/>
  <c r="O2499" i="27"/>
  <c r="Q2499" i="27" s="1"/>
  <c r="R2499" i="27" s="1"/>
  <c r="U2499" i="27"/>
  <c r="W2499" i="27" s="1"/>
  <c r="X2499" i="27" s="1"/>
  <c r="AA2499" i="27"/>
  <c r="AC2499" i="27" s="1"/>
  <c r="AD2499" i="27" s="1"/>
  <c r="I2500" i="27"/>
  <c r="K2500" i="27" s="1"/>
  <c r="L2500" i="27" s="1"/>
  <c r="O2500" i="27"/>
  <c r="Q2500" i="27" s="1"/>
  <c r="U2500" i="27"/>
  <c r="W2500" i="27" s="1"/>
  <c r="X2500" i="27" s="1"/>
  <c r="AA2500" i="27"/>
  <c r="AC2500" i="27" s="1"/>
  <c r="AD2500" i="27" s="1"/>
  <c r="I2501" i="27"/>
  <c r="K2501" i="27" s="1"/>
  <c r="L2501" i="27" s="1"/>
  <c r="O2501" i="27"/>
  <c r="Q2501" i="27" s="1"/>
  <c r="R2501" i="27" s="1"/>
  <c r="U2501" i="27"/>
  <c r="W2501" i="27" s="1"/>
  <c r="X2501" i="27" s="1"/>
  <c r="AA2501" i="27"/>
  <c r="AC2501" i="27" s="1"/>
  <c r="AD2501" i="27" s="1"/>
  <c r="I2502" i="27"/>
  <c r="K2502" i="27" s="1"/>
  <c r="L2502" i="27" s="1"/>
  <c r="O2502" i="27"/>
  <c r="Q2502" i="27" s="1"/>
  <c r="U2502" i="27"/>
  <c r="W2502" i="27" s="1"/>
  <c r="X2502" i="27" s="1"/>
  <c r="AA2502" i="27"/>
  <c r="AC2502" i="27" s="1"/>
  <c r="AD2502" i="27" s="1"/>
  <c r="I2503" i="27"/>
  <c r="K2503" i="27" s="1"/>
  <c r="L2503" i="27" s="1"/>
  <c r="O2503" i="27"/>
  <c r="Q2503" i="27" s="1"/>
  <c r="R2503" i="27" s="1"/>
  <c r="U2503" i="27"/>
  <c r="W2503" i="27" s="1"/>
  <c r="X2503" i="27" s="1"/>
  <c r="AA2503" i="27"/>
  <c r="AC2503" i="27" s="1"/>
  <c r="AD2503" i="27" s="1"/>
  <c r="I2504" i="27"/>
  <c r="K2504" i="27" s="1"/>
  <c r="L2504" i="27" s="1"/>
  <c r="O2504" i="27"/>
  <c r="Q2504" i="27" s="1"/>
  <c r="U2504" i="27"/>
  <c r="W2504" i="27" s="1"/>
  <c r="X2504" i="27" s="1"/>
  <c r="AA2504" i="27"/>
  <c r="AC2504" i="27" s="1"/>
  <c r="AD2504" i="27" s="1"/>
  <c r="I2505" i="27"/>
  <c r="K2505" i="27" s="1"/>
  <c r="L2505" i="27" s="1"/>
  <c r="O2505" i="27"/>
  <c r="Q2505" i="27" s="1"/>
  <c r="R2505" i="27" s="1"/>
  <c r="U2505" i="27"/>
  <c r="W2505" i="27" s="1"/>
  <c r="X2505" i="27" s="1"/>
  <c r="AA2505" i="27"/>
  <c r="AC2505" i="27" s="1"/>
  <c r="AD2505" i="27" s="1"/>
  <c r="I2506" i="27"/>
  <c r="K2506" i="27" s="1"/>
  <c r="L2506" i="27" s="1"/>
  <c r="O2506" i="27"/>
  <c r="Q2506" i="27" s="1"/>
  <c r="U2506" i="27"/>
  <c r="W2506" i="27" s="1"/>
  <c r="X2506" i="27" s="1"/>
  <c r="AA2506" i="27"/>
  <c r="AC2506" i="27" s="1"/>
  <c r="AD2506" i="27" s="1"/>
  <c r="I2507" i="27"/>
  <c r="K2507" i="27" s="1"/>
  <c r="L2507" i="27" s="1"/>
  <c r="O2507" i="27"/>
  <c r="Q2507" i="27" s="1"/>
  <c r="R2507" i="27" s="1"/>
  <c r="U2507" i="27"/>
  <c r="W2507" i="27" s="1"/>
  <c r="X2507" i="27" s="1"/>
  <c r="AA2507" i="27"/>
  <c r="AC2507" i="27" s="1"/>
  <c r="AD2507" i="27" s="1"/>
  <c r="I2508" i="27"/>
  <c r="K2508" i="27" s="1"/>
  <c r="L2508" i="27" s="1"/>
  <c r="O2508" i="27"/>
  <c r="Q2508" i="27" s="1"/>
  <c r="U2508" i="27"/>
  <c r="W2508" i="27" s="1"/>
  <c r="X2508" i="27" s="1"/>
  <c r="AA2508" i="27"/>
  <c r="AC2508" i="27" s="1"/>
  <c r="AD2508" i="27" s="1"/>
  <c r="I2509" i="27"/>
  <c r="K2509" i="27" s="1"/>
  <c r="L2509" i="27" s="1"/>
  <c r="O2509" i="27"/>
  <c r="Q2509" i="27" s="1"/>
  <c r="R2509" i="27" s="1"/>
  <c r="U2509" i="27"/>
  <c r="W2509" i="27" s="1"/>
  <c r="X2509" i="27" s="1"/>
  <c r="AA2509" i="27"/>
  <c r="AC2509" i="27" s="1"/>
  <c r="AD2509" i="27" s="1"/>
  <c r="I2510" i="27"/>
  <c r="K2510" i="27" s="1"/>
  <c r="L2510" i="27" s="1"/>
  <c r="O2510" i="27"/>
  <c r="Q2510" i="27" s="1"/>
  <c r="U2510" i="27"/>
  <c r="W2510" i="27" s="1"/>
  <c r="X2510" i="27" s="1"/>
  <c r="AA2510" i="27"/>
  <c r="AC2510" i="27" s="1"/>
  <c r="AD2510" i="27" s="1"/>
  <c r="I2511" i="27"/>
  <c r="K2511" i="27" s="1"/>
  <c r="L2511" i="27" s="1"/>
  <c r="O2511" i="27"/>
  <c r="Q2511" i="27" s="1"/>
  <c r="R2511" i="27" s="1"/>
  <c r="U2511" i="27"/>
  <c r="W2511" i="27" s="1"/>
  <c r="X2511" i="27" s="1"/>
  <c r="AA2511" i="27"/>
  <c r="AC2511" i="27" s="1"/>
  <c r="AD2511" i="27" s="1"/>
  <c r="I2512" i="27"/>
  <c r="K2512" i="27" s="1"/>
  <c r="L2512" i="27" s="1"/>
  <c r="O2512" i="27"/>
  <c r="Q2512" i="27" s="1"/>
  <c r="U2512" i="27"/>
  <c r="W2512" i="27" s="1"/>
  <c r="X2512" i="27" s="1"/>
  <c r="AA2512" i="27"/>
  <c r="AC2512" i="27" s="1"/>
  <c r="AD2512" i="27" s="1"/>
  <c r="I2513" i="27"/>
  <c r="K2513" i="27" s="1"/>
  <c r="L2513" i="27" s="1"/>
  <c r="O2513" i="27"/>
  <c r="Q2513" i="27" s="1"/>
  <c r="R2513" i="27" s="1"/>
  <c r="U2513" i="27"/>
  <c r="W2513" i="27" s="1"/>
  <c r="X2513" i="27" s="1"/>
  <c r="AA2513" i="27"/>
  <c r="AC2513" i="27" s="1"/>
  <c r="AD2513" i="27" s="1"/>
  <c r="I2514" i="27"/>
  <c r="K2514" i="27" s="1"/>
  <c r="L2514" i="27" s="1"/>
  <c r="O2514" i="27"/>
  <c r="Q2514" i="27" s="1"/>
  <c r="U2514" i="27"/>
  <c r="W2514" i="27" s="1"/>
  <c r="X2514" i="27" s="1"/>
  <c r="AA2514" i="27"/>
  <c r="AC2514" i="27" s="1"/>
  <c r="AD2514" i="27" s="1"/>
  <c r="I2515" i="27"/>
  <c r="K2515" i="27" s="1"/>
  <c r="L2515" i="27" s="1"/>
  <c r="O2515" i="27"/>
  <c r="Q2515" i="27" s="1"/>
  <c r="R2515" i="27" s="1"/>
  <c r="U2515" i="27"/>
  <c r="W2515" i="27" s="1"/>
  <c r="X2515" i="27" s="1"/>
  <c r="AA2515" i="27"/>
  <c r="AC2515" i="27" s="1"/>
  <c r="AD2515" i="27" s="1"/>
  <c r="I2516" i="27"/>
  <c r="K2516" i="27" s="1"/>
  <c r="L2516" i="27" s="1"/>
  <c r="O2516" i="27"/>
  <c r="Q2516" i="27" s="1"/>
  <c r="U2516" i="27"/>
  <c r="W2516" i="27" s="1"/>
  <c r="X2516" i="27" s="1"/>
  <c r="AA2516" i="27"/>
  <c r="AC2516" i="27" s="1"/>
  <c r="AD2516" i="27" s="1"/>
  <c r="I2517" i="27"/>
  <c r="K2517" i="27" s="1"/>
  <c r="L2517" i="27" s="1"/>
  <c r="O2517" i="27"/>
  <c r="Q2517" i="27" s="1"/>
  <c r="R2517" i="27" s="1"/>
  <c r="U2517" i="27"/>
  <c r="W2517" i="27" s="1"/>
  <c r="X2517" i="27" s="1"/>
  <c r="AA2517" i="27"/>
  <c r="AC2517" i="27" s="1"/>
  <c r="AD2517" i="27" s="1"/>
  <c r="I2518" i="27"/>
  <c r="K2518" i="27" s="1"/>
  <c r="L2518" i="27" s="1"/>
  <c r="O2518" i="27"/>
  <c r="Q2518" i="27" s="1"/>
  <c r="U2518" i="27"/>
  <c r="W2518" i="27" s="1"/>
  <c r="X2518" i="27" s="1"/>
  <c r="AA2518" i="27"/>
  <c r="AC2518" i="27" s="1"/>
  <c r="AD2518" i="27" s="1"/>
  <c r="I2519" i="27"/>
  <c r="K2519" i="27" s="1"/>
  <c r="L2519" i="27" s="1"/>
  <c r="O2519" i="27"/>
  <c r="Q2519" i="27" s="1"/>
  <c r="R2519" i="27" s="1"/>
  <c r="U2519" i="27"/>
  <c r="W2519" i="27" s="1"/>
  <c r="X2519" i="27" s="1"/>
  <c r="AA2519" i="27"/>
  <c r="AC2519" i="27" s="1"/>
  <c r="AD2519" i="27" s="1"/>
  <c r="I2520" i="27"/>
  <c r="K2520" i="27" s="1"/>
  <c r="L2520" i="27" s="1"/>
  <c r="O2520" i="27"/>
  <c r="Q2520" i="27" s="1"/>
  <c r="U2520" i="27"/>
  <c r="W2520" i="27" s="1"/>
  <c r="X2520" i="27" s="1"/>
  <c r="AA2520" i="27"/>
  <c r="AC2520" i="27" s="1"/>
  <c r="AD2520" i="27" s="1"/>
  <c r="I2521" i="27"/>
  <c r="K2521" i="27" s="1"/>
  <c r="L2521" i="27" s="1"/>
  <c r="O2521" i="27"/>
  <c r="Q2521" i="27" s="1"/>
  <c r="R2521" i="27" s="1"/>
  <c r="U2521" i="27"/>
  <c r="W2521" i="27" s="1"/>
  <c r="X2521" i="27" s="1"/>
  <c r="AA2521" i="27"/>
  <c r="AC2521" i="27" s="1"/>
  <c r="AD2521" i="27" s="1"/>
  <c r="I2522" i="27"/>
  <c r="K2522" i="27" s="1"/>
  <c r="L2522" i="27" s="1"/>
  <c r="O2522" i="27"/>
  <c r="Q2522" i="27" s="1"/>
  <c r="U2522" i="27"/>
  <c r="W2522" i="27" s="1"/>
  <c r="X2522" i="27" s="1"/>
  <c r="AA2522" i="27"/>
  <c r="AC2522" i="27" s="1"/>
  <c r="AD2522" i="27" s="1"/>
  <c r="I2523" i="27"/>
  <c r="K2523" i="27" s="1"/>
  <c r="L2523" i="27" s="1"/>
  <c r="O2523" i="27"/>
  <c r="Q2523" i="27" s="1"/>
  <c r="R2523" i="27" s="1"/>
  <c r="U2523" i="27"/>
  <c r="W2523" i="27" s="1"/>
  <c r="X2523" i="27" s="1"/>
  <c r="AA2523" i="27"/>
  <c r="AC2523" i="27" s="1"/>
  <c r="AD2523" i="27" s="1"/>
  <c r="I2524" i="27"/>
  <c r="K2524" i="27" s="1"/>
  <c r="L2524" i="27" s="1"/>
  <c r="O2524" i="27"/>
  <c r="Q2524" i="27" s="1"/>
  <c r="U2524" i="27"/>
  <c r="W2524" i="27" s="1"/>
  <c r="X2524" i="27" s="1"/>
  <c r="AA2524" i="27"/>
  <c r="AC2524" i="27" s="1"/>
  <c r="AD2524" i="27" s="1"/>
  <c r="I2525" i="27"/>
  <c r="K2525" i="27" s="1"/>
  <c r="L2525" i="27" s="1"/>
  <c r="O2525" i="27"/>
  <c r="Q2525" i="27" s="1"/>
  <c r="R2525" i="27" s="1"/>
  <c r="U2525" i="27"/>
  <c r="W2525" i="27" s="1"/>
  <c r="X2525" i="27" s="1"/>
  <c r="AA2525" i="27"/>
  <c r="AC2525" i="27" s="1"/>
  <c r="AD2525" i="27" s="1"/>
  <c r="I2526" i="27"/>
  <c r="K2526" i="27" s="1"/>
  <c r="L2526" i="27" s="1"/>
  <c r="O2526" i="27"/>
  <c r="Q2526" i="27" s="1"/>
  <c r="U2526" i="27"/>
  <c r="W2526" i="27" s="1"/>
  <c r="X2526" i="27" s="1"/>
  <c r="AA2526" i="27"/>
  <c r="AC2526" i="27" s="1"/>
  <c r="AD2526" i="27" s="1"/>
  <c r="I2527" i="27"/>
  <c r="K2527" i="27" s="1"/>
  <c r="L2527" i="27" s="1"/>
  <c r="O2527" i="27"/>
  <c r="Q2527" i="27" s="1"/>
  <c r="R2527" i="27" s="1"/>
  <c r="U2527" i="27"/>
  <c r="W2527" i="27" s="1"/>
  <c r="X2527" i="27" s="1"/>
  <c r="AA2527" i="27"/>
  <c r="AC2527" i="27" s="1"/>
  <c r="AD2527" i="27" s="1"/>
  <c r="I2528" i="27"/>
  <c r="K2528" i="27" s="1"/>
  <c r="L2528" i="27" s="1"/>
  <c r="O2528" i="27"/>
  <c r="Q2528" i="27" s="1"/>
  <c r="U2528" i="27"/>
  <c r="W2528" i="27" s="1"/>
  <c r="X2528" i="27" s="1"/>
  <c r="AA2528" i="27"/>
  <c r="AC2528" i="27" s="1"/>
  <c r="AD2528" i="27" s="1"/>
  <c r="I2529" i="27"/>
  <c r="K2529" i="27" s="1"/>
  <c r="L2529" i="27" s="1"/>
  <c r="O2529" i="27"/>
  <c r="Q2529" i="27" s="1"/>
  <c r="R2529" i="27" s="1"/>
  <c r="U2529" i="27"/>
  <c r="W2529" i="27" s="1"/>
  <c r="X2529" i="27" s="1"/>
  <c r="AA2529" i="27"/>
  <c r="AC2529" i="27" s="1"/>
  <c r="AD2529" i="27" s="1"/>
  <c r="I2530" i="27"/>
  <c r="K2530" i="27" s="1"/>
  <c r="L2530" i="27" s="1"/>
  <c r="O2530" i="27"/>
  <c r="Q2530" i="27" s="1"/>
  <c r="U2530" i="27"/>
  <c r="W2530" i="27" s="1"/>
  <c r="X2530" i="27" s="1"/>
  <c r="AA2530" i="27"/>
  <c r="AC2530" i="27" s="1"/>
  <c r="AD2530" i="27" s="1"/>
  <c r="I2531" i="27"/>
  <c r="K2531" i="27" s="1"/>
  <c r="L2531" i="27" s="1"/>
  <c r="O2531" i="27"/>
  <c r="Q2531" i="27" s="1"/>
  <c r="R2531" i="27" s="1"/>
  <c r="U2531" i="27"/>
  <c r="W2531" i="27" s="1"/>
  <c r="X2531" i="27" s="1"/>
  <c r="AA2531" i="27"/>
  <c r="AC2531" i="27" s="1"/>
  <c r="AD2531" i="27" s="1"/>
  <c r="I2532" i="27"/>
  <c r="K2532" i="27" s="1"/>
  <c r="L2532" i="27" s="1"/>
  <c r="O2532" i="27"/>
  <c r="Q2532" i="27" s="1"/>
  <c r="U2532" i="27"/>
  <c r="W2532" i="27" s="1"/>
  <c r="X2532" i="27" s="1"/>
  <c r="AA2532" i="27"/>
  <c r="AC2532" i="27" s="1"/>
  <c r="AD2532" i="27" s="1"/>
  <c r="I2533" i="27"/>
  <c r="K2533" i="27" s="1"/>
  <c r="L2533" i="27" s="1"/>
  <c r="O2533" i="27"/>
  <c r="Q2533" i="27" s="1"/>
  <c r="R2533" i="27" s="1"/>
  <c r="U2533" i="27"/>
  <c r="W2533" i="27" s="1"/>
  <c r="X2533" i="27" s="1"/>
  <c r="AA2533" i="27"/>
  <c r="AC2533" i="27" s="1"/>
  <c r="AD2533" i="27" s="1"/>
  <c r="I2534" i="27"/>
  <c r="K2534" i="27" s="1"/>
  <c r="L2534" i="27" s="1"/>
  <c r="O2534" i="27"/>
  <c r="Q2534" i="27" s="1"/>
  <c r="U2534" i="27"/>
  <c r="W2534" i="27" s="1"/>
  <c r="X2534" i="27" s="1"/>
  <c r="AA2534" i="27"/>
  <c r="AC2534" i="27" s="1"/>
  <c r="AD2534" i="27" s="1"/>
  <c r="I2535" i="27"/>
  <c r="K2535" i="27" s="1"/>
  <c r="L2535" i="27" s="1"/>
  <c r="O2535" i="27"/>
  <c r="Q2535" i="27" s="1"/>
  <c r="R2535" i="27" s="1"/>
  <c r="U2535" i="27"/>
  <c r="W2535" i="27" s="1"/>
  <c r="X2535" i="27" s="1"/>
  <c r="AA2535" i="27"/>
  <c r="AC2535" i="27" s="1"/>
  <c r="AD2535" i="27" s="1"/>
  <c r="I2536" i="27"/>
  <c r="K2536" i="27" s="1"/>
  <c r="L2536" i="27" s="1"/>
  <c r="O2536" i="27"/>
  <c r="Q2536" i="27" s="1"/>
  <c r="U2536" i="27"/>
  <c r="W2536" i="27" s="1"/>
  <c r="X2536" i="27" s="1"/>
  <c r="AA2536" i="27"/>
  <c r="AC2536" i="27" s="1"/>
  <c r="AD2536" i="27" s="1"/>
  <c r="I2537" i="27"/>
  <c r="K2537" i="27" s="1"/>
  <c r="L2537" i="27" s="1"/>
  <c r="O2537" i="27"/>
  <c r="Q2537" i="27" s="1"/>
  <c r="R2537" i="27" s="1"/>
  <c r="U2537" i="27"/>
  <c r="W2537" i="27" s="1"/>
  <c r="X2537" i="27" s="1"/>
  <c r="AA2537" i="27"/>
  <c r="AC2537" i="27" s="1"/>
  <c r="AD2537" i="27" s="1"/>
  <c r="I2538" i="27"/>
  <c r="K2538" i="27" s="1"/>
  <c r="L2538" i="27" s="1"/>
  <c r="O2538" i="27"/>
  <c r="Q2538" i="27" s="1"/>
  <c r="U2538" i="27"/>
  <c r="W2538" i="27" s="1"/>
  <c r="X2538" i="27" s="1"/>
  <c r="AA2538" i="27"/>
  <c r="AC2538" i="27" s="1"/>
  <c r="AD2538" i="27" s="1"/>
  <c r="I2539" i="27"/>
  <c r="K2539" i="27" s="1"/>
  <c r="L2539" i="27" s="1"/>
  <c r="O2539" i="27"/>
  <c r="Q2539" i="27" s="1"/>
  <c r="R2539" i="27" s="1"/>
  <c r="U2539" i="27"/>
  <c r="W2539" i="27" s="1"/>
  <c r="X2539" i="27" s="1"/>
  <c r="AA2539" i="27"/>
  <c r="AC2539" i="27" s="1"/>
  <c r="AD2539" i="27" s="1"/>
  <c r="I2540" i="27"/>
  <c r="K2540" i="27" s="1"/>
  <c r="L2540" i="27" s="1"/>
  <c r="O2540" i="27"/>
  <c r="Q2540" i="27" s="1"/>
  <c r="U2540" i="27"/>
  <c r="W2540" i="27" s="1"/>
  <c r="X2540" i="27" s="1"/>
  <c r="AA2540" i="27"/>
  <c r="AC2540" i="27" s="1"/>
  <c r="AD2540" i="27" s="1"/>
  <c r="I2541" i="27"/>
  <c r="K2541" i="27" s="1"/>
  <c r="L2541" i="27" s="1"/>
  <c r="O2541" i="27"/>
  <c r="Q2541" i="27" s="1"/>
  <c r="R2541" i="27" s="1"/>
  <c r="U2541" i="27"/>
  <c r="W2541" i="27" s="1"/>
  <c r="X2541" i="27" s="1"/>
  <c r="AA2541" i="27"/>
  <c r="AC2541" i="27" s="1"/>
  <c r="AD2541" i="27" s="1"/>
  <c r="I2542" i="27"/>
  <c r="K2542" i="27" s="1"/>
  <c r="L2542" i="27" s="1"/>
  <c r="O2542" i="27"/>
  <c r="Q2542" i="27" s="1"/>
  <c r="U2542" i="27"/>
  <c r="W2542" i="27" s="1"/>
  <c r="X2542" i="27" s="1"/>
  <c r="AA2542" i="27"/>
  <c r="AC2542" i="27" s="1"/>
  <c r="AD2542" i="27" s="1"/>
  <c r="I2543" i="27"/>
  <c r="K2543" i="27" s="1"/>
  <c r="L2543" i="27" s="1"/>
  <c r="O2543" i="27"/>
  <c r="Q2543" i="27" s="1"/>
  <c r="R2543" i="27" s="1"/>
  <c r="U2543" i="27"/>
  <c r="W2543" i="27" s="1"/>
  <c r="X2543" i="27" s="1"/>
  <c r="AA2543" i="27"/>
  <c r="AC2543" i="27" s="1"/>
  <c r="AD2543" i="27" s="1"/>
  <c r="I2544" i="27"/>
  <c r="K2544" i="27" s="1"/>
  <c r="L2544" i="27" s="1"/>
  <c r="O2544" i="27"/>
  <c r="Q2544" i="27" s="1"/>
  <c r="U2544" i="27"/>
  <c r="W2544" i="27" s="1"/>
  <c r="X2544" i="27" s="1"/>
  <c r="AA2544" i="27"/>
  <c r="AC2544" i="27" s="1"/>
  <c r="AD2544" i="27" s="1"/>
  <c r="I2545" i="27"/>
  <c r="K2545" i="27" s="1"/>
  <c r="L2545" i="27" s="1"/>
  <c r="O2545" i="27"/>
  <c r="Q2545" i="27" s="1"/>
  <c r="R2545" i="27" s="1"/>
  <c r="U2545" i="27"/>
  <c r="W2545" i="27" s="1"/>
  <c r="X2545" i="27" s="1"/>
  <c r="AA2545" i="27"/>
  <c r="AC2545" i="27" s="1"/>
  <c r="AD2545" i="27" s="1"/>
  <c r="I2546" i="27"/>
  <c r="K2546" i="27" s="1"/>
  <c r="L2546" i="27" s="1"/>
  <c r="O2546" i="27"/>
  <c r="Q2546" i="27" s="1"/>
  <c r="U2546" i="27"/>
  <c r="W2546" i="27" s="1"/>
  <c r="X2546" i="27" s="1"/>
  <c r="AA2546" i="27"/>
  <c r="AC2546" i="27" s="1"/>
  <c r="AD2546" i="27" s="1"/>
  <c r="I2547" i="27"/>
  <c r="K2547" i="27" s="1"/>
  <c r="L2547" i="27" s="1"/>
  <c r="O2547" i="27"/>
  <c r="Q2547" i="27" s="1"/>
  <c r="R2547" i="27" s="1"/>
  <c r="U2547" i="27"/>
  <c r="W2547" i="27" s="1"/>
  <c r="X2547" i="27" s="1"/>
  <c r="AA2547" i="27"/>
  <c r="AC2547" i="27" s="1"/>
  <c r="AD2547" i="27" s="1"/>
  <c r="I2548" i="27"/>
  <c r="K2548" i="27" s="1"/>
  <c r="L2548" i="27" s="1"/>
  <c r="O2548" i="27"/>
  <c r="Q2548" i="27" s="1"/>
  <c r="U2548" i="27"/>
  <c r="W2548" i="27" s="1"/>
  <c r="X2548" i="27" s="1"/>
  <c r="AA2548" i="27"/>
  <c r="AC2548" i="27" s="1"/>
  <c r="AD2548" i="27" s="1"/>
  <c r="I2549" i="27"/>
  <c r="K2549" i="27" s="1"/>
  <c r="L2549" i="27" s="1"/>
  <c r="O2549" i="27"/>
  <c r="Q2549" i="27" s="1"/>
  <c r="R2549" i="27" s="1"/>
  <c r="U2549" i="27"/>
  <c r="W2549" i="27" s="1"/>
  <c r="X2549" i="27" s="1"/>
  <c r="AA2549" i="27"/>
  <c r="AC2549" i="27" s="1"/>
  <c r="AD2549" i="27" s="1"/>
  <c r="I2550" i="27"/>
  <c r="K2550" i="27" s="1"/>
  <c r="L2550" i="27" s="1"/>
  <c r="O2550" i="27"/>
  <c r="Q2550" i="27" s="1"/>
  <c r="U2550" i="27"/>
  <c r="W2550" i="27" s="1"/>
  <c r="X2550" i="27" s="1"/>
  <c r="AA2550" i="27"/>
  <c r="AC2550" i="27" s="1"/>
  <c r="AD2550" i="27" s="1"/>
  <c r="I2551" i="27"/>
  <c r="K2551" i="27" s="1"/>
  <c r="L2551" i="27" s="1"/>
  <c r="O2551" i="27"/>
  <c r="Q2551" i="27" s="1"/>
  <c r="R2551" i="27" s="1"/>
  <c r="U2551" i="27"/>
  <c r="W2551" i="27" s="1"/>
  <c r="X2551" i="27" s="1"/>
  <c r="AA2551" i="27"/>
  <c r="AC2551" i="27" s="1"/>
  <c r="AD2551" i="27" s="1"/>
  <c r="I2552" i="27"/>
  <c r="K2552" i="27" s="1"/>
  <c r="L2552" i="27" s="1"/>
  <c r="O2552" i="27"/>
  <c r="Q2552" i="27" s="1"/>
  <c r="U2552" i="27"/>
  <c r="W2552" i="27" s="1"/>
  <c r="X2552" i="27" s="1"/>
  <c r="AA2552" i="27"/>
  <c r="AC2552" i="27" s="1"/>
  <c r="AD2552" i="27" s="1"/>
  <c r="I2553" i="27"/>
  <c r="K2553" i="27" s="1"/>
  <c r="L2553" i="27" s="1"/>
  <c r="O2553" i="27"/>
  <c r="Q2553" i="27" s="1"/>
  <c r="R2553" i="27" s="1"/>
  <c r="U2553" i="27"/>
  <c r="W2553" i="27" s="1"/>
  <c r="X2553" i="27" s="1"/>
  <c r="AA2553" i="27"/>
  <c r="AC2553" i="27" s="1"/>
  <c r="AD2553" i="27" s="1"/>
  <c r="I2554" i="27"/>
  <c r="K2554" i="27" s="1"/>
  <c r="L2554" i="27" s="1"/>
  <c r="O2554" i="27"/>
  <c r="Q2554" i="27" s="1"/>
  <c r="U2554" i="27"/>
  <c r="W2554" i="27" s="1"/>
  <c r="X2554" i="27" s="1"/>
  <c r="AA2554" i="27"/>
  <c r="AC2554" i="27" s="1"/>
  <c r="AD2554" i="27" s="1"/>
  <c r="I2555" i="27"/>
  <c r="K2555" i="27" s="1"/>
  <c r="L2555" i="27" s="1"/>
  <c r="O2555" i="27"/>
  <c r="Q2555" i="27" s="1"/>
  <c r="R2555" i="27" s="1"/>
  <c r="U2555" i="27"/>
  <c r="W2555" i="27" s="1"/>
  <c r="X2555" i="27" s="1"/>
  <c r="AA2555" i="27"/>
  <c r="AC2555" i="27" s="1"/>
  <c r="AD2555" i="27" s="1"/>
  <c r="I2556" i="27"/>
  <c r="K2556" i="27" s="1"/>
  <c r="L2556" i="27" s="1"/>
  <c r="O2556" i="27"/>
  <c r="Q2556" i="27" s="1"/>
  <c r="U2556" i="27"/>
  <c r="W2556" i="27" s="1"/>
  <c r="X2556" i="27" s="1"/>
  <c r="AA2556" i="27"/>
  <c r="AC2556" i="27" s="1"/>
  <c r="AD2556" i="27" s="1"/>
  <c r="I2557" i="27"/>
  <c r="K2557" i="27" s="1"/>
  <c r="L2557" i="27" s="1"/>
  <c r="O2557" i="27"/>
  <c r="Q2557" i="27" s="1"/>
  <c r="R2557" i="27" s="1"/>
  <c r="U2557" i="27"/>
  <c r="W2557" i="27" s="1"/>
  <c r="X2557" i="27" s="1"/>
  <c r="AA2557" i="27"/>
  <c r="AC2557" i="27" s="1"/>
  <c r="AD2557" i="27" s="1"/>
  <c r="I2558" i="27"/>
  <c r="K2558" i="27" s="1"/>
  <c r="L2558" i="27" s="1"/>
  <c r="O2558" i="27"/>
  <c r="Q2558" i="27" s="1"/>
  <c r="U2558" i="27"/>
  <c r="W2558" i="27" s="1"/>
  <c r="X2558" i="27" s="1"/>
  <c r="AA2558" i="27"/>
  <c r="AC2558" i="27" s="1"/>
  <c r="AD2558" i="27" s="1"/>
  <c r="I2559" i="27"/>
  <c r="K2559" i="27" s="1"/>
  <c r="L2559" i="27" s="1"/>
  <c r="O2559" i="27"/>
  <c r="Q2559" i="27" s="1"/>
  <c r="R2559" i="27" s="1"/>
  <c r="U2559" i="27"/>
  <c r="W2559" i="27" s="1"/>
  <c r="X2559" i="27" s="1"/>
  <c r="AA2559" i="27"/>
  <c r="AC2559" i="27" s="1"/>
  <c r="AD2559" i="27" s="1"/>
  <c r="I2560" i="27"/>
  <c r="K2560" i="27" s="1"/>
  <c r="L2560" i="27" s="1"/>
  <c r="O2560" i="27"/>
  <c r="Q2560" i="27" s="1"/>
  <c r="U2560" i="27"/>
  <c r="W2560" i="27" s="1"/>
  <c r="X2560" i="27" s="1"/>
  <c r="AA2560" i="27"/>
  <c r="AC2560" i="27" s="1"/>
  <c r="AD2560" i="27" s="1"/>
  <c r="I2561" i="27"/>
  <c r="K2561" i="27" s="1"/>
  <c r="L2561" i="27" s="1"/>
  <c r="O2561" i="27"/>
  <c r="Q2561" i="27" s="1"/>
  <c r="R2561" i="27" s="1"/>
  <c r="U2561" i="27"/>
  <c r="W2561" i="27" s="1"/>
  <c r="X2561" i="27" s="1"/>
  <c r="AA2561" i="27"/>
  <c r="AC2561" i="27" s="1"/>
  <c r="AD2561" i="27" s="1"/>
  <c r="I2562" i="27"/>
  <c r="K2562" i="27" s="1"/>
  <c r="L2562" i="27" s="1"/>
  <c r="O2562" i="27"/>
  <c r="Q2562" i="27" s="1"/>
  <c r="U2562" i="27"/>
  <c r="W2562" i="27" s="1"/>
  <c r="X2562" i="27" s="1"/>
  <c r="AA2562" i="27"/>
  <c r="AC2562" i="27" s="1"/>
  <c r="AD2562" i="27" s="1"/>
  <c r="I2563" i="27"/>
  <c r="K2563" i="27" s="1"/>
  <c r="L2563" i="27" s="1"/>
  <c r="O2563" i="27"/>
  <c r="Q2563" i="27" s="1"/>
  <c r="R2563" i="27" s="1"/>
  <c r="U2563" i="27"/>
  <c r="W2563" i="27" s="1"/>
  <c r="X2563" i="27" s="1"/>
  <c r="AA2563" i="27"/>
  <c r="AC2563" i="27" s="1"/>
  <c r="AD2563" i="27" s="1"/>
  <c r="I2564" i="27"/>
  <c r="K2564" i="27" s="1"/>
  <c r="L2564" i="27" s="1"/>
  <c r="O2564" i="27"/>
  <c r="Q2564" i="27" s="1"/>
  <c r="U2564" i="27"/>
  <c r="W2564" i="27" s="1"/>
  <c r="X2564" i="27" s="1"/>
  <c r="AA2564" i="27"/>
  <c r="AC2564" i="27" s="1"/>
  <c r="AD2564" i="27" s="1"/>
  <c r="I2565" i="27"/>
  <c r="K2565" i="27" s="1"/>
  <c r="L2565" i="27" s="1"/>
  <c r="O2565" i="27"/>
  <c r="Q2565" i="27" s="1"/>
  <c r="R2565" i="27" s="1"/>
  <c r="U2565" i="27"/>
  <c r="W2565" i="27" s="1"/>
  <c r="X2565" i="27" s="1"/>
  <c r="AA2565" i="27"/>
  <c r="AC2565" i="27" s="1"/>
  <c r="AD2565" i="27" s="1"/>
  <c r="I2566" i="27"/>
  <c r="K2566" i="27" s="1"/>
  <c r="L2566" i="27" s="1"/>
  <c r="O2566" i="27"/>
  <c r="Q2566" i="27" s="1"/>
  <c r="U2566" i="27"/>
  <c r="W2566" i="27" s="1"/>
  <c r="X2566" i="27" s="1"/>
  <c r="AA2566" i="27"/>
  <c r="AC2566" i="27" s="1"/>
  <c r="AD2566" i="27" s="1"/>
  <c r="I2567" i="27"/>
  <c r="K2567" i="27" s="1"/>
  <c r="L2567" i="27" s="1"/>
  <c r="O2567" i="27"/>
  <c r="Q2567" i="27" s="1"/>
  <c r="R2567" i="27" s="1"/>
  <c r="U2567" i="27"/>
  <c r="W2567" i="27" s="1"/>
  <c r="X2567" i="27" s="1"/>
  <c r="AA2567" i="27"/>
  <c r="AC2567" i="27" s="1"/>
  <c r="AD2567" i="27" s="1"/>
  <c r="I2568" i="27"/>
  <c r="K2568" i="27" s="1"/>
  <c r="L2568" i="27" s="1"/>
  <c r="O2568" i="27"/>
  <c r="Q2568" i="27" s="1"/>
  <c r="U2568" i="27"/>
  <c r="W2568" i="27" s="1"/>
  <c r="X2568" i="27" s="1"/>
  <c r="AA2568" i="27"/>
  <c r="AC2568" i="27" s="1"/>
  <c r="AD2568" i="27" s="1"/>
  <c r="I2569" i="27"/>
  <c r="K2569" i="27" s="1"/>
  <c r="L2569" i="27" s="1"/>
  <c r="O2569" i="27"/>
  <c r="Q2569" i="27" s="1"/>
  <c r="R2569" i="27" s="1"/>
  <c r="U2569" i="27"/>
  <c r="W2569" i="27" s="1"/>
  <c r="X2569" i="27" s="1"/>
  <c r="AA2569" i="27"/>
  <c r="AC2569" i="27" s="1"/>
  <c r="AD2569" i="27" s="1"/>
  <c r="I2570" i="27"/>
  <c r="K2570" i="27" s="1"/>
  <c r="L2570" i="27" s="1"/>
  <c r="O2570" i="27"/>
  <c r="Q2570" i="27" s="1"/>
  <c r="U2570" i="27"/>
  <c r="W2570" i="27" s="1"/>
  <c r="X2570" i="27" s="1"/>
  <c r="AA2570" i="27"/>
  <c r="AC2570" i="27" s="1"/>
  <c r="AD2570" i="27" s="1"/>
  <c r="I2571" i="27"/>
  <c r="K2571" i="27" s="1"/>
  <c r="L2571" i="27" s="1"/>
  <c r="O2571" i="27"/>
  <c r="Q2571" i="27" s="1"/>
  <c r="R2571" i="27" s="1"/>
  <c r="U2571" i="27"/>
  <c r="W2571" i="27" s="1"/>
  <c r="X2571" i="27" s="1"/>
  <c r="AA2571" i="27"/>
  <c r="AC2571" i="27" s="1"/>
  <c r="AD2571" i="27" s="1"/>
  <c r="I2572" i="27"/>
  <c r="K2572" i="27" s="1"/>
  <c r="L2572" i="27" s="1"/>
  <c r="O2572" i="27"/>
  <c r="Q2572" i="27" s="1"/>
  <c r="U2572" i="27"/>
  <c r="W2572" i="27" s="1"/>
  <c r="X2572" i="27" s="1"/>
  <c r="AA2572" i="27"/>
  <c r="AC2572" i="27" s="1"/>
  <c r="AD2572" i="27" s="1"/>
  <c r="I2573" i="27"/>
  <c r="K2573" i="27" s="1"/>
  <c r="L2573" i="27" s="1"/>
  <c r="O2573" i="27"/>
  <c r="Q2573" i="27" s="1"/>
  <c r="R2573" i="27" s="1"/>
  <c r="U2573" i="27"/>
  <c r="W2573" i="27" s="1"/>
  <c r="X2573" i="27" s="1"/>
  <c r="AA2573" i="27"/>
  <c r="AC2573" i="27" s="1"/>
  <c r="AD2573" i="27" s="1"/>
  <c r="I2574" i="27"/>
  <c r="K2574" i="27" s="1"/>
  <c r="L2574" i="27" s="1"/>
  <c r="O2574" i="27"/>
  <c r="Q2574" i="27" s="1"/>
  <c r="U2574" i="27"/>
  <c r="W2574" i="27" s="1"/>
  <c r="X2574" i="27" s="1"/>
  <c r="AA2574" i="27"/>
  <c r="AC2574" i="27" s="1"/>
  <c r="AD2574" i="27" s="1"/>
  <c r="I2575" i="27"/>
  <c r="K2575" i="27" s="1"/>
  <c r="L2575" i="27" s="1"/>
  <c r="O2575" i="27"/>
  <c r="Q2575" i="27" s="1"/>
  <c r="R2575" i="27" s="1"/>
  <c r="U2575" i="27"/>
  <c r="W2575" i="27" s="1"/>
  <c r="X2575" i="27" s="1"/>
  <c r="AA2575" i="27"/>
  <c r="AC2575" i="27" s="1"/>
  <c r="AD2575" i="27" s="1"/>
  <c r="I2576" i="27"/>
  <c r="K2576" i="27" s="1"/>
  <c r="L2576" i="27" s="1"/>
  <c r="O2576" i="27"/>
  <c r="Q2576" i="27" s="1"/>
  <c r="U2576" i="27"/>
  <c r="W2576" i="27" s="1"/>
  <c r="X2576" i="27" s="1"/>
  <c r="AA2576" i="27"/>
  <c r="AC2576" i="27" s="1"/>
  <c r="AD2576" i="27" s="1"/>
  <c r="I2577" i="27"/>
  <c r="K2577" i="27" s="1"/>
  <c r="L2577" i="27" s="1"/>
  <c r="O2577" i="27"/>
  <c r="Q2577" i="27" s="1"/>
  <c r="R2577" i="27" s="1"/>
  <c r="U2577" i="27"/>
  <c r="W2577" i="27" s="1"/>
  <c r="X2577" i="27" s="1"/>
  <c r="AA2577" i="27"/>
  <c r="AC2577" i="27" s="1"/>
  <c r="AD2577" i="27" s="1"/>
  <c r="I2578" i="27"/>
  <c r="K2578" i="27" s="1"/>
  <c r="L2578" i="27" s="1"/>
  <c r="O2578" i="27"/>
  <c r="Q2578" i="27" s="1"/>
  <c r="U2578" i="27"/>
  <c r="W2578" i="27" s="1"/>
  <c r="X2578" i="27" s="1"/>
  <c r="AA2578" i="27"/>
  <c r="AC2578" i="27" s="1"/>
  <c r="AD2578" i="27" s="1"/>
  <c r="I2579" i="27"/>
  <c r="K2579" i="27" s="1"/>
  <c r="L2579" i="27" s="1"/>
  <c r="O2579" i="27"/>
  <c r="Q2579" i="27" s="1"/>
  <c r="R2579" i="27" s="1"/>
  <c r="U2579" i="27"/>
  <c r="W2579" i="27" s="1"/>
  <c r="X2579" i="27" s="1"/>
  <c r="AA2579" i="27"/>
  <c r="AC2579" i="27" s="1"/>
  <c r="AD2579" i="27" s="1"/>
  <c r="I2580" i="27"/>
  <c r="K2580" i="27" s="1"/>
  <c r="L2580" i="27" s="1"/>
  <c r="O2580" i="27"/>
  <c r="Q2580" i="27" s="1"/>
  <c r="U2580" i="27"/>
  <c r="W2580" i="27" s="1"/>
  <c r="X2580" i="27" s="1"/>
  <c r="AA2580" i="27"/>
  <c r="AC2580" i="27" s="1"/>
  <c r="AD2580" i="27" s="1"/>
  <c r="I2581" i="27"/>
  <c r="K2581" i="27" s="1"/>
  <c r="L2581" i="27" s="1"/>
  <c r="O2581" i="27"/>
  <c r="Q2581" i="27" s="1"/>
  <c r="R2581" i="27" s="1"/>
  <c r="U2581" i="27"/>
  <c r="W2581" i="27" s="1"/>
  <c r="X2581" i="27" s="1"/>
  <c r="AA2581" i="27"/>
  <c r="AC2581" i="27" s="1"/>
  <c r="AD2581" i="27" s="1"/>
  <c r="I2582" i="27"/>
  <c r="K2582" i="27" s="1"/>
  <c r="L2582" i="27" s="1"/>
  <c r="O2582" i="27"/>
  <c r="Q2582" i="27" s="1"/>
  <c r="U2582" i="27"/>
  <c r="W2582" i="27" s="1"/>
  <c r="X2582" i="27" s="1"/>
  <c r="AA2582" i="27"/>
  <c r="AC2582" i="27" s="1"/>
  <c r="AD2582" i="27" s="1"/>
  <c r="I2583" i="27"/>
  <c r="K2583" i="27" s="1"/>
  <c r="L2583" i="27" s="1"/>
  <c r="O2583" i="27"/>
  <c r="Q2583" i="27" s="1"/>
  <c r="R2583" i="27" s="1"/>
  <c r="U2583" i="27"/>
  <c r="W2583" i="27" s="1"/>
  <c r="X2583" i="27" s="1"/>
  <c r="AA2583" i="27"/>
  <c r="AC2583" i="27" s="1"/>
  <c r="AD2583" i="27" s="1"/>
  <c r="I2584" i="27"/>
  <c r="K2584" i="27" s="1"/>
  <c r="L2584" i="27" s="1"/>
  <c r="O2584" i="27"/>
  <c r="Q2584" i="27" s="1"/>
  <c r="U2584" i="27"/>
  <c r="W2584" i="27" s="1"/>
  <c r="X2584" i="27" s="1"/>
  <c r="AA2584" i="27"/>
  <c r="AC2584" i="27" s="1"/>
  <c r="AD2584" i="27" s="1"/>
  <c r="I2585" i="27"/>
  <c r="K2585" i="27" s="1"/>
  <c r="O2585" i="27"/>
  <c r="Q2585" i="27" s="1"/>
  <c r="R2585" i="27" s="1"/>
  <c r="U2585" i="27"/>
  <c r="W2585" i="27" s="1"/>
  <c r="X2585" i="27" s="1"/>
  <c r="AA2585" i="27"/>
  <c r="AC2585" i="27" s="1"/>
  <c r="AD2585" i="27" s="1"/>
  <c r="I2586" i="27"/>
  <c r="K2586" i="27" s="1"/>
  <c r="O2586" i="27"/>
  <c r="Q2586" i="27" s="1"/>
  <c r="R2586" i="27" s="1"/>
  <c r="U2586" i="27"/>
  <c r="W2586" i="27" s="1"/>
  <c r="X2586" i="27" s="1"/>
  <c r="AA2586" i="27"/>
  <c r="AC2586" i="27" s="1"/>
  <c r="AD2586" i="27" s="1"/>
  <c r="I2587" i="27"/>
  <c r="K2587" i="27" s="1"/>
  <c r="L2587" i="27" s="1"/>
  <c r="O2587" i="27"/>
  <c r="Q2587" i="27" s="1"/>
  <c r="R2587" i="27" s="1"/>
  <c r="U2587" i="27"/>
  <c r="W2587" i="27" s="1"/>
  <c r="X2587" i="27" s="1"/>
  <c r="AA2587" i="27"/>
  <c r="AC2587" i="27" s="1"/>
  <c r="AD2587" i="27" s="1"/>
  <c r="I2588" i="27"/>
  <c r="K2588" i="27" s="1"/>
  <c r="L2588" i="27" s="1"/>
  <c r="O2588" i="27"/>
  <c r="Q2588" i="27" s="1"/>
  <c r="U2588" i="27"/>
  <c r="W2588" i="27" s="1"/>
  <c r="X2588" i="27" s="1"/>
  <c r="AA2588" i="27"/>
  <c r="AC2588" i="27" s="1"/>
  <c r="AD2588" i="27" s="1"/>
  <c r="I2589" i="27"/>
  <c r="K2589" i="27" s="1"/>
  <c r="O2589" i="27"/>
  <c r="Q2589" i="27" s="1"/>
  <c r="R2589" i="27" s="1"/>
  <c r="U2589" i="27"/>
  <c r="W2589" i="27" s="1"/>
  <c r="X2589" i="27" s="1"/>
  <c r="AA2589" i="27"/>
  <c r="AC2589" i="27" s="1"/>
  <c r="AD2589" i="27" s="1"/>
  <c r="I2590" i="27"/>
  <c r="K2590" i="27" s="1"/>
  <c r="L2590" i="27" s="1"/>
  <c r="O2590" i="27"/>
  <c r="Q2590" i="27" s="1"/>
  <c r="R2590" i="27" s="1"/>
  <c r="U2590" i="27"/>
  <c r="W2590" i="27" s="1"/>
  <c r="X2590" i="27" s="1"/>
  <c r="AA2590" i="27"/>
  <c r="AC2590" i="27" s="1"/>
  <c r="AD2590" i="27" s="1"/>
  <c r="I2591" i="27"/>
  <c r="K2591" i="27" s="1"/>
  <c r="L2591" i="27" s="1"/>
  <c r="O2591" i="27"/>
  <c r="Q2591" i="27" s="1"/>
  <c r="R2591" i="27" s="1"/>
  <c r="U2591" i="27"/>
  <c r="W2591" i="27" s="1"/>
  <c r="X2591" i="27" s="1"/>
  <c r="AA2591" i="27"/>
  <c r="AC2591" i="27" s="1"/>
  <c r="AD2591" i="27" s="1"/>
  <c r="I2592" i="27"/>
  <c r="K2592" i="27" s="1"/>
  <c r="L2592" i="27" s="1"/>
  <c r="O2592" i="27"/>
  <c r="Q2592" i="27" s="1"/>
  <c r="U2592" i="27"/>
  <c r="W2592" i="27" s="1"/>
  <c r="X2592" i="27" s="1"/>
  <c r="AA2592" i="27"/>
  <c r="AC2592" i="27" s="1"/>
  <c r="AD2592" i="27" s="1"/>
  <c r="I2593" i="27"/>
  <c r="K2593" i="27" s="1"/>
  <c r="O2593" i="27"/>
  <c r="Q2593" i="27" s="1"/>
  <c r="R2593" i="27" s="1"/>
  <c r="U2593" i="27"/>
  <c r="W2593" i="27" s="1"/>
  <c r="X2593" i="27" s="1"/>
  <c r="AA2593" i="27"/>
  <c r="AC2593" i="27" s="1"/>
  <c r="AD2593" i="27" s="1"/>
  <c r="I2594" i="27"/>
  <c r="K2594" i="27" s="1"/>
  <c r="O2594" i="27"/>
  <c r="Q2594" i="27" s="1"/>
  <c r="R2594" i="27" s="1"/>
  <c r="U2594" i="27"/>
  <c r="W2594" i="27" s="1"/>
  <c r="X2594" i="27" s="1"/>
  <c r="AA2594" i="27"/>
  <c r="AC2594" i="27" s="1"/>
  <c r="AD2594" i="27" s="1"/>
  <c r="I2595" i="27"/>
  <c r="K2595" i="27" s="1"/>
  <c r="L2595" i="27" s="1"/>
  <c r="O2595" i="27"/>
  <c r="Q2595" i="27" s="1"/>
  <c r="R2595" i="27" s="1"/>
  <c r="U2595" i="27"/>
  <c r="W2595" i="27" s="1"/>
  <c r="X2595" i="27" s="1"/>
  <c r="AA2595" i="27"/>
  <c r="AC2595" i="27" s="1"/>
  <c r="AD2595" i="27" s="1"/>
  <c r="I2596" i="27"/>
  <c r="K2596" i="27" s="1"/>
  <c r="L2596" i="27" s="1"/>
  <c r="O2596" i="27"/>
  <c r="Q2596" i="27" s="1"/>
  <c r="U2596" i="27"/>
  <c r="W2596" i="27" s="1"/>
  <c r="X2596" i="27" s="1"/>
  <c r="AA2596" i="27"/>
  <c r="AC2596" i="27" s="1"/>
  <c r="AD2596" i="27" s="1"/>
  <c r="I2597" i="27"/>
  <c r="K2597" i="27" s="1"/>
  <c r="O2597" i="27"/>
  <c r="Q2597" i="27" s="1"/>
  <c r="R2597" i="27" s="1"/>
  <c r="U2597" i="27"/>
  <c r="W2597" i="27" s="1"/>
  <c r="X2597" i="27" s="1"/>
  <c r="AA2597" i="27"/>
  <c r="AC2597" i="27" s="1"/>
  <c r="AD2597" i="27" s="1"/>
  <c r="I2598" i="27"/>
  <c r="K2598" i="27" s="1"/>
  <c r="L2598" i="27" s="1"/>
  <c r="O2598" i="27"/>
  <c r="Q2598" i="27" s="1"/>
  <c r="R2598" i="27" s="1"/>
  <c r="U2598" i="27"/>
  <c r="W2598" i="27" s="1"/>
  <c r="X2598" i="27" s="1"/>
  <c r="AA2598" i="27"/>
  <c r="AC2598" i="27" s="1"/>
  <c r="AD2598" i="27" s="1"/>
  <c r="I2599" i="27"/>
  <c r="K2599" i="27" s="1"/>
  <c r="L2599" i="27" s="1"/>
  <c r="O2599" i="27"/>
  <c r="Q2599" i="27" s="1"/>
  <c r="R2599" i="27" s="1"/>
  <c r="U2599" i="27"/>
  <c r="W2599" i="27" s="1"/>
  <c r="X2599" i="27" s="1"/>
  <c r="AA2599" i="27"/>
  <c r="AC2599" i="27" s="1"/>
  <c r="AD2599" i="27" s="1"/>
  <c r="I2600" i="27"/>
  <c r="K2600" i="27" s="1"/>
  <c r="L2600" i="27" s="1"/>
  <c r="O2600" i="27"/>
  <c r="Q2600" i="27" s="1"/>
  <c r="U2600" i="27"/>
  <c r="W2600" i="27" s="1"/>
  <c r="X2600" i="27" s="1"/>
  <c r="AA2600" i="27"/>
  <c r="AC2600" i="27" s="1"/>
  <c r="AD2600" i="27" s="1"/>
  <c r="I2601" i="27"/>
  <c r="K2601" i="27" s="1"/>
  <c r="O2601" i="27"/>
  <c r="Q2601" i="27" s="1"/>
  <c r="R2601" i="27" s="1"/>
  <c r="U2601" i="27"/>
  <c r="W2601" i="27" s="1"/>
  <c r="X2601" i="27" s="1"/>
  <c r="AA2601" i="27"/>
  <c r="AC2601" i="27" s="1"/>
  <c r="AD2601" i="27" s="1"/>
  <c r="I2602" i="27"/>
  <c r="K2602" i="27" s="1"/>
  <c r="L2602" i="27" s="1"/>
  <c r="O2602" i="27"/>
  <c r="Q2602" i="27" s="1"/>
  <c r="R2602" i="27" s="1"/>
  <c r="U2602" i="27"/>
  <c r="W2602" i="27" s="1"/>
  <c r="X2602" i="27" s="1"/>
  <c r="AA2602" i="27"/>
  <c r="AC2602" i="27" s="1"/>
  <c r="AD2602" i="27" s="1"/>
  <c r="I2603" i="27"/>
  <c r="K2603" i="27" s="1"/>
  <c r="L2603" i="27" s="1"/>
  <c r="O2603" i="27"/>
  <c r="Q2603" i="27" s="1"/>
  <c r="R2603" i="27" s="1"/>
  <c r="U2603" i="27"/>
  <c r="W2603" i="27" s="1"/>
  <c r="X2603" i="27" s="1"/>
  <c r="AA2603" i="27"/>
  <c r="AC2603" i="27" s="1"/>
  <c r="AD2603" i="27" s="1"/>
  <c r="I2604" i="27"/>
  <c r="K2604" i="27" s="1"/>
  <c r="L2604" i="27" s="1"/>
  <c r="O2604" i="27"/>
  <c r="Q2604" i="27" s="1"/>
  <c r="U2604" i="27"/>
  <c r="W2604" i="27" s="1"/>
  <c r="X2604" i="27" s="1"/>
  <c r="AA2604" i="27"/>
  <c r="AC2604" i="27" s="1"/>
  <c r="AD2604" i="27" s="1"/>
  <c r="I2605" i="27"/>
  <c r="K2605" i="27" s="1"/>
  <c r="O2605" i="27"/>
  <c r="Q2605" i="27" s="1"/>
  <c r="R2605" i="27" s="1"/>
  <c r="U2605" i="27"/>
  <c r="W2605" i="27" s="1"/>
  <c r="X2605" i="27" s="1"/>
  <c r="AA2605" i="27"/>
  <c r="AC2605" i="27" s="1"/>
  <c r="AD2605" i="27" s="1"/>
  <c r="I2606" i="27"/>
  <c r="K2606" i="27" s="1"/>
  <c r="L2606" i="27" s="1"/>
  <c r="O2606" i="27"/>
  <c r="Q2606" i="27" s="1"/>
  <c r="R2606" i="27" s="1"/>
  <c r="U2606" i="27"/>
  <c r="W2606" i="27" s="1"/>
  <c r="X2606" i="27" s="1"/>
  <c r="AA2606" i="27"/>
  <c r="AC2606" i="27" s="1"/>
  <c r="AD2606" i="27" s="1"/>
  <c r="I2607" i="27"/>
  <c r="K2607" i="27" s="1"/>
  <c r="L2607" i="27" s="1"/>
  <c r="O2607" i="27"/>
  <c r="Q2607" i="27" s="1"/>
  <c r="R2607" i="27" s="1"/>
  <c r="U2607" i="27"/>
  <c r="W2607" i="27" s="1"/>
  <c r="X2607" i="27" s="1"/>
  <c r="AA2607" i="27"/>
  <c r="AC2607" i="27" s="1"/>
  <c r="AD2607" i="27" s="1"/>
  <c r="I2608" i="27"/>
  <c r="K2608" i="27" s="1"/>
  <c r="L2608" i="27" s="1"/>
  <c r="O2608" i="27"/>
  <c r="Q2608" i="27" s="1"/>
  <c r="U2608" i="27"/>
  <c r="W2608" i="27" s="1"/>
  <c r="X2608" i="27" s="1"/>
  <c r="AA2608" i="27"/>
  <c r="AC2608" i="27" s="1"/>
  <c r="AD2608" i="27" s="1"/>
  <c r="I2609" i="27"/>
  <c r="K2609" i="27" s="1"/>
  <c r="O2609" i="27"/>
  <c r="Q2609" i="27" s="1"/>
  <c r="R2609" i="27" s="1"/>
  <c r="U2609" i="27"/>
  <c r="W2609" i="27" s="1"/>
  <c r="X2609" i="27" s="1"/>
  <c r="AA2609" i="27"/>
  <c r="AC2609" i="27" s="1"/>
  <c r="AD2609" i="27" s="1"/>
  <c r="I2610" i="27"/>
  <c r="K2610" i="27" s="1"/>
  <c r="O2610" i="27"/>
  <c r="Q2610" i="27" s="1"/>
  <c r="R2610" i="27" s="1"/>
  <c r="U2610" i="27"/>
  <c r="W2610" i="27" s="1"/>
  <c r="X2610" i="27" s="1"/>
  <c r="AA2610" i="27"/>
  <c r="AC2610" i="27" s="1"/>
  <c r="AD2610" i="27" s="1"/>
  <c r="I2611" i="27"/>
  <c r="K2611" i="27" s="1"/>
  <c r="L2611" i="27" s="1"/>
  <c r="O2611" i="27"/>
  <c r="Q2611" i="27" s="1"/>
  <c r="R2611" i="27" s="1"/>
  <c r="U2611" i="27"/>
  <c r="W2611" i="27" s="1"/>
  <c r="X2611" i="27" s="1"/>
  <c r="AA2611" i="27"/>
  <c r="AC2611" i="27" s="1"/>
  <c r="AD2611" i="27" s="1"/>
  <c r="I2612" i="27"/>
  <c r="K2612" i="27" s="1"/>
  <c r="L2612" i="27" s="1"/>
  <c r="O2612" i="27"/>
  <c r="Q2612" i="27" s="1"/>
  <c r="U2612" i="27"/>
  <c r="W2612" i="27" s="1"/>
  <c r="X2612" i="27" s="1"/>
  <c r="AA2612" i="27"/>
  <c r="AC2612" i="27" s="1"/>
  <c r="AD2612" i="27" s="1"/>
  <c r="I2613" i="27"/>
  <c r="K2613" i="27" s="1"/>
  <c r="O2613" i="27"/>
  <c r="Q2613" i="27" s="1"/>
  <c r="R2613" i="27" s="1"/>
  <c r="U2613" i="27"/>
  <c r="W2613" i="27" s="1"/>
  <c r="X2613" i="27" s="1"/>
  <c r="AA2613" i="27"/>
  <c r="AC2613" i="27" s="1"/>
  <c r="AD2613" i="27" s="1"/>
  <c r="I2614" i="27"/>
  <c r="K2614" i="27" s="1"/>
  <c r="L2614" i="27" s="1"/>
  <c r="O2614" i="27"/>
  <c r="Q2614" i="27" s="1"/>
  <c r="R2614" i="27" s="1"/>
  <c r="U2614" i="27"/>
  <c r="W2614" i="27" s="1"/>
  <c r="X2614" i="27" s="1"/>
  <c r="AA2614" i="27"/>
  <c r="AC2614" i="27" s="1"/>
  <c r="AD2614" i="27" s="1"/>
  <c r="I2615" i="27"/>
  <c r="K2615" i="27" s="1"/>
  <c r="L2615" i="27" s="1"/>
  <c r="O2615" i="27"/>
  <c r="Q2615" i="27" s="1"/>
  <c r="R2615" i="27" s="1"/>
  <c r="U2615" i="27"/>
  <c r="W2615" i="27" s="1"/>
  <c r="X2615" i="27" s="1"/>
  <c r="AA2615" i="27"/>
  <c r="AC2615" i="27" s="1"/>
  <c r="AD2615" i="27" s="1"/>
  <c r="I2616" i="27"/>
  <c r="K2616" i="27" s="1"/>
  <c r="L2616" i="27" s="1"/>
  <c r="O2616" i="27"/>
  <c r="Q2616" i="27" s="1"/>
  <c r="U2616" i="27"/>
  <c r="W2616" i="27" s="1"/>
  <c r="X2616" i="27" s="1"/>
  <c r="AA2616" i="27"/>
  <c r="AC2616" i="27" s="1"/>
  <c r="AD2616" i="27" s="1"/>
  <c r="I2617" i="27"/>
  <c r="K2617" i="27" s="1"/>
  <c r="O2617" i="27"/>
  <c r="Q2617" i="27" s="1"/>
  <c r="R2617" i="27" s="1"/>
  <c r="U2617" i="27"/>
  <c r="W2617" i="27" s="1"/>
  <c r="X2617" i="27" s="1"/>
  <c r="AA2617" i="27"/>
  <c r="AC2617" i="27" s="1"/>
  <c r="AD2617" i="27" s="1"/>
  <c r="I2618" i="27"/>
  <c r="K2618" i="27" s="1"/>
  <c r="O2618" i="27"/>
  <c r="Q2618" i="27" s="1"/>
  <c r="R2618" i="27" s="1"/>
  <c r="U2618" i="27"/>
  <c r="W2618" i="27" s="1"/>
  <c r="X2618" i="27" s="1"/>
  <c r="AA2618" i="27"/>
  <c r="AC2618" i="27" s="1"/>
  <c r="AD2618" i="27" s="1"/>
  <c r="I2619" i="27"/>
  <c r="K2619" i="27" s="1"/>
  <c r="L2619" i="27" s="1"/>
  <c r="O2619" i="27"/>
  <c r="Q2619" i="27" s="1"/>
  <c r="R2619" i="27" s="1"/>
  <c r="U2619" i="27"/>
  <c r="W2619" i="27" s="1"/>
  <c r="X2619" i="27" s="1"/>
  <c r="AA2619" i="27"/>
  <c r="AC2619" i="27" s="1"/>
  <c r="AD2619" i="27" s="1"/>
  <c r="I2620" i="27"/>
  <c r="K2620" i="27" s="1"/>
  <c r="L2620" i="27" s="1"/>
  <c r="O2620" i="27"/>
  <c r="Q2620" i="27" s="1"/>
  <c r="U2620" i="27"/>
  <c r="W2620" i="27" s="1"/>
  <c r="X2620" i="27" s="1"/>
  <c r="AA2620" i="27"/>
  <c r="AC2620" i="27" s="1"/>
  <c r="AD2620" i="27" s="1"/>
  <c r="I2621" i="27"/>
  <c r="K2621" i="27" s="1"/>
  <c r="O2621" i="27"/>
  <c r="Q2621" i="27" s="1"/>
  <c r="R2621" i="27" s="1"/>
  <c r="U2621" i="27"/>
  <c r="W2621" i="27" s="1"/>
  <c r="X2621" i="27" s="1"/>
  <c r="AA2621" i="27"/>
  <c r="AC2621" i="27" s="1"/>
  <c r="AD2621" i="27" s="1"/>
  <c r="I2622" i="27"/>
  <c r="K2622" i="27" s="1"/>
  <c r="L2622" i="27" s="1"/>
  <c r="O2622" i="27"/>
  <c r="Q2622" i="27" s="1"/>
  <c r="R2622" i="27" s="1"/>
  <c r="U2622" i="27"/>
  <c r="W2622" i="27" s="1"/>
  <c r="X2622" i="27" s="1"/>
  <c r="AA2622" i="27"/>
  <c r="AC2622" i="27" s="1"/>
  <c r="AD2622" i="27" s="1"/>
  <c r="I2623" i="27"/>
  <c r="K2623" i="27" s="1"/>
  <c r="L2623" i="27" s="1"/>
  <c r="O2623" i="27"/>
  <c r="Q2623" i="27" s="1"/>
  <c r="R2623" i="27" s="1"/>
  <c r="U2623" i="27"/>
  <c r="W2623" i="27" s="1"/>
  <c r="X2623" i="27" s="1"/>
  <c r="AA2623" i="27"/>
  <c r="AC2623" i="27" s="1"/>
  <c r="AD2623" i="27" s="1"/>
  <c r="I2624" i="27"/>
  <c r="K2624" i="27" s="1"/>
  <c r="L2624" i="27" s="1"/>
  <c r="O2624" i="27"/>
  <c r="Q2624" i="27" s="1"/>
  <c r="U2624" i="27"/>
  <c r="W2624" i="27" s="1"/>
  <c r="X2624" i="27" s="1"/>
  <c r="AA2624" i="27"/>
  <c r="AC2624" i="27" s="1"/>
  <c r="AD2624" i="27" s="1"/>
  <c r="I2625" i="27"/>
  <c r="K2625" i="27" s="1"/>
  <c r="O2625" i="27"/>
  <c r="Q2625" i="27" s="1"/>
  <c r="R2625" i="27" s="1"/>
  <c r="U2625" i="27"/>
  <c r="W2625" i="27" s="1"/>
  <c r="X2625" i="27" s="1"/>
  <c r="AA2625" i="27"/>
  <c r="AC2625" i="27" s="1"/>
  <c r="AD2625" i="27" s="1"/>
  <c r="I2626" i="27"/>
  <c r="K2626" i="27" s="1"/>
  <c r="O2626" i="27"/>
  <c r="Q2626" i="27" s="1"/>
  <c r="R2626" i="27" s="1"/>
  <c r="U2626" i="27"/>
  <c r="W2626" i="27" s="1"/>
  <c r="X2626" i="27" s="1"/>
  <c r="AA2626" i="27"/>
  <c r="AC2626" i="27" s="1"/>
  <c r="AD2626" i="27" s="1"/>
  <c r="I2627" i="27"/>
  <c r="K2627" i="27" s="1"/>
  <c r="L2627" i="27" s="1"/>
  <c r="O2627" i="27"/>
  <c r="Q2627" i="27" s="1"/>
  <c r="R2627" i="27" s="1"/>
  <c r="U2627" i="27"/>
  <c r="W2627" i="27" s="1"/>
  <c r="X2627" i="27" s="1"/>
  <c r="AA2627" i="27"/>
  <c r="AC2627" i="27" s="1"/>
  <c r="AD2627" i="27" s="1"/>
  <c r="I2628" i="27"/>
  <c r="K2628" i="27" s="1"/>
  <c r="L2628" i="27" s="1"/>
  <c r="O2628" i="27"/>
  <c r="Q2628" i="27" s="1"/>
  <c r="U2628" i="27"/>
  <c r="W2628" i="27" s="1"/>
  <c r="X2628" i="27" s="1"/>
  <c r="AA2628" i="27"/>
  <c r="AC2628" i="27" s="1"/>
  <c r="AD2628" i="27" s="1"/>
  <c r="I2629" i="27"/>
  <c r="K2629" i="27" s="1"/>
  <c r="O2629" i="27"/>
  <c r="Q2629" i="27" s="1"/>
  <c r="R2629" i="27" s="1"/>
  <c r="U2629" i="27"/>
  <c r="W2629" i="27" s="1"/>
  <c r="X2629" i="27" s="1"/>
  <c r="AA2629" i="27"/>
  <c r="AC2629" i="27" s="1"/>
  <c r="AD2629" i="27" s="1"/>
  <c r="I2630" i="27"/>
  <c r="K2630" i="27" s="1"/>
  <c r="L2630" i="27" s="1"/>
  <c r="O2630" i="27"/>
  <c r="Q2630" i="27" s="1"/>
  <c r="R2630" i="27" s="1"/>
  <c r="U2630" i="27"/>
  <c r="W2630" i="27" s="1"/>
  <c r="X2630" i="27" s="1"/>
  <c r="AA2630" i="27"/>
  <c r="AC2630" i="27" s="1"/>
  <c r="AD2630" i="27" s="1"/>
  <c r="I2631" i="27"/>
  <c r="K2631" i="27" s="1"/>
  <c r="L2631" i="27" s="1"/>
  <c r="O2631" i="27"/>
  <c r="Q2631" i="27" s="1"/>
  <c r="R2631" i="27" s="1"/>
  <c r="U2631" i="27"/>
  <c r="W2631" i="27" s="1"/>
  <c r="X2631" i="27" s="1"/>
  <c r="AA2631" i="27"/>
  <c r="AC2631" i="27" s="1"/>
  <c r="AD2631" i="27" s="1"/>
  <c r="I2632" i="27"/>
  <c r="K2632" i="27" s="1"/>
  <c r="L2632" i="27" s="1"/>
  <c r="O2632" i="27"/>
  <c r="Q2632" i="27" s="1"/>
  <c r="U2632" i="27"/>
  <c r="W2632" i="27" s="1"/>
  <c r="X2632" i="27" s="1"/>
  <c r="AA2632" i="27"/>
  <c r="AC2632" i="27" s="1"/>
  <c r="AD2632" i="27" s="1"/>
  <c r="I2633" i="27"/>
  <c r="K2633" i="27" s="1"/>
  <c r="O2633" i="27"/>
  <c r="Q2633" i="27" s="1"/>
  <c r="R2633" i="27" s="1"/>
  <c r="U2633" i="27"/>
  <c r="W2633" i="27" s="1"/>
  <c r="X2633" i="27" s="1"/>
  <c r="AA2633" i="27"/>
  <c r="AC2633" i="27" s="1"/>
  <c r="AD2633" i="27" s="1"/>
  <c r="I2634" i="27"/>
  <c r="K2634" i="27" s="1"/>
  <c r="O2634" i="27"/>
  <c r="Q2634" i="27" s="1"/>
  <c r="R2634" i="27" s="1"/>
  <c r="U2634" i="27"/>
  <c r="W2634" i="27" s="1"/>
  <c r="X2634" i="27" s="1"/>
  <c r="AA2634" i="27"/>
  <c r="AC2634" i="27" s="1"/>
  <c r="AD2634" i="27" s="1"/>
  <c r="I2635" i="27"/>
  <c r="K2635" i="27" s="1"/>
  <c r="L2635" i="27" s="1"/>
  <c r="O2635" i="27"/>
  <c r="Q2635" i="27" s="1"/>
  <c r="R2635" i="27" s="1"/>
  <c r="U2635" i="27"/>
  <c r="W2635" i="27" s="1"/>
  <c r="X2635" i="27" s="1"/>
  <c r="AA2635" i="27"/>
  <c r="AC2635" i="27" s="1"/>
  <c r="AD2635" i="27" s="1"/>
  <c r="I2636" i="27"/>
  <c r="K2636" i="27" s="1"/>
  <c r="L2636" i="27" s="1"/>
  <c r="O2636" i="27"/>
  <c r="Q2636" i="27" s="1"/>
  <c r="U2636" i="27"/>
  <c r="W2636" i="27" s="1"/>
  <c r="X2636" i="27" s="1"/>
  <c r="AA2636" i="27"/>
  <c r="AC2636" i="27" s="1"/>
  <c r="AD2636" i="27" s="1"/>
  <c r="I2637" i="27"/>
  <c r="K2637" i="27" s="1"/>
  <c r="O2637" i="27"/>
  <c r="Q2637" i="27" s="1"/>
  <c r="R2637" i="27" s="1"/>
  <c r="U2637" i="27"/>
  <c r="W2637" i="27" s="1"/>
  <c r="X2637" i="27" s="1"/>
  <c r="AA2637" i="27"/>
  <c r="AC2637" i="27" s="1"/>
  <c r="AD2637" i="27" s="1"/>
  <c r="I2638" i="27"/>
  <c r="K2638" i="27" s="1"/>
  <c r="L2638" i="27" s="1"/>
  <c r="O2638" i="27"/>
  <c r="Q2638" i="27" s="1"/>
  <c r="R2638" i="27" s="1"/>
  <c r="U2638" i="27"/>
  <c r="W2638" i="27" s="1"/>
  <c r="X2638" i="27" s="1"/>
  <c r="AA2638" i="27"/>
  <c r="AC2638" i="27" s="1"/>
  <c r="AD2638" i="27" s="1"/>
  <c r="I2639" i="27"/>
  <c r="K2639" i="27" s="1"/>
  <c r="L2639" i="27" s="1"/>
  <c r="O2639" i="27"/>
  <c r="Q2639" i="27" s="1"/>
  <c r="R2639" i="27" s="1"/>
  <c r="U2639" i="27"/>
  <c r="W2639" i="27" s="1"/>
  <c r="X2639" i="27" s="1"/>
  <c r="AA2639" i="27"/>
  <c r="AC2639" i="27" s="1"/>
  <c r="AD2639" i="27" s="1"/>
  <c r="I2640" i="27"/>
  <c r="K2640" i="27" s="1"/>
  <c r="L2640" i="27" s="1"/>
  <c r="O2640" i="27"/>
  <c r="Q2640" i="27" s="1"/>
  <c r="U2640" i="27"/>
  <c r="W2640" i="27" s="1"/>
  <c r="X2640" i="27" s="1"/>
  <c r="AA2640" i="27"/>
  <c r="AC2640" i="27" s="1"/>
  <c r="AD2640" i="27" s="1"/>
  <c r="I2641" i="27"/>
  <c r="K2641" i="27" s="1"/>
  <c r="O2641" i="27"/>
  <c r="Q2641" i="27" s="1"/>
  <c r="R2641" i="27" s="1"/>
  <c r="U2641" i="27"/>
  <c r="W2641" i="27" s="1"/>
  <c r="X2641" i="27" s="1"/>
  <c r="AA2641" i="27"/>
  <c r="AC2641" i="27" s="1"/>
  <c r="AD2641" i="27" s="1"/>
  <c r="I2642" i="27"/>
  <c r="K2642" i="27" s="1"/>
  <c r="O2642" i="27"/>
  <c r="Q2642" i="27" s="1"/>
  <c r="R2642" i="27" s="1"/>
  <c r="U2642" i="27"/>
  <c r="W2642" i="27" s="1"/>
  <c r="X2642" i="27" s="1"/>
  <c r="AA2642" i="27"/>
  <c r="AC2642" i="27" s="1"/>
  <c r="AD2642" i="27" s="1"/>
  <c r="I2643" i="27"/>
  <c r="K2643" i="27" s="1"/>
  <c r="L2643" i="27" s="1"/>
  <c r="O2643" i="27"/>
  <c r="Q2643" i="27" s="1"/>
  <c r="R2643" i="27" s="1"/>
  <c r="U2643" i="27"/>
  <c r="W2643" i="27" s="1"/>
  <c r="X2643" i="27" s="1"/>
  <c r="AA2643" i="27"/>
  <c r="AC2643" i="27" s="1"/>
  <c r="AD2643" i="27" s="1"/>
  <c r="I2644" i="27"/>
  <c r="K2644" i="27" s="1"/>
  <c r="L2644" i="27" s="1"/>
  <c r="O2644" i="27"/>
  <c r="Q2644" i="27" s="1"/>
  <c r="U2644" i="27"/>
  <c r="W2644" i="27" s="1"/>
  <c r="X2644" i="27" s="1"/>
  <c r="AA2644" i="27"/>
  <c r="AC2644" i="27" s="1"/>
  <c r="AD2644" i="27" s="1"/>
  <c r="I2645" i="27"/>
  <c r="K2645" i="27" s="1"/>
  <c r="O2645" i="27"/>
  <c r="Q2645" i="27" s="1"/>
  <c r="R2645" i="27" s="1"/>
  <c r="U2645" i="27"/>
  <c r="W2645" i="27" s="1"/>
  <c r="X2645" i="27" s="1"/>
  <c r="AA2645" i="27"/>
  <c r="AC2645" i="27" s="1"/>
  <c r="AD2645" i="27" s="1"/>
  <c r="I2646" i="27"/>
  <c r="K2646" i="27" s="1"/>
  <c r="L2646" i="27" s="1"/>
  <c r="O2646" i="27"/>
  <c r="Q2646" i="27" s="1"/>
  <c r="R2646" i="27" s="1"/>
  <c r="U2646" i="27"/>
  <c r="W2646" i="27" s="1"/>
  <c r="X2646" i="27" s="1"/>
  <c r="AA2646" i="27"/>
  <c r="AC2646" i="27" s="1"/>
  <c r="AD2646" i="27" s="1"/>
  <c r="I2647" i="27"/>
  <c r="K2647" i="27" s="1"/>
  <c r="L2647" i="27" s="1"/>
  <c r="O2647" i="27"/>
  <c r="Q2647" i="27" s="1"/>
  <c r="R2647" i="27" s="1"/>
  <c r="U2647" i="27"/>
  <c r="W2647" i="27" s="1"/>
  <c r="X2647" i="27" s="1"/>
  <c r="AA2647" i="27"/>
  <c r="AC2647" i="27" s="1"/>
  <c r="AD2647" i="27" s="1"/>
  <c r="I2648" i="27"/>
  <c r="K2648" i="27" s="1"/>
  <c r="L2648" i="27" s="1"/>
  <c r="O2648" i="27"/>
  <c r="Q2648" i="27" s="1"/>
  <c r="U2648" i="27"/>
  <c r="W2648" i="27" s="1"/>
  <c r="X2648" i="27" s="1"/>
  <c r="AA2648" i="27"/>
  <c r="AC2648" i="27" s="1"/>
  <c r="AD2648" i="27" s="1"/>
  <c r="I2649" i="27"/>
  <c r="K2649" i="27" s="1"/>
  <c r="O2649" i="27"/>
  <c r="Q2649" i="27" s="1"/>
  <c r="R2649" i="27" s="1"/>
  <c r="U2649" i="27"/>
  <c r="W2649" i="27" s="1"/>
  <c r="X2649" i="27" s="1"/>
  <c r="AA2649" i="27"/>
  <c r="AC2649" i="27" s="1"/>
  <c r="AD2649" i="27" s="1"/>
  <c r="I2650" i="27"/>
  <c r="K2650" i="27" s="1"/>
  <c r="O2650" i="27"/>
  <c r="Q2650" i="27" s="1"/>
  <c r="R2650" i="27" s="1"/>
  <c r="U2650" i="27"/>
  <c r="W2650" i="27" s="1"/>
  <c r="X2650" i="27" s="1"/>
  <c r="AA2650" i="27"/>
  <c r="AC2650" i="27" s="1"/>
  <c r="AD2650" i="27" s="1"/>
  <c r="I2651" i="27"/>
  <c r="K2651" i="27" s="1"/>
  <c r="L2651" i="27" s="1"/>
  <c r="O2651" i="27"/>
  <c r="Q2651" i="27" s="1"/>
  <c r="R2651" i="27" s="1"/>
  <c r="U2651" i="27"/>
  <c r="W2651" i="27" s="1"/>
  <c r="X2651" i="27" s="1"/>
  <c r="AA2651" i="27"/>
  <c r="AC2651" i="27" s="1"/>
  <c r="AD2651" i="27" s="1"/>
  <c r="I2652" i="27"/>
  <c r="K2652" i="27" s="1"/>
  <c r="L2652" i="27" s="1"/>
  <c r="O2652" i="27"/>
  <c r="Q2652" i="27" s="1"/>
  <c r="U2652" i="27"/>
  <c r="W2652" i="27" s="1"/>
  <c r="X2652" i="27" s="1"/>
  <c r="AA2652" i="27"/>
  <c r="AC2652" i="27" s="1"/>
  <c r="AD2652" i="27" s="1"/>
  <c r="I2653" i="27"/>
  <c r="K2653" i="27" s="1"/>
  <c r="O2653" i="27"/>
  <c r="Q2653" i="27" s="1"/>
  <c r="R2653" i="27" s="1"/>
  <c r="U2653" i="27"/>
  <c r="W2653" i="27" s="1"/>
  <c r="X2653" i="27" s="1"/>
  <c r="AA2653" i="27"/>
  <c r="AC2653" i="27" s="1"/>
  <c r="AD2653" i="27" s="1"/>
  <c r="I2654" i="27"/>
  <c r="K2654" i="27" s="1"/>
  <c r="L2654" i="27" s="1"/>
  <c r="O2654" i="27"/>
  <c r="Q2654" i="27" s="1"/>
  <c r="R2654" i="27" s="1"/>
  <c r="U2654" i="27"/>
  <c r="W2654" i="27" s="1"/>
  <c r="X2654" i="27" s="1"/>
  <c r="AA2654" i="27"/>
  <c r="AC2654" i="27" s="1"/>
  <c r="AD2654" i="27" s="1"/>
  <c r="I2655" i="27"/>
  <c r="K2655" i="27" s="1"/>
  <c r="L2655" i="27" s="1"/>
  <c r="O2655" i="27"/>
  <c r="Q2655" i="27" s="1"/>
  <c r="R2655" i="27" s="1"/>
  <c r="U2655" i="27"/>
  <c r="W2655" i="27" s="1"/>
  <c r="X2655" i="27" s="1"/>
  <c r="AA2655" i="27"/>
  <c r="AC2655" i="27" s="1"/>
  <c r="AD2655" i="27" s="1"/>
  <c r="I2656" i="27"/>
  <c r="K2656" i="27" s="1"/>
  <c r="L2656" i="27" s="1"/>
  <c r="O2656" i="27"/>
  <c r="Q2656" i="27" s="1"/>
  <c r="U2656" i="27"/>
  <c r="W2656" i="27" s="1"/>
  <c r="X2656" i="27" s="1"/>
  <c r="AA2656" i="27"/>
  <c r="AC2656" i="27" s="1"/>
  <c r="AD2656" i="27" s="1"/>
  <c r="I2657" i="27"/>
  <c r="K2657" i="27" s="1"/>
  <c r="O2657" i="27"/>
  <c r="Q2657" i="27" s="1"/>
  <c r="R2657" i="27" s="1"/>
  <c r="U2657" i="27"/>
  <c r="W2657" i="27" s="1"/>
  <c r="X2657" i="27" s="1"/>
  <c r="AA2657" i="27"/>
  <c r="AC2657" i="27" s="1"/>
  <c r="AD2657" i="27" s="1"/>
  <c r="I2658" i="27"/>
  <c r="K2658" i="27" s="1"/>
  <c r="O2658" i="27"/>
  <c r="Q2658" i="27" s="1"/>
  <c r="R2658" i="27" s="1"/>
  <c r="U2658" i="27"/>
  <c r="W2658" i="27" s="1"/>
  <c r="X2658" i="27" s="1"/>
  <c r="AA2658" i="27"/>
  <c r="AC2658" i="27" s="1"/>
  <c r="AD2658" i="27" s="1"/>
  <c r="I2659" i="27"/>
  <c r="K2659" i="27" s="1"/>
  <c r="L2659" i="27" s="1"/>
  <c r="O2659" i="27"/>
  <c r="Q2659" i="27" s="1"/>
  <c r="R2659" i="27" s="1"/>
  <c r="U2659" i="27"/>
  <c r="W2659" i="27" s="1"/>
  <c r="X2659" i="27" s="1"/>
  <c r="AA2659" i="27"/>
  <c r="AC2659" i="27" s="1"/>
  <c r="AD2659" i="27" s="1"/>
  <c r="I2660" i="27"/>
  <c r="K2660" i="27" s="1"/>
  <c r="L2660" i="27" s="1"/>
  <c r="O2660" i="27"/>
  <c r="Q2660" i="27" s="1"/>
  <c r="U2660" i="27"/>
  <c r="W2660" i="27" s="1"/>
  <c r="X2660" i="27" s="1"/>
  <c r="AA2660" i="27"/>
  <c r="AC2660" i="27" s="1"/>
  <c r="AD2660" i="27" s="1"/>
  <c r="I2661" i="27"/>
  <c r="K2661" i="27" s="1"/>
  <c r="O2661" i="27"/>
  <c r="Q2661" i="27" s="1"/>
  <c r="R2661" i="27" s="1"/>
  <c r="U2661" i="27"/>
  <c r="W2661" i="27" s="1"/>
  <c r="X2661" i="27" s="1"/>
  <c r="AA2661" i="27"/>
  <c r="AC2661" i="27" s="1"/>
  <c r="AD2661" i="27" s="1"/>
  <c r="I2662" i="27"/>
  <c r="K2662" i="27" s="1"/>
  <c r="L2662" i="27" s="1"/>
  <c r="O2662" i="27"/>
  <c r="Q2662" i="27" s="1"/>
  <c r="R2662" i="27" s="1"/>
  <c r="U2662" i="27"/>
  <c r="W2662" i="27" s="1"/>
  <c r="X2662" i="27" s="1"/>
  <c r="AA2662" i="27"/>
  <c r="AC2662" i="27" s="1"/>
  <c r="AD2662" i="27" s="1"/>
  <c r="I2663" i="27"/>
  <c r="K2663" i="27" s="1"/>
  <c r="L2663" i="27" s="1"/>
  <c r="O2663" i="27"/>
  <c r="Q2663" i="27" s="1"/>
  <c r="R2663" i="27" s="1"/>
  <c r="U2663" i="27"/>
  <c r="W2663" i="27" s="1"/>
  <c r="X2663" i="27" s="1"/>
  <c r="AA2663" i="27"/>
  <c r="AC2663" i="27" s="1"/>
  <c r="AD2663" i="27" s="1"/>
  <c r="I2664" i="27"/>
  <c r="K2664" i="27" s="1"/>
  <c r="L2664" i="27" s="1"/>
  <c r="O2664" i="27"/>
  <c r="Q2664" i="27" s="1"/>
  <c r="U2664" i="27"/>
  <c r="W2664" i="27" s="1"/>
  <c r="X2664" i="27" s="1"/>
  <c r="AA2664" i="27"/>
  <c r="AC2664" i="27" s="1"/>
  <c r="AD2664" i="27" s="1"/>
  <c r="I2665" i="27"/>
  <c r="K2665" i="27" s="1"/>
  <c r="O2665" i="27"/>
  <c r="Q2665" i="27" s="1"/>
  <c r="R2665" i="27" s="1"/>
  <c r="U2665" i="27"/>
  <c r="W2665" i="27" s="1"/>
  <c r="X2665" i="27" s="1"/>
  <c r="AA2665" i="27"/>
  <c r="AC2665" i="27" s="1"/>
  <c r="AD2665" i="27" s="1"/>
  <c r="I2666" i="27"/>
  <c r="K2666" i="27" s="1"/>
  <c r="L2666" i="27" s="1"/>
  <c r="O2666" i="27"/>
  <c r="Q2666" i="27" s="1"/>
  <c r="R2666" i="27" s="1"/>
  <c r="U2666" i="27"/>
  <c r="W2666" i="27" s="1"/>
  <c r="X2666" i="27" s="1"/>
  <c r="AA2666" i="27"/>
  <c r="AC2666" i="27" s="1"/>
  <c r="AD2666" i="27" s="1"/>
  <c r="I2667" i="27"/>
  <c r="K2667" i="27" s="1"/>
  <c r="L2667" i="27" s="1"/>
  <c r="O2667" i="27"/>
  <c r="Q2667" i="27" s="1"/>
  <c r="R2667" i="27" s="1"/>
  <c r="U2667" i="27"/>
  <c r="W2667" i="27" s="1"/>
  <c r="X2667" i="27" s="1"/>
  <c r="AA2667" i="27"/>
  <c r="AC2667" i="27" s="1"/>
  <c r="AD2667" i="27" s="1"/>
  <c r="I2668" i="27"/>
  <c r="K2668" i="27" s="1"/>
  <c r="L2668" i="27" s="1"/>
  <c r="O2668" i="27"/>
  <c r="Q2668" i="27" s="1"/>
  <c r="U2668" i="27"/>
  <c r="W2668" i="27" s="1"/>
  <c r="X2668" i="27" s="1"/>
  <c r="AA2668" i="27"/>
  <c r="AC2668" i="27" s="1"/>
  <c r="AD2668" i="27" s="1"/>
  <c r="I2669" i="27"/>
  <c r="K2669" i="27" s="1"/>
  <c r="O2669" i="27"/>
  <c r="Q2669" i="27" s="1"/>
  <c r="R2669" i="27" s="1"/>
  <c r="U2669" i="27"/>
  <c r="W2669" i="27" s="1"/>
  <c r="X2669" i="27" s="1"/>
  <c r="AA2669" i="27"/>
  <c r="AC2669" i="27" s="1"/>
  <c r="AD2669" i="27" s="1"/>
  <c r="I2670" i="27"/>
  <c r="K2670" i="27" s="1"/>
  <c r="L2670" i="27" s="1"/>
  <c r="O2670" i="27"/>
  <c r="Q2670" i="27" s="1"/>
  <c r="R2670" i="27" s="1"/>
  <c r="U2670" i="27"/>
  <c r="W2670" i="27" s="1"/>
  <c r="X2670" i="27" s="1"/>
  <c r="AA2670" i="27"/>
  <c r="AC2670" i="27" s="1"/>
  <c r="AD2670" i="27" s="1"/>
  <c r="I2671" i="27"/>
  <c r="K2671" i="27" s="1"/>
  <c r="L2671" i="27" s="1"/>
  <c r="O2671" i="27"/>
  <c r="Q2671" i="27" s="1"/>
  <c r="R2671" i="27" s="1"/>
  <c r="U2671" i="27"/>
  <c r="W2671" i="27" s="1"/>
  <c r="X2671" i="27" s="1"/>
  <c r="AA2671" i="27"/>
  <c r="AC2671" i="27" s="1"/>
  <c r="AD2671" i="27" s="1"/>
  <c r="I2672" i="27"/>
  <c r="K2672" i="27" s="1"/>
  <c r="L2672" i="27" s="1"/>
  <c r="O2672" i="27"/>
  <c r="Q2672" i="27" s="1"/>
  <c r="U2672" i="27"/>
  <c r="W2672" i="27" s="1"/>
  <c r="X2672" i="27" s="1"/>
  <c r="AA2672" i="27"/>
  <c r="AC2672" i="27" s="1"/>
  <c r="AD2672" i="27" s="1"/>
  <c r="I2673" i="27"/>
  <c r="K2673" i="27" s="1"/>
  <c r="O2673" i="27"/>
  <c r="Q2673" i="27" s="1"/>
  <c r="R2673" i="27" s="1"/>
  <c r="U2673" i="27"/>
  <c r="W2673" i="27" s="1"/>
  <c r="X2673" i="27" s="1"/>
  <c r="AA2673" i="27"/>
  <c r="AC2673" i="27" s="1"/>
  <c r="AD2673" i="27" s="1"/>
  <c r="I2674" i="27"/>
  <c r="K2674" i="27" s="1"/>
  <c r="O2674" i="27"/>
  <c r="Q2674" i="27" s="1"/>
  <c r="R2674" i="27" s="1"/>
  <c r="U2674" i="27"/>
  <c r="W2674" i="27" s="1"/>
  <c r="X2674" i="27" s="1"/>
  <c r="AA2674" i="27"/>
  <c r="AC2674" i="27" s="1"/>
  <c r="AD2674" i="27" s="1"/>
  <c r="I2675" i="27"/>
  <c r="K2675" i="27" s="1"/>
  <c r="L2675" i="27" s="1"/>
  <c r="O2675" i="27"/>
  <c r="Q2675" i="27" s="1"/>
  <c r="R2675" i="27" s="1"/>
  <c r="U2675" i="27"/>
  <c r="W2675" i="27" s="1"/>
  <c r="X2675" i="27" s="1"/>
  <c r="AA2675" i="27"/>
  <c r="AC2675" i="27" s="1"/>
  <c r="AD2675" i="27" s="1"/>
  <c r="I2676" i="27"/>
  <c r="K2676" i="27" s="1"/>
  <c r="L2676" i="27" s="1"/>
  <c r="O2676" i="27"/>
  <c r="Q2676" i="27" s="1"/>
  <c r="U2676" i="27"/>
  <c r="W2676" i="27" s="1"/>
  <c r="X2676" i="27" s="1"/>
  <c r="AA2676" i="27"/>
  <c r="AC2676" i="27" s="1"/>
  <c r="AD2676" i="27" s="1"/>
  <c r="I2677" i="27"/>
  <c r="K2677" i="27" s="1"/>
  <c r="O2677" i="27"/>
  <c r="Q2677" i="27" s="1"/>
  <c r="R2677" i="27" s="1"/>
  <c r="U2677" i="27"/>
  <c r="W2677" i="27" s="1"/>
  <c r="X2677" i="27" s="1"/>
  <c r="AA2677" i="27"/>
  <c r="AC2677" i="27" s="1"/>
  <c r="AD2677" i="27" s="1"/>
  <c r="I2678" i="27"/>
  <c r="K2678" i="27" s="1"/>
  <c r="L2678" i="27" s="1"/>
  <c r="O2678" i="27"/>
  <c r="Q2678" i="27" s="1"/>
  <c r="R2678" i="27" s="1"/>
  <c r="U2678" i="27"/>
  <c r="W2678" i="27" s="1"/>
  <c r="X2678" i="27" s="1"/>
  <c r="AA2678" i="27"/>
  <c r="AC2678" i="27" s="1"/>
  <c r="AD2678" i="27" s="1"/>
  <c r="I2679" i="27"/>
  <c r="K2679" i="27" s="1"/>
  <c r="L2679" i="27" s="1"/>
  <c r="O2679" i="27"/>
  <c r="Q2679" i="27" s="1"/>
  <c r="R2679" i="27" s="1"/>
  <c r="U2679" i="27"/>
  <c r="W2679" i="27" s="1"/>
  <c r="X2679" i="27" s="1"/>
  <c r="AA2679" i="27"/>
  <c r="AC2679" i="27" s="1"/>
  <c r="AD2679" i="27" s="1"/>
  <c r="I2680" i="27"/>
  <c r="K2680" i="27" s="1"/>
  <c r="L2680" i="27" s="1"/>
  <c r="O2680" i="27"/>
  <c r="Q2680" i="27" s="1"/>
  <c r="U2680" i="27"/>
  <c r="W2680" i="27" s="1"/>
  <c r="X2680" i="27" s="1"/>
  <c r="AA2680" i="27"/>
  <c r="AC2680" i="27" s="1"/>
  <c r="AD2680" i="27" s="1"/>
  <c r="I2681" i="27"/>
  <c r="K2681" i="27" s="1"/>
  <c r="O2681" i="27"/>
  <c r="Q2681" i="27" s="1"/>
  <c r="R2681" i="27" s="1"/>
  <c r="U2681" i="27"/>
  <c r="W2681" i="27" s="1"/>
  <c r="X2681" i="27" s="1"/>
  <c r="AA2681" i="27"/>
  <c r="AC2681" i="27" s="1"/>
  <c r="AD2681" i="27" s="1"/>
  <c r="I2682" i="27"/>
  <c r="K2682" i="27" s="1"/>
  <c r="L2682" i="27" s="1"/>
  <c r="O2682" i="27"/>
  <c r="Q2682" i="27" s="1"/>
  <c r="R2682" i="27" s="1"/>
  <c r="U2682" i="27"/>
  <c r="W2682" i="27" s="1"/>
  <c r="X2682" i="27" s="1"/>
  <c r="AA2682" i="27"/>
  <c r="AC2682" i="27" s="1"/>
  <c r="AD2682" i="27" s="1"/>
  <c r="I2683" i="27"/>
  <c r="K2683" i="27" s="1"/>
  <c r="L2683" i="27" s="1"/>
  <c r="O2683" i="27"/>
  <c r="Q2683" i="27" s="1"/>
  <c r="R2683" i="27" s="1"/>
  <c r="U2683" i="27"/>
  <c r="W2683" i="27" s="1"/>
  <c r="X2683" i="27" s="1"/>
  <c r="AA2683" i="27"/>
  <c r="AC2683" i="27" s="1"/>
  <c r="AD2683" i="27" s="1"/>
  <c r="I2684" i="27"/>
  <c r="K2684" i="27" s="1"/>
  <c r="L2684" i="27" s="1"/>
  <c r="O2684" i="27"/>
  <c r="Q2684" i="27" s="1"/>
  <c r="U2684" i="27"/>
  <c r="W2684" i="27" s="1"/>
  <c r="X2684" i="27" s="1"/>
  <c r="AA2684" i="27"/>
  <c r="AC2684" i="27" s="1"/>
  <c r="AD2684" i="27" s="1"/>
  <c r="I2685" i="27"/>
  <c r="K2685" i="27" s="1"/>
  <c r="O2685" i="27"/>
  <c r="Q2685" i="27" s="1"/>
  <c r="R2685" i="27" s="1"/>
  <c r="U2685" i="27"/>
  <c r="W2685" i="27" s="1"/>
  <c r="X2685" i="27" s="1"/>
  <c r="AA2685" i="27"/>
  <c r="AC2685" i="27" s="1"/>
  <c r="AD2685" i="27" s="1"/>
  <c r="I2686" i="27"/>
  <c r="K2686" i="27" s="1"/>
  <c r="L2686" i="27" s="1"/>
  <c r="O2686" i="27"/>
  <c r="Q2686" i="27" s="1"/>
  <c r="R2686" i="27" s="1"/>
  <c r="U2686" i="27"/>
  <c r="W2686" i="27" s="1"/>
  <c r="X2686" i="27" s="1"/>
  <c r="AA2686" i="27"/>
  <c r="AC2686" i="27" s="1"/>
  <c r="AD2686" i="27" s="1"/>
  <c r="I2687" i="27"/>
  <c r="K2687" i="27" s="1"/>
  <c r="L2687" i="27" s="1"/>
  <c r="O2687" i="27"/>
  <c r="Q2687" i="27" s="1"/>
  <c r="R2687" i="27" s="1"/>
  <c r="U2687" i="27"/>
  <c r="W2687" i="27" s="1"/>
  <c r="X2687" i="27" s="1"/>
  <c r="AA2687" i="27"/>
  <c r="AC2687" i="27" s="1"/>
  <c r="AD2687" i="27" s="1"/>
  <c r="I2688" i="27"/>
  <c r="K2688" i="27" s="1"/>
  <c r="L2688" i="27" s="1"/>
  <c r="O2688" i="27"/>
  <c r="Q2688" i="27" s="1"/>
  <c r="U2688" i="27"/>
  <c r="W2688" i="27" s="1"/>
  <c r="X2688" i="27" s="1"/>
  <c r="AA2688" i="27"/>
  <c r="AC2688" i="27" s="1"/>
  <c r="AD2688" i="27" s="1"/>
  <c r="I2689" i="27"/>
  <c r="K2689" i="27" s="1"/>
  <c r="O2689" i="27"/>
  <c r="Q2689" i="27" s="1"/>
  <c r="R2689" i="27" s="1"/>
  <c r="U2689" i="27"/>
  <c r="W2689" i="27" s="1"/>
  <c r="X2689" i="27" s="1"/>
  <c r="AA2689" i="27"/>
  <c r="AC2689" i="27" s="1"/>
  <c r="AD2689" i="27" s="1"/>
  <c r="I2690" i="27"/>
  <c r="K2690" i="27" s="1"/>
  <c r="O2690" i="27"/>
  <c r="Q2690" i="27" s="1"/>
  <c r="R2690" i="27" s="1"/>
  <c r="U2690" i="27"/>
  <c r="W2690" i="27" s="1"/>
  <c r="X2690" i="27" s="1"/>
  <c r="AA2690" i="27"/>
  <c r="AC2690" i="27" s="1"/>
  <c r="AD2690" i="27" s="1"/>
  <c r="I2691" i="27"/>
  <c r="K2691" i="27" s="1"/>
  <c r="L2691" i="27" s="1"/>
  <c r="O2691" i="27"/>
  <c r="Q2691" i="27" s="1"/>
  <c r="R2691" i="27" s="1"/>
  <c r="U2691" i="27"/>
  <c r="W2691" i="27" s="1"/>
  <c r="X2691" i="27" s="1"/>
  <c r="AA2691" i="27"/>
  <c r="AC2691" i="27" s="1"/>
  <c r="AD2691" i="27" s="1"/>
  <c r="I2692" i="27"/>
  <c r="K2692" i="27" s="1"/>
  <c r="L2692" i="27" s="1"/>
  <c r="O2692" i="27"/>
  <c r="Q2692" i="27" s="1"/>
  <c r="U2692" i="27"/>
  <c r="W2692" i="27" s="1"/>
  <c r="X2692" i="27" s="1"/>
  <c r="AA2692" i="27"/>
  <c r="AC2692" i="27" s="1"/>
  <c r="AD2692" i="27" s="1"/>
  <c r="I2693" i="27"/>
  <c r="K2693" i="27" s="1"/>
  <c r="O2693" i="27"/>
  <c r="Q2693" i="27" s="1"/>
  <c r="R2693" i="27" s="1"/>
  <c r="U2693" i="27"/>
  <c r="W2693" i="27" s="1"/>
  <c r="X2693" i="27" s="1"/>
  <c r="AA2693" i="27"/>
  <c r="AC2693" i="27" s="1"/>
  <c r="AD2693" i="27" s="1"/>
  <c r="I2694" i="27"/>
  <c r="K2694" i="27" s="1"/>
  <c r="L2694" i="27" s="1"/>
  <c r="O2694" i="27"/>
  <c r="Q2694" i="27" s="1"/>
  <c r="R2694" i="27" s="1"/>
  <c r="U2694" i="27"/>
  <c r="W2694" i="27" s="1"/>
  <c r="X2694" i="27" s="1"/>
  <c r="AA2694" i="27"/>
  <c r="AC2694" i="27" s="1"/>
  <c r="AD2694" i="27" s="1"/>
  <c r="I2695" i="27"/>
  <c r="K2695" i="27" s="1"/>
  <c r="L2695" i="27" s="1"/>
  <c r="O2695" i="27"/>
  <c r="Q2695" i="27" s="1"/>
  <c r="R2695" i="27" s="1"/>
  <c r="U2695" i="27"/>
  <c r="W2695" i="27" s="1"/>
  <c r="X2695" i="27" s="1"/>
  <c r="AA2695" i="27"/>
  <c r="AC2695" i="27" s="1"/>
  <c r="AD2695" i="27" s="1"/>
  <c r="I2696" i="27"/>
  <c r="K2696" i="27" s="1"/>
  <c r="L2696" i="27" s="1"/>
  <c r="O2696" i="27"/>
  <c r="Q2696" i="27" s="1"/>
  <c r="U2696" i="27"/>
  <c r="W2696" i="27" s="1"/>
  <c r="X2696" i="27" s="1"/>
  <c r="AA2696" i="27"/>
  <c r="AC2696" i="27" s="1"/>
  <c r="AD2696" i="27" s="1"/>
  <c r="I2697" i="27"/>
  <c r="K2697" i="27" s="1"/>
  <c r="O2697" i="27"/>
  <c r="Q2697" i="27" s="1"/>
  <c r="R2697" i="27" s="1"/>
  <c r="U2697" i="27"/>
  <c r="W2697" i="27" s="1"/>
  <c r="X2697" i="27" s="1"/>
  <c r="AA2697" i="27"/>
  <c r="AC2697" i="27" s="1"/>
  <c r="AD2697" i="27" s="1"/>
  <c r="I2698" i="27"/>
  <c r="K2698" i="27" s="1"/>
  <c r="O2698" i="27"/>
  <c r="Q2698" i="27" s="1"/>
  <c r="R2698" i="27" s="1"/>
  <c r="U2698" i="27"/>
  <c r="W2698" i="27" s="1"/>
  <c r="X2698" i="27" s="1"/>
  <c r="AA2698" i="27"/>
  <c r="AC2698" i="27" s="1"/>
  <c r="AD2698" i="27" s="1"/>
  <c r="I2699" i="27"/>
  <c r="K2699" i="27" s="1"/>
  <c r="L2699" i="27" s="1"/>
  <c r="O2699" i="27"/>
  <c r="Q2699" i="27" s="1"/>
  <c r="R2699" i="27" s="1"/>
  <c r="U2699" i="27"/>
  <c r="W2699" i="27" s="1"/>
  <c r="X2699" i="27" s="1"/>
  <c r="AA2699" i="27"/>
  <c r="AC2699" i="27" s="1"/>
  <c r="AD2699" i="27" s="1"/>
  <c r="I2700" i="27"/>
  <c r="K2700" i="27" s="1"/>
  <c r="L2700" i="27" s="1"/>
  <c r="O2700" i="27"/>
  <c r="Q2700" i="27" s="1"/>
  <c r="U2700" i="27"/>
  <c r="W2700" i="27" s="1"/>
  <c r="X2700" i="27" s="1"/>
  <c r="AA2700" i="27"/>
  <c r="AC2700" i="27" s="1"/>
  <c r="AD2700" i="27" s="1"/>
  <c r="I2701" i="27"/>
  <c r="K2701" i="27" s="1"/>
  <c r="O2701" i="27"/>
  <c r="Q2701" i="27" s="1"/>
  <c r="R2701" i="27" s="1"/>
  <c r="U2701" i="27"/>
  <c r="W2701" i="27" s="1"/>
  <c r="X2701" i="27" s="1"/>
  <c r="AA2701" i="27"/>
  <c r="AC2701" i="27" s="1"/>
  <c r="AD2701" i="27" s="1"/>
  <c r="I2702" i="27"/>
  <c r="K2702" i="27" s="1"/>
  <c r="L2702" i="27" s="1"/>
  <c r="O2702" i="27"/>
  <c r="Q2702" i="27" s="1"/>
  <c r="R2702" i="27" s="1"/>
  <c r="U2702" i="27"/>
  <c r="W2702" i="27" s="1"/>
  <c r="X2702" i="27" s="1"/>
  <c r="AA2702" i="27"/>
  <c r="AC2702" i="27" s="1"/>
  <c r="AD2702" i="27" s="1"/>
  <c r="I2703" i="27"/>
  <c r="K2703" i="27" s="1"/>
  <c r="L2703" i="27" s="1"/>
  <c r="O2703" i="27"/>
  <c r="Q2703" i="27" s="1"/>
  <c r="R2703" i="27" s="1"/>
  <c r="U2703" i="27"/>
  <c r="W2703" i="27" s="1"/>
  <c r="X2703" i="27" s="1"/>
  <c r="AA2703" i="27"/>
  <c r="AC2703" i="27" s="1"/>
  <c r="AD2703" i="27" s="1"/>
  <c r="I2704" i="27"/>
  <c r="K2704" i="27" s="1"/>
  <c r="L2704" i="27" s="1"/>
  <c r="O2704" i="27"/>
  <c r="Q2704" i="27" s="1"/>
  <c r="U2704" i="27"/>
  <c r="W2704" i="27" s="1"/>
  <c r="X2704" i="27" s="1"/>
  <c r="AA2704" i="27"/>
  <c r="AC2704" i="27" s="1"/>
  <c r="AD2704" i="27" s="1"/>
  <c r="I2705" i="27"/>
  <c r="K2705" i="27" s="1"/>
  <c r="O2705" i="27"/>
  <c r="Q2705" i="27" s="1"/>
  <c r="R2705" i="27" s="1"/>
  <c r="U2705" i="27"/>
  <c r="W2705" i="27" s="1"/>
  <c r="X2705" i="27" s="1"/>
  <c r="AA2705" i="27"/>
  <c r="AC2705" i="27" s="1"/>
  <c r="AD2705" i="27" s="1"/>
  <c r="I2706" i="27"/>
  <c r="K2706" i="27" s="1"/>
  <c r="O2706" i="27"/>
  <c r="Q2706" i="27" s="1"/>
  <c r="R2706" i="27" s="1"/>
  <c r="U2706" i="27"/>
  <c r="W2706" i="27" s="1"/>
  <c r="X2706" i="27" s="1"/>
  <c r="AA2706" i="27"/>
  <c r="AC2706" i="27" s="1"/>
  <c r="AD2706" i="27" s="1"/>
  <c r="I2707" i="27"/>
  <c r="K2707" i="27" s="1"/>
  <c r="L2707" i="27" s="1"/>
  <c r="O2707" i="27"/>
  <c r="Q2707" i="27" s="1"/>
  <c r="R2707" i="27" s="1"/>
  <c r="U2707" i="27"/>
  <c r="W2707" i="27" s="1"/>
  <c r="X2707" i="27" s="1"/>
  <c r="AA2707" i="27"/>
  <c r="AC2707" i="27" s="1"/>
  <c r="AD2707" i="27" s="1"/>
  <c r="I2708" i="27"/>
  <c r="K2708" i="27" s="1"/>
  <c r="L2708" i="27" s="1"/>
  <c r="O2708" i="27"/>
  <c r="Q2708" i="27" s="1"/>
  <c r="U2708" i="27"/>
  <c r="W2708" i="27" s="1"/>
  <c r="X2708" i="27" s="1"/>
  <c r="AA2708" i="27"/>
  <c r="AC2708" i="27" s="1"/>
  <c r="AD2708" i="27" s="1"/>
  <c r="I2709" i="27"/>
  <c r="K2709" i="27" s="1"/>
  <c r="O2709" i="27"/>
  <c r="Q2709" i="27" s="1"/>
  <c r="R2709" i="27" s="1"/>
  <c r="U2709" i="27"/>
  <c r="W2709" i="27" s="1"/>
  <c r="X2709" i="27" s="1"/>
  <c r="AA2709" i="27"/>
  <c r="AC2709" i="27" s="1"/>
  <c r="AD2709" i="27" s="1"/>
  <c r="I2710" i="27"/>
  <c r="K2710" i="27" s="1"/>
  <c r="L2710" i="27" s="1"/>
  <c r="O2710" i="27"/>
  <c r="Q2710" i="27" s="1"/>
  <c r="R2710" i="27" s="1"/>
  <c r="U2710" i="27"/>
  <c r="W2710" i="27" s="1"/>
  <c r="X2710" i="27" s="1"/>
  <c r="AA2710" i="27"/>
  <c r="AC2710" i="27" s="1"/>
  <c r="AD2710" i="27" s="1"/>
  <c r="I2711" i="27"/>
  <c r="K2711" i="27" s="1"/>
  <c r="L2711" i="27" s="1"/>
  <c r="O2711" i="27"/>
  <c r="Q2711" i="27" s="1"/>
  <c r="R2711" i="27" s="1"/>
  <c r="U2711" i="27"/>
  <c r="W2711" i="27" s="1"/>
  <c r="X2711" i="27" s="1"/>
  <c r="AA2711" i="27"/>
  <c r="AC2711" i="27" s="1"/>
  <c r="AD2711" i="27" s="1"/>
  <c r="I2712" i="27"/>
  <c r="K2712" i="27" s="1"/>
  <c r="L2712" i="27" s="1"/>
  <c r="O2712" i="27"/>
  <c r="Q2712" i="27" s="1"/>
  <c r="U2712" i="27"/>
  <c r="W2712" i="27" s="1"/>
  <c r="X2712" i="27" s="1"/>
  <c r="AA2712" i="27"/>
  <c r="AC2712" i="27" s="1"/>
  <c r="AD2712" i="27" s="1"/>
  <c r="I2713" i="27"/>
  <c r="K2713" i="27" s="1"/>
  <c r="O2713" i="27"/>
  <c r="Q2713" i="27" s="1"/>
  <c r="R2713" i="27" s="1"/>
  <c r="U2713" i="27"/>
  <c r="W2713" i="27" s="1"/>
  <c r="X2713" i="27" s="1"/>
  <c r="AA2713" i="27"/>
  <c r="AC2713" i="27" s="1"/>
  <c r="AD2713" i="27" s="1"/>
  <c r="I2714" i="27"/>
  <c r="K2714" i="27" s="1"/>
  <c r="O2714" i="27"/>
  <c r="Q2714" i="27" s="1"/>
  <c r="R2714" i="27" s="1"/>
  <c r="U2714" i="27"/>
  <c r="W2714" i="27" s="1"/>
  <c r="X2714" i="27" s="1"/>
  <c r="AA2714" i="27"/>
  <c r="AC2714" i="27" s="1"/>
  <c r="AD2714" i="27" s="1"/>
  <c r="I2715" i="27"/>
  <c r="K2715" i="27" s="1"/>
  <c r="L2715" i="27" s="1"/>
  <c r="O2715" i="27"/>
  <c r="Q2715" i="27" s="1"/>
  <c r="R2715" i="27" s="1"/>
  <c r="U2715" i="27"/>
  <c r="W2715" i="27" s="1"/>
  <c r="X2715" i="27" s="1"/>
  <c r="AA2715" i="27"/>
  <c r="AC2715" i="27" s="1"/>
  <c r="AD2715" i="27" s="1"/>
  <c r="I2716" i="27"/>
  <c r="K2716" i="27" s="1"/>
  <c r="L2716" i="27" s="1"/>
  <c r="O2716" i="27"/>
  <c r="Q2716" i="27" s="1"/>
  <c r="U2716" i="27"/>
  <c r="W2716" i="27" s="1"/>
  <c r="X2716" i="27" s="1"/>
  <c r="AA2716" i="27"/>
  <c r="AC2716" i="27" s="1"/>
  <c r="AD2716" i="27" s="1"/>
  <c r="I2717" i="27"/>
  <c r="K2717" i="27" s="1"/>
  <c r="O2717" i="27"/>
  <c r="Q2717" i="27" s="1"/>
  <c r="R2717" i="27" s="1"/>
  <c r="U2717" i="27"/>
  <c r="W2717" i="27" s="1"/>
  <c r="X2717" i="27" s="1"/>
  <c r="AA2717" i="27"/>
  <c r="AC2717" i="27" s="1"/>
  <c r="AD2717" i="27" s="1"/>
  <c r="I2718" i="27"/>
  <c r="K2718" i="27" s="1"/>
  <c r="L2718" i="27" s="1"/>
  <c r="O2718" i="27"/>
  <c r="Q2718" i="27" s="1"/>
  <c r="R2718" i="27" s="1"/>
  <c r="U2718" i="27"/>
  <c r="W2718" i="27" s="1"/>
  <c r="X2718" i="27" s="1"/>
  <c r="AA2718" i="27"/>
  <c r="AC2718" i="27" s="1"/>
  <c r="AD2718" i="27" s="1"/>
  <c r="I2719" i="27"/>
  <c r="K2719" i="27" s="1"/>
  <c r="L2719" i="27" s="1"/>
  <c r="O2719" i="27"/>
  <c r="Q2719" i="27" s="1"/>
  <c r="R2719" i="27" s="1"/>
  <c r="U2719" i="27"/>
  <c r="W2719" i="27" s="1"/>
  <c r="X2719" i="27" s="1"/>
  <c r="AA2719" i="27"/>
  <c r="AC2719" i="27" s="1"/>
  <c r="AD2719" i="27" s="1"/>
  <c r="I2720" i="27"/>
  <c r="K2720" i="27" s="1"/>
  <c r="L2720" i="27" s="1"/>
  <c r="O2720" i="27"/>
  <c r="Q2720" i="27" s="1"/>
  <c r="U2720" i="27"/>
  <c r="W2720" i="27" s="1"/>
  <c r="X2720" i="27" s="1"/>
  <c r="AA2720" i="27"/>
  <c r="AC2720" i="27" s="1"/>
  <c r="AD2720" i="27" s="1"/>
  <c r="I2721" i="27"/>
  <c r="K2721" i="27" s="1"/>
  <c r="O2721" i="27"/>
  <c r="Q2721" i="27" s="1"/>
  <c r="R2721" i="27" s="1"/>
  <c r="U2721" i="27"/>
  <c r="W2721" i="27" s="1"/>
  <c r="X2721" i="27" s="1"/>
  <c r="AA2721" i="27"/>
  <c r="AC2721" i="27" s="1"/>
  <c r="AD2721" i="27" s="1"/>
  <c r="I2722" i="27"/>
  <c r="K2722" i="27" s="1"/>
  <c r="O2722" i="27"/>
  <c r="Q2722" i="27" s="1"/>
  <c r="R2722" i="27" s="1"/>
  <c r="U2722" i="27"/>
  <c r="W2722" i="27" s="1"/>
  <c r="X2722" i="27" s="1"/>
  <c r="AA2722" i="27"/>
  <c r="AC2722" i="27" s="1"/>
  <c r="AD2722" i="27" s="1"/>
  <c r="I2723" i="27"/>
  <c r="K2723" i="27" s="1"/>
  <c r="L2723" i="27" s="1"/>
  <c r="O2723" i="27"/>
  <c r="Q2723" i="27" s="1"/>
  <c r="R2723" i="27" s="1"/>
  <c r="U2723" i="27"/>
  <c r="W2723" i="27" s="1"/>
  <c r="X2723" i="27" s="1"/>
  <c r="AA2723" i="27"/>
  <c r="AC2723" i="27" s="1"/>
  <c r="AD2723" i="27" s="1"/>
  <c r="I2724" i="27"/>
  <c r="K2724" i="27" s="1"/>
  <c r="L2724" i="27" s="1"/>
  <c r="O2724" i="27"/>
  <c r="Q2724" i="27" s="1"/>
  <c r="U2724" i="27"/>
  <c r="W2724" i="27" s="1"/>
  <c r="X2724" i="27" s="1"/>
  <c r="AA2724" i="27"/>
  <c r="AC2724" i="27" s="1"/>
  <c r="AD2724" i="27" s="1"/>
  <c r="I2725" i="27"/>
  <c r="K2725" i="27" s="1"/>
  <c r="O2725" i="27"/>
  <c r="Q2725" i="27" s="1"/>
  <c r="R2725" i="27" s="1"/>
  <c r="U2725" i="27"/>
  <c r="W2725" i="27" s="1"/>
  <c r="X2725" i="27" s="1"/>
  <c r="AA2725" i="27"/>
  <c r="AC2725" i="27" s="1"/>
  <c r="AD2725" i="27" s="1"/>
  <c r="I2726" i="27"/>
  <c r="K2726" i="27" s="1"/>
  <c r="L2726" i="27" s="1"/>
  <c r="O2726" i="27"/>
  <c r="Q2726" i="27" s="1"/>
  <c r="R2726" i="27" s="1"/>
  <c r="U2726" i="27"/>
  <c r="W2726" i="27" s="1"/>
  <c r="X2726" i="27" s="1"/>
  <c r="AA2726" i="27"/>
  <c r="AC2726" i="27" s="1"/>
  <c r="AD2726" i="27" s="1"/>
  <c r="I2727" i="27"/>
  <c r="K2727" i="27" s="1"/>
  <c r="L2727" i="27" s="1"/>
  <c r="O2727" i="27"/>
  <c r="Q2727" i="27" s="1"/>
  <c r="R2727" i="27" s="1"/>
  <c r="U2727" i="27"/>
  <c r="W2727" i="27" s="1"/>
  <c r="X2727" i="27" s="1"/>
  <c r="AA2727" i="27"/>
  <c r="AC2727" i="27" s="1"/>
  <c r="AD2727" i="27" s="1"/>
  <c r="I2728" i="27"/>
  <c r="K2728" i="27" s="1"/>
  <c r="L2728" i="27" s="1"/>
  <c r="O2728" i="27"/>
  <c r="Q2728" i="27" s="1"/>
  <c r="U2728" i="27"/>
  <c r="W2728" i="27" s="1"/>
  <c r="X2728" i="27" s="1"/>
  <c r="AA2728" i="27"/>
  <c r="AC2728" i="27" s="1"/>
  <c r="AD2728" i="27" s="1"/>
  <c r="I2729" i="27"/>
  <c r="K2729" i="27" s="1"/>
  <c r="L2729" i="27" s="1"/>
  <c r="O2729" i="27"/>
  <c r="Q2729" i="27" s="1"/>
  <c r="R2729" i="27" s="1"/>
  <c r="U2729" i="27"/>
  <c r="W2729" i="27" s="1"/>
  <c r="X2729" i="27" s="1"/>
  <c r="AA2729" i="27"/>
  <c r="AC2729" i="27" s="1"/>
  <c r="AD2729" i="27" s="1"/>
  <c r="I2730" i="27"/>
  <c r="K2730" i="27" s="1"/>
  <c r="L2730" i="27" s="1"/>
  <c r="O2730" i="27"/>
  <c r="Q2730" i="27" s="1"/>
  <c r="U2730" i="27"/>
  <c r="W2730" i="27" s="1"/>
  <c r="X2730" i="27" s="1"/>
  <c r="AA2730" i="27"/>
  <c r="AC2730" i="27" s="1"/>
  <c r="AD2730" i="27" s="1"/>
  <c r="I2731" i="27"/>
  <c r="K2731" i="27" s="1"/>
  <c r="L2731" i="27" s="1"/>
  <c r="O2731" i="27"/>
  <c r="Q2731" i="27" s="1"/>
  <c r="R2731" i="27" s="1"/>
  <c r="U2731" i="27"/>
  <c r="W2731" i="27" s="1"/>
  <c r="X2731" i="27" s="1"/>
  <c r="AA2731" i="27"/>
  <c r="AC2731" i="27" s="1"/>
  <c r="AD2731" i="27" s="1"/>
  <c r="I2732" i="27"/>
  <c r="K2732" i="27" s="1"/>
  <c r="L2732" i="27" s="1"/>
  <c r="O2732" i="27"/>
  <c r="Q2732" i="27" s="1"/>
  <c r="U2732" i="27"/>
  <c r="W2732" i="27" s="1"/>
  <c r="X2732" i="27" s="1"/>
  <c r="AA2732" i="27"/>
  <c r="AC2732" i="27" s="1"/>
  <c r="AD2732" i="27" s="1"/>
  <c r="I2733" i="27"/>
  <c r="K2733" i="27" s="1"/>
  <c r="L2733" i="27" s="1"/>
  <c r="O2733" i="27"/>
  <c r="Q2733" i="27" s="1"/>
  <c r="R2733" i="27" s="1"/>
  <c r="U2733" i="27"/>
  <c r="W2733" i="27" s="1"/>
  <c r="X2733" i="27" s="1"/>
  <c r="AA2733" i="27"/>
  <c r="AC2733" i="27" s="1"/>
  <c r="AD2733" i="27" s="1"/>
  <c r="I2734" i="27"/>
  <c r="K2734" i="27" s="1"/>
  <c r="L2734" i="27" s="1"/>
  <c r="O2734" i="27"/>
  <c r="Q2734" i="27" s="1"/>
  <c r="U2734" i="27"/>
  <c r="W2734" i="27" s="1"/>
  <c r="X2734" i="27" s="1"/>
  <c r="AA2734" i="27"/>
  <c r="AC2734" i="27" s="1"/>
  <c r="AD2734" i="27" s="1"/>
  <c r="I2735" i="27"/>
  <c r="K2735" i="27" s="1"/>
  <c r="L2735" i="27" s="1"/>
  <c r="O2735" i="27"/>
  <c r="Q2735" i="27" s="1"/>
  <c r="R2735" i="27" s="1"/>
  <c r="U2735" i="27"/>
  <c r="W2735" i="27" s="1"/>
  <c r="X2735" i="27" s="1"/>
  <c r="AA2735" i="27"/>
  <c r="AC2735" i="27" s="1"/>
  <c r="AD2735" i="27" s="1"/>
  <c r="I2736" i="27"/>
  <c r="K2736" i="27" s="1"/>
  <c r="L2736" i="27" s="1"/>
  <c r="O2736" i="27"/>
  <c r="Q2736" i="27" s="1"/>
  <c r="U2736" i="27"/>
  <c r="W2736" i="27" s="1"/>
  <c r="X2736" i="27" s="1"/>
  <c r="AA2736" i="27"/>
  <c r="AC2736" i="27" s="1"/>
  <c r="AD2736" i="27" s="1"/>
  <c r="I2737" i="27"/>
  <c r="K2737" i="27" s="1"/>
  <c r="L2737" i="27" s="1"/>
  <c r="O2737" i="27"/>
  <c r="Q2737" i="27" s="1"/>
  <c r="R2737" i="27" s="1"/>
  <c r="U2737" i="27"/>
  <c r="W2737" i="27" s="1"/>
  <c r="X2737" i="27" s="1"/>
  <c r="AA2737" i="27"/>
  <c r="AC2737" i="27" s="1"/>
  <c r="AD2737" i="27" s="1"/>
  <c r="I2738" i="27"/>
  <c r="K2738" i="27" s="1"/>
  <c r="L2738" i="27" s="1"/>
  <c r="O2738" i="27"/>
  <c r="Q2738" i="27" s="1"/>
  <c r="U2738" i="27"/>
  <c r="W2738" i="27" s="1"/>
  <c r="X2738" i="27" s="1"/>
  <c r="AA2738" i="27"/>
  <c r="AC2738" i="27" s="1"/>
  <c r="AD2738" i="27" s="1"/>
  <c r="I2739" i="27"/>
  <c r="K2739" i="27" s="1"/>
  <c r="L2739" i="27" s="1"/>
  <c r="O2739" i="27"/>
  <c r="Q2739" i="27" s="1"/>
  <c r="R2739" i="27" s="1"/>
  <c r="U2739" i="27"/>
  <c r="W2739" i="27" s="1"/>
  <c r="X2739" i="27" s="1"/>
  <c r="AA2739" i="27"/>
  <c r="AC2739" i="27" s="1"/>
  <c r="AD2739" i="27" s="1"/>
  <c r="I2740" i="27"/>
  <c r="K2740" i="27" s="1"/>
  <c r="L2740" i="27" s="1"/>
  <c r="O2740" i="27"/>
  <c r="Q2740" i="27" s="1"/>
  <c r="U2740" i="27"/>
  <c r="W2740" i="27" s="1"/>
  <c r="X2740" i="27" s="1"/>
  <c r="AA2740" i="27"/>
  <c r="AC2740" i="27" s="1"/>
  <c r="AD2740" i="27" s="1"/>
  <c r="I2741" i="27"/>
  <c r="K2741" i="27" s="1"/>
  <c r="L2741" i="27" s="1"/>
  <c r="O2741" i="27"/>
  <c r="Q2741" i="27" s="1"/>
  <c r="R2741" i="27" s="1"/>
  <c r="U2741" i="27"/>
  <c r="W2741" i="27" s="1"/>
  <c r="X2741" i="27" s="1"/>
  <c r="AA2741" i="27"/>
  <c r="AC2741" i="27" s="1"/>
  <c r="AD2741" i="27" s="1"/>
  <c r="I2742" i="27"/>
  <c r="K2742" i="27" s="1"/>
  <c r="L2742" i="27" s="1"/>
  <c r="O2742" i="27"/>
  <c r="Q2742" i="27" s="1"/>
  <c r="U2742" i="27"/>
  <c r="W2742" i="27" s="1"/>
  <c r="X2742" i="27" s="1"/>
  <c r="AA2742" i="27"/>
  <c r="AC2742" i="27" s="1"/>
  <c r="AD2742" i="27" s="1"/>
  <c r="I2743" i="27"/>
  <c r="K2743" i="27" s="1"/>
  <c r="L2743" i="27" s="1"/>
  <c r="O2743" i="27"/>
  <c r="Q2743" i="27" s="1"/>
  <c r="R2743" i="27" s="1"/>
  <c r="U2743" i="27"/>
  <c r="W2743" i="27" s="1"/>
  <c r="X2743" i="27" s="1"/>
  <c r="AA2743" i="27"/>
  <c r="AC2743" i="27" s="1"/>
  <c r="AD2743" i="27" s="1"/>
  <c r="I2744" i="27"/>
  <c r="K2744" i="27" s="1"/>
  <c r="L2744" i="27" s="1"/>
  <c r="O2744" i="27"/>
  <c r="Q2744" i="27" s="1"/>
  <c r="U2744" i="27"/>
  <c r="W2744" i="27" s="1"/>
  <c r="X2744" i="27" s="1"/>
  <c r="AA2744" i="27"/>
  <c r="AC2744" i="27" s="1"/>
  <c r="AD2744" i="27" s="1"/>
  <c r="I2745" i="27"/>
  <c r="K2745" i="27" s="1"/>
  <c r="L2745" i="27" s="1"/>
  <c r="O2745" i="27"/>
  <c r="Q2745" i="27" s="1"/>
  <c r="R2745" i="27" s="1"/>
  <c r="U2745" i="27"/>
  <c r="W2745" i="27" s="1"/>
  <c r="X2745" i="27" s="1"/>
  <c r="AA2745" i="27"/>
  <c r="AC2745" i="27" s="1"/>
  <c r="AD2745" i="27" s="1"/>
  <c r="I2746" i="27"/>
  <c r="K2746" i="27" s="1"/>
  <c r="L2746" i="27" s="1"/>
  <c r="O2746" i="27"/>
  <c r="Q2746" i="27" s="1"/>
  <c r="U2746" i="27"/>
  <c r="W2746" i="27" s="1"/>
  <c r="X2746" i="27" s="1"/>
  <c r="AA2746" i="27"/>
  <c r="AC2746" i="27" s="1"/>
  <c r="AD2746" i="27" s="1"/>
  <c r="I2747" i="27"/>
  <c r="K2747" i="27" s="1"/>
  <c r="L2747" i="27" s="1"/>
  <c r="O2747" i="27"/>
  <c r="Q2747" i="27" s="1"/>
  <c r="R2747" i="27" s="1"/>
  <c r="U2747" i="27"/>
  <c r="W2747" i="27" s="1"/>
  <c r="X2747" i="27" s="1"/>
  <c r="AA2747" i="27"/>
  <c r="AC2747" i="27" s="1"/>
  <c r="AD2747" i="27" s="1"/>
  <c r="I2748" i="27"/>
  <c r="K2748" i="27" s="1"/>
  <c r="L2748" i="27" s="1"/>
  <c r="O2748" i="27"/>
  <c r="Q2748" i="27" s="1"/>
  <c r="U2748" i="27"/>
  <c r="W2748" i="27" s="1"/>
  <c r="X2748" i="27" s="1"/>
  <c r="AA2748" i="27"/>
  <c r="AC2748" i="27" s="1"/>
  <c r="AD2748" i="27" s="1"/>
  <c r="I2749" i="27"/>
  <c r="K2749" i="27" s="1"/>
  <c r="L2749" i="27" s="1"/>
  <c r="O2749" i="27"/>
  <c r="Q2749" i="27" s="1"/>
  <c r="R2749" i="27" s="1"/>
  <c r="U2749" i="27"/>
  <c r="W2749" i="27" s="1"/>
  <c r="X2749" i="27" s="1"/>
  <c r="AA2749" i="27"/>
  <c r="AC2749" i="27" s="1"/>
  <c r="AD2749" i="27" s="1"/>
  <c r="I2750" i="27"/>
  <c r="K2750" i="27" s="1"/>
  <c r="L2750" i="27" s="1"/>
  <c r="O2750" i="27"/>
  <c r="Q2750" i="27" s="1"/>
  <c r="U2750" i="27"/>
  <c r="W2750" i="27" s="1"/>
  <c r="X2750" i="27" s="1"/>
  <c r="AA2750" i="27"/>
  <c r="AC2750" i="27" s="1"/>
  <c r="AD2750" i="27" s="1"/>
  <c r="I2751" i="27"/>
  <c r="K2751" i="27" s="1"/>
  <c r="O2751" i="27"/>
  <c r="Q2751" i="27" s="1"/>
  <c r="R2751" i="27" s="1"/>
  <c r="U2751" i="27"/>
  <c r="W2751" i="27" s="1"/>
  <c r="X2751" i="27" s="1"/>
  <c r="AA2751" i="27"/>
  <c r="AC2751" i="27" s="1"/>
  <c r="AD2751" i="27" s="1"/>
  <c r="I2752" i="27"/>
  <c r="K2752" i="27" s="1"/>
  <c r="O2752" i="27"/>
  <c r="Q2752" i="27" s="1"/>
  <c r="R2752" i="27" s="1"/>
  <c r="U2752" i="27"/>
  <c r="W2752" i="27" s="1"/>
  <c r="X2752" i="27" s="1"/>
  <c r="AA2752" i="27"/>
  <c r="AC2752" i="27" s="1"/>
  <c r="AD2752" i="27" s="1"/>
  <c r="I2753" i="27"/>
  <c r="K2753" i="27" s="1"/>
  <c r="L2753" i="27" s="1"/>
  <c r="O2753" i="27"/>
  <c r="Q2753" i="27" s="1"/>
  <c r="R2753" i="27" s="1"/>
  <c r="U2753" i="27"/>
  <c r="W2753" i="27" s="1"/>
  <c r="X2753" i="27" s="1"/>
  <c r="AA2753" i="27"/>
  <c r="AC2753" i="27" s="1"/>
  <c r="AD2753" i="27" s="1"/>
  <c r="I2754" i="27"/>
  <c r="K2754" i="27" s="1"/>
  <c r="L2754" i="27" s="1"/>
  <c r="O2754" i="27"/>
  <c r="Q2754" i="27" s="1"/>
  <c r="U2754" i="27"/>
  <c r="W2754" i="27" s="1"/>
  <c r="X2754" i="27" s="1"/>
  <c r="AA2754" i="27"/>
  <c r="AC2754" i="27" s="1"/>
  <c r="AD2754" i="27" s="1"/>
  <c r="I2755" i="27"/>
  <c r="K2755" i="27" s="1"/>
  <c r="O2755" i="27"/>
  <c r="Q2755" i="27" s="1"/>
  <c r="R2755" i="27" s="1"/>
  <c r="U2755" i="27"/>
  <c r="W2755" i="27" s="1"/>
  <c r="X2755" i="27" s="1"/>
  <c r="AA2755" i="27"/>
  <c r="AC2755" i="27" s="1"/>
  <c r="AD2755" i="27" s="1"/>
  <c r="I2756" i="27"/>
  <c r="K2756" i="27" s="1"/>
  <c r="L2756" i="27" s="1"/>
  <c r="O2756" i="27"/>
  <c r="Q2756" i="27" s="1"/>
  <c r="R2756" i="27" s="1"/>
  <c r="U2756" i="27"/>
  <c r="W2756" i="27" s="1"/>
  <c r="X2756" i="27" s="1"/>
  <c r="AA2756" i="27"/>
  <c r="AC2756" i="27" s="1"/>
  <c r="AD2756" i="27" s="1"/>
  <c r="I2757" i="27"/>
  <c r="K2757" i="27" s="1"/>
  <c r="L2757" i="27" s="1"/>
  <c r="O2757" i="27"/>
  <c r="Q2757" i="27" s="1"/>
  <c r="R2757" i="27" s="1"/>
  <c r="U2757" i="27"/>
  <c r="W2757" i="27" s="1"/>
  <c r="X2757" i="27" s="1"/>
  <c r="AA2757" i="27"/>
  <c r="AC2757" i="27" s="1"/>
  <c r="AD2757" i="27" s="1"/>
  <c r="I2758" i="27"/>
  <c r="K2758" i="27" s="1"/>
  <c r="L2758" i="27" s="1"/>
  <c r="O2758" i="27"/>
  <c r="Q2758" i="27" s="1"/>
  <c r="U2758" i="27"/>
  <c r="W2758" i="27" s="1"/>
  <c r="X2758" i="27" s="1"/>
  <c r="AA2758" i="27"/>
  <c r="AC2758" i="27" s="1"/>
  <c r="AD2758" i="27" s="1"/>
  <c r="I2759" i="27"/>
  <c r="K2759" i="27" s="1"/>
  <c r="L2759" i="27" s="1"/>
  <c r="O2759" i="27"/>
  <c r="Q2759" i="27" s="1"/>
  <c r="R2759" i="27" s="1"/>
  <c r="U2759" i="27"/>
  <c r="W2759" i="27" s="1"/>
  <c r="X2759" i="27" s="1"/>
  <c r="AA2759" i="27"/>
  <c r="AC2759" i="27" s="1"/>
  <c r="AD2759" i="27" s="1"/>
  <c r="I2760" i="27"/>
  <c r="K2760" i="27" s="1"/>
  <c r="L2760" i="27" s="1"/>
  <c r="O2760" i="27"/>
  <c r="Q2760" i="27" s="1"/>
  <c r="U2760" i="27"/>
  <c r="W2760" i="27" s="1"/>
  <c r="X2760" i="27" s="1"/>
  <c r="AA2760" i="27"/>
  <c r="AC2760" i="27" s="1"/>
  <c r="AD2760" i="27" s="1"/>
  <c r="I2761" i="27"/>
  <c r="K2761" i="27" s="1"/>
  <c r="L2761" i="27" s="1"/>
  <c r="O2761" i="27"/>
  <c r="Q2761" i="27" s="1"/>
  <c r="R2761" i="27" s="1"/>
  <c r="U2761" i="27"/>
  <c r="W2761" i="27" s="1"/>
  <c r="X2761" i="27" s="1"/>
  <c r="AA2761" i="27"/>
  <c r="AC2761" i="27" s="1"/>
  <c r="AD2761" i="27" s="1"/>
  <c r="I2762" i="27"/>
  <c r="K2762" i="27" s="1"/>
  <c r="L2762" i="27" s="1"/>
  <c r="O2762" i="27"/>
  <c r="Q2762" i="27" s="1"/>
  <c r="U2762" i="27"/>
  <c r="W2762" i="27" s="1"/>
  <c r="X2762" i="27" s="1"/>
  <c r="AA2762" i="27"/>
  <c r="AC2762" i="27" s="1"/>
  <c r="AD2762" i="27" s="1"/>
  <c r="I2763" i="27"/>
  <c r="K2763" i="27" s="1"/>
  <c r="L2763" i="27" s="1"/>
  <c r="O2763" i="27"/>
  <c r="Q2763" i="27" s="1"/>
  <c r="R2763" i="27" s="1"/>
  <c r="U2763" i="27"/>
  <c r="W2763" i="27" s="1"/>
  <c r="X2763" i="27" s="1"/>
  <c r="AA2763" i="27"/>
  <c r="AC2763" i="27" s="1"/>
  <c r="AD2763" i="27" s="1"/>
  <c r="I2764" i="27"/>
  <c r="K2764" i="27" s="1"/>
  <c r="L2764" i="27" s="1"/>
  <c r="O2764" i="27"/>
  <c r="Q2764" i="27" s="1"/>
  <c r="U2764" i="27"/>
  <c r="W2764" i="27" s="1"/>
  <c r="X2764" i="27" s="1"/>
  <c r="AA2764" i="27"/>
  <c r="AC2764" i="27" s="1"/>
  <c r="AD2764" i="27" s="1"/>
  <c r="I2765" i="27"/>
  <c r="K2765" i="27" s="1"/>
  <c r="L2765" i="27" s="1"/>
  <c r="O2765" i="27"/>
  <c r="Q2765" i="27" s="1"/>
  <c r="R2765" i="27" s="1"/>
  <c r="U2765" i="27"/>
  <c r="W2765" i="27" s="1"/>
  <c r="X2765" i="27" s="1"/>
  <c r="AA2765" i="27"/>
  <c r="AC2765" i="27" s="1"/>
  <c r="AD2765" i="27" s="1"/>
  <c r="I2766" i="27"/>
  <c r="K2766" i="27" s="1"/>
  <c r="L2766" i="27" s="1"/>
  <c r="O2766" i="27"/>
  <c r="Q2766" i="27" s="1"/>
  <c r="U2766" i="27"/>
  <c r="W2766" i="27" s="1"/>
  <c r="X2766" i="27" s="1"/>
  <c r="AA2766" i="27"/>
  <c r="AC2766" i="27" s="1"/>
  <c r="AD2766" i="27" s="1"/>
  <c r="I2767" i="27"/>
  <c r="K2767" i="27" s="1"/>
  <c r="L2767" i="27" s="1"/>
  <c r="O2767" i="27"/>
  <c r="Q2767" i="27" s="1"/>
  <c r="R2767" i="27" s="1"/>
  <c r="U2767" i="27"/>
  <c r="W2767" i="27" s="1"/>
  <c r="X2767" i="27" s="1"/>
  <c r="AA2767" i="27"/>
  <c r="AC2767" i="27" s="1"/>
  <c r="AD2767" i="27" s="1"/>
  <c r="I2768" i="27"/>
  <c r="K2768" i="27" s="1"/>
  <c r="L2768" i="27" s="1"/>
  <c r="O2768" i="27"/>
  <c r="Q2768" i="27" s="1"/>
  <c r="U2768" i="27"/>
  <c r="W2768" i="27" s="1"/>
  <c r="X2768" i="27" s="1"/>
  <c r="AA2768" i="27"/>
  <c r="AC2768" i="27" s="1"/>
  <c r="AD2768" i="27" s="1"/>
  <c r="I2769" i="27"/>
  <c r="K2769" i="27" s="1"/>
  <c r="L2769" i="27" s="1"/>
  <c r="O2769" i="27"/>
  <c r="Q2769" i="27" s="1"/>
  <c r="R2769" i="27" s="1"/>
  <c r="U2769" i="27"/>
  <c r="W2769" i="27" s="1"/>
  <c r="X2769" i="27" s="1"/>
  <c r="AA2769" i="27"/>
  <c r="AC2769" i="27" s="1"/>
  <c r="AD2769" i="27" s="1"/>
  <c r="I2770" i="27"/>
  <c r="K2770" i="27" s="1"/>
  <c r="L2770" i="27" s="1"/>
  <c r="O2770" i="27"/>
  <c r="Q2770" i="27" s="1"/>
  <c r="U2770" i="27"/>
  <c r="W2770" i="27" s="1"/>
  <c r="X2770" i="27" s="1"/>
  <c r="AA2770" i="27"/>
  <c r="AC2770" i="27" s="1"/>
  <c r="AD2770" i="27" s="1"/>
  <c r="I2771" i="27"/>
  <c r="K2771" i="27" s="1"/>
  <c r="L2771" i="27" s="1"/>
  <c r="O2771" i="27"/>
  <c r="Q2771" i="27" s="1"/>
  <c r="R2771" i="27" s="1"/>
  <c r="U2771" i="27"/>
  <c r="W2771" i="27" s="1"/>
  <c r="X2771" i="27" s="1"/>
  <c r="AA2771" i="27"/>
  <c r="AC2771" i="27" s="1"/>
  <c r="AD2771" i="27" s="1"/>
  <c r="I2772" i="27"/>
  <c r="K2772" i="27" s="1"/>
  <c r="L2772" i="27" s="1"/>
  <c r="O2772" i="27"/>
  <c r="Q2772" i="27" s="1"/>
  <c r="R2772" i="27" s="1"/>
  <c r="U2772" i="27"/>
  <c r="W2772" i="27" s="1"/>
  <c r="X2772" i="27" s="1"/>
  <c r="AA2772" i="27"/>
  <c r="AC2772" i="27" s="1"/>
  <c r="AD2772" i="27" s="1"/>
  <c r="I2773" i="27"/>
  <c r="K2773" i="27" s="1"/>
  <c r="O2773" i="27"/>
  <c r="Q2773" i="27" s="1"/>
  <c r="R2773" i="27" s="1"/>
  <c r="U2773" i="27"/>
  <c r="W2773" i="27" s="1"/>
  <c r="X2773" i="27" s="1"/>
  <c r="AA2773" i="27"/>
  <c r="AC2773" i="27" s="1"/>
  <c r="AD2773" i="27" s="1"/>
  <c r="I2774" i="27"/>
  <c r="K2774" i="27" s="1"/>
  <c r="L2774" i="27" s="1"/>
  <c r="O2774" i="27"/>
  <c r="Q2774" i="27" s="1"/>
  <c r="R2774" i="27" s="1"/>
  <c r="U2774" i="27"/>
  <c r="W2774" i="27" s="1"/>
  <c r="X2774" i="27" s="1"/>
  <c r="AA2774" i="27"/>
  <c r="AC2774" i="27" s="1"/>
  <c r="AD2774" i="27" s="1"/>
  <c r="I2775" i="27"/>
  <c r="K2775" i="27" s="1"/>
  <c r="O2775" i="27"/>
  <c r="Q2775" i="27" s="1"/>
  <c r="R2775" i="27" s="1"/>
  <c r="U2775" i="27"/>
  <c r="W2775" i="27" s="1"/>
  <c r="X2775" i="27" s="1"/>
  <c r="AA2775" i="27"/>
  <c r="AC2775" i="27" s="1"/>
  <c r="AD2775" i="27" s="1"/>
  <c r="I2776" i="27"/>
  <c r="K2776" i="27" s="1"/>
  <c r="L2776" i="27" s="1"/>
  <c r="O2776" i="27"/>
  <c r="Q2776" i="27" s="1"/>
  <c r="R2776" i="27" s="1"/>
  <c r="U2776" i="27"/>
  <c r="W2776" i="27" s="1"/>
  <c r="X2776" i="27" s="1"/>
  <c r="AA2776" i="27"/>
  <c r="AC2776" i="27" s="1"/>
  <c r="AD2776" i="27" s="1"/>
  <c r="I2777" i="27"/>
  <c r="K2777" i="27" s="1"/>
  <c r="O2777" i="27"/>
  <c r="Q2777" i="27" s="1"/>
  <c r="R2777" i="27" s="1"/>
  <c r="U2777" i="27"/>
  <c r="W2777" i="27" s="1"/>
  <c r="X2777" i="27" s="1"/>
  <c r="AA2777" i="27"/>
  <c r="AC2777" i="27" s="1"/>
  <c r="AD2777" i="27" s="1"/>
  <c r="I2778" i="27"/>
  <c r="K2778" i="27" s="1"/>
  <c r="L2778" i="27" s="1"/>
  <c r="O2778" i="27"/>
  <c r="Q2778" i="27" s="1"/>
  <c r="R2778" i="27" s="1"/>
  <c r="U2778" i="27"/>
  <c r="W2778" i="27" s="1"/>
  <c r="X2778" i="27" s="1"/>
  <c r="AA2778" i="27"/>
  <c r="AC2778" i="27" s="1"/>
  <c r="AD2778" i="27" s="1"/>
  <c r="I2779" i="27"/>
  <c r="K2779" i="27" s="1"/>
  <c r="O2779" i="27"/>
  <c r="Q2779" i="27" s="1"/>
  <c r="R2779" i="27" s="1"/>
  <c r="U2779" i="27"/>
  <c r="W2779" i="27" s="1"/>
  <c r="X2779" i="27" s="1"/>
  <c r="AA2779" i="27"/>
  <c r="AC2779" i="27" s="1"/>
  <c r="AD2779" i="27" s="1"/>
  <c r="I2780" i="27"/>
  <c r="K2780" i="27" s="1"/>
  <c r="L2780" i="27" s="1"/>
  <c r="O2780" i="27"/>
  <c r="Q2780" i="27" s="1"/>
  <c r="R2780" i="27" s="1"/>
  <c r="U2780" i="27"/>
  <c r="W2780" i="27" s="1"/>
  <c r="X2780" i="27" s="1"/>
  <c r="AA2780" i="27"/>
  <c r="AC2780" i="27" s="1"/>
  <c r="AD2780" i="27" s="1"/>
  <c r="I2781" i="27"/>
  <c r="K2781" i="27" s="1"/>
  <c r="O2781" i="27"/>
  <c r="Q2781" i="27" s="1"/>
  <c r="R2781" i="27" s="1"/>
  <c r="U2781" i="27"/>
  <c r="W2781" i="27" s="1"/>
  <c r="X2781" i="27" s="1"/>
  <c r="AA2781" i="27"/>
  <c r="AC2781" i="27" s="1"/>
  <c r="AD2781" i="27" s="1"/>
  <c r="I2782" i="27"/>
  <c r="K2782" i="27" s="1"/>
  <c r="L2782" i="27" s="1"/>
  <c r="O2782" i="27"/>
  <c r="Q2782" i="27" s="1"/>
  <c r="R2782" i="27" s="1"/>
  <c r="U2782" i="27"/>
  <c r="W2782" i="27" s="1"/>
  <c r="X2782" i="27" s="1"/>
  <c r="AA2782" i="27"/>
  <c r="AC2782" i="27" s="1"/>
  <c r="AD2782" i="27" s="1"/>
  <c r="I2783" i="27"/>
  <c r="K2783" i="27" s="1"/>
  <c r="O2783" i="27"/>
  <c r="Q2783" i="27" s="1"/>
  <c r="R2783" i="27" s="1"/>
  <c r="U2783" i="27"/>
  <c r="W2783" i="27" s="1"/>
  <c r="X2783" i="27" s="1"/>
  <c r="AA2783" i="27"/>
  <c r="AC2783" i="27" s="1"/>
  <c r="AD2783" i="27" s="1"/>
  <c r="I2784" i="27"/>
  <c r="K2784" i="27" s="1"/>
  <c r="L2784" i="27" s="1"/>
  <c r="O2784" i="27"/>
  <c r="Q2784" i="27" s="1"/>
  <c r="R2784" i="27" s="1"/>
  <c r="U2784" i="27"/>
  <c r="W2784" i="27" s="1"/>
  <c r="X2784" i="27" s="1"/>
  <c r="AA2784" i="27"/>
  <c r="AC2784" i="27" s="1"/>
  <c r="AD2784" i="27" s="1"/>
  <c r="I2785" i="27"/>
  <c r="K2785" i="27" s="1"/>
  <c r="O2785" i="27"/>
  <c r="Q2785" i="27" s="1"/>
  <c r="R2785" i="27" s="1"/>
  <c r="U2785" i="27"/>
  <c r="W2785" i="27" s="1"/>
  <c r="X2785" i="27" s="1"/>
  <c r="AA2785" i="27"/>
  <c r="AC2785" i="27" s="1"/>
  <c r="AD2785" i="27" s="1"/>
  <c r="I2786" i="27"/>
  <c r="K2786" i="27" s="1"/>
  <c r="L2786" i="27" s="1"/>
  <c r="O2786" i="27"/>
  <c r="Q2786" i="27" s="1"/>
  <c r="R2786" i="27" s="1"/>
  <c r="U2786" i="27"/>
  <c r="W2786" i="27" s="1"/>
  <c r="X2786" i="27" s="1"/>
  <c r="AA2786" i="27"/>
  <c r="AC2786" i="27" s="1"/>
  <c r="AD2786" i="27" s="1"/>
  <c r="I2787" i="27"/>
  <c r="K2787" i="27" s="1"/>
  <c r="O2787" i="27"/>
  <c r="Q2787" i="27" s="1"/>
  <c r="R2787" i="27" s="1"/>
  <c r="U2787" i="27"/>
  <c r="W2787" i="27" s="1"/>
  <c r="X2787" i="27" s="1"/>
  <c r="AA2787" i="27"/>
  <c r="AC2787" i="27" s="1"/>
  <c r="AD2787" i="27" s="1"/>
  <c r="I2788" i="27"/>
  <c r="K2788" i="27" s="1"/>
  <c r="L2788" i="27" s="1"/>
  <c r="O2788" i="27"/>
  <c r="Q2788" i="27" s="1"/>
  <c r="R2788" i="27" s="1"/>
  <c r="U2788" i="27"/>
  <c r="W2788" i="27" s="1"/>
  <c r="X2788" i="27" s="1"/>
  <c r="AA2788" i="27"/>
  <c r="AC2788" i="27" s="1"/>
  <c r="AD2788" i="27" s="1"/>
  <c r="I2789" i="27"/>
  <c r="K2789" i="27" s="1"/>
  <c r="O2789" i="27"/>
  <c r="Q2789" i="27" s="1"/>
  <c r="R2789" i="27" s="1"/>
  <c r="U2789" i="27"/>
  <c r="W2789" i="27" s="1"/>
  <c r="X2789" i="27" s="1"/>
  <c r="AA2789" i="27"/>
  <c r="AC2789" i="27" s="1"/>
  <c r="AD2789" i="27" s="1"/>
  <c r="I2790" i="27"/>
  <c r="K2790" i="27" s="1"/>
  <c r="L2790" i="27" s="1"/>
  <c r="O2790" i="27"/>
  <c r="Q2790" i="27" s="1"/>
  <c r="R2790" i="27" s="1"/>
  <c r="U2790" i="27"/>
  <c r="W2790" i="27" s="1"/>
  <c r="X2790" i="27" s="1"/>
  <c r="AA2790" i="27"/>
  <c r="AC2790" i="27" s="1"/>
  <c r="AD2790" i="27" s="1"/>
  <c r="I2791" i="27"/>
  <c r="K2791" i="27" s="1"/>
  <c r="O2791" i="27"/>
  <c r="Q2791" i="27" s="1"/>
  <c r="R2791" i="27" s="1"/>
  <c r="U2791" i="27"/>
  <c r="W2791" i="27" s="1"/>
  <c r="X2791" i="27" s="1"/>
  <c r="AA2791" i="27"/>
  <c r="AC2791" i="27" s="1"/>
  <c r="AD2791" i="27" s="1"/>
  <c r="I2792" i="27"/>
  <c r="K2792" i="27" s="1"/>
  <c r="L2792" i="27" s="1"/>
  <c r="O2792" i="27"/>
  <c r="Q2792" i="27" s="1"/>
  <c r="R2792" i="27" s="1"/>
  <c r="U2792" i="27"/>
  <c r="W2792" i="27" s="1"/>
  <c r="X2792" i="27" s="1"/>
  <c r="AA2792" i="27"/>
  <c r="AC2792" i="27" s="1"/>
  <c r="AD2792" i="27" s="1"/>
  <c r="I2793" i="27"/>
  <c r="K2793" i="27" s="1"/>
  <c r="O2793" i="27"/>
  <c r="Q2793" i="27" s="1"/>
  <c r="R2793" i="27" s="1"/>
  <c r="U2793" i="27"/>
  <c r="W2793" i="27" s="1"/>
  <c r="X2793" i="27" s="1"/>
  <c r="AA2793" i="27"/>
  <c r="AC2793" i="27" s="1"/>
  <c r="AD2793" i="27" s="1"/>
  <c r="I2794" i="27"/>
  <c r="K2794" i="27" s="1"/>
  <c r="L2794" i="27" s="1"/>
  <c r="O2794" i="27"/>
  <c r="Q2794" i="27" s="1"/>
  <c r="R2794" i="27" s="1"/>
  <c r="U2794" i="27"/>
  <c r="W2794" i="27" s="1"/>
  <c r="X2794" i="27" s="1"/>
  <c r="AA2794" i="27"/>
  <c r="AC2794" i="27" s="1"/>
  <c r="AD2794" i="27" s="1"/>
  <c r="I2795" i="27"/>
  <c r="K2795" i="27" s="1"/>
  <c r="O2795" i="27"/>
  <c r="Q2795" i="27" s="1"/>
  <c r="R2795" i="27" s="1"/>
  <c r="U2795" i="27"/>
  <c r="W2795" i="27" s="1"/>
  <c r="X2795" i="27" s="1"/>
  <c r="AA2795" i="27"/>
  <c r="AC2795" i="27" s="1"/>
  <c r="AD2795" i="27" s="1"/>
  <c r="I2796" i="27"/>
  <c r="K2796" i="27" s="1"/>
  <c r="L2796" i="27" s="1"/>
  <c r="O2796" i="27"/>
  <c r="Q2796" i="27" s="1"/>
  <c r="R2796" i="27" s="1"/>
  <c r="U2796" i="27"/>
  <c r="W2796" i="27" s="1"/>
  <c r="X2796" i="27" s="1"/>
  <c r="AA2796" i="27"/>
  <c r="AC2796" i="27" s="1"/>
  <c r="AD2796" i="27" s="1"/>
  <c r="I2797" i="27"/>
  <c r="K2797" i="27" s="1"/>
  <c r="O2797" i="27"/>
  <c r="Q2797" i="27" s="1"/>
  <c r="R2797" i="27" s="1"/>
  <c r="U2797" i="27"/>
  <c r="W2797" i="27" s="1"/>
  <c r="X2797" i="27" s="1"/>
  <c r="AA2797" i="27"/>
  <c r="AC2797" i="27" s="1"/>
  <c r="AD2797" i="27" s="1"/>
  <c r="I2798" i="27"/>
  <c r="K2798" i="27" s="1"/>
  <c r="L2798" i="27" s="1"/>
  <c r="O2798" i="27"/>
  <c r="Q2798" i="27" s="1"/>
  <c r="R2798" i="27" s="1"/>
  <c r="U2798" i="27"/>
  <c r="W2798" i="27" s="1"/>
  <c r="X2798" i="27" s="1"/>
  <c r="AA2798" i="27"/>
  <c r="AC2798" i="27" s="1"/>
  <c r="AD2798" i="27" s="1"/>
  <c r="I2799" i="27"/>
  <c r="K2799" i="27" s="1"/>
  <c r="O2799" i="27"/>
  <c r="Q2799" i="27" s="1"/>
  <c r="R2799" i="27" s="1"/>
  <c r="U2799" i="27"/>
  <c r="W2799" i="27" s="1"/>
  <c r="X2799" i="27" s="1"/>
  <c r="AA2799" i="27"/>
  <c r="AC2799" i="27" s="1"/>
  <c r="AD2799" i="27" s="1"/>
  <c r="I2800" i="27"/>
  <c r="K2800" i="27" s="1"/>
  <c r="L2800" i="27" s="1"/>
  <c r="O2800" i="27"/>
  <c r="Q2800" i="27" s="1"/>
  <c r="R2800" i="27" s="1"/>
  <c r="U2800" i="27"/>
  <c r="W2800" i="27" s="1"/>
  <c r="X2800" i="27" s="1"/>
  <c r="AA2800" i="27"/>
  <c r="AC2800" i="27" s="1"/>
  <c r="AD2800" i="27" s="1"/>
  <c r="I2801" i="27"/>
  <c r="K2801" i="27" s="1"/>
  <c r="O2801" i="27"/>
  <c r="Q2801" i="27" s="1"/>
  <c r="R2801" i="27" s="1"/>
  <c r="U2801" i="27"/>
  <c r="W2801" i="27" s="1"/>
  <c r="X2801" i="27" s="1"/>
  <c r="AA2801" i="27"/>
  <c r="AC2801" i="27" s="1"/>
  <c r="AD2801" i="27" s="1"/>
  <c r="I2802" i="27"/>
  <c r="K2802" i="27" s="1"/>
  <c r="L2802" i="27" s="1"/>
  <c r="O2802" i="27"/>
  <c r="Q2802" i="27" s="1"/>
  <c r="R2802" i="27" s="1"/>
  <c r="U2802" i="27"/>
  <c r="W2802" i="27" s="1"/>
  <c r="X2802" i="27" s="1"/>
  <c r="AA2802" i="27"/>
  <c r="AC2802" i="27" s="1"/>
  <c r="AD2802" i="27" s="1"/>
  <c r="I2803" i="27"/>
  <c r="K2803" i="27" s="1"/>
  <c r="O2803" i="27"/>
  <c r="Q2803" i="27" s="1"/>
  <c r="R2803" i="27" s="1"/>
  <c r="U2803" i="27"/>
  <c r="W2803" i="27" s="1"/>
  <c r="X2803" i="27" s="1"/>
  <c r="AA2803" i="27"/>
  <c r="AC2803" i="27" s="1"/>
  <c r="AD2803" i="27" s="1"/>
  <c r="I2804" i="27"/>
  <c r="K2804" i="27" s="1"/>
  <c r="L2804" i="27" s="1"/>
  <c r="O2804" i="27"/>
  <c r="Q2804" i="27" s="1"/>
  <c r="R2804" i="27" s="1"/>
  <c r="U2804" i="27"/>
  <c r="W2804" i="27" s="1"/>
  <c r="X2804" i="27" s="1"/>
  <c r="AA2804" i="27"/>
  <c r="AC2804" i="27" s="1"/>
  <c r="AD2804" i="27" s="1"/>
  <c r="I2805" i="27"/>
  <c r="K2805" i="27" s="1"/>
  <c r="O2805" i="27"/>
  <c r="Q2805" i="27" s="1"/>
  <c r="R2805" i="27" s="1"/>
  <c r="U2805" i="27"/>
  <c r="W2805" i="27" s="1"/>
  <c r="X2805" i="27" s="1"/>
  <c r="AA2805" i="27"/>
  <c r="AC2805" i="27" s="1"/>
  <c r="AD2805" i="27" s="1"/>
  <c r="I2806" i="27"/>
  <c r="K2806" i="27" s="1"/>
  <c r="L2806" i="27" s="1"/>
  <c r="O2806" i="27"/>
  <c r="Q2806" i="27" s="1"/>
  <c r="R2806" i="27" s="1"/>
  <c r="U2806" i="27"/>
  <c r="W2806" i="27" s="1"/>
  <c r="X2806" i="27" s="1"/>
  <c r="AA2806" i="27"/>
  <c r="AC2806" i="27" s="1"/>
  <c r="AD2806" i="27" s="1"/>
  <c r="I2807" i="27"/>
  <c r="K2807" i="27" s="1"/>
  <c r="O2807" i="27"/>
  <c r="Q2807" i="27" s="1"/>
  <c r="R2807" i="27" s="1"/>
  <c r="U2807" i="27"/>
  <c r="W2807" i="27" s="1"/>
  <c r="X2807" i="27" s="1"/>
  <c r="AA2807" i="27"/>
  <c r="AC2807" i="27" s="1"/>
  <c r="AD2807" i="27" s="1"/>
  <c r="I2808" i="27"/>
  <c r="K2808" i="27" s="1"/>
  <c r="L2808" i="27" s="1"/>
  <c r="O2808" i="27"/>
  <c r="Q2808" i="27" s="1"/>
  <c r="R2808" i="27" s="1"/>
  <c r="U2808" i="27"/>
  <c r="W2808" i="27" s="1"/>
  <c r="X2808" i="27" s="1"/>
  <c r="AA2808" i="27"/>
  <c r="AC2808" i="27" s="1"/>
  <c r="AD2808" i="27" s="1"/>
  <c r="I2809" i="27"/>
  <c r="K2809" i="27" s="1"/>
  <c r="O2809" i="27"/>
  <c r="Q2809" i="27" s="1"/>
  <c r="R2809" i="27" s="1"/>
  <c r="U2809" i="27"/>
  <c r="W2809" i="27" s="1"/>
  <c r="X2809" i="27" s="1"/>
  <c r="AA2809" i="27"/>
  <c r="AC2809" i="27" s="1"/>
  <c r="AD2809" i="27" s="1"/>
  <c r="I2810" i="27"/>
  <c r="K2810" i="27" s="1"/>
  <c r="L2810" i="27" s="1"/>
  <c r="O2810" i="27"/>
  <c r="Q2810" i="27" s="1"/>
  <c r="R2810" i="27" s="1"/>
  <c r="U2810" i="27"/>
  <c r="W2810" i="27" s="1"/>
  <c r="X2810" i="27" s="1"/>
  <c r="AA2810" i="27"/>
  <c r="AC2810" i="27" s="1"/>
  <c r="AD2810" i="27" s="1"/>
  <c r="I2811" i="27"/>
  <c r="K2811" i="27" s="1"/>
  <c r="O2811" i="27"/>
  <c r="Q2811" i="27" s="1"/>
  <c r="R2811" i="27" s="1"/>
  <c r="U2811" i="27"/>
  <c r="W2811" i="27" s="1"/>
  <c r="X2811" i="27" s="1"/>
  <c r="AA2811" i="27"/>
  <c r="AC2811" i="27" s="1"/>
  <c r="AD2811" i="27" s="1"/>
  <c r="I2812" i="27"/>
  <c r="K2812" i="27" s="1"/>
  <c r="L2812" i="27" s="1"/>
  <c r="O2812" i="27"/>
  <c r="Q2812" i="27" s="1"/>
  <c r="R2812" i="27" s="1"/>
  <c r="U2812" i="27"/>
  <c r="W2812" i="27" s="1"/>
  <c r="X2812" i="27" s="1"/>
  <c r="AA2812" i="27"/>
  <c r="AC2812" i="27" s="1"/>
  <c r="AD2812" i="27" s="1"/>
  <c r="I2813" i="27"/>
  <c r="K2813" i="27" s="1"/>
  <c r="O2813" i="27"/>
  <c r="Q2813" i="27" s="1"/>
  <c r="R2813" i="27" s="1"/>
  <c r="U2813" i="27"/>
  <c r="W2813" i="27" s="1"/>
  <c r="X2813" i="27" s="1"/>
  <c r="AA2813" i="27"/>
  <c r="AC2813" i="27" s="1"/>
  <c r="AD2813" i="27" s="1"/>
  <c r="I2814" i="27"/>
  <c r="K2814" i="27" s="1"/>
  <c r="L2814" i="27" s="1"/>
  <c r="O2814" i="27"/>
  <c r="Q2814" i="27" s="1"/>
  <c r="R2814" i="27" s="1"/>
  <c r="U2814" i="27"/>
  <c r="W2814" i="27" s="1"/>
  <c r="X2814" i="27" s="1"/>
  <c r="AA2814" i="27"/>
  <c r="AC2814" i="27" s="1"/>
  <c r="AD2814" i="27" s="1"/>
  <c r="I2815" i="27"/>
  <c r="K2815" i="27" s="1"/>
  <c r="O2815" i="27"/>
  <c r="Q2815" i="27" s="1"/>
  <c r="R2815" i="27" s="1"/>
  <c r="U2815" i="27"/>
  <c r="W2815" i="27" s="1"/>
  <c r="X2815" i="27" s="1"/>
  <c r="AA2815" i="27"/>
  <c r="AC2815" i="27" s="1"/>
  <c r="AD2815" i="27" s="1"/>
  <c r="I2816" i="27"/>
  <c r="K2816" i="27" s="1"/>
  <c r="L2816" i="27" s="1"/>
  <c r="O2816" i="27"/>
  <c r="Q2816" i="27" s="1"/>
  <c r="R2816" i="27" s="1"/>
  <c r="U2816" i="27"/>
  <c r="W2816" i="27" s="1"/>
  <c r="X2816" i="27" s="1"/>
  <c r="AA2816" i="27"/>
  <c r="AC2816" i="27" s="1"/>
  <c r="AD2816" i="27" s="1"/>
  <c r="I2817" i="27"/>
  <c r="K2817" i="27" s="1"/>
  <c r="O2817" i="27"/>
  <c r="Q2817" i="27" s="1"/>
  <c r="R2817" i="27" s="1"/>
  <c r="U2817" i="27"/>
  <c r="W2817" i="27" s="1"/>
  <c r="X2817" i="27" s="1"/>
  <c r="AA2817" i="27"/>
  <c r="AC2817" i="27" s="1"/>
  <c r="AD2817" i="27" s="1"/>
  <c r="I2818" i="27"/>
  <c r="K2818" i="27" s="1"/>
  <c r="L2818" i="27" s="1"/>
  <c r="O2818" i="27"/>
  <c r="Q2818" i="27" s="1"/>
  <c r="R2818" i="27" s="1"/>
  <c r="U2818" i="27"/>
  <c r="W2818" i="27" s="1"/>
  <c r="X2818" i="27" s="1"/>
  <c r="AA2818" i="27"/>
  <c r="AC2818" i="27" s="1"/>
  <c r="AD2818" i="27" s="1"/>
  <c r="I2819" i="27"/>
  <c r="K2819" i="27" s="1"/>
  <c r="O2819" i="27"/>
  <c r="Q2819" i="27" s="1"/>
  <c r="R2819" i="27" s="1"/>
  <c r="U2819" i="27"/>
  <c r="W2819" i="27" s="1"/>
  <c r="X2819" i="27" s="1"/>
  <c r="AA2819" i="27"/>
  <c r="AC2819" i="27" s="1"/>
  <c r="AD2819" i="27" s="1"/>
  <c r="I2820" i="27"/>
  <c r="K2820" i="27" s="1"/>
  <c r="L2820" i="27" s="1"/>
  <c r="O2820" i="27"/>
  <c r="Q2820" i="27" s="1"/>
  <c r="R2820" i="27" s="1"/>
  <c r="U2820" i="27"/>
  <c r="W2820" i="27" s="1"/>
  <c r="X2820" i="27" s="1"/>
  <c r="AA2820" i="27"/>
  <c r="AC2820" i="27" s="1"/>
  <c r="AD2820" i="27" s="1"/>
  <c r="I2821" i="27"/>
  <c r="K2821" i="27" s="1"/>
  <c r="O2821" i="27"/>
  <c r="Q2821" i="27" s="1"/>
  <c r="R2821" i="27" s="1"/>
  <c r="U2821" i="27"/>
  <c r="W2821" i="27" s="1"/>
  <c r="X2821" i="27" s="1"/>
  <c r="AA2821" i="27"/>
  <c r="AC2821" i="27" s="1"/>
  <c r="AD2821" i="27" s="1"/>
  <c r="I2822" i="27"/>
  <c r="K2822" i="27" s="1"/>
  <c r="L2822" i="27" s="1"/>
  <c r="O2822" i="27"/>
  <c r="Q2822" i="27" s="1"/>
  <c r="R2822" i="27" s="1"/>
  <c r="U2822" i="27"/>
  <c r="W2822" i="27" s="1"/>
  <c r="X2822" i="27" s="1"/>
  <c r="AA2822" i="27"/>
  <c r="AC2822" i="27" s="1"/>
  <c r="AD2822" i="27" s="1"/>
  <c r="I2823" i="27"/>
  <c r="K2823" i="27" s="1"/>
  <c r="O2823" i="27"/>
  <c r="Q2823" i="27" s="1"/>
  <c r="R2823" i="27" s="1"/>
  <c r="U2823" i="27"/>
  <c r="W2823" i="27" s="1"/>
  <c r="X2823" i="27" s="1"/>
  <c r="AA2823" i="27"/>
  <c r="AC2823" i="27" s="1"/>
  <c r="AD2823" i="27" s="1"/>
  <c r="I2824" i="27"/>
  <c r="K2824" i="27" s="1"/>
  <c r="L2824" i="27" s="1"/>
  <c r="O2824" i="27"/>
  <c r="Q2824" i="27" s="1"/>
  <c r="R2824" i="27" s="1"/>
  <c r="U2824" i="27"/>
  <c r="W2824" i="27" s="1"/>
  <c r="X2824" i="27" s="1"/>
  <c r="AA2824" i="27"/>
  <c r="AC2824" i="27" s="1"/>
  <c r="AD2824" i="27" s="1"/>
  <c r="I2825" i="27"/>
  <c r="K2825" i="27" s="1"/>
  <c r="O2825" i="27"/>
  <c r="Q2825" i="27" s="1"/>
  <c r="R2825" i="27" s="1"/>
  <c r="U2825" i="27"/>
  <c r="W2825" i="27" s="1"/>
  <c r="X2825" i="27" s="1"/>
  <c r="AA2825" i="27"/>
  <c r="AC2825" i="27" s="1"/>
  <c r="AD2825" i="27" s="1"/>
  <c r="I2826" i="27"/>
  <c r="K2826" i="27" s="1"/>
  <c r="L2826" i="27" s="1"/>
  <c r="O2826" i="27"/>
  <c r="Q2826" i="27" s="1"/>
  <c r="R2826" i="27" s="1"/>
  <c r="U2826" i="27"/>
  <c r="W2826" i="27" s="1"/>
  <c r="X2826" i="27" s="1"/>
  <c r="AA2826" i="27"/>
  <c r="AC2826" i="27" s="1"/>
  <c r="AD2826" i="27" s="1"/>
  <c r="I2827" i="27"/>
  <c r="K2827" i="27" s="1"/>
  <c r="O2827" i="27"/>
  <c r="Q2827" i="27" s="1"/>
  <c r="R2827" i="27" s="1"/>
  <c r="U2827" i="27"/>
  <c r="W2827" i="27" s="1"/>
  <c r="X2827" i="27" s="1"/>
  <c r="AA2827" i="27"/>
  <c r="AC2827" i="27" s="1"/>
  <c r="AD2827" i="27" s="1"/>
  <c r="I2828" i="27"/>
  <c r="K2828" i="27" s="1"/>
  <c r="L2828" i="27" s="1"/>
  <c r="O2828" i="27"/>
  <c r="Q2828" i="27" s="1"/>
  <c r="R2828" i="27" s="1"/>
  <c r="U2828" i="27"/>
  <c r="W2828" i="27" s="1"/>
  <c r="X2828" i="27" s="1"/>
  <c r="AA2828" i="27"/>
  <c r="AC2828" i="27" s="1"/>
  <c r="AD2828" i="27" s="1"/>
  <c r="I2829" i="27"/>
  <c r="K2829" i="27" s="1"/>
  <c r="O2829" i="27"/>
  <c r="Q2829" i="27" s="1"/>
  <c r="R2829" i="27" s="1"/>
  <c r="U2829" i="27"/>
  <c r="W2829" i="27" s="1"/>
  <c r="X2829" i="27" s="1"/>
  <c r="AA2829" i="27"/>
  <c r="AC2829" i="27" s="1"/>
  <c r="AD2829" i="27" s="1"/>
  <c r="I2830" i="27"/>
  <c r="K2830" i="27" s="1"/>
  <c r="L2830" i="27" s="1"/>
  <c r="O2830" i="27"/>
  <c r="Q2830" i="27" s="1"/>
  <c r="R2830" i="27" s="1"/>
  <c r="U2830" i="27"/>
  <c r="W2830" i="27" s="1"/>
  <c r="X2830" i="27" s="1"/>
  <c r="AA2830" i="27"/>
  <c r="AC2830" i="27" s="1"/>
  <c r="AD2830" i="27" s="1"/>
  <c r="I2831" i="27"/>
  <c r="K2831" i="27" s="1"/>
  <c r="O2831" i="27"/>
  <c r="Q2831" i="27" s="1"/>
  <c r="R2831" i="27" s="1"/>
  <c r="U2831" i="27"/>
  <c r="W2831" i="27" s="1"/>
  <c r="X2831" i="27" s="1"/>
  <c r="AA2831" i="27"/>
  <c r="AC2831" i="27" s="1"/>
  <c r="AD2831" i="27" s="1"/>
  <c r="I2832" i="27"/>
  <c r="K2832" i="27" s="1"/>
  <c r="L2832" i="27" s="1"/>
  <c r="O2832" i="27"/>
  <c r="Q2832" i="27" s="1"/>
  <c r="R2832" i="27" s="1"/>
  <c r="U2832" i="27"/>
  <c r="W2832" i="27" s="1"/>
  <c r="X2832" i="27" s="1"/>
  <c r="AA2832" i="27"/>
  <c r="AC2832" i="27" s="1"/>
  <c r="AD2832" i="27" s="1"/>
  <c r="I2833" i="27"/>
  <c r="K2833" i="27" s="1"/>
  <c r="O2833" i="27"/>
  <c r="Q2833" i="27" s="1"/>
  <c r="R2833" i="27" s="1"/>
  <c r="U2833" i="27"/>
  <c r="W2833" i="27" s="1"/>
  <c r="X2833" i="27" s="1"/>
  <c r="AA2833" i="27"/>
  <c r="AC2833" i="27" s="1"/>
  <c r="AD2833" i="27" s="1"/>
  <c r="I2834" i="27"/>
  <c r="K2834" i="27" s="1"/>
  <c r="L2834" i="27" s="1"/>
  <c r="O2834" i="27"/>
  <c r="Q2834" i="27" s="1"/>
  <c r="R2834" i="27" s="1"/>
  <c r="U2834" i="27"/>
  <c r="W2834" i="27" s="1"/>
  <c r="X2834" i="27" s="1"/>
  <c r="AA2834" i="27"/>
  <c r="AC2834" i="27" s="1"/>
  <c r="AD2834" i="27" s="1"/>
  <c r="I2835" i="27"/>
  <c r="K2835" i="27" s="1"/>
  <c r="O2835" i="27"/>
  <c r="Q2835" i="27" s="1"/>
  <c r="R2835" i="27" s="1"/>
  <c r="U2835" i="27"/>
  <c r="W2835" i="27" s="1"/>
  <c r="X2835" i="27" s="1"/>
  <c r="AA2835" i="27"/>
  <c r="AC2835" i="27" s="1"/>
  <c r="AD2835" i="27" s="1"/>
  <c r="I2836" i="27"/>
  <c r="K2836" i="27" s="1"/>
  <c r="L2836" i="27" s="1"/>
  <c r="O2836" i="27"/>
  <c r="Q2836" i="27" s="1"/>
  <c r="R2836" i="27" s="1"/>
  <c r="U2836" i="27"/>
  <c r="W2836" i="27" s="1"/>
  <c r="X2836" i="27" s="1"/>
  <c r="AA2836" i="27"/>
  <c r="AC2836" i="27" s="1"/>
  <c r="AD2836" i="27" s="1"/>
  <c r="I2837" i="27"/>
  <c r="K2837" i="27" s="1"/>
  <c r="O2837" i="27"/>
  <c r="Q2837" i="27" s="1"/>
  <c r="R2837" i="27" s="1"/>
  <c r="U2837" i="27"/>
  <c r="W2837" i="27" s="1"/>
  <c r="X2837" i="27" s="1"/>
  <c r="AA2837" i="27"/>
  <c r="AC2837" i="27" s="1"/>
  <c r="AD2837" i="27" s="1"/>
  <c r="I2838" i="27"/>
  <c r="K2838" i="27" s="1"/>
  <c r="L2838" i="27" s="1"/>
  <c r="O2838" i="27"/>
  <c r="Q2838" i="27" s="1"/>
  <c r="R2838" i="27" s="1"/>
  <c r="U2838" i="27"/>
  <c r="W2838" i="27" s="1"/>
  <c r="X2838" i="27" s="1"/>
  <c r="AA2838" i="27"/>
  <c r="AC2838" i="27" s="1"/>
  <c r="AD2838" i="27" s="1"/>
  <c r="I2839" i="27"/>
  <c r="K2839" i="27" s="1"/>
  <c r="O2839" i="27"/>
  <c r="Q2839" i="27" s="1"/>
  <c r="R2839" i="27" s="1"/>
  <c r="U2839" i="27"/>
  <c r="W2839" i="27" s="1"/>
  <c r="X2839" i="27" s="1"/>
  <c r="AA2839" i="27"/>
  <c r="AC2839" i="27" s="1"/>
  <c r="AD2839" i="27" s="1"/>
  <c r="I2840" i="27"/>
  <c r="K2840" i="27" s="1"/>
  <c r="L2840" i="27" s="1"/>
  <c r="O2840" i="27"/>
  <c r="Q2840" i="27" s="1"/>
  <c r="R2840" i="27" s="1"/>
  <c r="U2840" i="27"/>
  <c r="W2840" i="27" s="1"/>
  <c r="X2840" i="27" s="1"/>
  <c r="AA2840" i="27"/>
  <c r="AC2840" i="27" s="1"/>
  <c r="AD2840" i="27" s="1"/>
  <c r="I2841" i="27"/>
  <c r="K2841" i="27" s="1"/>
  <c r="L2841" i="27" s="1"/>
  <c r="O2841" i="27"/>
  <c r="Q2841" i="27" s="1"/>
  <c r="R2841" i="27" s="1"/>
  <c r="U2841" i="27"/>
  <c r="W2841" i="27" s="1"/>
  <c r="X2841" i="27" s="1"/>
  <c r="AA2841" i="27"/>
  <c r="AC2841" i="27" s="1"/>
  <c r="AD2841" i="27" s="1"/>
  <c r="I2842" i="27"/>
  <c r="K2842" i="27" s="1"/>
  <c r="L2842" i="27" s="1"/>
  <c r="O2842" i="27"/>
  <c r="Q2842" i="27" s="1"/>
  <c r="U2842" i="27"/>
  <c r="W2842" i="27" s="1"/>
  <c r="X2842" i="27" s="1"/>
  <c r="AA2842" i="27"/>
  <c r="AC2842" i="27" s="1"/>
  <c r="AD2842" i="27" s="1"/>
  <c r="I2843" i="27"/>
  <c r="K2843" i="27" s="1"/>
  <c r="L2843" i="27" s="1"/>
  <c r="O2843" i="27"/>
  <c r="Q2843" i="27" s="1"/>
  <c r="R2843" i="27" s="1"/>
  <c r="U2843" i="27"/>
  <c r="W2843" i="27" s="1"/>
  <c r="X2843" i="27" s="1"/>
  <c r="AA2843" i="27"/>
  <c r="AC2843" i="27" s="1"/>
  <c r="AD2843" i="27" s="1"/>
  <c r="I2844" i="27"/>
  <c r="K2844" i="27" s="1"/>
  <c r="L2844" i="27" s="1"/>
  <c r="O2844" i="27"/>
  <c r="Q2844" i="27" s="1"/>
  <c r="R2844" i="27" s="1"/>
  <c r="U2844" i="27"/>
  <c r="W2844" i="27" s="1"/>
  <c r="X2844" i="27" s="1"/>
  <c r="AA2844" i="27"/>
  <c r="AC2844" i="27" s="1"/>
  <c r="AD2844" i="27" s="1"/>
  <c r="I2845" i="27"/>
  <c r="K2845" i="27" s="1"/>
  <c r="L2845" i="27" s="1"/>
  <c r="O2845" i="27"/>
  <c r="Q2845" i="27" s="1"/>
  <c r="R2845" i="27" s="1"/>
  <c r="U2845" i="27"/>
  <c r="W2845" i="27" s="1"/>
  <c r="X2845" i="27" s="1"/>
  <c r="AA2845" i="27"/>
  <c r="AC2845" i="27" s="1"/>
  <c r="AD2845" i="27" s="1"/>
  <c r="I2846" i="27"/>
  <c r="K2846" i="27" s="1"/>
  <c r="L2846" i="27" s="1"/>
  <c r="O2846" i="27"/>
  <c r="Q2846" i="27" s="1"/>
  <c r="U2846" i="27"/>
  <c r="W2846" i="27" s="1"/>
  <c r="X2846" i="27" s="1"/>
  <c r="AA2846" i="27"/>
  <c r="AC2846" i="27" s="1"/>
  <c r="AD2846" i="27" s="1"/>
  <c r="I2847" i="27"/>
  <c r="K2847" i="27" s="1"/>
  <c r="L2847" i="27" s="1"/>
  <c r="O2847" i="27"/>
  <c r="Q2847" i="27" s="1"/>
  <c r="R2847" i="27" s="1"/>
  <c r="U2847" i="27"/>
  <c r="W2847" i="27" s="1"/>
  <c r="X2847" i="27" s="1"/>
  <c r="AA2847" i="27"/>
  <c r="AC2847" i="27" s="1"/>
  <c r="AD2847" i="27" s="1"/>
  <c r="I2848" i="27"/>
  <c r="K2848" i="27" s="1"/>
  <c r="L2848" i="27" s="1"/>
  <c r="O2848" i="27"/>
  <c r="Q2848" i="27" s="1"/>
  <c r="R2848" i="27" s="1"/>
  <c r="U2848" i="27"/>
  <c r="W2848" i="27" s="1"/>
  <c r="X2848" i="27" s="1"/>
  <c r="AA2848" i="27"/>
  <c r="AC2848" i="27" s="1"/>
  <c r="AD2848" i="27" s="1"/>
  <c r="I2849" i="27"/>
  <c r="K2849" i="27" s="1"/>
  <c r="L2849" i="27" s="1"/>
  <c r="O2849" i="27"/>
  <c r="Q2849" i="27" s="1"/>
  <c r="R2849" i="27" s="1"/>
  <c r="U2849" i="27"/>
  <c r="W2849" i="27" s="1"/>
  <c r="X2849" i="27" s="1"/>
  <c r="AA2849" i="27"/>
  <c r="AC2849" i="27" s="1"/>
  <c r="AD2849" i="27" s="1"/>
  <c r="I2850" i="27"/>
  <c r="K2850" i="27" s="1"/>
  <c r="L2850" i="27" s="1"/>
  <c r="O2850" i="27"/>
  <c r="Q2850" i="27" s="1"/>
  <c r="U2850" i="27"/>
  <c r="W2850" i="27" s="1"/>
  <c r="X2850" i="27" s="1"/>
  <c r="AA2850" i="27"/>
  <c r="AC2850" i="27" s="1"/>
  <c r="AD2850" i="27" s="1"/>
  <c r="I2851" i="27"/>
  <c r="K2851" i="27" s="1"/>
  <c r="L2851" i="27" s="1"/>
  <c r="O2851" i="27"/>
  <c r="Q2851" i="27" s="1"/>
  <c r="R2851" i="27" s="1"/>
  <c r="U2851" i="27"/>
  <c r="W2851" i="27" s="1"/>
  <c r="X2851" i="27" s="1"/>
  <c r="AA2851" i="27"/>
  <c r="AC2851" i="27" s="1"/>
  <c r="AD2851" i="27" s="1"/>
  <c r="I2852" i="27"/>
  <c r="K2852" i="27" s="1"/>
  <c r="L2852" i="27" s="1"/>
  <c r="O2852" i="27"/>
  <c r="Q2852" i="27" s="1"/>
  <c r="R2852" i="27" s="1"/>
  <c r="U2852" i="27"/>
  <c r="W2852" i="27" s="1"/>
  <c r="X2852" i="27" s="1"/>
  <c r="AA2852" i="27"/>
  <c r="AC2852" i="27" s="1"/>
  <c r="AD2852" i="27" s="1"/>
  <c r="I2853" i="27"/>
  <c r="K2853" i="27" s="1"/>
  <c r="L2853" i="27" s="1"/>
  <c r="O2853" i="27"/>
  <c r="Q2853" i="27" s="1"/>
  <c r="R2853" i="27" s="1"/>
  <c r="U2853" i="27"/>
  <c r="W2853" i="27" s="1"/>
  <c r="X2853" i="27" s="1"/>
  <c r="AA2853" i="27"/>
  <c r="AC2853" i="27" s="1"/>
  <c r="AD2853" i="27" s="1"/>
  <c r="I2854" i="27"/>
  <c r="K2854" i="27" s="1"/>
  <c r="L2854" i="27" s="1"/>
  <c r="O2854" i="27"/>
  <c r="Q2854" i="27" s="1"/>
  <c r="U2854" i="27"/>
  <c r="W2854" i="27" s="1"/>
  <c r="X2854" i="27" s="1"/>
  <c r="AA2854" i="27"/>
  <c r="AC2854" i="27" s="1"/>
  <c r="AD2854" i="27" s="1"/>
  <c r="I2855" i="27"/>
  <c r="K2855" i="27" s="1"/>
  <c r="L2855" i="27" s="1"/>
  <c r="O2855" i="27"/>
  <c r="Q2855" i="27" s="1"/>
  <c r="R2855" i="27" s="1"/>
  <c r="U2855" i="27"/>
  <c r="W2855" i="27" s="1"/>
  <c r="X2855" i="27" s="1"/>
  <c r="AA2855" i="27"/>
  <c r="AC2855" i="27" s="1"/>
  <c r="AD2855" i="27" s="1"/>
  <c r="I2856" i="27"/>
  <c r="K2856" i="27" s="1"/>
  <c r="L2856" i="27" s="1"/>
  <c r="O2856" i="27"/>
  <c r="Q2856" i="27" s="1"/>
  <c r="R2856" i="27" s="1"/>
  <c r="U2856" i="27"/>
  <c r="W2856" i="27" s="1"/>
  <c r="X2856" i="27" s="1"/>
  <c r="AA2856" i="27"/>
  <c r="AC2856" i="27" s="1"/>
  <c r="AD2856" i="27" s="1"/>
  <c r="I2857" i="27"/>
  <c r="K2857" i="27" s="1"/>
  <c r="L2857" i="27" s="1"/>
  <c r="O2857" i="27"/>
  <c r="Q2857" i="27" s="1"/>
  <c r="R2857" i="27" s="1"/>
  <c r="U2857" i="27"/>
  <c r="W2857" i="27" s="1"/>
  <c r="X2857" i="27" s="1"/>
  <c r="AA2857" i="27"/>
  <c r="AC2857" i="27" s="1"/>
  <c r="AD2857" i="27" s="1"/>
  <c r="I2858" i="27"/>
  <c r="K2858" i="27" s="1"/>
  <c r="L2858" i="27" s="1"/>
  <c r="O2858" i="27"/>
  <c r="Q2858" i="27" s="1"/>
  <c r="U2858" i="27"/>
  <c r="W2858" i="27" s="1"/>
  <c r="X2858" i="27" s="1"/>
  <c r="AA2858" i="27"/>
  <c r="AC2858" i="27" s="1"/>
  <c r="AD2858" i="27" s="1"/>
  <c r="I2859" i="27"/>
  <c r="K2859" i="27" s="1"/>
  <c r="L2859" i="27" s="1"/>
  <c r="O2859" i="27"/>
  <c r="Q2859" i="27" s="1"/>
  <c r="R2859" i="27" s="1"/>
  <c r="U2859" i="27"/>
  <c r="W2859" i="27" s="1"/>
  <c r="X2859" i="27" s="1"/>
  <c r="AA2859" i="27"/>
  <c r="AC2859" i="27" s="1"/>
  <c r="AD2859" i="27" s="1"/>
  <c r="I2860" i="27"/>
  <c r="K2860" i="27" s="1"/>
  <c r="L2860" i="27" s="1"/>
  <c r="O2860" i="27"/>
  <c r="Q2860" i="27" s="1"/>
  <c r="R2860" i="27" s="1"/>
  <c r="U2860" i="27"/>
  <c r="W2860" i="27" s="1"/>
  <c r="X2860" i="27" s="1"/>
  <c r="AA2860" i="27"/>
  <c r="AC2860" i="27" s="1"/>
  <c r="AD2860" i="27" s="1"/>
  <c r="I2861" i="27"/>
  <c r="K2861" i="27" s="1"/>
  <c r="L2861" i="27" s="1"/>
  <c r="O2861" i="27"/>
  <c r="Q2861" i="27" s="1"/>
  <c r="R2861" i="27" s="1"/>
  <c r="U2861" i="27"/>
  <c r="W2861" i="27" s="1"/>
  <c r="X2861" i="27" s="1"/>
  <c r="AA2861" i="27"/>
  <c r="AC2861" i="27" s="1"/>
  <c r="AD2861" i="27" s="1"/>
  <c r="I2862" i="27"/>
  <c r="K2862" i="27" s="1"/>
  <c r="O2862" i="27"/>
  <c r="Q2862" i="27" s="1"/>
  <c r="R2862" i="27" s="1"/>
  <c r="U2862" i="27"/>
  <c r="W2862" i="27" s="1"/>
  <c r="X2862" i="27" s="1"/>
  <c r="AA2862" i="27"/>
  <c r="AC2862" i="27" s="1"/>
  <c r="AD2862" i="27" s="1"/>
  <c r="I2863" i="27"/>
  <c r="K2863" i="27" s="1"/>
  <c r="L2863" i="27" s="1"/>
  <c r="O2863" i="27"/>
  <c r="Q2863" i="27" s="1"/>
  <c r="R2863" i="27" s="1"/>
  <c r="U2863" i="27"/>
  <c r="W2863" i="27" s="1"/>
  <c r="X2863" i="27" s="1"/>
  <c r="AA2863" i="27"/>
  <c r="AC2863" i="27" s="1"/>
  <c r="AD2863" i="27" s="1"/>
  <c r="I2864" i="27"/>
  <c r="K2864" i="27" s="1"/>
  <c r="O2864" i="27"/>
  <c r="Q2864" i="27" s="1"/>
  <c r="R2864" i="27" s="1"/>
  <c r="U2864" i="27"/>
  <c r="W2864" i="27" s="1"/>
  <c r="X2864" i="27" s="1"/>
  <c r="AA2864" i="27"/>
  <c r="AC2864" i="27" s="1"/>
  <c r="AD2864" i="27" s="1"/>
  <c r="I2865" i="27"/>
  <c r="K2865" i="27" s="1"/>
  <c r="L2865" i="27" s="1"/>
  <c r="O2865" i="27"/>
  <c r="Q2865" i="27" s="1"/>
  <c r="R2865" i="27" s="1"/>
  <c r="U2865" i="27"/>
  <c r="W2865" i="27" s="1"/>
  <c r="X2865" i="27" s="1"/>
  <c r="AA2865" i="27"/>
  <c r="AC2865" i="27" s="1"/>
  <c r="AD2865" i="27" s="1"/>
  <c r="I2866" i="27"/>
  <c r="K2866" i="27" s="1"/>
  <c r="O2866" i="27"/>
  <c r="Q2866" i="27" s="1"/>
  <c r="R2866" i="27" s="1"/>
  <c r="U2866" i="27"/>
  <c r="W2866" i="27" s="1"/>
  <c r="X2866" i="27" s="1"/>
  <c r="AA2866" i="27"/>
  <c r="AC2866" i="27" s="1"/>
  <c r="AD2866" i="27" s="1"/>
  <c r="I2867" i="27"/>
  <c r="K2867" i="27" s="1"/>
  <c r="L2867" i="27" s="1"/>
  <c r="O2867" i="27"/>
  <c r="Q2867" i="27" s="1"/>
  <c r="R2867" i="27" s="1"/>
  <c r="U2867" i="27"/>
  <c r="W2867" i="27" s="1"/>
  <c r="X2867" i="27" s="1"/>
  <c r="AA2867" i="27"/>
  <c r="AC2867" i="27" s="1"/>
  <c r="AD2867" i="27" s="1"/>
  <c r="I2868" i="27"/>
  <c r="K2868" i="27" s="1"/>
  <c r="O2868" i="27"/>
  <c r="Q2868" i="27" s="1"/>
  <c r="R2868" i="27" s="1"/>
  <c r="U2868" i="27"/>
  <c r="W2868" i="27" s="1"/>
  <c r="X2868" i="27" s="1"/>
  <c r="AA2868" i="27"/>
  <c r="AC2868" i="27" s="1"/>
  <c r="AD2868" i="27" s="1"/>
  <c r="I2869" i="27"/>
  <c r="K2869" i="27" s="1"/>
  <c r="L2869" i="27" s="1"/>
  <c r="O2869" i="27"/>
  <c r="Q2869" i="27" s="1"/>
  <c r="R2869" i="27" s="1"/>
  <c r="U2869" i="27"/>
  <c r="W2869" i="27" s="1"/>
  <c r="X2869" i="27" s="1"/>
  <c r="AA2869" i="27"/>
  <c r="AC2869" i="27" s="1"/>
  <c r="AD2869" i="27" s="1"/>
  <c r="I2870" i="27"/>
  <c r="K2870" i="27" s="1"/>
  <c r="O2870" i="27"/>
  <c r="Q2870" i="27" s="1"/>
  <c r="R2870" i="27" s="1"/>
  <c r="U2870" i="27"/>
  <c r="W2870" i="27" s="1"/>
  <c r="X2870" i="27" s="1"/>
  <c r="AA2870" i="27"/>
  <c r="AC2870" i="27" s="1"/>
  <c r="AD2870" i="27" s="1"/>
  <c r="I2871" i="27"/>
  <c r="K2871" i="27" s="1"/>
  <c r="L2871" i="27" s="1"/>
  <c r="O2871" i="27"/>
  <c r="Q2871" i="27" s="1"/>
  <c r="R2871" i="27" s="1"/>
  <c r="U2871" i="27"/>
  <c r="W2871" i="27" s="1"/>
  <c r="X2871" i="27" s="1"/>
  <c r="AA2871" i="27"/>
  <c r="AC2871" i="27" s="1"/>
  <c r="AD2871" i="27" s="1"/>
  <c r="I2872" i="27"/>
  <c r="K2872" i="27" s="1"/>
  <c r="O2872" i="27"/>
  <c r="Q2872" i="27" s="1"/>
  <c r="R2872" i="27" s="1"/>
  <c r="U2872" i="27"/>
  <c r="W2872" i="27" s="1"/>
  <c r="X2872" i="27" s="1"/>
  <c r="AA2872" i="27"/>
  <c r="AC2872" i="27" s="1"/>
  <c r="AD2872" i="27" s="1"/>
  <c r="I2873" i="27"/>
  <c r="K2873" i="27" s="1"/>
  <c r="L2873" i="27" s="1"/>
  <c r="O2873" i="27"/>
  <c r="Q2873" i="27" s="1"/>
  <c r="R2873" i="27" s="1"/>
  <c r="U2873" i="27"/>
  <c r="W2873" i="27" s="1"/>
  <c r="X2873" i="27" s="1"/>
  <c r="AA2873" i="27"/>
  <c r="AC2873" i="27" s="1"/>
  <c r="AD2873" i="27" s="1"/>
  <c r="I2874" i="27"/>
  <c r="K2874" i="27" s="1"/>
  <c r="O2874" i="27"/>
  <c r="Q2874" i="27" s="1"/>
  <c r="R2874" i="27" s="1"/>
  <c r="U2874" i="27"/>
  <c r="W2874" i="27" s="1"/>
  <c r="X2874" i="27" s="1"/>
  <c r="AA2874" i="27"/>
  <c r="AC2874" i="27" s="1"/>
  <c r="AD2874" i="27" s="1"/>
  <c r="I2875" i="27"/>
  <c r="K2875" i="27" s="1"/>
  <c r="L2875" i="27" s="1"/>
  <c r="O2875" i="27"/>
  <c r="Q2875" i="27" s="1"/>
  <c r="R2875" i="27" s="1"/>
  <c r="U2875" i="27"/>
  <c r="W2875" i="27" s="1"/>
  <c r="X2875" i="27" s="1"/>
  <c r="AA2875" i="27"/>
  <c r="AC2875" i="27" s="1"/>
  <c r="AD2875" i="27" s="1"/>
  <c r="I2876" i="27"/>
  <c r="K2876" i="27" s="1"/>
  <c r="O2876" i="27"/>
  <c r="Q2876" i="27" s="1"/>
  <c r="R2876" i="27" s="1"/>
  <c r="U2876" i="27"/>
  <c r="W2876" i="27" s="1"/>
  <c r="X2876" i="27" s="1"/>
  <c r="AA2876" i="27"/>
  <c r="AC2876" i="27" s="1"/>
  <c r="AD2876" i="27" s="1"/>
  <c r="I2877" i="27"/>
  <c r="K2877" i="27" s="1"/>
  <c r="L2877" i="27" s="1"/>
  <c r="O2877" i="27"/>
  <c r="Q2877" i="27" s="1"/>
  <c r="R2877" i="27" s="1"/>
  <c r="U2877" i="27"/>
  <c r="W2877" i="27" s="1"/>
  <c r="X2877" i="27" s="1"/>
  <c r="AA2877" i="27"/>
  <c r="AC2877" i="27" s="1"/>
  <c r="AD2877" i="27" s="1"/>
  <c r="I2878" i="27"/>
  <c r="K2878" i="27" s="1"/>
  <c r="O2878" i="27"/>
  <c r="Q2878" i="27" s="1"/>
  <c r="R2878" i="27" s="1"/>
  <c r="U2878" i="27"/>
  <c r="W2878" i="27" s="1"/>
  <c r="X2878" i="27" s="1"/>
  <c r="AA2878" i="27"/>
  <c r="AC2878" i="27" s="1"/>
  <c r="AD2878" i="27" s="1"/>
  <c r="I2879" i="27"/>
  <c r="K2879" i="27" s="1"/>
  <c r="L2879" i="27" s="1"/>
  <c r="O2879" i="27"/>
  <c r="Q2879" i="27" s="1"/>
  <c r="R2879" i="27" s="1"/>
  <c r="U2879" i="27"/>
  <c r="W2879" i="27" s="1"/>
  <c r="X2879" i="27" s="1"/>
  <c r="AA2879" i="27"/>
  <c r="AC2879" i="27" s="1"/>
  <c r="AD2879" i="27" s="1"/>
  <c r="I2880" i="27"/>
  <c r="K2880" i="27" s="1"/>
  <c r="O2880" i="27"/>
  <c r="Q2880" i="27" s="1"/>
  <c r="R2880" i="27" s="1"/>
  <c r="U2880" i="27"/>
  <c r="W2880" i="27" s="1"/>
  <c r="X2880" i="27" s="1"/>
  <c r="AA2880" i="27"/>
  <c r="AC2880" i="27" s="1"/>
  <c r="AD2880" i="27" s="1"/>
  <c r="I2881" i="27"/>
  <c r="K2881" i="27" s="1"/>
  <c r="L2881" i="27" s="1"/>
  <c r="O2881" i="27"/>
  <c r="Q2881" i="27" s="1"/>
  <c r="R2881" i="27" s="1"/>
  <c r="U2881" i="27"/>
  <c r="W2881" i="27" s="1"/>
  <c r="X2881" i="27" s="1"/>
  <c r="AA2881" i="27"/>
  <c r="AC2881" i="27" s="1"/>
  <c r="AD2881" i="27" s="1"/>
  <c r="I2882" i="27"/>
  <c r="K2882" i="27" s="1"/>
  <c r="O2882" i="27"/>
  <c r="Q2882" i="27" s="1"/>
  <c r="R2882" i="27" s="1"/>
  <c r="U2882" i="27"/>
  <c r="W2882" i="27" s="1"/>
  <c r="X2882" i="27" s="1"/>
  <c r="AA2882" i="27"/>
  <c r="AC2882" i="27" s="1"/>
  <c r="AD2882" i="27" s="1"/>
  <c r="I2883" i="27"/>
  <c r="K2883" i="27" s="1"/>
  <c r="L2883" i="27" s="1"/>
  <c r="O2883" i="27"/>
  <c r="Q2883" i="27" s="1"/>
  <c r="R2883" i="27" s="1"/>
  <c r="U2883" i="27"/>
  <c r="W2883" i="27" s="1"/>
  <c r="X2883" i="27" s="1"/>
  <c r="AA2883" i="27"/>
  <c r="AC2883" i="27" s="1"/>
  <c r="AD2883" i="27" s="1"/>
  <c r="I2884" i="27"/>
  <c r="K2884" i="27" s="1"/>
  <c r="O2884" i="27"/>
  <c r="Q2884" i="27" s="1"/>
  <c r="R2884" i="27" s="1"/>
  <c r="U2884" i="27"/>
  <c r="W2884" i="27" s="1"/>
  <c r="X2884" i="27" s="1"/>
  <c r="AA2884" i="27"/>
  <c r="AC2884" i="27" s="1"/>
  <c r="AD2884" i="27" s="1"/>
  <c r="I2885" i="27"/>
  <c r="K2885" i="27" s="1"/>
  <c r="L2885" i="27" s="1"/>
  <c r="O2885" i="27"/>
  <c r="Q2885" i="27" s="1"/>
  <c r="R2885" i="27" s="1"/>
  <c r="U2885" i="27"/>
  <c r="W2885" i="27" s="1"/>
  <c r="X2885" i="27" s="1"/>
  <c r="AA2885" i="27"/>
  <c r="AC2885" i="27" s="1"/>
  <c r="AD2885" i="27" s="1"/>
  <c r="I2886" i="27"/>
  <c r="K2886" i="27" s="1"/>
  <c r="O2886" i="27"/>
  <c r="Q2886" i="27" s="1"/>
  <c r="R2886" i="27" s="1"/>
  <c r="U2886" i="27"/>
  <c r="W2886" i="27" s="1"/>
  <c r="X2886" i="27" s="1"/>
  <c r="AA2886" i="27"/>
  <c r="AC2886" i="27" s="1"/>
  <c r="AD2886" i="27" s="1"/>
  <c r="I2887" i="27"/>
  <c r="K2887" i="27" s="1"/>
  <c r="L2887" i="27" s="1"/>
  <c r="O2887" i="27"/>
  <c r="Q2887" i="27" s="1"/>
  <c r="R2887" i="27" s="1"/>
  <c r="U2887" i="27"/>
  <c r="W2887" i="27" s="1"/>
  <c r="X2887" i="27" s="1"/>
  <c r="AA2887" i="27"/>
  <c r="AC2887" i="27" s="1"/>
  <c r="AD2887" i="27" s="1"/>
  <c r="I2888" i="27"/>
  <c r="K2888" i="27" s="1"/>
  <c r="O2888" i="27"/>
  <c r="Q2888" i="27" s="1"/>
  <c r="R2888" i="27" s="1"/>
  <c r="U2888" i="27"/>
  <c r="W2888" i="27" s="1"/>
  <c r="X2888" i="27" s="1"/>
  <c r="AA2888" i="27"/>
  <c r="AC2888" i="27" s="1"/>
  <c r="AD2888" i="27" s="1"/>
  <c r="I2889" i="27"/>
  <c r="K2889" i="27" s="1"/>
  <c r="L2889" i="27" s="1"/>
  <c r="O2889" i="27"/>
  <c r="Q2889" i="27" s="1"/>
  <c r="R2889" i="27" s="1"/>
  <c r="U2889" i="27"/>
  <c r="W2889" i="27" s="1"/>
  <c r="X2889" i="27" s="1"/>
  <c r="AA2889" i="27"/>
  <c r="AC2889" i="27" s="1"/>
  <c r="AD2889" i="27" s="1"/>
  <c r="I2890" i="27"/>
  <c r="K2890" i="27" s="1"/>
  <c r="O2890" i="27"/>
  <c r="Q2890" i="27" s="1"/>
  <c r="R2890" i="27" s="1"/>
  <c r="U2890" i="27"/>
  <c r="W2890" i="27" s="1"/>
  <c r="X2890" i="27" s="1"/>
  <c r="AA2890" i="27"/>
  <c r="AC2890" i="27" s="1"/>
  <c r="AD2890" i="27" s="1"/>
  <c r="I2891" i="27"/>
  <c r="K2891" i="27" s="1"/>
  <c r="L2891" i="27" s="1"/>
  <c r="O2891" i="27"/>
  <c r="Q2891" i="27" s="1"/>
  <c r="R2891" i="27" s="1"/>
  <c r="U2891" i="27"/>
  <c r="W2891" i="27" s="1"/>
  <c r="X2891" i="27" s="1"/>
  <c r="AA2891" i="27"/>
  <c r="AC2891" i="27" s="1"/>
  <c r="AD2891" i="27" s="1"/>
  <c r="I2892" i="27"/>
  <c r="K2892" i="27" s="1"/>
  <c r="O2892" i="27"/>
  <c r="Q2892" i="27" s="1"/>
  <c r="R2892" i="27" s="1"/>
  <c r="U2892" i="27"/>
  <c r="W2892" i="27" s="1"/>
  <c r="X2892" i="27" s="1"/>
  <c r="AA2892" i="27"/>
  <c r="AC2892" i="27" s="1"/>
  <c r="AD2892" i="27" s="1"/>
  <c r="I2893" i="27"/>
  <c r="K2893" i="27" s="1"/>
  <c r="L2893" i="27" s="1"/>
  <c r="O2893" i="27"/>
  <c r="Q2893" i="27" s="1"/>
  <c r="R2893" i="27" s="1"/>
  <c r="U2893" i="27"/>
  <c r="W2893" i="27" s="1"/>
  <c r="X2893" i="27" s="1"/>
  <c r="AA2893" i="27"/>
  <c r="AC2893" i="27" s="1"/>
  <c r="AD2893" i="27" s="1"/>
  <c r="I2894" i="27"/>
  <c r="K2894" i="27" s="1"/>
  <c r="O2894" i="27"/>
  <c r="Q2894" i="27" s="1"/>
  <c r="R2894" i="27" s="1"/>
  <c r="U2894" i="27"/>
  <c r="W2894" i="27" s="1"/>
  <c r="X2894" i="27" s="1"/>
  <c r="AA2894" i="27"/>
  <c r="AC2894" i="27" s="1"/>
  <c r="AD2894" i="27" s="1"/>
  <c r="I2895" i="27"/>
  <c r="K2895" i="27" s="1"/>
  <c r="L2895" i="27" s="1"/>
  <c r="O2895" i="27"/>
  <c r="Q2895" i="27" s="1"/>
  <c r="R2895" i="27" s="1"/>
  <c r="U2895" i="27"/>
  <c r="W2895" i="27" s="1"/>
  <c r="X2895" i="27" s="1"/>
  <c r="AA2895" i="27"/>
  <c r="AC2895" i="27" s="1"/>
  <c r="AD2895" i="27" s="1"/>
  <c r="I2896" i="27"/>
  <c r="K2896" i="27" s="1"/>
  <c r="O2896" i="27"/>
  <c r="Q2896" i="27" s="1"/>
  <c r="R2896" i="27" s="1"/>
  <c r="U2896" i="27"/>
  <c r="W2896" i="27" s="1"/>
  <c r="X2896" i="27" s="1"/>
  <c r="AA2896" i="27"/>
  <c r="AC2896" i="27" s="1"/>
  <c r="AD2896" i="27" s="1"/>
  <c r="I2897" i="27"/>
  <c r="K2897" i="27" s="1"/>
  <c r="L2897" i="27" s="1"/>
  <c r="O2897" i="27"/>
  <c r="Q2897" i="27" s="1"/>
  <c r="R2897" i="27" s="1"/>
  <c r="U2897" i="27"/>
  <c r="W2897" i="27" s="1"/>
  <c r="X2897" i="27" s="1"/>
  <c r="AA2897" i="27"/>
  <c r="AC2897" i="27" s="1"/>
  <c r="AD2897" i="27" s="1"/>
  <c r="I2898" i="27"/>
  <c r="K2898" i="27" s="1"/>
  <c r="O2898" i="27"/>
  <c r="Q2898" i="27" s="1"/>
  <c r="R2898" i="27" s="1"/>
  <c r="U2898" i="27"/>
  <c r="W2898" i="27" s="1"/>
  <c r="X2898" i="27" s="1"/>
  <c r="AA2898" i="27"/>
  <c r="AC2898" i="27" s="1"/>
  <c r="AD2898" i="27" s="1"/>
  <c r="I2899" i="27"/>
  <c r="K2899" i="27" s="1"/>
  <c r="L2899" i="27" s="1"/>
  <c r="O2899" i="27"/>
  <c r="Q2899" i="27" s="1"/>
  <c r="R2899" i="27" s="1"/>
  <c r="U2899" i="27"/>
  <c r="W2899" i="27" s="1"/>
  <c r="X2899" i="27" s="1"/>
  <c r="AA2899" i="27"/>
  <c r="AC2899" i="27" s="1"/>
  <c r="AD2899" i="27" s="1"/>
  <c r="I2900" i="27"/>
  <c r="K2900" i="27" s="1"/>
  <c r="O2900" i="27"/>
  <c r="Q2900" i="27" s="1"/>
  <c r="R2900" i="27" s="1"/>
  <c r="U2900" i="27"/>
  <c r="W2900" i="27" s="1"/>
  <c r="X2900" i="27" s="1"/>
  <c r="AA2900" i="27"/>
  <c r="AC2900" i="27" s="1"/>
  <c r="AD2900" i="27" s="1"/>
  <c r="I2901" i="27"/>
  <c r="K2901" i="27" s="1"/>
  <c r="L2901" i="27" s="1"/>
  <c r="O2901" i="27"/>
  <c r="Q2901" i="27" s="1"/>
  <c r="R2901" i="27" s="1"/>
  <c r="U2901" i="27"/>
  <c r="W2901" i="27" s="1"/>
  <c r="X2901" i="27" s="1"/>
  <c r="AA2901" i="27"/>
  <c r="AC2901" i="27" s="1"/>
  <c r="AD2901" i="27" s="1"/>
  <c r="I2902" i="27"/>
  <c r="K2902" i="27" s="1"/>
  <c r="O2902" i="27"/>
  <c r="Q2902" i="27" s="1"/>
  <c r="R2902" i="27" s="1"/>
  <c r="U2902" i="27"/>
  <c r="W2902" i="27" s="1"/>
  <c r="X2902" i="27" s="1"/>
  <c r="AA2902" i="27"/>
  <c r="AC2902" i="27" s="1"/>
  <c r="AD2902" i="27" s="1"/>
  <c r="I2903" i="27"/>
  <c r="K2903" i="27" s="1"/>
  <c r="L2903" i="27" s="1"/>
  <c r="O2903" i="27"/>
  <c r="Q2903" i="27" s="1"/>
  <c r="R2903" i="27" s="1"/>
  <c r="U2903" i="27"/>
  <c r="W2903" i="27" s="1"/>
  <c r="X2903" i="27" s="1"/>
  <c r="AA2903" i="27"/>
  <c r="AC2903" i="27" s="1"/>
  <c r="AD2903" i="27" s="1"/>
  <c r="I2904" i="27"/>
  <c r="K2904" i="27" s="1"/>
  <c r="O2904" i="27"/>
  <c r="Q2904" i="27" s="1"/>
  <c r="R2904" i="27" s="1"/>
  <c r="U2904" i="27"/>
  <c r="W2904" i="27" s="1"/>
  <c r="X2904" i="27" s="1"/>
  <c r="AA2904" i="27"/>
  <c r="AC2904" i="27" s="1"/>
  <c r="AD2904" i="27" s="1"/>
  <c r="I2905" i="27"/>
  <c r="K2905" i="27" s="1"/>
  <c r="L2905" i="27" s="1"/>
  <c r="O2905" i="27"/>
  <c r="Q2905" i="27" s="1"/>
  <c r="R2905" i="27" s="1"/>
  <c r="U2905" i="27"/>
  <c r="W2905" i="27" s="1"/>
  <c r="X2905" i="27" s="1"/>
  <c r="AA2905" i="27"/>
  <c r="AC2905" i="27" s="1"/>
  <c r="AD2905" i="27" s="1"/>
  <c r="I2906" i="27"/>
  <c r="K2906" i="27" s="1"/>
  <c r="O2906" i="27"/>
  <c r="Q2906" i="27" s="1"/>
  <c r="R2906" i="27" s="1"/>
  <c r="U2906" i="27"/>
  <c r="W2906" i="27" s="1"/>
  <c r="X2906" i="27" s="1"/>
  <c r="AA2906" i="27"/>
  <c r="AC2906" i="27" s="1"/>
  <c r="AD2906" i="27" s="1"/>
  <c r="I2907" i="27"/>
  <c r="K2907" i="27" s="1"/>
  <c r="L2907" i="27" s="1"/>
  <c r="O2907" i="27"/>
  <c r="Q2907" i="27" s="1"/>
  <c r="R2907" i="27" s="1"/>
  <c r="U2907" i="27"/>
  <c r="W2907" i="27" s="1"/>
  <c r="X2907" i="27" s="1"/>
  <c r="AA2907" i="27"/>
  <c r="AC2907" i="27" s="1"/>
  <c r="AD2907" i="27" s="1"/>
  <c r="I2908" i="27"/>
  <c r="K2908" i="27" s="1"/>
  <c r="O2908" i="27"/>
  <c r="Q2908" i="27" s="1"/>
  <c r="R2908" i="27" s="1"/>
  <c r="U2908" i="27"/>
  <c r="W2908" i="27" s="1"/>
  <c r="X2908" i="27" s="1"/>
  <c r="AA2908" i="27"/>
  <c r="AC2908" i="27" s="1"/>
  <c r="AD2908" i="27" s="1"/>
  <c r="I2909" i="27"/>
  <c r="K2909" i="27" s="1"/>
  <c r="L2909" i="27" s="1"/>
  <c r="O2909" i="27"/>
  <c r="Q2909" i="27" s="1"/>
  <c r="R2909" i="27" s="1"/>
  <c r="U2909" i="27"/>
  <c r="W2909" i="27" s="1"/>
  <c r="X2909" i="27" s="1"/>
  <c r="AA2909" i="27"/>
  <c r="AC2909" i="27" s="1"/>
  <c r="AD2909" i="27" s="1"/>
  <c r="I2910" i="27"/>
  <c r="K2910" i="27" s="1"/>
  <c r="O2910" i="27"/>
  <c r="Q2910" i="27" s="1"/>
  <c r="R2910" i="27" s="1"/>
  <c r="U2910" i="27"/>
  <c r="W2910" i="27" s="1"/>
  <c r="X2910" i="27" s="1"/>
  <c r="AA2910" i="27"/>
  <c r="AC2910" i="27" s="1"/>
  <c r="AD2910" i="27" s="1"/>
  <c r="I2911" i="27"/>
  <c r="K2911" i="27" s="1"/>
  <c r="L2911" i="27" s="1"/>
  <c r="O2911" i="27"/>
  <c r="Q2911" i="27" s="1"/>
  <c r="R2911" i="27" s="1"/>
  <c r="U2911" i="27"/>
  <c r="W2911" i="27" s="1"/>
  <c r="X2911" i="27" s="1"/>
  <c r="AA2911" i="27"/>
  <c r="AC2911" i="27" s="1"/>
  <c r="AD2911" i="27" s="1"/>
  <c r="I2912" i="27"/>
  <c r="K2912" i="27" s="1"/>
  <c r="O2912" i="27"/>
  <c r="Q2912" i="27" s="1"/>
  <c r="R2912" i="27" s="1"/>
  <c r="U2912" i="27"/>
  <c r="W2912" i="27" s="1"/>
  <c r="X2912" i="27" s="1"/>
  <c r="AA2912" i="27"/>
  <c r="AC2912" i="27" s="1"/>
  <c r="AD2912" i="27" s="1"/>
  <c r="I2913" i="27"/>
  <c r="K2913" i="27" s="1"/>
  <c r="L2913" i="27" s="1"/>
  <c r="O2913" i="27"/>
  <c r="Q2913" i="27" s="1"/>
  <c r="R2913" i="27" s="1"/>
  <c r="U2913" i="27"/>
  <c r="W2913" i="27" s="1"/>
  <c r="X2913" i="27" s="1"/>
  <c r="AA2913" i="27"/>
  <c r="AC2913" i="27" s="1"/>
  <c r="AD2913" i="27" s="1"/>
  <c r="I2914" i="27"/>
  <c r="K2914" i="27" s="1"/>
  <c r="O2914" i="27"/>
  <c r="Q2914" i="27" s="1"/>
  <c r="R2914" i="27" s="1"/>
  <c r="U2914" i="27"/>
  <c r="W2914" i="27" s="1"/>
  <c r="X2914" i="27" s="1"/>
  <c r="AA2914" i="27"/>
  <c r="AC2914" i="27" s="1"/>
  <c r="AD2914" i="27" s="1"/>
  <c r="I2915" i="27"/>
  <c r="K2915" i="27" s="1"/>
  <c r="L2915" i="27" s="1"/>
  <c r="O2915" i="27"/>
  <c r="Q2915" i="27" s="1"/>
  <c r="R2915" i="27" s="1"/>
  <c r="U2915" i="27"/>
  <c r="W2915" i="27" s="1"/>
  <c r="X2915" i="27" s="1"/>
  <c r="AA2915" i="27"/>
  <c r="AC2915" i="27" s="1"/>
  <c r="AD2915" i="27" s="1"/>
  <c r="I2916" i="27"/>
  <c r="K2916" i="27" s="1"/>
  <c r="O2916" i="27"/>
  <c r="Q2916" i="27" s="1"/>
  <c r="R2916" i="27" s="1"/>
  <c r="U2916" i="27"/>
  <c r="W2916" i="27" s="1"/>
  <c r="X2916" i="27" s="1"/>
  <c r="AA2916" i="27"/>
  <c r="AC2916" i="27" s="1"/>
  <c r="AD2916" i="27" s="1"/>
  <c r="I2917" i="27"/>
  <c r="K2917" i="27" s="1"/>
  <c r="L2917" i="27" s="1"/>
  <c r="O2917" i="27"/>
  <c r="Q2917" i="27" s="1"/>
  <c r="R2917" i="27" s="1"/>
  <c r="U2917" i="27"/>
  <c r="W2917" i="27" s="1"/>
  <c r="X2917" i="27" s="1"/>
  <c r="AA2917" i="27"/>
  <c r="AC2917" i="27" s="1"/>
  <c r="AD2917" i="27" s="1"/>
  <c r="I2918" i="27"/>
  <c r="K2918" i="27" s="1"/>
  <c r="O2918" i="27"/>
  <c r="Q2918" i="27" s="1"/>
  <c r="R2918" i="27" s="1"/>
  <c r="U2918" i="27"/>
  <c r="W2918" i="27" s="1"/>
  <c r="X2918" i="27" s="1"/>
  <c r="AA2918" i="27"/>
  <c r="AC2918" i="27" s="1"/>
  <c r="AD2918" i="27" s="1"/>
  <c r="I2919" i="27"/>
  <c r="K2919" i="27" s="1"/>
  <c r="L2919" i="27" s="1"/>
  <c r="O2919" i="27"/>
  <c r="Q2919" i="27" s="1"/>
  <c r="R2919" i="27" s="1"/>
  <c r="U2919" i="27"/>
  <c r="W2919" i="27" s="1"/>
  <c r="X2919" i="27" s="1"/>
  <c r="AA2919" i="27"/>
  <c r="AC2919" i="27" s="1"/>
  <c r="AD2919" i="27" s="1"/>
  <c r="I2920" i="27"/>
  <c r="K2920" i="27" s="1"/>
  <c r="O2920" i="27"/>
  <c r="Q2920" i="27" s="1"/>
  <c r="R2920" i="27" s="1"/>
  <c r="U2920" i="27"/>
  <c r="W2920" i="27" s="1"/>
  <c r="X2920" i="27" s="1"/>
  <c r="AA2920" i="27"/>
  <c r="AC2920" i="27" s="1"/>
  <c r="AD2920" i="27" s="1"/>
  <c r="I2921" i="27"/>
  <c r="K2921" i="27" s="1"/>
  <c r="L2921" i="27" s="1"/>
  <c r="O2921" i="27"/>
  <c r="Q2921" i="27" s="1"/>
  <c r="R2921" i="27" s="1"/>
  <c r="U2921" i="27"/>
  <c r="W2921" i="27" s="1"/>
  <c r="X2921" i="27" s="1"/>
  <c r="AA2921" i="27"/>
  <c r="AC2921" i="27" s="1"/>
  <c r="AD2921" i="27" s="1"/>
  <c r="I2922" i="27"/>
  <c r="K2922" i="27" s="1"/>
  <c r="O2922" i="27"/>
  <c r="Q2922" i="27" s="1"/>
  <c r="R2922" i="27" s="1"/>
  <c r="U2922" i="27"/>
  <c r="W2922" i="27" s="1"/>
  <c r="X2922" i="27" s="1"/>
  <c r="AA2922" i="27"/>
  <c r="AC2922" i="27" s="1"/>
  <c r="AD2922" i="27" s="1"/>
  <c r="I2923" i="27"/>
  <c r="K2923" i="27" s="1"/>
  <c r="L2923" i="27" s="1"/>
  <c r="O2923" i="27"/>
  <c r="Q2923" i="27" s="1"/>
  <c r="R2923" i="27" s="1"/>
  <c r="U2923" i="27"/>
  <c r="W2923" i="27" s="1"/>
  <c r="X2923" i="27" s="1"/>
  <c r="AA2923" i="27"/>
  <c r="AC2923" i="27" s="1"/>
  <c r="AD2923" i="27" s="1"/>
  <c r="I2924" i="27"/>
  <c r="K2924" i="27" s="1"/>
  <c r="O2924" i="27"/>
  <c r="Q2924" i="27" s="1"/>
  <c r="R2924" i="27" s="1"/>
  <c r="U2924" i="27"/>
  <c r="W2924" i="27" s="1"/>
  <c r="X2924" i="27" s="1"/>
  <c r="AA2924" i="27"/>
  <c r="AC2924" i="27" s="1"/>
  <c r="AD2924" i="27" s="1"/>
  <c r="I2925" i="27"/>
  <c r="K2925" i="27" s="1"/>
  <c r="L2925" i="27" s="1"/>
  <c r="O2925" i="27"/>
  <c r="Q2925" i="27" s="1"/>
  <c r="R2925" i="27" s="1"/>
  <c r="U2925" i="27"/>
  <c r="W2925" i="27" s="1"/>
  <c r="X2925" i="27" s="1"/>
  <c r="AA2925" i="27"/>
  <c r="AC2925" i="27" s="1"/>
  <c r="AD2925" i="27" s="1"/>
  <c r="I2926" i="27"/>
  <c r="K2926" i="27" s="1"/>
  <c r="O2926" i="27"/>
  <c r="Q2926" i="27" s="1"/>
  <c r="R2926" i="27" s="1"/>
  <c r="U2926" i="27"/>
  <c r="W2926" i="27" s="1"/>
  <c r="X2926" i="27" s="1"/>
  <c r="AA2926" i="27"/>
  <c r="AC2926" i="27" s="1"/>
  <c r="AD2926" i="27" s="1"/>
  <c r="I2927" i="27"/>
  <c r="K2927" i="27" s="1"/>
  <c r="L2927" i="27" s="1"/>
  <c r="O2927" i="27"/>
  <c r="Q2927" i="27" s="1"/>
  <c r="R2927" i="27" s="1"/>
  <c r="U2927" i="27"/>
  <c r="W2927" i="27" s="1"/>
  <c r="X2927" i="27" s="1"/>
  <c r="AA2927" i="27"/>
  <c r="AC2927" i="27" s="1"/>
  <c r="AD2927" i="27" s="1"/>
  <c r="I2928" i="27"/>
  <c r="K2928" i="27" s="1"/>
  <c r="O2928" i="27"/>
  <c r="Q2928" i="27" s="1"/>
  <c r="R2928" i="27" s="1"/>
  <c r="U2928" i="27"/>
  <c r="W2928" i="27" s="1"/>
  <c r="X2928" i="27" s="1"/>
  <c r="AA2928" i="27"/>
  <c r="AC2928" i="27" s="1"/>
  <c r="AD2928" i="27" s="1"/>
  <c r="I2929" i="27"/>
  <c r="K2929" i="27" s="1"/>
  <c r="L2929" i="27" s="1"/>
  <c r="O2929" i="27"/>
  <c r="Q2929" i="27" s="1"/>
  <c r="R2929" i="27" s="1"/>
  <c r="U2929" i="27"/>
  <c r="W2929" i="27" s="1"/>
  <c r="X2929" i="27" s="1"/>
  <c r="AA2929" i="27"/>
  <c r="AC2929" i="27" s="1"/>
  <c r="AD2929" i="27" s="1"/>
  <c r="I2930" i="27"/>
  <c r="K2930" i="27" s="1"/>
  <c r="O2930" i="27"/>
  <c r="Q2930" i="27" s="1"/>
  <c r="R2930" i="27" s="1"/>
  <c r="U2930" i="27"/>
  <c r="W2930" i="27" s="1"/>
  <c r="X2930" i="27" s="1"/>
  <c r="AA2930" i="27"/>
  <c r="AC2930" i="27" s="1"/>
  <c r="AD2930" i="27" s="1"/>
  <c r="I2931" i="27"/>
  <c r="K2931" i="27" s="1"/>
  <c r="L2931" i="27" s="1"/>
  <c r="O2931" i="27"/>
  <c r="Q2931" i="27" s="1"/>
  <c r="R2931" i="27" s="1"/>
  <c r="U2931" i="27"/>
  <c r="W2931" i="27" s="1"/>
  <c r="X2931" i="27" s="1"/>
  <c r="AA2931" i="27"/>
  <c r="AC2931" i="27" s="1"/>
  <c r="AD2931" i="27" s="1"/>
  <c r="I2932" i="27"/>
  <c r="K2932" i="27" s="1"/>
  <c r="O2932" i="27"/>
  <c r="Q2932" i="27" s="1"/>
  <c r="R2932" i="27" s="1"/>
  <c r="U2932" i="27"/>
  <c r="W2932" i="27" s="1"/>
  <c r="X2932" i="27" s="1"/>
  <c r="AA2932" i="27"/>
  <c r="AC2932" i="27" s="1"/>
  <c r="AD2932" i="27" s="1"/>
  <c r="I2933" i="27"/>
  <c r="K2933" i="27" s="1"/>
  <c r="L2933" i="27" s="1"/>
  <c r="O2933" i="27"/>
  <c r="Q2933" i="27" s="1"/>
  <c r="R2933" i="27" s="1"/>
  <c r="U2933" i="27"/>
  <c r="W2933" i="27" s="1"/>
  <c r="X2933" i="27" s="1"/>
  <c r="AA2933" i="27"/>
  <c r="AC2933" i="27" s="1"/>
  <c r="AD2933" i="27" s="1"/>
  <c r="I2934" i="27"/>
  <c r="K2934" i="27" s="1"/>
  <c r="O2934" i="27"/>
  <c r="Q2934" i="27" s="1"/>
  <c r="R2934" i="27" s="1"/>
  <c r="U2934" i="27"/>
  <c r="W2934" i="27" s="1"/>
  <c r="X2934" i="27" s="1"/>
  <c r="AA2934" i="27"/>
  <c r="AC2934" i="27" s="1"/>
  <c r="AD2934" i="27" s="1"/>
  <c r="I2935" i="27"/>
  <c r="K2935" i="27" s="1"/>
  <c r="L2935" i="27" s="1"/>
  <c r="O2935" i="27"/>
  <c r="Q2935" i="27" s="1"/>
  <c r="R2935" i="27" s="1"/>
  <c r="U2935" i="27"/>
  <c r="W2935" i="27" s="1"/>
  <c r="X2935" i="27" s="1"/>
  <c r="AA2935" i="27"/>
  <c r="AC2935" i="27" s="1"/>
  <c r="AD2935" i="27" s="1"/>
  <c r="I2936" i="27"/>
  <c r="K2936" i="27" s="1"/>
  <c r="O2936" i="27"/>
  <c r="Q2936" i="27" s="1"/>
  <c r="R2936" i="27" s="1"/>
  <c r="U2936" i="27"/>
  <c r="W2936" i="27" s="1"/>
  <c r="X2936" i="27" s="1"/>
  <c r="AA2936" i="27"/>
  <c r="AC2936" i="27" s="1"/>
  <c r="AD2936" i="27" s="1"/>
  <c r="I2937" i="27"/>
  <c r="K2937" i="27" s="1"/>
  <c r="L2937" i="27" s="1"/>
  <c r="O2937" i="27"/>
  <c r="Q2937" i="27" s="1"/>
  <c r="R2937" i="27" s="1"/>
  <c r="U2937" i="27"/>
  <c r="W2937" i="27" s="1"/>
  <c r="X2937" i="27" s="1"/>
  <c r="AA2937" i="27"/>
  <c r="AC2937" i="27" s="1"/>
  <c r="AD2937" i="27" s="1"/>
  <c r="I2938" i="27"/>
  <c r="K2938" i="27" s="1"/>
  <c r="O2938" i="27"/>
  <c r="Q2938" i="27" s="1"/>
  <c r="R2938" i="27" s="1"/>
  <c r="U2938" i="27"/>
  <c r="W2938" i="27" s="1"/>
  <c r="X2938" i="27" s="1"/>
  <c r="AA2938" i="27"/>
  <c r="AC2938" i="27" s="1"/>
  <c r="AD2938" i="27" s="1"/>
  <c r="I2939" i="27"/>
  <c r="K2939" i="27" s="1"/>
  <c r="L2939" i="27" s="1"/>
  <c r="O2939" i="27"/>
  <c r="Q2939" i="27" s="1"/>
  <c r="R2939" i="27" s="1"/>
  <c r="U2939" i="27"/>
  <c r="W2939" i="27" s="1"/>
  <c r="X2939" i="27" s="1"/>
  <c r="AA2939" i="27"/>
  <c r="AC2939" i="27" s="1"/>
  <c r="AD2939" i="27" s="1"/>
  <c r="I2940" i="27"/>
  <c r="K2940" i="27" s="1"/>
  <c r="O2940" i="27"/>
  <c r="Q2940" i="27" s="1"/>
  <c r="R2940" i="27" s="1"/>
  <c r="U2940" i="27"/>
  <c r="W2940" i="27" s="1"/>
  <c r="X2940" i="27" s="1"/>
  <c r="AA2940" i="27"/>
  <c r="AC2940" i="27" s="1"/>
  <c r="AD2940" i="27" s="1"/>
  <c r="I2941" i="27"/>
  <c r="K2941" i="27" s="1"/>
  <c r="L2941" i="27" s="1"/>
  <c r="O2941" i="27"/>
  <c r="Q2941" i="27" s="1"/>
  <c r="R2941" i="27" s="1"/>
  <c r="U2941" i="27"/>
  <c r="W2941" i="27" s="1"/>
  <c r="X2941" i="27" s="1"/>
  <c r="AA2941" i="27"/>
  <c r="AC2941" i="27" s="1"/>
  <c r="AD2941" i="27" s="1"/>
  <c r="I2942" i="27"/>
  <c r="K2942" i="27" s="1"/>
  <c r="O2942" i="27"/>
  <c r="Q2942" i="27" s="1"/>
  <c r="R2942" i="27" s="1"/>
  <c r="U2942" i="27"/>
  <c r="W2942" i="27" s="1"/>
  <c r="X2942" i="27" s="1"/>
  <c r="AA2942" i="27"/>
  <c r="AC2942" i="27" s="1"/>
  <c r="AD2942" i="27" s="1"/>
  <c r="I2943" i="27"/>
  <c r="K2943" i="27" s="1"/>
  <c r="L2943" i="27" s="1"/>
  <c r="O2943" i="27"/>
  <c r="Q2943" i="27" s="1"/>
  <c r="R2943" i="27" s="1"/>
  <c r="U2943" i="27"/>
  <c r="W2943" i="27" s="1"/>
  <c r="X2943" i="27" s="1"/>
  <c r="AA2943" i="27"/>
  <c r="AC2943" i="27" s="1"/>
  <c r="AD2943" i="27" s="1"/>
  <c r="I2944" i="27"/>
  <c r="K2944" i="27" s="1"/>
  <c r="O2944" i="27"/>
  <c r="Q2944" i="27" s="1"/>
  <c r="R2944" i="27" s="1"/>
  <c r="U2944" i="27"/>
  <c r="W2944" i="27" s="1"/>
  <c r="X2944" i="27" s="1"/>
  <c r="AA2944" i="27"/>
  <c r="AC2944" i="27" s="1"/>
  <c r="AD2944" i="27" s="1"/>
  <c r="I2945" i="27"/>
  <c r="K2945" i="27" s="1"/>
  <c r="L2945" i="27" s="1"/>
  <c r="O2945" i="27"/>
  <c r="Q2945" i="27" s="1"/>
  <c r="R2945" i="27" s="1"/>
  <c r="U2945" i="27"/>
  <c r="W2945" i="27" s="1"/>
  <c r="X2945" i="27" s="1"/>
  <c r="AA2945" i="27"/>
  <c r="AC2945" i="27" s="1"/>
  <c r="AD2945" i="27" s="1"/>
  <c r="I2946" i="27"/>
  <c r="K2946" i="27" s="1"/>
  <c r="O2946" i="27"/>
  <c r="Q2946" i="27" s="1"/>
  <c r="R2946" i="27" s="1"/>
  <c r="U2946" i="27"/>
  <c r="W2946" i="27" s="1"/>
  <c r="X2946" i="27" s="1"/>
  <c r="AA2946" i="27"/>
  <c r="AC2946" i="27" s="1"/>
  <c r="AD2946" i="27" s="1"/>
  <c r="I2947" i="27"/>
  <c r="K2947" i="27" s="1"/>
  <c r="L2947" i="27" s="1"/>
  <c r="O2947" i="27"/>
  <c r="Q2947" i="27" s="1"/>
  <c r="R2947" i="27" s="1"/>
  <c r="U2947" i="27"/>
  <c r="W2947" i="27" s="1"/>
  <c r="X2947" i="27" s="1"/>
  <c r="AA2947" i="27"/>
  <c r="AC2947" i="27" s="1"/>
  <c r="AD2947" i="27" s="1"/>
  <c r="I2948" i="27"/>
  <c r="K2948" i="27" s="1"/>
  <c r="O2948" i="27"/>
  <c r="Q2948" i="27" s="1"/>
  <c r="R2948" i="27" s="1"/>
  <c r="U2948" i="27"/>
  <c r="W2948" i="27" s="1"/>
  <c r="X2948" i="27" s="1"/>
  <c r="AA2948" i="27"/>
  <c r="AC2948" i="27" s="1"/>
  <c r="AD2948" i="27" s="1"/>
  <c r="I2949" i="27"/>
  <c r="K2949" i="27" s="1"/>
  <c r="L2949" i="27" s="1"/>
  <c r="O2949" i="27"/>
  <c r="Q2949" i="27" s="1"/>
  <c r="R2949" i="27" s="1"/>
  <c r="U2949" i="27"/>
  <c r="W2949" i="27" s="1"/>
  <c r="X2949" i="27" s="1"/>
  <c r="AA2949" i="27"/>
  <c r="AC2949" i="27" s="1"/>
  <c r="AD2949" i="27" s="1"/>
  <c r="I2950" i="27"/>
  <c r="K2950" i="27" s="1"/>
  <c r="O2950" i="27"/>
  <c r="Q2950" i="27" s="1"/>
  <c r="R2950" i="27" s="1"/>
  <c r="U2950" i="27"/>
  <c r="W2950" i="27" s="1"/>
  <c r="X2950" i="27" s="1"/>
  <c r="AA2950" i="27"/>
  <c r="AC2950" i="27" s="1"/>
  <c r="AD2950" i="27" s="1"/>
  <c r="I2951" i="27"/>
  <c r="K2951" i="27" s="1"/>
  <c r="L2951" i="27" s="1"/>
  <c r="O2951" i="27"/>
  <c r="Q2951" i="27" s="1"/>
  <c r="R2951" i="27" s="1"/>
  <c r="U2951" i="27"/>
  <c r="W2951" i="27" s="1"/>
  <c r="X2951" i="27" s="1"/>
  <c r="AA2951" i="27"/>
  <c r="AC2951" i="27" s="1"/>
  <c r="AD2951" i="27" s="1"/>
  <c r="I2952" i="27"/>
  <c r="K2952" i="27" s="1"/>
  <c r="O2952" i="27"/>
  <c r="Q2952" i="27" s="1"/>
  <c r="R2952" i="27" s="1"/>
  <c r="U2952" i="27"/>
  <c r="W2952" i="27" s="1"/>
  <c r="X2952" i="27" s="1"/>
  <c r="AA2952" i="27"/>
  <c r="AC2952" i="27" s="1"/>
  <c r="AD2952" i="27" s="1"/>
  <c r="I2953" i="27"/>
  <c r="K2953" i="27" s="1"/>
  <c r="L2953" i="27" s="1"/>
  <c r="O2953" i="27"/>
  <c r="Q2953" i="27" s="1"/>
  <c r="R2953" i="27" s="1"/>
  <c r="U2953" i="27"/>
  <c r="W2953" i="27" s="1"/>
  <c r="X2953" i="27" s="1"/>
  <c r="AA2953" i="27"/>
  <c r="AC2953" i="27" s="1"/>
  <c r="AD2953" i="27" s="1"/>
  <c r="I2954" i="27"/>
  <c r="K2954" i="27" s="1"/>
  <c r="O2954" i="27"/>
  <c r="Q2954" i="27" s="1"/>
  <c r="R2954" i="27" s="1"/>
  <c r="U2954" i="27"/>
  <c r="W2954" i="27" s="1"/>
  <c r="X2954" i="27" s="1"/>
  <c r="AA2954" i="27"/>
  <c r="AC2954" i="27" s="1"/>
  <c r="AD2954" i="27" s="1"/>
  <c r="I2955" i="27"/>
  <c r="K2955" i="27" s="1"/>
  <c r="L2955" i="27" s="1"/>
  <c r="O2955" i="27"/>
  <c r="Q2955" i="27" s="1"/>
  <c r="R2955" i="27" s="1"/>
  <c r="U2955" i="27"/>
  <c r="W2955" i="27" s="1"/>
  <c r="X2955" i="27" s="1"/>
  <c r="AA2955" i="27"/>
  <c r="AC2955" i="27" s="1"/>
  <c r="AD2955" i="27" s="1"/>
  <c r="I2956" i="27"/>
  <c r="K2956" i="27" s="1"/>
  <c r="O2956" i="27"/>
  <c r="Q2956" i="27" s="1"/>
  <c r="R2956" i="27" s="1"/>
  <c r="U2956" i="27"/>
  <c r="W2956" i="27" s="1"/>
  <c r="X2956" i="27" s="1"/>
  <c r="AA2956" i="27"/>
  <c r="AC2956" i="27" s="1"/>
  <c r="AD2956" i="27" s="1"/>
  <c r="I2957" i="27"/>
  <c r="K2957" i="27" s="1"/>
  <c r="L2957" i="27" s="1"/>
  <c r="O2957" i="27"/>
  <c r="Q2957" i="27" s="1"/>
  <c r="R2957" i="27" s="1"/>
  <c r="U2957" i="27"/>
  <c r="W2957" i="27" s="1"/>
  <c r="X2957" i="27" s="1"/>
  <c r="AA2957" i="27"/>
  <c r="AC2957" i="27" s="1"/>
  <c r="AD2957" i="27" s="1"/>
  <c r="I2958" i="27"/>
  <c r="K2958" i="27" s="1"/>
  <c r="O2958" i="27"/>
  <c r="Q2958" i="27" s="1"/>
  <c r="R2958" i="27" s="1"/>
  <c r="U2958" i="27"/>
  <c r="W2958" i="27" s="1"/>
  <c r="X2958" i="27" s="1"/>
  <c r="AA2958" i="27"/>
  <c r="AC2958" i="27" s="1"/>
  <c r="AD2958" i="27" s="1"/>
  <c r="I2959" i="27"/>
  <c r="K2959" i="27" s="1"/>
  <c r="L2959" i="27" s="1"/>
  <c r="O2959" i="27"/>
  <c r="Q2959" i="27" s="1"/>
  <c r="R2959" i="27" s="1"/>
  <c r="U2959" i="27"/>
  <c r="W2959" i="27" s="1"/>
  <c r="X2959" i="27" s="1"/>
  <c r="AA2959" i="27"/>
  <c r="AC2959" i="27" s="1"/>
  <c r="AD2959" i="27" s="1"/>
  <c r="I2960" i="27"/>
  <c r="K2960" i="27" s="1"/>
  <c r="O2960" i="27"/>
  <c r="Q2960" i="27" s="1"/>
  <c r="R2960" i="27" s="1"/>
  <c r="U2960" i="27"/>
  <c r="W2960" i="27" s="1"/>
  <c r="X2960" i="27" s="1"/>
  <c r="AA2960" i="27"/>
  <c r="AC2960" i="27" s="1"/>
  <c r="AD2960" i="27" s="1"/>
  <c r="I2961" i="27"/>
  <c r="K2961" i="27" s="1"/>
  <c r="L2961" i="27" s="1"/>
  <c r="O2961" i="27"/>
  <c r="Q2961" i="27" s="1"/>
  <c r="R2961" i="27" s="1"/>
  <c r="U2961" i="27"/>
  <c r="W2961" i="27" s="1"/>
  <c r="X2961" i="27" s="1"/>
  <c r="AA2961" i="27"/>
  <c r="AC2961" i="27" s="1"/>
  <c r="AD2961" i="27" s="1"/>
  <c r="I2962" i="27"/>
  <c r="K2962" i="27" s="1"/>
  <c r="O2962" i="27"/>
  <c r="Q2962" i="27" s="1"/>
  <c r="R2962" i="27" s="1"/>
  <c r="U2962" i="27"/>
  <c r="W2962" i="27" s="1"/>
  <c r="X2962" i="27" s="1"/>
  <c r="AA2962" i="27"/>
  <c r="AC2962" i="27" s="1"/>
  <c r="AD2962" i="27" s="1"/>
  <c r="I2963" i="27"/>
  <c r="K2963" i="27" s="1"/>
  <c r="L2963" i="27" s="1"/>
  <c r="O2963" i="27"/>
  <c r="Q2963" i="27" s="1"/>
  <c r="R2963" i="27" s="1"/>
  <c r="U2963" i="27"/>
  <c r="W2963" i="27" s="1"/>
  <c r="X2963" i="27" s="1"/>
  <c r="AA2963" i="27"/>
  <c r="AC2963" i="27" s="1"/>
  <c r="AD2963" i="27" s="1"/>
  <c r="I2964" i="27"/>
  <c r="K2964" i="27" s="1"/>
  <c r="O2964" i="27"/>
  <c r="Q2964" i="27" s="1"/>
  <c r="R2964" i="27" s="1"/>
  <c r="U2964" i="27"/>
  <c r="W2964" i="27" s="1"/>
  <c r="X2964" i="27" s="1"/>
  <c r="AA2964" i="27"/>
  <c r="AC2964" i="27" s="1"/>
  <c r="AD2964" i="27" s="1"/>
  <c r="I2965" i="27"/>
  <c r="K2965" i="27" s="1"/>
  <c r="L2965" i="27" s="1"/>
  <c r="O2965" i="27"/>
  <c r="Q2965" i="27" s="1"/>
  <c r="R2965" i="27" s="1"/>
  <c r="U2965" i="27"/>
  <c r="W2965" i="27" s="1"/>
  <c r="X2965" i="27" s="1"/>
  <c r="AA2965" i="27"/>
  <c r="AC2965" i="27" s="1"/>
  <c r="AD2965" i="27" s="1"/>
  <c r="I2966" i="27"/>
  <c r="K2966" i="27" s="1"/>
  <c r="O2966" i="27"/>
  <c r="Q2966" i="27" s="1"/>
  <c r="R2966" i="27" s="1"/>
  <c r="U2966" i="27"/>
  <c r="W2966" i="27" s="1"/>
  <c r="X2966" i="27" s="1"/>
  <c r="AA2966" i="27"/>
  <c r="AC2966" i="27" s="1"/>
  <c r="AD2966" i="27" s="1"/>
  <c r="I2967" i="27"/>
  <c r="K2967" i="27" s="1"/>
  <c r="L2967" i="27" s="1"/>
  <c r="O2967" i="27"/>
  <c r="Q2967" i="27" s="1"/>
  <c r="R2967" i="27" s="1"/>
  <c r="U2967" i="27"/>
  <c r="W2967" i="27" s="1"/>
  <c r="X2967" i="27" s="1"/>
  <c r="AA2967" i="27"/>
  <c r="AC2967" i="27" s="1"/>
  <c r="AD2967" i="27" s="1"/>
  <c r="I2968" i="27"/>
  <c r="K2968" i="27" s="1"/>
  <c r="O2968" i="27"/>
  <c r="Q2968" i="27" s="1"/>
  <c r="R2968" i="27" s="1"/>
  <c r="U2968" i="27"/>
  <c r="W2968" i="27" s="1"/>
  <c r="X2968" i="27" s="1"/>
  <c r="AA2968" i="27"/>
  <c r="AC2968" i="27" s="1"/>
  <c r="AD2968" i="27" s="1"/>
  <c r="I2969" i="27"/>
  <c r="K2969" i="27" s="1"/>
  <c r="L2969" i="27" s="1"/>
  <c r="O2969" i="27"/>
  <c r="Q2969" i="27" s="1"/>
  <c r="R2969" i="27" s="1"/>
  <c r="U2969" i="27"/>
  <c r="W2969" i="27" s="1"/>
  <c r="X2969" i="27" s="1"/>
  <c r="AA2969" i="27"/>
  <c r="AC2969" i="27" s="1"/>
  <c r="AD2969" i="27" s="1"/>
  <c r="I2970" i="27"/>
  <c r="K2970" i="27" s="1"/>
  <c r="O2970" i="27"/>
  <c r="Q2970" i="27" s="1"/>
  <c r="R2970" i="27" s="1"/>
  <c r="U2970" i="27"/>
  <c r="W2970" i="27" s="1"/>
  <c r="X2970" i="27" s="1"/>
  <c r="AA2970" i="27"/>
  <c r="AC2970" i="27" s="1"/>
  <c r="AD2970" i="27" s="1"/>
  <c r="I2971" i="27"/>
  <c r="K2971" i="27" s="1"/>
  <c r="L2971" i="27" s="1"/>
  <c r="O2971" i="27"/>
  <c r="Q2971" i="27" s="1"/>
  <c r="R2971" i="27" s="1"/>
  <c r="U2971" i="27"/>
  <c r="W2971" i="27" s="1"/>
  <c r="X2971" i="27" s="1"/>
  <c r="AA2971" i="27"/>
  <c r="AC2971" i="27" s="1"/>
  <c r="AD2971" i="27" s="1"/>
  <c r="I2972" i="27"/>
  <c r="K2972" i="27" s="1"/>
  <c r="O2972" i="27"/>
  <c r="Q2972" i="27" s="1"/>
  <c r="R2972" i="27" s="1"/>
  <c r="U2972" i="27"/>
  <c r="W2972" i="27" s="1"/>
  <c r="X2972" i="27" s="1"/>
  <c r="AA2972" i="27"/>
  <c r="AC2972" i="27" s="1"/>
  <c r="AD2972" i="27" s="1"/>
  <c r="I2973" i="27"/>
  <c r="K2973" i="27" s="1"/>
  <c r="L2973" i="27" s="1"/>
  <c r="O2973" i="27"/>
  <c r="Q2973" i="27" s="1"/>
  <c r="R2973" i="27" s="1"/>
  <c r="U2973" i="27"/>
  <c r="W2973" i="27" s="1"/>
  <c r="X2973" i="27" s="1"/>
  <c r="AA2973" i="27"/>
  <c r="AC2973" i="27" s="1"/>
  <c r="AD2973" i="27" s="1"/>
  <c r="I2974" i="27"/>
  <c r="K2974" i="27" s="1"/>
  <c r="O2974" i="27"/>
  <c r="Q2974" i="27" s="1"/>
  <c r="R2974" i="27" s="1"/>
  <c r="U2974" i="27"/>
  <c r="W2974" i="27" s="1"/>
  <c r="X2974" i="27" s="1"/>
  <c r="AA2974" i="27"/>
  <c r="AC2974" i="27" s="1"/>
  <c r="AD2974" i="27" s="1"/>
  <c r="I2975" i="27"/>
  <c r="K2975" i="27" s="1"/>
  <c r="L2975" i="27" s="1"/>
  <c r="O2975" i="27"/>
  <c r="Q2975" i="27" s="1"/>
  <c r="R2975" i="27" s="1"/>
  <c r="U2975" i="27"/>
  <c r="W2975" i="27" s="1"/>
  <c r="X2975" i="27" s="1"/>
  <c r="AA2975" i="27"/>
  <c r="AC2975" i="27" s="1"/>
  <c r="AD2975" i="27" s="1"/>
  <c r="I2976" i="27"/>
  <c r="K2976" i="27" s="1"/>
  <c r="O2976" i="27"/>
  <c r="Q2976" i="27" s="1"/>
  <c r="R2976" i="27" s="1"/>
  <c r="U2976" i="27"/>
  <c r="W2976" i="27" s="1"/>
  <c r="X2976" i="27" s="1"/>
  <c r="AA2976" i="27"/>
  <c r="AC2976" i="27" s="1"/>
  <c r="AD2976" i="27" s="1"/>
  <c r="I2977" i="27"/>
  <c r="K2977" i="27" s="1"/>
  <c r="L2977" i="27" s="1"/>
  <c r="O2977" i="27"/>
  <c r="Q2977" i="27" s="1"/>
  <c r="R2977" i="27" s="1"/>
  <c r="U2977" i="27"/>
  <c r="W2977" i="27" s="1"/>
  <c r="X2977" i="27" s="1"/>
  <c r="AA2977" i="27"/>
  <c r="AC2977" i="27" s="1"/>
  <c r="AD2977" i="27" s="1"/>
  <c r="I2978" i="27"/>
  <c r="K2978" i="27" s="1"/>
  <c r="O2978" i="27"/>
  <c r="Q2978" i="27" s="1"/>
  <c r="R2978" i="27" s="1"/>
  <c r="U2978" i="27"/>
  <c r="W2978" i="27" s="1"/>
  <c r="X2978" i="27" s="1"/>
  <c r="AA2978" i="27"/>
  <c r="AC2978" i="27" s="1"/>
  <c r="AD2978" i="27" s="1"/>
  <c r="I2979" i="27"/>
  <c r="K2979" i="27" s="1"/>
  <c r="L2979" i="27" s="1"/>
  <c r="O2979" i="27"/>
  <c r="Q2979" i="27" s="1"/>
  <c r="R2979" i="27" s="1"/>
  <c r="U2979" i="27"/>
  <c r="W2979" i="27" s="1"/>
  <c r="X2979" i="27" s="1"/>
  <c r="AA2979" i="27"/>
  <c r="AC2979" i="27" s="1"/>
  <c r="AD2979" i="27" s="1"/>
  <c r="I2980" i="27"/>
  <c r="K2980" i="27" s="1"/>
  <c r="O2980" i="27"/>
  <c r="Q2980" i="27" s="1"/>
  <c r="R2980" i="27" s="1"/>
  <c r="U2980" i="27"/>
  <c r="W2980" i="27" s="1"/>
  <c r="X2980" i="27" s="1"/>
  <c r="AA2980" i="27"/>
  <c r="AC2980" i="27" s="1"/>
  <c r="AD2980" i="27" s="1"/>
  <c r="I2981" i="27"/>
  <c r="K2981" i="27" s="1"/>
  <c r="L2981" i="27" s="1"/>
  <c r="O2981" i="27"/>
  <c r="Q2981" i="27" s="1"/>
  <c r="R2981" i="27" s="1"/>
  <c r="U2981" i="27"/>
  <c r="W2981" i="27" s="1"/>
  <c r="X2981" i="27" s="1"/>
  <c r="AA2981" i="27"/>
  <c r="AC2981" i="27" s="1"/>
  <c r="AD2981" i="27" s="1"/>
  <c r="I2982" i="27"/>
  <c r="K2982" i="27" s="1"/>
  <c r="O2982" i="27"/>
  <c r="Q2982" i="27" s="1"/>
  <c r="R2982" i="27" s="1"/>
  <c r="U2982" i="27"/>
  <c r="W2982" i="27" s="1"/>
  <c r="X2982" i="27" s="1"/>
  <c r="AA2982" i="27"/>
  <c r="AC2982" i="27" s="1"/>
  <c r="AD2982" i="27" s="1"/>
  <c r="I2983" i="27"/>
  <c r="K2983" i="27" s="1"/>
  <c r="L2983" i="27" s="1"/>
  <c r="O2983" i="27"/>
  <c r="Q2983" i="27" s="1"/>
  <c r="R2983" i="27" s="1"/>
  <c r="U2983" i="27"/>
  <c r="W2983" i="27" s="1"/>
  <c r="X2983" i="27" s="1"/>
  <c r="AA2983" i="27"/>
  <c r="AC2983" i="27" s="1"/>
  <c r="AD2983" i="27" s="1"/>
  <c r="I2984" i="27"/>
  <c r="K2984" i="27" s="1"/>
  <c r="O2984" i="27"/>
  <c r="Q2984" i="27" s="1"/>
  <c r="R2984" i="27" s="1"/>
  <c r="U2984" i="27"/>
  <c r="W2984" i="27" s="1"/>
  <c r="X2984" i="27" s="1"/>
  <c r="AA2984" i="27"/>
  <c r="AC2984" i="27" s="1"/>
  <c r="AD2984" i="27" s="1"/>
  <c r="I2985" i="27"/>
  <c r="K2985" i="27" s="1"/>
  <c r="L2985" i="27" s="1"/>
  <c r="O2985" i="27"/>
  <c r="Q2985" i="27" s="1"/>
  <c r="R2985" i="27" s="1"/>
  <c r="U2985" i="27"/>
  <c r="W2985" i="27" s="1"/>
  <c r="X2985" i="27" s="1"/>
  <c r="AA2985" i="27"/>
  <c r="AC2985" i="27" s="1"/>
  <c r="AD2985" i="27" s="1"/>
  <c r="I2986" i="27"/>
  <c r="K2986" i="27" s="1"/>
  <c r="O2986" i="27"/>
  <c r="Q2986" i="27" s="1"/>
  <c r="R2986" i="27" s="1"/>
  <c r="U2986" i="27"/>
  <c r="W2986" i="27" s="1"/>
  <c r="X2986" i="27" s="1"/>
  <c r="AA2986" i="27"/>
  <c r="AC2986" i="27" s="1"/>
  <c r="AD2986" i="27" s="1"/>
  <c r="I2987" i="27"/>
  <c r="K2987" i="27" s="1"/>
  <c r="L2987" i="27" s="1"/>
  <c r="O2987" i="27"/>
  <c r="Q2987" i="27" s="1"/>
  <c r="R2987" i="27" s="1"/>
  <c r="U2987" i="27"/>
  <c r="W2987" i="27" s="1"/>
  <c r="X2987" i="27" s="1"/>
  <c r="AA2987" i="27"/>
  <c r="AC2987" i="27" s="1"/>
  <c r="AD2987" i="27" s="1"/>
  <c r="I2988" i="27"/>
  <c r="K2988" i="27" s="1"/>
  <c r="O2988" i="27"/>
  <c r="Q2988" i="27" s="1"/>
  <c r="R2988" i="27" s="1"/>
  <c r="U2988" i="27"/>
  <c r="W2988" i="27" s="1"/>
  <c r="X2988" i="27" s="1"/>
  <c r="AA2988" i="27"/>
  <c r="AC2988" i="27" s="1"/>
  <c r="AD2988" i="27" s="1"/>
  <c r="I2989" i="27"/>
  <c r="K2989" i="27" s="1"/>
  <c r="L2989" i="27" s="1"/>
  <c r="O2989" i="27"/>
  <c r="Q2989" i="27" s="1"/>
  <c r="R2989" i="27" s="1"/>
  <c r="U2989" i="27"/>
  <c r="W2989" i="27" s="1"/>
  <c r="X2989" i="27" s="1"/>
  <c r="AA2989" i="27"/>
  <c r="AC2989" i="27" s="1"/>
  <c r="AD2989" i="27" s="1"/>
  <c r="I2990" i="27"/>
  <c r="K2990" i="27" s="1"/>
  <c r="O2990" i="27"/>
  <c r="Q2990" i="27" s="1"/>
  <c r="R2990" i="27" s="1"/>
  <c r="U2990" i="27"/>
  <c r="W2990" i="27" s="1"/>
  <c r="X2990" i="27" s="1"/>
  <c r="AA2990" i="27"/>
  <c r="AC2990" i="27" s="1"/>
  <c r="AD2990" i="27" s="1"/>
  <c r="I2991" i="27"/>
  <c r="K2991" i="27" s="1"/>
  <c r="L2991" i="27" s="1"/>
  <c r="O2991" i="27"/>
  <c r="Q2991" i="27" s="1"/>
  <c r="R2991" i="27" s="1"/>
  <c r="U2991" i="27"/>
  <c r="W2991" i="27" s="1"/>
  <c r="X2991" i="27" s="1"/>
  <c r="AA2991" i="27"/>
  <c r="AC2991" i="27" s="1"/>
  <c r="AD2991" i="27" s="1"/>
  <c r="I2992" i="27"/>
  <c r="K2992" i="27" s="1"/>
  <c r="O2992" i="27"/>
  <c r="Q2992" i="27" s="1"/>
  <c r="R2992" i="27" s="1"/>
  <c r="U2992" i="27"/>
  <c r="W2992" i="27" s="1"/>
  <c r="X2992" i="27" s="1"/>
  <c r="AA2992" i="27"/>
  <c r="AC2992" i="27" s="1"/>
  <c r="AD2992" i="27" s="1"/>
  <c r="I2993" i="27"/>
  <c r="K2993" i="27" s="1"/>
  <c r="O2993" i="27"/>
  <c r="Q2993" i="27" s="1"/>
  <c r="R2993" i="27" s="1"/>
  <c r="U2993" i="27"/>
  <c r="W2993" i="27" s="1"/>
  <c r="X2993" i="27" s="1"/>
  <c r="AA2993" i="27"/>
  <c r="AC2993" i="27" s="1"/>
  <c r="AD2993" i="27" s="1"/>
  <c r="I2994" i="27"/>
  <c r="K2994" i="27" s="1"/>
  <c r="O2994" i="27"/>
  <c r="Q2994" i="27" s="1"/>
  <c r="R2994" i="27" s="1"/>
  <c r="U2994" i="27"/>
  <c r="W2994" i="27" s="1"/>
  <c r="X2994" i="27" s="1"/>
  <c r="AA2994" i="27"/>
  <c r="AC2994" i="27" s="1"/>
  <c r="AD2994" i="27" s="1"/>
  <c r="I2995" i="27"/>
  <c r="K2995" i="27" s="1"/>
  <c r="L2995" i="27" s="1"/>
  <c r="O2995" i="27"/>
  <c r="Q2995" i="27" s="1"/>
  <c r="R2995" i="27" s="1"/>
  <c r="U2995" i="27"/>
  <c r="W2995" i="27" s="1"/>
  <c r="X2995" i="27" s="1"/>
  <c r="AA2995" i="27"/>
  <c r="AC2995" i="27" s="1"/>
  <c r="AD2995" i="27" s="1"/>
  <c r="I2996" i="27"/>
  <c r="K2996" i="27" s="1"/>
  <c r="O2996" i="27"/>
  <c r="Q2996" i="27" s="1"/>
  <c r="R2996" i="27" s="1"/>
  <c r="U2996" i="27"/>
  <c r="W2996" i="27" s="1"/>
  <c r="X2996" i="27" s="1"/>
  <c r="AA2996" i="27"/>
  <c r="AC2996" i="27" s="1"/>
  <c r="AD2996" i="27" s="1"/>
  <c r="I2997" i="27"/>
  <c r="K2997" i="27" s="1"/>
  <c r="O2997" i="27"/>
  <c r="Q2997" i="27" s="1"/>
  <c r="R2997" i="27" s="1"/>
  <c r="U2997" i="27"/>
  <c r="W2997" i="27" s="1"/>
  <c r="X2997" i="27" s="1"/>
  <c r="AA2997" i="27"/>
  <c r="AC2997" i="27" s="1"/>
  <c r="AD2997" i="27" s="1"/>
  <c r="I2998" i="27"/>
  <c r="K2998" i="27" s="1"/>
  <c r="O2998" i="27"/>
  <c r="Q2998" i="27" s="1"/>
  <c r="R2998" i="27" s="1"/>
  <c r="U2998" i="27"/>
  <c r="W2998" i="27" s="1"/>
  <c r="X2998" i="27" s="1"/>
  <c r="AA2998" i="27"/>
  <c r="AC2998" i="27" s="1"/>
  <c r="AD2998" i="27" s="1"/>
  <c r="I2999" i="27"/>
  <c r="K2999" i="27" s="1"/>
  <c r="L2999" i="27" s="1"/>
  <c r="O2999" i="27"/>
  <c r="Q2999" i="27" s="1"/>
  <c r="R2999" i="27" s="1"/>
  <c r="U2999" i="27"/>
  <c r="W2999" i="27" s="1"/>
  <c r="X2999" i="27" s="1"/>
  <c r="AA2999" i="27"/>
  <c r="AC2999" i="27" s="1"/>
  <c r="AD2999" i="27" s="1"/>
  <c r="I3000" i="27"/>
  <c r="K3000" i="27" s="1"/>
  <c r="O3000" i="27"/>
  <c r="Q3000" i="27" s="1"/>
  <c r="R3000" i="27" s="1"/>
  <c r="U3000" i="27"/>
  <c r="W3000" i="27" s="1"/>
  <c r="X3000" i="27" s="1"/>
  <c r="AA3000" i="27"/>
  <c r="AC3000" i="27" s="1"/>
  <c r="AD3000" i="27" s="1"/>
  <c r="I3001" i="27"/>
  <c r="K3001" i="27" s="1"/>
  <c r="O3001" i="27"/>
  <c r="Q3001" i="27" s="1"/>
  <c r="R3001" i="27" s="1"/>
  <c r="U3001" i="27"/>
  <c r="W3001" i="27" s="1"/>
  <c r="X3001" i="27" s="1"/>
  <c r="AA3001" i="27"/>
  <c r="AC3001" i="27" s="1"/>
  <c r="AD3001" i="27" s="1"/>
  <c r="I3002" i="27"/>
  <c r="K3002" i="27" s="1"/>
  <c r="O3002" i="27"/>
  <c r="Q3002" i="27" s="1"/>
  <c r="R3002" i="27" s="1"/>
  <c r="U3002" i="27"/>
  <c r="W3002" i="27" s="1"/>
  <c r="X3002" i="27" s="1"/>
  <c r="AA3002" i="27"/>
  <c r="AC3002" i="27" s="1"/>
  <c r="AD3002" i="27" s="1"/>
  <c r="I3003" i="27"/>
  <c r="K3003" i="27" s="1"/>
  <c r="L3003" i="27" s="1"/>
  <c r="O3003" i="27"/>
  <c r="Q3003" i="27" s="1"/>
  <c r="R3003" i="27" s="1"/>
  <c r="U3003" i="27"/>
  <c r="W3003" i="27" s="1"/>
  <c r="X3003" i="27" s="1"/>
  <c r="AA3003" i="27"/>
  <c r="AC3003" i="27" s="1"/>
  <c r="AD3003" i="27" s="1"/>
  <c r="I3004" i="27"/>
  <c r="K3004" i="27" s="1"/>
  <c r="O3004" i="27"/>
  <c r="Q3004" i="27" s="1"/>
  <c r="R3004" i="27" s="1"/>
  <c r="U3004" i="27"/>
  <c r="W3004" i="27" s="1"/>
  <c r="X3004" i="27" s="1"/>
  <c r="AA3004" i="27"/>
  <c r="AC3004" i="27" s="1"/>
  <c r="AD3004" i="27" s="1"/>
  <c r="I3005" i="27"/>
  <c r="K3005" i="27" s="1"/>
  <c r="O3005" i="27"/>
  <c r="Q3005" i="27" s="1"/>
  <c r="R3005" i="27" s="1"/>
  <c r="U3005" i="27"/>
  <c r="W3005" i="27" s="1"/>
  <c r="X3005" i="27" s="1"/>
  <c r="AA3005" i="27"/>
  <c r="AC3005" i="27" s="1"/>
  <c r="AD3005" i="27" s="1"/>
  <c r="I3006" i="27"/>
  <c r="K3006" i="27" s="1"/>
  <c r="O3006" i="27"/>
  <c r="Q3006" i="27" s="1"/>
  <c r="R3006" i="27" s="1"/>
  <c r="U3006" i="27"/>
  <c r="W3006" i="27" s="1"/>
  <c r="X3006" i="27" s="1"/>
  <c r="AA3006" i="27"/>
  <c r="AC3006" i="27" s="1"/>
  <c r="AD3006" i="27" s="1"/>
  <c r="I3007" i="27"/>
  <c r="K3007" i="27" s="1"/>
  <c r="L3007" i="27" s="1"/>
  <c r="O3007" i="27"/>
  <c r="Q3007" i="27" s="1"/>
  <c r="R3007" i="27" s="1"/>
  <c r="U3007" i="27"/>
  <c r="W3007" i="27" s="1"/>
  <c r="X3007" i="27" s="1"/>
  <c r="AA3007" i="27"/>
  <c r="AC3007" i="27" s="1"/>
  <c r="AD3007" i="27" s="1"/>
  <c r="I3008" i="27"/>
  <c r="K3008" i="27" s="1"/>
  <c r="O3008" i="27"/>
  <c r="Q3008" i="27" s="1"/>
  <c r="R3008" i="27" s="1"/>
  <c r="U3008" i="27"/>
  <c r="W3008" i="27" s="1"/>
  <c r="X3008" i="27" s="1"/>
  <c r="AA3008" i="27"/>
  <c r="AC3008" i="27" s="1"/>
  <c r="AD3008" i="27" s="1"/>
  <c r="I3009" i="27"/>
  <c r="K3009" i="27" s="1"/>
  <c r="O3009" i="27"/>
  <c r="Q3009" i="27" s="1"/>
  <c r="R3009" i="27" s="1"/>
  <c r="U3009" i="27"/>
  <c r="W3009" i="27" s="1"/>
  <c r="X3009" i="27" s="1"/>
  <c r="AA3009" i="27"/>
  <c r="AC3009" i="27" s="1"/>
  <c r="AD3009" i="27" s="1"/>
  <c r="I3010" i="27"/>
  <c r="K3010" i="27" s="1"/>
  <c r="O3010" i="27"/>
  <c r="Q3010" i="27" s="1"/>
  <c r="R3010" i="27" s="1"/>
  <c r="U3010" i="27"/>
  <c r="W3010" i="27" s="1"/>
  <c r="X3010" i="27" s="1"/>
  <c r="AA3010" i="27"/>
  <c r="AC3010" i="27" s="1"/>
  <c r="AD3010" i="27" s="1"/>
  <c r="I3011" i="27"/>
  <c r="K3011" i="27" s="1"/>
  <c r="L3011" i="27" s="1"/>
  <c r="O3011" i="27"/>
  <c r="Q3011" i="27" s="1"/>
  <c r="R3011" i="27" s="1"/>
  <c r="U3011" i="27"/>
  <c r="W3011" i="27" s="1"/>
  <c r="X3011" i="27" s="1"/>
  <c r="AA3011" i="27"/>
  <c r="AC3011" i="27" s="1"/>
  <c r="AD3011" i="27" s="1"/>
  <c r="I3012" i="27"/>
  <c r="K3012" i="27" s="1"/>
  <c r="O3012" i="27"/>
  <c r="Q3012" i="27" s="1"/>
  <c r="R3012" i="27" s="1"/>
  <c r="U3012" i="27"/>
  <c r="W3012" i="27" s="1"/>
  <c r="X3012" i="27" s="1"/>
  <c r="AA3012" i="27"/>
  <c r="AC3012" i="27" s="1"/>
  <c r="AD3012" i="27" s="1"/>
  <c r="I3013" i="27"/>
  <c r="K3013" i="27" s="1"/>
  <c r="O3013" i="27"/>
  <c r="Q3013" i="27" s="1"/>
  <c r="R3013" i="27" s="1"/>
  <c r="U3013" i="27"/>
  <c r="W3013" i="27" s="1"/>
  <c r="X3013" i="27" s="1"/>
  <c r="AA3013" i="27"/>
  <c r="AC3013" i="27" s="1"/>
  <c r="AD3013" i="27" s="1"/>
  <c r="I3014" i="27"/>
  <c r="K3014" i="27" s="1"/>
  <c r="O3014" i="27"/>
  <c r="Q3014" i="27" s="1"/>
  <c r="R3014" i="27" s="1"/>
  <c r="U3014" i="27"/>
  <c r="W3014" i="27" s="1"/>
  <c r="X3014" i="27" s="1"/>
  <c r="AA3014" i="27"/>
  <c r="AC3014" i="27" s="1"/>
  <c r="AD3014" i="27" s="1"/>
  <c r="I3015" i="27"/>
  <c r="K3015" i="27" s="1"/>
  <c r="L3015" i="27" s="1"/>
  <c r="O3015" i="27"/>
  <c r="Q3015" i="27" s="1"/>
  <c r="R3015" i="27" s="1"/>
  <c r="U3015" i="27"/>
  <c r="W3015" i="27" s="1"/>
  <c r="X3015" i="27" s="1"/>
  <c r="AA3015" i="27"/>
  <c r="AC3015" i="27" s="1"/>
  <c r="AD3015" i="27" s="1"/>
  <c r="I3016" i="27"/>
  <c r="K3016" i="27" s="1"/>
  <c r="O3016" i="27"/>
  <c r="Q3016" i="27" s="1"/>
  <c r="R3016" i="27" s="1"/>
  <c r="U3016" i="27"/>
  <c r="W3016" i="27" s="1"/>
  <c r="X3016" i="27" s="1"/>
  <c r="AA3016" i="27"/>
  <c r="AC3016" i="27" s="1"/>
  <c r="AD3016" i="27" s="1"/>
  <c r="I3017" i="27"/>
  <c r="K3017" i="27" s="1"/>
  <c r="O3017" i="27"/>
  <c r="Q3017" i="27" s="1"/>
  <c r="R3017" i="27" s="1"/>
  <c r="U3017" i="27"/>
  <c r="W3017" i="27" s="1"/>
  <c r="X3017" i="27" s="1"/>
  <c r="AA3017" i="27"/>
  <c r="AC3017" i="27" s="1"/>
  <c r="AD3017" i="27" s="1"/>
  <c r="I3018" i="27"/>
  <c r="K3018" i="27" s="1"/>
  <c r="O3018" i="27"/>
  <c r="Q3018" i="27" s="1"/>
  <c r="R3018" i="27" s="1"/>
  <c r="U3018" i="27"/>
  <c r="W3018" i="27" s="1"/>
  <c r="X3018" i="27" s="1"/>
  <c r="AA3018" i="27"/>
  <c r="AC3018" i="27" s="1"/>
  <c r="AD3018" i="27" s="1"/>
  <c r="I3019" i="27"/>
  <c r="K3019" i="27" s="1"/>
  <c r="L3019" i="27" s="1"/>
  <c r="O3019" i="27"/>
  <c r="Q3019" i="27" s="1"/>
  <c r="R3019" i="27" s="1"/>
  <c r="U3019" i="27"/>
  <c r="W3019" i="27" s="1"/>
  <c r="X3019" i="27" s="1"/>
  <c r="AA3019" i="27"/>
  <c r="AC3019" i="27" s="1"/>
  <c r="AD3019" i="27" s="1"/>
  <c r="I3020" i="27"/>
  <c r="K3020" i="27" s="1"/>
  <c r="O3020" i="27"/>
  <c r="Q3020" i="27" s="1"/>
  <c r="R3020" i="27" s="1"/>
  <c r="U3020" i="27"/>
  <c r="W3020" i="27" s="1"/>
  <c r="X3020" i="27" s="1"/>
  <c r="AA3020" i="27"/>
  <c r="AC3020" i="27" s="1"/>
  <c r="AD3020" i="27" s="1"/>
  <c r="I3021" i="27"/>
  <c r="K3021" i="27" s="1"/>
  <c r="O3021" i="27"/>
  <c r="Q3021" i="27" s="1"/>
  <c r="R3021" i="27" s="1"/>
  <c r="U3021" i="27"/>
  <c r="W3021" i="27" s="1"/>
  <c r="X3021" i="27" s="1"/>
  <c r="AA3021" i="27"/>
  <c r="AC3021" i="27" s="1"/>
  <c r="AD3021" i="27" s="1"/>
  <c r="I3022" i="27"/>
  <c r="K3022" i="27" s="1"/>
  <c r="O3022" i="27"/>
  <c r="Q3022" i="27" s="1"/>
  <c r="R3022" i="27" s="1"/>
  <c r="U3022" i="27"/>
  <c r="W3022" i="27" s="1"/>
  <c r="X3022" i="27" s="1"/>
  <c r="AA3022" i="27"/>
  <c r="AC3022" i="27" s="1"/>
  <c r="AD3022" i="27" s="1"/>
  <c r="I3023" i="27"/>
  <c r="K3023" i="27" s="1"/>
  <c r="L3023" i="27" s="1"/>
  <c r="O3023" i="27"/>
  <c r="Q3023" i="27" s="1"/>
  <c r="R3023" i="27" s="1"/>
  <c r="U3023" i="27"/>
  <c r="W3023" i="27" s="1"/>
  <c r="X3023" i="27" s="1"/>
  <c r="AA3023" i="27"/>
  <c r="AC3023" i="27" s="1"/>
  <c r="AD3023" i="27" s="1"/>
  <c r="I3024" i="27"/>
  <c r="K3024" i="27" s="1"/>
  <c r="O3024" i="27"/>
  <c r="Q3024" i="27" s="1"/>
  <c r="R3024" i="27" s="1"/>
  <c r="U3024" i="27"/>
  <c r="W3024" i="27" s="1"/>
  <c r="X3024" i="27" s="1"/>
  <c r="AA3024" i="27"/>
  <c r="AC3024" i="27" s="1"/>
  <c r="AD3024" i="27" s="1"/>
  <c r="I3025" i="27"/>
  <c r="K3025" i="27" s="1"/>
  <c r="O3025" i="27"/>
  <c r="Q3025" i="27" s="1"/>
  <c r="R3025" i="27" s="1"/>
  <c r="U3025" i="27"/>
  <c r="W3025" i="27" s="1"/>
  <c r="X3025" i="27" s="1"/>
  <c r="AA3025" i="27"/>
  <c r="AC3025" i="27" s="1"/>
  <c r="AD3025" i="27" s="1"/>
  <c r="I3026" i="27"/>
  <c r="K3026" i="27" s="1"/>
  <c r="O3026" i="27"/>
  <c r="Q3026" i="27" s="1"/>
  <c r="R3026" i="27" s="1"/>
  <c r="U3026" i="27"/>
  <c r="W3026" i="27" s="1"/>
  <c r="X3026" i="27" s="1"/>
  <c r="AA3026" i="27"/>
  <c r="AC3026" i="27" s="1"/>
  <c r="AD3026" i="27" s="1"/>
  <c r="I3027" i="27"/>
  <c r="K3027" i="27" s="1"/>
  <c r="L3027" i="27" s="1"/>
  <c r="O3027" i="27"/>
  <c r="Q3027" i="27" s="1"/>
  <c r="R3027" i="27" s="1"/>
  <c r="U3027" i="27"/>
  <c r="W3027" i="27" s="1"/>
  <c r="X3027" i="27" s="1"/>
  <c r="AA3027" i="27"/>
  <c r="AC3027" i="27" s="1"/>
  <c r="AD3027" i="27" s="1"/>
  <c r="I3028" i="27"/>
  <c r="K3028" i="27" s="1"/>
  <c r="O3028" i="27"/>
  <c r="Q3028" i="27" s="1"/>
  <c r="R3028" i="27" s="1"/>
  <c r="U3028" i="27"/>
  <c r="W3028" i="27" s="1"/>
  <c r="X3028" i="27" s="1"/>
  <c r="AA3028" i="27"/>
  <c r="AC3028" i="27" s="1"/>
  <c r="AD3028" i="27" s="1"/>
  <c r="I3029" i="27"/>
  <c r="K3029" i="27" s="1"/>
  <c r="O3029" i="27"/>
  <c r="Q3029" i="27" s="1"/>
  <c r="R3029" i="27" s="1"/>
  <c r="U3029" i="27"/>
  <c r="W3029" i="27" s="1"/>
  <c r="X3029" i="27" s="1"/>
  <c r="AA3029" i="27"/>
  <c r="AC3029" i="27" s="1"/>
  <c r="AD3029" i="27" s="1"/>
  <c r="I3030" i="27"/>
  <c r="K3030" i="27" s="1"/>
  <c r="O3030" i="27"/>
  <c r="Q3030" i="27" s="1"/>
  <c r="R3030" i="27" s="1"/>
  <c r="U3030" i="27"/>
  <c r="W3030" i="27" s="1"/>
  <c r="X3030" i="27" s="1"/>
  <c r="AA3030" i="27"/>
  <c r="AC3030" i="27" s="1"/>
  <c r="AD3030" i="27" s="1"/>
  <c r="I3031" i="27"/>
  <c r="K3031" i="27" s="1"/>
  <c r="L3031" i="27" s="1"/>
  <c r="O3031" i="27"/>
  <c r="Q3031" i="27" s="1"/>
  <c r="R3031" i="27" s="1"/>
  <c r="U3031" i="27"/>
  <c r="W3031" i="27" s="1"/>
  <c r="X3031" i="27" s="1"/>
  <c r="AA3031" i="27"/>
  <c r="AC3031" i="27" s="1"/>
  <c r="AD3031" i="27" s="1"/>
  <c r="I3032" i="27"/>
  <c r="K3032" i="27" s="1"/>
  <c r="O3032" i="27"/>
  <c r="Q3032" i="27" s="1"/>
  <c r="R3032" i="27" s="1"/>
  <c r="U3032" i="27"/>
  <c r="W3032" i="27" s="1"/>
  <c r="X3032" i="27" s="1"/>
  <c r="AA3032" i="27"/>
  <c r="AC3032" i="27" s="1"/>
  <c r="AD3032" i="27" s="1"/>
  <c r="I3033" i="27"/>
  <c r="K3033" i="27" s="1"/>
  <c r="O3033" i="27"/>
  <c r="Q3033" i="27" s="1"/>
  <c r="R3033" i="27" s="1"/>
  <c r="U3033" i="27"/>
  <c r="W3033" i="27" s="1"/>
  <c r="X3033" i="27" s="1"/>
  <c r="AA3033" i="27"/>
  <c r="AC3033" i="27" s="1"/>
  <c r="AD3033" i="27" s="1"/>
  <c r="I3034" i="27"/>
  <c r="K3034" i="27" s="1"/>
  <c r="O3034" i="27"/>
  <c r="Q3034" i="27" s="1"/>
  <c r="R3034" i="27" s="1"/>
  <c r="U3034" i="27"/>
  <c r="W3034" i="27" s="1"/>
  <c r="X3034" i="27" s="1"/>
  <c r="AA3034" i="27"/>
  <c r="AC3034" i="27" s="1"/>
  <c r="AD3034" i="27" s="1"/>
  <c r="I3035" i="27"/>
  <c r="K3035" i="27" s="1"/>
  <c r="L3035" i="27" s="1"/>
  <c r="O3035" i="27"/>
  <c r="Q3035" i="27" s="1"/>
  <c r="R3035" i="27" s="1"/>
  <c r="U3035" i="27"/>
  <c r="W3035" i="27" s="1"/>
  <c r="X3035" i="27" s="1"/>
  <c r="AA3035" i="27"/>
  <c r="AC3035" i="27" s="1"/>
  <c r="AD3035" i="27" s="1"/>
  <c r="I3036" i="27"/>
  <c r="K3036" i="27" s="1"/>
  <c r="O3036" i="27"/>
  <c r="Q3036" i="27" s="1"/>
  <c r="R3036" i="27" s="1"/>
  <c r="U3036" i="27"/>
  <c r="W3036" i="27" s="1"/>
  <c r="X3036" i="27" s="1"/>
  <c r="AA3036" i="27"/>
  <c r="AC3036" i="27" s="1"/>
  <c r="AD3036" i="27" s="1"/>
  <c r="I3037" i="27"/>
  <c r="K3037" i="27" s="1"/>
  <c r="O3037" i="27"/>
  <c r="Q3037" i="27" s="1"/>
  <c r="R3037" i="27" s="1"/>
  <c r="U3037" i="27"/>
  <c r="W3037" i="27" s="1"/>
  <c r="X3037" i="27" s="1"/>
  <c r="AA3037" i="27"/>
  <c r="AC3037" i="27" s="1"/>
  <c r="AD3037" i="27" s="1"/>
  <c r="I3038" i="27"/>
  <c r="K3038" i="27" s="1"/>
  <c r="O3038" i="27"/>
  <c r="Q3038" i="27" s="1"/>
  <c r="R3038" i="27" s="1"/>
  <c r="U3038" i="27"/>
  <c r="W3038" i="27" s="1"/>
  <c r="X3038" i="27" s="1"/>
  <c r="AA3038" i="27"/>
  <c r="AC3038" i="27" s="1"/>
  <c r="AD3038" i="27" s="1"/>
  <c r="I3039" i="27"/>
  <c r="K3039" i="27" s="1"/>
  <c r="L3039" i="27" s="1"/>
  <c r="O3039" i="27"/>
  <c r="Q3039" i="27" s="1"/>
  <c r="R3039" i="27" s="1"/>
  <c r="U3039" i="27"/>
  <c r="W3039" i="27" s="1"/>
  <c r="X3039" i="27" s="1"/>
  <c r="AA3039" i="27"/>
  <c r="AC3039" i="27" s="1"/>
  <c r="AD3039" i="27" s="1"/>
  <c r="I3040" i="27"/>
  <c r="K3040" i="27" s="1"/>
  <c r="O3040" i="27"/>
  <c r="Q3040" i="27" s="1"/>
  <c r="R3040" i="27" s="1"/>
  <c r="U3040" i="27"/>
  <c r="W3040" i="27" s="1"/>
  <c r="X3040" i="27" s="1"/>
  <c r="AA3040" i="27"/>
  <c r="AC3040" i="27" s="1"/>
  <c r="AD3040" i="27" s="1"/>
  <c r="I3041" i="27"/>
  <c r="K3041" i="27" s="1"/>
  <c r="O3041" i="27"/>
  <c r="Q3041" i="27" s="1"/>
  <c r="R3041" i="27" s="1"/>
  <c r="U3041" i="27"/>
  <c r="W3041" i="27" s="1"/>
  <c r="X3041" i="27" s="1"/>
  <c r="AA3041" i="27"/>
  <c r="AC3041" i="27" s="1"/>
  <c r="AD3041" i="27" s="1"/>
  <c r="I3042" i="27"/>
  <c r="K3042" i="27" s="1"/>
  <c r="O3042" i="27"/>
  <c r="Q3042" i="27" s="1"/>
  <c r="R3042" i="27" s="1"/>
  <c r="U3042" i="27"/>
  <c r="W3042" i="27" s="1"/>
  <c r="X3042" i="27" s="1"/>
  <c r="AA3042" i="27"/>
  <c r="AC3042" i="27" s="1"/>
  <c r="AD3042" i="27" s="1"/>
  <c r="I3043" i="27"/>
  <c r="K3043" i="27" s="1"/>
  <c r="L3043" i="27" s="1"/>
  <c r="O3043" i="27"/>
  <c r="Q3043" i="27" s="1"/>
  <c r="R3043" i="27" s="1"/>
  <c r="U3043" i="27"/>
  <c r="W3043" i="27" s="1"/>
  <c r="X3043" i="27" s="1"/>
  <c r="AA3043" i="27"/>
  <c r="AC3043" i="27" s="1"/>
  <c r="AD3043" i="27" s="1"/>
  <c r="I3044" i="27"/>
  <c r="K3044" i="27" s="1"/>
  <c r="O3044" i="27"/>
  <c r="Q3044" i="27" s="1"/>
  <c r="R3044" i="27" s="1"/>
  <c r="U3044" i="27"/>
  <c r="W3044" i="27" s="1"/>
  <c r="X3044" i="27" s="1"/>
  <c r="AA3044" i="27"/>
  <c r="AC3044" i="27" s="1"/>
  <c r="AD3044" i="27" s="1"/>
  <c r="I3045" i="27"/>
  <c r="K3045" i="27" s="1"/>
  <c r="O3045" i="27"/>
  <c r="Q3045" i="27" s="1"/>
  <c r="R3045" i="27" s="1"/>
  <c r="U3045" i="27"/>
  <c r="W3045" i="27" s="1"/>
  <c r="X3045" i="27" s="1"/>
  <c r="AA3045" i="27"/>
  <c r="AC3045" i="27" s="1"/>
  <c r="AD3045" i="27" s="1"/>
  <c r="I3046" i="27"/>
  <c r="K3046" i="27" s="1"/>
  <c r="O3046" i="27"/>
  <c r="Q3046" i="27" s="1"/>
  <c r="R3046" i="27" s="1"/>
  <c r="U3046" i="27"/>
  <c r="W3046" i="27" s="1"/>
  <c r="X3046" i="27" s="1"/>
  <c r="AA3046" i="27"/>
  <c r="AC3046" i="27" s="1"/>
  <c r="AD3046" i="27" s="1"/>
  <c r="I3047" i="27"/>
  <c r="K3047" i="27" s="1"/>
  <c r="L3047" i="27" s="1"/>
  <c r="O3047" i="27"/>
  <c r="Q3047" i="27" s="1"/>
  <c r="R3047" i="27" s="1"/>
  <c r="U3047" i="27"/>
  <c r="W3047" i="27" s="1"/>
  <c r="X3047" i="27" s="1"/>
  <c r="AA3047" i="27"/>
  <c r="AC3047" i="27" s="1"/>
  <c r="AD3047" i="27" s="1"/>
  <c r="I3048" i="27"/>
  <c r="K3048" i="27" s="1"/>
  <c r="O3048" i="27"/>
  <c r="Q3048" i="27" s="1"/>
  <c r="R3048" i="27" s="1"/>
  <c r="U3048" i="27"/>
  <c r="W3048" i="27" s="1"/>
  <c r="X3048" i="27" s="1"/>
  <c r="AA3048" i="27"/>
  <c r="AC3048" i="27" s="1"/>
  <c r="AD3048" i="27" s="1"/>
  <c r="I3049" i="27"/>
  <c r="K3049" i="27" s="1"/>
  <c r="O3049" i="27"/>
  <c r="Q3049" i="27" s="1"/>
  <c r="R3049" i="27" s="1"/>
  <c r="U3049" i="27"/>
  <c r="W3049" i="27" s="1"/>
  <c r="X3049" i="27" s="1"/>
  <c r="AA3049" i="27"/>
  <c r="AC3049" i="27" s="1"/>
  <c r="AD3049" i="27" s="1"/>
  <c r="I3050" i="27"/>
  <c r="K3050" i="27" s="1"/>
  <c r="O3050" i="27"/>
  <c r="Q3050" i="27" s="1"/>
  <c r="R3050" i="27" s="1"/>
  <c r="U3050" i="27"/>
  <c r="W3050" i="27" s="1"/>
  <c r="X3050" i="27" s="1"/>
  <c r="AA3050" i="27"/>
  <c r="AC3050" i="27" s="1"/>
  <c r="AD3050" i="27" s="1"/>
  <c r="I3051" i="27"/>
  <c r="K3051" i="27" s="1"/>
  <c r="L3051" i="27" s="1"/>
  <c r="O3051" i="27"/>
  <c r="Q3051" i="27" s="1"/>
  <c r="R3051" i="27" s="1"/>
  <c r="U3051" i="27"/>
  <c r="W3051" i="27" s="1"/>
  <c r="X3051" i="27" s="1"/>
  <c r="AA3051" i="27"/>
  <c r="AC3051" i="27" s="1"/>
  <c r="AD3051" i="27" s="1"/>
  <c r="I3052" i="27"/>
  <c r="K3052" i="27" s="1"/>
  <c r="O3052" i="27"/>
  <c r="Q3052" i="27" s="1"/>
  <c r="R3052" i="27" s="1"/>
  <c r="U3052" i="27"/>
  <c r="W3052" i="27" s="1"/>
  <c r="X3052" i="27" s="1"/>
  <c r="AA3052" i="27"/>
  <c r="AC3052" i="27" s="1"/>
  <c r="AD3052" i="27" s="1"/>
  <c r="I3053" i="27"/>
  <c r="K3053" i="27" s="1"/>
  <c r="O3053" i="27"/>
  <c r="Q3053" i="27" s="1"/>
  <c r="R3053" i="27" s="1"/>
  <c r="U3053" i="27"/>
  <c r="W3053" i="27" s="1"/>
  <c r="X3053" i="27" s="1"/>
  <c r="AA3053" i="27"/>
  <c r="AC3053" i="27" s="1"/>
  <c r="AD3053" i="27" s="1"/>
  <c r="I3054" i="27"/>
  <c r="K3054" i="27" s="1"/>
  <c r="O3054" i="27"/>
  <c r="Q3054" i="27" s="1"/>
  <c r="R3054" i="27" s="1"/>
  <c r="U3054" i="27"/>
  <c r="W3054" i="27" s="1"/>
  <c r="X3054" i="27" s="1"/>
  <c r="AA3054" i="27"/>
  <c r="AC3054" i="27" s="1"/>
  <c r="AD3054" i="27" s="1"/>
  <c r="I3055" i="27"/>
  <c r="K3055" i="27" s="1"/>
  <c r="L3055" i="27" s="1"/>
  <c r="O3055" i="27"/>
  <c r="Q3055" i="27" s="1"/>
  <c r="R3055" i="27" s="1"/>
  <c r="U3055" i="27"/>
  <c r="W3055" i="27" s="1"/>
  <c r="X3055" i="27" s="1"/>
  <c r="AA3055" i="27"/>
  <c r="AC3055" i="27" s="1"/>
  <c r="AD3055" i="27" s="1"/>
  <c r="I3056" i="27"/>
  <c r="K3056" i="27" s="1"/>
  <c r="O3056" i="27"/>
  <c r="Q3056" i="27" s="1"/>
  <c r="R3056" i="27" s="1"/>
  <c r="U3056" i="27"/>
  <c r="W3056" i="27" s="1"/>
  <c r="X3056" i="27" s="1"/>
  <c r="AA3056" i="27"/>
  <c r="AC3056" i="27" s="1"/>
  <c r="AD3056" i="27" s="1"/>
  <c r="I3057" i="27"/>
  <c r="K3057" i="27" s="1"/>
  <c r="O3057" i="27"/>
  <c r="Q3057" i="27" s="1"/>
  <c r="R3057" i="27" s="1"/>
  <c r="U3057" i="27"/>
  <c r="W3057" i="27" s="1"/>
  <c r="X3057" i="27" s="1"/>
  <c r="AA3057" i="27"/>
  <c r="AC3057" i="27" s="1"/>
  <c r="AD3057" i="27" s="1"/>
  <c r="I3058" i="27"/>
  <c r="K3058" i="27" s="1"/>
  <c r="O3058" i="27"/>
  <c r="Q3058" i="27" s="1"/>
  <c r="R3058" i="27" s="1"/>
  <c r="U3058" i="27"/>
  <c r="W3058" i="27" s="1"/>
  <c r="X3058" i="27" s="1"/>
  <c r="AA3058" i="27"/>
  <c r="AC3058" i="27" s="1"/>
  <c r="AD3058" i="27" s="1"/>
  <c r="I3059" i="27"/>
  <c r="K3059" i="27" s="1"/>
  <c r="L3059" i="27" s="1"/>
  <c r="O3059" i="27"/>
  <c r="Q3059" i="27" s="1"/>
  <c r="R3059" i="27" s="1"/>
  <c r="U3059" i="27"/>
  <c r="W3059" i="27" s="1"/>
  <c r="X3059" i="27" s="1"/>
  <c r="AA3059" i="27"/>
  <c r="AC3059" i="27" s="1"/>
  <c r="AD3059" i="27" s="1"/>
  <c r="I3060" i="27"/>
  <c r="K3060" i="27" s="1"/>
  <c r="O3060" i="27"/>
  <c r="Q3060" i="27" s="1"/>
  <c r="R3060" i="27" s="1"/>
  <c r="U3060" i="27"/>
  <c r="W3060" i="27" s="1"/>
  <c r="X3060" i="27" s="1"/>
  <c r="AA3060" i="27"/>
  <c r="AC3060" i="27" s="1"/>
  <c r="AD3060" i="27" s="1"/>
  <c r="I3061" i="27"/>
  <c r="K3061" i="27" s="1"/>
  <c r="O3061" i="27"/>
  <c r="Q3061" i="27" s="1"/>
  <c r="R3061" i="27" s="1"/>
  <c r="U3061" i="27"/>
  <c r="W3061" i="27" s="1"/>
  <c r="X3061" i="27" s="1"/>
  <c r="AA3061" i="27"/>
  <c r="AC3061" i="27" s="1"/>
  <c r="AD3061" i="27" s="1"/>
  <c r="I3062" i="27"/>
  <c r="K3062" i="27" s="1"/>
  <c r="O3062" i="27"/>
  <c r="Q3062" i="27" s="1"/>
  <c r="R3062" i="27" s="1"/>
  <c r="U3062" i="27"/>
  <c r="W3062" i="27" s="1"/>
  <c r="X3062" i="27" s="1"/>
  <c r="AA3062" i="27"/>
  <c r="AC3062" i="27" s="1"/>
  <c r="AD3062" i="27" s="1"/>
  <c r="I3063" i="27"/>
  <c r="K3063" i="27" s="1"/>
  <c r="L3063" i="27" s="1"/>
  <c r="O3063" i="27"/>
  <c r="Q3063" i="27" s="1"/>
  <c r="R3063" i="27" s="1"/>
  <c r="U3063" i="27"/>
  <c r="W3063" i="27" s="1"/>
  <c r="X3063" i="27" s="1"/>
  <c r="AA3063" i="27"/>
  <c r="AC3063" i="27" s="1"/>
  <c r="AD3063" i="27" s="1"/>
  <c r="I3064" i="27"/>
  <c r="K3064" i="27" s="1"/>
  <c r="O3064" i="27"/>
  <c r="Q3064" i="27" s="1"/>
  <c r="R3064" i="27" s="1"/>
  <c r="U3064" i="27"/>
  <c r="W3064" i="27" s="1"/>
  <c r="X3064" i="27" s="1"/>
  <c r="AA3064" i="27"/>
  <c r="AC3064" i="27" s="1"/>
  <c r="AD3064" i="27" s="1"/>
  <c r="I3065" i="27"/>
  <c r="K3065" i="27" s="1"/>
  <c r="O3065" i="27"/>
  <c r="Q3065" i="27" s="1"/>
  <c r="R3065" i="27" s="1"/>
  <c r="U3065" i="27"/>
  <c r="W3065" i="27" s="1"/>
  <c r="X3065" i="27" s="1"/>
  <c r="AA3065" i="27"/>
  <c r="AC3065" i="27" s="1"/>
  <c r="AD3065" i="27" s="1"/>
  <c r="I3066" i="27"/>
  <c r="K3066" i="27" s="1"/>
  <c r="O3066" i="27"/>
  <c r="Q3066" i="27" s="1"/>
  <c r="R3066" i="27" s="1"/>
  <c r="U3066" i="27"/>
  <c r="W3066" i="27" s="1"/>
  <c r="X3066" i="27" s="1"/>
  <c r="AA3066" i="27"/>
  <c r="AC3066" i="27" s="1"/>
  <c r="AD3066" i="27" s="1"/>
  <c r="I3067" i="27"/>
  <c r="K3067" i="27" s="1"/>
  <c r="L3067" i="27" s="1"/>
  <c r="O3067" i="27"/>
  <c r="Q3067" i="27" s="1"/>
  <c r="R3067" i="27" s="1"/>
  <c r="U3067" i="27"/>
  <c r="W3067" i="27" s="1"/>
  <c r="X3067" i="27" s="1"/>
  <c r="AA3067" i="27"/>
  <c r="AC3067" i="27" s="1"/>
  <c r="AD3067" i="27" s="1"/>
  <c r="I3068" i="27"/>
  <c r="K3068" i="27" s="1"/>
  <c r="O3068" i="27"/>
  <c r="Q3068" i="27" s="1"/>
  <c r="R3068" i="27" s="1"/>
  <c r="U3068" i="27"/>
  <c r="W3068" i="27" s="1"/>
  <c r="X3068" i="27" s="1"/>
  <c r="AA3068" i="27"/>
  <c r="AC3068" i="27" s="1"/>
  <c r="AD3068" i="27" s="1"/>
  <c r="I3069" i="27"/>
  <c r="K3069" i="27" s="1"/>
  <c r="O3069" i="27"/>
  <c r="Q3069" i="27" s="1"/>
  <c r="R3069" i="27" s="1"/>
  <c r="U3069" i="27"/>
  <c r="W3069" i="27" s="1"/>
  <c r="X3069" i="27" s="1"/>
  <c r="AA3069" i="27"/>
  <c r="AC3069" i="27" s="1"/>
  <c r="AD3069" i="27" s="1"/>
  <c r="I3070" i="27"/>
  <c r="K3070" i="27" s="1"/>
  <c r="O3070" i="27"/>
  <c r="Q3070" i="27" s="1"/>
  <c r="R3070" i="27" s="1"/>
  <c r="U3070" i="27"/>
  <c r="W3070" i="27" s="1"/>
  <c r="X3070" i="27" s="1"/>
  <c r="AA3070" i="27"/>
  <c r="AC3070" i="27" s="1"/>
  <c r="AD3070" i="27" s="1"/>
  <c r="I3071" i="27"/>
  <c r="K3071" i="27" s="1"/>
  <c r="L3071" i="27" s="1"/>
  <c r="O3071" i="27"/>
  <c r="Q3071" i="27" s="1"/>
  <c r="R3071" i="27" s="1"/>
  <c r="U3071" i="27"/>
  <c r="W3071" i="27" s="1"/>
  <c r="X3071" i="27" s="1"/>
  <c r="AA3071" i="27"/>
  <c r="AC3071" i="27" s="1"/>
  <c r="AD3071" i="27" s="1"/>
  <c r="I3072" i="27"/>
  <c r="K3072" i="27" s="1"/>
  <c r="O3072" i="27"/>
  <c r="Q3072" i="27" s="1"/>
  <c r="R3072" i="27" s="1"/>
  <c r="U3072" i="27"/>
  <c r="W3072" i="27" s="1"/>
  <c r="X3072" i="27" s="1"/>
  <c r="AA3072" i="27"/>
  <c r="AC3072" i="27" s="1"/>
  <c r="AD3072" i="27" s="1"/>
  <c r="I3073" i="27"/>
  <c r="K3073" i="27" s="1"/>
  <c r="O3073" i="27"/>
  <c r="Q3073" i="27" s="1"/>
  <c r="R3073" i="27" s="1"/>
  <c r="U3073" i="27"/>
  <c r="W3073" i="27" s="1"/>
  <c r="X3073" i="27" s="1"/>
  <c r="AA3073" i="27"/>
  <c r="AC3073" i="27" s="1"/>
  <c r="AD3073" i="27" s="1"/>
  <c r="I3074" i="27"/>
  <c r="K3074" i="27" s="1"/>
  <c r="O3074" i="27"/>
  <c r="Q3074" i="27" s="1"/>
  <c r="R3074" i="27" s="1"/>
  <c r="U3074" i="27"/>
  <c r="W3074" i="27" s="1"/>
  <c r="X3074" i="27" s="1"/>
  <c r="AA3074" i="27"/>
  <c r="AC3074" i="27" s="1"/>
  <c r="AD3074" i="27" s="1"/>
  <c r="I3075" i="27"/>
  <c r="K3075" i="27" s="1"/>
  <c r="L3075" i="27" s="1"/>
  <c r="O3075" i="27"/>
  <c r="Q3075" i="27" s="1"/>
  <c r="R3075" i="27" s="1"/>
  <c r="U3075" i="27"/>
  <c r="W3075" i="27" s="1"/>
  <c r="X3075" i="27" s="1"/>
  <c r="AA3075" i="27"/>
  <c r="AC3075" i="27" s="1"/>
  <c r="AD3075" i="27" s="1"/>
  <c r="I3076" i="27"/>
  <c r="K3076" i="27" s="1"/>
  <c r="O3076" i="27"/>
  <c r="Q3076" i="27" s="1"/>
  <c r="R3076" i="27" s="1"/>
  <c r="U3076" i="27"/>
  <c r="W3076" i="27" s="1"/>
  <c r="X3076" i="27" s="1"/>
  <c r="AA3076" i="27"/>
  <c r="AC3076" i="27" s="1"/>
  <c r="AD3076" i="27" s="1"/>
  <c r="I3077" i="27"/>
  <c r="K3077" i="27" s="1"/>
  <c r="O3077" i="27"/>
  <c r="Q3077" i="27" s="1"/>
  <c r="R3077" i="27" s="1"/>
  <c r="U3077" i="27"/>
  <c r="W3077" i="27" s="1"/>
  <c r="X3077" i="27" s="1"/>
  <c r="AA3077" i="27"/>
  <c r="AC3077" i="27" s="1"/>
  <c r="AD3077" i="27" s="1"/>
  <c r="I3078" i="27"/>
  <c r="K3078" i="27" s="1"/>
  <c r="O3078" i="27"/>
  <c r="Q3078" i="27" s="1"/>
  <c r="R3078" i="27" s="1"/>
  <c r="U3078" i="27"/>
  <c r="W3078" i="27" s="1"/>
  <c r="X3078" i="27" s="1"/>
  <c r="AA3078" i="27"/>
  <c r="AC3078" i="27" s="1"/>
  <c r="AD3078" i="27" s="1"/>
  <c r="I3079" i="27"/>
  <c r="K3079" i="27" s="1"/>
  <c r="L3079" i="27" s="1"/>
  <c r="O3079" i="27"/>
  <c r="Q3079" i="27" s="1"/>
  <c r="R3079" i="27" s="1"/>
  <c r="U3079" i="27"/>
  <c r="W3079" i="27" s="1"/>
  <c r="X3079" i="27" s="1"/>
  <c r="AA3079" i="27"/>
  <c r="AC3079" i="27" s="1"/>
  <c r="AD3079" i="27" s="1"/>
  <c r="I3080" i="27"/>
  <c r="K3080" i="27" s="1"/>
  <c r="L3080" i="27" s="1"/>
  <c r="O3080" i="27"/>
  <c r="Q3080" i="27" s="1"/>
  <c r="R3080" i="27" s="1"/>
  <c r="U3080" i="27"/>
  <c r="W3080" i="27" s="1"/>
  <c r="X3080" i="27" s="1"/>
  <c r="AA3080" i="27"/>
  <c r="AC3080" i="27" s="1"/>
  <c r="AD3080" i="27" s="1"/>
  <c r="I3081" i="27"/>
  <c r="K3081" i="27" s="1"/>
  <c r="L3081" i="27" s="1"/>
  <c r="O3081" i="27"/>
  <c r="Q3081" i="27" s="1"/>
  <c r="R3081" i="27" s="1"/>
  <c r="U3081" i="27"/>
  <c r="W3081" i="27" s="1"/>
  <c r="X3081" i="27" s="1"/>
  <c r="AA3081" i="27"/>
  <c r="AC3081" i="27" s="1"/>
  <c r="AD3081" i="27" s="1"/>
  <c r="I3082" i="27"/>
  <c r="K3082" i="27" s="1"/>
  <c r="L3082" i="27" s="1"/>
  <c r="O3082" i="27"/>
  <c r="Q3082" i="27" s="1"/>
  <c r="U3082" i="27"/>
  <c r="W3082" i="27" s="1"/>
  <c r="X3082" i="27" s="1"/>
  <c r="AA3082" i="27"/>
  <c r="AC3082" i="27" s="1"/>
  <c r="AD3082" i="27" s="1"/>
  <c r="I3083" i="27"/>
  <c r="K3083" i="27" s="1"/>
  <c r="O3083" i="27"/>
  <c r="Q3083" i="27" s="1"/>
  <c r="R3083" i="27" s="1"/>
  <c r="U3083" i="27"/>
  <c r="W3083" i="27" s="1"/>
  <c r="X3083" i="27" s="1"/>
  <c r="AA3083" i="27"/>
  <c r="AC3083" i="27" s="1"/>
  <c r="AD3083" i="27" s="1"/>
  <c r="I3084" i="27"/>
  <c r="K3084" i="27" s="1"/>
  <c r="L3084" i="27" s="1"/>
  <c r="O3084" i="27"/>
  <c r="Q3084" i="27" s="1"/>
  <c r="R3084" i="27" s="1"/>
  <c r="U3084" i="27"/>
  <c r="W3084" i="27" s="1"/>
  <c r="X3084" i="27" s="1"/>
  <c r="AA3084" i="27"/>
  <c r="AC3084" i="27" s="1"/>
  <c r="AD3084" i="27" s="1"/>
  <c r="I3085" i="27"/>
  <c r="K3085" i="27" s="1"/>
  <c r="L3085" i="27" s="1"/>
  <c r="O3085" i="27"/>
  <c r="Q3085" i="27" s="1"/>
  <c r="R3085" i="27" s="1"/>
  <c r="U3085" i="27"/>
  <c r="W3085" i="27" s="1"/>
  <c r="X3085" i="27" s="1"/>
  <c r="AA3085" i="27"/>
  <c r="AC3085" i="27" s="1"/>
  <c r="AD3085" i="27" s="1"/>
  <c r="I3086" i="27"/>
  <c r="K3086" i="27" s="1"/>
  <c r="L3086" i="27" s="1"/>
  <c r="O3086" i="27"/>
  <c r="Q3086" i="27" s="1"/>
  <c r="U3086" i="27"/>
  <c r="W3086" i="27" s="1"/>
  <c r="X3086" i="27" s="1"/>
  <c r="AA3086" i="27"/>
  <c r="AC3086" i="27" s="1"/>
  <c r="AD3086" i="27" s="1"/>
  <c r="I3087" i="27"/>
  <c r="K3087" i="27" s="1"/>
  <c r="O3087" i="27"/>
  <c r="Q3087" i="27" s="1"/>
  <c r="R3087" i="27" s="1"/>
  <c r="U3087" i="27"/>
  <c r="W3087" i="27" s="1"/>
  <c r="X3087" i="27" s="1"/>
  <c r="AA3087" i="27"/>
  <c r="AC3087" i="27" s="1"/>
  <c r="AD3087" i="27" s="1"/>
  <c r="I3088" i="27"/>
  <c r="K3088" i="27" s="1"/>
  <c r="L3088" i="27" s="1"/>
  <c r="O3088" i="27"/>
  <c r="Q3088" i="27" s="1"/>
  <c r="R3088" i="27" s="1"/>
  <c r="U3088" i="27"/>
  <c r="W3088" i="27" s="1"/>
  <c r="X3088" i="27" s="1"/>
  <c r="AA3088" i="27"/>
  <c r="AC3088" i="27" s="1"/>
  <c r="AD3088" i="27" s="1"/>
  <c r="I3089" i="27"/>
  <c r="K3089" i="27" s="1"/>
  <c r="L3089" i="27" s="1"/>
  <c r="O3089" i="27"/>
  <c r="Q3089" i="27" s="1"/>
  <c r="R3089" i="27" s="1"/>
  <c r="U3089" i="27"/>
  <c r="W3089" i="27" s="1"/>
  <c r="X3089" i="27" s="1"/>
  <c r="AA3089" i="27"/>
  <c r="AC3089" i="27" s="1"/>
  <c r="AD3089" i="27" s="1"/>
  <c r="I3090" i="27"/>
  <c r="K3090" i="27" s="1"/>
  <c r="L3090" i="27" s="1"/>
  <c r="O3090" i="27"/>
  <c r="Q3090" i="27" s="1"/>
  <c r="U3090" i="27"/>
  <c r="W3090" i="27" s="1"/>
  <c r="X3090" i="27" s="1"/>
  <c r="AA3090" i="27"/>
  <c r="AC3090" i="27" s="1"/>
  <c r="AD3090" i="27" s="1"/>
  <c r="I3091" i="27"/>
  <c r="K3091" i="27" s="1"/>
  <c r="O3091" i="27"/>
  <c r="Q3091" i="27" s="1"/>
  <c r="R3091" i="27" s="1"/>
  <c r="U3091" i="27"/>
  <c r="W3091" i="27" s="1"/>
  <c r="X3091" i="27" s="1"/>
  <c r="AA3091" i="27"/>
  <c r="AC3091" i="27" s="1"/>
  <c r="AD3091" i="27" s="1"/>
  <c r="I3092" i="27"/>
  <c r="K3092" i="27" s="1"/>
  <c r="L3092" i="27" s="1"/>
  <c r="O3092" i="27"/>
  <c r="Q3092" i="27" s="1"/>
  <c r="R3092" i="27" s="1"/>
  <c r="U3092" i="27"/>
  <c r="W3092" i="27" s="1"/>
  <c r="X3092" i="27" s="1"/>
  <c r="AA3092" i="27"/>
  <c r="AC3092" i="27" s="1"/>
  <c r="AD3092" i="27" s="1"/>
  <c r="I3093" i="27"/>
  <c r="K3093" i="27" s="1"/>
  <c r="L3093" i="27" s="1"/>
  <c r="O3093" i="27"/>
  <c r="Q3093" i="27" s="1"/>
  <c r="R3093" i="27" s="1"/>
  <c r="U3093" i="27"/>
  <c r="W3093" i="27" s="1"/>
  <c r="X3093" i="27" s="1"/>
  <c r="AA3093" i="27"/>
  <c r="AC3093" i="27" s="1"/>
  <c r="AD3093" i="27" s="1"/>
  <c r="I3094" i="27"/>
  <c r="K3094" i="27" s="1"/>
  <c r="L3094" i="27" s="1"/>
  <c r="O3094" i="27"/>
  <c r="Q3094" i="27" s="1"/>
  <c r="U3094" i="27"/>
  <c r="W3094" i="27" s="1"/>
  <c r="X3094" i="27" s="1"/>
  <c r="AA3094" i="27"/>
  <c r="AC3094" i="27" s="1"/>
  <c r="AD3094" i="27" s="1"/>
  <c r="I3095" i="27"/>
  <c r="K3095" i="27" s="1"/>
  <c r="O3095" i="27"/>
  <c r="Q3095" i="27" s="1"/>
  <c r="R3095" i="27" s="1"/>
  <c r="U3095" i="27"/>
  <c r="W3095" i="27" s="1"/>
  <c r="X3095" i="27" s="1"/>
  <c r="AA3095" i="27"/>
  <c r="AC3095" i="27" s="1"/>
  <c r="AD3095" i="27" s="1"/>
  <c r="I3096" i="27"/>
  <c r="K3096" i="27" s="1"/>
  <c r="O3096" i="27"/>
  <c r="Q3096" i="27" s="1"/>
  <c r="R3096" i="27" s="1"/>
  <c r="U3096" i="27"/>
  <c r="W3096" i="27" s="1"/>
  <c r="X3096" i="27" s="1"/>
  <c r="AA3096" i="27"/>
  <c r="AC3096" i="27" s="1"/>
  <c r="AD3096" i="27" s="1"/>
  <c r="I3097" i="27"/>
  <c r="K3097" i="27" s="1"/>
  <c r="O3097" i="27"/>
  <c r="Q3097" i="27" s="1"/>
  <c r="R3097" i="27" s="1"/>
  <c r="U3097" i="27"/>
  <c r="W3097" i="27" s="1"/>
  <c r="X3097" i="27" s="1"/>
  <c r="AA3097" i="27"/>
  <c r="AC3097" i="27" s="1"/>
  <c r="AD3097" i="27" s="1"/>
  <c r="I3098" i="27"/>
  <c r="K3098" i="27" s="1"/>
  <c r="O3098" i="27"/>
  <c r="Q3098" i="27" s="1"/>
  <c r="R3098" i="27" s="1"/>
  <c r="U3098" i="27"/>
  <c r="W3098" i="27" s="1"/>
  <c r="X3098" i="27" s="1"/>
  <c r="AA3098" i="27"/>
  <c r="AC3098" i="27" s="1"/>
  <c r="AD3098" i="27" s="1"/>
  <c r="I3099" i="27"/>
  <c r="K3099" i="27" s="1"/>
  <c r="L3099" i="27" s="1"/>
  <c r="O3099" i="27"/>
  <c r="Q3099" i="27" s="1"/>
  <c r="R3099" i="27" s="1"/>
  <c r="U3099" i="27"/>
  <c r="W3099" i="27" s="1"/>
  <c r="X3099" i="27" s="1"/>
  <c r="AA3099" i="27"/>
  <c r="AC3099" i="27" s="1"/>
  <c r="AD3099" i="27" s="1"/>
  <c r="I3100" i="27"/>
  <c r="K3100" i="27" s="1"/>
  <c r="O3100" i="27"/>
  <c r="Q3100" i="27" s="1"/>
  <c r="R3100" i="27" s="1"/>
  <c r="U3100" i="27"/>
  <c r="W3100" i="27" s="1"/>
  <c r="X3100" i="27" s="1"/>
  <c r="AA3100" i="27"/>
  <c r="AC3100" i="27" s="1"/>
  <c r="AD3100" i="27" s="1"/>
  <c r="I3101" i="27"/>
  <c r="K3101" i="27" s="1"/>
  <c r="O3101" i="27"/>
  <c r="Q3101" i="27" s="1"/>
  <c r="R3101" i="27" s="1"/>
  <c r="U3101" i="27"/>
  <c r="W3101" i="27" s="1"/>
  <c r="X3101" i="27" s="1"/>
  <c r="AA3101" i="27"/>
  <c r="AC3101" i="27" s="1"/>
  <c r="AD3101" i="27" s="1"/>
  <c r="I3102" i="27"/>
  <c r="K3102" i="27" s="1"/>
  <c r="O3102" i="27"/>
  <c r="Q3102" i="27" s="1"/>
  <c r="R3102" i="27" s="1"/>
  <c r="U3102" i="27"/>
  <c r="W3102" i="27" s="1"/>
  <c r="X3102" i="27" s="1"/>
  <c r="AA3102" i="27"/>
  <c r="AC3102" i="27" s="1"/>
  <c r="AD3102" i="27" s="1"/>
  <c r="I3103" i="27"/>
  <c r="K3103" i="27" s="1"/>
  <c r="L3103" i="27" s="1"/>
  <c r="O3103" i="27"/>
  <c r="Q3103" i="27" s="1"/>
  <c r="R3103" i="27" s="1"/>
  <c r="U3103" i="27"/>
  <c r="W3103" i="27" s="1"/>
  <c r="X3103" i="27" s="1"/>
  <c r="AA3103" i="27"/>
  <c r="AC3103" i="27" s="1"/>
  <c r="AD3103" i="27" s="1"/>
  <c r="I3104" i="27"/>
  <c r="K3104" i="27" s="1"/>
  <c r="L3104" i="27" s="1"/>
  <c r="O3104" i="27"/>
  <c r="Q3104" i="27" s="1"/>
  <c r="R3104" i="27" s="1"/>
  <c r="U3104" i="27"/>
  <c r="W3104" i="27" s="1"/>
  <c r="X3104" i="27" s="1"/>
  <c r="AA3104" i="27"/>
  <c r="AC3104" i="27" s="1"/>
  <c r="AD3104" i="27" s="1"/>
  <c r="I3105" i="27"/>
  <c r="K3105" i="27" s="1"/>
  <c r="O3105" i="27"/>
  <c r="Q3105" i="27" s="1"/>
  <c r="R3105" i="27" s="1"/>
  <c r="U3105" i="27"/>
  <c r="W3105" i="27" s="1"/>
  <c r="X3105" i="27" s="1"/>
  <c r="AA3105" i="27"/>
  <c r="AC3105" i="27" s="1"/>
  <c r="AD3105" i="27" s="1"/>
  <c r="I3106" i="27"/>
  <c r="K3106" i="27" s="1"/>
  <c r="L3106" i="27" s="1"/>
  <c r="O3106" i="27"/>
  <c r="Q3106" i="27" s="1"/>
  <c r="R3106" i="27" s="1"/>
  <c r="U3106" i="27"/>
  <c r="W3106" i="27" s="1"/>
  <c r="X3106" i="27" s="1"/>
  <c r="AA3106" i="27"/>
  <c r="AC3106" i="27" s="1"/>
  <c r="AD3106" i="27" s="1"/>
  <c r="I3107" i="27"/>
  <c r="K3107" i="27" s="1"/>
  <c r="O3107" i="27"/>
  <c r="Q3107" i="27" s="1"/>
  <c r="R3107" i="27" s="1"/>
  <c r="U3107" i="27"/>
  <c r="W3107" i="27" s="1"/>
  <c r="X3107" i="27" s="1"/>
  <c r="AA3107" i="27"/>
  <c r="AC3107" i="27" s="1"/>
  <c r="AD3107" i="27" s="1"/>
  <c r="I3108" i="27"/>
  <c r="K3108" i="27" s="1"/>
  <c r="L3108" i="27" s="1"/>
  <c r="O3108" i="27"/>
  <c r="Q3108" i="27" s="1"/>
  <c r="R3108" i="27" s="1"/>
  <c r="U3108" i="27"/>
  <c r="W3108" i="27" s="1"/>
  <c r="X3108" i="27" s="1"/>
  <c r="AA3108" i="27"/>
  <c r="AC3108" i="27" s="1"/>
  <c r="AD3108" i="27" s="1"/>
  <c r="I3109" i="27"/>
  <c r="K3109" i="27" s="1"/>
  <c r="O3109" i="27"/>
  <c r="Q3109" i="27" s="1"/>
  <c r="R3109" i="27" s="1"/>
  <c r="U3109" i="27"/>
  <c r="W3109" i="27" s="1"/>
  <c r="X3109" i="27" s="1"/>
  <c r="AA3109" i="27"/>
  <c r="AC3109" i="27" s="1"/>
  <c r="AD3109" i="27" s="1"/>
  <c r="I3110" i="27"/>
  <c r="K3110" i="27" s="1"/>
  <c r="L3110" i="27" s="1"/>
  <c r="O3110" i="27"/>
  <c r="Q3110" i="27" s="1"/>
  <c r="R3110" i="27" s="1"/>
  <c r="U3110" i="27"/>
  <c r="W3110" i="27" s="1"/>
  <c r="X3110" i="27" s="1"/>
  <c r="AA3110" i="27"/>
  <c r="AC3110" i="27" s="1"/>
  <c r="AD3110" i="27" s="1"/>
  <c r="I3111" i="27"/>
  <c r="K3111" i="27" s="1"/>
  <c r="O3111" i="27"/>
  <c r="Q3111" i="27" s="1"/>
  <c r="R3111" i="27" s="1"/>
  <c r="U3111" i="27"/>
  <c r="W3111" i="27" s="1"/>
  <c r="X3111" i="27" s="1"/>
  <c r="AA3111" i="27"/>
  <c r="AC3111" i="27" s="1"/>
  <c r="AD3111" i="27" s="1"/>
  <c r="I3112" i="27"/>
  <c r="K3112" i="27" s="1"/>
  <c r="L3112" i="27" s="1"/>
  <c r="O3112" i="27"/>
  <c r="Q3112" i="27" s="1"/>
  <c r="R3112" i="27" s="1"/>
  <c r="U3112" i="27"/>
  <c r="W3112" i="27" s="1"/>
  <c r="X3112" i="27" s="1"/>
  <c r="AA3112" i="27"/>
  <c r="AC3112" i="27" s="1"/>
  <c r="AD3112" i="27" s="1"/>
  <c r="I3113" i="27"/>
  <c r="K3113" i="27" s="1"/>
  <c r="O3113" i="27"/>
  <c r="Q3113" i="27" s="1"/>
  <c r="R3113" i="27" s="1"/>
  <c r="U3113" i="27"/>
  <c r="W3113" i="27" s="1"/>
  <c r="X3113" i="27" s="1"/>
  <c r="AA3113" i="27"/>
  <c r="AC3113" i="27" s="1"/>
  <c r="AD3113" i="27" s="1"/>
  <c r="I3114" i="27"/>
  <c r="K3114" i="27" s="1"/>
  <c r="L3114" i="27" s="1"/>
  <c r="O3114" i="27"/>
  <c r="Q3114" i="27" s="1"/>
  <c r="R3114" i="27" s="1"/>
  <c r="U3114" i="27"/>
  <c r="W3114" i="27" s="1"/>
  <c r="X3114" i="27" s="1"/>
  <c r="AA3114" i="27"/>
  <c r="AC3114" i="27" s="1"/>
  <c r="AD3114" i="27" s="1"/>
  <c r="I3115" i="27"/>
  <c r="K3115" i="27" s="1"/>
  <c r="O3115" i="27"/>
  <c r="Q3115" i="27" s="1"/>
  <c r="R3115" i="27" s="1"/>
  <c r="U3115" i="27"/>
  <c r="W3115" i="27" s="1"/>
  <c r="X3115" i="27" s="1"/>
  <c r="AA3115" i="27"/>
  <c r="AC3115" i="27" s="1"/>
  <c r="AD3115" i="27" s="1"/>
  <c r="I3116" i="27"/>
  <c r="K3116" i="27" s="1"/>
  <c r="L3116" i="27" s="1"/>
  <c r="O3116" i="27"/>
  <c r="Q3116" i="27" s="1"/>
  <c r="R3116" i="27" s="1"/>
  <c r="U3116" i="27"/>
  <c r="W3116" i="27" s="1"/>
  <c r="X3116" i="27" s="1"/>
  <c r="AA3116" i="27"/>
  <c r="AC3116" i="27" s="1"/>
  <c r="AD3116" i="27" s="1"/>
  <c r="I3117" i="27"/>
  <c r="K3117" i="27" s="1"/>
  <c r="O3117" i="27"/>
  <c r="Q3117" i="27" s="1"/>
  <c r="R3117" i="27" s="1"/>
  <c r="U3117" i="27"/>
  <c r="W3117" i="27" s="1"/>
  <c r="X3117" i="27" s="1"/>
  <c r="AA3117" i="27"/>
  <c r="AC3117" i="27" s="1"/>
  <c r="AD3117" i="27" s="1"/>
  <c r="I3118" i="27"/>
  <c r="K3118" i="27" s="1"/>
  <c r="L3118" i="27" s="1"/>
  <c r="O3118" i="27"/>
  <c r="Q3118" i="27" s="1"/>
  <c r="R3118" i="27" s="1"/>
  <c r="U3118" i="27"/>
  <c r="W3118" i="27" s="1"/>
  <c r="X3118" i="27" s="1"/>
  <c r="AA3118" i="27"/>
  <c r="AC3118" i="27" s="1"/>
  <c r="AD3118" i="27" s="1"/>
  <c r="I3119" i="27"/>
  <c r="K3119" i="27" s="1"/>
  <c r="O3119" i="27"/>
  <c r="Q3119" i="27" s="1"/>
  <c r="R3119" i="27" s="1"/>
  <c r="U3119" i="27"/>
  <c r="W3119" i="27" s="1"/>
  <c r="X3119" i="27" s="1"/>
  <c r="AA3119" i="27"/>
  <c r="AC3119" i="27" s="1"/>
  <c r="AD3119" i="27" s="1"/>
  <c r="I3120" i="27"/>
  <c r="K3120" i="27" s="1"/>
  <c r="L3120" i="27" s="1"/>
  <c r="O3120" i="27"/>
  <c r="Q3120" i="27" s="1"/>
  <c r="R3120" i="27" s="1"/>
  <c r="U3120" i="27"/>
  <c r="W3120" i="27" s="1"/>
  <c r="X3120" i="27" s="1"/>
  <c r="AA3120" i="27"/>
  <c r="AC3120" i="27" s="1"/>
  <c r="AD3120" i="27" s="1"/>
  <c r="I3121" i="27"/>
  <c r="K3121" i="27" s="1"/>
  <c r="O3121" i="27"/>
  <c r="Q3121" i="27" s="1"/>
  <c r="R3121" i="27" s="1"/>
  <c r="U3121" i="27"/>
  <c r="W3121" i="27" s="1"/>
  <c r="X3121" i="27" s="1"/>
  <c r="AA3121" i="27"/>
  <c r="AC3121" i="27" s="1"/>
  <c r="AD3121" i="27" s="1"/>
  <c r="I3122" i="27"/>
  <c r="K3122" i="27" s="1"/>
  <c r="L3122" i="27" s="1"/>
  <c r="O3122" i="27"/>
  <c r="Q3122" i="27" s="1"/>
  <c r="R3122" i="27" s="1"/>
  <c r="U3122" i="27"/>
  <c r="W3122" i="27" s="1"/>
  <c r="X3122" i="27" s="1"/>
  <c r="AA3122" i="27"/>
  <c r="AC3122" i="27" s="1"/>
  <c r="AD3122" i="27" s="1"/>
  <c r="I3123" i="27"/>
  <c r="K3123" i="27" s="1"/>
  <c r="O3123" i="27"/>
  <c r="Q3123" i="27" s="1"/>
  <c r="R3123" i="27" s="1"/>
  <c r="U3123" i="27"/>
  <c r="W3123" i="27" s="1"/>
  <c r="X3123" i="27" s="1"/>
  <c r="AA3123" i="27"/>
  <c r="AC3123" i="27" s="1"/>
  <c r="AD3123" i="27" s="1"/>
  <c r="I3124" i="27"/>
  <c r="K3124" i="27" s="1"/>
  <c r="L3124" i="27" s="1"/>
  <c r="O3124" i="27"/>
  <c r="Q3124" i="27" s="1"/>
  <c r="R3124" i="27" s="1"/>
  <c r="U3124" i="27"/>
  <c r="W3124" i="27" s="1"/>
  <c r="X3124" i="27" s="1"/>
  <c r="AA3124" i="27"/>
  <c r="AC3124" i="27" s="1"/>
  <c r="AD3124" i="27" s="1"/>
  <c r="I3125" i="27"/>
  <c r="K3125" i="27" s="1"/>
  <c r="O3125" i="27"/>
  <c r="Q3125" i="27" s="1"/>
  <c r="R3125" i="27" s="1"/>
  <c r="U3125" i="27"/>
  <c r="W3125" i="27" s="1"/>
  <c r="X3125" i="27" s="1"/>
  <c r="AA3125" i="27"/>
  <c r="AC3125" i="27" s="1"/>
  <c r="AD3125" i="27" s="1"/>
  <c r="I3126" i="27"/>
  <c r="K3126" i="27" s="1"/>
  <c r="L3126" i="27" s="1"/>
  <c r="O3126" i="27"/>
  <c r="Q3126" i="27" s="1"/>
  <c r="R3126" i="27" s="1"/>
  <c r="U3126" i="27"/>
  <c r="W3126" i="27" s="1"/>
  <c r="X3126" i="27" s="1"/>
  <c r="AA3126" i="27"/>
  <c r="AC3126" i="27" s="1"/>
  <c r="AD3126" i="27" s="1"/>
  <c r="I3127" i="27"/>
  <c r="K3127" i="27" s="1"/>
  <c r="O3127" i="27"/>
  <c r="Q3127" i="27" s="1"/>
  <c r="R3127" i="27" s="1"/>
  <c r="U3127" i="27"/>
  <c r="W3127" i="27" s="1"/>
  <c r="X3127" i="27" s="1"/>
  <c r="AA3127" i="27"/>
  <c r="AC3127" i="27" s="1"/>
  <c r="AD3127" i="27" s="1"/>
  <c r="I3128" i="27"/>
  <c r="K3128" i="27" s="1"/>
  <c r="L3128" i="27" s="1"/>
  <c r="O3128" i="27"/>
  <c r="Q3128" i="27" s="1"/>
  <c r="R3128" i="27" s="1"/>
  <c r="U3128" i="27"/>
  <c r="W3128" i="27" s="1"/>
  <c r="X3128" i="27" s="1"/>
  <c r="AA3128" i="27"/>
  <c r="AC3128" i="27" s="1"/>
  <c r="AD3128" i="27" s="1"/>
  <c r="I3129" i="27"/>
  <c r="K3129" i="27" s="1"/>
  <c r="O3129" i="27"/>
  <c r="Q3129" i="27" s="1"/>
  <c r="R3129" i="27" s="1"/>
  <c r="U3129" i="27"/>
  <c r="W3129" i="27" s="1"/>
  <c r="X3129" i="27" s="1"/>
  <c r="AA3129" i="27"/>
  <c r="AC3129" i="27" s="1"/>
  <c r="AD3129" i="27" s="1"/>
  <c r="I3130" i="27"/>
  <c r="K3130" i="27" s="1"/>
  <c r="L3130" i="27" s="1"/>
  <c r="O3130" i="27"/>
  <c r="Q3130" i="27" s="1"/>
  <c r="R3130" i="27" s="1"/>
  <c r="U3130" i="27"/>
  <c r="W3130" i="27" s="1"/>
  <c r="X3130" i="27" s="1"/>
  <c r="AA3130" i="27"/>
  <c r="AC3130" i="27" s="1"/>
  <c r="AD3130" i="27" s="1"/>
  <c r="I3131" i="27"/>
  <c r="K3131" i="27" s="1"/>
  <c r="O3131" i="27"/>
  <c r="Q3131" i="27" s="1"/>
  <c r="R3131" i="27" s="1"/>
  <c r="U3131" i="27"/>
  <c r="W3131" i="27" s="1"/>
  <c r="X3131" i="27" s="1"/>
  <c r="AA3131" i="27"/>
  <c r="AC3131" i="27" s="1"/>
  <c r="AD3131" i="27" s="1"/>
  <c r="I3132" i="27"/>
  <c r="K3132" i="27" s="1"/>
  <c r="L3132" i="27" s="1"/>
  <c r="O3132" i="27"/>
  <c r="Q3132" i="27" s="1"/>
  <c r="R3132" i="27" s="1"/>
  <c r="U3132" i="27"/>
  <c r="W3132" i="27" s="1"/>
  <c r="X3132" i="27" s="1"/>
  <c r="AA3132" i="27"/>
  <c r="AC3132" i="27" s="1"/>
  <c r="AD3132" i="27" s="1"/>
  <c r="I3133" i="27"/>
  <c r="K3133" i="27" s="1"/>
  <c r="O3133" i="27"/>
  <c r="Q3133" i="27" s="1"/>
  <c r="R3133" i="27" s="1"/>
  <c r="U3133" i="27"/>
  <c r="W3133" i="27" s="1"/>
  <c r="X3133" i="27" s="1"/>
  <c r="AA3133" i="27"/>
  <c r="AC3133" i="27" s="1"/>
  <c r="AD3133" i="27" s="1"/>
  <c r="I3134" i="27"/>
  <c r="K3134" i="27" s="1"/>
  <c r="L3134" i="27" s="1"/>
  <c r="O3134" i="27"/>
  <c r="Q3134" i="27" s="1"/>
  <c r="R3134" i="27" s="1"/>
  <c r="U3134" i="27"/>
  <c r="W3134" i="27" s="1"/>
  <c r="X3134" i="27" s="1"/>
  <c r="AA3134" i="27"/>
  <c r="AC3134" i="27" s="1"/>
  <c r="AD3134" i="27" s="1"/>
  <c r="I3135" i="27"/>
  <c r="K3135" i="27" s="1"/>
  <c r="O3135" i="27"/>
  <c r="Q3135" i="27" s="1"/>
  <c r="R3135" i="27" s="1"/>
  <c r="U3135" i="27"/>
  <c r="W3135" i="27" s="1"/>
  <c r="X3135" i="27" s="1"/>
  <c r="AA3135" i="27"/>
  <c r="AC3135" i="27" s="1"/>
  <c r="AD3135" i="27" s="1"/>
  <c r="I3136" i="27"/>
  <c r="K3136" i="27" s="1"/>
  <c r="L3136" i="27" s="1"/>
  <c r="O3136" i="27"/>
  <c r="Q3136" i="27" s="1"/>
  <c r="R3136" i="27" s="1"/>
  <c r="U3136" i="27"/>
  <c r="W3136" i="27" s="1"/>
  <c r="X3136" i="27" s="1"/>
  <c r="AA3136" i="27"/>
  <c r="AC3136" i="27" s="1"/>
  <c r="AD3136" i="27" s="1"/>
  <c r="I3137" i="27"/>
  <c r="K3137" i="27" s="1"/>
  <c r="O3137" i="27"/>
  <c r="Q3137" i="27" s="1"/>
  <c r="R3137" i="27" s="1"/>
  <c r="U3137" i="27"/>
  <c r="W3137" i="27" s="1"/>
  <c r="X3137" i="27" s="1"/>
  <c r="AA3137" i="27"/>
  <c r="AC3137" i="27" s="1"/>
  <c r="AD3137" i="27" s="1"/>
  <c r="I3138" i="27"/>
  <c r="K3138" i="27" s="1"/>
  <c r="L3138" i="27" s="1"/>
  <c r="O3138" i="27"/>
  <c r="Q3138" i="27" s="1"/>
  <c r="R3138" i="27" s="1"/>
  <c r="U3138" i="27"/>
  <c r="W3138" i="27" s="1"/>
  <c r="X3138" i="27" s="1"/>
  <c r="AA3138" i="27"/>
  <c r="AC3138" i="27" s="1"/>
  <c r="AD3138" i="27" s="1"/>
  <c r="I3139" i="27"/>
  <c r="K3139" i="27" s="1"/>
  <c r="O3139" i="27"/>
  <c r="Q3139" i="27" s="1"/>
  <c r="R3139" i="27" s="1"/>
  <c r="U3139" i="27"/>
  <c r="W3139" i="27" s="1"/>
  <c r="X3139" i="27" s="1"/>
  <c r="AA3139" i="27"/>
  <c r="AC3139" i="27" s="1"/>
  <c r="AD3139" i="27" s="1"/>
  <c r="I3140" i="27"/>
  <c r="K3140" i="27" s="1"/>
  <c r="L3140" i="27" s="1"/>
  <c r="O3140" i="27"/>
  <c r="Q3140" i="27" s="1"/>
  <c r="R3140" i="27" s="1"/>
  <c r="U3140" i="27"/>
  <c r="W3140" i="27" s="1"/>
  <c r="X3140" i="27" s="1"/>
  <c r="AA3140" i="27"/>
  <c r="AC3140" i="27" s="1"/>
  <c r="AD3140" i="27" s="1"/>
  <c r="I3141" i="27"/>
  <c r="K3141" i="27" s="1"/>
  <c r="O3141" i="27"/>
  <c r="Q3141" i="27" s="1"/>
  <c r="R3141" i="27" s="1"/>
  <c r="U3141" i="27"/>
  <c r="W3141" i="27" s="1"/>
  <c r="X3141" i="27" s="1"/>
  <c r="AA3141" i="27"/>
  <c r="AC3141" i="27" s="1"/>
  <c r="AD3141" i="27" s="1"/>
  <c r="I3142" i="27"/>
  <c r="K3142" i="27" s="1"/>
  <c r="L3142" i="27" s="1"/>
  <c r="O3142" i="27"/>
  <c r="Q3142" i="27" s="1"/>
  <c r="R3142" i="27" s="1"/>
  <c r="U3142" i="27"/>
  <c r="W3142" i="27" s="1"/>
  <c r="X3142" i="27" s="1"/>
  <c r="AA3142" i="27"/>
  <c r="AC3142" i="27" s="1"/>
  <c r="AD3142" i="27" s="1"/>
  <c r="I3143" i="27"/>
  <c r="K3143" i="27" s="1"/>
  <c r="O3143" i="27"/>
  <c r="Q3143" i="27" s="1"/>
  <c r="R3143" i="27" s="1"/>
  <c r="U3143" i="27"/>
  <c r="W3143" i="27" s="1"/>
  <c r="X3143" i="27" s="1"/>
  <c r="AA3143" i="27"/>
  <c r="AC3143" i="27" s="1"/>
  <c r="AD3143" i="27" s="1"/>
  <c r="I3144" i="27"/>
  <c r="K3144" i="27" s="1"/>
  <c r="L3144" i="27" s="1"/>
  <c r="O3144" i="27"/>
  <c r="Q3144" i="27" s="1"/>
  <c r="R3144" i="27" s="1"/>
  <c r="U3144" i="27"/>
  <c r="W3144" i="27" s="1"/>
  <c r="X3144" i="27" s="1"/>
  <c r="AA3144" i="27"/>
  <c r="AC3144" i="27" s="1"/>
  <c r="AD3144" i="27" s="1"/>
  <c r="I3145" i="27"/>
  <c r="K3145" i="27" s="1"/>
  <c r="O3145" i="27"/>
  <c r="Q3145" i="27" s="1"/>
  <c r="R3145" i="27" s="1"/>
  <c r="U3145" i="27"/>
  <c r="W3145" i="27" s="1"/>
  <c r="X3145" i="27" s="1"/>
  <c r="AA3145" i="27"/>
  <c r="AC3145" i="27" s="1"/>
  <c r="AD3145" i="27" s="1"/>
  <c r="I3146" i="27"/>
  <c r="K3146" i="27" s="1"/>
  <c r="L3146" i="27" s="1"/>
  <c r="O3146" i="27"/>
  <c r="Q3146" i="27" s="1"/>
  <c r="R3146" i="27" s="1"/>
  <c r="U3146" i="27"/>
  <c r="W3146" i="27" s="1"/>
  <c r="X3146" i="27" s="1"/>
  <c r="AA3146" i="27"/>
  <c r="AC3146" i="27" s="1"/>
  <c r="AD3146" i="27" s="1"/>
  <c r="I3147" i="27"/>
  <c r="K3147" i="27" s="1"/>
  <c r="O3147" i="27"/>
  <c r="Q3147" i="27" s="1"/>
  <c r="R3147" i="27" s="1"/>
  <c r="U3147" i="27"/>
  <c r="W3147" i="27" s="1"/>
  <c r="X3147" i="27" s="1"/>
  <c r="AA3147" i="27"/>
  <c r="AC3147" i="27" s="1"/>
  <c r="AD3147" i="27" s="1"/>
  <c r="I3148" i="27"/>
  <c r="K3148" i="27" s="1"/>
  <c r="L3148" i="27" s="1"/>
  <c r="O3148" i="27"/>
  <c r="Q3148" i="27" s="1"/>
  <c r="R3148" i="27" s="1"/>
  <c r="U3148" i="27"/>
  <c r="W3148" i="27" s="1"/>
  <c r="X3148" i="27" s="1"/>
  <c r="AA3148" i="27"/>
  <c r="AC3148" i="27" s="1"/>
  <c r="AD3148" i="27" s="1"/>
  <c r="I3149" i="27"/>
  <c r="K3149" i="27" s="1"/>
  <c r="O3149" i="27"/>
  <c r="Q3149" i="27" s="1"/>
  <c r="R3149" i="27" s="1"/>
  <c r="U3149" i="27"/>
  <c r="W3149" i="27" s="1"/>
  <c r="X3149" i="27" s="1"/>
  <c r="AA3149" i="27"/>
  <c r="AC3149" i="27" s="1"/>
  <c r="AD3149" i="27" s="1"/>
  <c r="I3150" i="27"/>
  <c r="K3150" i="27" s="1"/>
  <c r="L3150" i="27" s="1"/>
  <c r="O3150" i="27"/>
  <c r="Q3150" i="27" s="1"/>
  <c r="R3150" i="27" s="1"/>
  <c r="U3150" i="27"/>
  <c r="W3150" i="27" s="1"/>
  <c r="X3150" i="27" s="1"/>
  <c r="AA3150" i="27"/>
  <c r="AC3150" i="27" s="1"/>
  <c r="AD3150" i="27" s="1"/>
  <c r="I3151" i="27"/>
  <c r="K3151" i="27" s="1"/>
  <c r="O3151" i="27"/>
  <c r="Q3151" i="27" s="1"/>
  <c r="R3151" i="27" s="1"/>
  <c r="U3151" i="27"/>
  <c r="W3151" i="27" s="1"/>
  <c r="X3151" i="27" s="1"/>
  <c r="AA3151" i="27"/>
  <c r="AC3151" i="27" s="1"/>
  <c r="AD3151" i="27" s="1"/>
  <c r="I3152" i="27"/>
  <c r="K3152" i="27" s="1"/>
  <c r="L3152" i="27" s="1"/>
  <c r="O3152" i="27"/>
  <c r="Q3152" i="27" s="1"/>
  <c r="R3152" i="27" s="1"/>
  <c r="U3152" i="27"/>
  <c r="W3152" i="27" s="1"/>
  <c r="X3152" i="27" s="1"/>
  <c r="AA3152" i="27"/>
  <c r="AC3152" i="27" s="1"/>
  <c r="AD3152" i="27" s="1"/>
  <c r="I3153" i="27"/>
  <c r="K3153" i="27" s="1"/>
  <c r="O3153" i="27"/>
  <c r="Q3153" i="27" s="1"/>
  <c r="R3153" i="27" s="1"/>
  <c r="U3153" i="27"/>
  <c r="W3153" i="27" s="1"/>
  <c r="X3153" i="27" s="1"/>
  <c r="AA3153" i="27"/>
  <c r="AC3153" i="27" s="1"/>
  <c r="AD3153" i="27" s="1"/>
  <c r="I3154" i="27"/>
  <c r="K3154" i="27" s="1"/>
  <c r="L3154" i="27" s="1"/>
  <c r="O3154" i="27"/>
  <c r="Q3154" i="27" s="1"/>
  <c r="R3154" i="27" s="1"/>
  <c r="U3154" i="27"/>
  <c r="W3154" i="27" s="1"/>
  <c r="X3154" i="27" s="1"/>
  <c r="AA3154" i="27"/>
  <c r="AC3154" i="27" s="1"/>
  <c r="AD3154" i="27" s="1"/>
  <c r="I3155" i="27"/>
  <c r="K3155" i="27" s="1"/>
  <c r="O3155" i="27"/>
  <c r="Q3155" i="27" s="1"/>
  <c r="R3155" i="27" s="1"/>
  <c r="U3155" i="27"/>
  <c r="W3155" i="27" s="1"/>
  <c r="X3155" i="27" s="1"/>
  <c r="AA3155" i="27"/>
  <c r="AC3155" i="27" s="1"/>
  <c r="AD3155" i="27" s="1"/>
  <c r="I3156" i="27"/>
  <c r="K3156" i="27" s="1"/>
  <c r="L3156" i="27" s="1"/>
  <c r="O3156" i="27"/>
  <c r="Q3156" i="27" s="1"/>
  <c r="R3156" i="27" s="1"/>
  <c r="U3156" i="27"/>
  <c r="W3156" i="27" s="1"/>
  <c r="X3156" i="27" s="1"/>
  <c r="AA3156" i="27"/>
  <c r="AC3156" i="27" s="1"/>
  <c r="AD3156" i="27" s="1"/>
  <c r="I3157" i="27"/>
  <c r="K3157" i="27" s="1"/>
  <c r="O3157" i="27"/>
  <c r="Q3157" i="27" s="1"/>
  <c r="R3157" i="27" s="1"/>
  <c r="U3157" i="27"/>
  <c r="W3157" i="27" s="1"/>
  <c r="X3157" i="27" s="1"/>
  <c r="AA3157" i="27"/>
  <c r="AC3157" i="27" s="1"/>
  <c r="AD3157" i="27" s="1"/>
  <c r="I3158" i="27"/>
  <c r="K3158" i="27" s="1"/>
  <c r="L3158" i="27" s="1"/>
  <c r="O3158" i="27"/>
  <c r="Q3158" i="27" s="1"/>
  <c r="R3158" i="27" s="1"/>
  <c r="U3158" i="27"/>
  <c r="W3158" i="27" s="1"/>
  <c r="X3158" i="27" s="1"/>
  <c r="AA3158" i="27"/>
  <c r="AC3158" i="27" s="1"/>
  <c r="AD3158" i="27" s="1"/>
  <c r="I3159" i="27"/>
  <c r="K3159" i="27" s="1"/>
  <c r="O3159" i="27"/>
  <c r="Q3159" i="27" s="1"/>
  <c r="R3159" i="27" s="1"/>
  <c r="U3159" i="27"/>
  <c r="W3159" i="27" s="1"/>
  <c r="X3159" i="27" s="1"/>
  <c r="AA3159" i="27"/>
  <c r="AC3159" i="27" s="1"/>
  <c r="AD3159" i="27" s="1"/>
  <c r="I3160" i="27"/>
  <c r="K3160" i="27" s="1"/>
  <c r="L3160" i="27" s="1"/>
  <c r="O3160" i="27"/>
  <c r="Q3160" i="27" s="1"/>
  <c r="R3160" i="27" s="1"/>
  <c r="U3160" i="27"/>
  <c r="W3160" i="27" s="1"/>
  <c r="X3160" i="27" s="1"/>
  <c r="AA3160" i="27"/>
  <c r="AC3160" i="27" s="1"/>
  <c r="AD3160" i="27" s="1"/>
  <c r="I3161" i="27"/>
  <c r="K3161" i="27" s="1"/>
  <c r="O3161" i="27"/>
  <c r="Q3161" i="27" s="1"/>
  <c r="R3161" i="27" s="1"/>
  <c r="U3161" i="27"/>
  <c r="W3161" i="27" s="1"/>
  <c r="X3161" i="27" s="1"/>
  <c r="AA3161" i="27"/>
  <c r="AC3161" i="27" s="1"/>
  <c r="AD3161" i="27" s="1"/>
  <c r="I3162" i="27"/>
  <c r="K3162" i="27" s="1"/>
  <c r="L3162" i="27" s="1"/>
  <c r="O3162" i="27"/>
  <c r="Q3162" i="27" s="1"/>
  <c r="R3162" i="27" s="1"/>
  <c r="U3162" i="27"/>
  <c r="W3162" i="27" s="1"/>
  <c r="X3162" i="27" s="1"/>
  <c r="AA3162" i="27"/>
  <c r="AC3162" i="27" s="1"/>
  <c r="AD3162" i="27" s="1"/>
  <c r="I3163" i="27"/>
  <c r="K3163" i="27" s="1"/>
  <c r="O3163" i="27"/>
  <c r="Q3163" i="27" s="1"/>
  <c r="R3163" i="27" s="1"/>
  <c r="U3163" i="27"/>
  <c r="W3163" i="27" s="1"/>
  <c r="X3163" i="27" s="1"/>
  <c r="AA3163" i="27"/>
  <c r="AC3163" i="27" s="1"/>
  <c r="AD3163" i="27" s="1"/>
  <c r="I3164" i="27"/>
  <c r="K3164" i="27" s="1"/>
  <c r="L3164" i="27" s="1"/>
  <c r="O3164" i="27"/>
  <c r="Q3164" i="27" s="1"/>
  <c r="R3164" i="27" s="1"/>
  <c r="U3164" i="27"/>
  <c r="W3164" i="27" s="1"/>
  <c r="X3164" i="27" s="1"/>
  <c r="AA3164" i="27"/>
  <c r="AC3164" i="27" s="1"/>
  <c r="AD3164" i="27" s="1"/>
  <c r="I3165" i="27"/>
  <c r="K3165" i="27" s="1"/>
  <c r="O3165" i="27"/>
  <c r="Q3165" i="27" s="1"/>
  <c r="R3165" i="27" s="1"/>
  <c r="U3165" i="27"/>
  <c r="W3165" i="27" s="1"/>
  <c r="X3165" i="27" s="1"/>
  <c r="AA3165" i="27"/>
  <c r="AC3165" i="27" s="1"/>
  <c r="AD3165" i="27" s="1"/>
  <c r="I3166" i="27"/>
  <c r="K3166" i="27" s="1"/>
  <c r="L3166" i="27" s="1"/>
  <c r="O3166" i="27"/>
  <c r="Q3166" i="27" s="1"/>
  <c r="R3166" i="27" s="1"/>
  <c r="U3166" i="27"/>
  <c r="W3166" i="27" s="1"/>
  <c r="X3166" i="27" s="1"/>
  <c r="AA3166" i="27"/>
  <c r="AC3166" i="27" s="1"/>
  <c r="AD3166" i="27" s="1"/>
  <c r="I3167" i="27"/>
  <c r="K3167" i="27" s="1"/>
  <c r="O3167" i="27"/>
  <c r="Q3167" i="27" s="1"/>
  <c r="R3167" i="27" s="1"/>
  <c r="U3167" i="27"/>
  <c r="W3167" i="27" s="1"/>
  <c r="X3167" i="27" s="1"/>
  <c r="AA3167" i="27"/>
  <c r="AC3167" i="27" s="1"/>
  <c r="AD3167" i="27" s="1"/>
  <c r="I3168" i="27"/>
  <c r="K3168" i="27" s="1"/>
  <c r="L3168" i="27" s="1"/>
  <c r="O3168" i="27"/>
  <c r="Q3168" i="27" s="1"/>
  <c r="R3168" i="27" s="1"/>
  <c r="U3168" i="27"/>
  <c r="W3168" i="27" s="1"/>
  <c r="X3168" i="27" s="1"/>
  <c r="AA3168" i="27"/>
  <c r="AC3168" i="27" s="1"/>
  <c r="AD3168" i="27" s="1"/>
  <c r="I3169" i="27"/>
  <c r="K3169" i="27" s="1"/>
  <c r="O3169" i="27"/>
  <c r="Q3169" i="27" s="1"/>
  <c r="R3169" i="27" s="1"/>
  <c r="U3169" i="27"/>
  <c r="W3169" i="27" s="1"/>
  <c r="X3169" i="27" s="1"/>
  <c r="AA3169" i="27"/>
  <c r="AC3169" i="27" s="1"/>
  <c r="AD3169" i="27" s="1"/>
  <c r="I3170" i="27"/>
  <c r="K3170" i="27" s="1"/>
  <c r="L3170" i="27" s="1"/>
  <c r="O3170" i="27"/>
  <c r="Q3170" i="27" s="1"/>
  <c r="R3170" i="27" s="1"/>
  <c r="U3170" i="27"/>
  <c r="W3170" i="27" s="1"/>
  <c r="X3170" i="27" s="1"/>
  <c r="AA3170" i="27"/>
  <c r="AC3170" i="27" s="1"/>
  <c r="AD3170" i="27" s="1"/>
  <c r="I3171" i="27"/>
  <c r="K3171" i="27" s="1"/>
  <c r="O3171" i="27"/>
  <c r="Q3171" i="27" s="1"/>
  <c r="R3171" i="27" s="1"/>
  <c r="U3171" i="27"/>
  <c r="W3171" i="27" s="1"/>
  <c r="X3171" i="27" s="1"/>
  <c r="AA3171" i="27"/>
  <c r="AC3171" i="27" s="1"/>
  <c r="AD3171" i="27" s="1"/>
  <c r="I3172" i="27"/>
  <c r="K3172" i="27" s="1"/>
  <c r="L3172" i="27" s="1"/>
  <c r="O3172" i="27"/>
  <c r="Q3172" i="27" s="1"/>
  <c r="R3172" i="27" s="1"/>
  <c r="U3172" i="27"/>
  <c r="W3172" i="27" s="1"/>
  <c r="X3172" i="27" s="1"/>
  <c r="AA3172" i="27"/>
  <c r="AC3172" i="27" s="1"/>
  <c r="AD3172" i="27" s="1"/>
  <c r="I3173" i="27"/>
  <c r="K3173" i="27" s="1"/>
  <c r="O3173" i="27"/>
  <c r="Q3173" i="27" s="1"/>
  <c r="R3173" i="27" s="1"/>
  <c r="U3173" i="27"/>
  <c r="W3173" i="27" s="1"/>
  <c r="X3173" i="27" s="1"/>
  <c r="AA3173" i="27"/>
  <c r="AC3173" i="27" s="1"/>
  <c r="AD3173" i="27" s="1"/>
  <c r="I3174" i="27"/>
  <c r="K3174" i="27" s="1"/>
  <c r="L3174" i="27" s="1"/>
  <c r="O3174" i="27"/>
  <c r="Q3174" i="27" s="1"/>
  <c r="R3174" i="27" s="1"/>
  <c r="U3174" i="27"/>
  <c r="W3174" i="27" s="1"/>
  <c r="X3174" i="27" s="1"/>
  <c r="AA3174" i="27"/>
  <c r="AC3174" i="27" s="1"/>
  <c r="AD3174" i="27" s="1"/>
  <c r="I3175" i="27"/>
  <c r="K3175" i="27" s="1"/>
  <c r="O3175" i="27"/>
  <c r="Q3175" i="27" s="1"/>
  <c r="R3175" i="27" s="1"/>
  <c r="U3175" i="27"/>
  <c r="W3175" i="27" s="1"/>
  <c r="X3175" i="27" s="1"/>
  <c r="AA3175" i="27"/>
  <c r="AC3175" i="27" s="1"/>
  <c r="AD3175" i="27" s="1"/>
  <c r="I3176" i="27"/>
  <c r="K3176" i="27" s="1"/>
  <c r="L3176" i="27" s="1"/>
  <c r="O3176" i="27"/>
  <c r="Q3176" i="27" s="1"/>
  <c r="R3176" i="27" s="1"/>
  <c r="U3176" i="27"/>
  <c r="W3176" i="27" s="1"/>
  <c r="X3176" i="27" s="1"/>
  <c r="AA3176" i="27"/>
  <c r="AC3176" i="27" s="1"/>
  <c r="AD3176" i="27" s="1"/>
  <c r="I3177" i="27"/>
  <c r="K3177" i="27" s="1"/>
  <c r="O3177" i="27"/>
  <c r="Q3177" i="27" s="1"/>
  <c r="R3177" i="27" s="1"/>
  <c r="U3177" i="27"/>
  <c r="W3177" i="27" s="1"/>
  <c r="X3177" i="27" s="1"/>
  <c r="AA3177" i="27"/>
  <c r="AC3177" i="27" s="1"/>
  <c r="AD3177" i="27" s="1"/>
  <c r="I3178" i="27"/>
  <c r="K3178" i="27" s="1"/>
  <c r="L3178" i="27" s="1"/>
  <c r="O3178" i="27"/>
  <c r="Q3178" i="27" s="1"/>
  <c r="R3178" i="27" s="1"/>
  <c r="U3178" i="27"/>
  <c r="W3178" i="27" s="1"/>
  <c r="X3178" i="27" s="1"/>
  <c r="AA3178" i="27"/>
  <c r="AC3178" i="27" s="1"/>
  <c r="AD3178" i="27" s="1"/>
  <c r="I3179" i="27"/>
  <c r="K3179" i="27" s="1"/>
  <c r="O3179" i="27"/>
  <c r="Q3179" i="27" s="1"/>
  <c r="R3179" i="27" s="1"/>
  <c r="U3179" i="27"/>
  <c r="W3179" i="27" s="1"/>
  <c r="X3179" i="27" s="1"/>
  <c r="AA3179" i="27"/>
  <c r="AC3179" i="27" s="1"/>
  <c r="AD3179" i="27" s="1"/>
  <c r="I3180" i="27"/>
  <c r="K3180" i="27" s="1"/>
  <c r="L3180" i="27" s="1"/>
  <c r="O3180" i="27"/>
  <c r="Q3180" i="27" s="1"/>
  <c r="R3180" i="27" s="1"/>
  <c r="U3180" i="27"/>
  <c r="W3180" i="27" s="1"/>
  <c r="X3180" i="27" s="1"/>
  <c r="AA3180" i="27"/>
  <c r="AC3180" i="27" s="1"/>
  <c r="AD3180" i="27" s="1"/>
  <c r="I3181" i="27"/>
  <c r="K3181" i="27" s="1"/>
  <c r="O3181" i="27"/>
  <c r="Q3181" i="27" s="1"/>
  <c r="R3181" i="27" s="1"/>
  <c r="U3181" i="27"/>
  <c r="W3181" i="27" s="1"/>
  <c r="X3181" i="27" s="1"/>
  <c r="AA3181" i="27"/>
  <c r="AC3181" i="27" s="1"/>
  <c r="AD3181" i="27" s="1"/>
  <c r="I3182" i="27"/>
  <c r="K3182" i="27" s="1"/>
  <c r="L3182" i="27" s="1"/>
  <c r="O3182" i="27"/>
  <c r="Q3182" i="27" s="1"/>
  <c r="R3182" i="27" s="1"/>
  <c r="U3182" i="27"/>
  <c r="W3182" i="27" s="1"/>
  <c r="X3182" i="27" s="1"/>
  <c r="AA3182" i="27"/>
  <c r="AC3182" i="27" s="1"/>
  <c r="AD3182" i="27" s="1"/>
  <c r="I3183" i="27"/>
  <c r="K3183" i="27" s="1"/>
  <c r="O3183" i="27"/>
  <c r="Q3183" i="27" s="1"/>
  <c r="R3183" i="27" s="1"/>
  <c r="U3183" i="27"/>
  <c r="W3183" i="27" s="1"/>
  <c r="X3183" i="27" s="1"/>
  <c r="AA3183" i="27"/>
  <c r="AC3183" i="27" s="1"/>
  <c r="AD3183" i="27" s="1"/>
  <c r="I3184" i="27"/>
  <c r="K3184" i="27" s="1"/>
  <c r="L3184" i="27" s="1"/>
  <c r="O3184" i="27"/>
  <c r="Q3184" i="27" s="1"/>
  <c r="R3184" i="27" s="1"/>
  <c r="U3184" i="27"/>
  <c r="W3184" i="27" s="1"/>
  <c r="X3184" i="27" s="1"/>
  <c r="AA3184" i="27"/>
  <c r="AC3184" i="27" s="1"/>
  <c r="AD3184" i="27" s="1"/>
  <c r="I3185" i="27"/>
  <c r="K3185" i="27" s="1"/>
  <c r="O3185" i="27"/>
  <c r="Q3185" i="27" s="1"/>
  <c r="R3185" i="27" s="1"/>
  <c r="U3185" i="27"/>
  <c r="W3185" i="27" s="1"/>
  <c r="X3185" i="27" s="1"/>
  <c r="AA3185" i="27"/>
  <c r="AC3185" i="27" s="1"/>
  <c r="AD3185" i="27" s="1"/>
  <c r="I3186" i="27"/>
  <c r="K3186" i="27" s="1"/>
  <c r="L3186" i="27" s="1"/>
  <c r="O3186" i="27"/>
  <c r="Q3186" i="27" s="1"/>
  <c r="R3186" i="27" s="1"/>
  <c r="U3186" i="27"/>
  <c r="W3186" i="27" s="1"/>
  <c r="X3186" i="27" s="1"/>
  <c r="AA3186" i="27"/>
  <c r="AC3186" i="27" s="1"/>
  <c r="AD3186" i="27" s="1"/>
  <c r="I3187" i="27"/>
  <c r="K3187" i="27" s="1"/>
  <c r="O3187" i="27"/>
  <c r="Q3187" i="27" s="1"/>
  <c r="R3187" i="27" s="1"/>
  <c r="U3187" i="27"/>
  <c r="W3187" i="27" s="1"/>
  <c r="X3187" i="27" s="1"/>
  <c r="AA3187" i="27"/>
  <c r="AC3187" i="27" s="1"/>
  <c r="AD3187" i="27" s="1"/>
  <c r="I3188" i="27"/>
  <c r="K3188" i="27" s="1"/>
  <c r="L3188" i="27" s="1"/>
  <c r="O3188" i="27"/>
  <c r="Q3188" i="27" s="1"/>
  <c r="R3188" i="27" s="1"/>
  <c r="U3188" i="27"/>
  <c r="W3188" i="27" s="1"/>
  <c r="X3188" i="27" s="1"/>
  <c r="AA3188" i="27"/>
  <c r="AC3188" i="27" s="1"/>
  <c r="AD3188" i="27" s="1"/>
  <c r="I3189" i="27"/>
  <c r="K3189" i="27" s="1"/>
  <c r="O3189" i="27"/>
  <c r="Q3189" i="27" s="1"/>
  <c r="R3189" i="27" s="1"/>
  <c r="U3189" i="27"/>
  <c r="W3189" i="27" s="1"/>
  <c r="X3189" i="27" s="1"/>
  <c r="AA3189" i="27"/>
  <c r="AC3189" i="27" s="1"/>
  <c r="AD3189" i="27" s="1"/>
  <c r="I3190" i="27"/>
  <c r="K3190" i="27" s="1"/>
  <c r="L3190" i="27" s="1"/>
  <c r="O3190" i="27"/>
  <c r="Q3190" i="27" s="1"/>
  <c r="R3190" i="27" s="1"/>
  <c r="U3190" i="27"/>
  <c r="W3190" i="27" s="1"/>
  <c r="X3190" i="27" s="1"/>
  <c r="AA3190" i="27"/>
  <c r="AC3190" i="27" s="1"/>
  <c r="AD3190" i="27" s="1"/>
  <c r="I3191" i="27"/>
  <c r="K3191" i="27" s="1"/>
  <c r="O3191" i="27"/>
  <c r="Q3191" i="27" s="1"/>
  <c r="R3191" i="27" s="1"/>
  <c r="U3191" i="27"/>
  <c r="W3191" i="27" s="1"/>
  <c r="X3191" i="27" s="1"/>
  <c r="AA3191" i="27"/>
  <c r="AC3191" i="27" s="1"/>
  <c r="AD3191" i="27" s="1"/>
  <c r="I3192" i="27"/>
  <c r="K3192" i="27" s="1"/>
  <c r="L3192" i="27" s="1"/>
  <c r="O3192" i="27"/>
  <c r="Q3192" i="27" s="1"/>
  <c r="R3192" i="27" s="1"/>
  <c r="U3192" i="27"/>
  <c r="W3192" i="27" s="1"/>
  <c r="X3192" i="27" s="1"/>
  <c r="AA3192" i="27"/>
  <c r="AC3192" i="27" s="1"/>
  <c r="AD3192" i="27" s="1"/>
  <c r="I3193" i="27"/>
  <c r="K3193" i="27" s="1"/>
  <c r="O3193" i="27"/>
  <c r="Q3193" i="27" s="1"/>
  <c r="R3193" i="27" s="1"/>
  <c r="U3193" i="27"/>
  <c r="W3193" i="27" s="1"/>
  <c r="X3193" i="27" s="1"/>
  <c r="AA3193" i="27"/>
  <c r="AC3193" i="27" s="1"/>
  <c r="AD3193" i="27" s="1"/>
  <c r="I3194" i="27"/>
  <c r="K3194" i="27" s="1"/>
  <c r="L3194" i="27" s="1"/>
  <c r="O3194" i="27"/>
  <c r="Q3194" i="27" s="1"/>
  <c r="R3194" i="27" s="1"/>
  <c r="U3194" i="27"/>
  <c r="W3194" i="27" s="1"/>
  <c r="X3194" i="27" s="1"/>
  <c r="AA3194" i="27"/>
  <c r="AC3194" i="27" s="1"/>
  <c r="AD3194" i="27" s="1"/>
  <c r="I3195" i="27"/>
  <c r="K3195" i="27" s="1"/>
  <c r="O3195" i="27"/>
  <c r="Q3195" i="27" s="1"/>
  <c r="R3195" i="27" s="1"/>
  <c r="U3195" i="27"/>
  <c r="W3195" i="27" s="1"/>
  <c r="X3195" i="27" s="1"/>
  <c r="AA3195" i="27"/>
  <c r="AC3195" i="27" s="1"/>
  <c r="AD3195" i="27" s="1"/>
  <c r="I3196" i="27"/>
  <c r="K3196" i="27" s="1"/>
  <c r="L3196" i="27" s="1"/>
  <c r="O3196" i="27"/>
  <c r="Q3196" i="27" s="1"/>
  <c r="R3196" i="27" s="1"/>
  <c r="U3196" i="27"/>
  <c r="W3196" i="27" s="1"/>
  <c r="X3196" i="27" s="1"/>
  <c r="AA3196" i="27"/>
  <c r="AC3196" i="27" s="1"/>
  <c r="AD3196" i="27" s="1"/>
  <c r="I3197" i="27"/>
  <c r="K3197" i="27" s="1"/>
  <c r="O3197" i="27"/>
  <c r="Q3197" i="27" s="1"/>
  <c r="R3197" i="27" s="1"/>
  <c r="U3197" i="27"/>
  <c r="W3197" i="27" s="1"/>
  <c r="X3197" i="27" s="1"/>
  <c r="AA3197" i="27"/>
  <c r="AC3197" i="27" s="1"/>
  <c r="AD3197" i="27" s="1"/>
  <c r="I3198" i="27"/>
  <c r="K3198" i="27" s="1"/>
  <c r="L3198" i="27" s="1"/>
  <c r="O3198" i="27"/>
  <c r="Q3198" i="27" s="1"/>
  <c r="R3198" i="27" s="1"/>
  <c r="U3198" i="27"/>
  <c r="W3198" i="27" s="1"/>
  <c r="X3198" i="27" s="1"/>
  <c r="AA3198" i="27"/>
  <c r="AC3198" i="27" s="1"/>
  <c r="AD3198" i="27" s="1"/>
  <c r="I3199" i="27"/>
  <c r="K3199" i="27" s="1"/>
  <c r="O3199" i="27"/>
  <c r="Q3199" i="27" s="1"/>
  <c r="R3199" i="27" s="1"/>
  <c r="U3199" i="27"/>
  <c r="W3199" i="27" s="1"/>
  <c r="X3199" i="27" s="1"/>
  <c r="AA3199" i="27"/>
  <c r="AC3199" i="27" s="1"/>
  <c r="AD3199" i="27" s="1"/>
  <c r="I3200" i="27"/>
  <c r="K3200" i="27" s="1"/>
  <c r="L3200" i="27" s="1"/>
  <c r="O3200" i="27"/>
  <c r="Q3200" i="27" s="1"/>
  <c r="R3200" i="27" s="1"/>
  <c r="U3200" i="27"/>
  <c r="W3200" i="27" s="1"/>
  <c r="X3200" i="27" s="1"/>
  <c r="AA3200" i="27"/>
  <c r="AC3200" i="27" s="1"/>
  <c r="AD3200" i="27" s="1"/>
  <c r="I3201" i="27"/>
  <c r="K3201" i="27" s="1"/>
  <c r="O3201" i="27"/>
  <c r="Q3201" i="27" s="1"/>
  <c r="R3201" i="27" s="1"/>
  <c r="U3201" i="27"/>
  <c r="W3201" i="27" s="1"/>
  <c r="X3201" i="27" s="1"/>
  <c r="AA3201" i="27"/>
  <c r="AC3201" i="27" s="1"/>
  <c r="AD3201" i="27" s="1"/>
  <c r="I3202" i="27"/>
  <c r="K3202" i="27" s="1"/>
  <c r="L3202" i="27" s="1"/>
  <c r="O3202" i="27"/>
  <c r="Q3202" i="27" s="1"/>
  <c r="R3202" i="27" s="1"/>
  <c r="U3202" i="27"/>
  <c r="W3202" i="27" s="1"/>
  <c r="X3202" i="27" s="1"/>
  <c r="AA3202" i="27"/>
  <c r="AC3202" i="27" s="1"/>
  <c r="AD3202" i="27" s="1"/>
  <c r="I3203" i="27"/>
  <c r="K3203" i="27" s="1"/>
  <c r="O3203" i="27"/>
  <c r="Q3203" i="27" s="1"/>
  <c r="R3203" i="27" s="1"/>
  <c r="U3203" i="27"/>
  <c r="W3203" i="27" s="1"/>
  <c r="X3203" i="27" s="1"/>
  <c r="AA3203" i="27"/>
  <c r="AC3203" i="27" s="1"/>
  <c r="AD3203" i="27" s="1"/>
  <c r="I3204" i="27"/>
  <c r="K3204" i="27" s="1"/>
  <c r="L3204" i="27" s="1"/>
  <c r="O3204" i="27"/>
  <c r="Q3204" i="27" s="1"/>
  <c r="R3204" i="27" s="1"/>
  <c r="U3204" i="27"/>
  <c r="W3204" i="27" s="1"/>
  <c r="X3204" i="27" s="1"/>
  <c r="AA3204" i="27"/>
  <c r="AC3204" i="27" s="1"/>
  <c r="AD3204" i="27" s="1"/>
  <c r="I3205" i="27"/>
  <c r="K3205" i="27" s="1"/>
  <c r="O3205" i="27"/>
  <c r="Q3205" i="27" s="1"/>
  <c r="R3205" i="27" s="1"/>
  <c r="U3205" i="27"/>
  <c r="W3205" i="27" s="1"/>
  <c r="X3205" i="27" s="1"/>
  <c r="AA3205" i="27"/>
  <c r="AC3205" i="27" s="1"/>
  <c r="AD3205" i="27" s="1"/>
  <c r="I3206" i="27"/>
  <c r="K3206" i="27" s="1"/>
  <c r="L3206" i="27" s="1"/>
  <c r="O3206" i="27"/>
  <c r="Q3206" i="27" s="1"/>
  <c r="R3206" i="27" s="1"/>
  <c r="U3206" i="27"/>
  <c r="W3206" i="27" s="1"/>
  <c r="X3206" i="27" s="1"/>
  <c r="AA3206" i="27"/>
  <c r="AC3206" i="27" s="1"/>
  <c r="AD3206" i="27" s="1"/>
  <c r="I3207" i="27"/>
  <c r="K3207" i="27" s="1"/>
  <c r="O3207" i="27"/>
  <c r="Q3207" i="27" s="1"/>
  <c r="R3207" i="27" s="1"/>
  <c r="U3207" i="27"/>
  <c r="W3207" i="27" s="1"/>
  <c r="X3207" i="27" s="1"/>
  <c r="AA3207" i="27"/>
  <c r="AC3207" i="27" s="1"/>
  <c r="AD3207" i="27" s="1"/>
  <c r="I3208" i="27"/>
  <c r="K3208" i="27" s="1"/>
  <c r="L3208" i="27" s="1"/>
  <c r="O3208" i="27"/>
  <c r="Q3208" i="27" s="1"/>
  <c r="R3208" i="27" s="1"/>
  <c r="U3208" i="27"/>
  <c r="W3208" i="27" s="1"/>
  <c r="X3208" i="27" s="1"/>
  <c r="AA3208" i="27"/>
  <c r="AC3208" i="27" s="1"/>
  <c r="AD3208" i="27" s="1"/>
  <c r="I3209" i="27"/>
  <c r="K3209" i="27" s="1"/>
  <c r="O3209" i="27"/>
  <c r="Q3209" i="27" s="1"/>
  <c r="R3209" i="27" s="1"/>
  <c r="U3209" i="27"/>
  <c r="W3209" i="27" s="1"/>
  <c r="X3209" i="27" s="1"/>
  <c r="AA3209" i="27"/>
  <c r="AC3209" i="27" s="1"/>
  <c r="AD3209" i="27" s="1"/>
  <c r="I3210" i="27"/>
  <c r="K3210" i="27" s="1"/>
  <c r="L3210" i="27" s="1"/>
  <c r="O3210" i="27"/>
  <c r="Q3210" i="27" s="1"/>
  <c r="R3210" i="27" s="1"/>
  <c r="U3210" i="27"/>
  <c r="W3210" i="27" s="1"/>
  <c r="X3210" i="27" s="1"/>
  <c r="AA3210" i="27"/>
  <c r="AC3210" i="27" s="1"/>
  <c r="AD3210" i="27" s="1"/>
  <c r="I3211" i="27"/>
  <c r="K3211" i="27" s="1"/>
  <c r="O3211" i="27"/>
  <c r="Q3211" i="27" s="1"/>
  <c r="R3211" i="27" s="1"/>
  <c r="U3211" i="27"/>
  <c r="W3211" i="27" s="1"/>
  <c r="X3211" i="27" s="1"/>
  <c r="AA3211" i="27"/>
  <c r="AC3211" i="27" s="1"/>
  <c r="AD3211" i="27" s="1"/>
  <c r="I3212" i="27"/>
  <c r="K3212" i="27" s="1"/>
  <c r="L3212" i="27" s="1"/>
  <c r="O3212" i="27"/>
  <c r="Q3212" i="27" s="1"/>
  <c r="R3212" i="27" s="1"/>
  <c r="U3212" i="27"/>
  <c r="W3212" i="27" s="1"/>
  <c r="X3212" i="27" s="1"/>
  <c r="AA3212" i="27"/>
  <c r="AC3212" i="27" s="1"/>
  <c r="AD3212" i="27" s="1"/>
  <c r="I3213" i="27"/>
  <c r="K3213" i="27" s="1"/>
  <c r="O3213" i="27"/>
  <c r="Q3213" i="27" s="1"/>
  <c r="R3213" i="27" s="1"/>
  <c r="U3213" i="27"/>
  <c r="W3213" i="27" s="1"/>
  <c r="X3213" i="27" s="1"/>
  <c r="AA3213" i="27"/>
  <c r="AC3213" i="27" s="1"/>
  <c r="AD3213" i="27" s="1"/>
  <c r="I3214" i="27"/>
  <c r="K3214" i="27" s="1"/>
  <c r="L3214" i="27" s="1"/>
  <c r="O3214" i="27"/>
  <c r="Q3214" i="27" s="1"/>
  <c r="R3214" i="27" s="1"/>
  <c r="U3214" i="27"/>
  <c r="W3214" i="27" s="1"/>
  <c r="X3214" i="27" s="1"/>
  <c r="AA3214" i="27"/>
  <c r="AC3214" i="27" s="1"/>
  <c r="AD3214" i="27" s="1"/>
  <c r="I3215" i="27"/>
  <c r="K3215" i="27" s="1"/>
  <c r="O3215" i="27"/>
  <c r="Q3215" i="27" s="1"/>
  <c r="R3215" i="27" s="1"/>
  <c r="U3215" i="27"/>
  <c r="W3215" i="27" s="1"/>
  <c r="X3215" i="27" s="1"/>
  <c r="AA3215" i="27"/>
  <c r="AC3215" i="27" s="1"/>
  <c r="AD3215" i="27" s="1"/>
  <c r="I3216" i="27"/>
  <c r="K3216" i="27" s="1"/>
  <c r="L3216" i="27" s="1"/>
  <c r="O3216" i="27"/>
  <c r="Q3216" i="27" s="1"/>
  <c r="R3216" i="27" s="1"/>
  <c r="U3216" i="27"/>
  <c r="W3216" i="27" s="1"/>
  <c r="X3216" i="27" s="1"/>
  <c r="AA3216" i="27"/>
  <c r="AC3216" i="27" s="1"/>
  <c r="AD3216" i="27" s="1"/>
  <c r="I3217" i="27"/>
  <c r="K3217" i="27" s="1"/>
  <c r="O3217" i="27"/>
  <c r="Q3217" i="27" s="1"/>
  <c r="R3217" i="27" s="1"/>
  <c r="U3217" i="27"/>
  <c r="W3217" i="27" s="1"/>
  <c r="X3217" i="27" s="1"/>
  <c r="AA3217" i="27"/>
  <c r="AC3217" i="27" s="1"/>
  <c r="AD3217" i="27" s="1"/>
  <c r="I3218" i="27"/>
  <c r="K3218" i="27" s="1"/>
  <c r="L3218" i="27" s="1"/>
  <c r="O3218" i="27"/>
  <c r="Q3218" i="27" s="1"/>
  <c r="R3218" i="27" s="1"/>
  <c r="U3218" i="27"/>
  <c r="W3218" i="27" s="1"/>
  <c r="X3218" i="27" s="1"/>
  <c r="AA3218" i="27"/>
  <c r="AC3218" i="27" s="1"/>
  <c r="AD3218" i="27" s="1"/>
  <c r="I3219" i="27"/>
  <c r="K3219" i="27" s="1"/>
  <c r="O3219" i="27"/>
  <c r="Q3219" i="27" s="1"/>
  <c r="R3219" i="27" s="1"/>
  <c r="U3219" i="27"/>
  <c r="W3219" i="27" s="1"/>
  <c r="X3219" i="27" s="1"/>
  <c r="AA3219" i="27"/>
  <c r="AC3219" i="27" s="1"/>
  <c r="AD3219" i="27" s="1"/>
  <c r="I3220" i="27"/>
  <c r="K3220" i="27" s="1"/>
  <c r="L3220" i="27" s="1"/>
  <c r="O3220" i="27"/>
  <c r="Q3220" i="27" s="1"/>
  <c r="R3220" i="27" s="1"/>
  <c r="U3220" i="27"/>
  <c r="W3220" i="27" s="1"/>
  <c r="X3220" i="27" s="1"/>
  <c r="AA3220" i="27"/>
  <c r="AC3220" i="27" s="1"/>
  <c r="AD3220" i="27" s="1"/>
  <c r="I3221" i="27"/>
  <c r="K3221" i="27" s="1"/>
  <c r="O3221" i="27"/>
  <c r="Q3221" i="27" s="1"/>
  <c r="R3221" i="27" s="1"/>
  <c r="U3221" i="27"/>
  <c r="W3221" i="27" s="1"/>
  <c r="X3221" i="27" s="1"/>
  <c r="AA3221" i="27"/>
  <c r="AC3221" i="27" s="1"/>
  <c r="AD3221" i="27" s="1"/>
  <c r="I3222" i="27"/>
  <c r="K3222" i="27" s="1"/>
  <c r="L3222" i="27" s="1"/>
  <c r="O3222" i="27"/>
  <c r="Q3222" i="27" s="1"/>
  <c r="R3222" i="27" s="1"/>
  <c r="U3222" i="27"/>
  <c r="W3222" i="27" s="1"/>
  <c r="X3222" i="27" s="1"/>
  <c r="AA3222" i="27"/>
  <c r="AC3222" i="27" s="1"/>
  <c r="AD3222" i="27" s="1"/>
  <c r="I3223" i="27"/>
  <c r="K3223" i="27" s="1"/>
  <c r="O3223" i="27"/>
  <c r="Q3223" i="27" s="1"/>
  <c r="R3223" i="27" s="1"/>
  <c r="U3223" i="27"/>
  <c r="W3223" i="27" s="1"/>
  <c r="X3223" i="27" s="1"/>
  <c r="AA3223" i="27"/>
  <c r="AC3223" i="27" s="1"/>
  <c r="AD3223" i="27" s="1"/>
  <c r="I3224" i="27"/>
  <c r="K3224" i="27" s="1"/>
  <c r="L3224" i="27" s="1"/>
  <c r="O3224" i="27"/>
  <c r="Q3224" i="27" s="1"/>
  <c r="R3224" i="27" s="1"/>
  <c r="U3224" i="27"/>
  <c r="W3224" i="27" s="1"/>
  <c r="X3224" i="27" s="1"/>
  <c r="AA3224" i="27"/>
  <c r="AC3224" i="27" s="1"/>
  <c r="AD3224" i="27" s="1"/>
  <c r="I3225" i="27"/>
  <c r="K3225" i="27" s="1"/>
  <c r="O3225" i="27"/>
  <c r="Q3225" i="27" s="1"/>
  <c r="R3225" i="27" s="1"/>
  <c r="U3225" i="27"/>
  <c r="W3225" i="27" s="1"/>
  <c r="X3225" i="27" s="1"/>
  <c r="AA3225" i="27"/>
  <c r="AC3225" i="27" s="1"/>
  <c r="AD3225" i="27" s="1"/>
  <c r="I3226" i="27"/>
  <c r="K3226" i="27" s="1"/>
  <c r="L3226" i="27" s="1"/>
  <c r="O3226" i="27"/>
  <c r="Q3226" i="27" s="1"/>
  <c r="R3226" i="27" s="1"/>
  <c r="U3226" i="27"/>
  <c r="W3226" i="27" s="1"/>
  <c r="X3226" i="27" s="1"/>
  <c r="AA3226" i="27"/>
  <c r="AC3226" i="27" s="1"/>
  <c r="AD3226" i="27" s="1"/>
  <c r="I3227" i="27"/>
  <c r="K3227" i="27" s="1"/>
  <c r="O3227" i="27"/>
  <c r="Q3227" i="27" s="1"/>
  <c r="R3227" i="27" s="1"/>
  <c r="U3227" i="27"/>
  <c r="W3227" i="27" s="1"/>
  <c r="X3227" i="27" s="1"/>
  <c r="AA3227" i="27"/>
  <c r="AC3227" i="27" s="1"/>
  <c r="AD3227" i="27" s="1"/>
  <c r="I3228" i="27"/>
  <c r="K3228" i="27" s="1"/>
  <c r="L3228" i="27" s="1"/>
  <c r="O3228" i="27"/>
  <c r="Q3228" i="27" s="1"/>
  <c r="R3228" i="27" s="1"/>
  <c r="U3228" i="27"/>
  <c r="W3228" i="27" s="1"/>
  <c r="X3228" i="27" s="1"/>
  <c r="AA3228" i="27"/>
  <c r="AC3228" i="27" s="1"/>
  <c r="AD3228" i="27" s="1"/>
  <c r="I3229" i="27"/>
  <c r="K3229" i="27" s="1"/>
  <c r="O3229" i="27"/>
  <c r="Q3229" i="27" s="1"/>
  <c r="R3229" i="27" s="1"/>
  <c r="U3229" i="27"/>
  <c r="W3229" i="27" s="1"/>
  <c r="X3229" i="27" s="1"/>
  <c r="AA3229" i="27"/>
  <c r="AC3229" i="27" s="1"/>
  <c r="AD3229" i="27" s="1"/>
  <c r="I3230" i="27"/>
  <c r="K3230" i="27" s="1"/>
  <c r="L3230" i="27" s="1"/>
  <c r="O3230" i="27"/>
  <c r="Q3230" i="27" s="1"/>
  <c r="R3230" i="27" s="1"/>
  <c r="U3230" i="27"/>
  <c r="W3230" i="27" s="1"/>
  <c r="X3230" i="27" s="1"/>
  <c r="AA3230" i="27"/>
  <c r="AC3230" i="27" s="1"/>
  <c r="AD3230" i="27" s="1"/>
  <c r="I3231" i="27"/>
  <c r="K3231" i="27" s="1"/>
  <c r="O3231" i="27"/>
  <c r="Q3231" i="27" s="1"/>
  <c r="R3231" i="27" s="1"/>
  <c r="U3231" i="27"/>
  <c r="W3231" i="27" s="1"/>
  <c r="X3231" i="27" s="1"/>
  <c r="AA3231" i="27"/>
  <c r="AC3231" i="27" s="1"/>
  <c r="AD3231" i="27" s="1"/>
  <c r="I3232" i="27"/>
  <c r="K3232" i="27" s="1"/>
  <c r="L3232" i="27" s="1"/>
  <c r="O3232" i="27"/>
  <c r="Q3232" i="27" s="1"/>
  <c r="R3232" i="27" s="1"/>
  <c r="U3232" i="27"/>
  <c r="W3232" i="27" s="1"/>
  <c r="X3232" i="27" s="1"/>
  <c r="AA3232" i="27"/>
  <c r="AC3232" i="27" s="1"/>
  <c r="AD3232" i="27" s="1"/>
  <c r="I3233" i="27"/>
  <c r="K3233" i="27" s="1"/>
  <c r="O3233" i="27"/>
  <c r="Q3233" i="27" s="1"/>
  <c r="R3233" i="27" s="1"/>
  <c r="U3233" i="27"/>
  <c r="W3233" i="27" s="1"/>
  <c r="X3233" i="27" s="1"/>
  <c r="AA3233" i="27"/>
  <c r="AC3233" i="27" s="1"/>
  <c r="AD3233" i="27" s="1"/>
  <c r="I3234" i="27"/>
  <c r="K3234" i="27" s="1"/>
  <c r="L3234" i="27" s="1"/>
  <c r="O3234" i="27"/>
  <c r="Q3234" i="27" s="1"/>
  <c r="R3234" i="27" s="1"/>
  <c r="U3234" i="27"/>
  <c r="W3234" i="27" s="1"/>
  <c r="X3234" i="27" s="1"/>
  <c r="AA3234" i="27"/>
  <c r="AC3234" i="27" s="1"/>
  <c r="AD3234" i="27" s="1"/>
  <c r="I3235" i="27"/>
  <c r="K3235" i="27" s="1"/>
  <c r="O3235" i="27"/>
  <c r="Q3235" i="27" s="1"/>
  <c r="R3235" i="27" s="1"/>
  <c r="U3235" i="27"/>
  <c r="W3235" i="27" s="1"/>
  <c r="X3235" i="27" s="1"/>
  <c r="AA3235" i="27"/>
  <c r="AC3235" i="27" s="1"/>
  <c r="AD3235" i="27" s="1"/>
  <c r="I3236" i="27"/>
  <c r="K3236" i="27" s="1"/>
  <c r="L3236" i="27" s="1"/>
  <c r="O3236" i="27"/>
  <c r="Q3236" i="27" s="1"/>
  <c r="R3236" i="27" s="1"/>
  <c r="U3236" i="27"/>
  <c r="W3236" i="27" s="1"/>
  <c r="X3236" i="27" s="1"/>
  <c r="AA3236" i="27"/>
  <c r="AC3236" i="27" s="1"/>
  <c r="AD3236" i="27" s="1"/>
  <c r="I3237" i="27"/>
  <c r="K3237" i="27" s="1"/>
  <c r="O3237" i="27"/>
  <c r="Q3237" i="27" s="1"/>
  <c r="R3237" i="27" s="1"/>
  <c r="U3237" i="27"/>
  <c r="W3237" i="27" s="1"/>
  <c r="X3237" i="27" s="1"/>
  <c r="AA3237" i="27"/>
  <c r="AC3237" i="27" s="1"/>
  <c r="AD3237" i="27" s="1"/>
  <c r="I3238" i="27"/>
  <c r="K3238" i="27" s="1"/>
  <c r="L3238" i="27" s="1"/>
  <c r="O3238" i="27"/>
  <c r="Q3238" i="27" s="1"/>
  <c r="R3238" i="27" s="1"/>
  <c r="U3238" i="27"/>
  <c r="W3238" i="27" s="1"/>
  <c r="X3238" i="27" s="1"/>
  <c r="AA3238" i="27"/>
  <c r="AC3238" i="27" s="1"/>
  <c r="AD3238" i="27" s="1"/>
  <c r="I3239" i="27"/>
  <c r="K3239" i="27" s="1"/>
  <c r="O3239" i="27"/>
  <c r="Q3239" i="27" s="1"/>
  <c r="R3239" i="27" s="1"/>
  <c r="U3239" i="27"/>
  <c r="W3239" i="27" s="1"/>
  <c r="X3239" i="27" s="1"/>
  <c r="AA3239" i="27"/>
  <c r="AC3239" i="27" s="1"/>
  <c r="AD3239" i="27" s="1"/>
  <c r="I3240" i="27"/>
  <c r="K3240" i="27" s="1"/>
  <c r="L3240" i="27" s="1"/>
  <c r="O3240" i="27"/>
  <c r="Q3240" i="27" s="1"/>
  <c r="R3240" i="27" s="1"/>
  <c r="U3240" i="27"/>
  <c r="W3240" i="27" s="1"/>
  <c r="X3240" i="27" s="1"/>
  <c r="AA3240" i="27"/>
  <c r="AC3240" i="27" s="1"/>
  <c r="AD3240" i="27" s="1"/>
  <c r="I3241" i="27"/>
  <c r="K3241" i="27" s="1"/>
  <c r="O3241" i="27"/>
  <c r="Q3241" i="27" s="1"/>
  <c r="R3241" i="27" s="1"/>
  <c r="U3241" i="27"/>
  <c r="W3241" i="27" s="1"/>
  <c r="X3241" i="27" s="1"/>
  <c r="AA3241" i="27"/>
  <c r="AC3241" i="27" s="1"/>
  <c r="AD3241" i="27" s="1"/>
  <c r="I3242" i="27"/>
  <c r="K3242" i="27" s="1"/>
  <c r="L3242" i="27" s="1"/>
  <c r="O3242" i="27"/>
  <c r="Q3242" i="27" s="1"/>
  <c r="R3242" i="27" s="1"/>
  <c r="U3242" i="27"/>
  <c r="W3242" i="27" s="1"/>
  <c r="X3242" i="27" s="1"/>
  <c r="AA3242" i="27"/>
  <c r="AC3242" i="27" s="1"/>
  <c r="AD3242" i="27" s="1"/>
  <c r="I3243" i="27"/>
  <c r="K3243" i="27" s="1"/>
  <c r="O3243" i="27"/>
  <c r="Q3243" i="27" s="1"/>
  <c r="R3243" i="27" s="1"/>
  <c r="U3243" i="27"/>
  <c r="W3243" i="27" s="1"/>
  <c r="X3243" i="27" s="1"/>
  <c r="AA3243" i="27"/>
  <c r="AC3243" i="27" s="1"/>
  <c r="AD3243" i="27" s="1"/>
  <c r="I3244" i="27"/>
  <c r="K3244" i="27" s="1"/>
  <c r="L3244" i="27" s="1"/>
  <c r="O3244" i="27"/>
  <c r="Q3244" i="27" s="1"/>
  <c r="R3244" i="27" s="1"/>
  <c r="U3244" i="27"/>
  <c r="W3244" i="27" s="1"/>
  <c r="X3244" i="27" s="1"/>
  <c r="AA3244" i="27"/>
  <c r="AC3244" i="27" s="1"/>
  <c r="AD3244" i="27" s="1"/>
  <c r="I3245" i="27"/>
  <c r="K3245" i="27" s="1"/>
  <c r="O3245" i="27"/>
  <c r="Q3245" i="27" s="1"/>
  <c r="R3245" i="27" s="1"/>
  <c r="U3245" i="27"/>
  <c r="W3245" i="27" s="1"/>
  <c r="X3245" i="27" s="1"/>
  <c r="AA3245" i="27"/>
  <c r="AC3245" i="27" s="1"/>
  <c r="AD3245" i="27" s="1"/>
  <c r="I3246" i="27"/>
  <c r="K3246" i="27" s="1"/>
  <c r="L3246" i="27" s="1"/>
  <c r="O3246" i="27"/>
  <c r="Q3246" i="27" s="1"/>
  <c r="R3246" i="27" s="1"/>
  <c r="U3246" i="27"/>
  <c r="W3246" i="27" s="1"/>
  <c r="X3246" i="27" s="1"/>
  <c r="AA3246" i="27"/>
  <c r="AC3246" i="27" s="1"/>
  <c r="AD3246" i="27" s="1"/>
  <c r="I3247" i="27"/>
  <c r="K3247" i="27" s="1"/>
  <c r="O3247" i="27"/>
  <c r="Q3247" i="27" s="1"/>
  <c r="R3247" i="27" s="1"/>
  <c r="U3247" i="27"/>
  <c r="W3247" i="27" s="1"/>
  <c r="X3247" i="27" s="1"/>
  <c r="AA3247" i="27"/>
  <c r="AC3247" i="27" s="1"/>
  <c r="AD3247" i="27" s="1"/>
  <c r="I3248" i="27"/>
  <c r="K3248" i="27" s="1"/>
  <c r="L3248" i="27" s="1"/>
  <c r="O3248" i="27"/>
  <c r="Q3248" i="27" s="1"/>
  <c r="R3248" i="27" s="1"/>
  <c r="U3248" i="27"/>
  <c r="W3248" i="27" s="1"/>
  <c r="X3248" i="27" s="1"/>
  <c r="AA3248" i="27"/>
  <c r="AC3248" i="27" s="1"/>
  <c r="AD3248" i="27" s="1"/>
  <c r="I3249" i="27"/>
  <c r="K3249" i="27" s="1"/>
  <c r="O3249" i="27"/>
  <c r="Q3249" i="27" s="1"/>
  <c r="R3249" i="27" s="1"/>
  <c r="U3249" i="27"/>
  <c r="W3249" i="27" s="1"/>
  <c r="X3249" i="27" s="1"/>
  <c r="AA3249" i="27"/>
  <c r="AC3249" i="27" s="1"/>
  <c r="AD3249" i="27" s="1"/>
  <c r="I3250" i="27"/>
  <c r="K3250" i="27" s="1"/>
  <c r="L3250" i="27" s="1"/>
  <c r="O3250" i="27"/>
  <c r="Q3250" i="27" s="1"/>
  <c r="R3250" i="27" s="1"/>
  <c r="U3250" i="27"/>
  <c r="W3250" i="27" s="1"/>
  <c r="X3250" i="27" s="1"/>
  <c r="AA3250" i="27"/>
  <c r="AC3250" i="27" s="1"/>
  <c r="AD3250" i="27" s="1"/>
  <c r="I3251" i="27"/>
  <c r="K3251" i="27" s="1"/>
  <c r="O3251" i="27"/>
  <c r="Q3251" i="27" s="1"/>
  <c r="R3251" i="27" s="1"/>
  <c r="U3251" i="27"/>
  <c r="W3251" i="27" s="1"/>
  <c r="X3251" i="27" s="1"/>
  <c r="AA3251" i="27"/>
  <c r="AC3251" i="27" s="1"/>
  <c r="AD3251" i="27" s="1"/>
  <c r="I3252" i="27"/>
  <c r="K3252" i="27" s="1"/>
  <c r="L3252" i="27" s="1"/>
  <c r="O3252" i="27"/>
  <c r="Q3252" i="27" s="1"/>
  <c r="R3252" i="27" s="1"/>
  <c r="U3252" i="27"/>
  <c r="W3252" i="27" s="1"/>
  <c r="X3252" i="27" s="1"/>
  <c r="AA3252" i="27"/>
  <c r="AC3252" i="27" s="1"/>
  <c r="AD3252" i="27" s="1"/>
  <c r="I3253" i="27"/>
  <c r="K3253" i="27" s="1"/>
  <c r="O3253" i="27"/>
  <c r="Q3253" i="27" s="1"/>
  <c r="R3253" i="27" s="1"/>
  <c r="U3253" i="27"/>
  <c r="W3253" i="27" s="1"/>
  <c r="X3253" i="27" s="1"/>
  <c r="AA3253" i="27"/>
  <c r="AC3253" i="27" s="1"/>
  <c r="AD3253" i="27" s="1"/>
  <c r="I3254" i="27"/>
  <c r="K3254" i="27" s="1"/>
  <c r="L3254" i="27" s="1"/>
  <c r="O3254" i="27"/>
  <c r="Q3254" i="27" s="1"/>
  <c r="R3254" i="27" s="1"/>
  <c r="U3254" i="27"/>
  <c r="W3254" i="27" s="1"/>
  <c r="X3254" i="27" s="1"/>
  <c r="AA3254" i="27"/>
  <c r="AC3254" i="27" s="1"/>
  <c r="AD3254" i="27" s="1"/>
  <c r="I3255" i="27"/>
  <c r="K3255" i="27" s="1"/>
  <c r="O3255" i="27"/>
  <c r="Q3255" i="27" s="1"/>
  <c r="R3255" i="27" s="1"/>
  <c r="U3255" i="27"/>
  <c r="W3255" i="27" s="1"/>
  <c r="X3255" i="27" s="1"/>
  <c r="AA3255" i="27"/>
  <c r="AC3255" i="27" s="1"/>
  <c r="AD3255" i="27" s="1"/>
  <c r="I3256" i="27"/>
  <c r="K3256" i="27" s="1"/>
  <c r="L3256" i="27" s="1"/>
  <c r="O3256" i="27"/>
  <c r="Q3256" i="27" s="1"/>
  <c r="R3256" i="27" s="1"/>
  <c r="U3256" i="27"/>
  <c r="W3256" i="27" s="1"/>
  <c r="X3256" i="27" s="1"/>
  <c r="AA3256" i="27"/>
  <c r="AC3256" i="27" s="1"/>
  <c r="AD3256" i="27" s="1"/>
  <c r="I3257" i="27"/>
  <c r="K3257" i="27" s="1"/>
  <c r="O3257" i="27"/>
  <c r="Q3257" i="27" s="1"/>
  <c r="R3257" i="27" s="1"/>
  <c r="U3257" i="27"/>
  <c r="W3257" i="27" s="1"/>
  <c r="X3257" i="27" s="1"/>
  <c r="AA3257" i="27"/>
  <c r="AC3257" i="27" s="1"/>
  <c r="AD3257" i="27" s="1"/>
  <c r="I3258" i="27"/>
  <c r="K3258" i="27" s="1"/>
  <c r="L3258" i="27" s="1"/>
  <c r="O3258" i="27"/>
  <c r="Q3258" i="27" s="1"/>
  <c r="R3258" i="27" s="1"/>
  <c r="U3258" i="27"/>
  <c r="W3258" i="27" s="1"/>
  <c r="X3258" i="27" s="1"/>
  <c r="AA3258" i="27"/>
  <c r="AC3258" i="27" s="1"/>
  <c r="AD3258" i="27" s="1"/>
  <c r="I3259" i="27"/>
  <c r="K3259" i="27" s="1"/>
  <c r="O3259" i="27"/>
  <c r="Q3259" i="27" s="1"/>
  <c r="R3259" i="27" s="1"/>
  <c r="U3259" i="27"/>
  <c r="W3259" i="27" s="1"/>
  <c r="X3259" i="27" s="1"/>
  <c r="AA3259" i="27"/>
  <c r="AC3259" i="27" s="1"/>
  <c r="AD3259" i="27" s="1"/>
  <c r="I3260" i="27"/>
  <c r="K3260" i="27" s="1"/>
  <c r="L3260" i="27" s="1"/>
  <c r="O3260" i="27"/>
  <c r="Q3260" i="27" s="1"/>
  <c r="R3260" i="27" s="1"/>
  <c r="U3260" i="27"/>
  <c r="W3260" i="27" s="1"/>
  <c r="X3260" i="27" s="1"/>
  <c r="AA3260" i="27"/>
  <c r="AC3260" i="27" s="1"/>
  <c r="AD3260" i="27" s="1"/>
  <c r="I3261" i="27"/>
  <c r="K3261" i="27" s="1"/>
  <c r="O3261" i="27"/>
  <c r="Q3261" i="27" s="1"/>
  <c r="R3261" i="27" s="1"/>
  <c r="U3261" i="27"/>
  <c r="W3261" i="27" s="1"/>
  <c r="X3261" i="27" s="1"/>
  <c r="AA3261" i="27"/>
  <c r="AC3261" i="27" s="1"/>
  <c r="AD3261" i="27" s="1"/>
  <c r="I3262" i="27"/>
  <c r="K3262" i="27" s="1"/>
  <c r="L3262" i="27" s="1"/>
  <c r="O3262" i="27"/>
  <c r="Q3262" i="27" s="1"/>
  <c r="R3262" i="27" s="1"/>
  <c r="U3262" i="27"/>
  <c r="W3262" i="27" s="1"/>
  <c r="X3262" i="27" s="1"/>
  <c r="AA3262" i="27"/>
  <c r="AC3262" i="27" s="1"/>
  <c r="AD3262" i="27" s="1"/>
  <c r="I3263" i="27"/>
  <c r="K3263" i="27" s="1"/>
  <c r="O3263" i="27"/>
  <c r="Q3263" i="27" s="1"/>
  <c r="R3263" i="27" s="1"/>
  <c r="U3263" i="27"/>
  <c r="W3263" i="27" s="1"/>
  <c r="X3263" i="27" s="1"/>
  <c r="AA3263" i="27"/>
  <c r="AC3263" i="27" s="1"/>
  <c r="AD3263" i="27" s="1"/>
  <c r="I3264" i="27"/>
  <c r="K3264" i="27" s="1"/>
  <c r="L3264" i="27" s="1"/>
  <c r="O3264" i="27"/>
  <c r="Q3264" i="27" s="1"/>
  <c r="R3264" i="27" s="1"/>
  <c r="U3264" i="27"/>
  <c r="W3264" i="27" s="1"/>
  <c r="X3264" i="27" s="1"/>
  <c r="AA3264" i="27"/>
  <c r="AC3264" i="27" s="1"/>
  <c r="AD3264" i="27" s="1"/>
  <c r="I3265" i="27"/>
  <c r="K3265" i="27" s="1"/>
  <c r="O3265" i="27"/>
  <c r="Q3265" i="27" s="1"/>
  <c r="R3265" i="27" s="1"/>
  <c r="U3265" i="27"/>
  <c r="W3265" i="27" s="1"/>
  <c r="X3265" i="27" s="1"/>
  <c r="AA3265" i="27"/>
  <c r="AC3265" i="27" s="1"/>
  <c r="AD3265" i="27" s="1"/>
  <c r="I3266" i="27"/>
  <c r="K3266" i="27" s="1"/>
  <c r="L3266" i="27" s="1"/>
  <c r="O3266" i="27"/>
  <c r="Q3266" i="27" s="1"/>
  <c r="R3266" i="27" s="1"/>
  <c r="U3266" i="27"/>
  <c r="W3266" i="27" s="1"/>
  <c r="X3266" i="27" s="1"/>
  <c r="AA3266" i="27"/>
  <c r="AC3266" i="27" s="1"/>
  <c r="AD3266" i="27" s="1"/>
  <c r="I3267" i="27"/>
  <c r="K3267" i="27" s="1"/>
  <c r="O3267" i="27"/>
  <c r="Q3267" i="27" s="1"/>
  <c r="R3267" i="27" s="1"/>
  <c r="U3267" i="27"/>
  <c r="W3267" i="27" s="1"/>
  <c r="X3267" i="27" s="1"/>
  <c r="AA3267" i="27"/>
  <c r="AC3267" i="27" s="1"/>
  <c r="AD3267" i="27" s="1"/>
  <c r="I3268" i="27"/>
  <c r="K3268" i="27" s="1"/>
  <c r="L3268" i="27" s="1"/>
  <c r="O3268" i="27"/>
  <c r="Q3268" i="27" s="1"/>
  <c r="R3268" i="27" s="1"/>
  <c r="U3268" i="27"/>
  <c r="W3268" i="27" s="1"/>
  <c r="X3268" i="27" s="1"/>
  <c r="AA3268" i="27"/>
  <c r="AC3268" i="27" s="1"/>
  <c r="AD3268" i="27" s="1"/>
  <c r="I3269" i="27"/>
  <c r="K3269" i="27" s="1"/>
  <c r="O3269" i="27"/>
  <c r="Q3269" i="27" s="1"/>
  <c r="R3269" i="27" s="1"/>
  <c r="U3269" i="27"/>
  <c r="W3269" i="27" s="1"/>
  <c r="X3269" i="27" s="1"/>
  <c r="AA3269" i="27"/>
  <c r="AC3269" i="27" s="1"/>
  <c r="AD3269" i="27" s="1"/>
  <c r="I3270" i="27"/>
  <c r="K3270" i="27" s="1"/>
  <c r="L3270" i="27" s="1"/>
  <c r="O3270" i="27"/>
  <c r="Q3270" i="27" s="1"/>
  <c r="R3270" i="27" s="1"/>
  <c r="U3270" i="27"/>
  <c r="W3270" i="27" s="1"/>
  <c r="X3270" i="27" s="1"/>
  <c r="AA3270" i="27"/>
  <c r="AC3270" i="27" s="1"/>
  <c r="AD3270" i="27" s="1"/>
  <c r="I3271" i="27"/>
  <c r="K3271" i="27" s="1"/>
  <c r="O3271" i="27"/>
  <c r="Q3271" i="27" s="1"/>
  <c r="R3271" i="27" s="1"/>
  <c r="U3271" i="27"/>
  <c r="W3271" i="27" s="1"/>
  <c r="X3271" i="27" s="1"/>
  <c r="AA3271" i="27"/>
  <c r="AC3271" i="27" s="1"/>
  <c r="AD3271" i="27" s="1"/>
  <c r="I3272" i="27"/>
  <c r="K3272" i="27" s="1"/>
  <c r="L3272" i="27" s="1"/>
  <c r="O3272" i="27"/>
  <c r="Q3272" i="27" s="1"/>
  <c r="R3272" i="27" s="1"/>
  <c r="U3272" i="27"/>
  <c r="W3272" i="27" s="1"/>
  <c r="X3272" i="27" s="1"/>
  <c r="AA3272" i="27"/>
  <c r="AC3272" i="27" s="1"/>
  <c r="AD3272" i="27" s="1"/>
  <c r="I3273" i="27"/>
  <c r="K3273" i="27" s="1"/>
  <c r="O3273" i="27"/>
  <c r="Q3273" i="27" s="1"/>
  <c r="R3273" i="27" s="1"/>
  <c r="U3273" i="27"/>
  <c r="W3273" i="27" s="1"/>
  <c r="X3273" i="27" s="1"/>
  <c r="AA3273" i="27"/>
  <c r="AC3273" i="27" s="1"/>
  <c r="AD3273" i="27" s="1"/>
  <c r="I3274" i="27"/>
  <c r="K3274" i="27" s="1"/>
  <c r="L3274" i="27" s="1"/>
  <c r="O3274" i="27"/>
  <c r="Q3274" i="27" s="1"/>
  <c r="R3274" i="27" s="1"/>
  <c r="U3274" i="27"/>
  <c r="W3274" i="27" s="1"/>
  <c r="X3274" i="27" s="1"/>
  <c r="AA3274" i="27"/>
  <c r="AC3274" i="27" s="1"/>
  <c r="AD3274" i="27" s="1"/>
  <c r="I3275" i="27"/>
  <c r="K3275" i="27" s="1"/>
  <c r="O3275" i="27"/>
  <c r="Q3275" i="27" s="1"/>
  <c r="R3275" i="27" s="1"/>
  <c r="U3275" i="27"/>
  <c r="W3275" i="27" s="1"/>
  <c r="X3275" i="27" s="1"/>
  <c r="AA3275" i="27"/>
  <c r="AC3275" i="27" s="1"/>
  <c r="AD3275" i="27" s="1"/>
  <c r="I3276" i="27"/>
  <c r="K3276" i="27" s="1"/>
  <c r="L3276" i="27" s="1"/>
  <c r="O3276" i="27"/>
  <c r="Q3276" i="27" s="1"/>
  <c r="R3276" i="27" s="1"/>
  <c r="U3276" i="27"/>
  <c r="W3276" i="27" s="1"/>
  <c r="X3276" i="27" s="1"/>
  <c r="AA3276" i="27"/>
  <c r="AC3276" i="27" s="1"/>
  <c r="AD3276" i="27" s="1"/>
  <c r="I3277" i="27"/>
  <c r="K3277" i="27" s="1"/>
  <c r="O3277" i="27"/>
  <c r="Q3277" i="27" s="1"/>
  <c r="R3277" i="27" s="1"/>
  <c r="U3277" i="27"/>
  <c r="W3277" i="27" s="1"/>
  <c r="X3277" i="27" s="1"/>
  <c r="AA3277" i="27"/>
  <c r="AC3277" i="27" s="1"/>
  <c r="AD3277" i="27" s="1"/>
  <c r="I3278" i="27"/>
  <c r="K3278" i="27" s="1"/>
  <c r="L3278" i="27" s="1"/>
  <c r="O3278" i="27"/>
  <c r="Q3278" i="27" s="1"/>
  <c r="R3278" i="27" s="1"/>
  <c r="U3278" i="27"/>
  <c r="W3278" i="27" s="1"/>
  <c r="X3278" i="27" s="1"/>
  <c r="AA3278" i="27"/>
  <c r="AC3278" i="27" s="1"/>
  <c r="AD3278" i="27" s="1"/>
  <c r="I3279" i="27"/>
  <c r="K3279" i="27" s="1"/>
  <c r="O3279" i="27"/>
  <c r="Q3279" i="27" s="1"/>
  <c r="R3279" i="27" s="1"/>
  <c r="U3279" i="27"/>
  <c r="W3279" i="27" s="1"/>
  <c r="X3279" i="27" s="1"/>
  <c r="AA3279" i="27"/>
  <c r="AC3279" i="27" s="1"/>
  <c r="AD3279" i="27" s="1"/>
  <c r="I3280" i="27"/>
  <c r="K3280" i="27" s="1"/>
  <c r="L3280" i="27" s="1"/>
  <c r="O3280" i="27"/>
  <c r="Q3280" i="27" s="1"/>
  <c r="R3280" i="27" s="1"/>
  <c r="U3280" i="27"/>
  <c r="W3280" i="27" s="1"/>
  <c r="X3280" i="27" s="1"/>
  <c r="AA3280" i="27"/>
  <c r="AC3280" i="27" s="1"/>
  <c r="AD3280" i="27" s="1"/>
  <c r="I3281" i="27"/>
  <c r="K3281" i="27" s="1"/>
  <c r="O3281" i="27"/>
  <c r="Q3281" i="27" s="1"/>
  <c r="R3281" i="27" s="1"/>
  <c r="U3281" i="27"/>
  <c r="W3281" i="27" s="1"/>
  <c r="X3281" i="27" s="1"/>
  <c r="AA3281" i="27"/>
  <c r="AC3281" i="27" s="1"/>
  <c r="AD3281" i="27" s="1"/>
  <c r="I3282" i="27"/>
  <c r="K3282" i="27" s="1"/>
  <c r="L3282" i="27" s="1"/>
  <c r="O3282" i="27"/>
  <c r="Q3282" i="27" s="1"/>
  <c r="R3282" i="27" s="1"/>
  <c r="U3282" i="27"/>
  <c r="W3282" i="27" s="1"/>
  <c r="X3282" i="27" s="1"/>
  <c r="AA3282" i="27"/>
  <c r="AC3282" i="27" s="1"/>
  <c r="AD3282" i="27" s="1"/>
  <c r="I3283" i="27"/>
  <c r="K3283" i="27" s="1"/>
  <c r="O3283" i="27"/>
  <c r="Q3283" i="27" s="1"/>
  <c r="R3283" i="27" s="1"/>
  <c r="U3283" i="27"/>
  <c r="W3283" i="27" s="1"/>
  <c r="X3283" i="27" s="1"/>
  <c r="AA3283" i="27"/>
  <c r="AC3283" i="27" s="1"/>
  <c r="AD3283" i="27" s="1"/>
  <c r="I3284" i="27"/>
  <c r="K3284" i="27" s="1"/>
  <c r="L3284" i="27" s="1"/>
  <c r="O3284" i="27"/>
  <c r="Q3284" i="27" s="1"/>
  <c r="R3284" i="27" s="1"/>
  <c r="U3284" i="27"/>
  <c r="W3284" i="27" s="1"/>
  <c r="X3284" i="27" s="1"/>
  <c r="AA3284" i="27"/>
  <c r="AC3284" i="27" s="1"/>
  <c r="AD3284" i="27" s="1"/>
  <c r="I3285" i="27"/>
  <c r="K3285" i="27" s="1"/>
  <c r="O3285" i="27"/>
  <c r="Q3285" i="27" s="1"/>
  <c r="R3285" i="27" s="1"/>
  <c r="U3285" i="27"/>
  <c r="W3285" i="27" s="1"/>
  <c r="X3285" i="27" s="1"/>
  <c r="AA3285" i="27"/>
  <c r="AC3285" i="27" s="1"/>
  <c r="AD3285" i="27" s="1"/>
  <c r="I3286" i="27"/>
  <c r="K3286" i="27" s="1"/>
  <c r="L3286" i="27" s="1"/>
  <c r="O3286" i="27"/>
  <c r="Q3286" i="27" s="1"/>
  <c r="R3286" i="27" s="1"/>
  <c r="U3286" i="27"/>
  <c r="W3286" i="27" s="1"/>
  <c r="X3286" i="27" s="1"/>
  <c r="AA3286" i="27"/>
  <c r="AC3286" i="27" s="1"/>
  <c r="AD3286" i="27" s="1"/>
  <c r="I3287" i="27"/>
  <c r="K3287" i="27" s="1"/>
  <c r="O3287" i="27"/>
  <c r="Q3287" i="27" s="1"/>
  <c r="R3287" i="27" s="1"/>
  <c r="U3287" i="27"/>
  <c r="W3287" i="27" s="1"/>
  <c r="X3287" i="27" s="1"/>
  <c r="AA3287" i="27"/>
  <c r="AC3287" i="27" s="1"/>
  <c r="AD3287" i="27" s="1"/>
  <c r="I3288" i="27"/>
  <c r="K3288" i="27" s="1"/>
  <c r="L3288" i="27" s="1"/>
  <c r="O3288" i="27"/>
  <c r="Q3288" i="27" s="1"/>
  <c r="R3288" i="27" s="1"/>
  <c r="U3288" i="27"/>
  <c r="W3288" i="27" s="1"/>
  <c r="X3288" i="27" s="1"/>
  <c r="AA3288" i="27"/>
  <c r="AC3288" i="27" s="1"/>
  <c r="AD3288" i="27" s="1"/>
  <c r="I3289" i="27"/>
  <c r="K3289" i="27" s="1"/>
  <c r="O3289" i="27"/>
  <c r="Q3289" i="27" s="1"/>
  <c r="R3289" i="27" s="1"/>
  <c r="U3289" i="27"/>
  <c r="W3289" i="27" s="1"/>
  <c r="X3289" i="27" s="1"/>
  <c r="AA3289" i="27"/>
  <c r="AC3289" i="27" s="1"/>
  <c r="AD3289" i="27" s="1"/>
  <c r="I3290" i="27"/>
  <c r="K3290" i="27" s="1"/>
  <c r="L3290" i="27" s="1"/>
  <c r="O3290" i="27"/>
  <c r="Q3290" i="27" s="1"/>
  <c r="R3290" i="27" s="1"/>
  <c r="U3290" i="27"/>
  <c r="W3290" i="27" s="1"/>
  <c r="X3290" i="27" s="1"/>
  <c r="AA3290" i="27"/>
  <c r="AC3290" i="27" s="1"/>
  <c r="AD3290" i="27" s="1"/>
  <c r="I3291" i="27"/>
  <c r="K3291" i="27" s="1"/>
  <c r="O3291" i="27"/>
  <c r="Q3291" i="27" s="1"/>
  <c r="R3291" i="27" s="1"/>
  <c r="U3291" i="27"/>
  <c r="W3291" i="27" s="1"/>
  <c r="X3291" i="27" s="1"/>
  <c r="AA3291" i="27"/>
  <c r="AC3291" i="27" s="1"/>
  <c r="AD3291" i="27" s="1"/>
  <c r="I3292" i="27"/>
  <c r="K3292" i="27" s="1"/>
  <c r="L3292" i="27" s="1"/>
  <c r="O3292" i="27"/>
  <c r="Q3292" i="27" s="1"/>
  <c r="R3292" i="27" s="1"/>
  <c r="U3292" i="27"/>
  <c r="W3292" i="27" s="1"/>
  <c r="X3292" i="27" s="1"/>
  <c r="AA3292" i="27"/>
  <c r="AC3292" i="27" s="1"/>
  <c r="AD3292" i="27" s="1"/>
  <c r="I3293" i="27"/>
  <c r="K3293" i="27" s="1"/>
  <c r="O3293" i="27"/>
  <c r="Q3293" i="27" s="1"/>
  <c r="R3293" i="27" s="1"/>
  <c r="U3293" i="27"/>
  <c r="W3293" i="27" s="1"/>
  <c r="X3293" i="27" s="1"/>
  <c r="AA3293" i="27"/>
  <c r="AC3293" i="27" s="1"/>
  <c r="AD3293" i="27" s="1"/>
  <c r="I3294" i="27"/>
  <c r="K3294" i="27" s="1"/>
  <c r="L3294" i="27" s="1"/>
  <c r="O3294" i="27"/>
  <c r="Q3294" i="27" s="1"/>
  <c r="R3294" i="27" s="1"/>
  <c r="U3294" i="27"/>
  <c r="W3294" i="27" s="1"/>
  <c r="X3294" i="27" s="1"/>
  <c r="AA3294" i="27"/>
  <c r="AC3294" i="27" s="1"/>
  <c r="AD3294" i="27" s="1"/>
  <c r="I3295" i="27"/>
  <c r="K3295" i="27" s="1"/>
  <c r="O3295" i="27"/>
  <c r="Q3295" i="27" s="1"/>
  <c r="R3295" i="27" s="1"/>
  <c r="U3295" i="27"/>
  <c r="W3295" i="27" s="1"/>
  <c r="X3295" i="27" s="1"/>
  <c r="AA3295" i="27"/>
  <c r="AC3295" i="27" s="1"/>
  <c r="AD3295" i="27" s="1"/>
  <c r="I3296" i="27"/>
  <c r="K3296" i="27" s="1"/>
  <c r="L3296" i="27" s="1"/>
  <c r="O3296" i="27"/>
  <c r="Q3296" i="27" s="1"/>
  <c r="R3296" i="27" s="1"/>
  <c r="U3296" i="27"/>
  <c r="W3296" i="27" s="1"/>
  <c r="X3296" i="27" s="1"/>
  <c r="AA3296" i="27"/>
  <c r="AC3296" i="27" s="1"/>
  <c r="AD3296" i="27" s="1"/>
  <c r="I3297" i="27"/>
  <c r="K3297" i="27" s="1"/>
  <c r="O3297" i="27"/>
  <c r="Q3297" i="27" s="1"/>
  <c r="R3297" i="27" s="1"/>
  <c r="U3297" i="27"/>
  <c r="W3297" i="27" s="1"/>
  <c r="X3297" i="27" s="1"/>
  <c r="AA3297" i="27"/>
  <c r="AC3297" i="27" s="1"/>
  <c r="AD3297" i="27" s="1"/>
  <c r="I3298" i="27"/>
  <c r="K3298" i="27" s="1"/>
  <c r="L3298" i="27" s="1"/>
  <c r="O3298" i="27"/>
  <c r="Q3298" i="27" s="1"/>
  <c r="R3298" i="27" s="1"/>
  <c r="U3298" i="27"/>
  <c r="W3298" i="27" s="1"/>
  <c r="X3298" i="27" s="1"/>
  <c r="AA3298" i="27"/>
  <c r="AC3298" i="27" s="1"/>
  <c r="AD3298" i="27" s="1"/>
  <c r="I3299" i="27"/>
  <c r="K3299" i="27" s="1"/>
  <c r="O3299" i="27"/>
  <c r="Q3299" i="27" s="1"/>
  <c r="R3299" i="27" s="1"/>
  <c r="U3299" i="27"/>
  <c r="W3299" i="27" s="1"/>
  <c r="X3299" i="27" s="1"/>
  <c r="AA3299" i="27"/>
  <c r="AC3299" i="27" s="1"/>
  <c r="AD3299" i="27" s="1"/>
  <c r="I3300" i="27"/>
  <c r="K3300" i="27" s="1"/>
  <c r="L3300" i="27" s="1"/>
  <c r="O3300" i="27"/>
  <c r="Q3300" i="27" s="1"/>
  <c r="R3300" i="27" s="1"/>
  <c r="U3300" i="27"/>
  <c r="W3300" i="27" s="1"/>
  <c r="X3300" i="27" s="1"/>
  <c r="AA3300" i="27"/>
  <c r="AC3300" i="27" s="1"/>
  <c r="AD3300" i="27" s="1"/>
  <c r="I3301" i="27"/>
  <c r="K3301" i="27" s="1"/>
  <c r="O3301" i="27"/>
  <c r="Q3301" i="27" s="1"/>
  <c r="R3301" i="27" s="1"/>
  <c r="U3301" i="27"/>
  <c r="W3301" i="27" s="1"/>
  <c r="X3301" i="27" s="1"/>
  <c r="AA3301" i="27"/>
  <c r="AC3301" i="27" s="1"/>
  <c r="AD3301" i="27" s="1"/>
  <c r="I3302" i="27"/>
  <c r="K3302" i="27" s="1"/>
  <c r="L3302" i="27" s="1"/>
  <c r="O3302" i="27"/>
  <c r="Q3302" i="27" s="1"/>
  <c r="R3302" i="27" s="1"/>
  <c r="U3302" i="27"/>
  <c r="W3302" i="27" s="1"/>
  <c r="X3302" i="27" s="1"/>
  <c r="AA3302" i="27"/>
  <c r="AC3302" i="27" s="1"/>
  <c r="AD3302" i="27" s="1"/>
  <c r="I3303" i="27"/>
  <c r="K3303" i="27" s="1"/>
  <c r="O3303" i="27"/>
  <c r="Q3303" i="27" s="1"/>
  <c r="R3303" i="27" s="1"/>
  <c r="U3303" i="27"/>
  <c r="W3303" i="27" s="1"/>
  <c r="X3303" i="27" s="1"/>
  <c r="AA3303" i="27"/>
  <c r="AC3303" i="27" s="1"/>
  <c r="AD3303" i="27" s="1"/>
  <c r="I3304" i="27"/>
  <c r="K3304" i="27" s="1"/>
  <c r="L3304" i="27" s="1"/>
  <c r="O3304" i="27"/>
  <c r="Q3304" i="27" s="1"/>
  <c r="R3304" i="27" s="1"/>
  <c r="U3304" i="27"/>
  <c r="W3304" i="27" s="1"/>
  <c r="X3304" i="27" s="1"/>
  <c r="AA3304" i="27"/>
  <c r="AC3304" i="27" s="1"/>
  <c r="AD3304" i="27" s="1"/>
  <c r="I3305" i="27"/>
  <c r="K3305" i="27" s="1"/>
  <c r="O3305" i="27"/>
  <c r="Q3305" i="27" s="1"/>
  <c r="R3305" i="27" s="1"/>
  <c r="U3305" i="27"/>
  <c r="W3305" i="27" s="1"/>
  <c r="X3305" i="27" s="1"/>
  <c r="AA3305" i="27"/>
  <c r="AC3305" i="27" s="1"/>
  <c r="AD3305" i="27" s="1"/>
  <c r="I3306" i="27"/>
  <c r="K3306" i="27" s="1"/>
  <c r="L3306" i="27" s="1"/>
  <c r="O3306" i="27"/>
  <c r="Q3306" i="27" s="1"/>
  <c r="R3306" i="27" s="1"/>
  <c r="U3306" i="27"/>
  <c r="W3306" i="27" s="1"/>
  <c r="X3306" i="27" s="1"/>
  <c r="AA3306" i="27"/>
  <c r="AC3306" i="27" s="1"/>
  <c r="AD3306" i="27" s="1"/>
  <c r="I3307" i="27"/>
  <c r="K3307" i="27" s="1"/>
  <c r="O3307" i="27"/>
  <c r="Q3307" i="27" s="1"/>
  <c r="R3307" i="27" s="1"/>
  <c r="U3307" i="27"/>
  <c r="W3307" i="27" s="1"/>
  <c r="X3307" i="27" s="1"/>
  <c r="AA3307" i="27"/>
  <c r="AC3307" i="27" s="1"/>
  <c r="AD3307" i="27" s="1"/>
  <c r="I3308" i="27"/>
  <c r="K3308" i="27" s="1"/>
  <c r="L3308" i="27" s="1"/>
  <c r="O3308" i="27"/>
  <c r="Q3308" i="27" s="1"/>
  <c r="R3308" i="27" s="1"/>
  <c r="U3308" i="27"/>
  <c r="W3308" i="27" s="1"/>
  <c r="X3308" i="27" s="1"/>
  <c r="AA3308" i="27"/>
  <c r="AC3308" i="27" s="1"/>
  <c r="AD3308" i="27" s="1"/>
  <c r="I3309" i="27"/>
  <c r="K3309" i="27" s="1"/>
  <c r="O3309" i="27"/>
  <c r="Q3309" i="27" s="1"/>
  <c r="R3309" i="27" s="1"/>
  <c r="U3309" i="27"/>
  <c r="W3309" i="27" s="1"/>
  <c r="X3309" i="27" s="1"/>
  <c r="AA3309" i="27"/>
  <c r="AC3309" i="27" s="1"/>
  <c r="AD3309" i="27" s="1"/>
  <c r="I3310" i="27"/>
  <c r="K3310" i="27" s="1"/>
  <c r="L3310" i="27" s="1"/>
  <c r="O3310" i="27"/>
  <c r="Q3310" i="27" s="1"/>
  <c r="R3310" i="27" s="1"/>
  <c r="U3310" i="27"/>
  <c r="W3310" i="27" s="1"/>
  <c r="X3310" i="27" s="1"/>
  <c r="AA3310" i="27"/>
  <c r="AC3310" i="27" s="1"/>
  <c r="AD3310" i="27" s="1"/>
  <c r="I3311" i="27"/>
  <c r="K3311" i="27" s="1"/>
  <c r="O3311" i="27"/>
  <c r="Q3311" i="27" s="1"/>
  <c r="R3311" i="27" s="1"/>
  <c r="U3311" i="27"/>
  <c r="W3311" i="27" s="1"/>
  <c r="X3311" i="27" s="1"/>
  <c r="AA3311" i="27"/>
  <c r="AC3311" i="27" s="1"/>
  <c r="AD3311" i="27" s="1"/>
  <c r="I3312" i="27"/>
  <c r="K3312" i="27" s="1"/>
  <c r="L3312" i="27" s="1"/>
  <c r="O3312" i="27"/>
  <c r="Q3312" i="27" s="1"/>
  <c r="R3312" i="27" s="1"/>
  <c r="U3312" i="27"/>
  <c r="W3312" i="27" s="1"/>
  <c r="X3312" i="27" s="1"/>
  <c r="AA3312" i="27"/>
  <c r="AC3312" i="27" s="1"/>
  <c r="AD3312" i="27" s="1"/>
  <c r="I3313" i="27"/>
  <c r="K3313" i="27" s="1"/>
  <c r="O3313" i="27"/>
  <c r="Q3313" i="27" s="1"/>
  <c r="R3313" i="27" s="1"/>
  <c r="U3313" i="27"/>
  <c r="W3313" i="27" s="1"/>
  <c r="X3313" i="27" s="1"/>
  <c r="AA3313" i="27"/>
  <c r="AC3313" i="27" s="1"/>
  <c r="AD3313" i="27" s="1"/>
  <c r="I3314" i="27"/>
  <c r="K3314" i="27" s="1"/>
  <c r="L3314" i="27" s="1"/>
  <c r="O3314" i="27"/>
  <c r="Q3314" i="27" s="1"/>
  <c r="R3314" i="27" s="1"/>
  <c r="U3314" i="27"/>
  <c r="W3314" i="27" s="1"/>
  <c r="X3314" i="27" s="1"/>
  <c r="AA3314" i="27"/>
  <c r="AC3314" i="27" s="1"/>
  <c r="AD3314" i="27" s="1"/>
  <c r="I3315" i="27"/>
  <c r="K3315" i="27" s="1"/>
  <c r="O3315" i="27"/>
  <c r="Q3315" i="27" s="1"/>
  <c r="R3315" i="27" s="1"/>
  <c r="U3315" i="27"/>
  <c r="W3315" i="27" s="1"/>
  <c r="X3315" i="27" s="1"/>
  <c r="AA3315" i="27"/>
  <c r="AC3315" i="27" s="1"/>
  <c r="AD3315" i="27" s="1"/>
  <c r="I3316" i="27"/>
  <c r="K3316" i="27" s="1"/>
  <c r="L3316" i="27" s="1"/>
  <c r="O3316" i="27"/>
  <c r="Q3316" i="27" s="1"/>
  <c r="R3316" i="27" s="1"/>
  <c r="U3316" i="27"/>
  <c r="W3316" i="27" s="1"/>
  <c r="X3316" i="27" s="1"/>
  <c r="AA3316" i="27"/>
  <c r="AC3316" i="27" s="1"/>
  <c r="AD3316" i="27" s="1"/>
  <c r="I3317" i="27"/>
  <c r="K3317" i="27" s="1"/>
  <c r="O3317" i="27"/>
  <c r="Q3317" i="27" s="1"/>
  <c r="R3317" i="27" s="1"/>
  <c r="U3317" i="27"/>
  <c r="W3317" i="27" s="1"/>
  <c r="X3317" i="27" s="1"/>
  <c r="AA3317" i="27"/>
  <c r="AC3317" i="27" s="1"/>
  <c r="AD3317" i="27" s="1"/>
  <c r="I3318" i="27"/>
  <c r="K3318" i="27" s="1"/>
  <c r="L3318" i="27" s="1"/>
  <c r="O3318" i="27"/>
  <c r="Q3318" i="27" s="1"/>
  <c r="R3318" i="27" s="1"/>
  <c r="U3318" i="27"/>
  <c r="W3318" i="27" s="1"/>
  <c r="X3318" i="27" s="1"/>
  <c r="AA3318" i="27"/>
  <c r="AC3318" i="27" s="1"/>
  <c r="AD3318" i="27" s="1"/>
  <c r="I3319" i="27"/>
  <c r="K3319" i="27" s="1"/>
  <c r="O3319" i="27"/>
  <c r="Q3319" i="27" s="1"/>
  <c r="R3319" i="27" s="1"/>
  <c r="U3319" i="27"/>
  <c r="W3319" i="27" s="1"/>
  <c r="X3319" i="27" s="1"/>
  <c r="AA3319" i="27"/>
  <c r="AC3319" i="27" s="1"/>
  <c r="AD3319" i="27" s="1"/>
  <c r="I3320" i="27"/>
  <c r="K3320" i="27" s="1"/>
  <c r="L3320" i="27" s="1"/>
  <c r="O3320" i="27"/>
  <c r="Q3320" i="27" s="1"/>
  <c r="R3320" i="27" s="1"/>
  <c r="U3320" i="27"/>
  <c r="W3320" i="27" s="1"/>
  <c r="X3320" i="27" s="1"/>
  <c r="AA3320" i="27"/>
  <c r="AC3320" i="27" s="1"/>
  <c r="AD3320" i="27" s="1"/>
  <c r="I3321" i="27"/>
  <c r="K3321" i="27" s="1"/>
  <c r="O3321" i="27"/>
  <c r="Q3321" i="27" s="1"/>
  <c r="R3321" i="27" s="1"/>
  <c r="U3321" i="27"/>
  <c r="W3321" i="27" s="1"/>
  <c r="X3321" i="27" s="1"/>
  <c r="AA3321" i="27"/>
  <c r="AC3321" i="27" s="1"/>
  <c r="AD3321" i="27" s="1"/>
  <c r="I3322" i="27"/>
  <c r="K3322" i="27" s="1"/>
  <c r="L3322" i="27" s="1"/>
  <c r="O3322" i="27"/>
  <c r="Q3322" i="27" s="1"/>
  <c r="R3322" i="27" s="1"/>
  <c r="U3322" i="27"/>
  <c r="W3322" i="27" s="1"/>
  <c r="X3322" i="27" s="1"/>
  <c r="AA3322" i="27"/>
  <c r="AC3322" i="27" s="1"/>
  <c r="AD3322" i="27" s="1"/>
  <c r="I3323" i="27"/>
  <c r="K3323" i="27" s="1"/>
  <c r="O3323" i="27"/>
  <c r="Q3323" i="27" s="1"/>
  <c r="R3323" i="27" s="1"/>
  <c r="U3323" i="27"/>
  <c r="W3323" i="27" s="1"/>
  <c r="X3323" i="27" s="1"/>
  <c r="AA3323" i="27"/>
  <c r="AC3323" i="27" s="1"/>
  <c r="AD3323" i="27" s="1"/>
  <c r="I3324" i="27"/>
  <c r="K3324" i="27" s="1"/>
  <c r="L3324" i="27" s="1"/>
  <c r="O3324" i="27"/>
  <c r="Q3324" i="27" s="1"/>
  <c r="R3324" i="27" s="1"/>
  <c r="U3324" i="27"/>
  <c r="W3324" i="27" s="1"/>
  <c r="X3324" i="27" s="1"/>
  <c r="AA3324" i="27"/>
  <c r="AC3324" i="27" s="1"/>
  <c r="AD3324" i="27" s="1"/>
  <c r="I3325" i="27"/>
  <c r="K3325" i="27" s="1"/>
  <c r="O3325" i="27"/>
  <c r="Q3325" i="27" s="1"/>
  <c r="R3325" i="27" s="1"/>
  <c r="U3325" i="27"/>
  <c r="W3325" i="27" s="1"/>
  <c r="X3325" i="27" s="1"/>
  <c r="AA3325" i="27"/>
  <c r="AC3325" i="27" s="1"/>
  <c r="AD3325" i="27" s="1"/>
  <c r="I3326" i="27"/>
  <c r="K3326" i="27" s="1"/>
  <c r="L3326" i="27" s="1"/>
  <c r="O3326" i="27"/>
  <c r="Q3326" i="27" s="1"/>
  <c r="R3326" i="27" s="1"/>
  <c r="U3326" i="27"/>
  <c r="W3326" i="27" s="1"/>
  <c r="X3326" i="27" s="1"/>
  <c r="AA3326" i="27"/>
  <c r="AC3326" i="27" s="1"/>
  <c r="AD3326" i="27" s="1"/>
  <c r="I3327" i="27"/>
  <c r="K3327" i="27" s="1"/>
  <c r="O3327" i="27"/>
  <c r="Q3327" i="27" s="1"/>
  <c r="R3327" i="27" s="1"/>
  <c r="U3327" i="27"/>
  <c r="W3327" i="27" s="1"/>
  <c r="X3327" i="27" s="1"/>
  <c r="AA3327" i="27"/>
  <c r="AC3327" i="27" s="1"/>
  <c r="AD3327" i="27" s="1"/>
  <c r="I3328" i="27"/>
  <c r="K3328" i="27" s="1"/>
  <c r="L3328" i="27" s="1"/>
  <c r="O3328" i="27"/>
  <c r="Q3328" i="27" s="1"/>
  <c r="R3328" i="27" s="1"/>
  <c r="U3328" i="27"/>
  <c r="W3328" i="27" s="1"/>
  <c r="X3328" i="27" s="1"/>
  <c r="AA3328" i="27"/>
  <c r="AC3328" i="27" s="1"/>
  <c r="AD3328" i="27" s="1"/>
  <c r="I3329" i="27"/>
  <c r="K3329" i="27" s="1"/>
  <c r="O3329" i="27"/>
  <c r="Q3329" i="27" s="1"/>
  <c r="R3329" i="27" s="1"/>
  <c r="U3329" i="27"/>
  <c r="W3329" i="27" s="1"/>
  <c r="X3329" i="27" s="1"/>
  <c r="AA3329" i="27"/>
  <c r="AC3329" i="27" s="1"/>
  <c r="AD3329" i="27" s="1"/>
  <c r="I3330" i="27"/>
  <c r="K3330" i="27" s="1"/>
  <c r="L3330" i="27" s="1"/>
  <c r="O3330" i="27"/>
  <c r="Q3330" i="27" s="1"/>
  <c r="R3330" i="27" s="1"/>
  <c r="U3330" i="27"/>
  <c r="W3330" i="27" s="1"/>
  <c r="X3330" i="27" s="1"/>
  <c r="AA3330" i="27"/>
  <c r="AC3330" i="27" s="1"/>
  <c r="AD3330" i="27" s="1"/>
  <c r="I3331" i="27"/>
  <c r="K3331" i="27" s="1"/>
  <c r="O3331" i="27"/>
  <c r="Q3331" i="27" s="1"/>
  <c r="R3331" i="27" s="1"/>
  <c r="U3331" i="27"/>
  <c r="W3331" i="27" s="1"/>
  <c r="X3331" i="27" s="1"/>
  <c r="AA3331" i="27"/>
  <c r="AC3331" i="27" s="1"/>
  <c r="AD3331" i="27" s="1"/>
  <c r="I3332" i="27"/>
  <c r="K3332" i="27" s="1"/>
  <c r="L3332" i="27" s="1"/>
  <c r="O3332" i="27"/>
  <c r="Q3332" i="27" s="1"/>
  <c r="R3332" i="27" s="1"/>
  <c r="U3332" i="27"/>
  <c r="W3332" i="27" s="1"/>
  <c r="X3332" i="27" s="1"/>
  <c r="AA3332" i="27"/>
  <c r="AC3332" i="27" s="1"/>
  <c r="AD3332" i="27" s="1"/>
  <c r="I3333" i="27"/>
  <c r="K3333" i="27" s="1"/>
  <c r="O3333" i="27"/>
  <c r="Q3333" i="27" s="1"/>
  <c r="R3333" i="27" s="1"/>
  <c r="U3333" i="27"/>
  <c r="W3333" i="27" s="1"/>
  <c r="X3333" i="27" s="1"/>
  <c r="AA3333" i="27"/>
  <c r="AC3333" i="27" s="1"/>
  <c r="AD3333" i="27" s="1"/>
  <c r="I3334" i="27"/>
  <c r="K3334" i="27" s="1"/>
  <c r="L3334" i="27" s="1"/>
  <c r="O3334" i="27"/>
  <c r="Q3334" i="27" s="1"/>
  <c r="R3334" i="27" s="1"/>
  <c r="U3334" i="27"/>
  <c r="W3334" i="27" s="1"/>
  <c r="X3334" i="27" s="1"/>
  <c r="AA3334" i="27"/>
  <c r="AC3334" i="27" s="1"/>
  <c r="AD3334" i="27" s="1"/>
  <c r="I3335" i="27"/>
  <c r="K3335" i="27" s="1"/>
  <c r="O3335" i="27"/>
  <c r="Q3335" i="27" s="1"/>
  <c r="R3335" i="27" s="1"/>
  <c r="U3335" i="27"/>
  <c r="W3335" i="27" s="1"/>
  <c r="X3335" i="27" s="1"/>
  <c r="AA3335" i="27"/>
  <c r="AC3335" i="27" s="1"/>
  <c r="AD3335" i="27" s="1"/>
  <c r="I3336" i="27"/>
  <c r="K3336" i="27" s="1"/>
  <c r="L3336" i="27" s="1"/>
  <c r="O3336" i="27"/>
  <c r="Q3336" i="27" s="1"/>
  <c r="R3336" i="27" s="1"/>
  <c r="U3336" i="27"/>
  <c r="W3336" i="27" s="1"/>
  <c r="X3336" i="27" s="1"/>
  <c r="AA3336" i="27"/>
  <c r="AC3336" i="27" s="1"/>
  <c r="AD3336" i="27" s="1"/>
  <c r="I3337" i="27"/>
  <c r="K3337" i="27" s="1"/>
  <c r="O3337" i="27"/>
  <c r="Q3337" i="27" s="1"/>
  <c r="R3337" i="27" s="1"/>
  <c r="U3337" i="27"/>
  <c r="W3337" i="27" s="1"/>
  <c r="X3337" i="27" s="1"/>
  <c r="AA3337" i="27"/>
  <c r="AC3337" i="27" s="1"/>
  <c r="AD3337" i="27" s="1"/>
  <c r="I3338" i="27"/>
  <c r="K3338" i="27" s="1"/>
  <c r="L3338" i="27" s="1"/>
  <c r="O3338" i="27"/>
  <c r="Q3338" i="27" s="1"/>
  <c r="R3338" i="27" s="1"/>
  <c r="U3338" i="27"/>
  <c r="W3338" i="27" s="1"/>
  <c r="X3338" i="27" s="1"/>
  <c r="AA3338" i="27"/>
  <c r="AC3338" i="27" s="1"/>
  <c r="AD3338" i="27" s="1"/>
  <c r="I3339" i="27"/>
  <c r="K3339" i="27" s="1"/>
  <c r="O3339" i="27"/>
  <c r="Q3339" i="27" s="1"/>
  <c r="R3339" i="27" s="1"/>
  <c r="U3339" i="27"/>
  <c r="W3339" i="27" s="1"/>
  <c r="X3339" i="27" s="1"/>
  <c r="AA3339" i="27"/>
  <c r="AC3339" i="27" s="1"/>
  <c r="AD3339" i="27" s="1"/>
  <c r="I3340" i="27"/>
  <c r="K3340" i="27" s="1"/>
  <c r="L3340" i="27" s="1"/>
  <c r="O3340" i="27"/>
  <c r="Q3340" i="27" s="1"/>
  <c r="R3340" i="27" s="1"/>
  <c r="U3340" i="27"/>
  <c r="W3340" i="27" s="1"/>
  <c r="X3340" i="27" s="1"/>
  <c r="AA3340" i="27"/>
  <c r="AC3340" i="27" s="1"/>
  <c r="AD3340" i="27" s="1"/>
  <c r="I3341" i="27"/>
  <c r="K3341" i="27" s="1"/>
  <c r="O3341" i="27"/>
  <c r="Q3341" i="27" s="1"/>
  <c r="R3341" i="27" s="1"/>
  <c r="U3341" i="27"/>
  <c r="W3341" i="27" s="1"/>
  <c r="X3341" i="27" s="1"/>
  <c r="AA3341" i="27"/>
  <c r="AC3341" i="27" s="1"/>
  <c r="AD3341" i="27" s="1"/>
  <c r="I3342" i="27"/>
  <c r="K3342" i="27" s="1"/>
  <c r="L3342" i="27" s="1"/>
  <c r="O3342" i="27"/>
  <c r="Q3342" i="27" s="1"/>
  <c r="R3342" i="27" s="1"/>
  <c r="U3342" i="27"/>
  <c r="W3342" i="27" s="1"/>
  <c r="X3342" i="27" s="1"/>
  <c r="AA3342" i="27"/>
  <c r="AC3342" i="27" s="1"/>
  <c r="AD3342" i="27" s="1"/>
  <c r="I3343" i="27"/>
  <c r="K3343" i="27" s="1"/>
  <c r="O3343" i="27"/>
  <c r="Q3343" i="27" s="1"/>
  <c r="R3343" i="27" s="1"/>
  <c r="U3343" i="27"/>
  <c r="W3343" i="27" s="1"/>
  <c r="X3343" i="27" s="1"/>
  <c r="AA3343" i="27"/>
  <c r="AC3343" i="27" s="1"/>
  <c r="AD3343" i="27" s="1"/>
  <c r="I3344" i="27"/>
  <c r="K3344" i="27" s="1"/>
  <c r="L3344" i="27" s="1"/>
  <c r="O3344" i="27"/>
  <c r="Q3344" i="27" s="1"/>
  <c r="R3344" i="27" s="1"/>
  <c r="U3344" i="27"/>
  <c r="W3344" i="27" s="1"/>
  <c r="X3344" i="27" s="1"/>
  <c r="AA3344" i="27"/>
  <c r="AC3344" i="27" s="1"/>
  <c r="AD3344" i="27" s="1"/>
  <c r="I3345" i="27"/>
  <c r="K3345" i="27" s="1"/>
  <c r="O3345" i="27"/>
  <c r="Q3345" i="27" s="1"/>
  <c r="R3345" i="27" s="1"/>
  <c r="U3345" i="27"/>
  <c r="W3345" i="27" s="1"/>
  <c r="X3345" i="27" s="1"/>
  <c r="AA3345" i="27"/>
  <c r="AC3345" i="27" s="1"/>
  <c r="AD3345" i="27" s="1"/>
  <c r="I3346" i="27"/>
  <c r="K3346" i="27" s="1"/>
  <c r="L3346" i="27" s="1"/>
  <c r="O3346" i="27"/>
  <c r="Q3346" i="27" s="1"/>
  <c r="R3346" i="27" s="1"/>
  <c r="U3346" i="27"/>
  <c r="W3346" i="27" s="1"/>
  <c r="X3346" i="27" s="1"/>
  <c r="AA3346" i="27"/>
  <c r="AC3346" i="27" s="1"/>
  <c r="AD3346" i="27" s="1"/>
  <c r="I3347" i="27"/>
  <c r="K3347" i="27" s="1"/>
  <c r="O3347" i="27"/>
  <c r="Q3347" i="27" s="1"/>
  <c r="R3347" i="27" s="1"/>
  <c r="U3347" i="27"/>
  <c r="W3347" i="27" s="1"/>
  <c r="X3347" i="27" s="1"/>
  <c r="AA3347" i="27"/>
  <c r="AC3347" i="27" s="1"/>
  <c r="AD3347" i="27" s="1"/>
  <c r="I3348" i="27"/>
  <c r="K3348" i="27" s="1"/>
  <c r="L3348" i="27" s="1"/>
  <c r="O3348" i="27"/>
  <c r="Q3348" i="27" s="1"/>
  <c r="R3348" i="27" s="1"/>
  <c r="U3348" i="27"/>
  <c r="W3348" i="27" s="1"/>
  <c r="X3348" i="27" s="1"/>
  <c r="AA3348" i="27"/>
  <c r="AC3348" i="27" s="1"/>
  <c r="AD3348" i="27" s="1"/>
  <c r="I3349" i="27"/>
  <c r="K3349" i="27" s="1"/>
  <c r="O3349" i="27"/>
  <c r="Q3349" i="27" s="1"/>
  <c r="R3349" i="27" s="1"/>
  <c r="U3349" i="27"/>
  <c r="W3349" i="27" s="1"/>
  <c r="X3349" i="27" s="1"/>
  <c r="AA3349" i="27"/>
  <c r="AC3349" i="27" s="1"/>
  <c r="AD3349" i="27" s="1"/>
  <c r="I3350" i="27"/>
  <c r="K3350" i="27" s="1"/>
  <c r="L3350" i="27" s="1"/>
  <c r="O3350" i="27"/>
  <c r="Q3350" i="27" s="1"/>
  <c r="R3350" i="27" s="1"/>
  <c r="U3350" i="27"/>
  <c r="W3350" i="27" s="1"/>
  <c r="X3350" i="27" s="1"/>
  <c r="AA3350" i="27"/>
  <c r="AC3350" i="27" s="1"/>
  <c r="AD3350" i="27" s="1"/>
  <c r="I3351" i="27"/>
  <c r="K3351" i="27" s="1"/>
  <c r="O3351" i="27"/>
  <c r="Q3351" i="27" s="1"/>
  <c r="R3351" i="27" s="1"/>
  <c r="U3351" i="27"/>
  <c r="W3351" i="27" s="1"/>
  <c r="X3351" i="27" s="1"/>
  <c r="AA3351" i="27"/>
  <c r="AC3351" i="27" s="1"/>
  <c r="AD3351" i="27" s="1"/>
  <c r="I3352" i="27"/>
  <c r="K3352" i="27" s="1"/>
  <c r="L3352" i="27" s="1"/>
  <c r="O3352" i="27"/>
  <c r="Q3352" i="27" s="1"/>
  <c r="R3352" i="27" s="1"/>
  <c r="U3352" i="27"/>
  <c r="W3352" i="27" s="1"/>
  <c r="X3352" i="27" s="1"/>
  <c r="AA3352" i="27"/>
  <c r="AC3352" i="27" s="1"/>
  <c r="AD3352" i="27" s="1"/>
  <c r="I3353" i="27"/>
  <c r="K3353" i="27" s="1"/>
  <c r="O3353" i="27"/>
  <c r="Q3353" i="27" s="1"/>
  <c r="R3353" i="27" s="1"/>
  <c r="U3353" i="27"/>
  <c r="W3353" i="27" s="1"/>
  <c r="X3353" i="27" s="1"/>
  <c r="AA3353" i="27"/>
  <c r="AC3353" i="27" s="1"/>
  <c r="AD3353" i="27" s="1"/>
  <c r="I3354" i="27"/>
  <c r="K3354" i="27" s="1"/>
  <c r="L3354" i="27" s="1"/>
  <c r="O3354" i="27"/>
  <c r="Q3354" i="27" s="1"/>
  <c r="R3354" i="27" s="1"/>
  <c r="U3354" i="27"/>
  <c r="W3354" i="27" s="1"/>
  <c r="X3354" i="27" s="1"/>
  <c r="AA3354" i="27"/>
  <c r="AC3354" i="27" s="1"/>
  <c r="AD3354" i="27" s="1"/>
  <c r="I3355" i="27"/>
  <c r="K3355" i="27" s="1"/>
  <c r="O3355" i="27"/>
  <c r="Q3355" i="27" s="1"/>
  <c r="R3355" i="27" s="1"/>
  <c r="U3355" i="27"/>
  <c r="W3355" i="27" s="1"/>
  <c r="X3355" i="27" s="1"/>
  <c r="AA3355" i="27"/>
  <c r="AC3355" i="27" s="1"/>
  <c r="AD3355" i="27" s="1"/>
  <c r="I3356" i="27"/>
  <c r="K3356" i="27" s="1"/>
  <c r="L3356" i="27" s="1"/>
  <c r="O3356" i="27"/>
  <c r="Q3356" i="27" s="1"/>
  <c r="R3356" i="27" s="1"/>
  <c r="U3356" i="27"/>
  <c r="W3356" i="27" s="1"/>
  <c r="X3356" i="27" s="1"/>
  <c r="AA3356" i="27"/>
  <c r="AC3356" i="27" s="1"/>
  <c r="AD3356" i="27" s="1"/>
  <c r="I3357" i="27"/>
  <c r="K3357" i="27" s="1"/>
  <c r="O3357" i="27"/>
  <c r="Q3357" i="27" s="1"/>
  <c r="R3357" i="27" s="1"/>
  <c r="U3357" i="27"/>
  <c r="W3357" i="27" s="1"/>
  <c r="X3357" i="27" s="1"/>
  <c r="AA3357" i="27"/>
  <c r="AC3357" i="27" s="1"/>
  <c r="AD3357" i="27" s="1"/>
  <c r="I3358" i="27"/>
  <c r="K3358" i="27" s="1"/>
  <c r="L3358" i="27" s="1"/>
  <c r="O3358" i="27"/>
  <c r="Q3358" i="27" s="1"/>
  <c r="R3358" i="27" s="1"/>
  <c r="U3358" i="27"/>
  <c r="W3358" i="27" s="1"/>
  <c r="X3358" i="27" s="1"/>
  <c r="AA3358" i="27"/>
  <c r="AC3358" i="27" s="1"/>
  <c r="AD3358" i="27" s="1"/>
  <c r="I3359" i="27"/>
  <c r="K3359" i="27" s="1"/>
  <c r="O3359" i="27"/>
  <c r="Q3359" i="27" s="1"/>
  <c r="R3359" i="27" s="1"/>
  <c r="U3359" i="27"/>
  <c r="W3359" i="27" s="1"/>
  <c r="X3359" i="27" s="1"/>
  <c r="AA3359" i="27"/>
  <c r="AC3359" i="27" s="1"/>
  <c r="AD3359" i="27" s="1"/>
  <c r="I3360" i="27"/>
  <c r="K3360" i="27" s="1"/>
  <c r="L3360" i="27" s="1"/>
  <c r="O3360" i="27"/>
  <c r="Q3360" i="27" s="1"/>
  <c r="R3360" i="27" s="1"/>
  <c r="U3360" i="27"/>
  <c r="W3360" i="27" s="1"/>
  <c r="X3360" i="27" s="1"/>
  <c r="AA3360" i="27"/>
  <c r="AC3360" i="27" s="1"/>
  <c r="AD3360" i="27" s="1"/>
  <c r="I3361" i="27"/>
  <c r="K3361" i="27" s="1"/>
  <c r="O3361" i="27"/>
  <c r="Q3361" i="27" s="1"/>
  <c r="R3361" i="27" s="1"/>
  <c r="U3361" i="27"/>
  <c r="W3361" i="27" s="1"/>
  <c r="X3361" i="27" s="1"/>
  <c r="AA3361" i="27"/>
  <c r="AC3361" i="27" s="1"/>
  <c r="AD3361" i="27" s="1"/>
  <c r="I3362" i="27"/>
  <c r="K3362" i="27" s="1"/>
  <c r="L3362" i="27" s="1"/>
  <c r="O3362" i="27"/>
  <c r="Q3362" i="27" s="1"/>
  <c r="R3362" i="27" s="1"/>
  <c r="U3362" i="27"/>
  <c r="W3362" i="27" s="1"/>
  <c r="X3362" i="27" s="1"/>
  <c r="AA3362" i="27"/>
  <c r="AC3362" i="27" s="1"/>
  <c r="AD3362" i="27" s="1"/>
  <c r="I3363" i="27"/>
  <c r="K3363" i="27" s="1"/>
  <c r="O3363" i="27"/>
  <c r="Q3363" i="27" s="1"/>
  <c r="R3363" i="27" s="1"/>
  <c r="U3363" i="27"/>
  <c r="W3363" i="27" s="1"/>
  <c r="X3363" i="27" s="1"/>
  <c r="AA3363" i="27"/>
  <c r="AC3363" i="27" s="1"/>
  <c r="AD3363" i="27" s="1"/>
  <c r="I3364" i="27"/>
  <c r="K3364" i="27" s="1"/>
  <c r="L3364" i="27" s="1"/>
  <c r="O3364" i="27"/>
  <c r="Q3364" i="27" s="1"/>
  <c r="R3364" i="27" s="1"/>
  <c r="U3364" i="27"/>
  <c r="W3364" i="27" s="1"/>
  <c r="X3364" i="27" s="1"/>
  <c r="AA3364" i="27"/>
  <c r="AC3364" i="27" s="1"/>
  <c r="AD3364" i="27" s="1"/>
  <c r="I3365" i="27"/>
  <c r="K3365" i="27" s="1"/>
  <c r="O3365" i="27"/>
  <c r="Q3365" i="27" s="1"/>
  <c r="R3365" i="27" s="1"/>
  <c r="U3365" i="27"/>
  <c r="W3365" i="27" s="1"/>
  <c r="X3365" i="27" s="1"/>
  <c r="AA3365" i="27"/>
  <c r="AC3365" i="27" s="1"/>
  <c r="AD3365" i="27" s="1"/>
  <c r="I3366" i="27"/>
  <c r="K3366" i="27" s="1"/>
  <c r="L3366" i="27" s="1"/>
  <c r="O3366" i="27"/>
  <c r="Q3366" i="27" s="1"/>
  <c r="R3366" i="27" s="1"/>
  <c r="U3366" i="27"/>
  <c r="W3366" i="27" s="1"/>
  <c r="X3366" i="27" s="1"/>
  <c r="AA3366" i="27"/>
  <c r="AC3366" i="27" s="1"/>
  <c r="AD3366" i="27" s="1"/>
  <c r="I3367" i="27"/>
  <c r="K3367" i="27" s="1"/>
  <c r="O3367" i="27"/>
  <c r="Q3367" i="27" s="1"/>
  <c r="R3367" i="27" s="1"/>
  <c r="U3367" i="27"/>
  <c r="W3367" i="27" s="1"/>
  <c r="X3367" i="27" s="1"/>
  <c r="AA3367" i="27"/>
  <c r="AC3367" i="27" s="1"/>
  <c r="AD3367" i="27" s="1"/>
  <c r="I3368" i="27"/>
  <c r="K3368" i="27" s="1"/>
  <c r="L3368" i="27" s="1"/>
  <c r="O3368" i="27"/>
  <c r="Q3368" i="27" s="1"/>
  <c r="R3368" i="27" s="1"/>
  <c r="U3368" i="27"/>
  <c r="W3368" i="27" s="1"/>
  <c r="X3368" i="27" s="1"/>
  <c r="AA3368" i="27"/>
  <c r="AC3368" i="27" s="1"/>
  <c r="AD3368" i="27" s="1"/>
  <c r="I3369" i="27"/>
  <c r="K3369" i="27" s="1"/>
  <c r="O3369" i="27"/>
  <c r="Q3369" i="27" s="1"/>
  <c r="R3369" i="27" s="1"/>
  <c r="U3369" i="27"/>
  <c r="W3369" i="27" s="1"/>
  <c r="X3369" i="27" s="1"/>
  <c r="AA3369" i="27"/>
  <c r="AC3369" i="27" s="1"/>
  <c r="AD3369" i="27" s="1"/>
  <c r="I3370" i="27"/>
  <c r="K3370" i="27" s="1"/>
  <c r="L3370" i="27" s="1"/>
  <c r="O3370" i="27"/>
  <c r="Q3370" i="27" s="1"/>
  <c r="R3370" i="27" s="1"/>
  <c r="U3370" i="27"/>
  <c r="W3370" i="27" s="1"/>
  <c r="X3370" i="27" s="1"/>
  <c r="AA3370" i="27"/>
  <c r="AC3370" i="27" s="1"/>
  <c r="AD3370" i="27" s="1"/>
  <c r="I3371" i="27"/>
  <c r="K3371" i="27" s="1"/>
  <c r="O3371" i="27"/>
  <c r="Q3371" i="27" s="1"/>
  <c r="R3371" i="27" s="1"/>
  <c r="U3371" i="27"/>
  <c r="W3371" i="27" s="1"/>
  <c r="X3371" i="27" s="1"/>
  <c r="AA3371" i="27"/>
  <c r="AC3371" i="27" s="1"/>
  <c r="AD3371" i="27" s="1"/>
  <c r="I3372" i="27"/>
  <c r="K3372" i="27" s="1"/>
  <c r="L3372" i="27" s="1"/>
  <c r="O3372" i="27"/>
  <c r="Q3372" i="27" s="1"/>
  <c r="R3372" i="27" s="1"/>
  <c r="U3372" i="27"/>
  <c r="W3372" i="27" s="1"/>
  <c r="X3372" i="27" s="1"/>
  <c r="AA3372" i="27"/>
  <c r="AC3372" i="27" s="1"/>
  <c r="AD3372" i="27" s="1"/>
  <c r="I3373" i="27"/>
  <c r="K3373" i="27" s="1"/>
  <c r="O3373" i="27"/>
  <c r="Q3373" i="27" s="1"/>
  <c r="R3373" i="27" s="1"/>
  <c r="U3373" i="27"/>
  <c r="W3373" i="27" s="1"/>
  <c r="X3373" i="27" s="1"/>
  <c r="AA3373" i="27"/>
  <c r="AC3373" i="27" s="1"/>
  <c r="AD3373" i="27" s="1"/>
  <c r="I3374" i="27"/>
  <c r="K3374" i="27" s="1"/>
  <c r="L3374" i="27" s="1"/>
  <c r="O3374" i="27"/>
  <c r="Q3374" i="27" s="1"/>
  <c r="R3374" i="27" s="1"/>
  <c r="U3374" i="27"/>
  <c r="W3374" i="27" s="1"/>
  <c r="X3374" i="27" s="1"/>
  <c r="AA3374" i="27"/>
  <c r="AC3374" i="27" s="1"/>
  <c r="AD3374" i="27" s="1"/>
  <c r="I3375" i="27"/>
  <c r="K3375" i="27" s="1"/>
  <c r="O3375" i="27"/>
  <c r="Q3375" i="27" s="1"/>
  <c r="R3375" i="27" s="1"/>
  <c r="U3375" i="27"/>
  <c r="W3375" i="27" s="1"/>
  <c r="X3375" i="27" s="1"/>
  <c r="AA3375" i="27"/>
  <c r="AC3375" i="27" s="1"/>
  <c r="AD3375" i="27" s="1"/>
  <c r="I3376" i="27"/>
  <c r="K3376" i="27" s="1"/>
  <c r="L3376" i="27" s="1"/>
  <c r="O3376" i="27"/>
  <c r="Q3376" i="27" s="1"/>
  <c r="R3376" i="27" s="1"/>
  <c r="U3376" i="27"/>
  <c r="W3376" i="27" s="1"/>
  <c r="X3376" i="27" s="1"/>
  <c r="AA3376" i="27"/>
  <c r="AC3376" i="27" s="1"/>
  <c r="AD3376" i="27" s="1"/>
  <c r="I3377" i="27"/>
  <c r="K3377" i="27" s="1"/>
  <c r="O3377" i="27"/>
  <c r="Q3377" i="27" s="1"/>
  <c r="R3377" i="27" s="1"/>
  <c r="U3377" i="27"/>
  <c r="W3377" i="27" s="1"/>
  <c r="X3377" i="27" s="1"/>
  <c r="AA3377" i="27"/>
  <c r="AC3377" i="27" s="1"/>
  <c r="AD3377" i="27" s="1"/>
  <c r="I3378" i="27"/>
  <c r="K3378" i="27" s="1"/>
  <c r="L3378" i="27" s="1"/>
  <c r="O3378" i="27"/>
  <c r="Q3378" i="27" s="1"/>
  <c r="R3378" i="27" s="1"/>
  <c r="U3378" i="27"/>
  <c r="W3378" i="27" s="1"/>
  <c r="X3378" i="27" s="1"/>
  <c r="AA3378" i="27"/>
  <c r="AC3378" i="27" s="1"/>
  <c r="AD3378" i="27" s="1"/>
  <c r="I3379" i="27"/>
  <c r="K3379" i="27" s="1"/>
  <c r="O3379" i="27"/>
  <c r="Q3379" i="27" s="1"/>
  <c r="R3379" i="27" s="1"/>
  <c r="U3379" i="27"/>
  <c r="W3379" i="27" s="1"/>
  <c r="X3379" i="27" s="1"/>
  <c r="AA3379" i="27"/>
  <c r="AC3379" i="27" s="1"/>
  <c r="AD3379" i="27" s="1"/>
  <c r="I3380" i="27"/>
  <c r="K3380" i="27" s="1"/>
  <c r="L3380" i="27" s="1"/>
  <c r="O3380" i="27"/>
  <c r="Q3380" i="27" s="1"/>
  <c r="R3380" i="27" s="1"/>
  <c r="U3380" i="27"/>
  <c r="W3380" i="27" s="1"/>
  <c r="X3380" i="27" s="1"/>
  <c r="AA3380" i="27"/>
  <c r="AC3380" i="27" s="1"/>
  <c r="AD3380" i="27" s="1"/>
  <c r="I3381" i="27"/>
  <c r="K3381" i="27" s="1"/>
  <c r="O3381" i="27"/>
  <c r="Q3381" i="27" s="1"/>
  <c r="R3381" i="27" s="1"/>
  <c r="U3381" i="27"/>
  <c r="W3381" i="27" s="1"/>
  <c r="X3381" i="27" s="1"/>
  <c r="AA3381" i="27"/>
  <c r="AC3381" i="27" s="1"/>
  <c r="AD3381" i="27" s="1"/>
  <c r="I3382" i="27"/>
  <c r="K3382" i="27" s="1"/>
  <c r="L3382" i="27" s="1"/>
  <c r="O3382" i="27"/>
  <c r="Q3382" i="27" s="1"/>
  <c r="R3382" i="27" s="1"/>
  <c r="U3382" i="27"/>
  <c r="W3382" i="27" s="1"/>
  <c r="X3382" i="27" s="1"/>
  <c r="AA3382" i="27"/>
  <c r="AC3382" i="27" s="1"/>
  <c r="AD3382" i="27" s="1"/>
  <c r="I3383" i="27"/>
  <c r="K3383" i="27" s="1"/>
  <c r="O3383" i="27"/>
  <c r="Q3383" i="27" s="1"/>
  <c r="R3383" i="27" s="1"/>
  <c r="U3383" i="27"/>
  <c r="W3383" i="27" s="1"/>
  <c r="X3383" i="27" s="1"/>
  <c r="AA3383" i="27"/>
  <c r="AC3383" i="27" s="1"/>
  <c r="AD3383" i="27" s="1"/>
  <c r="I3384" i="27"/>
  <c r="K3384" i="27" s="1"/>
  <c r="L3384" i="27" s="1"/>
  <c r="O3384" i="27"/>
  <c r="Q3384" i="27" s="1"/>
  <c r="R3384" i="27" s="1"/>
  <c r="U3384" i="27"/>
  <c r="W3384" i="27" s="1"/>
  <c r="X3384" i="27" s="1"/>
  <c r="AA3384" i="27"/>
  <c r="AC3384" i="27" s="1"/>
  <c r="AD3384" i="27" s="1"/>
  <c r="I3385" i="27"/>
  <c r="K3385" i="27" s="1"/>
  <c r="O3385" i="27"/>
  <c r="Q3385" i="27" s="1"/>
  <c r="R3385" i="27" s="1"/>
  <c r="U3385" i="27"/>
  <c r="W3385" i="27" s="1"/>
  <c r="X3385" i="27" s="1"/>
  <c r="AA3385" i="27"/>
  <c r="AC3385" i="27" s="1"/>
  <c r="AD3385" i="27" s="1"/>
  <c r="I3386" i="27"/>
  <c r="K3386" i="27" s="1"/>
  <c r="L3386" i="27" s="1"/>
  <c r="O3386" i="27"/>
  <c r="Q3386" i="27" s="1"/>
  <c r="R3386" i="27" s="1"/>
  <c r="U3386" i="27"/>
  <c r="W3386" i="27" s="1"/>
  <c r="X3386" i="27" s="1"/>
  <c r="AA3386" i="27"/>
  <c r="AC3386" i="27" s="1"/>
  <c r="AD3386" i="27" s="1"/>
  <c r="I3387" i="27"/>
  <c r="K3387" i="27" s="1"/>
  <c r="O3387" i="27"/>
  <c r="Q3387" i="27" s="1"/>
  <c r="R3387" i="27" s="1"/>
  <c r="U3387" i="27"/>
  <c r="W3387" i="27" s="1"/>
  <c r="X3387" i="27" s="1"/>
  <c r="AA3387" i="27"/>
  <c r="AC3387" i="27" s="1"/>
  <c r="AD3387" i="27" s="1"/>
  <c r="I3388" i="27"/>
  <c r="K3388" i="27" s="1"/>
  <c r="L3388" i="27" s="1"/>
  <c r="O3388" i="27"/>
  <c r="Q3388" i="27" s="1"/>
  <c r="R3388" i="27" s="1"/>
  <c r="U3388" i="27"/>
  <c r="W3388" i="27" s="1"/>
  <c r="X3388" i="27" s="1"/>
  <c r="AA3388" i="27"/>
  <c r="AC3388" i="27" s="1"/>
  <c r="AD3388" i="27" s="1"/>
  <c r="I3389" i="27"/>
  <c r="K3389" i="27" s="1"/>
  <c r="O3389" i="27"/>
  <c r="Q3389" i="27" s="1"/>
  <c r="R3389" i="27" s="1"/>
  <c r="U3389" i="27"/>
  <c r="W3389" i="27" s="1"/>
  <c r="X3389" i="27" s="1"/>
  <c r="AA3389" i="27"/>
  <c r="AC3389" i="27" s="1"/>
  <c r="AD3389" i="27" s="1"/>
  <c r="I3390" i="27"/>
  <c r="K3390" i="27" s="1"/>
  <c r="L3390" i="27" s="1"/>
  <c r="O3390" i="27"/>
  <c r="Q3390" i="27" s="1"/>
  <c r="R3390" i="27" s="1"/>
  <c r="U3390" i="27"/>
  <c r="W3390" i="27" s="1"/>
  <c r="X3390" i="27" s="1"/>
  <c r="AA3390" i="27"/>
  <c r="AC3390" i="27" s="1"/>
  <c r="AD3390" i="27" s="1"/>
  <c r="I3391" i="27"/>
  <c r="K3391" i="27" s="1"/>
  <c r="O3391" i="27"/>
  <c r="Q3391" i="27" s="1"/>
  <c r="R3391" i="27" s="1"/>
  <c r="U3391" i="27"/>
  <c r="W3391" i="27" s="1"/>
  <c r="X3391" i="27" s="1"/>
  <c r="AA3391" i="27"/>
  <c r="AC3391" i="27" s="1"/>
  <c r="AD3391" i="27" s="1"/>
  <c r="I3392" i="27"/>
  <c r="K3392" i="27" s="1"/>
  <c r="L3392" i="27" s="1"/>
  <c r="O3392" i="27"/>
  <c r="Q3392" i="27" s="1"/>
  <c r="R3392" i="27" s="1"/>
  <c r="U3392" i="27"/>
  <c r="W3392" i="27" s="1"/>
  <c r="X3392" i="27" s="1"/>
  <c r="AA3392" i="27"/>
  <c r="AC3392" i="27" s="1"/>
  <c r="AD3392" i="27" s="1"/>
  <c r="I3393" i="27"/>
  <c r="K3393" i="27" s="1"/>
  <c r="O3393" i="27"/>
  <c r="Q3393" i="27" s="1"/>
  <c r="R3393" i="27" s="1"/>
  <c r="U3393" i="27"/>
  <c r="W3393" i="27" s="1"/>
  <c r="X3393" i="27" s="1"/>
  <c r="AA3393" i="27"/>
  <c r="AC3393" i="27" s="1"/>
  <c r="AD3393" i="27" s="1"/>
  <c r="I3394" i="27"/>
  <c r="K3394" i="27" s="1"/>
  <c r="L3394" i="27" s="1"/>
  <c r="O3394" i="27"/>
  <c r="Q3394" i="27" s="1"/>
  <c r="R3394" i="27" s="1"/>
  <c r="U3394" i="27"/>
  <c r="W3394" i="27" s="1"/>
  <c r="X3394" i="27" s="1"/>
  <c r="AA3394" i="27"/>
  <c r="AC3394" i="27" s="1"/>
  <c r="AD3394" i="27" s="1"/>
  <c r="I3395" i="27"/>
  <c r="K3395" i="27" s="1"/>
  <c r="O3395" i="27"/>
  <c r="Q3395" i="27" s="1"/>
  <c r="R3395" i="27" s="1"/>
  <c r="U3395" i="27"/>
  <c r="W3395" i="27" s="1"/>
  <c r="X3395" i="27" s="1"/>
  <c r="AA3395" i="27"/>
  <c r="AC3395" i="27" s="1"/>
  <c r="AD3395" i="27" s="1"/>
  <c r="I3396" i="27"/>
  <c r="K3396" i="27" s="1"/>
  <c r="L3396" i="27" s="1"/>
  <c r="O3396" i="27"/>
  <c r="Q3396" i="27" s="1"/>
  <c r="R3396" i="27" s="1"/>
  <c r="U3396" i="27"/>
  <c r="W3396" i="27" s="1"/>
  <c r="X3396" i="27" s="1"/>
  <c r="AA3396" i="27"/>
  <c r="AC3396" i="27" s="1"/>
  <c r="AD3396" i="27" s="1"/>
  <c r="I3397" i="27"/>
  <c r="K3397" i="27" s="1"/>
  <c r="O3397" i="27"/>
  <c r="Q3397" i="27" s="1"/>
  <c r="R3397" i="27" s="1"/>
  <c r="U3397" i="27"/>
  <c r="W3397" i="27" s="1"/>
  <c r="X3397" i="27" s="1"/>
  <c r="AA3397" i="27"/>
  <c r="AC3397" i="27" s="1"/>
  <c r="AD3397" i="27" s="1"/>
  <c r="I3398" i="27"/>
  <c r="K3398" i="27" s="1"/>
  <c r="L3398" i="27" s="1"/>
  <c r="O3398" i="27"/>
  <c r="Q3398" i="27" s="1"/>
  <c r="R3398" i="27" s="1"/>
  <c r="U3398" i="27"/>
  <c r="W3398" i="27" s="1"/>
  <c r="X3398" i="27" s="1"/>
  <c r="AA3398" i="27"/>
  <c r="AC3398" i="27" s="1"/>
  <c r="AD3398" i="27" s="1"/>
  <c r="I3399" i="27"/>
  <c r="K3399" i="27" s="1"/>
  <c r="O3399" i="27"/>
  <c r="Q3399" i="27" s="1"/>
  <c r="R3399" i="27" s="1"/>
  <c r="U3399" i="27"/>
  <c r="W3399" i="27" s="1"/>
  <c r="X3399" i="27" s="1"/>
  <c r="AA3399" i="27"/>
  <c r="AC3399" i="27" s="1"/>
  <c r="AD3399" i="27" s="1"/>
  <c r="I3400" i="27"/>
  <c r="K3400" i="27" s="1"/>
  <c r="L3400" i="27" s="1"/>
  <c r="O3400" i="27"/>
  <c r="Q3400" i="27" s="1"/>
  <c r="R3400" i="27" s="1"/>
  <c r="U3400" i="27"/>
  <c r="W3400" i="27" s="1"/>
  <c r="X3400" i="27" s="1"/>
  <c r="AA3400" i="27"/>
  <c r="AC3400" i="27" s="1"/>
  <c r="AD3400" i="27" s="1"/>
  <c r="I3401" i="27"/>
  <c r="K3401" i="27" s="1"/>
  <c r="O3401" i="27"/>
  <c r="Q3401" i="27" s="1"/>
  <c r="R3401" i="27" s="1"/>
  <c r="U3401" i="27"/>
  <c r="W3401" i="27" s="1"/>
  <c r="X3401" i="27" s="1"/>
  <c r="AA3401" i="27"/>
  <c r="AC3401" i="27" s="1"/>
  <c r="AD3401" i="27" s="1"/>
  <c r="I3402" i="27"/>
  <c r="K3402" i="27" s="1"/>
  <c r="L3402" i="27" s="1"/>
  <c r="O3402" i="27"/>
  <c r="Q3402" i="27" s="1"/>
  <c r="R3402" i="27" s="1"/>
  <c r="U3402" i="27"/>
  <c r="W3402" i="27" s="1"/>
  <c r="X3402" i="27" s="1"/>
  <c r="AA3402" i="27"/>
  <c r="AC3402" i="27" s="1"/>
  <c r="AD3402" i="27" s="1"/>
  <c r="I3403" i="27"/>
  <c r="K3403" i="27" s="1"/>
  <c r="O3403" i="27"/>
  <c r="Q3403" i="27" s="1"/>
  <c r="R3403" i="27" s="1"/>
  <c r="U3403" i="27"/>
  <c r="W3403" i="27" s="1"/>
  <c r="X3403" i="27" s="1"/>
  <c r="AA3403" i="27"/>
  <c r="AC3403" i="27" s="1"/>
  <c r="AD3403" i="27" s="1"/>
  <c r="I3404" i="27"/>
  <c r="K3404" i="27" s="1"/>
  <c r="L3404" i="27" s="1"/>
  <c r="O3404" i="27"/>
  <c r="Q3404" i="27" s="1"/>
  <c r="R3404" i="27" s="1"/>
  <c r="U3404" i="27"/>
  <c r="W3404" i="27" s="1"/>
  <c r="X3404" i="27" s="1"/>
  <c r="AA3404" i="27"/>
  <c r="AC3404" i="27" s="1"/>
  <c r="AD3404" i="27" s="1"/>
  <c r="I3405" i="27"/>
  <c r="K3405" i="27" s="1"/>
  <c r="O3405" i="27"/>
  <c r="Q3405" i="27" s="1"/>
  <c r="R3405" i="27" s="1"/>
  <c r="U3405" i="27"/>
  <c r="W3405" i="27" s="1"/>
  <c r="X3405" i="27" s="1"/>
  <c r="AA3405" i="27"/>
  <c r="AC3405" i="27" s="1"/>
  <c r="AD3405" i="27" s="1"/>
  <c r="I3406" i="27"/>
  <c r="K3406" i="27" s="1"/>
  <c r="L3406" i="27" s="1"/>
  <c r="O3406" i="27"/>
  <c r="Q3406" i="27" s="1"/>
  <c r="R3406" i="27" s="1"/>
  <c r="U3406" i="27"/>
  <c r="W3406" i="27" s="1"/>
  <c r="X3406" i="27" s="1"/>
  <c r="AA3406" i="27"/>
  <c r="AC3406" i="27" s="1"/>
  <c r="AD3406" i="27" s="1"/>
  <c r="I3407" i="27"/>
  <c r="K3407" i="27" s="1"/>
  <c r="O3407" i="27"/>
  <c r="Q3407" i="27" s="1"/>
  <c r="R3407" i="27" s="1"/>
  <c r="U3407" i="27"/>
  <c r="W3407" i="27" s="1"/>
  <c r="X3407" i="27" s="1"/>
  <c r="AA3407" i="27"/>
  <c r="AC3407" i="27" s="1"/>
  <c r="AD3407" i="27" s="1"/>
  <c r="I3408" i="27"/>
  <c r="K3408" i="27" s="1"/>
  <c r="L3408" i="27" s="1"/>
  <c r="O3408" i="27"/>
  <c r="Q3408" i="27" s="1"/>
  <c r="R3408" i="27" s="1"/>
  <c r="U3408" i="27"/>
  <c r="W3408" i="27" s="1"/>
  <c r="X3408" i="27" s="1"/>
  <c r="AA3408" i="27"/>
  <c r="AC3408" i="27" s="1"/>
  <c r="AD3408" i="27" s="1"/>
  <c r="I3409" i="27"/>
  <c r="K3409" i="27" s="1"/>
  <c r="O3409" i="27"/>
  <c r="Q3409" i="27" s="1"/>
  <c r="R3409" i="27" s="1"/>
  <c r="U3409" i="27"/>
  <c r="W3409" i="27" s="1"/>
  <c r="X3409" i="27" s="1"/>
  <c r="AA3409" i="27"/>
  <c r="AC3409" i="27" s="1"/>
  <c r="AD3409" i="27" s="1"/>
  <c r="I3410" i="27"/>
  <c r="K3410" i="27" s="1"/>
  <c r="L3410" i="27" s="1"/>
  <c r="O3410" i="27"/>
  <c r="Q3410" i="27" s="1"/>
  <c r="R3410" i="27" s="1"/>
  <c r="U3410" i="27"/>
  <c r="W3410" i="27" s="1"/>
  <c r="X3410" i="27" s="1"/>
  <c r="AA3410" i="27"/>
  <c r="AC3410" i="27" s="1"/>
  <c r="AD3410" i="27" s="1"/>
  <c r="I3411" i="27"/>
  <c r="K3411" i="27" s="1"/>
  <c r="O3411" i="27"/>
  <c r="Q3411" i="27" s="1"/>
  <c r="R3411" i="27" s="1"/>
  <c r="U3411" i="27"/>
  <c r="W3411" i="27" s="1"/>
  <c r="X3411" i="27" s="1"/>
  <c r="AA3411" i="27"/>
  <c r="AC3411" i="27" s="1"/>
  <c r="AD3411" i="27" s="1"/>
  <c r="I3412" i="27"/>
  <c r="K3412" i="27" s="1"/>
  <c r="L3412" i="27" s="1"/>
  <c r="O3412" i="27"/>
  <c r="Q3412" i="27" s="1"/>
  <c r="R3412" i="27" s="1"/>
  <c r="U3412" i="27"/>
  <c r="W3412" i="27" s="1"/>
  <c r="X3412" i="27" s="1"/>
  <c r="AA3412" i="27"/>
  <c r="AC3412" i="27" s="1"/>
  <c r="AD3412" i="27" s="1"/>
  <c r="I3413" i="27"/>
  <c r="K3413" i="27" s="1"/>
  <c r="O3413" i="27"/>
  <c r="Q3413" i="27" s="1"/>
  <c r="R3413" i="27" s="1"/>
  <c r="U3413" i="27"/>
  <c r="W3413" i="27" s="1"/>
  <c r="X3413" i="27" s="1"/>
  <c r="AA3413" i="27"/>
  <c r="AC3413" i="27" s="1"/>
  <c r="AD3413" i="27" s="1"/>
  <c r="I3414" i="27"/>
  <c r="K3414" i="27" s="1"/>
  <c r="L3414" i="27" s="1"/>
  <c r="O3414" i="27"/>
  <c r="Q3414" i="27" s="1"/>
  <c r="R3414" i="27" s="1"/>
  <c r="U3414" i="27"/>
  <c r="W3414" i="27" s="1"/>
  <c r="X3414" i="27" s="1"/>
  <c r="AA3414" i="27"/>
  <c r="AC3414" i="27" s="1"/>
  <c r="AD3414" i="27" s="1"/>
  <c r="I3415" i="27"/>
  <c r="K3415" i="27" s="1"/>
  <c r="O3415" i="27"/>
  <c r="Q3415" i="27" s="1"/>
  <c r="R3415" i="27" s="1"/>
  <c r="U3415" i="27"/>
  <c r="W3415" i="27" s="1"/>
  <c r="X3415" i="27" s="1"/>
  <c r="AA3415" i="27"/>
  <c r="AC3415" i="27" s="1"/>
  <c r="AD3415" i="27" s="1"/>
  <c r="I3416" i="27"/>
  <c r="K3416" i="27" s="1"/>
  <c r="L3416" i="27" s="1"/>
  <c r="O3416" i="27"/>
  <c r="Q3416" i="27" s="1"/>
  <c r="R3416" i="27" s="1"/>
  <c r="U3416" i="27"/>
  <c r="W3416" i="27" s="1"/>
  <c r="X3416" i="27" s="1"/>
  <c r="AA3416" i="27"/>
  <c r="AC3416" i="27" s="1"/>
  <c r="AD3416" i="27" s="1"/>
  <c r="I3417" i="27"/>
  <c r="K3417" i="27" s="1"/>
  <c r="O3417" i="27"/>
  <c r="Q3417" i="27" s="1"/>
  <c r="R3417" i="27" s="1"/>
  <c r="U3417" i="27"/>
  <c r="W3417" i="27" s="1"/>
  <c r="X3417" i="27" s="1"/>
  <c r="AA3417" i="27"/>
  <c r="AC3417" i="27" s="1"/>
  <c r="AD3417" i="27" s="1"/>
  <c r="I3418" i="27"/>
  <c r="K3418" i="27" s="1"/>
  <c r="L3418" i="27" s="1"/>
  <c r="O3418" i="27"/>
  <c r="Q3418" i="27" s="1"/>
  <c r="R3418" i="27" s="1"/>
  <c r="U3418" i="27"/>
  <c r="W3418" i="27" s="1"/>
  <c r="X3418" i="27" s="1"/>
  <c r="AA3418" i="27"/>
  <c r="AC3418" i="27" s="1"/>
  <c r="AD3418" i="27" s="1"/>
  <c r="I3419" i="27"/>
  <c r="K3419" i="27" s="1"/>
  <c r="O3419" i="27"/>
  <c r="Q3419" i="27" s="1"/>
  <c r="R3419" i="27" s="1"/>
  <c r="U3419" i="27"/>
  <c r="W3419" i="27" s="1"/>
  <c r="X3419" i="27" s="1"/>
  <c r="AA3419" i="27"/>
  <c r="AC3419" i="27" s="1"/>
  <c r="AD3419" i="27" s="1"/>
  <c r="I3420" i="27"/>
  <c r="K3420" i="27" s="1"/>
  <c r="L3420" i="27" s="1"/>
  <c r="O3420" i="27"/>
  <c r="Q3420" i="27" s="1"/>
  <c r="R3420" i="27" s="1"/>
  <c r="U3420" i="27"/>
  <c r="W3420" i="27" s="1"/>
  <c r="X3420" i="27" s="1"/>
  <c r="AA3420" i="27"/>
  <c r="AC3420" i="27" s="1"/>
  <c r="AD3420" i="27" s="1"/>
  <c r="I3421" i="27"/>
  <c r="K3421" i="27" s="1"/>
  <c r="O3421" i="27"/>
  <c r="Q3421" i="27" s="1"/>
  <c r="R3421" i="27" s="1"/>
  <c r="U3421" i="27"/>
  <c r="W3421" i="27" s="1"/>
  <c r="X3421" i="27" s="1"/>
  <c r="AA3421" i="27"/>
  <c r="AC3421" i="27" s="1"/>
  <c r="AD3421" i="27" s="1"/>
  <c r="I3422" i="27"/>
  <c r="K3422" i="27" s="1"/>
  <c r="L3422" i="27" s="1"/>
  <c r="O3422" i="27"/>
  <c r="Q3422" i="27" s="1"/>
  <c r="R3422" i="27" s="1"/>
  <c r="U3422" i="27"/>
  <c r="W3422" i="27" s="1"/>
  <c r="X3422" i="27" s="1"/>
  <c r="AA3422" i="27"/>
  <c r="AC3422" i="27" s="1"/>
  <c r="AD3422" i="27" s="1"/>
  <c r="I3423" i="27"/>
  <c r="K3423" i="27" s="1"/>
  <c r="O3423" i="27"/>
  <c r="Q3423" i="27" s="1"/>
  <c r="R3423" i="27" s="1"/>
  <c r="U3423" i="27"/>
  <c r="W3423" i="27" s="1"/>
  <c r="X3423" i="27" s="1"/>
  <c r="AA3423" i="27"/>
  <c r="AC3423" i="27" s="1"/>
  <c r="AD3423" i="27" s="1"/>
  <c r="I3424" i="27"/>
  <c r="K3424" i="27" s="1"/>
  <c r="L3424" i="27" s="1"/>
  <c r="O3424" i="27"/>
  <c r="Q3424" i="27" s="1"/>
  <c r="R3424" i="27" s="1"/>
  <c r="U3424" i="27"/>
  <c r="W3424" i="27" s="1"/>
  <c r="X3424" i="27" s="1"/>
  <c r="AA3424" i="27"/>
  <c r="AC3424" i="27" s="1"/>
  <c r="AD3424" i="27" s="1"/>
  <c r="I3425" i="27"/>
  <c r="K3425" i="27" s="1"/>
  <c r="O3425" i="27"/>
  <c r="Q3425" i="27" s="1"/>
  <c r="R3425" i="27" s="1"/>
  <c r="U3425" i="27"/>
  <c r="W3425" i="27" s="1"/>
  <c r="X3425" i="27" s="1"/>
  <c r="AA3425" i="27"/>
  <c r="AC3425" i="27" s="1"/>
  <c r="AD3425" i="27" s="1"/>
  <c r="I3426" i="27"/>
  <c r="K3426" i="27" s="1"/>
  <c r="L3426" i="27" s="1"/>
  <c r="O3426" i="27"/>
  <c r="Q3426" i="27" s="1"/>
  <c r="R3426" i="27" s="1"/>
  <c r="U3426" i="27"/>
  <c r="W3426" i="27" s="1"/>
  <c r="X3426" i="27" s="1"/>
  <c r="AA3426" i="27"/>
  <c r="AC3426" i="27" s="1"/>
  <c r="AD3426" i="27" s="1"/>
  <c r="I3427" i="27"/>
  <c r="K3427" i="27" s="1"/>
  <c r="O3427" i="27"/>
  <c r="Q3427" i="27" s="1"/>
  <c r="R3427" i="27" s="1"/>
  <c r="U3427" i="27"/>
  <c r="W3427" i="27" s="1"/>
  <c r="X3427" i="27" s="1"/>
  <c r="AA3427" i="27"/>
  <c r="AC3427" i="27" s="1"/>
  <c r="AD3427" i="27" s="1"/>
  <c r="I3428" i="27"/>
  <c r="K3428" i="27" s="1"/>
  <c r="L3428" i="27" s="1"/>
  <c r="O3428" i="27"/>
  <c r="Q3428" i="27" s="1"/>
  <c r="R3428" i="27" s="1"/>
  <c r="U3428" i="27"/>
  <c r="W3428" i="27" s="1"/>
  <c r="X3428" i="27" s="1"/>
  <c r="AA3428" i="27"/>
  <c r="AC3428" i="27" s="1"/>
  <c r="AD3428" i="27" s="1"/>
  <c r="I3429" i="27"/>
  <c r="K3429" i="27" s="1"/>
  <c r="O3429" i="27"/>
  <c r="Q3429" i="27" s="1"/>
  <c r="R3429" i="27" s="1"/>
  <c r="U3429" i="27"/>
  <c r="W3429" i="27" s="1"/>
  <c r="X3429" i="27" s="1"/>
  <c r="AA3429" i="27"/>
  <c r="AC3429" i="27" s="1"/>
  <c r="AD3429" i="27" s="1"/>
  <c r="I3430" i="27"/>
  <c r="K3430" i="27" s="1"/>
  <c r="L3430" i="27" s="1"/>
  <c r="O3430" i="27"/>
  <c r="Q3430" i="27" s="1"/>
  <c r="R3430" i="27" s="1"/>
  <c r="U3430" i="27"/>
  <c r="W3430" i="27" s="1"/>
  <c r="X3430" i="27" s="1"/>
  <c r="AA3430" i="27"/>
  <c r="AC3430" i="27" s="1"/>
  <c r="AD3430" i="27" s="1"/>
  <c r="I3431" i="27"/>
  <c r="K3431" i="27" s="1"/>
  <c r="O3431" i="27"/>
  <c r="Q3431" i="27" s="1"/>
  <c r="R3431" i="27" s="1"/>
  <c r="U3431" i="27"/>
  <c r="W3431" i="27" s="1"/>
  <c r="X3431" i="27" s="1"/>
  <c r="AA3431" i="27"/>
  <c r="AC3431" i="27" s="1"/>
  <c r="AD3431" i="27" s="1"/>
  <c r="I3432" i="27"/>
  <c r="K3432" i="27" s="1"/>
  <c r="L3432" i="27" s="1"/>
  <c r="O3432" i="27"/>
  <c r="Q3432" i="27" s="1"/>
  <c r="R3432" i="27" s="1"/>
  <c r="U3432" i="27"/>
  <c r="W3432" i="27" s="1"/>
  <c r="X3432" i="27" s="1"/>
  <c r="AA3432" i="27"/>
  <c r="AC3432" i="27" s="1"/>
  <c r="AD3432" i="27" s="1"/>
  <c r="I3433" i="27"/>
  <c r="K3433" i="27" s="1"/>
  <c r="O3433" i="27"/>
  <c r="Q3433" i="27" s="1"/>
  <c r="R3433" i="27" s="1"/>
  <c r="U3433" i="27"/>
  <c r="W3433" i="27" s="1"/>
  <c r="X3433" i="27" s="1"/>
  <c r="AA3433" i="27"/>
  <c r="AC3433" i="27" s="1"/>
  <c r="AD3433" i="27" s="1"/>
  <c r="I3434" i="27"/>
  <c r="K3434" i="27" s="1"/>
  <c r="L3434" i="27" s="1"/>
  <c r="O3434" i="27"/>
  <c r="Q3434" i="27" s="1"/>
  <c r="R3434" i="27" s="1"/>
  <c r="U3434" i="27"/>
  <c r="W3434" i="27" s="1"/>
  <c r="X3434" i="27" s="1"/>
  <c r="AA3434" i="27"/>
  <c r="AC3434" i="27" s="1"/>
  <c r="AD3434" i="27" s="1"/>
  <c r="I3435" i="27"/>
  <c r="K3435" i="27" s="1"/>
  <c r="O3435" i="27"/>
  <c r="Q3435" i="27" s="1"/>
  <c r="R3435" i="27" s="1"/>
  <c r="U3435" i="27"/>
  <c r="W3435" i="27" s="1"/>
  <c r="X3435" i="27" s="1"/>
  <c r="AA3435" i="27"/>
  <c r="AC3435" i="27" s="1"/>
  <c r="AD3435" i="27" s="1"/>
  <c r="I3436" i="27"/>
  <c r="K3436" i="27" s="1"/>
  <c r="L3436" i="27" s="1"/>
  <c r="O3436" i="27"/>
  <c r="Q3436" i="27" s="1"/>
  <c r="R3436" i="27" s="1"/>
  <c r="U3436" i="27"/>
  <c r="W3436" i="27" s="1"/>
  <c r="X3436" i="27" s="1"/>
  <c r="AA3436" i="27"/>
  <c r="AC3436" i="27" s="1"/>
  <c r="AD3436" i="27" s="1"/>
  <c r="I3437" i="27"/>
  <c r="K3437" i="27" s="1"/>
  <c r="O3437" i="27"/>
  <c r="Q3437" i="27" s="1"/>
  <c r="R3437" i="27" s="1"/>
  <c r="U3437" i="27"/>
  <c r="W3437" i="27" s="1"/>
  <c r="X3437" i="27" s="1"/>
  <c r="AA3437" i="27"/>
  <c r="AC3437" i="27" s="1"/>
  <c r="AD3437" i="27" s="1"/>
  <c r="I3438" i="27"/>
  <c r="K3438" i="27" s="1"/>
  <c r="L3438" i="27" s="1"/>
  <c r="O3438" i="27"/>
  <c r="Q3438" i="27" s="1"/>
  <c r="R3438" i="27" s="1"/>
  <c r="U3438" i="27"/>
  <c r="W3438" i="27" s="1"/>
  <c r="X3438" i="27" s="1"/>
  <c r="AA3438" i="27"/>
  <c r="AC3438" i="27" s="1"/>
  <c r="AD3438" i="27" s="1"/>
  <c r="I3439" i="27"/>
  <c r="K3439" i="27" s="1"/>
  <c r="O3439" i="27"/>
  <c r="Q3439" i="27" s="1"/>
  <c r="R3439" i="27" s="1"/>
  <c r="U3439" i="27"/>
  <c r="W3439" i="27" s="1"/>
  <c r="X3439" i="27" s="1"/>
  <c r="AA3439" i="27"/>
  <c r="AC3439" i="27" s="1"/>
  <c r="AD3439" i="27" s="1"/>
  <c r="I3440" i="27"/>
  <c r="K3440" i="27" s="1"/>
  <c r="L3440" i="27" s="1"/>
  <c r="O3440" i="27"/>
  <c r="Q3440" i="27" s="1"/>
  <c r="R3440" i="27" s="1"/>
  <c r="U3440" i="27"/>
  <c r="W3440" i="27" s="1"/>
  <c r="X3440" i="27" s="1"/>
  <c r="AA3440" i="27"/>
  <c r="AC3440" i="27" s="1"/>
  <c r="AD3440" i="27" s="1"/>
  <c r="I3441" i="27"/>
  <c r="K3441" i="27" s="1"/>
  <c r="O3441" i="27"/>
  <c r="Q3441" i="27" s="1"/>
  <c r="R3441" i="27" s="1"/>
  <c r="U3441" i="27"/>
  <c r="W3441" i="27" s="1"/>
  <c r="X3441" i="27" s="1"/>
  <c r="AA3441" i="27"/>
  <c r="AC3441" i="27" s="1"/>
  <c r="AD3441" i="27" s="1"/>
  <c r="I3442" i="27"/>
  <c r="K3442" i="27" s="1"/>
  <c r="L3442" i="27" s="1"/>
  <c r="O3442" i="27"/>
  <c r="Q3442" i="27" s="1"/>
  <c r="R3442" i="27" s="1"/>
  <c r="U3442" i="27"/>
  <c r="W3442" i="27" s="1"/>
  <c r="X3442" i="27" s="1"/>
  <c r="AA3442" i="27"/>
  <c r="AC3442" i="27" s="1"/>
  <c r="AD3442" i="27" s="1"/>
  <c r="I3443" i="27"/>
  <c r="K3443" i="27" s="1"/>
  <c r="O3443" i="27"/>
  <c r="Q3443" i="27" s="1"/>
  <c r="R3443" i="27" s="1"/>
  <c r="U3443" i="27"/>
  <c r="W3443" i="27" s="1"/>
  <c r="X3443" i="27" s="1"/>
  <c r="AA3443" i="27"/>
  <c r="AC3443" i="27" s="1"/>
  <c r="AD3443" i="27" s="1"/>
  <c r="I3444" i="27"/>
  <c r="K3444" i="27" s="1"/>
  <c r="L3444" i="27" s="1"/>
  <c r="O3444" i="27"/>
  <c r="Q3444" i="27" s="1"/>
  <c r="R3444" i="27" s="1"/>
  <c r="U3444" i="27"/>
  <c r="W3444" i="27" s="1"/>
  <c r="X3444" i="27" s="1"/>
  <c r="AA3444" i="27"/>
  <c r="AC3444" i="27" s="1"/>
  <c r="AD3444" i="27" s="1"/>
  <c r="I3445" i="27"/>
  <c r="K3445" i="27" s="1"/>
  <c r="O3445" i="27"/>
  <c r="Q3445" i="27" s="1"/>
  <c r="R3445" i="27" s="1"/>
  <c r="U3445" i="27"/>
  <c r="W3445" i="27" s="1"/>
  <c r="X3445" i="27" s="1"/>
  <c r="AA3445" i="27"/>
  <c r="AC3445" i="27" s="1"/>
  <c r="AD3445" i="27" s="1"/>
  <c r="I3446" i="27"/>
  <c r="K3446" i="27" s="1"/>
  <c r="L3446" i="27" s="1"/>
  <c r="O3446" i="27"/>
  <c r="Q3446" i="27" s="1"/>
  <c r="R3446" i="27" s="1"/>
  <c r="U3446" i="27"/>
  <c r="W3446" i="27" s="1"/>
  <c r="X3446" i="27" s="1"/>
  <c r="AA3446" i="27"/>
  <c r="AC3446" i="27" s="1"/>
  <c r="AD3446" i="27" s="1"/>
  <c r="I3447" i="27"/>
  <c r="K3447" i="27" s="1"/>
  <c r="O3447" i="27"/>
  <c r="Q3447" i="27" s="1"/>
  <c r="R3447" i="27" s="1"/>
  <c r="U3447" i="27"/>
  <c r="W3447" i="27" s="1"/>
  <c r="X3447" i="27" s="1"/>
  <c r="AA3447" i="27"/>
  <c r="AC3447" i="27" s="1"/>
  <c r="AD3447" i="27" s="1"/>
  <c r="I3448" i="27"/>
  <c r="K3448" i="27" s="1"/>
  <c r="L3448" i="27" s="1"/>
  <c r="O3448" i="27"/>
  <c r="Q3448" i="27" s="1"/>
  <c r="R3448" i="27" s="1"/>
  <c r="U3448" i="27"/>
  <c r="W3448" i="27" s="1"/>
  <c r="X3448" i="27" s="1"/>
  <c r="AA3448" i="27"/>
  <c r="AC3448" i="27" s="1"/>
  <c r="AD3448" i="27" s="1"/>
  <c r="I3449" i="27"/>
  <c r="K3449" i="27" s="1"/>
  <c r="O3449" i="27"/>
  <c r="Q3449" i="27" s="1"/>
  <c r="R3449" i="27" s="1"/>
  <c r="U3449" i="27"/>
  <c r="W3449" i="27" s="1"/>
  <c r="X3449" i="27" s="1"/>
  <c r="AA3449" i="27"/>
  <c r="AC3449" i="27" s="1"/>
  <c r="AD3449" i="27" s="1"/>
  <c r="I3450" i="27"/>
  <c r="K3450" i="27" s="1"/>
  <c r="L3450" i="27" s="1"/>
  <c r="O3450" i="27"/>
  <c r="Q3450" i="27" s="1"/>
  <c r="R3450" i="27" s="1"/>
  <c r="U3450" i="27"/>
  <c r="W3450" i="27" s="1"/>
  <c r="X3450" i="27" s="1"/>
  <c r="AA3450" i="27"/>
  <c r="AC3450" i="27" s="1"/>
  <c r="AD3450" i="27" s="1"/>
  <c r="I3451" i="27"/>
  <c r="K3451" i="27" s="1"/>
  <c r="O3451" i="27"/>
  <c r="Q3451" i="27" s="1"/>
  <c r="R3451" i="27" s="1"/>
  <c r="U3451" i="27"/>
  <c r="W3451" i="27" s="1"/>
  <c r="X3451" i="27" s="1"/>
  <c r="AA3451" i="27"/>
  <c r="AC3451" i="27" s="1"/>
  <c r="AD3451" i="27" s="1"/>
  <c r="I3452" i="27"/>
  <c r="K3452" i="27" s="1"/>
  <c r="L3452" i="27" s="1"/>
  <c r="O3452" i="27"/>
  <c r="Q3452" i="27" s="1"/>
  <c r="R3452" i="27" s="1"/>
  <c r="U3452" i="27"/>
  <c r="W3452" i="27" s="1"/>
  <c r="X3452" i="27" s="1"/>
  <c r="AA3452" i="27"/>
  <c r="AC3452" i="27" s="1"/>
  <c r="AD3452" i="27" s="1"/>
  <c r="I3453" i="27"/>
  <c r="K3453" i="27" s="1"/>
  <c r="O3453" i="27"/>
  <c r="Q3453" i="27" s="1"/>
  <c r="R3453" i="27" s="1"/>
  <c r="U3453" i="27"/>
  <c r="W3453" i="27" s="1"/>
  <c r="X3453" i="27" s="1"/>
  <c r="AA3453" i="27"/>
  <c r="AC3453" i="27" s="1"/>
  <c r="AD3453" i="27" s="1"/>
  <c r="I3454" i="27"/>
  <c r="K3454" i="27" s="1"/>
  <c r="L3454" i="27" s="1"/>
  <c r="O3454" i="27"/>
  <c r="Q3454" i="27" s="1"/>
  <c r="R3454" i="27" s="1"/>
  <c r="U3454" i="27"/>
  <c r="W3454" i="27" s="1"/>
  <c r="X3454" i="27" s="1"/>
  <c r="AA3454" i="27"/>
  <c r="AC3454" i="27" s="1"/>
  <c r="AD3454" i="27" s="1"/>
  <c r="I3455" i="27"/>
  <c r="K3455" i="27" s="1"/>
  <c r="O3455" i="27"/>
  <c r="Q3455" i="27" s="1"/>
  <c r="R3455" i="27" s="1"/>
  <c r="U3455" i="27"/>
  <c r="W3455" i="27" s="1"/>
  <c r="X3455" i="27" s="1"/>
  <c r="AA3455" i="27"/>
  <c r="AC3455" i="27" s="1"/>
  <c r="AD3455" i="27" s="1"/>
  <c r="I3456" i="27"/>
  <c r="K3456" i="27" s="1"/>
  <c r="L3456" i="27" s="1"/>
  <c r="O3456" i="27"/>
  <c r="Q3456" i="27" s="1"/>
  <c r="R3456" i="27" s="1"/>
  <c r="U3456" i="27"/>
  <c r="W3456" i="27" s="1"/>
  <c r="X3456" i="27" s="1"/>
  <c r="AA3456" i="27"/>
  <c r="AC3456" i="27" s="1"/>
  <c r="AD3456" i="27" s="1"/>
  <c r="I3457" i="27"/>
  <c r="K3457" i="27" s="1"/>
  <c r="O3457" i="27"/>
  <c r="Q3457" i="27" s="1"/>
  <c r="R3457" i="27" s="1"/>
  <c r="U3457" i="27"/>
  <c r="W3457" i="27" s="1"/>
  <c r="X3457" i="27" s="1"/>
  <c r="AA3457" i="27"/>
  <c r="AC3457" i="27" s="1"/>
  <c r="AD3457" i="27" s="1"/>
  <c r="I3458" i="27"/>
  <c r="K3458" i="27" s="1"/>
  <c r="L3458" i="27" s="1"/>
  <c r="O3458" i="27"/>
  <c r="Q3458" i="27" s="1"/>
  <c r="R3458" i="27" s="1"/>
  <c r="U3458" i="27"/>
  <c r="W3458" i="27" s="1"/>
  <c r="X3458" i="27" s="1"/>
  <c r="AA3458" i="27"/>
  <c r="AC3458" i="27" s="1"/>
  <c r="AD3458" i="27" s="1"/>
  <c r="I3459" i="27"/>
  <c r="K3459" i="27" s="1"/>
  <c r="O3459" i="27"/>
  <c r="Q3459" i="27" s="1"/>
  <c r="R3459" i="27" s="1"/>
  <c r="U3459" i="27"/>
  <c r="W3459" i="27" s="1"/>
  <c r="X3459" i="27" s="1"/>
  <c r="AA3459" i="27"/>
  <c r="AC3459" i="27" s="1"/>
  <c r="AD3459" i="27" s="1"/>
  <c r="I3460" i="27"/>
  <c r="K3460" i="27" s="1"/>
  <c r="L3460" i="27" s="1"/>
  <c r="O3460" i="27"/>
  <c r="Q3460" i="27" s="1"/>
  <c r="R3460" i="27" s="1"/>
  <c r="U3460" i="27"/>
  <c r="W3460" i="27" s="1"/>
  <c r="X3460" i="27" s="1"/>
  <c r="AA3460" i="27"/>
  <c r="AC3460" i="27" s="1"/>
  <c r="AD3460" i="27" s="1"/>
  <c r="I3461" i="27"/>
  <c r="K3461" i="27" s="1"/>
  <c r="O3461" i="27"/>
  <c r="Q3461" i="27" s="1"/>
  <c r="R3461" i="27" s="1"/>
  <c r="U3461" i="27"/>
  <c r="W3461" i="27" s="1"/>
  <c r="X3461" i="27" s="1"/>
  <c r="AA3461" i="27"/>
  <c r="AC3461" i="27" s="1"/>
  <c r="AD3461" i="27" s="1"/>
  <c r="I3462" i="27"/>
  <c r="K3462" i="27" s="1"/>
  <c r="L3462" i="27" s="1"/>
  <c r="O3462" i="27"/>
  <c r="Q3462" i="27" s="1"/>
  <c r="R3462" i="27" s="1"/>
  <c r="U3462" i="27"/>
  <c r="W3462" i="27" s="1"/>
  <c r="X3462" i="27" s="1"/>
  <c r="AA3462" i="27"/>
  <c r="AC3462" i="27" s="1"/>
  <c r="AD3462" i="27" s="1"/>
  <c r="I3463" i="27"/>
  <c r="K3463" i="27" s="1"/>
  <c r="O3463" i="27"/>
  <c r="Q3463" i="27" s="1"/>
  <c r="R3463" i="27" s="1"/>
  <c r="U3463" i="27"/>
  <c r="W3463" i="27" s="1"/>
  <c r="X3463" i="27" s="1"/>
  <c r="AA3463" i="27"/>
  <c r="AC3463" i="27" s="1"/>
  <c r="AD3463" i="27" s="1"/>
  <c r="I3464" i="27"/>
  <c r="K3464" i="27" s="1"/>
  <c r="L3464" i="27" s="1"/>
  <c r="O3464" i="27"/>
  <c r="Q3464" i="27" s="1"/>
  <c r="R3464" i="27" s="1"/>
  <c r="U3464" i="27"/>
  <c r="W3464" i="27" s="1"/>
  <c r="X3464" i="27" s="1"/>
  <c r="AA3464" i="27"/>
  <c r="AC3464" i="27" s="1"/>
  <c r="AD3464" i="27" s="1"/>
  <c r="I3465" i="27"/>
  <c r="K3465" i="27" s="1"/>
  <c r="O3465" i="27"/>
  <c r="Q3465" i="27" s="1"/>
  <c r="R3465" i="27" s="1"/>
  <c r="U3465" i="27"/>
  <c r="W3465" i="27" s="1"/>
  <c r="X3465" i="27" s="1"/>
  <c r="AA3465" i="27"/>
  <c r="AC3465" i="27" s="1"/>
  <c r="AD3465" i="27" s="1"/>
  <c r="I3466" i="27"/>
  <c r="K3466" i="27" s="1"/>
  <c r="L3466" i="27" s="1"/>
  <c r="O3466" i="27"/>
  <c r="Q3466" i="27" s="1"/>
  <c r="R3466" i="27" s="1"/>
  <c r="U3466" i="27"/>
  <c r="W3466" i="27" s="1"/>
  <c r="X3466" i="27" s="1"/>
  <c r="AA3466" i="27"/>
  <c r="AC3466" i="27" s="1"/>
  <c r="AD3466" i="27" s="1"/>
  <c r="I3467" i="27"/>
  <c r="K3467" i="27" s="1"/>
  <c r="O3467" i="27"/>
  <c r="Q3467" i="27" s="1"/>
  <c r="R3467" i="27" s="1"/>
  <c r="U3467" i="27"/>
  <c r="W3467" i="27" s="1"/>
  <c r="X3467" i="27" s="1"/>
  <c r="AA3467" i="27"/>
  <c r="AC3467" i="27" s="1"/>
  <c r="AD3467" i="27" s="1"/>
  <c r="I3468" i="27"/>
  <c r="K3468" i="27" s="1"/>
  <c r="L3468" i="27" s="1"/>
  <c r="O3468" i="27"/>
  <c r="Q3468" i="27" s="1"/>
  <c r="R3468" i="27" s="1"/>
  <c r="U3468" i="27"/>
  <c r="W3468" i="27" s="1"/>
  <c r="X3468" i="27" s="1"/>
  <c r="AA3468" i="27"/>
  <c r="AC3468" i="27" s="1"/>
  <c r="AD3468" i="27" s="1"/>
  <c r="I3469" i="27"/>
  <c r="K3469" i="27" s="1"/>
  <c r="O3469" i="27"/>
  <c r="Q3469" i="27" s="1"/>
  <c r="R3469" i="27" s="1"/>
  <c r="U3469" i="27"/>
  <c r="W3469" i="27" s="1"/>
  <c r="X3469" i="27" s="1"/>
  <c r="AA3469" i="27"/>
  <c r="AC3469" i="27" s="1"/>
  <c r="AD3469" i="27" s="1"/>
  <c r="I3470" i="27"/>
  <c r="K3470" i="27" s="1"/>
  <c r="L3470" i="27" s="1"/>
  <c r="O3470" i="27"/>
  <c r="Q3470" i="27" s="1"/>
  <c r="R3470" i="27" s="1"/>
  <c r="U3470" i="27"/>
  <c r="W3470" i="27" s="1"/>
  <c r="X3470" i="27" s="1"/>
  <c r="AA3470" i="27"/>
  <c r="AC3470" i="27" s="1"/>
  <c r="AD3470" i="27" s="1"/>
  <c r="I3471" i="27"/>
  <c r="K3471" i="27" s="1"/>
  <c r="O3471" i="27"/>
  <c r="Q3471" i="27" s="1"/>
  <c r="R3471" i="27" s="1"/>
  <c r="U3471" i="27"/>
  <c r="W3471" i="27" s="1"/>
  <c r="X3471" i="27" s="1"/>
  <c r="AA3471" i="27"/>
  <c r="AC3471" i="27" s="1"/>
  <c r="AD3471" i="27" s="1"/>
  <c r="I3472" i="27"/>
  <c r="K3472" i="27" s="1"/>
  <c r="L3472" i="27" s="1"/>
  <c r="O3472" i="27"/>
  <c r="Q3472" i="27" s="1"/>
  <c r="R3472" i="27" s="1"/>
  <c r="U3472" i="27"/>
  <c r="W3472" i="27" s="1"/>
  <c r="X3472" i="27" s="1"/>
  <c r="AA3472" i="27"/>
  <c r="AC3472" i="27" s="1"/>
  <c r="AD3472" i="27" s="1"/>
  <c r="I3473" i="27"/>
  <c r="K3473" i="27" s="1"/>
  <c r="O3473" i="27"/>
  <c r="Q3473" i="27" s="1"/>
  <c r="R3473" i="27" s="1"/>
  <c r="U3473" i="27"/>
  <c r="W3473" i="27" s="1"/>
  <c r="X3473" i="27" s="1"/>
  <c r="AA3473" i="27"/>
  <c r="AC3473" i="27" s="1"/>
  <c r="AD3473" i="27" s="1"/>
  <c r="I3474" i="27"/>
  <c r="K3474" i="27" s="1"/>
  <c r="L3474" i="27" s="1"/>
  <c r="O3474" i="27"/>
  <c r="Q3474" i="27" s="1"/>
  <c r="R3474" i="27" s="1"/>
  <c r="U3474" i="27"/>
  <c r="W3474" i="27" s="1"/>
  <c r="X3474" i="27" s="1"/>
  <c r="AA3474" i="27"/>
  <c r="AC3474" i="27" s="1"/>
  <c r="AD3474" i="27" s="1"/>
  <c r="I3475" i="27"/>
  <c r="K3475" i="27" s="1"/>
  <c r="O3475" i="27"/>
  <c r="Q3475" i="27" s="1"/>
  <c r="R3475" i="27" s="1"/>
  <c r="U3475" i="27"/>
  <c r="W3475" i="27" s="1"/>
  <c r="X3475" i="27" s="1"/>
  <c r="AA3475" i="27"/>
  <c r="AC3475" i="27" s="1"/>
  <c r="AD3475" i="27" s="1"/>
  <c r="I3476" i="27"/>
  <c r="K3476" i="27" s="1"/>
  <c r="L3476" i="27" s="1"/>
  <c r="O3476" i="27"/>
  <c r="Q3476" i="27" s="1"/>
  <c r="R3476" i="27" s="1"/>
  <c r="U3476" i="27"/>
  <c r="W3476" i="27" s="1"/>
  <c r="X3476" i="27" s="1"/>
  <c r="AA3476" i="27"/>
  <c r="AC3476" i="27" s="1"/>
  <c r="AD3476" i="27" s="1"/>
  <c r="I3477" i="27"/>
  <c r="K3477" i="27" s="1"/>
  <c r="O3477" i="27"/>
  <c r="Q3477" i="27" s="1"/>
  <c r="R3477" i="27" s="1"/>
  <c r="U3477" i="27"/>
  <c r="W3477" i="27" s="1"/>
  <c r="X3477" i="27" s="1"/>
  <c r="AA3477" i="27"/>
  <c r="AC3477" i="27" s="1"/>
  <c r="AD3477" i="27" s="1"/>
  <c r="I3478" i="27"/>
  <c r="K3478" i="27" s="1"/>
  <c r="L3478" i="27" s="1"/>
  <c r="O3478" i="27"/>
  <c r="Q3478" i="27" s="1"/>
  <c r="R3478" i="27" s="1"/>
  <c r="U3478" i="27"/>
  <c r="W3478" i="27" s="1"/>
  <c r="X3478" i="27" s="1"/>
  <c r="AA3478" i="27"/>
  <c r="AC3478" i="27" s="1"/>
  <c r="AD3478" i="27" s="1"/>
  <c r="I3479" i="27"/>
  <c r="K3479" i="27" s="1"/>
  <c r="O3479" i="27"/>
  <c r="Q3479" i="27" s="1"/>
  <c r="R3479" i="27" s="1"/>
  <c r="U3479" i="27"/>
  <c r="W3479" i="27" s="1"/>
  <c r="X3479" i="27" s="1"/>
  <c r="AA3479" i="27"/>
  <c r="AC3479" i="27" s="1"/>
  <c r="AD3479" i="27" s="1"/>
  <c r="I3480" i="27"/>
  <c r="K3480" i="27" s="1"/>
  <c r="L3480" i="27" s="1"/>
  <c r="O3480" i="27"/>
  <c r="Q3480" i="27" s="1"/>
  <c r="R3480" i="27" s="1"/>
  <c r="U3480" i="27"/>
  <c r="W3480" i="27" s="1"/>
  <c r="X3480" i="27" s="1"/>
  <c r="AA3480" i="27"/>
  <c r="AC3480" i="27" s="1"/>
  <c r="AD3480" i="27" s="1"/>
  <c r="I3481" i="27"/>
  <c r="K3481" i="27" s="1"/>
  <c r="O3481" i="27"/>
  <c r="Q3481" i="27" s="1"/>
  <c r="R3481" i="27" s="1"/>
  <c r="U3481" i="27"/>
  <c r="W3481" i="27" s="1"/>
  <c r="X3481" i="27" s="1"/>
  <c r="AA3481" i="27"/>
  <c r="AC3481" i="27" s="1"/>
  <c r="AD3481" i="27" s="1"/>
  <c r="I3482" i="27"/>
  <c r="K3482" i="27" s="1"/>
  <c r="L3482" i="27" s="1"/>
  <c r="O3482" i="27"/>
  <c r="Q3482" i="27" s="1"/>
  <c r="R3482" i="27" s="1"/>
  <c r="U3482" i="27"/>
  <c r="W3482" i="27" s="1"/>
  <c r="X3482" i="27" s="1"/>
  <c r="AA3482" i="27"/>
  <c r="AC3482" i="27" s="1"/>
  <c r="AD3482" i="27" s="1"/>
  <c r="I3483" i="27"/>
  <c r="K3483" i="27" s="1"/>
  <c r="O3483" i="27"/>
  <c r="Q3483" i="27" s="1"/>
  <c r="R3483" i="27" s="1"/>
  <c r="U3483" i="27"/>
  <c r="W3483" i="27" s="1"/>
  <c r="X3483" i="27" s="1"/>
  <c r="AA3483" i="27"/>
  <c r="AC3483" i="27" s="1"/>
  <c r="AD3483" i="27" s="1"/>
  <c r="I3484" i="27"/>
  <c r="K3484" i="27" s="1"/>
  <c r="L3484" i="27" s="1"/>
  <c r="O3484" i="27"/>
  <c r="Q3484" i="27" s="1"/>
  <c r="R3484" i="27" s="1"/>
  <c r="U3484" i="27"/>
  <c r="W3484" i="27" s="1"/>
  <c r="X3484" i="27" s="1"/>
  <c r="AA3484" i="27"/>
  <c r="AC3484" i="27" s="1"/>
  <c r="AD3484" i="27" s="1"/>
  <c r="I3485" i="27"/>
  <c r="K3485" i="27" s="1"/>
  <c r="O3485" i="27"/>
  <c r="Q3485" i="27" s="1"/>
  <c r="R3485" i="27" s="1"/>
  <c r="U3485" i="27"/>
  <c r="W3485" i="27" s="1"/>
  <c r="X3485" i="27" s="1"/>
  <c r="AA3485" i="27"/>
  <c r="AC3485" i="27" s="1"/>
  <c r="AD3485" i="27" s="1"/>
  <c r="I3486" i="27"/>
  <c r="K3486" i="27" s="1"/>
  <c r="L3486" i="27" s="1"/>
  <c r="O3486" i="27"/>
  <c r="Q3486" i="27" s="1"/>
  <c r="R3486" i="27" s="1"/>
  <c r="U3486" i="27"/>
  <c r="W3486" i="27" s="1"/>
  <c r="X3486" i="27" s="1"/>
  <c r="AA3486" i="27"/>
  <c r="AC3486" i="27" s="1"/>
  <c r="AD3486" i="27" s="1"/>
  <c r="I3487" i="27"/>
  <c r="K3487" i="27" s="1"/>
  <c r="O3487" i="27"/>
  <c r="Q3487" i="27" s="1"/>
  <c r="R3487" i="27" s="1"/>
  <c r="U3487" i="27"/>
  <c r="W3487" i="27" s="1"/>
  <c r="X3487" i="27" s="1"/>
  <c r="AA3487" i="27"/>
  <c r="AC3487" i="27" s="1"/>
  <c r="AD3487" i="27" s="1"/>
  <c r="I3488" i="27"/>
  <c r="K3488" i="27" s="1"/>
  <c r="L3488" i="27" s="1"/>
  <c r="O3488" i="27"/>
  <c r="Q3488" i="27" s="1"/>
  <c r="R3488" i="27" s="1"/>
  <c r="U3488" i="27"/>
  <c r="W3488" i="27" s="1"/>
  <c r="X3488" i="27" s="1"/>
  <c r="AA3488" i="27"/>
  <c r="AC3488" i="27" s="1"/>
  <c r="AD3488" i="27" s="1"/>
  <c r="I3489" i="27"/>
  <c r="K3489" i="27" s="1"/>
  <c r="O3489" i="27"/>
  <c r="Q3489" i="27" s="1"/>
  <c r="R3489" i="27" s="1"/>
  <c r="U3489" i="27"/>
  <c r="W3489" i="27" s="1"/>
  <c r="X3489" i="27" s="1"/>
  <c r="AA3489" i="27"/>
  <c r="AC3489" i="27" s="1"/>
  <c r="AD3489" i="27" s="1"/>
  <c r="I3490" i="27"/>
  <c r="K3490" i="27" s="1"/>
  <c r="L3490" i="27" s="1"/>
  <c r="O3490" i="27"/>
  <c r="Q3490" i="27" s="1"/>
  <c r="R3490" i="27" s="1"/>
  <c r="U3490" i="27"/>
  <c r="W3490" i="27" s="1"/>
  <c r="X3490" i="27" s="1"/>
  <c r="AA3490" i="27"/>
  <c r="AC3490" i="27" s="1"/>
  <c r="AD3490" i="27" s="1"/>
  <c r="I3491" i="27"/>
  <c r="K3491" i="27" s="1"/>
  <c r="O3491" i="27"/>
  <c r="Q3491" i="27" s="1"/>
  <c r="R3491" i="27" s="1"/>
  <c r="U3491" i="27"/>
  <c r="W3491" i="27" s="1"/>
  <c r="X3491" i="27" s="1"/>
  <c r="AA3491" i="27"/>
  <c r="AC3491" i="27" s="1"/>
  <c r="AD3491" i="27" s="1"/>
  <c r="I3492" i="27"/>
  <c r="K3492" i="27" s="1"/>
  <c r="L3492" i="27" s="1"/>
  <c r="O3492" i="27"/>
  <c r="Q3492" i="27" s="1"/>
  <c r="R3492" i="27" s="1"/>
  <c r="U3492" i="27"/>
  <c r="W3492" i="27" s="1"/>
  <c r="X3492" i="27" s="1"/>
  <c r="AA3492" i="27"/>
  <c r="AC3492" i="27" s="1"/>
  <c r="AD3492" i="27" s="1"/>
  <c r="I3493" i="27"/>
  <c r="K3493" i="27" s="1"/>
  <c r="O3493" i="27"/>
  <c r="Q3493" i="27" s="1"/>
  <c r="R3493" i="27" s="1"/>
  <c r="U3493" i="27"/>
  <c r="W3493" i="27" s="1"/>
  <c r="X3493" i="27" s="1"/>
  <c r="AA3493" i="27"/>
  <c r="AC3493" i="27" s="1"/>
  <c r="AD3493" i="27" s="1"/>
  <c r="I3494" i="27"/>
  <c r="K3494" i="27" s="1"/>
  <c r="L3494" i="27" s="1"/>
  <c r="O3494" i="27"/>
  <c r="Q3494" i="27" s="1"/>
  <c r="R3494" i="27" s="1"/>
  <c r="U3494" i="27"/>
  <c r="W3494" i="27" s="1"/>
  <c r="X3494" i="27" s="1"/>
  <c r="AA3494" i="27"/>
  <c r="AC3494" i="27" s="1"/>
  <c r="AD3494" i="27" s="1"/>
  <c r="I3495" i="27"/>
  <c r="K3495" i="27" s="1"/>
  <c r="O3495" i="27"/>
  <c r="Q3495" i="27" s="1"/>
  <c r="R3495" i="27" s="1"/>
  <c r="U3495" i="27"/>
  <c r="W3495" i="27" s="1"/>
  <c r="X3495" i="27" s="1"/>
  <c r="AA3495" i="27"/>
  <c r="AC3495" i="27" s="1"/>
  <c r="AD3495" i="27" s="1"/>
  <c r="I3496" i="27"/>
  <c r="K3496" i="27" s="1"/>
  <c r="L3496" i="27" s="1"/>
  <c r="O3496" i="27"/>
  <c r="Q3496" i="27" s="1"/>
  <c r="R3496" i="27" s="1"/>
  <c r="U3496" i="27"/>
  <c r="W3496" i="27" s="1"/>
  <c r="X3496" i="27" s="1"/>
  <c r="AA3496" i="27"/>
  <c r="AC3496" i="27" s="1"/>
  <c r="AD3496" i="27" s="1"/>
  <c r="I3497" i="27"/>
  <c r="K3497" i="27" s="1"/>
  <c r="O3497" i="27"/>
  <c r="Q3497" i="27" s="1"/>
  <c r="R3497" i="27" s="1"/>
  <c r="U3497" i="27"/>
  <c r="W3497" i="27" s="1"/>
  <c r="X3497" i="27" s="1"/>
  <c r="AA3497" i="27"/>
  <c r="AC3497" i="27" s="1"/>
  <c r="AD3497" i="27" s="1"/>
  <c r="I3498" i="27"/>
  <c r="K3498" i="27" s="1"/>
  <c r="L3498" i="27" s="1"/>
  <c r="O3498" i="27"/>
  <c r="Q3498" i="27" s="1"/>
  <c r="R3498" i="27" s="1"/>
  <c r="U3498" i="27"/>
  <c r="W3498" i="27" s="1"/>
  <c r="X3498" i="27" s="1"/>
  <c r="AA3498" i="27"/>
  <c r="AC3498" i="27" s="1"/>
  <c r="AD3498" i="27" s="1"/>
  <c r="I3499" i="27"/>
  <c r="K3499" i="27" s="1"/>
  <c r="O3499" i="27"/>
  <c r="Q3499" i="27" s="1"/>
  <c r="R3499" i="27" s="1"/>
  <c r="U3499" i="27"/>
  <c r="W3499" i="27" s="1"/>
  <c r="X3499" i="27" s="1"/>
  <c r="AA3499" i="27"/>
  <c r="AC3499" i="27" s="1"/>
  <c r="AD3499" i="27" s="1"/>
  <c r="I3500" i="27"/>
  <c r="K3500" i="27" s="1"/>
  <c r="L3500" i="27" s="1"/>
  <c r="O3500" i="27"/>
  <c r="Q3500" i="27" s="1"/>
  <c r="R3500" i="27" s="1"/>
  <c r="U3500" i="27"/>
  <c r="W3500" i="27" s="1"/>
  <c r="X3500" i="27" s="1"/>
  <c r="AA3500" i="27"/>
  <c r="AC3500" i="27" s="1"/>
  <c r="AD3500" i="27" s="1"/>
  <c r="I3501" i="27"/>
  <c r="K3501" i="27" s="1"/>
  <c r="O3501" i="27"/>
  <c r="Q3501" i="27" s="1"/>
  <c r="R3501" i="27" s="1"/>
  <c r="U3501" i="27"/>
  <c r="W3501" i="27" s="1"/>
  <c r="X3501" i="27" s="1"/>
  <c r="AA3501" i="27"/>
  <c r="AC3501" i="27" s="1"/>
  <c r="AD3501" i="27" s="1"/>
  <c r="I3502" i="27"/>
  <c r="K3502" i="27" s="1"/>
  <c r="L3502" i="27" s="1"/>
  <c r="O3502" i="27"/>
  <c r="Q3502" i="27" s="1"/>
  <c r="R3502" i="27" s="1"/>
  <c r="U3502" i="27"/>
  <c r="W3502" i="27" s="1"/>
  <c r="X3502" i="27" s="1"/>
  <c r="AA3502" i="27"/>
  <c r="AC3502" i="27" s="1"/>
  <c r="AD3502" i="27" s="1"/>
  <c r="I3503" i="27"/>
  <c r="K3503" i="27" s="1"/>
  <c r="O3503" i="27"/>
  <c r="Q3503" i="27" s="1"/>
  <c r="R3503" i="27" s="1"/>
  <c r="U3503" i="27"/>
  <c r="W3503" i="27" s="1"/>
  <c r="X3503" i="27" s="1"/>
  <c r="AA3503" i="27"/>
  <c r="AC3503" i="27" s="1"/>
  <c r="AD3503" i="27" s="1"/>
  <c r="I3504" i="27"/>
  <c r="K3504" i="27" s="1"/>
  <c r="L3504" i="27" s="1"/>
  <c r="O3504" i="27"/>
  <c r="Q3504" i="27" s="1"/>
  <c r="R3504" i="27" s="1"/>
  <c r="U3504" i="27"/>
  <c r="W3504" i="27" s="1"/>
  <c r="X3504" i="27" s="1"/>
  <c r="AA3504" i="27"/>
  <c r="AC3504" i="27" s="1"/>
  <c r="AD3504" i="27" s="1"/>
  <c r="I3505" i="27"/>
  <c r="K3505" i="27" s="1"/>
  <c r="O3505" i="27"/>
  <c r="Q3505" i="27" s="1"/>
  <c r="R3505" i="27" s="1"/>
  <c r="U3505" i="27"/>
  <c r="W3505" i="27" s="1"/>
  <c r="X3505" i="27" s="1"/>
  <c r="AA3505" i="27"/>
  <c r="AC3505" i="27" s="1"/>
  <c r="AD3505" i="27" s="1"/>
  <c r="I3506" i="27"/>
  <c r="K3506" i="27" s="1"/>
  <c r="L3506" i="27" s="1"/>
  <c r="O3506" i="27"/>
  <c r="Q3506" i="27" s="1"/>
  <c r="R3506" i="27" s="1"/>
  <c r="U3506" i="27"/>
  <c r="W3506" i="27" s="1"/>
  <c r="X3506" i="27" s="1"/>
  <c r="AA3506" i="27"/>
  <c r="AC3506" i="27" s="1"/>
  <c r="AD3506" i="27" s="1"/>
  <c r="I3507" i="27"/>
  <c r="K3507" i="27" s="1"/>
  <c r="O3507" i="27"/>
  <c r="Q3507" i="27" s="1"/>
  <c r="R3507" i="27" s="1"/>
  <c r="U3507" i="27"/>
  <c r="W3507" i="27" s="1"/>
  <c r="X3507" i="27" s="1"/>
  <c r="AA3507" i="27"/>
  <c r="AC3507" i="27" s="1"/>
  <c r="AD3507" i="27" s="1"/>
  <c r="I3508" i="27"/>
  <c r="K3508" i="27" s="1"/>
  <c r="L3508" i="27" s="1"/>
  <c r="O3508" i="27"/>
  <c r="Q3508" i="27" s="1"/>
  <c r="R3508" i="27" s="1"/>
  <c r="U3508" i="27"/>
  <c r="W3508" i="27" s="1"/>
  <c r="X3508" i="27" s="1"/>
  <c r="AA3508" i="27"/>
  <c r="AC3508" i="27" s="1"/>
  <c r="AD3508" i="27" s="1"/>
  <c r="I3509" i="27"/>
  <c r="K3509" i="27" s="1"/>
  <c r="O3509" i="27"/>
  <c r="Q3509" i="27" s="1"/>
  <c r="R3509" i="27" s="1"/>
  <c r="U3509" i="27"/>
  <c r="W3509" i="27" s="1"/>
  <c r="X3509" i="27" s="1"/>
  <c r="AA3509" i="27"/>
  <c r="AC3509" i="27" s="1"/>
  <c r="AD3509" i="27" s="1"/>
  <c r="I3510" i="27"/>
  <c r="K3510" i="27" s="1"/>
  <c r="L3510" i="27" s="1"/>
  <c r="O3510" i="27"/>
  <c r="Q3510" i="27" s="1"/>
  <c r="R3510" i="27" s="1"/>
  <c r="U3510" i="27"/>
  <c r="W3510" i="27" s="1"/>
  <c r="X3510" i="27" s="1"/>
  <c r="AA3510" i="27"/>
  <c r="AC3510" i="27" s="1"/>
  <c r="AD3510" i="27" s="1"/>
  <c r="I3511" i="27"/>
  <c r="K3511" i="27" s="1"/>
  <c r="O3511" i="27"/>
  <c r="Q3511" i="27" s="1"/>
  <c r="R3511" i="27" s="1"/>
  <c r="U3511" i="27"/>
  <c r="W3511" i="27" s="1"/>
  <c r="X3511" i="27" s="1"/>
  <c r="AA3511" i="27"/>
  <c r="AC3511" i="27" s="1"/>
  <c r="AD3511" i="27" s="1"/>
  <c r="I3512" i="27"/>
  <c r="K3512" i="27" s="1"/>
  <c r="L3512" i="27" s="1"/>
  <c r="O3512" i="27"/>
  <c r="Q3512" i="27" s="1"/>
  <c r="R3512" i="27" s="1"/>
  <c r="U3512" i="27"/>
  <c r="W3512" i="27" s="1"/>
  <c r="X3512" i="27" s="1"/>
  <c r="AA3512" i="27"/>
  <c r="AC3512" i="27" s="1"/>
  <c r="AD3512" i="27" s="1"/>
  <c r="I3513" i="27"/>
  <c r="K3513" i="27" s="1"/>
  <c r="O3513" i="27"/>
  <c r="Q3513" i="27" s="1"/>
  <c r="R3513" i="27" s="1"/>
  <c r="U3513" i="27"/>
  <c r="W3513" i="27" s="1"/>
  <c r="X3513" i="27" s="1"/>
  <c r="AA3513" i="27"/>
  <c r="AC3513" i="27" s="1"/>
  <c r="AD3513" i="27" s="1"/>
  <c r="I3514" i="27"/>
  <c r="K3514" i="27" s="1"/>
  <c r="L3514" i="27" s="1"/>
  <c r="O3514" i="27"/>
  <c r="Q3514" i="27" s="1"/>
  <c r="R3514" i="27" s="1"/>
  <c r="U3514" i="27"/>
  <c r="W3514" i="27" s="1"/>
  <c r="X3514" i="27" s="1"/>
  <c r="AA3514" i="27"/>
  <c r="AC3514" i="27" s="1"/>
  <c r="AD3514" i="27" s="1"/>
  <c r="I3515" i="27"/>
  <c r="K3515" i="27" s="1"/>
  <c r="O3515" i="27"/>
  <c r="Q3515" i="27" s="1"/>
  <c r="R3515" i="27" s="1"/>
  <c r="U3515" i="27"/>
  <c r="W3515" i="27" s="1"/>
  <c r="X3515" i="27" s="1"/>
  <c r="AA3515" i="27"/>
  <c r="AC3515" i="27" s="1"/>
  <c r="AD3515" i="27" s="1"/>
  <c r="I3516" i="27"/>
  <c r="K3516" i="27" s="1"/>
  <c r="L3516" i="27" s="1"/>
  <c r="O3516" i="27"/>
  <c r="Q3516" i="27" s="1"/>
  <c r="R3516" i="27" s="1"/>
  <c r="U3516" i="27"/>
  <c r="W3516" i="27" s="1"/>
  <c r="X3516" i="27" s="1"/>
  <c r="AA3516" i="27"/>
  <c r="AC3516" i="27" s="1"/>
  <c r="AD3516" i="27" s="1"/>
  <c r="I3517" i="27"/>
  <c r="K3517" i="27" s="1"/>
  <c r="O3517" i="27"/>
  <c r="Q3517" i="27" s="1"/>
  <c r="R3517" i="27" s="1"/>
  <c r="U3517" i="27"/>
  <c r="W3517" i="27" s="1"/>
  <c r="X3517" i="27" s="1"/>
  <c r="AA3517" i="27"/>
  <c r="AC3517" i="27" s="1"/>
  <c r="AD3517" i="27" s="1"/>
  <c r="I3518" i="27"/>
  <c r="K3518" i="27" s="1"/>
  <c r="L3518" i="27" s="1"/>
  <c r="O3518" i="27"/>
  <c r="Q3518" i="27" s="1"/>
  <c r="R3518" i="27" s="1"/>
  <c r="U3518" i="27"/>
  <c r="W3518" i="27" s="1"/>
  <c r="X3518" i="27" s="1"/>
  <c r="AA3518" i="27"/>
  <c r="AC3518" i="27" s="1"/>
  <c r="AD3518" i="27" s="1"/>
  <c r="I3519" i="27"/>
  <c r="K3519" i="27" s="1"/>
  <c r="O3519" i="27"/>
  <c r="Q3519" i="27" s="1"/>
  <c r="R3519" i="27" s="1"/>
  <c r="U3519" i="27"/>
  <c r="W3519" i="27" s="1"/>
  <c r="X3519" i="27" s="1"/>
  <c r="AA3519" i="27"/>
  <c r="AC3519" i="27" s="1"/>
  <c r="AD3519" i="27" s="1"/>
  <c r="I3520" i="27"/>
  <c r="K3520" i="27" s="1"/>
  <c r="L3520" i="27" s="1"/>
  <c r="O3520" i="27"/>
  <c r="Q3520" i="27" s="1"/>
  <c r="R3520" i="27" s="1"/>
  <c r="U3520" i="27"/>
  <c r="W3520" i="27" s="1"/>
  <c r="X3520" i="27" s="1"/>
  <c r="AA3520" i="27"/>
  <c r="AC3520" i="27" s="1"/>
  <c r="AD3520" i="27" s="1"/>
  <c r="I3521" i="27"/>
  <c r="K3521" i="27" s="1"/>
  <c r="O3521" i="27"/>
  <c r="Q3521" i="27" s="1"/>
  <c r="R3521" i="27" s="1"/>
  <c r="U3521" i="27"/>
  <c r="W3521" i="27" s="1"/>
  <c r="X3521" i="27" s="1"/>
  <c r="AA3521" i="27"/>
  <c r="AC3521" i="27" s="1"/>
  <c r="AD3521" i="27" s="1"/>
  <c r="I3522" i="27"/>
  <c r="K3522" i="27" s="1"/>
  <c r="L3522" i="27" s="1"/>
  <c r="O3522" i="27"/>
  <c r="Q3522" i="27" s="1"/>
  <c r="R3522" i="27" s="1"/>
  <c r="U3522" i="27"/>
  <c r="W3522" i="27" s="1"/>
  <c r="X3522" i="27" s="1"/>
  <c r="AA3522" i="27"/>
  <c r="AC3522" i="27" s="1"/>
  <c r="AD3522" i="27" s="1"/>
  <c r="I3523" i="27"/>
  <c r="K3523" i="27" s="1"/>
  <c r="O3523" i="27"/>
  <c r="Q3523" i="27" s="1"/>
  <c r="R3523" i="27" s="1"/>
  <c r="U3523" i="27"/>
  <c r="W3523" i="27" s="1"/>
  <c r="X3523" i="27" s="1"/>
  <c r="AA3523" i="27"/>
  <c r="AC3523" i="27" s="1"/>
  <c r="AD3523" i="27" s="1"/>
  <c r="I3524" i="27"/>
  <c r="K3524" i="27" s="1"/>
  <c r="L3524" i="27" s="1"/>
  <c r="O3524" i="27"/>
  <c r="Q3524" i="27" s="1"/>
  <c r="R3524" i="27" s="1"/>
  <c r="U3524" i="27"/>
  <c r="W3524" i="27" s="1"/>
  <c r="X3524" i="27" s="1"/>
  <c r="AA3524" i="27"/>
  <c r="AC3524" i="27" s="1"/>
  <c r="AD3524" i="27" s="1"/>
  <c r="I3525" i="27"/>
  <c r="K3525" i="27" s="1"/>
  <c r="O3525" i="27"/>
  <c r="Q3525" i="27" s="1"/>
  <c r="R3525" i="27" s="1"/>
  <c r="U3525" i="27"/>
  <c r="W3525" i="27" s="1"/>
  <c r="X3525" i="27" s="1"/>
  <c r="AA3525" i="27"/>
  <c r="AC3525" i="27" s="1"/>
  <c r="AD3525" i="27" s="1"/>
  <c r="I3526" i="27"/>
  <c r="K3526" i="27" s="1"/>
  <c r="L3526" i="27" s="1"/>
  <c r="O3526" i="27"/>
  <c r="Q3526" i="27" s="1"/>
  <c r="R3526" i="27" s="1"/>
  <c r="U3526" i="27"/>
  <c r="W3526" i="27" s="1"/>
  <c r="X3526" i="27" s="1"/>
  <c r="AA3526" i="27"/>
  <c r="AC3526" i="27" s="1"/>
  <c r="AD3526" i="27" s="1"/>
  <c r="I3527" i="27"/>
  <c r="K3527" i="27" s="1"/>
  <c r="O3527" i="27"/>
  <c r="Q3527" i="27" s="1"/>
  <c r="R3527" i="27" s="1"/>
  <c r="U3527" i="27"/>
  <c r="W3527" i="27" s="1"/>
  <c r="X3527" i="27" s="1"/>
  <c r="AA3527" i="27"/>
  <c r="AC3527" i="27" s="1"/>
  <c r="AD3527" i="27" s="1"/>
  <c r="I3528" i="27"/>
  <c r="K3528" i="27" s="1"/>
  <c r="L3528" i="27" s="1"/>
  <c r="O3528" i="27"/>
  <c r="Q3528" i="27" s="1"/>
  <c r="R3528" i="27" s="1"/>
  <c r="U3528" i="27"/>
  <c r="W3528" i="27" s="1"/>
  <c r="X3528" i="27" s="1"/>
  <c r="AA3528" i="27"/>
  <c r="AC3528" i="27" s="1"/>
  <c r="AD3528" i="27" s="1"/>
  <c r="I3529" i="27"/>
  <c r="K3529" i="27" s="1"/>
  <c r="O3529" i="27"/>
  <c r="Q3529" i="27" s="1"/>
  <c r="R3529" i="27" s="1"/>
  <c r="U3529" i="27"/>
  <c r="W3529" i="27" s="1"/>
  <c r="X3529" i="27" s="1"/>
  <c r="AA3529" i="27"/>
  <c r="AC3529" i="27" s="1"/>
  <c r="AD3529" i="27" s="1"/>
  <c r="I3530" i="27"/>
  <c r="K3530" i="27" s="1"/>
  <c r="L3530" i="27" s="1"/>
  <c r="O3530" i="27"/>
  <c r="Q3530" i="27" s="1"/>
  <c r="R3530" i="27" s="1"/>
  <c r="U3530" i="27"/>
  <c r="W3530" i="27" s="1"/>
  <c r="X3530" i="27" s="1"/>
  <c r="AA3530" i="27"/>
  <c r="AC3530" i="27" s="1"/>
  <c r="AD3530" i="27" s="1"/>
  <c r="I3531" i="27"/>
  <c r="K3531" i="27" s="1"/>
  <c r="O3531" i="27"/>
  <c r="Q3531" i="27" s="1"/>
  <c r="R3531" i="27" s="1"/>
  <c r="U3531" i="27"/>
  <c r="W3531" i="27" s="1"/>
  <c r="X3531" i="27" s="1"/>
  <c r="AA3531" i="27"/>
  <c r="AC3531" i="27" s="1"/>
  <c r="AD3531" i="27" s="1"/>
  <c r="I3532" i="27"/>
  <c r="K3532" i="27" s="1"/>
  <c r="L3532" i="27" s="1"/>
  <c r="O3532" i="27"/>
  <c r="Q3532" i="27" s="1"/>
  <c r="R3532" i="27" s="1"/>
  <c r="U3532" i="27"/>
  <c r="W3532" i="27" s="1"/>
  <c r="X3532" i="27" s="1"/>
  <c r="AA3532" i="27"/>
  <c r="AC3532" i="27" s="1"/>
  <c r="AD3532" i="27" s="1"/>
  <c r="I3533" i="27"/>
  <c r="K3533" i="27" s="1"/>
  <c r="O3533" i="27"/>
  <c r="Q3533" i="27" s="1"/>
  <c r="R3533" i="27" s="1"/>
  <c r="U3533" i="27"/>
  <c r="W3533" i="27" s="1"/>
  <c r="X3533" i="27" s="1"/>
  <c r="AA3533" i="27"/>
  <c r="AC3533" i="27" s="1"/>
  <c r="AD3533" i="27" s="1"/>
  <c r="I3534" i="27"/>
  <c r="K3534" i="27" s="1"/>
  <c r="L3534" i="27" s="1"/>
  <c r="O3534" i="27"/>
  <c r="Q3534" i="27" s="1"/>
  <c r="R3534" i="27" s="1"/>
  <c r="U3534" i="27"/>
  <c r="W3534" i="27" s="1"/>
  <c r="X3534" i="27" s="1"/>
  <c r="AA3534" i="27"/>
  <c r="AC3534" i="27" s="1"/>
  <c r="AD3534" i="27" s="1"/>
  <c r="I3535" i="27"/>
  <c r="K3535" i="27" s="1"/>
  <c r="O3535" i="27"/>
  <c r="Q3535" i="27" s="1"/>
  <c r="R3535" i="27" s="1"/>
  <c r="U3535" i="27"/>
  <c r="W3535" i="27" s="1"/>
  <c r="X3535" i="27" s="1"/>
  <c r="AA3535" i="27"/>
  <c r="AC3535" i="27" s="1"/>
  <c r="AD3535" i="27" s="1"/>
  <c r="I3536" i="27"/>
  <c r="K3536" i="27" s="1"/>
  <c r="L3536" i="27" s="1"/>
  <c r="O3536" i="27"/>
  <c r="Q3536" i="27" s="1"/>
  <c r="R3536" i="27" s="1"/>
  <c r="U3536" i="27"/>
  <c r="W3536" i="27" s="1"/>
  <c r="X3536" i="27" s="1"/>
  <c r="AA3536" i="27"/>
  <c r="AC3536" i="27" s="1"/>
  <c r="AD3536" i="27" s="1"/>
  <c r="I3537" i="27"/>
  <c r="K3537" i="27" s="1"/>
  <c r="O3537" i="27"/>
  <c r="Q3537" i="27" s="1"/>
  <c r="R3537" i="27" s="1"/>
  <c r="U3537" i="27"/>
  <c r="W3537" i="27" s="1"/>
  <c r="X3537" i="27" s="1"/>
  <c r="AA3537" i="27"/>
  <c r="AC3537" i="27" s="1"/>
  <c r="AD3537" i="27" s="1"/>
  <c r="I3538" i="27"/>
  <c r="K3538" i="27" s="1"/>
  <c r="L3538" i="27" s="1"/>
  <c r="O3538" i="27"/>
  <c r="Q3538" i="27" s="1"/>
  <c r="R3538" i="27" s="1"/>
  <c r="U3538" i="27"/>
  <c r="W3538" i="27" s="1"/>
  <c r="X3538" i="27" s="1"/>
  <c r="AA3538" i="27"/>
  <c r="AC3538" i="27" s="1"/>
  <c r="AD3538" i="27" s="1"/>
  <c r="I3539" i="27"/>
  <c r="K3539" i="27" s="1"/>
  <c r="O3539" i="27"/>
  <c r="Q3539" i="27" s="1"/>
  <c r="R3539" i="27" s="1"/>
  <c r="U3539" i="27"/>
  <c r="W3539" i="27" s="1"/>
  <c r="X3539" i="27" s="1"/>
  <c r="AA3539" i="27"/>
  <c r="AC3539" i="27" s="1"/>
  <c r="AD3539" i="27" s="1"/>
  <c r="I3540" i="27"/>
  <c r="K3540" i="27" s="1"/>
  <c r="L3540" i="27" s="1"/>
  <c r="O3540" i="27"/>
  <c r="Q3540" i="27" s="1"/>
  <c r="R3540" i="27" s="1"/>
  <c r="U3540" i="27"/>
  <c r="W3540" i="27" s="1"/>
  <c r="X3540" i="27" s="1"/>
  <c r="AA3540" i="27"/>
  <c r="AC3540" i="27" s="1"/>
  <c r="AD3540" i="27" s="1"/>
  <c r="I3541" i="27"/>
  <c r="K3541" i="27" s="1"/>
  <c r="O3541" i="27"/>
  <c r="Q3541" i="27" s="1"/>
  <c r="R3541" i="27" s="1"/>
  <c r="U3541" i="27"/>
  <c r="W3541" i="27" s="1"/>
  <c r="X3541" i="27" s="1"/>
  <c r="AA3541" i="27"/>
  <c r="AC3541" i="27" s="1"/>
  <c r="AD3541" i="27" s="1"/>
  <c r="I3542" i="27"/>
  <c r="K3542" i="27" s="1"/>
  <c r="L3542" i="27" s="1"/>
  <c r="O3542" i="27"/>
  <c r="Q3542" i="27" s="1"/>
  <c r="R3542" i="27" s="1"/>
  <c r="U3542" i="27"/>
  <c r="W3542" i="27" s="1"/>
  <c r="X3542" i="27" s="1"/>
  <c r="AA3542" i="27"/>
  <c r="AC3542" i="27" s="1"/>
  <c r="AD3542" i="27" s="1"/>
  <c r="I3543" i="27"/>
  <c r="K3543" i="27" s="1"/>
  <c r="O3543" i="27"/>
  <c r="Q3543" i="27" s="1"/>
  <c r="R3543" i="27" s="1"/>
  <c r="U3543" i="27"/>
  <c r="W3543" i="27" s="1"/>
  <c r="X3543" i="27" s="1"/>
  <c r="AA3543" i="27"/>
  <c r="AC3543" i="27" s="1"/>
  <c r="AD3543" i="27" s="1"/>
  <c r="I3544" i="27"/>
  <c r="K3544" i="27" s="1"/>
  <c r="L3544" i="27" s="1"/>
  <c r="O3544" i="27"/>
  <c r="Q3544" i="27" s="1"/>
  <c r="R3544" i="27" s="1"/>
  <c r="U3544" i="27"/>
  <c r="W3544" i="27" s="1"/>
  <c r="X3544" i="27" s="1"/>
  <c r="AA3544" i="27"/>
  <c r="AC3544" i="27" s="1"/>
  <c r="AD3544" i="27" s="1"/>
  <c r="I3545" i="27"/>
  <c r="K3545" i="27" s="1"/>
  <c r="O3545" i="27"/>
  <c r="Q3545" i="27" s="1"/>
  <c r="R3545" i="27" s="1"/>
  <c r="U3545" i="27"/>
  <c r="W3545" i="27" s="1"/>
  <c r="X3545" i="27" s="1"/>
  <c r="AA3545" i="27"/>
  <c r="AC3545" i="27" s="1"/>
  <c r="AD3545" i="27" s="1"/>
  <c r="I3546" i="27"/>
  <c r="K3546" i="27" s="1"/>
  <c r="L3546" i="27" s="1"/>
  <c r="O3546" i="27"/>
  <c r="Q3546" i="27" s="1"/>
  <c r="R3546" i="27" s="1"/>
  <c r="U3546" i="27"/>
  <c r="W3546" i="27" s="1"/>
  <c r="X3546" i="27" s="1"/>
  <c r="AA3546" i="27"/>
  <c r="AC3546" i="27" s="1"/>
  <c r="AD3546" i="27" s="1"/>
  <c r="I3547" i="27"/>
  <c r="K3547" i="27" s="1"/>
  <c r="O3547" i="27"/>
  <c r="Q3547" i="27" s="1"/>
  <c r="R3547" i="27" s="1"/>
  <c r="U3547" i="27"/>
  <c r="W3547" i="27" s="1"/>
  <c r="X3547" i="27" s="1"/>
  <c r="AA3547" i="27"/>
  <c r="AC3547" i="27" s="1"/>
  <c r="AD3547" i="27" s="1"/>
  <c r="I3548" i="27"/>
  <c r="K3548" i="27" s="1"/>
  <c r="L3548" i="27" s="1"/>
  <c r="O3548" i="27"/>
  <c r="Q3548" i="27" s="1"/>
  <c r="R3548" i="27" s="1"/>
  <c r="U3548" i="27"/>
  <c r="W3548" i="27" s="1"/>
  <c r="X3548" i="27" s="1"/>
  <c r="AA3548" i="27"/>
  <c r="AC3548" i="27" s="1"/>
  <c r="AD3548" i="27" s="1"/>
  <c r="I3549" i="27"/>
  <c r="K3549" i="27" s="1"/>
  <c r="O3549" i="27"/>
  <c r="Q3549" i="27" s="1"/>
  <c r="R3549" i="27" s="1"/>
  <c r="U3549" i="27"/>
  <c r="W3549" i="27" s="1"/>
  <c r="X3549" i="27" s="1"/>
  <c r="AA3549" i="27"/>
  <c r="AC3549" i="27" s="1"/>
  <c r="AD3549" i="27" s="1"/>
  <c r="I3550" i="27"/>
  <c r="K3550" i="27" s="1"/>
  <c r="L3550" i="27" s="1"/>
  <c r="O3550" i="27"/>
  <c r="Q3550" i="27" s="1"/>
  <c r="R3550" i="27" s="1"/>
  <c r="U3550" i="27"/>
  <c r="W3550" i="27" s="1"/>
  <c r="X3550" i="27" s="1"/>
  <c r="AA3550" i="27"/>
  <c r="AC3550" i="27" s="1"/>
  <c r="AD3550" i="27" s="1"/>
  <c r="I3551" i="27"/>
  <c r="K3551" i="27" s="1"/>
  <c r="O3551" i="27"/>
  <c r="Q3551" i="27" s="1"/>
  <c r="R3551" i="27" s="1"/>
  <c r="U3551" i="27"/>
  <c r="W3551" i="27" s="1"/>
  <c r="X3551" i="27" s="1"/>
  <c r="AA3551" i="27"/>
  <c r="AC3551" i="27" s="1"/>
  <c r="AD3551" i="27" s="1"/>
  <c r="I3552" i="27"/>
  <c r="K3552" i="27" s="1"/>
  <c r="L3552" i="27" s="1"/>
  <c r="O3552" i="27"/>
  <c r="Q3552" i="27" s="1"/>
  <c r="R3552" i="27" s="1"/>
  <c r="U3552" i="27"/>
  <c r="W3552" i="27" s="1"/>
  <c r="X3552" i="27" s="1"/>
  <c r="AA3552" i="27"/>
  <c r="AC3552" i="27" s="1"/>
  <c r="AD3552" i="27" s="1"/>
  <c r="I3553" i="27"/>
  <c r="K3553" i="27" s="1"/>
  <c r="O3553" i="27"/>
  <c r="Q3553" i="27" s="1"/>
  <c r="R3553" i="27" s="1"/>
  <c r="U3553" i="27"/>
  <c r="W3553" i="27" s="1"/>
  <c r="X3553" i="27" s="1"/>
  <c r="AA3553" i="27"/>
  <c r="AC3553" i="27" s="1"/>
  <c r="AD3553" i="27" s="1"/>
  <c r="I3554" i="27"/>
  <c r="K3554" i="27" s="1"/>
  <c r="L3554" i="27" s="1"/>
  <c r="O3554" i="27"/>
  <c r="Q3554" i="27" s="1"/>
  <c r="R3554" i="27" s="1"/>
  <c r="U3554" i="27"/>
  <c r="W3554" i="27" s="1"/>
  <c r="X3554" i="27" s="1"/>
  <c r="AA3554" i="27"/>
  <c r="AC3554" i="27" s="1"/>
  <c r="AD3554" i="27" s="1"/>
  <c r="I3555" i="27"/>
  <c r="K3555" i="27" s="1"/>
  <c r="O3555" i="27"/>
  <c r="Q3555" i="27" s="1"/>
  <c r="R3555" i="27" s="1"/>
  <c r="U3555" i="27"/>
  <c r="W3555" i="27" s="1"/>
  <c r="X3555" i="27" s="1"/>
  <c r="AA3555" i="27"/>
  <c r="AC3555" i="27" s="1"/>
  <c r="AD3555" i="27" s="1"/>
  <c r="I3556" i="27"/>
  <c r="K3556" i="27" s="1"/>
  <c r="L3556" i="27" s="1"/>
  <c r="O3556" i="27"/>
  <c r="Q3556" i="27" s="1"/>
  <c r="R3556" i="27" s="1"/>
  <c r="U3556" i="27"/>
  <c r="W3556" i="27" s="1"/>
  <c r="X3556" i="27" s="1"/>
  <c r="AA3556" i="27"/>
  <c r="AC3556" i="27" s="1"/>
  <c r="AD3556" i="27" s="1"/>
  <c r="I3557" i="27"/>
  <c r="K3557" i="27" s="1"/>
  <c r="O3557" i="27"/>
  <c r="Q3557" i="27" s="1"/>
  <c r="R3557" i="27" s="1"/>
  <c r="U3557" i="27"/>
  <c r="W3557" i="27" s="1"/>
  <c r="X3557" i="27" s="1"/>
  <c r="AA3557" i="27"/>
  <c r="AC3557" i="27" s="1"/>
  <c r="AD3557" i="27" s="1"/>
  <c r="I3558" i="27"/>
  <c r="K3558" i="27" s="1"/>
  <c r="L3558" i="27" s="1"/>
  <c r="O3558" i="27"/>
  <c r="Q3558" i="27" s="1"/>
  <c r="R3558" i="27" s="1"/>
  <c r="U3558" i="27"/>
  <c r="W3558" i="27" s="1"/>
  <c r="X3558" i="27" s="1"/>
  <c r="AA3558" i="27"/>
  <c r="AC3558" i="27" s="1"/>
  <c r="AD3558" i="27" s="1"/>
  <c r="I3559" i="27"/>
  <c r="K3559" i="27" s="1"/>
  <c r="O3559" i="27"/>
  <c r="Q3559" i="27" s="1"/>
  <c r="R3559" i="27" s="1"/>
  <c r="U3559" i="27"/>
  <c r="W3559" i="27" s="1"/>
  <c r="X3559" i="27" s="1"/>
  <c r="AA3559" i="27"/>
  <c r="AC3559" i="27" s="1"/>
  <c r="AD3559" i="27" s="1"/>
  <c r="I3560" i="27"/>
  <c r="K3560" i="27" s="1"/>
  <c r="L3560" i="27" s="1"/>
  <c r="O3560" i="27"/>
  <c r="Q3560" i="27" s="1"/>
  <c r="R3560" i="27" s="1"/>
  <c r="U3560" i="27"/>
  <c r="W3560" i="27" s="1"/>
  <c r="X3560" i="27" s="1"/>
  <c r="AA3560" i="27"/>
  <c r="AC3560" i="27" s="1"/>
  <c r="AD3560" i="27" s="1"/>
  <c r="I3561" i="27"/>
  <c r="K3561" i="27" s="1"/>
  <c r="O3561" i="27"/>
  <c r="Q3561" i="27" s="1"/>
  <c r="R3561" i="27" s="1"/>
  <c r="U3561" i="27"/>
  <c r="W3561" i="27" s="1"/>
  <c r="X3561" i="27" s="1"/>
  <c r="AA3561" i="27"/>
  <c r="AC3561" i="27" s="1"/>
  <c r="AD3561" i="27" s="1"/>
  <c r="I3562" i="27"/>
  <c r="K3562" i="27" s="1"/>
  <c r="L3562" i="27" s="1"/>
  <c r="O3562" i="27"/>
  <c r="Q3562" i="27" s="1"/>
  <c r="R3562" i="27" s="1"/>
  <c r="U3562" i="27"/>
  <c r="W3562" i="27" s="1"/>
  <c r="X3562" i="27" s="1"/>
  <c r="AA3562" i="27"/>
  <c r="AC3562" i="27" s="1"/>
  <c r="AD3562" i="27" s="1"/>
  <c r="I3563" i="27"/>
  <c r="K3563" i="27" s="1"/>
  <c r="O3563" i="27"/>
  <c r="Q3563" i="27" s="1"/>
  <c r="R3563" i="27" s="1"/>
  <c r="U3563" i="27"/>
  <c r="W3563" i="27" s="1"/>
  <c r="X3563" i="27" s="1"/>
  <c r="AA3563" i="27"/>
  <c r="AC3563" i="27" s="1"/>
  <c r="AD3563" i="27" s="1"/>
  <c r="I3564" i="27"/>
  <c r="K3564" i="27" s="1"/>
  <c r="L3564" i="27" s="1"/>
  <c r="O3564" i="27"/>
  <c r="Q3564" i="27" s="1"/>
  <c r="R3564" i="27" s="1"/>
  <c r="U3564" i="27"/>
  <c r="W3564" i="27" s="1"/>
  <c r="X3564" i="27" s="1"/>
  <c r="AA3564" i="27"/>
  <c r="AC3564" i="27" s="1"/>
  <c r="AD3564" i="27" s="1"/>
  <c r="I3565" i="27"/>
  <c r="K3565" i="27" s="1"/>
  <c r="O3565" i="27"/>
  <c r="Q3565" i="27" s="1"/>
  <c r="R3565" i="27" s="1"/>
  <c r="U3565" i="27"/>
  <c r="W3565" i="27" s="1"/>
  <c r="X3565" i="27" s="1"/>
  <c r="AA3565" i="27"/>
  <c r="AC3565" i="27" s="1"/>
  <c r="AD3565" i="27" s="1"/>
  <c r="I3566" i="27"/>
  <c r="K3566" i="27" s="1"/>
  <c r="L3566" i="27" s="1"/>
  <c r="O3566" i="27"/>
  <c r="Q3566" i="27" s="1"/>
  <c r="R3566" i="27" s="1"/>
  <c r="U3566" i="27"/>
  <c r="W3566" i="27" s="1"/>
  <c r="X3566" i="27" s="1"/>
  <c r="AA3566" i="27"/>
  <c r="AC3566" i="27" s="1"/>
  <c r="AD3566" i="27" s="1"/>
  <c r="I3567" i="27"/>
  <c r="K3567" i="27" s="1"/>
  <c r="O3567" i="27"/>
  <c r="Q3567" i="27" s="1"/>
  <c r="R3567" i="27" s="1"/>
  <c r="U3567" i="27"/>
  <c r="W3567" i="27" s="1"/>
  <c r="X3567" i="27" s="1"/>
  <c r="AA3567" i="27"/>
  <c r="AC3567" i="27" s="1"/>
  <c r="AD3567" i="27" s="1"/>
  <c r="I3568" i="27"/>
  <c r="K3568" i="27" s="1"/>
  <c r="L3568" i="27" s="1"/>
  <c r="O3568" i="27"/>
  <c r="Q3568" i="27" s="1"/>
  <c r="R3568" i="27" s="1"/>
  <c r="U3568" i="27"/>
  <c r="W3568" i="27" s="1"/>
  <c r="X3568" i="27" s="1"/>
  <c r="AA3568" i="27"/>
  <c r="AC3568" i="27" s="1"/>
  <c r="AD3568" i="27" s="1"/>
  <c r="I3569" i="27"/>
  <c r="K3569" i="27" s="1"/>
  <c r="O3569" i="27"/>
  <c r="Q3569" i="27" s="1"/>
  <c r="R3569" i="27" s="1"/>
  <c r="U3569" i="27"/>
  <c r="W3569" i="27" s="1"/>
  <c r="X3569" i="27" s="1"/>
  <c r="AA3569" i="27"/>
  <c r="AC3569" i="27" s="1"/>
  <c r="AD3569" i="27" s="1"/>
  <c r="I3570" i="27"/>
  <c r="K3570" i="27" s="1"/>
  <c r="L3570" i="27" s="1"/>
  <c r="O3570" i="27"/>
  <c r="Q3570" i="27" s="1"/>
  <c r="R3570" i="27" s="1"/>
  <c r="U3570" i="27"/>
  <c r="W3570" i="27" s="1"/>
  <c r="X3570" i="27" s="1"/>
  <c r="AA3570" i="27"/>
  <c r="AC3570" i="27" s="1"/>
  <c r="AD3570" i="27" s="1"/>
  <c r="I3571" i="27"/>
  <c r="K3571" i="27" s="1"/>
  <c r="O3571" i="27"/>
  <c r="Q3571" i="27" s="1"/>
  <c r="R3571" i="27" s="1"/>
  <c r="U3571" i="27"/>
  <c r="W3571" i="27" s="1"/>
  <c r="X3571" i="27" s="1"/>
  <c r="AA3571" i="27"/>
  <c r="AC3571" i="27" s="1"/>
  <c r="AD3571" i="27" s="1"/>
  <c r="I3572" i="27"/>
  <c r="K3572" i="27" s="1"/>
  <c r="L3572" i="27" s="1"/>
  <c r="O3572" i="27"/>
  <c r="Q3572" i="27" s="1"/>
  <c r="R3572" i="27" s="1"/>
  <c r="U3572" i="27"/>
  <c r="W3572" i="27" s="1"/>
  <c r="X3572" i="27" s="1"/>
  <c r="AA3572" i="27"/>
  <c r="AC3572" i="27" s="1"/>
  <c r="AD3572" i="27" s="1"/>
  <c r="I3573" i="27"/>
  <c r="K3573" i="27" s="1"/>
  <c r="O3573" i="27"/>
  <c r="Q3573" i="27" s="1"/>
  <c r="R3573" i="27" s="1"/>
  <c r="U3573" i="27"/>
  <c r="W3573" i="27" s="1"/>
  <c r="X3573" i="27" s="1"/>
  <c r="AA3573" i="27"/>
  <c r="AC3573" i="27" s="1"/>
  <c r="AD3573" i="27" s="1"/>
  <c r="I3574" i="27"/>
  <c r="K3574" i="27" s="1"/>
  <c r="L3574" i="27" s="1"/>
  <c r="O3574" i="27"/>
  <c r="Q3574" i="27" s="1"/>
  <c r="R3574" i="27" s="1"/>
  <c r="U3574" i="27"/>
  <c r="W3574" i="27" s="1"/>
  <c r="X3574" i="27" s="1"/>
  <c r="AA3574" i="27"/>
  <c r="AC3574" i="27" s="1"/>
  <c r="AD3574" i="27" s="1"/>
  <c r="I3575" i="27"/>
  <c r="K3575" i="27" s="1"/>
  <c r="O3575" i="27"/>
  <c r="Q3575" i="27" s="1"/>
  <c r="R3575" i="27" s="1"/>
  <c r="U3575" i="27"/>
  <c r="W3575" i="27" s="1"/>
  <c r="X3575" i="27" s="1"/>
  <c r="AA3575" i="27"/>
  <c r="AC3575" i="27" s="1"/>
  <c r="AD3575" i="27" s="1"/>
  <c r="I3576" i="27"/>
  <c r="K3576" i="27" s="1"/>
  <c r="L3576" i="27" s="1"/>
  <c r="O3576" i="27"/>
  <c r="Q3576" i="27" s="1"/>
  <c r="R3576" i="27" s="1"/>
  <c r="U3576" i="27"/>
  <c r="W3576" i="27" s="1"/>
  <c r="X3576" i="27" s="1"/>
  <c r="AA3576" i="27"/>
  <c r="AC3576" i="27" s="1"/>
  <c r="AD3576" i="27" s="1"/>
  <c r="I3577" i="27"/>
  <c r="K3577" i="27" s="1"/>
  <c r="O3577" i="27"/>
  <c r="Q3577" i="27" s="1"/>
  <c r="R3577" i="27" s="1"/>
  <c r="U3577" i="27"/>
  <c r="W3577" i="27" s="1"/>
  <c r="X3577" i="27" s="1"/>
  <c r="AA3577" i="27"/>
  <c r="AC3577" i="27" s="1"/>
  <c r="AD3577" i="27" s="1"/>
  <c r="I3578" i="27"/>
  <c r="K3578" i="27" s="1"/>
  <c r="L3578" i="27" s="1"/>
  <c r="O3578" i="27"/>
  <c r="Q3578" i="27" s="1"/>
  <c r="R3578" i="27" s="1"/>
  <c r="U3578" i="27"/>
  <c r="W3578" i="27" s="1"/>
  <c r="X3578" i="27" s="1"/>
  <c r="AA3578" i="27"/>
  <c r="AC3578" i="27" s="1"/>
  <c r="AD3578" i="27" s="1"/>
  <c r="I3579" i="27"/>
  <c r="K3579" i="27" s="1"/>
  <c r="O3579" i="27"/>
  <c r="Q3579" i="27" s="1"/>
  <c r="R3579" i="27" s="1"/>
  <c r="U3579" i="27"/>
  <c r="W3579" i="27" s="1"/>
  <c r="X3579" i="27" s="1"/>
  <c r="AA3579" i="27"/>
  <c r="AC3579" i="27" s="1"/>
  <c r="AD3579" i="27" s="1"/>
  <c r="I3580" i="27"/>
  <c r="K3580" i="27" s="1"/>
  <c r="L3580" i="27" s="1"/>
  <c r="O3580" i="27"/>
  <c r="Q3580" i="27" s="1"/>
  <c r="R3580" i="27" s="1"/>
  <c r="U3580" i="27"/>
  <c r="W3580" i="27" s="1"/>
  <c r="X3580" i="27" s="1"/>
  <c r="AA3580" i="27"/>
  <c r="AC3580" i="27" s="1"/>
  <c r="AD3580" i="27" s="1"/>
  <c r="I3581" i="27"/>
  <c r="K3581" i="27" s="1"/>
  <c r="O3581" i="27"/>
  <c r="Q3581" i="27" s="1"/>
  <c r="R3581" i="27" s="1"/>
  <c r="U3581" i="27"/>
  <c r="W3581" i="27" s="1"/>
  <c r="X3581" i="27" s="1"/>
  <c r="AA3581" i="27"/>
  <c r="AC3581" i="27" s="1"/>
  <c r="AD3581" i="27" s="1"/>
  <c r="I3582" i="27"/>
  <c r="K3582" i="27" s="1"/>
  <c r="L3582" i="27" s="1"/>
  <c r="O3582" i="27"/>
  <c r="Q3582" i="27" s="1"/>
  <c r="R3582" i="27" s="1"/>
  <c r="U3582" i="27"/>
  <c r="W3582" i="27" s="1"/>
  <c r="X3582" i="27" s="1"/>
  <c r="AA3582" i="27"/>
  <c r="AC3582" i="27" s="1"/>
  <c r="AD3582" i="27" s="1"/>
  <c r="I3583" i="27"/>
  <c r="K3583" i="27" s="1"/>
  <c r="O3583" i="27"/>
  <c r="Q3583" i="27" s="1"/>
  <c r="R3583" i="27" s="1"/>
  <c r="U3583" i="27"/>
  <c r="W3583" i="27" s="1"/>
  <c r="X3583" i="27" s="1"/>
  <c r="AA3583" i="27"/>
  <c r="AC3583" i="27" s="1"/>
  <c r="AD3583" i="27" s="1"/>
  <c r="I3584" i="27"/>
  <c r="K3584" i="27" s="1"/>
  <c r="O3584" i="27"/>
  <c r="Q3584" i="27" s="1"/>
  <c r="R3584" i="27" s="1"/>
  <c r="U3584" i="27"/>
  <c r="W3584" i="27" s="1"/>
  <c r="X3584" i="27" s="1"/>
  <c r="AA3584" i="27"/>
  <c r="AC3584" i="27" s="1"/>
  <c r="AD3584" i="27" s="1"/>
  <c r="I3585" i="27"/>
  <c r="K3585" i="27" s="1"/>
  <c r="L3585" i="27" s="1"/>
  <c r="O3585" i="27"/>
  <c r="Q3585" i="27" s="1"/>
  <c r="U3585" i="27"/>
  <c r="W3585" i="27" s="1"/>
  <c r="X3585" i="27" s="1"/>
  <c r="AA3585" i="27"/>
  <c r="AC3585" i="27" s="1"/>
  <c r="AD3585" i="27" s="1"/>
  <c r="I3586" i="27"/>
  <c r="K3586" i="27" s="1"/>
  <c r="L3586" i="27" s="1"/>
  <c r="O3586" i="27"/>
  <c r="Q3586" i="27" s="1"/>
  <c r="R3586" i="27" s="1"/>
  <c r="U3586" i="27"/>
  <c r="W3586" i="27" s="1"/>
  <c r="X3586" i="27" s="1"/>
  <c r="AA3586" i="27"/>
  <c r="AC3586" i="27" s="1"/>
  <c r="AD3586" i="27" s="1"/>
  <c r="I3587" i="27"/>
  <c r="K3587" i="27" s="1"/>
  <c r="O3587" i="27"/>
  <c r="Q3587" i="27" s="1"/>
  <c r="R3587" i="27" s="1"/>
  <c r="U3587" i="27"/>
  <c r="W3587" i="27" s="1"/>
  <c r="X3587" i="27" s="1"/>
  <c r="AA3587" i="27"/>
  <c r="AC3587" i="27" s="1"/>
  <c r="AD3587" i="27" s="1"/>
  <c r="I3588" i="27"/>
  <c r="K3588" i="27" s="1"/>
  <c r="L3588" i="27" s="1"/>
  <c r="O3588" i="27"/>
  <c r="Q3588" i="27" s="1"/>
  <c r="R3588" i="27" s="1"/>
  <c r="U3588" i="27"/>
  <c r="W3588" i="27" s="1"/>
  <c r="X3588" i="27" s="1"/>
  <c r="AA3588" i="27"/>
  <c r="AC3588" i="27" s="1"/>
  <c r="AD3588" i="27" s="1"/>
  <c r="I3589" i="27"/>
  <c r="K3589" i="27" s="1"/>
  <c r="O3589" i="27"/>
  <c r="Q3589" i="27" s="1"/>
  <c r="R3589" i="27" s="1"/>
  <c r="U3589" i="27"/>
  <c r="W3589" i="27" s="1"/>
  <c r="X3589" i="27" s="1"/>
  <c r="AA3589" i="27"/>
  <c r="AC3589" i="27" s="1"/>
  <c r="AD3589" i="27" s="1"/>
  <c r="I3590" i="27"/>
  <c r="K3590" i="27" s="1"/>
  <c r="L3590" i="27" s="1"/>
  <c r="O3590" i="27"/>
  <c r="Q3590" i="27" s="1"/>
  <c r="R3590" i="27" s="1"/>
  <c r="U3590" i="27"/>
  <c r="W3590" i="27" s="1"/>
  <c r="X3590" i="27" s="1"/>
  <c r="AA3590" i="27"/>
  <c r="AC3590" i="27" s="1"/>
  <c r="AD3590" i="27" s="1"/>
  <c r="I3591" i="27"/>
  <c r="K3591" i="27" s="1"/>
  <c r="O3591" i="27"/>
  <c r="Q3591" i="27" s="1"/>
  <c r="R3591" i="27" s="1"/>
  <c r="U3591" i="27"/>
  <c r="W3591" i="27" s="1"/>
  <c r="X3591" i="27" s="1"/>
  <c r="AA3591" i="27"/>
  <c r="AC3591" i="27" s="1"/>
  <c r="AD3591" i="27" s="1"/>
  <c r="I3592" i="27"/>
  <c r="K3592" i="27" s="1"/>
  <c r="O3592" i="27"/>
  <c r="Q3592" i="27" s="1"/>
  <c r="R3592" i="27" s="1"/>
  <c r="U3592" i="27"/>
  <c r="W3592" i="27" s="1"/>
  <c r="X3592" i="27" s="1"/>
  <c r="AA3592" i="27"/>
  <c r="AC3592" i="27" s="1"/>
  <c r="AD3592" i="27" s="1"/>
  <c r="I3593" i="27"/>
  <c r="K3593" i="27" s="1"/>
  <c r="L3593" i="27" s="1"/>
  <c r="O3593" i="27"/>
  <c r="Q3593" i="27" s="1"/>
  <c r="R3593" i="27" s="1"/>
  <c r="U3593" i="27"/>
  <c r="W3593" i="27" s="1"/>
  <c r="X3593" i="27" s="1"/>
  <c r="AA3593" i="27"/>
  <c r="AC3593" i="27" s="1"/>
  <c r="AD3593" i="27" s="1"/>
  <c r="I3594" i="27"/>
  <c r="K3594" i="27" s="1"/>
  <c r="L3594" i="27" s="1"/>
  <c r="O3594" i="27"/>
  <c r="Q3594" i="27" s="1"/>
  <c r="R3594" i="27" s="1"/>
  <c r="U3594" i="27"/>
  <c r="W3594" i="27" s="1"/>
  <c r="X3594" i="27" s="1"/>
  <c r="AA3594" i="27"/>
  <c r="AC3594" i="27" s="1"/>
  <c r="AD3594" i="27" s="1"/>
  <c r="I3595" i="27"/>
  <c r="K3595" i="27" s="1"/>
  <c r="O3595" i="27"/>
  <c r="Q3595" i="27" s="1"/>
  <c r="R3595" i="27" s="1"/>
  <c r="U3595" i="27"/>
  <c r="W3595" i="27" s="1"/>
  <c r="X3595" i="27" s="1"/>
  <c r="AA3595" i="27"/>
  <c r="AC3595" i="27" s="1"/>
  <c r="AD3595" i="27" s="1"/>
  <c r="I3596" i="27"/>
  <c r="K3596" i="27" s="1"/>
  <c r="L3596" i="27" s="1"/>
  <c r="O3596" i="27"/>
  <c r="Q3596" i="27" s="1"/>
  <c r="R3596" i="27" s="1"/>
  <c r="U3596" i="27"/>
  <c r="W3596" i="27" s="1"/>
  <c r="X3596" i="27" s="1"/>
  <c r="AA3596" i="27"/>
  <c r="AC3596" i="27" s="1"/>
  <c r="AD3596" i="27" s="1"/>
  <c r="I3597" i="27"/>
  <c r="K3597" i="27" s="1"/>
  <c r="O3597" i="27"/>
  <c r="Q3597" i="27" s="1"/>
  <c r="R3597" i="27" s="1"/>
  <c r="U3597" i="27"/>
  <c r="W3597" i="27" s="1"/>
  <c r="X3597" i="27" s="1"/>
  <c r="AA3597" i="27"/>
  <c r="AC3597" i="27" s="1"/>
  <c r="AD3597" i="27" s="1"/>
  <c r="I3598" i="27"/>
  <c r="K3598" i="27" s="1"/>
  <c r="L3598" i="27" s="1"/>
  <c r="O3598" i="27"/>
  <c r="Q3598" i="27" s="1"/>
  <c r="R3598" i="27" s="1"/>
  <c r="U3598" i="27"/>
  <c r="W3598" i="27" s="1"/>
  <c r="X3598" i="27" s="1"/>
  <c r="AA3598" i="27"/>
  <c r="AC3598" i="27" s="1"/>
  <c r="AD3598" i="27" s="1"/>
  <c r="I3599" i="27"/>
  <c r="K3599" i="27" s="1"/>
  <c r="O3599" i="27"/>
  <c r="Q3599" i="27" s="1"/>
  <c r="R3599" i="27" s="1"/>
  <c r="U3599" i="27"/>
  <c r="W3599" i="27" s="1"/>
  <c r="X3599" i="27" s="1"/>
  <c r="AA3599" i="27"/>
  <c r="AC3599" i="27" s="1"/>
  <c r="AD3599" i="27" s="1"/>
  <c r="I3600" i="27"/>
  <c r="K3600" i="27" s="1"/>
  <c r="O3600" i="27"/>
  <c r="Q3600" i="27" s="1"/>
  <c r="R3600" i="27" s="1"/>
  <c r="U3600" i="27"/>
  <c r="W3600" i="27" s="1"/>
  <c r="X3600" i="27" s="1"/>
  <c r="AA3600" i="27"/>
  <c r="AC3600" i="27" s="1"/>
  <c r="AD3600" i="27" s="1"/>
  <c r="I3601" i="27"/>
  <c r="K3601" i="27" s="1"/>
  <c r="L3601" i="27" s="1"/>
  <c r="O3601" i="27"/>
  <c r="Q3601" i="27" s="1"/>
  <c r="R3601" i="27" s="1"/>
  <c r="U3601" i="27"/>
  <c r="W3601" i="27" s="1"/>
  <c r="X3601" i="27" s="1"/>
  <c r="AA3601" i="27"/>
  <c r="AC3601" i="27" s="1"/>
  <c r="AD3601" i="27" s="1"/>
  <c r="I3602" i="27"/>
  <c r="K3602" i="27" s="1"/>
  <c r="L3602" i="27" s="1"/>
  <c r="O3602" i="27"/>
  <c r="Q3602" i="27" s="1"/>
  <c r="R3602" i="27" s="1"/>
  <c r="U3602" i="27"/>
  <c r="W3602" i="27" s="1"/>
  <c r="X3602" i="27" s="1"/>
  <c r="AA3602" i="27"/>
  <c r="AC3602" i="27" s="1"/>
  <c r="AD3602" i="27" s="1"/>
  <c r="I3603" i="27"/>
  <c r="K3603" i="27" s="1"/>
  <c r="O3603" i="27"/>
  <c r="Q3603" i="27" s="1"/>
  <c r="R3603" i="27" s="1"/>
  <c r="U3603" i="27"/>
  <c r="W3603" i="27" s="1"/>
  <c r="X3603" i="27" s="1"/>
  <c r="AA3603" i="27"/>
  <c r="AC3603" i="27" s="1"/>
  <c r="AD3603" i="27" s="1"/>
  <c r="I3604" i="27"/>
  <c r="K3604" i="27" s="1"/>
  <c r="L3604" i="27" s="1"/>
  <c r="O3604" i="27"/>
  <c r="Q3604" i="27" s="1"/>
  <c r="R3604" i="27" s="1"/>
  <c r="U3604" i="27"/>
  <c r="W3604" i="27" s="1"/>
  <c r="X3604" i="27" s="1"/>
  <c r="AA3604" i="27"/>
  <c r="AC3604" i="27" s="1"/>
  <c r="AD3604" i="27" s="1"/>
  <c r="I3605" i="27"/>
  <c r="K3605" i="27" s="1"/>
  <c r="O3605" i="27"/>
  <c r="Q3605" i="27" s="1"/>
  <c r="R3605" i="27" s="1"/>
  <c r="U3605" i="27"/>
  <c r="W3605" i="27" s="1"/>
  <c r="X3605" i="27" s="1"/>
  <c r="AA3605" i="27"/>
  <c r="AC3605" i="27" s="1"/>
  <c r="AD3605" i="27" s="1"/>
  <c r="I3606" i="27"/>
  <c r="K3606" i="27" s="1"/>
  <c r="L3606" i="27" s="1"/>
  <c r="O3606" i="27"/>
  <c r="Q3606" i="27" s="1"/>
  <c r="R3606" i="27" s="1"/>
  <c r="U3606" i="27"/>
  <c r="W3606" i="27" s="1"/>
  <c r="X3606" i="27" s="1"/>
  <c r="AA3606" i="27"/>
  <c r="AC3606" i="27" s="1"/>
  <c r="AD3606" i="27" s="1"/>
  <c r="I3607" i="27"/>
  <c r="K3607" i="27" s="1"/>
  <c r="O3607" i="27"/>
  <c r="Q3607" i="27" s="1"/>
  <c r="R3607" i="27" s="1"/>
  <c r="U3607" i="27"/>
  <c r="W3607" i="27" s="1"/>
  <c r="X3607" i="27" s="1"/>
  <c r="AA3607" i="27"/>
  <c r="AC3607" i="27" s="1"/>
  <c r="AD3607" i="27" s="1"/>
  <c r="I3608" i="27"/>
  <c r="K3608" i="27" s="1"/>
  <c r="O3608" i="27"/>
  <c r="Q3608" i="27" s="1"/>
  <c r="R3608" i="27" s="1"/>
  <c r="U3608" i="27"/>
  <c r="W3608" i="27" s="1"/>
  <c r="X3608" i="27" s="1"/>
  <c r="AA3608" i="27"/>
  <c r="AC3608" i="27" s="1"/>
  <c r="AD3608" i="27" s="1"/>
  <c r="I3609" i="27"/>
  <c r="K3609" i="27" s="1"/>
  <c r="L3609" i="27" s="1"/>
  <c r="O3609" i="27"/>
  <c r="Q3609" i="27" s="1"/>
  <c r="R3609" i="27" s="1"/>
  <c r="U3609" i="27"/>
  <c r="W3609" i="27" s="1"/>
  <c r="X3609" i="27" s="1"/>
  <c r="AA3609" i="27"/>
  <c r="AC3609" i="27" s="1"/>
  <c r="AD3609" i="27" s="1"/>
  <c r="I3610" i="27"/>
  <c r="K3610" i="27" s="1"/>
  <c r="L3610" i="27" s="1"/>
  <c r="O3610" i="27"/>
  <c r="Q3610" i="27" s="1"/>
  <c r="R3610" i="27" s="1"/>
  <c r="U3610" i="27"/>
  <c r="W3610" i="27" s="1"/>
  <c r="X3610" i="27" s="1"/>
  <c r="AA3610" i="27"/>
  <c r="AC3610" i="27" s="1"/>
  <c r="AD3610" i="27" s="1"/>
  <c r="I3611" i="27"/>
  <c r="K3611" i="27" s="1"/>
  <c r="O3611" i="27"/>
  <c r="Q3611" i="27" s="1"/>
  <c r="R3611" i="27" s="1"/>
  <c r="U3611" i="27"/>
  <c r="W3611" i="27" s="1"/>
  <c r="X3611" i="27" s="1"/>
  <c r="AA3611" i="27"/>
  <c r="AC3611" i="27" s="1"/>
  <c r="AD3611" i="27" s="1"/>
  <c r="I3612" i="27"/>
  <c r="K3612" i="27" s="1"/>
  <c r="L3612" i="27" s="1"/>
  <c r="O3612" i="27"/>
  <c r="Q3612" i="27" s="1"/>
  <c r="R3612" i="27" s="1"/>
  <c r="U3612" i="27"/>
  <c r="W3612" i="27" s="1"/>
  <c r="X3612" i="27" s="1"/>
  <c r="AA3612" i="27"/>
  <c r="AC3612" i="27" s="1"/>
  <c r="AD3612" i="27" s="1"/>
  <c r="I3613" i="27"/>
  <c r="K3613" i="27" s="1"/>
  <c r="O3613" i="27"/>
  <c r="Q3613" i="27" s="1"/>
  <c r="R3613" i="27" s="1"/>
  <c r="U3613" i="27"/>
  <c r="W3613" i="27" s="1"/>
  <c r="X3613" i="27" s="1"/>
  <c r="AA3613" i="27"/>
  <c r="AC3613" i="27" s="1"/>
  <c r="AD3613" i="27" s="1"/>
  <c r="I3614" i="27"/>
  <c r="K3614" i="27" s="1"/>
  <c r="L3614" i="27" s="1"/>
  <c r="O3614" i="27"/>
  <c r="Q3614" i="27" s="1"/>
  <c r="R3614" i="27" s="1"/>
  <c r="U3614" i="27"/>
  <c r="W3614" i="27" s="1"/>
  <c r="X3614" i="27" s="1"/>
  <c r="AA3614" i="27"/>
  <c r="AC3614" i="27" s="1"/>
  <c r="AD3614" i="27" s="1"/>
  <c r="I3615" i="27"/>
  <c r="K3615" i="27" s="1"/>
  <c r="O3615" i="27"/>
  <c r="Q3615" i="27" s="1"/>
  <c r="R3615" i="27" s="1"/>
  <c r="U3615" i="27"/>
  <c r="W3615" i="27" s="1"/>
  <c r="X3615" i="27" s="1"/>
  <c r="AA3615" i="27"/>
  <c r="AC3615" i="27" s="1"/>
  <c r="AD3615" i="27" s="1"/>
  <c r="I3616" i="27"/>
  <c r="K3616" i="27" s="1"/>
  <c r="O3616" i="27"/>
  <c r="Q3616" i="27" s="1"/>
  <c r="R3616" i="27" s="1"/>
  <c r="U3616" i="27"/>
  <c r="W3616" i="27" s="1"/>
  <c r="X3616" i="27" s="1"/>
  <c r="AA3616" i="27"/>
  <c r="AC3616" i="27" s="1"/>
  <c r="AD3616" i="27" s="1"/>
  <c r="I3617" i="27"/>
  <c r="K3617" i="27" s="1"/>
  <c r="L3617" i="27" s="1"/>
  <c r="O3617" i="27"/>
  <c r="Q3617" i="27" s="1"/>
  <c r="U3617" i="27"/>
  <c r="W3617" i="27" s="1"/>
  <c r="X3617" i="27" s="1"/>
  <c r="AA3617" i="27"/>
  <c r="AC3617" i="27" s="1"/>
  <c r="AD3617" i="27" s="1"/>
  <c r="I3618" i="27"/>
  <c r="K3618" i="27" s="1"/>
  <c r="L3618" i="27" s="1"/>
  <c r="O3618" i="27"/>
  <c r="Q3618" i="27" s="1"/>
  <c r="R3618" i="27" s="1"/>
  <c r="U3618" i="27"/>
  <c r="W3618" i="27" s="1"/>
  <c r="X3618" i="27" s="1"/>
  <c r="AA3618" i="27"/>
  <c r="AC3618" i="27" s="1"/>
  <c r="AD3618" i="27" s="1"/>
  <c r="I3619" i="27"/>
  <c r="K3619" i="27" s="1"/>
  <c r="O3619" i="27"/>
  <c r="Q3619" i="27" s="1"/>
  <c r="R3619" i="27" s="1"/>
  <c r="U3619" i="27"/>
  <c r="W3619" i="27" s="1"/>
  <c r="X3619" i="27" s="1"/>
  <c r="AA3619" i="27"/>
  <c r="AC3619" i="27" s="1"/>
  <c r="AD3619" i="27" s="1"/>
  <c r="I3620" i="27"/>
  <c r="K3620" i="27" s="1"/>
  <c r="L3620" i="27" s="1"/>
  <c r="O3620" i="27"/>
  <c r="Q3620" i="27" s="1"/>
  <c r="R3620" i="27" s="1"/>
  <c r="U3620" i="27"/>
  <c r="W3620" i="27" s="1"/>
  <c r="X3620" i="27" s="1"/>
  <c r="AA3620" i="27"/>
  <c r="AC3620" i="27" s="1"/>
  <c r="AD3620" i="27" s="1"/>
  <c r="I3621" i="27"/>
  <c r="K3621" i="27" s="1"/>
  <c r="O3621" i="27"/>
  <c r="Q3621" i="27" s="1"/>
  <c r="R3621" i="27" s="1"/>
  <c r="U3621" i="27"/>
  <c r="W3621" i="27" s="1"/>
  <c r="X3621" i="27" s="1"/>
  <c r="AA3621" i="27"/>
  <c r="AC3621" i="27" s="1"/>
  <c r="AD3621" i="27" s="1"/>
  <c r="I3622" i="27"/>
  <c r="K3622" i="27" s="1"/>
  <c r="L3622" i="27" s="1"/>
  <c r="O3622" i="27"/>
  <c r="Q3622" i="27" s="1"/>
  <c r="R3622" i="27" s="1"/>
  <c r="U3622" i="27"/>
  <c r="W3622" i="27" s="1"/>
  <c r="X3622" i="27" s="1"/>
  <c r="AA3622" i="27"/>
  <c r="AC3622" i="27" s="1"/>
  <c r="AD3622" i="27" s="1"/>
  <c r="I3623" i="27"/>
  <c r="K3623" i="27" s="1"/>
  <c r="O3623" i="27"/>
  <c r="Q3623" i="27" s="1"/>
  <c r="R3623" i="27" s="1"/>
  <c r="U3623" i="27"/>
  <c r="W3623" i="27" s="1"/>
  <c r="X3623" i="27" s="1"/>
  <c r="AA3623" i="27"/>
  <c r="AC3623" i="27" s="1"/>
  <c r="AD3623" i="27" s="1"/>
  <c r="I3624" i="27"/>
  <c r="K3624" i="27" s="1"/>
  <c r="O3624" i="27"/>
  <c r="Q3624" i="27" s="1"/>
  <c r="R3624" i="27" s="1"/>
  <c r="U3624" i="27"/>
  <c r="W3624" i="27" s="1"/>
  <c r="X3624" i="27" s="1"/>
  <c r="AA3624" i="27"/>
  <c r="AC3624" i="27" s="1"/>
  <c r="AD3624" i="27" s="1"/>
  <c r="I3625" i="27"/>
  <c r="K3625" i="27" s="1"/>
  <c r="L3625" i="27" s="1"/>
  <c r="O3625" i="27"/>
  <c r="Q3625" i="27" s="1"/>
  <c r="R3625" i="27" s="1"/>
  <c r="U3625" i="27"/>
  <c r="W3625" i="27" s="1"/>
  <c r="X3625" i="27" s="1"/>
  <c r="AA3625" i="27"/>
  <c r="AC3625" i="27" s="1"/>
  <c r="AD3625" i="27" s="1"/>
  <c r="I3626" i="27"/>
  <c r="K3626" i="27" s="1"/>
  <c r="L3626" i="27" s="1"/>
  <c r="O3626" i="27"/>
  <c r="Q3626" i="27" s="1"/>
  <c r="R3626" i="27" s="1"/>
  <c r="U3626" i="27"/>
  <c r="W3626" i="27" s="1"/>
  <c r="X3626" i="27" s="1"/>
  <c r="AA3626" i="27"/>
  <c r="AC3626" i="27" s="1"/>
  <c r="AD3626" i="27" s="1"/>
  <c r="I3627" i="27"/>
  <c r="K3627" i="27" s="1"/>
  <c r="O3627" i="27"/>
  <c r="Q3627" i="27" s="1"/>
  <c r="R3627" i="27" s="1"/>
  <c r="U3627" i="27"/>
  <c r="W3627" i="27" s="1"/>
  <c r="X3627" i="27" s="1"/>
  <c r="AA3627" i="27"/>
  <c r="AC3627" i="27" s="1"/>
  <c r="AD3627" i="27" s="1"/>
  <c r="I3628" i="27"/>
  <c r="K3628" i="27" s="1"/>
  <c r="L3628" i="27" s="1"/>
  <c r="O3628" i="27"/>
  <c r="Q3628" i="27" s="1"/>
  <c r="R3628" i="27" s="1"/>
  <c r="U3628" i="27"/>
  <c r="W3628" i="27" s="1"/>
  <c r="X3628" i="27" s="1"/>
  <c r="AA3628" i="27"/>
  <c r="AC3628" i="27" s="1"/>
  <c r="AD3628" i="27" s="1"/>
  <c r="I3629" i="27"/>
  <c r="K3629" i="27" s="1"/>
  <c r="O3629" i="27"/>
  <c r="Q3629" i="27" s="1"/>
  <c r="R3629" i="27" s="1"/>
  <c r="U3629" i="27"/>
  <c r="W3629" i="27" s="1"/>
  <c r="X3629" i="27" s="1"/>
  <c r="AA3629" i="27"/>
  <c r="AC3629" i="27" s="1"/>
  <c r="AD3629" i="27" s="1"/>
  <c r="I3630" i="27"/>
  <c r="K3630" i="27" s="1"/>
  <c r="L3630" i="27" s="1"/>
  <c r="O3630" i="27"/>
  <c r="Q3630" i="27" s="1"/>
  <c r="R3630" i="27" s="1"/>
  <c r="U3630" i="27"/>
  <c r="W3630" i="27" s="1"/>
  <c r="X3630" i="27" s="1"/>
  <c r="AA3630" i="27"/>
  <c r="AC3630" i="27" s="1"/>
  <c r="AD3630" i="27" s="1"/>
  <c r="I3631" i="27"/>
  <c r="K3631" i="27" s="1"/>
  <c r="O3631" i="27"/>
  <c r="Q3631" i="27" s="1"/>
  <c r="R3631" i="27" s="1"/>
  <c r="U3631" i="27"/>
  <c r="W3631" i="27" s="1"/>
  <c r="X3631" i="27" s="1"/>
  <c r="AA3631" i="27"/>
  <c r="AC3631" i="27" s="1"/>
  <c r="AD3631" i="27" s="1"/>
  <c r="I3632" i="27"/>
  <c r="K3632" i="27" s="1"/>
  <c r="O3632" i="27"/>
  <c r="Q3632" i="27" s="1"/>
  <c r="R3632" i="27" s="1"/>
  <c r="U3632" i="27"/>
  <c r="W3632" i="27" s="1"/>
  <c r="X3632" i="27" s="1"/>
  <c r="AA3632" i="27"/>
  <c r="AC3632" i="27" s="1"/>
  <c r="AD3632" i="27" s="1"/>
  <c r="I3633" i="27"/>
  <c r="K3633" i="27" s="1"/>
  <c r="L3633" i="27" s="1"/>
  <c r="O3633" i="27"/>
  <c r="Q3633" i="27" s="1"/>
  <c r="R3633" i="27" s="1"/>
  <c r="U3633" i="27"/>
  <c r="W3633" i="27" s="1"/>
  <c r="X3633" i="27" s="1"/>
  <c r="AA3633" i="27"/>
  <c r="AC3633" i="27" s="1"/>
  <c r="AD3633" i="27" s="1"/>
  <c r="I3634" i="27"/>
  <c r="K3634" i="27" s="1"/>
  <c r="L3634" i="27" s="1"/>
  <c r="O3634" i="27"/>
  <c r="Q3634" i="27" s="1"/>
  <c r="R3634" i="27" s="1"/>
  <c r="U3634" i="27"/>
  <c r="W3634" i="27" s="1"/>
  <c r="X3634" i="27" s="1"/>
  <c r="AA3634" i="27"/>
  <c r="AC3634" i="27" s="1"/>
  <c r="AD3634" i="27" s="1"/>
  <c r="I3635" i="27"/>
  <c r="K3635" i="27" s="1"/>
  <c r="O3635" i="27"/>
  <c r="Q3635" i="27" s="1"/>
  <c r="R3635" i="27" s="1"/>
  <c r="U3635" i="27"/>
  <c r="W3635" i="27" s="1"/>
  <c r="X3635" i="27" s="1"/>
  <c r="AA3635" i="27"/>
  <c r="AC3635" i="27" s="1"/>
  <c r="AD3635" i="27" s="1"/>
  <c r="I3636" i="27"/>
  <c r="K3636" i="27" s="1"/>
  <c r="L3636" i="27" s="1"/>
  <c r="O3636" i="27"/>
  <c r="Q3636" i="27" s="1"/>
  <c r="R3636" i="27" s="1"/>
  <c r="U3636" i="27"/>
  <c r="W3636" i="27" s="1"/>
  <c r="X3636" i="27" s="1"/>
  <c r="AA3636" i="27"/>
  <c r="AC3636" i="27" s="1"/>
  <c r="AD3636" i="27" s="1"/>
  <c r="I3637" i="27"/>
  <c r="K3637" i="27" s="1"/>
  <c r="O3637" i="27"/>
  <c r="Q3637" i="27" s="1"/>
  <c r="R3637" i="27" s="1"/>
  <c r="U3637" i="27"/>
  <c r="W3637" i="27" s="1"/>
  <c r="X3637" i="27" s="1"/>
  <c r="AA3637" i="27"/>
  <c r="AC3637" i="27" s="1"/>
  <c r="AD3637" i="27" s="1"/>
  <c r="I3638" i="27"/>
  <c r="K3638" i="27" s="1"/>
  <c r="L3638" i="27" s="1"/>
  <c r="O3638" i="27"/>
  <c r="Q3638" i="27" s="1"/>
  <c r="R3638" i="27" s="1"/>
  <c r="U3638" i="27"/>
  <c r="W3638" i="27" s="1"/>
  <c r="X3638" i="27" s="1"/>
  <c r="AA3638" i="27"/>
  <c r="AC3638" i="27" s="1"/>
  <c r="AD3638" i="27" s="1"/>
  <c r="I3639" i="27"/>
  <c r="K3639" i="27" s="1"/>
  <c r="O3639" i="27"/>
  <c r="Q3639" i="27" s="1"/>
  <c r="R3639" i="27" s="1"/>
  <c r="U3639" i="27"/>
  <c r="W3639" i="27" s="1"/>
  <c r="X3639" i="27" s="1"/>
  <c r="AA3639" i="27"/>
  <c r="AC3639" i="27" s="1"/>
  <c r="AD3639" i="27" s="1"/>
  <c r="I3640" i="27"/>
  <c r="K3640" i="27" s="1"/>
  <c r="O3640" i="27"/>
  <c r="Q3640" i="27" s="1"/>
  <c r="R3640" i="27" s="1"/>
  <c r="U3640" i="27"/>
  <c r="W3640" i="27" s="1"/>
  <c r="X3640" i="27" s="1"/>
  <c r="AA3640" i="27"/>
  <c r="AC3640" i="27" s="1"/>
  <c r="AD3640" i="27" s="1"/>
  <c r="I3641" i="27"/>
  <c r="K3641" i="27" s="1"/>
  <c r="L3641" i="27" s="1"/>
  <c r="O3641" i="27"/>
  <c r="Q3641" i="27" s="1"/>
  <c r="R3641" i="27" s="1"/>
  <c r="U3641" i="27"/>
  <c r="W3641" i="27" s="1"/>
  <c r="X3641" i="27" s="1"/>
  <c r="AA3641" i="27"/>
  <c r="AC3641" i="27" s="1"/>
  <c r="AD3641" i="27" s="1"/>
  <c r="I3642" i="27"/>
  <c r="K3642" i="27" s="1"/>
  <c r="L3642" i="27" s="1"/>
  <c r="O3642" i="27"/>
  <c r="Q3642" i="27" s="1"/>
  <c r="R3642" i="27" s="1"/>
  <c r="U3642" i="27"/>
  <c r="W3642" i="27" s="1"/>
  <c r="X3642" i="27" s="1"/>
  <c r="AA3642" i="27"/>
  <c r="AC3642" i="27" s="1"/>
  <c r="AD3642" i="27" s="1"/>
  <c r="I3643" i="27"/>
  <c r="K3643" i="27" s="1"/>
  <c r="O3643" i="27"/>
  <c r="Q3643" i="27" s="1"/>
  <c r="R3643" i="27" s="1"/>
  <c r="U3643" i="27"/>
  <c r="W3643" i="27" s="1"/>
  <c r="X3643" i="27" s="1"/>
  <c r="AA3643" i="27"/>
  <c r="AC3643" i="27" s="1"/>
  <c r="AD3643" i="27" s="1"/>
  <c r="I3644" i="27"/>
  <c r="K3644" i="27" s="1"/>
  <c r="L3644" i="27" s="1"/>
  <c r="O3644" i="27"/>
  <c r="Q3644" i="27" s="1"/>
  <c r="R3644" i="27" s="1"/>
  <c r="U3644" i="27"/>
  <c r="W3644" i="27" s="1"/>
  <c r="X3644" i="27" s="1"/>
  <c r="AA3644" i="27"/>
  <c r="AC3644" i="27" s="1"/>
  <c r="AD3644" i="27" s="1"/>
  <c r="I3645" i="27"/>
  <c r="K3645" i="27" s="1"/>
  <c r="O3645" i="27"/>
  <c r="Q3645" i="27" s="1"/>
  <c r="R3645" i="27" s="1"/>
  <c r="U3645" i="27"/>
  <c r="W3645" i="27" s="1"/>
  <c r="X3645" i="27" s="1"/>
  <c r="AA3645" i="27"/>
  <c r="AC3645" i="27" s="1"/>
  <c r="AD3645" i="27" s="1"/>
  <c r="I3646" i="27"/>
  <c r="K3646" i="27" s="1"/>
  <c r="L3646" i="27" s="1"/>
  <c r="O3646" i="27"/>
  <c r="Q3646" i="27" s="1"/>
  <c r="R3646" i="27" s="1"/>
  <c r="U3646" i="27"/>
  <c r="W3646" i="27" s="1"/>
  <c r="X3646" i="27" s="1"/>
  <c r="AA3646" i="27"/>
  <c r="AC3646" i="27" s="1"/>
  <c r="AD3646" i="27" s="1"/>
  <c r="I3647" i="27"/>
  <c r="K3647" i="27" s="1"/>
  <c r="O3647" i="27"/>
  <c r="Q3647" i="27" s="1"/>
  <c r="R3647" i="27" s="1"/>
  <c r="U3647" i="27"/>
  <c r="W3647" i="27" s="1"/>
  <c r="X3647" i="27" s="1"/>
  <c r="AA3647" i="27"/>
  <c r="AC3647" i="27" s="1"/>
  <c r="AD3647" i="27" s="1"/>
  <c r="I3648" i="27"/>
  <c r="K3648" i="27" s="1"/>
  <c r="O3648" i="27"/>
  <c r="Q3648" i="27" s="1"/>
  <c r="R3648" i="27" s="1"/>
  <c r="U3648" i="27"/>
  <c r="W3648" i="27" s="1"/>
  <c r="X3648" i="27" s="1"/>
  <c r="AA3648" i="27"/>
  <c r="AC3648" i="27" s="1"/>
  <c r="AD3648" i="27" s="1"/>
  <c r="I3649" i="27"/>
  <c r="K3649" i="27" s="1"/>
  <c r="L3649" i="27" s="1"/>
  <c r="O3649" i="27"/>
  <c r="Q3649" i="27" s="1"/>
  <c r="U3649" i="27"/>
  <c r="W3649" i="27" s="1"/>
  <c r="X3649" i="27" s="1"/>
  <c r="AA3649" i="27"/>
  <c r="AC3649" i="27" s="1"/>
  <c r="AD3649" i="27" s="1"/>
  <c r="I3650" i="27"/>
  <c r="K3650" i="27" s="1"/>
  <c r="L3650" i="27" s="1"/>
  <c r="O3650" i="27"/>
  <c r="Q3650" i="27" s="1"/>
  <c r="R3650" i="27" s="1"/>
  <c r="U3650" i="27"/>
  <c r="W3650" i="27" s="1"/>
  <c r="X3650" i="27" s="1"/>
  <c r="AA3650" i="27"/>
  <c r="AC3650" i="27" s="1"/>
  <c r="AD3650" i="27" s="1"/>
  <c r="I3651" i="27"/>
  <c r="K3651" i="27" s="1"/>
  <c r="O3651" i="27"/>
  <c r="Q3651" i="27" s="1"/>
  <c r="R3651" i="27" s="1"/>
  <c r="U3651" i="27"/>
  <c r="W3651" i="27" s="1"/>
  <c r="X3651" i="27" s="1"/>
  <c r="AA3651" i="27"/>
  <c r="AC3651" i="27" s="1"/>
  <c r="AD3651" i="27" s="1"/>
  <c r="I3652" i="27"/>
  <c r="K3652" i="27" s="1"/>
  <c r="L3652" i="27" s="1"/>
  <c r="O3652" i="27"/>
  <c r="Q3652" i="27" s="1"/>
  <c r="R3652" i="27" s="1"/>
  <c r="U3652" i="27"/>
  <c r="W3652" i="27" s="1"/>
  <c r="X3652" i="27" s="1"/>
  <c r="AA3652" i="27"/>
  <c r="AC3652" i="27" s="1"/>
  <c r="AD3652" i="27" s="1"/>
  <c r="I3653" i="27"/>
  <c r="K3653" i="27" s="1"/>
  <c r="O3653" i="27"/>
  <c r="Q3653" i="27" s="1"/>
  <c r="R3653" i="27" s="1"/>
  <c r="U3653" i="27"/>
  <c r="W3653" i="27" s="1"/>
  <c r="X3653" i="27" s="1"/>
  <c r="AA3653" i="27"/>
  <c r="AC3653" i="27" s="1"/>
  <c r="AD3653" i="27" s="1"/>
  <c r="I3654" i="27"/>
  <c r="K3654" i="27" s="1"/>
  <c r="L3654" i="27" s="1"/>
  <c r="O3654" i="27"/>
  <c r="Q3654" i="27" s="1"/>
  <c r="R3654" i="27" s="1"/>
  <c r="U3654" i="27"/>
  <c r="W3654" i="27" s="1"/>
  <c r="X3654" i="27" s="1"/>
  <c r="AA3654" i="27"/>
  <c r="AC3654" i="27" s="1"/>
  <c r="AD3654" i="27" s="1"/>
  <c r="I3655" i="27"/>
  <c r="K3655" i="27" s="1"/>
  <c r="O3655" i="27"/>
  <c r="Q3655" i="27" s="1"/>
  <c r="R3655" i="27" s="1"/>
  <c r="U3655" i="27"/>
  <c r="W3655" i="27" s="1"/>
  <c r="X3655" i="27" s="1"/>
  <c r="AA3655" i="27"/>
  <c r="AC3655" i="27" s="1"/>
  <c r="AD3655" i="27" s="1"/>
  <c r="I3656" i="27"/>
  <c r="K3656" i="27" s="1"/>
  <c r="O3656" i="27"/>
  <c r="Q3656" i="27" s="1"/>
  <c r="R3656" i="27" s="1"/>
  <c r="U3656" i="27"/>
  <c r="W3656" i="27" s="1"/>
  <c r="X3656" i="27" s="1"/>
  <c r="AA3656" i="27"/>
  <c r="AC3656" i="27" s="1"/>
  <c r="AD3656" i="27" s="1"/>
  <c r="I3657" i="27"/>
  <c r="K3657" i="27" s="1"/>
  <c r="L3657" i="27" s="1"/>
  <c r="O3657" i="27"/>
  <c r="Q3657" i="27" s="1"/>
  <c r="R3657" i="27" s="1"/>
  <c r="U3657" i="27"/>
  <c r="W3657" i="27" s="1"/>
  <c r="X3657" i="27" s="1"/>
  <c r="AA3657" i="27"/>
  <c r="AC3657" i="27" s="1"/>
  <c r="AD3657" i="27" s="1"/>
  <c r="I3658" i="27"/>
  <c r="K3658" i="27" s="1"/>
  <c r="L3658" i="27" s="1"/>
  <c r="O3658" i="27"/>
  <c r="Q3658" i="27" s="1"/>
  <c r="R3658" i="27" s="1"/>
  <c r="U3658" i="27"/>
  <c r="W3658" i="27" s="1"/>
  <c r="X3658" i="27" s="1"/>
  <c r="AA3658" i="27"/>
  <c r="AC3658" i="27" s="1"/>
  <c r="AD3658" i="27" s="1"/>
  <c r="I3659" i="27"/>
  <c r="K3659" i="27" s="1"/>
  <c r="O3659" i="27"/>
  <c r="Q3659" i="27" s="1"/>
  <c r="R3659" i="27" s="1"/>
  <c r="U3659" i="27"/>
  <c r="W3659" i="27" s="1"/>
  <c r="X3659" i="27" s="1"/>
  <c r="AA3659" i="27"/>
  <c r="AC3659" i="27" s="1"/>
  <c r="AD3659" i="27" s="1"/>
  <c r="I3660" i="27"/>
  <c r="K3660" i="27" s="1"/>
  <c r="L3660" i="27" s="1"/>
  <c r="O3660" i="27"/>
  <c r="Q3660" i="27" s="1"/>
  <c r="R3660" i="27" s="1"/>
  <c r="U3660" i="27"/>
  <c r="W3660" i="27" s="1"/>
  <c r="X3660" i="27" s="1"/>
  <c r="AA3660" i="27"/>
  <c r="AC3660" i="27" s="1"/>
  <c r="AD3660" i="27" s="1"/>
  <c r="I3661" i="27"/>
  <c r="K3661" i="27" s="1"/>
  <c r="O3661" i="27"/>
  <c r="Q3661" i="27" s="1"/>
  <c r="R3661" i="27" s="1"/>
  <c r="U3661" i="27"/>
  <c r="W3661" i="27" s="1"/>
  <c r="X3661" i="27" s="1"/>
  <c r="AA3661" i="27"/>
  <c r="AC3661" i="27" s="1"/>
  <c r="AD3661" i="27" s="1"/>
  <c r="I3662" i="27"/>
  <c r="K3662" i="27" s="1"/>
  <c r="L3662" i="27" s="1"/>
  <c r="O3662" i="27"/>
  <c r="Q3662" i="27" s="1"/>
  <c r="R3662" i="27" s="1"/>
  <c r="U3662" i="27"/>
  <c r="W3662" i="27" s="1"/>
  <c r="X3662" i="27" s="1"/>
  <c r="AA3662" i="27"/>
  <c r="AC3662" i="27" s="1"/>
  <c r="AD3662" i="27" s="1"/>
  <c r="I3663" i="27"/>
  <c r="K3663" i="27" s="1"/>
  <c r="O3663" i="27"/>
  <c r="Q3663" i="27" s="1"/>
  <c r="R3663" i="27" s="1"/>
  <c r="U3663" i="27"/>
  <c r="W3663" i="27" s="1"/>
  <c r="X3663" i="27" s="1"/>
  <c r="AA3663" i="27"/>
  <c r="AC3663" i="27" s="1"/>
  <c r="AD3663" i="27" s="1"/>
  <c r="I3664" i="27"/>
  <c r="K3664" i="27" s="1"/>
  <c r="O3664" i="27"/>
  <c r="Q3664" i="27" s="1"/>
  <c r="R3664" i="27" s="1"/>
  <c r="U3664" i="27"/>
  <c r="W3664" i="27" s="1"/>
  <c r="X3664" i="27" s="1"/>
  <c r="AA3664" i="27"/>
  <c r="AC3664" i="27" s="1"/>
  <c r="AD3664" i="27" s="1"/>
  <c r="I3665" i="27"/>
  <c r="K3665" i="27" s="1"/>
  <c r="L3665" i="27" s="1"/>
  <c r="O3665" i="27"/>
  <c r="Q3665" i="27" s="1"/>
  <c r="R3665" i="27" s="1"/>
  <c r="U3665" i="27"/>
  <c r="W3665" i="27" s="1"/>
  <c r="X3665" i="27" s="1"/>
  <c r="AA3665" i="27"/>
  <c r="AC3665" i="27" s="1"/>
  <c r="AD3665" i="27" s="1"/>
  <c r="I3666" i="27"/>
  <c r="K3666" i="27" s="1"/>
  <c r="L3666" i="27" s="1"/>
  <c r="O3666" i="27"/>
  <c r="Q3666" i="27" s="1"/>
  <c r="R3666" i="27" s="1"/>
  <c r="U3666" i="27"/>
  <c r="W3666" i="27" s="1"/>
  <c r="X3666" i="27" s="1"/>
  <c r="AA3666" i="27"/>
  <c r="AC3666" i="27" s="1"/>
  <c r="AD3666" i="27" s="1"/>
  <c r="I3667" i="27"/>
  <c r="K3667" i="27" s="1"/>
  <c r="O3667" i="27"/>
  <c r="Q3667" i="27" s="1"/>
  <c r="R3667" i="27" s="1"/>
  <c r="U3667" i="27"/>
  <c r="W3667" i="27" s="1"/>
  <c r="X3667" i="27" s="1"/>
  <c r="AA3667" i="27"/>
  <c r="AC3667" i="27" s="1"/>
  <c r="AD3667" i="27" s="1"/>
  <c r="I3668" i="27"/>
  <c r="K3668" i="27" s="1"/>
  <c r="L3668" i="27" s="1"/>
  <c r="O3668" i="27"/>
  <c r="Q3668" i="27" s="1"/>
  <c r="R3668" i="27" s="1"/>
  <c r="U3668" i="27"/>
  <c r="W3668" i="27" s="1"/>
  <c r="X3668" i="27" s="1"/>
  <c r="AA3668" i="27"/>
  <c r="AC3668" i="27" s="1"/>
  <c r="AD3668" i="27" s="1"/>
  <c r="I3669" i="27"/>
  <c r="K3669" i="27" s="1"/>
  <c r="O3669" i="27"/>
  <c r="Q3669" i="27" s="1"/>
  <c r="R3669" i="27" s="1"/>
  <c r="U3669" i="27"/>
  <c r="W3669" i="27" s="1"/>
  <c r="X3669" i="27" s="1"/>
  <c r="AA3669" i="27"/>
  <c r="AC3669" i="27" s="1"/>
  <c r="AD3669" i="27" s="1"/>
  <c r="I3670" i="27"/>
  <c r="K3670" i="27" s="1"/>
  <c r="L3670" i="27" s="1"/>
  <c r="O3670" i="27"/>
  <c r="Q3670" i="27" s="1"/>
  <c r="R3670" i="27" s="1"/>
  <c r="U3670" i="27"/>
  <c r="W3670" i="27" s="1"/>
  <c r="X3670" i="27" s="1"/>
  <c r="AA3670" i="27"/>
  <c r="AC3670" i="27" s="1"/>
  <c r="AD3670" i="27" s="1"/>
  <c r="I3671" i="27"/>
  <c r="K3671" i="27" s="1"/>
  <c r="O3671" i="27"/>
  <c r="Q3671" i="27" s="1"/>
  <c r="R3671" i="27" s="1"/>
  <c r="U3671" i="27"/>
  <c r="W3671" i="27" s="1"/>
  <c r="X3671" i="27" s="1"/>
  <c r="AA3671" i="27"/>
  <c r="AC3671" i="27" s="1"/>
  <c r="AD3671" i="27" s="1"/>
  <c r="I3672" i="27"/>
  <c r="K3672" i="27" s="1"/>
  <c r="O3672" i="27"/>
  <c r="Q3672" i="27" s="1"/>
  <c r="R3672" i="27" s="1"/>
  <c r="U3672" i="27"/>
  <c r="W3672" i="27" s="1"/>
  <c r="X3672" i="27" s="1"/>
  <c r="AA3672" i="27"/>
  <c r="AC3672" i="27" s="1"/>
  <c r="AD3672" i="27" s="1"/>
  <c r="I3673" i="27"/>
  <c r="K3673" i="27" s="1"/>
  <c r="O3673" i="27"/>
  <c r="Q3673" i="27" s="1"/>
  <c r="R3673" i="27" s="1"/>
  <c r="U3673" i="27"/>
  <c r="W3673" i="27" s="1"/>
  <c r="X3673" i="27" s="1"/>
  <c r="AA3673" i="27"/>
  <c r="AC3673" i="27" s="1"/>
  <c r="AD3673" i="27" s="1"/>
  <c r="I3674" i="27"/>
  <c r="K3674" i="27" s="1"/>
  <c r="L3674" i="27" s="1"/>
  <c r="O3674" i="27"/>
  <c r="Q3674" i="27" s="1"/>
  <c r="R3674" i="27" s="1"/>
  <c r="U3674" i="27"/>
  <c r="W3674" i="27" s="1"/>
  <c r="X3674" i="27" s="1"/>
  <c r="AA3674" i="27"/>
  <c r="AC3674" i="27" s="1"/>
  <c r="AD3674" i="27" s="1"/>
  <c r="I3675" i="27"/>
  <c r="K3675" i="27" s="1"/>
  <c r="O3675" i="27"/>
  <c r="Q3675" i="27" s="1"/>
  <c r="R3675" i="27" s="1"/>
  <c r="U3675" i="27"/>
  <c r="W3675" i="27" s="1"/>
  <c r="X3675" i="27" s="1"/>
  <c r="AA3675" i="27"/>
  <c r="AC3675" i="27" s="1"/>
  <c r="AD3675" i="27" s="1"/>
  <c r="I3676" i="27"/>
  <c r="K3676" i="27" s="1"/>
  <c r="L3676" i="27" s="1"/>
  <c r="O3676" i="27"/>
  <c r="Q3676" i="27" s="1"/>
  <c r="R3676" i="27" s="1"/>
  <c r="U3676" i="27"/>
  <c r="W3676" i="27" s="1"/>
  <c r="X3676" i="27" s="1"/>
  <c r="AA3676" i="27"/>
  <c r="AC3676" i="27" s="1"/>
  <c r="AD3676" i="27" s="1"/>
  <c r="I3677" i="27"/>
  <c r="K3677" i="27" s="1"/>
  <c r="O3677" i="27"/>
  <c r="Q3677" i="27" s="1"/>
  <c r="R3677" i="27" s="1"/>
  <c r="U3677" i="27"/>
  <c r="W3677" i="27" s="1"/>
  <c r="X3677" i="27" s="1"/>
  <c r="AA3677" i="27"/>
  <c r="AC3677" i="27" s="1"/>
  <c r="AD3677" i="27" s="1"/>
  <c r="I3678" i="27"/>
  <c r="K3678" i="27" s="1"/>
  <c r="L3678" i="27" s="1"/>
  <c r="O3678" i="27"/>
  <c r="Q3678" i="27" s="1"/>
  <c r="R3678" i="27" s="1"/>
  <c r="U3678" i="27"/>
  <c r="W3678" i="27" s="1"/>
  <c r="X3678" i="27" s="1"/>
  <c r="AA3678" i="27"/>
  <c r="AC3678" i="27" s="1"/>
  <c r="AD3678" i="27" s="1"/>
  <c r="I3679" i="27"/>
  <c r="K3679" i="27" s="1"/>
  <c r="O3679" i="27"/>
  <c r="Q3679" i="27" s="1"/>
  <c r="R3679" i="27" s="1"/>
  <c r="U3679" i="27"/>
  <c r="W3679" i="27" s="1"/>
  <c r="X3679" i="27" s="1"/>
  <c r="AA3679" i="27"/>
  <c r="AC3679" i="27" s="1"/>
  <c r="AD3679" i="27" s="1"/>
  <c r="I3680" i="27"/>
  <c r="K3680" i="27" s="1"/>
  <c r="O3680" i="27"/>
  <c r="Q3680" i="27" s="1"/>
  <c r="R3680" i="27" s="1"/>
  <c r="U3680" i="27"/>
  <c r="W3680" i="27" s="1"/>
  <c r="X3680" i="27" s="1"/>
  <c r="AA3680" i="27"/>
  <c r="AC3680" i="27" s="1"/>
  <c r="AD3680" i="27" s="1"/>
  <c r="I3681" i="27"/>
  <c r="K3681" i="27" s="1"/>
  <c r="L3681" i="27" s="1"/>
  <c r="O3681" i="27"/>
  <c r="Q3681" i="27" s="1"/>
  <c r="U3681" i="27"/>
  <c r="W3681" i="27" s="1"/>
  <c r="X3681" i="27" s="1"/>
  <c r="AA3681" i="27"/>
  <c r="AC3681" i="27" s="1"/>
  <c r="AD3681" i="27" s="1"/>
  <c r="I3682" i="27"/>
  <c r="K3682" i="27" s="1"/>
  <c r="L3682" i="27" s="1"/>
  <c r="O3682" i="27"/>
  <c r="Q3682" i="27" s="1"/>
  <c r="R3682" i="27" s="1"/>
  <c r="U3682" i="27"/>
  <c r="W3682" i="27" s="1"/>
  <c r="X3682" i="27" s="1"/>
  <c r="AA3682" i="27"/>
  <c r="AC3682" i="27" s="1"/>
  <c r="AD3682" i="27" s="1"/>
  <c r="I3683" i="27"/>
  <c r="K3683" i="27" s="1"/>
  <c r="O3683" i="27"/>
  <c r="Q3683" i="27" s="1"/>
  <c r="R3683" i="27" s="1"/>
  <c r="U3683" i="27"/>
  <c r="W3683" i="27" s="1"/>
  <c r="X3683" i="27" s="1"/>
  <c r="AA3683" i="27"/>
  <c r="AC3683" i="27" s="1"/>
  <c r="AD3683" i="27" s="1"/>
  <c r="I3684" i="27"/>
  <c r="K3684" i="27" s="1"/>
  <c r="L3684" i="27" s="1"/>
  <c r="O3684" i="27"/>
  <c r="Q3684" i="27" s="1"/>
  <c r="R3684" i="27" s="1"/>
  <c r="U3684" i="27"/>
  <c r="W3684" i="27" s="1"/>
  <c r="X3684" i="27" s="1"/>
  <c r="AA3684" i="27"/>
  <c r="AC3684" i="27" s="1"/>
  <c r="AD3684" i="27" s="1"/>
  <c r="I3685" i="27"/>
  <c r="K3685" i="27" s="1"/>
  <c r="O3685" i="27"/>
  <c r="Q3685" i="27" s="1"/>
  <c r="R3685" i="27" s="1"/>
  <c r="U3685" i="27"/>
  <c r="W3685" i="27" s="1"/>
  <c r="X3685" i="27" s="1"/>
  <c r="AA3685" i="27"/>
  <c r="AC3685" i="27" s="1"/>
  <c r="AD3685" i="27" s="1"/>
  <c r="I3686" i="27"/>
  <c r="K3686" i="27" s="1"/>
  <c r="L3686" i="27" s="1"/>
  <c r="O3686" i="27"/>
  <c r="Q3686" i="27" s="1"/>
  <c r="R3686" i="27" s="1"/>
  <c r="U3686" i="27"/>
  <c r="W3686" i="27" s="1"/>
  <c r="X3686" i="27" s="1"/>
  <c r="AA3686" i="27"/>
  <c r="AC3686" i="27" s="1"/>
  <c r="AD3686" i="27" s="1"/>
  <c r="I3687" i="27"/>
  <c r="K3687" i="27" s="1"/>
  <c r="O3687" i="27"/>
  <c r="Q3687" i="27" s="1"/>
  <c r="R3687" i="27" s="1"/>
  <c r="U3687" i="27"/>
  <c r="W3687" i="27" s="1"/>
  <c r="X3687" i="27" s="1"/>
  <c r="AA3687" i="27"/>
  <c r="AC3687" i="27" s="1"/>
  <c r="AD3687" i="27" s="1"/>
  <c r="I3688" i="27"/>
  <c r="K3688" i="27" s="1"/>
  <c r="O3688" i="27"/>
  <c r="Q3688" i="27" s="1"/>
  <c r="R3688" i="27" s="1"/>
  <c r="U3688" i="27"/>
  <c r="W3688" i="27" s="1"/>
  <c r="X3688" i="27" s="1"/>
  <c r="AA3688" i="27"/>
  <c r="AC3688" i="27" s="1"/>
  <c r="AD3688" i="27" s="1"/>
  <c r="I3689" i="27"/>
  <c r="K3689" i="27" s="1"/>
  <c r="L3689" i="27" s="1"/>
  <c r="O3689" i="27"/>
  <c r="Q3689" i="27" s="1"/>
  <c r="R3689" i="27" s="1"/>
  <c r="U3689" i="27"/>
  <c r="W3689" i="27" s="1"/>
  <c r="X3689" i="27" s="1"/>
  <c r="AA3689" i="27"/>
  <c r="AC3689" i="27" s="1"/>
  <c r="AD3689" i="27" s="1"/>
  <c r="I3690" i="27"/>
  <c r="K3690" i="27" s="1"/>
  <c r="L3690" i="27" s="1"/>
  <c r="O3690" i="27"/>
  <c r="Q3690" i="27" s="1"/>
  <c r="R3690" i="27" s="1"/>
  <c r="U3690" i="27"/>
  <c r="W3690" i="27" s="1"/>
  <c r="X3690" i="27" s="1"/>
  <c r="AA3690" i="27"/>
  <c r="AC3690" i="27" s="1"/>
  <c r="AD3690" i="27" s="1"/>
  <c r="I3691" i="27"/>
  <c r="K3691" i="27" s="1"/>
  <c r="O3691" i="27"/>
  <c r="Q3691" i="27" s="1"/>
  <c r="R3691" i="27" s="1"/>
  <c r="U3691" i="27"/>
  <c r="W3691" i="27" s="1"/>
  <c r="X3691" i="27" s="1"/>
  <c r="AA3691" i="27"/>
  <c r="AC3691" i="27" s="1"/>
  <c r="AD3691" i="27" s="1"/>
  <c r="I3692" i="27"/>
  <c r="K3692" i="27" s="1"/>
  <c r="L3692" i="27" s="1"/>
  <c r="O3692" i="27"/>
  <c r="Q3692" i="27" s="1"/>
  <c r="R3692" i="27" s="1"/>
  <c r="U3692" i="27"/>
  <c r="W3692" i="27" s="1"/>
  <c r="X3692" i="27" s="1"/>
  <c r="AA3692" i="27"/>
  <c r="AC3692" i="27" s="1"/>
  <c r="AD3692" i="27" s="1"/>
  <c r="I3693" i="27"/>
  <c r="K3693" i="27" s="1"/>
  <c r="O3693" i="27"/>
  <c r="Q3693" i="27" s="1"/>
  <c r="R3693" i="27" s="1"/>
  <c r="U3693" i="27"/>
  <c r="W3693" i="27" s="1"/>
  <c r="X3693" i="27" s="1"/>
  <c r="AA3693" i="27"/>
  <c r="AC3693" i="27" s="1"/>
  <c r="AD3693" i="27" s="1"/>
  <c r="I3694" i="27"/>
  <c r="K3694" i="27" s="1"/>
  <c r="L3694" i="27" s="1"/>
  <c r="O3694" i="27"/>
  <c r="Q3694" i="27" s="1"/>
  <c r="R3694" i="27" s="1"/>
  <c r="U3694" i="27"/>
  <c r="W3694" i="27" s="1"/>
  <c r="X3694" i="27" s="1"/>
  <c r="AA3694" i="27"/>
  <c r="AC3694" i="27" s="1"/>
  <c r="AD3694" i="27" s="1"/>
  <c r="I3695" i="27"/>
  <c r="K3695" i="27" s="1"/>
  <c r="O3695" i="27"/>
  <c r="Q3695" i="27" s="1"/>
  <c r="R3695" i="27" s="1"/>
  <c r="U3695" i="27"/>
  <c r="W3695" i="27" s="1"/>
  <c r="X3695" i="27" s="1"/>
  <c r="AA3695" i="27"/>
  <c r="AC3695" i="27" s="1"/>
  <c r="AD3695" i="27" s="1"/>
  <c r="I3696" i="27"/>
  <c r="K3696" i="27" s="1"/>
  <c r="O3696" i="27"/>
  <c r="Q3696" i="27" s="1"/>
  <c r="R3696" i="27" s="1"/>
  <c r="U3696" i="27"/>
  <c r="W3696" i="27" s="1"/>
  <c r="X3696" i="27" s="1"/>
  <c r="AA3696" i="27"/>
  <c r="AC3696" i="27" s="1"/>
  <c r="AD3696" i="27" s="1"/>
  <c r="I3697" i="27"/>
  <c r="K3697" i="27" s="1"/>
  <c r="L3697" i="27" s="1"/>
  <c r="O3697" i="27"/>
  <c r="Q3697" i="27" s="1"/>
  <c r="R3697" i="27" s="1"/>
  <c r="U3697" i="27"/>
  <c r="W3697" i="27" s="1"/>
  <c r="X3697" i="27" s="1"/>
  <c r="AA3697" i="27"/>
  <c r="AC3697" i="27" s="1"/>
  <c r="AD3697" i="27" s="1"/>
  <c r="I3698" i="27"/>
  <c r="K3698" i="27" s="1"/>
  <c r="L3698" i="27" s="1"/>
  <c r="O3698" i="27"/>
  <c r="Q3698" i="27" s="1"/>
  <c r="R3698" i="27" s="1"/>
  <c r="U3698" i="27"/>
  <c r="W3698" i="27" s="1"/>
  <c r="X3698" i="27" s="1"/>
  <c r="AA3698" i="27"/>
  <c r="AC3698" i="27" s="1"/>
  <c r="AD3698" i="27" s="1"/>
  <c r="I3699" i="27"/>
  <c r="K3699" i="27" s="1"/>
  <c r="O3699" i="27"/>
  <c r="Q3699" i="27" s="1"/>
  <c r="R3699" i="27" s="1"/>
  <c r="U3699" i="27"/>
  <c r="W3699" i="27" s="1"/>
  <c r="X3699" i="27" s="1"/>
  <c r="AA3699" i="27"/>
  <c r="AC3699" i="27" s="1"/>
  <c r="AD3699" i="27" s="1"/>
  <c r="I3700" i="27"/>
  <c r="K3700" i="27" s="1"/>
  <c r="L3700" i="27" s="1"/>
  <c r="O3700" i="27"/>
  <c r="Q3700" i="27" s="1"/>
  <c r="R3700" i="27" s="1"/>
  <c r="U3700" i="27"/>
  <c r="W3700" i="27" s="1"/>
  <c r="X3700" i="27" s="1"/>
  <c r="AA3700" i="27"/>
  <c r="AC3700" i="27" s="1"/>
  <c r="AD3700" i="27" s="1"/>
  <c r="I3701" i="27"/>
  <c r="K3701" i="27" s="1"/>
  <c r="O3701" i="27"/>
  <c r="Q3701" i="27" s="1"/>
  <c r="R3701" i="27" s="1"/>
  <c r="U3701" i="27"/>
  <c r="W3701" i="27" s="1"/>
  <c r="X3701" i="27" s="1"/>
  <c r="AA3701" i="27"/>
  <c r="AC3701" i="27" s="1"/>
  <c r="AD3701" i="27" s="1"/>
  <c r="I3702" i="27"/>
  <c r="K3702" i="27" s="1"/>
  <c r="L3702" i="27" s="1"/>
  <c r="O3702" i="27"/>
  <c r="Q3702" i="27" s="1"/>
  <c r="R3702" i="27" s="1"/>
  <c r="U3702" i="27"/>
  <c r="W3702" i="27" s="1"/>
  <c r="X3702" i="27" s="1"/>
  <c r="AA3702" i="27"/>
  <c r="AC3702" i="27" s="1"/>
  <c r="AD3702" i="27" s="1"/>
  <c r="I3703" i="27"/>
  <c r="K3703" i="27" s="1"/>
  <c r="O3703" i="27"/>
  <c r="Q3703" i="27" s="1"/>
  <c r="R3703" i="27" s="1"/>
  <c r="U3703" i="27"/>
  <c r="W3703" i="27" s="1"/>
  <c r="X3703" i="27" s="1"/>
  <c r="AA3703" i="27"/>
  <c r="AC3703" i="27" s="1"/>
  <c r="AD3703" i="27" s="1"/>
  <c r="I3704" i="27"/>
  <c r="K3704" i="27" s="1"/>
  <c r="O3704" i="27"/>
  <c r="Q3704" i="27" s="1"/>
  <c r="R3704" i="27" s="1"/>
  <c r="U3704" i="27"/>
  <c r="W3704" i="27" s="1"/>
  <c r="X3704" i="27" s="1"/>
  <c r="AA3704" i="27"/>
  <c r="AC3704" i="27" s="1"/>
  <c r="AD3704" i="27" s="1"/>
  <c r="I3705" i="27"/>
  <c r="K3705" i="27" s="1"/>
  <c r="O3705" i="27"/>
  <c r="Q3705" i="27" s="1"/>
  <c r="R3705" i="27" s="1"/>
  <c r="U3705" i="27"/>
  <c r="W3705" i="27" s="1"/>
  <c r="X3705" i="27" s="1"/>
  <c r="AA3705" i="27"/>
  <c r="AC3705" i="27" s="1"/>
  <c r="AD3705" i="27" s="1"/>
  <c r="I3706" i="27"/>
  <c r="K3706" i="27" s="1"/>
  <c r="L3706" i="27" s="1"/>
  <c r="O3706" i="27"/>
  <c r="Q3706" i="27" s="1"/>
  <c r="R3706" i="27" s="1"/>
  <c r="U3706" i="27"/>
  <c r="W3706" i="27" s="1"/>
  <c r="X3706" i="27" s="1"/>
  <c r="AA3706" i="27"/>
  <c r="AC3706" i="27" s="1"/>
  <c r="AD3706" i="27" s="1"/>
  <c r="I3707" i="27"/>
  <c r="K3707" i="27" s="1"/>
  <c r="O3707" i="27"/>
  <c r="Q3707" i="27" s="1"/>
  <c r="R3707" i="27" s="1"/>
  <c r="U3707" i="27"/>
  <c r="W3707" i="27" s="1"/>
  <c r="X3707" i="27" s="1"/>
  <c r="AA3707" i="27"/>
  <c r="AC3707" i="27" s="1"/>
  <c r="AD3707" i="27" s="1"/>
  <c r="I3708" i="27"/>
  <c r="K3708" i="27" s="1"/>
  <c r="L3708" i="27" s="1"/>
  <c r="O3708" i="27"/>
  <c r="Q3708" i="27" s="1"/>
  <c r="R3708" i="27" s="1"/>
  <c r="U3708" i="27"/>
  <c r="W3708" i="27" s="1"/>
  <c r="X3708" i="27" s="1"/>
  <c r="AA3708" i="27"/>
  <c r="AC3708" i="27" s="1"/>
  <c r="AD3708" i="27" s="1"/>
  <c r="I3709" i="27"/>
  <c r="K3709" i="27" s="1"/>
  <c r="O3709" i="27"/>
  <c r="Q3709" i="27" s="1"/>
  <c r="R3709" i="27" s="1"/>
  <c r="U3709" i="27"/>
  <c r="W3709" i="27" s="1"/>
  <c r="X3709" i="27" s="1"/>
  <c r="AA3709" i="27"/>
  <c r="AC3709" i="27" s="1"/>
  <c r="AD3709" i="27" s="1"/>
  <c r="I3710" i="27"/>
  <c r="K3710" i="27" s="1"/>
  <c r="L3710" i="27" s="1"/>
  <c r="O3710" i="27"/>
  <c r="Q3710" i="27" s="1"/>
  <c r="R3710" i="27" s="1"/>
  <c r="U3710" i="27"/>
  <c r="W3710" i="27" s="1"/>
  <c r="X3710" i="27" s="1"/>
  <c r="AA3710" i="27"/>
  <c r="AC3710" i="27" s="1"/>
  <c r="AD3710" i="27" s="1"/>
  <c r="I3711" i="27"/>
  <c r="K3711" i="27" s="1"/>
  <c r="O3711" i="27"/>
  <c r="Q3711" i="27" s="1"/>
  <c r="R3711" i="27" s="1"/>
  <c r="U3711" i="27"/>
  <c r="W3711" i="27" s="1"/>
  <c r="X3711" i="27" s="1"/>
  <c r="AA3711" i="27"/>
  <c r="AC3711" i="27" s="1"/>
  <c r="AD3711" i="27" s="1"/>
  <c r="I3712" i="27"/>
  <c r="K3712" i="27" s="1"/>
  <c r="O3712" i="27"/>
  <c r="Q3712" i="27" s="1"/>
  <c r="R3712" i="27" s="1"/>
  <c r="U3712" i="27"/>
  <c r="W3712" i="27" s="1"/>
  <c r="X3712" i="27" s="1"/>
  <c r="AA3712" i="27"/>
  <c r="AC3712" i="27" s="1"/>
  <c r="AD3712" i="27" s="1"/>
  <c r="I3713" i="27"/>
  <c r="K3713" i="27" s="1"/>
  <c r="L3713" i="27" s="1"/>
  <c r="O3713" i="27"/>
  <c r="Q3713" i="27" s="1"/>
  <c r="U3713" i="27"/>
  <c r="W3713" i="27" s="1"/>
  <c r="X3713" i="27" s="1"/>
  <c r="AA3713" i="27"/>
  <c r="AC3713" i="27" s="1"/>
  <c r="AD3713" i="27" s="1"/>
  <c r="I3714" i="27"/>
  <c r="K3714" i="27" s="1"/>
  <c r="L3714" i="27" s="1"/>
  <c r="O3714" i="27"/>
  <c r="Q3714" i="27" s="1"/>
  <c r="R3714" i="27" s="1"/>
  <c r="U3714" i="27"/>
  <c r="W3714" i="27" s="1"/>
  <c r="X3714" i="27" s="1"/>
  <c r="AA3714" i="27"/>
  <c r="AC3714" i="27" s="1"/>
  <c r="AD3714" i="27" s="1"/>
  <c r="I3715" i="27"/>
  <c r="K3715" i="27" s="1"/>
  <c r="O3715" i="27"/>
  <c r="Q3715" i="27" s="1"/>
  <c r="R3715" i="27" s="1"/>
  <c r="U3715" i="27"/>
  <c r="W3715" i="27" s="1"/>
  <c r="X3715" i="27" s="1"/>
  <c r="AA3715" i="27"/>
  <c r="AC3715" i="27" s="1"/>
  <c r="AD3715" i="27" s="1"/>
  <c r="I3716" i="27"/>
  <c r="K3716" i="27" s="1"/>
  <c r="L3716" i="27" s="1"/>
  <c r="O3716" i="27"/>
  <c r="Q3716" i="27" s="1"/>
  <c r="R3716" i="27" s="1"/>
  <c r="U3716" i="27"/>
  <c r="W3716" i="27" s="1"/>
  <c r="X3716" i="27" s="1"/>
  <c r="AA3716" i="27"/>
  <c r="AC3716" i="27" s="1"/>
  <c r="AD3716" i="27" s="1"/>
  <c r="I3717" i="27"/>
  <c r="K3717" i="27" s="1"/>
  <c r="O3717" i="27"/>
  <c r="Q3717" i="27" s="1"/>
  <c r="R3717" i="27" s="1"/>
  <c r="U3717" i="27"/>
  <c r="W3717" i="27" s="1"/>
  <c r="X3717" i="27" s="1"/>
  <c r="AA3717" i="27"/>
  <c r="AC3717" i="27" s="1"/>
  <c r="AD3717" i="27" s="1"/>
  <c r="I3718" i="27"/>
  <c r="K3718" i="27" s="1"/>
  <c r="L3718" i="27" s="1"/>
  <c r="O3718" i="27"/>
  <c r="Q3718" i="27" s="1"/>
  <c r="R3718" i="27" s="1"/>
  <c r="U3718" i="27"/>
  <c r="W3718" i="27" s="1"/>
  <c r="X3718" i="27" s="1"/>
  <c r="AA3718" i="27"/>
  <c r="AC3718" i="27" s="1"/>
  <c r="AD3718" i="27" s="1"/>
  <c r="I3719" i="27"/>
  <c r="K3719" i="27" s="1"/>
  <c r="O3719" i="27"/>
  <c r="Q3719" i="27" s="1"/>
  <c r="R3719" i="27" s="1"/>
  <c r="U3719" i="27"/>
  <c r="W3719" i="27" s="1"/>
  <c r="X3719" i="27" s="1"/>
  <c r="AA3719" i="27"/>
  <c r="AC3719" i="27" s="1"/>
  <c r="AD3719" i="27" s="1"/>
  <c r="I3720" i="27"/>
  <c r="K3720" i="27" s="1"/>
  <c r="O3720" i="27"/>
  <c r="Q3720" i="27" s="1"/>
  <c r="R3720" i="27" s="1"/>
  <c r="U3720" i="27"/>
  <c r="W3720" i="27" s="1"/>
  <c r="X3720" i="27" s="1"/>
  <c r="AA3720" i="27"/>
  <c r="AC3720" i="27" s="1"/>
  <c r="AD3720" i="27" s="1"/>
  <c r="I3721" i="27"/>
  <c r="K3721" i="27" s="1"/>
  <c r="L3721" i="27" s="1"/>
  <c r="O3721" i="27"/>
  <c r="Q3721" i="27" s="1"/>
  <c r="R3721" i="27" s="1"/>
  <c r="U3721" i="27"/>
  <c r="W3721" i="27" s="1"/>
  <c r="X3721" i="27" s="1"/>
  <c r="AA3721" i="27"/>
  <c r="AC3721" i="27" s="1"/>
  <c r="AD3721" i="27" s="1"/>
  <c r="I3722" i="27"/>
  <c r="K3722" i="27" s="1"/>
  <c r="L3722" i="27" s="1"/>
  <c r="O3722" i="27"/>
  <c r="Q3722" i="27" s="1"/>
  <c r="R3722" i="27" s="1"/>
  <c r="U3722" i="27"/>
  <c r="W3722" i="27" s="1"/>
  <c r="X3722" i="27" s="1"/>
  <c r="AA3722" i="27"/>
  <c r="AC3722" i="27" s="1"/>
  <c r="AD3722" i="27" s="1"/>
  <c r="I3723" i="27"/>
  <c r="K3723" i="27" s="1"/>
  <c r="O3723" i="27"/>
  <c r="Q3723" i="27" s="1"/>
  <c r="R3723" i="27" s="1"/>
  <c r="U3723" i="27"/>
  <c r="W3723" i="27" s="1"/>
  <c r="X3723" i="27" s="1"/>
  <c r="AA3723" i="27"/>
  <c r="AC3723" i="27" s="1"/>
  <c r="AD3723" i="27" s="1"/>
  <c r="I3724" i="27"/>
  <c r="K3724" i="27" s="1"/>
  <c r="L3724" i="27" s="1"/>
  <c r="O3724" i="27"/>
  <c r="Q3724" i="27" s="1"/>
  <c r="R3724" i="27" s="1"/>
  <c r="U3724" i="27"/>
  <c r="W3724" i="27" s="1"/>
  <c r="X3724" i="27" s="1"/>
  <c r="AA3724" i="27"/>
  <c r="AC3724" i="27" s="1"/>
  <c r="AD3724" i="27" s="1"/>
  <c r="I3725" i="27"/>
  <c r="K3725" i="27" s="1"/>
  <c r="O3725" i="27"/>
  <c r="Q3725" i="27" s="1"/>
  <c r="R3725" i="27" s="1"/>
  <c r="U3725" i="27"/>
  <c r="W3725" i="27" s="1"/>
  <c r="X3725" i="27" s="1"/>
  <c r="AA3725" i="27"/>
  <c r="AC3725" i="27" s="1"/>
  <c r="AD3725" i="27" s="1"/>
  <c r="I3726" i="27"/>
  <c r="K3726" i="27" s="1"/>
  <c r="L3726" i="27" s="1"/>
  <c r="O3726" i="27"/>
  <c r="Q3726" i="27" s="1"/>
  <c r="R3726" i="27" s="1"/>
  <c r="U3726" i="27"/>
  <c r="W3726" i="27" s="1"/>
  <c r="X3726" i="27" s="1"/>
  <c r="AA3726" i="27"/>
  <c r="AC3726" i="27" s="1"/>
  <c r="AD3726" i="27" s="1"/>
  <c r="I3727" i="27"/>
  <c r="K3727" i="27" s="1"/>
  <c r="O3727" i="27"/>
  <c r="Q3727" i="27" s="1"/>
  <c r="R3727" i="27" s="1"/>
  <c r="U3727" i="27"/>
  <c r="W3727" i="27" s="1"/>
  <c r="X3727" i="27" s="1"/>
  <c r="AA3727" i="27"/>
  <c r="AC3727" i="27" s="1"/>
  <c r="AD3727" i="27" s="1"/>
  <c r="I3728" i="27"/>
  <c r="K3728" i="27" s="1"/>
  <c r="O3728" i="27"/>
  <c r="Q3728" i="27" s="1"/>
  <c r="R3728" i="27" s="1"/>
  <c r="U3728" i="27"/>
  <c r="W3728" i="27" s="1"/>
  <c r="X3728" i="27" s="1"/>
  <c r="AA3728" i="27"/>
  <c r="AC3728" i="27" s="1"/>
  <c r="AD3728" i="27" s="1"/>
  <c r="I3729" i="27"/>
  <c r="K3729" i="27" s="1"/>
  <c r="L3729" i="27" s="1"/>
  <c r="O3729" i="27"/>
  <c r="Q3729" i="27" s="1"/>
  <c r="R3729" i="27" s="1"/>
  <c r="U3729" i="27"/>
  <c r="W3729" i="27" s="1"/>
  <c r="X3729" i="27" s="1"/>
  <c r="AA3729" i="27"/>
  <c r="AC3729" i="27" s="1"/>
  <c r="AD3729" i="27" s="1"/>
  <c r="I3730" i="27"/>
  <c r="K3730" i="27" s="1"/>
  <c r="L3730" i="27" s="1"/>
  <c r="O3730" i="27"/>
  <c r="Q3730" i="27" s="1"/>
  <c r="R3730" i="27" s="1"/>
  <c r="U3730" i="27"/>
  <c r="W3730" i="27" s="1"/>
  <c r="X3730" i="27" s="1"/>
  <c r="AA3730" i="27"/>
  <c r="AC3730" i="27" s="1"/>
  <c r="AD3730" i="27" s="1"/>
  <c r="I3731" i="27"/>
  <c r="K3731" i="27" s="1"/>
  <c r="O3731" i="27"/>
  <c r="Q3731" i="27" s="1"/>
  <c r="R3731" i="27" s="1"/>
  <c r="U3731" i="27"/>
  <c r="W3731" i="27" s="1"/>
  <c r="X3731" i="27" s="1"/>
  <c r="AA3731" i="27"/>
  <c r="AC3731" i="27" s="1"/>
  <c r="AD3731" i="27" s="1"/>
  <c r="I3732" i="27"/>
  <c r="K3732" i="27" s="1"/>
  <c r="L3732" i="27" s="1"/>
  <c r="O3732" i="27"/>
  <c r="Q3732" i="27" s="1"/>
  <c r="R3732" i="27" s="1"/>
  <c r="U3732" i="27"/>
  <c r="W3732" i="27" s="1"/>
  <c r="X3732" i="27" s="1"/>
  <c r="AA3732" i="27"/>
  <c r="AC3732" i="27" s="1"/>
  <c r="AD3732" i="27" s="1"/>
  <c r="I3733" i="27"/>
  <c r="K3733" i="27" s="1"/>
  <c r="O3733" i="27"/>
  <c r="Q3733" i="27" s="1"/>
  <c r="R3733" i="27" s="1"/>
  <c r="U3733" i="27"/>
  <c r="W3733" i="27" s="1"/>
  <c r="X3733" i="27" s="1"/>
  <c r="AA3733" i="27"/>
  <c r="AC3733" i="27" s="1"/>
  <c r="AD3733" i="27" s="1"/>
  <c r="I3734" i="27"/>
  <c r="K3734" i="27" s="1"/>
  <c r="L3734" i="27" s="1"/>
  <c r="O3734" i="27"/>
  <c r="Q3734" i="27" s="1"/>
  <c r="R3734" i="27" s="1"/>
  <c r="U3734" i="27"/>
  <c r="W3734" i="27" s="1"/>
  <c r="X3734" i="27" s="1"/>
  <c r="AA3734" i="27"/>
  <c r="AC3734" i="27" s="1"/>
  <c r="AD3734" i="27" s="1"/>
  <c r="I3735" i="27"/>
  <c r="K3735" i="27" s="1"/>
  <c r="O3735" i="27"/>
  <c r="Q3735" i="27" s="1"/>
  <c r="R3735" i="27" s="1"/>
  <c r="U3735" i="27"/>
  <c r="W3735" i="27" s="1"/>
  <c r="X3735" i="27" s="1"/>
  <c r="AA3735" i="27"/>
  <c r="AC3735" i="27" s="1"/>
  <c r="AD3735" i="27" s="1"/>
  <c r="I3736" i="27"/>
  <c r="K3736" i="27" s="1"/>
  <c r="O3736" i="27"/>
  <c r="Q3736" i="27" s="1"/>
  <c r="R3736" i="27" s="1"/>
  <c r="U3736" i="27"/>
  <c r="W3736" i="27" s="1"/>
  <c r="X3736" i="27" s="1"/>
  <c r="AA3736" i="27"/>
  <c r="AC3736" i="27" s="1"/>
  <c r="AD3736" i="27" s="1"/>
  <c r="I3737" i="27"/>
  <c r="K3737" i="27" s="1"/>
  <c r="O3737" i="27"/>
  <c r="Q3737" i="27" s="1"/>
  <c r="R3737" i="27" s="1"/>
  <c r="U3737" i="27"/>
  <c r="W3737" i="27" s="1"/>
  <c r="X3737" i="27" s="1"/>
  <c r="AA3737" i="27"/>
  <c r="AC3737" i="27" s="1"/>
  <c r="AD3737" i="27" s="1"/>
  <c r="I3738" i="27"/>
  <c r="K3738" i="27" s="1"/>
  <c r="L3738" i="27" s="1"/>
  <c r="O3738" i="27"/>
  <c r="Q3738" i="27" s="1"/>
  <c r="R3738" i="27" s="1"/>
  <c r="U3738" i="27"/>
  <c r="W3738" i="27" s="1"/>
  <c r="X3738" i="27" s="1"/>
  <c r="AA3738" i="27"/>
  <c r="AC3738" i="27" s="1"/>
  <c r="AD3738" i="27" s="1"/>
  <c r="I3739" i="27"/>
  <c r="K3739" i="27" s="1"/>
  <c r="O3739" i="27"/>
  <c r="Q3739" i="27" s="1"/>
  <c r="R3739" i="27" s="1"/>
  <c r="U3739" i="27"/>
  <c r="W3739" i="27" s="1"/>
  <c r="X3739" i="27" s="1"/>
  <c r="AA3739" i="27"/>
  <c r="AC3739" i="27" s="1"/>
  <c r="AD3739" i="27" s="1"/>
  <c r="I3740" i="27"/>
  <c r="K3740" i="27" s="1"/>
  <c r="L3740" i="27" s="1"/>
  <c r="O3740" i="27"/>
  <c r="Q3740" i="27" s="1"/>
  <c r="R3740" i="27" s="1"/>
  <c r="U3740" i="27"/>
  <c r="W3740" i="27" s="1"/>
  <c r="X3740" i="27" s="1"/>
  <c r="AA3740" i="27"/>
  <c r="AC3740" i="27" s="1"/>
  <c r="AD3740" i="27" s="1"/>
  <c r="I3741" i="27"/>
  <c r="K3741" i="27" s="1"/>
  <c r="O3741" i="27"/>
  <c r="Q3741" i="27" s="1"/>
  <c r="R3741" i="27" s="1"/>
  <c r="U3741" i="27"/>
  <c r="W3741" i="27" s="1"/>
  <c r="X3741" i="27" s="1"/>
  <c r="AA3741" i="27"/>
  <c r="AC3741" i="27" s="1"/>
  <c r="AD3741" i="27" s="1"/>
  <c r="I3742" i="27"/>
  <c r="K3742" i="27" s="1"/>
  <c r="L3742" i="27" s="1"/>
  <c r="O3742" i="27"/>
  <c r="Q3742" i="27" s="1"/>
  <c r="R3742" i="27" s="1"/>
  <c r="U3742" i="27"/>
  <c r="W3742" i="27" s="1"/>
  <c r="X3742" i="27" s="1"/>
  <c r="AA3742" i="27"/>
  <c r="AC3742" i="27" s="1"/>
  <c r="AD3742" i="27" s="1"/>
  <c r="I3743" i="27"/>
  <c r="K3743" i="27" s="1"/>
  <c r="O3743" i="27"/>
  <c r="Q3743" i="27" s="1"/>
  <c r="R3743" i="27" s="1"/>
  <c r="U3743" i="27"/>
  <c r="W3743" i="27" s="1"/>
  <c r="X3743" i="27" s="1"/>
  <c r="AA3743" i="27"/>
  <c r="AC3743" i="27" s="1"/>
  <c r="AD3743" i="27" s="1"/>
  <c r="I3744" i="27"/>
  <c r="K3744" i="27" s="1"/>
  <c r="O3744" i="27"/>
  <c r="Q3744" i="27" s="1"/>
  <c r="R3744" i="27" s="1"/>
  <c r="U3744" i="27"/>
  <c r="W3744" i="27" s="1"/>
  <c r="X3744" i="27" s="1"/>
  <c r="AA3744" i="27"/>
  <c r="AC3744" i="27" s="1"/>
  <c r="AD3744" i="27" s="1"/>
  <c r="I3745" i="27"/>
  <c r="K3745" i="27" s="1"/>
  <c r="L3745" i="27" s="1"/>
  <c r="O3745" i="27"/>
  <c r="Q3745" i="27" s="1"/>
  <c r="U3745" i="27"/>
  <c r="W3745" i="27" s="1"/>
  <c r="X3745" i="27" s="1"/>
  <c r="AA3745" i="27"/>
  <c r="AC3745" i="27" s="1"/>
  <c r="AD3745" i="27" s="1"/>
  <c r="I3746" i="27"/>
  <c r="K3746" i="27" s="1"/>
  <c r="L3746" i="27" s="1"/>
  <c r="O3746" i="27"/>
  <c r="Q3746" i="27" s="1"/>
  <c r="R3746" i="27" s="1"/>
  <c r="U3746" i="27"/>
  <c r="W3746" i="27" s="1"/>
  <c r="X3746" i="27" s="1"/>
  <c r="AA3746" i="27"/>
  <c r="AC3746" i="27" s="1"/>
  <c r="AD3746" i="27" s="1"/>
  <c r="I3747" i="27"/>
  <c r="K3747" i="27" s="1"/>
  <c r="O3747" i="27"/>
  <c r="Q3747" i="27" s="1"/>
  <c r="R3747" i="27" s="1"/>
  <c r="U3747" i="27"/>
  <c r="W3747" i="27" s="1"/>
  <c r="X3747" i="27" s="1"/>
  <c r="AA3747" i="27"/>
  <c r="AC3747" i="27" s="1"/>
  <c r="AD3747" i="27" s="1"/>
  <c r="I3748" i="27"/>
  <c r="K3748" i="27" s="1"/>
  <c r="L3748" i="27" s="1"/>
  <c r="O3748" i="27"/>
  <c r="Q3748" i="27" s="1"/>
  <c r="R3748" i="27" s="1"/>
  <c r="U3748" i="27"/>
  <c r="W3748" i="27" s="1"/>
  <c r="X3748" i="27" s="1"/>
  <c r="AA3748" i="27"/>
  <c r="AC3748" i="27" s="1"/>
  <c r="AD3748" i="27" s="1"/>
  <c r="I3749" i="27"/>
  <c r="K3749" i="27" s="1"/>
  <c r="O3749" i="27"/>
  <c r="Q3749" i="27" s="1"/>
  <c r="R3749" i="27" s="1"/>
  <c r="U3749" i="27"/>
  <c r="W3749" i="27" s="1"/>
  <c r="X3749" i="27" s="1"/>
  <c r="AA3749" i="27"/>
  <c r="AC3749" i="27" s="1"/>
  <c r="AD3749" i="27" s="1"/>
  <c r="I3750" i="27"/>
  <c r="K3750" i="27" s="1"/>
  <c r="L3750" i="27" s="1"/>
  <c r="O3750" i="27"/>
  <c r="Q3750" i="27" s="1"/>
  <c r="R3750" i="27" s="1"/>
  <c r="U3750" i="27"/>
  <c r="W3750" i="27" s="1"/>
  <c r="X3750" i="27" s="1"/>
  <c r="AA3750" i="27"/>
  <c r="AC3750" i="27" s="1"/>
  <c r="AD3750" i="27" s="1"/>
  <c r="I3751" i="27"/>
  <c r="K3751" i="27" s="1"/>
  <c r="O3751" i="27"/>
  <c r="Q3751" i="27" s="1"/>
  <c r="R3751" i="27" s="1"/>
  <c r="U3751" i="27"/>
  <c r="W3751" i="27" s="1"/>
  <c r="X3751" i="27" s="1"/>
  <c r="AA3751" i="27"/>
  <c r="AC3751" i="27" s="1"/>
  <c r="AD3751" i="27" s="1"/>
  <c r="I3752" i="27"/>
  <c r="K3752" i="27" s="1"/>
  <c r="O3752" i="27"/>
  <c r="Q3752" i="27" s="1"/>
  <c r="R3752" i="27" s="1"/>
  <c r="U3752" i="27"/>
  <c r="W3752" i="27" s="1"/>
  <c r="X3752" i="27" s="1"/>
  <c r="AA3752" i="27"/>
  <c r="AC3752" i="27" s="1"/>
  <c r="AD3752" i="27" s="1"/>
  <c r="I3753" i="27"/>
  <c r="K3753" i="27" s="1"/>
  <c r="L3753" i="27" s="1"/>
  <c r="O3753" i="27"/>
  <c r="Q3753" i="27" s="1"/>
  <c r="R3753" i="27" s="1"/>
  <c r="U3753" i="27"/>
  <c r="W3753" i="27" s="1"/>
  <c r="X3753" i="27" s="1"/>
  <c r="AA3753" i="27"/>
  <c r="AC3753" i="27" s="1"/>
  <c r="AD3753" i="27" s="1"/>
  <c r="I3754" i="27"/>
  <c r="K3754" i="27" s="1"/>
  <c r="L3754" i="27" s="1"/>
  <c r="O3754" i="27"/>
  <c r="Q3754" i="27" s="1"/>
  <c r="R3754" i="27" s="1"/>
  <c r="U3754" i="27"/>
  <c r="W3754" i="27" s="1"/>
  <c r="X3754" i="27" s="1"/>
  <c r="AA3754" i="27"/>
  <c r="AC3754" i="27" s="1"/>
  <c r="AD3754" i="27" s="1"/>
  <c r="I3755" i="27"/>
  <c r="K3755" i="27" s="1"/>
  <c r="O3755" i="27"/>
  <c r="Q3755" i="27" s="1"/>
  <c r="R3755" i="27" s="1"/>
  <c r="U3755" i="27"/>
  <c r="W3755" i="27" s="1"/>
  <c r="X3755" i="27" s="1"/>
  <c r="AA3755" i="27"/>
  <c r="AC3755" i="27" s="1"/>
  <c r="AD3755" i="27" s="1"/>
  <c r="I3756" i="27"/>
  <c r="K3756" i="27" s="1"/>
  <c r="L3756" i="27" s="1"/>
  <c r="O3756" i="27"/>
  <c r="Q3756" i="27" s="1"/>
  <c r="R3756" i="27" s="1"/>
  <c r="U3756" i="27"/>
  <c r="W3756" i="27" s="1"/>
  <c r="X3756" i="27" s="1"/>
  <c r="AA3756" i="27"/>
  <c r="AC3756" i="27" s="1"/>
  <c r="AD3756" i="27" s="1"/>
  <c r="I3757" i="27"/>
  <c r="K3757" i="27" s="1"/>
  <c r="O3757" i="27"/>
  <c r="Q3757" i="27" s="1"/>
  <c r="R3757" i="27" s="1"/>
  <c r="U3757" i="27"/>
  <c r="W3757" i="27" s="1"/>
  <c r="X3757" i="27" s="1"/>
  <c r="AA3757" i="27"/>
  <c r="AC3757" i="27" s="1"/>
  <c r="AD3757" i="27" s="1"/>
  <c r="I3758" i="27"/>
  <c r="K3758" i="27" s="1"/>
  <c r="L3758" i="27" s="1"/>
  <c r="O3758" i="27"/>
  <c r="Q3758" i="27" s="1"/>
  <c r="R3758" i="27" s="1"/>
  <c r="U3758" i="27"/>
  <c r="W3758" i="27" s="1"/>
  <c r="X3758" i="27" s="1"/>
  <c r="AA3758" i="27"/>
  <c r="AC3758" i="27" s="1"/>
  <c r="AD3758" i="27" s="1"/>
  <c r="I3759" i="27"/>
  <c r="K3759" i="27" s="1"/>
  <c r="O3759" i="27"/>
  <c r="Q3759" i="27" s="1"/>
  <c r="R3759" i="27" s="1"/>
  <c r="U3759" i="27"/>
  <c r="W3759" i="27" s="1"/>
  <c r="X3759" i="27" s="1"/>
  <c r="AA3759" i="27"/>
  <c r="AC3759" i="27" s="1"/>
  <c r="AD3759" i="27" s="1"/>
  <c r="I3760" i="27"/>
  <c r="K3760" i="27" s="1"/>
  <c r="O3760" i="27"/>
  <c r="Q3760" i="27" s="1"/>
  <c r="R3760" i="27" s="1"/>
  <c r="U3760" i="27"/>
  <c r="W3760" i="27" s="1"/>
  <c r="X3760" i="27" s="1"/>
  <c r="AA3760" i="27"/>
  <c r="AC3760" i="27" s="1"/>
  <c r="AD3760" i="27" s="1"/>
  <c r="I3761" i="27"/>
  <c r="K3761" i="27" s="1"/>
  <c r="L3761" i="27" s="1"/>
  <c r="O3761" i="27"/>
  <c r="Q3761" i="27" s="1"/>
  <c r="R3761" i="27" s="1"/>
  <c r="U3761" i="27"/>
  <c r="W3761" i="27" s="1"/>
  <c r="X3761" i="27" s="1"/>
  <c r="AA3761" i="27"/>
  <c r="AC3761" i="27" s="1"/>
  <c r="AD3761" i="27" s="1"/>
  <c r="I3762" i="27"/>
  <c r="K3762" i="27" s="1"/>
  <c r="L3762" i="27" s="1"/>
  <c r="O3762" i="27"/>
  <c r="Q3762" i="27" s="1"/>
  <c r="R3762" i="27" s="1"/>
  <c r="U3762" i="27"/>
  <c r="W3762" i="27" s="1"/>
  <c r="X3762" i="27" s="1"/>
  <c r="AA3762" i="27"/>
  <c r="AC3762" i="27" s="1"/>
  <c r="AD3762" i="27" s="1"/>
  <c r="I3763" i="27"/>
  <c r="K3763" i="27" s="1"/>
  <c r="O3763" i="27"/>
  <c r="Q3763" i="27" s="1"/>
  <c r="R3763" i="27" s="1"/>
  <c r="U3763" i="27"/>
  <c r="W3763" i="27" s="1"/>
  <c r="X3763" i="27" s="1"/>
  <c r="AA3763" i="27"/>
  <c r="AC3763" i="27" s="1"/>
  <c r="AD3763" i="27" s="1"/>
  <c r="I3764" i="27"/>
  <c r="K3764" i="27" s="1"/>
  <c r="L3764" i="27" s="1"/>
  <c r="O3764" i="27"/>
  <c r="Q3764" i="27" s="1"/>
  <c r="R3764" i="27" s="1"/>
  <c r="U3764" i="27"/>
  <c r="W3764" i="27" s="1"/>
  <c r="X3764" i="27" s="1"/>
  <c r="AA3764" i="27"/>
  <c r="AC3764" i="27" s="1"/>
  <c r="AD3764" i="27" s="1"/>
  <c r="I3765" i="27"/>
  <c r="K3765" i="27" s="1"/>
  <c r="O3765" i="27"/>
  <c r="Q3765" i="27" s="1"/>
  <c r="R3765" i="27" s="1"/>
  <c r="U3765" i="27"/>
  <c r="W3765" i="27" s="1"/>
  <c r="X3765" i="27" s="1"/>
  <c r="AA3765" i="27"/>
  <c r="AC3765" i="27" s="1"/>
  <c r="AD3765" i="27" s="1"/>
  <c r="I3766" i="27"/>
  <c r="K3766" i="27" s="1"/>
  <c r="L3766" i="27" s="1"/>
  <c r="O3766" i="27"/>
  <c r="Q3766" i="27" s="1"/>
  <c r="R3766" i="27" s="1"/>
  <c r="U3766" i="27"/>
  <c r="W3766" i="27" s="1"/>
  <c r="X3766" i="27" s="1"/>
  <c r="AA3766" i="27"/>
  <c r="AC3766" i="27" s="1"/>
  <c r="AD3766" i="27" s="1"/>
  <c r="I3767" i="27"/>
  <c r="K3767" i="27" s="1"/>
  <c r="O3767" i="27"/>
  <c r="Q3767" i="27" s="1"/>
  <c r="R3767" i="27" s="1"/>
  <c r="U3767" i="27"/>
  <c r="W3767" i="27" s="1"/>
  <c r="X3767" i="27" s="1"/>
  <c r="AA3767" i="27"/>
  <c r="AC3767" i="27" s="1"/>
  <c r="AD3767" i="27" s="1"/>
  <c r="I3768" i="27"/>
  <c r="K3768" i="27" s="1"/>
  <c r="O3768" i="27"/>
  <c r="Q3768" i="27" s="1"/>
  <c r="R3768" i="27" s="1"/>
  <c r="U3768" i="27"/>
  <c r="W3768" i="27" s="1"/>
  <c r="X3768" i="27" s="1"/>
  <c r="AA3768" i="27"/>
  <c r="AC3768" i="27" s="1"/>
  <c r="AD3768" i="27" s="1"/>
  <c r="I3769" i="27"/>
  <c r="K3769" i="27" s="1"/>
  <c r="O3769" i="27"/>
  <c r="Q3769" i="27" s="1"/>
  <c r="R3769" i="27" s="1"/>
  <c r="U3769" i="27"/>
  <c r="W3769" i="27" s="1"/>
  <c r="X3769" i="27" s="1"/>
  <c r="AA3769" i="27"/>
  <c r="AC3769" i="27" s="1"/>
  <c r="AD3769" i="27" s="1"/>
  <c r="I3770" i="27"/>
  <c r="K3770" i="27" s="1"/>
  <c r="L3770" i="27" s="1"/>
  <c r="O3770" i="27"/>
  <c r="Q3770" i="27" s="1"/>
  <c r="R3770" i="27" s="1"/>
  <c r="U3770" i="27"/>
  <c r="W3770" i="27" s="1"/>
  <c r="X3770" i="27" s="1"/>
  <c r="AA3770" i="27"/>
  <c r="AC3770" i="27" s="1"/>
  <c r="AD3770" i="27" s="1"/>
  <c r="I3771" i="27"/>
  <c r="K3771" i="27" s="1"/>
  <c r="O3771" i="27"/>
  <c r="Q3771" i="27" s="1"/>
  <c r="R3771" i="27" s="1"/>
  <c r="U3771" i="27"/>
  <c r="W3771" i="27" s="1"/>
  <c r="X3771" i="27" s="1"/>
  <c r="AA3771" i="27"/>
  <c r="AC3771" i="27" s="1"/>
  <c r="AD3771" i="27" s="1"/>
  <c r="I3772" i="27"/>
  <c r="K3772" i="27" s="1"/>
  <c r="L3772" i="27" s="1"/>
  <c r="O3772" i="27"/>
  <c r="Q3772" i="27" s="1"/>
  <c r="R3772" i="27" s="1"/>
  <c r="U3772" i="27"/>
  <c r="W3772" i="27" s="1"/>
  <c r="X3772" i="27" s="1"/>
  <c r="AA3772" i="27"/>
  <c r="AC3772" i="27" s="1"/>
  <c r="AD3772" i="27" s="1"/>
  <c r="I3773" i="27"/>
  <c r="K3773" i="27" s="1"/>
  <c r="O3773" i="27"/>
  <c r="Q3773" i="27" s="1"/>
  <c r="R3773" i="27" s="1"/>
  <c r="U3773" i="27"/>
  <c r="W3773" i="27" s="1"/>
  <c r="X3773" i="27" s="1"/>
  <c r="AA3773" i="27"/>
  <c r="AC3773" i="27" s="1"/>
  <c r="AD3773" i="27" s="1"/>
  <c r="I3774" i="27"/>
  <c r="K3774" i="27" s="1"/>
  <c r="L3774" i="27" s="1"/>
  <c r="O3774" i="27"/>
  <c r="Q3774" i="27" s="1"/>
  <c r="R3774" i="27" s="1"/>
  <c r="U3774" i="27"/>
  <c r="W3774" i="27" s="1"/>
  <c r="X3774" i="27" s="1"/>
  <c r="AA3774" i="27"/>
  <c r="AC3774" i="27" s="1"/>
  <c r="AD3774" i="27" s="1"/>
  <c r="I3775" i="27"/>
  <c r="K3775" i="27" s="1"/>
  <c r="O3775" i="27"/>
  <c r="Q3775" i="27" s="1"/>
  <c r="R3775" i="27" s="1"/>
  <c r="U3775" i="27"/>
  <c r="W3775" i="27" s="1"/>
  <c r="X3775" i="27" s="1"/>
  <c r="AA3775" i="27"/>
  <c r="AC3775" i="27" s="1"/>
  <c r="AD3775" i="27" s="1"/>
  <c r="I3776" i="27"/>
  <c r="K3776" i="27" s="1"/>
  <c r="O3776" i="27"/>
  <c r="Q3776" i="27" s="1"/>
  <c r="R3776" i="27" s="1"/>
  <c r="U3776" i="27"/>
  <c r="W3776" i="27" s="1"/>
  <c r="X3776" i="27" s="1"/>
  <c r="AA3776" i="27"/>
  <c r="AC3776" i="27" s="1"/>
  <c r="AD3776" i="27" s="1"/>
  <c r="I3777" i="27"/>
  <c r="K3777" i="27" s="1"/>
  <c r="L3777" i="27" s="1"/>
  <c r="O3777" i="27"/>
  <c r="Q3777" i="27" s="1"/>
  <c r="U3777" i="27"/>
  <c r="W3777" i="27" s="1"/>
  <c r="X3777" i="27" s="1"/>
  <c r="AA3777" i="27"/>
  <c r="AC3777" i="27" s="1"/>
  <c r="AD3777" i="27" s="1"/>
  <c r="I3778" i="27"/>
  <c r="K3778" i="27" s="1"/>
  <c r="L3778" i="27" s="1"/>
  <c r="O3778" i="27"/>
  <c r="Q3778" i="27" s="1"/>
  <c r="R3778" i="27" s="1"/>
  <c r="U3778" i="27"/>
  <c r="W3778" i="27" s="1"/>
  <c r="X3778" i="27" s="1"/>
  <c r="AA3778" i="27"/>
  <c r="AC3778" i="27" s="1"/>
  <c r="AD3778" i="27" s="1"/>
  <c r="I3779" i="27"/>
  <c r="K3779" i="27" s="1"/>
  <c r="O3779" i="27"/>
  <c r="Q3779" i="27" s="1"/>
  <c r="R3779" i="27" s="1"/>
  <c r="U3779" i="27"/>
  <c r="W3779" i="27" s="1"/>
  <c r="X3779" i="27" s="1"/>
  <c r="AA3779" i="27"/>
  <c r="AC3779" i="27" s="1"/>
  <c r="AD3779" i="27" s="1"/>
  <c r="I3780" i="27"/>
  <c r="K3780" i="27" s="1"/>
  <c r="L3780" i="27" s="1"/>
  <c r="O3780" i="27"/>
  <c r="Q3780" i="27" s="1"/>
  <c r="R3780" i="27" s="1"/>
  <c r="U3780" i="27"/>
  <c r="W3780" i="27" s="1"/>
  <c r="X3780" i="27" s="1"/>
  <c r="AA3780" i="27"/>
  <c r="AC3780" i="27" s="1"/>
  <c r="AD3780" i="27" s="1"/>
  <c r="I3781" i="27"/>
  <c r="K3781" i="27" s="1"/>
  <c r="O3781" i="27"/>
  <c r="Q3781" i="27" s="1"/>
  <c r="R3781" i="27" s="1"/>
  <c r="U3781" i="27"/>
  <c r="W3781" i="27" s="1"/>
  <c r="X3781" i="27" s="1"/>
  <c r="AA3781" i="27"/>
  <c r="AC3781" i="27" s="1"/>
  <c r="AD3781" i="27" s="1"/>
  <c r="I3782" i="27"/>
  <c r="K3782" i="27" s="1"/>
  <c r="L3782" i="27" s="1"/>
  <c r="O3782" i="27"/>
  <c r="Q3782" i="27" s="1"/>
  <c r="R3782" i="27" s="1"/>
  <c r="U3782" i="27"/>
  <c r="W3782" i="27" s="1"/>
  <c r="X3782" i="27" s="1"/>
  <c r="AA3782" i="27"/>
  <c r="AC3782" i="27" s="1"/>
  <c r="AD3782" i="27" s="1"/>
  <c r="I3783" i="27"/>
  <c r="K3783" i="27" s="1"/>
  <c r="O3783" i="27"/>
  <c r="Q3783" i="27" s="1"/>
  <c r="R3783" i="27" s="1"/>
  <c r="U3783" i="27"/>
  <c r="W3783" i="27" s="1"/>
  <c r="X3783" i="27" s="1"/>
  <c r="AA3783" i="27"/>
  <c r="AC3783" i="27" s="1"/>
  <c r="AD3783" i="27" s="1"/>
  <c r="I3784" i="27"/>
  <c r="K3784" i="27" s="1"/>
  <c r="O3784" i="27"/>
  <c r="Q3784" i="27" s="1"/>
  <c r="R3784" i="27" s="1"/>
  <c r="U3784" i="27"/>
  <c r="W3784" i="27" s="1"/>
  <c r="X3784" i="27" s="1"/>
  <c r="AA3784" i="27"/>
  <c r="AC3784" i="27" s="1"/>
  <c r="AD3784" i="27" s="1"/>
  <c r="I3785" i="27"/>
  <c r="K3785" i="27" s="1"/>
  <c r="L3785" i="27" s="1"/>
  <c r="O3785" i="27"/>
  <c r="Q3785" i="27" s="1"/>
  <c r="R3785" i="27" s="1"/>
  <c r="U3785" i="27"/>
  <c r="W3785" i="27" s="1"/>
  <c r="X3785" i="27" s="1"/>
  <c r="AA3785" i="27"/>
  <c r="AC3785" i="27" s="1"/>
  <c r="AD3785" i="27" s="1"/>
  <c r="I3786" i="27"/>
  <c r="K3786" i="27" s="1"/>
  <c r="L3786" i="27" s="1"/>
  <c r="O3786" i="27"/>
  <c r="Q3786" i="27" s="1"/>
  <c r="R3786" i="27" s="1"/>
  <c r="U3786" i="27"/>
  <c r="W3786" i="27" s="1"/>
  <c r="X3786" i="27" s="1"/>
  <c r="AA3786" i="27"/>
  <c r="AC3786" i="27" s="1"/>
  <c r="AD3786" i="27" s="1"/>
  <c r="I3787" i="27"/>
  <c r="K3787" i="27" s="1"/>
  <c r="O3787" i="27"/>
  <c r="Q3787" i="27" s="1"/>
  <c r="R3787" i="27" s="1"/>
  <c r="U3787" i="27"/>
  <c r="W3787" i="27" s="1"/>
  <c r="X3787" i="27" s="1"/>
  <c r="AA3787" i="27"/>
  <c r="AC3787" i="27" s="1"/>
  <c r="AD3787" i="27" s="1"/>
  <c r="I3788" i="27"/>
  <c r="K3788" i="27" s="1"/>
  <c r="L3788" i="27" s="1"/>
  <c r="O3788" i="27"/>
  <c r="Q3788" i="27" s="1"/>
  <c r="R3788" i="27" s="1"/>
  <c r="U3788" i="27"/>
  <c r="W3788" i="27" s="1"/>
  <c r="X3788" i="27" s="1"/>
  <c r="AA3788" i="27"/>
  <c r="AC3788" i="27" s="1"/>
  <c r="AD3788" i="27" s="1"/>
  <c r="I3789" i="27"/>
  <c r="K3789" i="27" s="1"/>
  <c r="O3789" i="27"/>
  <c r="Q3789" i="27" s="1"/>
  <c r="R3789" i="27" s="1"/>
  <c r="U3789" i="27"/>
  <c r="W3789" i="27" s="1"/>
  <c r="X3789" i="27" s="1"/>
  <c r="AA3789" i="27"/>
  <c r="AC3789" i="27" s="1"/>
  <c r="AD3789" i="27" s="1"/>
  <c r="I3790" i="27"/>
  <c r="K3790" i="27" s="1"/>
  <c r="L3790" i="27" s="1"/>
  <c r="O3790" i="27"/>
  <c r="Q3790" i="27" s="1"/>
  <c r="R3790" i="27" s="1"/>
  <c r="U3790" i="27"/>
  <c r="W3790" i="27" s="1"/>
  <c r="X3790" i="27" s="1"/>
  <c r="AA3790" i="27"/>
  <c r="AC3790" i="27" s="1"/>
  <c r="AD3790" i="27" s="1"/>
  <c r="I3791" i="27"/>
  <c r="K3791" i="27" s="1"/>
  <c r="O3791" i="27"/>
  <c r="Q3791" i="27" s="1"/>
  <c r="R3791" i="27" s="1"/>
  <c r="U3791" i="27"/>
  <c r="W3791" i="27" s="1"/>
  <c r="X3791" i="27" s="1"/>
  <c r="AA3791" i="27"/>
  <c r="AC3791" i="27" s="1"/>
  <c r="AD3791" i="27" s="1"/>
  <c r="I3792" i="27"/>
  <c r="K3792" i="27" s="1"/>
  <c r="O3792" i="27"/>
  <c r="Q3792" i="27" s="1"/>
  <c r="R3792" i="27" s="1"/>
  <c r="U3792" i="27"/>
  <c r="W3792" i="27" s="1"/>
  <c r="X3792" i="27" s="1"/>
  <c r="AA3792" i="27"/>
  <c r="AC3792" i="27" s="1"/>
  <c r="AD3792" i="27" s="1"/>
  <c r="I3793" i="27"/>
  <c r="K3793" i="27" s="1"/>
  <c r="L3793" i="27" s="1"/>
  <c r="O3793" i="27"/>
  <c r="Q3793" i="27" s="1"/>
  <c r="R3793" i="27" s="1"/>
  <c r="U3793" i="27"/>
  <c r="W3793" i="27" s="1"/>
  <c r="X3793" i="27" s="1"/>
  <c r="AA3793" i="27"/>
  <c r="AC3793" i="27" s="1"/>
  <c r="AD3793" i="27" s="1"/>
  <c r="I3794" i="27"/>
  <c r="K3794" i="27" s="1"/>
  <c r="L3794" i="27" s="1"/>
  <c r="O3794" i="27"/>
  <c r="Q3794" i="27" s="1"/>
  <c r="R3794" i="27" s="1"/>
  <c r="U3794" i="27"/>
  <c r="W3794" i="27" s="1"/>
  <c r="X3794" i="27" s="1"/>
  <c r="AA3794" i="27"/>
  <c r="AC3794" i="27" s="1"/>
  <c r="AD3794" i="27" s="1"/>
  <c r="I3795" i="27"/>
  <c r="K3795" i="27" s="1"/>
  <c r="O3795" i="27"/>
  <c r="Q3795" i="27" s="1"/>
  <c r="R3795" i="27" s="1"/>
  <c r="U3795" i="27"/>
  <c r="W3795" i="27" s="1"/>
  <c r="X3795" i="27" s="1"/>
  <c r="AA3795" i="27"/>
  <c r="AC3795" i="27" s="1"/>
  <c r="AD3795" i="27" s="1"/>
  <c r="I3796" i="27"/>
  <c r="K3796" i="27" s="1"/>
  <c r="L3796" i="27" s="1"/>
  <c r="O3796" i="27"/>
  <c r="Q3796" i="27" s="1"/>
  <c r="R3796" i="27" s="1"/>
  <c r="U3796" i="27"/>
  <c r="W3796" i="27" s="1"/>
  <c r="X3796" i="27" s="1"/>
  <c r="AA3796" i="27"/>
  <c r="AC3796" i="27" s="1"/>
  <c r="AD3796" i="27" s="1"/>
  <c r="I3797" i="27"/>
  <c r="K3797" i="27" s="1"/>
  <c r="O3797" i="27"/>
  <c r="Q3797" i="27" s="1"/>
  <c r="R3797" i="27" s="1"/>
  <c r="U3797" i="27"/>
  <c r="W3797" i="27" s="1"/>
  <c r="X3797" i="27" s="1"/>
  <c r="AA3797" i="27"/>
  <c r="AC3797" i="27" s="1"/>
  <c r="AD3797" i="27" s="1"/>
  <c r="I3798" i="27"/>
  <c r="K3798" i="27" s="1"/>
  <c r="L3798" i="27" s="1"/>
  <c r="O3798" i="27"/>
  <c r="Q3798" i="27" s="1"/>
  <c r="R3798" i="27" s="1"/>
  <c r="U3798" i="27"/>
  <c r="W3798" i="27" s="1"/>
  <c r="X3798" i="27" s="1"/>
  <c r="AA3798" i="27"/>
  <c r="AC3798" i="27" s="1"/>
  <c r="AD3798" i="27" s="1"/>
  <c r="I3799" i="27"/>
  <c r="K3799" i="27" s="1"/>
  <c r="O3799" i="27"/>
  <c r="Q3799" i="27" s="1"/>
  <c r="R3799" i="27" s="1"/>
  <c r="U3799" i="27"/>
  <c r="W3799" i="27" s="1"/>
  <c r="X3799" i="27" s="1"/>
  <c r="AA3799" i="27"/>
  <c r="AC3799" i="27" s="1"/>
  <c r="AD3799" i="27" s="1"/>
  <c r="I3800" i="27"/>
  <c r="K3800" i="27" s="1"/>
  <c r="O3800" i="27"/>
  <c r="Q3800" i="27" s="1"/>
  <c r="R3800" i="27" s="1"/>
  <c r="U3800" i="27"/>
  <c r="W3800" i="27" s="1"/>
  <c r="X3800" i="27" s="1"/>
  <c r="AA3800" i="27"/>
  <c r="AC3800" i="27" s="1"/>
  <c r="AD3800" i="27" s="1"/>
  <c r="I3801" i="27"/>
  <c r="K3801" i="27" s="1"/>
  <c r="O3801" i="27"/>
  <c r="Q3801" i="27" s="1"/>
  <c r="R3801" i="27" s="1"/>
  <c r="U3801" i="27"/>
  <c r="W3801" i="27" s="1"/>
  <c r="X3801" i="27" s="1"/>
  <c r="AA3801" i="27"/>
  <c r="AC3801" i="27" s="1"/>
  <c r="AD3801" i="27" s="1"/>
  <c r="I3802" i="27"/>
  <c r="K3802" i="27" s="1"/>
  <c r="L3802" i="27" s="1"/>
  <c r="O3802" i="27"/>
  <c r="Q3802" i="27" s="1"/>
  <c r="R3802" i="27" s="1"/>
  <c r="U3802" i="27"/>
  <c r="W3802" i="27" s="1"/>
  <c r="X3802" i="27" s="1"/>
  <c r="AA3802" i="27"/>
  <c r="AC3802" i="27" s="1"/>
  <c r="AD3802" i="27" s="1"/>
  <c r="I3803" i="27"/>
  <c r="K3803" i="27" s="1"/>
  <c r="O3803" i="27"/>
  <c r="Q3803" i="27" s="1"/>
  <c r="R3803" i="27" s="1"/>
  <c r="U3803" i="27"/>
  <c r="W3803" i="27" s="1"/>
  <c r="X3803" i="27" s="1"/>
  <c r="AA3803" i="27"/>
  <c r="AC3803" i="27" s="1"/>
  <c r="AD3803" i="27" s="1"/>
  <c r="I3804" i="27"/>
  <c r="K3804" i="27" s="1"/>
  <c r="L3804" i="27" s="1"/>
  <c r="O3804" i="27"/>
  <c r="Q3804" i="27" s="1"/>
  <c r="R3804" i="27" s="1"/>
  <c r="U3804" i="27"/>
  <c r="W3804" i="27" s="1"/>
  <c r="X3804" i="27" s="1"/>
  <c r="AA3804" i="27"/>
  <c r="AC3804" i="27" s="1"/>
  <c r="AD3804" i="27" s="1"/>
  <c r="I3805" i="27"/>
  <c r="K3805" i="27" s="1"/>
  <c r="O3805" i="27"/>
  <c r="Q3805" i="27" s="1"/>
  <c r="R3805" i="27" s="1"/>
  <c r="U3805" i="27"/>
  <c r="W3805" i="27" s="1"/>
  <c r="X3805" i="27" s="1"/>
  <c r="AA3805" i="27"/>
  <c r="AC3805" i="27" s="1"/>
  <c r="AD3805" i="27" s="1"/>
  <c r="I3806" i="27"/>
  <c r="K3806" i="27" s="1"/>
  <c r="L3806" i="27" s="1"/>
  <c r="O3806" i="27"/>
  <c r="Q3806" i="27" s="1"/>
  <c r="R3806" i="27" s="1"/>
  <c r="U3806" i="27"/>
  <c r="W3806" i="27" s="1"/>
  <c r="X3806" i="27" s="1"/>
  <c r="AA3806" i="27"/>
  <c r="AC3806" i="27" s="1"/>
  <c r="AD3806" i="27" s="1"/>
  <c r="I3807" i="27"/>
  <c r="K3807" i="27" s="1"/>
  <c r="O3807" i="27"/>
  <c r="Q3807" i="27" s="1"/>
  <c r="R3807" i="27" s="1"/>
  <c r="U3807" i="27"/>
  <c r="W3807" i="27" s="1"/>
  <c r="X3807" i="27" s="1"/>
  <c r="AA3807" i="27"/>
  <c r="AC3807" i="27" s="1"/>
  <c r="AD3807" i="27" s="1"/>
  <c r="I3808" i="27"/>
  <c r="K3808" i="27" s="1"/>
  <c r="O3808" i="27"/>
  <c r="Q3808" i="27" s="1"/>
  <c r="R3808" i="27" s="1"/>
  <c r="U3808" i="27"/>
  <c r="W3808" i="27" s="1"/>
  <c r="X3808" i="27" s="1"/>
  <c r="AA3808" i="27"/>
  <c r="AC3808" i="27" s="1"/>
  <c r="AD3808" i="27" s="1"/>
  <c r="I3809" i="27"/>
  <c r="K3809" i="27" s="1"/>
  <c r="L3809" i="27" s="1"/>
  <c r="O3809" i="27"/>
  <c r="Q3809" i="27" s="1"/>
  <c r="U3809" i="27"/>
  <c r="W3809" i="27" s="1"/>
  <c r="X3809" i="27" s="1"/>
  <c r="AA3809" i="27"/>
  <c r="AC3809" i="27" s="1"/>
  <c r="AD3809" i="27" s="1"/>
  <c r="I3810" i="27"/>
  <c r="K3810" i="27" s="1"/>
  <c r="L3810" i="27" s="1"/>
  <c r="O3810" i="27"/>
  <c r="Q3810" i="27" s="1"/>
  <c r="R3810" i="27" s="1"/>
  <c r="U3810" i="27"/>
  <c r="W3810" i="27" s="1"/>
  <c r="X3810" i="27" s="1"/>
  <c r="AA3810" i="27"/>
  <c r="AC3810" i="27" s="1"/>
  <c r="AD3810" i="27" s="1"/>
  <c r="I3811" i="27"/>
  <c r="K3811" i="27" s="1"/>
  <c r="O3811" i="27"/>
  <c r="Q3811" i="27" s="1"/>
  <c r="R3811" i="27" s="1"/>
  <c r="U3811" i="27"/>
  <c r="W3811" i="27" s="1"/>
  <c r="X3811" i="27" s="1"/>
  <c r="AA3811" i="27"/>
  <c r="AC3811" i="27" s="1"/>
  <c r="AD3811" i="27" s="1"/>
  <c r="I3812" i="27"/>
  <c r="K3812" i="27" s="1"/>
  <c r="L3812" i="27" s="1"/>
  <c r="O3812" i="27"/>
  <c r="Q3812" i="27" s="1"/>
  <c r="R3812" i="27" s="1"/>
  <c r="U3812" i="27"/>
  <c r="W3812" i="27" s="1"/>
  <c r="X3812" i="27" s="1"/>
  <c r="AA3812" i="27"/>
  <c r="AC3812" i="27" s="1"/>
  <c r="AD3812" i="27" s="1"/>
  <c r="I3813" i="27"/>
  <c r="K3813" i="27" s="1"/>
  <c r="O3813" i="27"/>
  <c r="Q3813" i="27" s="1"/>
  <c r="R3813" i="27" s="1"/>
  <c r="U3813" i="27"/>
  <c r="W3813" i="27" s="1"/>
  <c r="X3813" i="27" s="1"/>
  <c r="AA3813" i="27"/>
  <c r="AC3813" i="27" s="1"/>
  <c r="AD3813" i="27" s="1"/>
  <c r="I3814" i="27"/>
  <c r="K3814" i="27" s="1"/>
  <c r="L3814" i="27" s="1"/>
  <c r="O3814" i="27"/>
  <c r="Q3814" i="27" s="1"/>
  <c r="R3814" i="27" s="1"/>
  <c r="U3814" i="27"/>
  <c r="W3814" i="27" s="1"/>
  <c r="X3814" i="27" s="1"/>
  <c r="AA3814" i="27"/>
  <c r="AC3814" i="27" s="1"/>
  <c r="AD3814" i="27" s="1"/>
  <c r="I3815" i="27"/>
  <c r="K3815" i="27" s="1"/>
  <c r="O3815" i="27"/>
  <c r="Q3815" i="27" s="1"/>
  <c r="R3815" i="27" s="1"/>
  <c r="U3815" i="27"/>
  <c r="W3815" i="27" s="1"/>
  <c r="X3815" i="27" s="1"/>
  <c r="AA3815" i="27"/>
  <c r="AC3815" i="27" s="1"/>
  <c r="AD3815" i="27" s="1"/>
  <c r="I3816" i="27"/>
  <c r="K3816" i="27" s="1"/>
  <c r="O3816" i="27"/>
  <c r="Q3816" i="27" s="1"/>
  <c r="R3816" i="27" s="1"/>
  <c r="U3816" i="27"/>
  <c r="W3816" i="27" s="1"/>
  <c r="X3816" i="27" s="1"/>
  <c r="AA3816" i="27"/>
  <c r="AC3816" i="27" s="1"/>
  <c r="AD3816" i="27" s="1"/>
  <c r="I3817" i="27"/>
  <c r="K3817" i="27" s="1"/>
  <c r="L3817" i="27" s="1"/>
  <c r="O3817" i="27"/>
  <c r="Q3817" i="27" s="1"/>
  <c r="R3817" i="27" s="1"/>
  <c r="U3817" i="27"/>
  <c r="W3817" i="27" s="1"/>
  <c r="X3817" i="27" s="1"/>
  <c r="AA3817" i="27"/>
  <c r="AC3817" i="27" s="1"/>
  <c r="AD3817" i="27" s="1"/>
  <c r="I3818" i="27"/>
  <c r="K3818" i="27" s="1"/>
  <c r="L3818" i="27" s="1"/>
  <c r="O3818" i="27"/>
  <c r="Q3818" i="27" s="1"/>
  <c r="R3818" i="27" s="1"/>
  <c r="U3818" i="27"/>
  <c r="W3818" i="27" s="1"/>
  <c r="X3818" i="27" s="1"/>
  <c r="AA3818" i="27"/>
  <c r="AC3818" i="27" s="1"/>
  <c r="AD3818" i="27" s="1"/>
  <c r="I3819" i="27"/>
  <c r="K3819" i="27" s="1"/>
  <c r="O3819" i="27"/>
  <c r="Q3819" i="27" s="1"/>
  <c r="R3819" i="27" s="1"/>
  <c r="U3819" i="27"/>
  <c r="W3819" i="27" s="1"/>
  <c r="X3819" i="27" s="1"/>
  <c r="AA3819" i="27"/>
  <c r="AC3819" i="27" s="1"/>
  <c r="AD3819" i="27" s="1"/>
  <c r="I3820" i="27"/>
  <c r="K3820" i="27" s="1"/>
  <c r="L3820" i="27" s="1"/>
  <c r="O3820" i="27"/>
  <c r="Q3820" i="27" s="1"/>
  <c r="R3820" i="27" s="1"/>
  <c r="U3820" i="27"/>
  <c r="W3820" i="27" s="1"/>
  <c r="X3820" i="27" s="1"/>
  <c r="AA3820" i="27"/>
  <c r="AC3820" i="27" s="1"/>
  <c r="AD3820" i="27" s="1"/>
  <c r="I3821" i="27"/>
  <c r="K3821" i="27" s="1"/>
  <c r="O3821" i="27"/>
  <c r="Q3821" i="27" s="1"/>
  <c r="R3821" i="27" s="1"/>
  <c r="U3821" i="27"/>
  <c r="W3821" i="27" s="1"/>
  <c r="X3821" i="27" s="1"/>
  <c r="AA3821" i="27"/>
  <c r="AC3821" i="27" s="1"/>
  <c r="AD3821" i="27" s="1"/>
  <c r="I3822" i="27"/>
  <c r="K3822" i="27" s="1"/>
  <c r="L3822" i="27" s="1"/>
  <c r="O3822" i="27"/>
  <c r="Q3822" i="27" s="1"/>
  <c r="R3822" i="27" s="1"/>
  <c r="U3822" i="27"/>
  <c r="W3822" i="27" s="1"/>
  <c r="X3822" i="27" s="1"/>
  <c r="AA3822" i="27"/>
  <c r="AC3822" i="27" s="1"/>
  <c r="AD3822" i="27" s="1"/>
  <c r="I3823" i="27"/>
  <c r="K3823" i="27" s="1"/>
  <c r="O3823" i="27"/>
  <c r="Q3823" i="27" s="1"/>
  <c r="R3823" i="27" s="1"/>
  <c r="U3823" i="27"/>
  <c r="W3823" i="27" s="1"/>
  <c r="X3823" i="27" s="1"/>
  <c r="AA3823" i="27"/>
  <c r="AC3823" i="27" s="1"/>
  <c r="AD3823" i="27" s="1"/>
  <c r="I3824" i="27"/>
  <c r="K3824" i="27" s="1"/>
  <c r="O3824" i="27"/>
  <c r="Q3824" i="27" s="1"/>
  <c r="R3824" i="27" s="1"/>
  <c r="U3824" i="27"/>
  <c r="W3824" i="27" s="1"/>
  <c r="X3824" i="27" s="1"/>
  <c r="AA3824" i="27"/>
  <c r="AC3824" i="27" s="1"/>
  <c r="AD3824" i="27" s="1"/>
  <c r="I3825" i="27"/>
  <c r="K3825" i="27" s="1"/>
  <c r="L3825" i="27" s="1"/>
  <c r="O3825" i="27"/>
  <c r="Q3825" i="27" s="1"/>
  <c r="R3825" i="27" s="1"/>
  <c r="U3825" i="27"/>
  <c r="W3825" i="27" s="1"/>
  <c r="X3825" i="27" s="1"/>
  <c r="AA3825" i="27"/>
  <c r="AC3825" i="27" s="1"/>
  <c r="AD3825" i="27" s="1"/>
  <c r="I3826" i="27"/>
  <c r="K3826" i="27" s="1"/>
  <c r="L3826" i="27" s="1"/>
  <c r="O3826" i="27"/>
  <c r="Q3826" i="27" s="1"/>
  <c r="R3826" i="27" s="1"/>
  <c r="U3826" i="27"/>
  <c r="W3826" i="27" s="1"/>
  <c r="X3826" i="27" s="1"/>
  <c r="AA3826" i="27"/>
  <c r="AC3826" i="27" s="1"/>
  <c r="AD3826" i="27" s="1"/>
  <c r="I3827" i="27"/>
  <c r="K3827" i="27" s="1"/>
  <c r="O3827" i="27"/>
  <c r="Q3827" i="27" s="1"/>
  <c r="R3827" i="27" s="1"/>
  <c r="U3827" i="27"/>
  <c r="W3827" i="27" s="1"/>
  <c r="X3827" i="27" s="1"/>
  <c r="AA3827" i="27"/>
  <c r="AC3827" i="27" s="1"/>
  <c r="AD3827" i="27" s="1"/>
  <c r="I3828" i="27"/>
  <c r="K3828" i="27" s="1"/>
  <c r="L3828" i="27" s="1"/>
  <c r="O3828" i="27"/>
  <c r="Q3828" i="27" s="1"/>
  <c r="R3828" i="27" s="1"/>
  <c r="U3828" i="27"/>
  <c r="W3828" i="27" s="1"/>
  <c r="X3828" i="27" s="1"/>
  <c r="AA3828" i="27"/>
  <c r="AC3828" i="27" s="1"/>
  <c r="AD3828" i="27" s="1"/>
  <c r="I3829" i="27"/>
  <c r="K3829" i="27" s="1"/>
  <c r="O3829" i="27"/>
  <c r="Q3829" i="27" s="1"/>
  <c r="R3829" i="27" s="1"/>
  <c r="U3829" i="27"/>
  <c r="W3829" i="27" s="1"/>
  <c r="X3829" i="27" s="1"/>
  <c r="AA3829" i="27"/>
  <c r="AC3829" i="27" s="1"/>
  <c r="AD3829" i="27" s="1"/>
  <c r="I3830" i="27"/>
  <c r="K3830" i="27" s="1"/>
  <c r="L3830" i="27" s="1"/>
  <c r="O3830" i="27"/>
  <c r="Q3830" i="27" s="1"/>
  <c r="R3830" i="27" s="1"/>
  <c r="U3830" i="27"/>
  <c r="W3830" i="27" s="1"/>
  <c r="X3830" i="27" s="1"/>
  <c r="AA3830" i="27"/>
  <c r="AC3830" i="27" s="1"/>
  <c r="AD3830" i="27" s="1"/>
  <c r="I3831" i="27"/>
  <c r="K3831" i="27" s="1"/>
  <c r="O3831" i="27"/>
  <c r="Q3831" i="27" s="1"/>
  <c r="R3831" i="27" s="1"/>
  <c r="U3831" i="27"/>
  <c r="W3831" i="27" s="1"/>
  <c r="X3831" i="27" s="1"/>
  <c r="AA3831" i="27"/>
  <c r="AC3831" i="27" s="1"/>
  <c r="AD3831" i="27" s="1"/>
  <c r="I3832" i="27"/>
  <c r="K3832" i="27" s="1"/>
  <c r="O3832" i="27"/>
  <c r="Q3832" i="27" s="1"/>
  <c r="R3832" i="27" s="1"/>
  <c r="U3832" i="27"/>
  <c r="W3832" i="27" s="1"/>
  <c r="X3832" i="27" s="1"/>
  <c r="AA3832" i="27"/>
  <c r="AC3832" i="27" s="1"/>
  <c r="AD3832" i="27" s="1"/>
  <c r="I3833" i="27"/>
  <c r="K3833" i="27" s="1"/>
  <c r="O3833" i="27"/>
  <c r="Q3833" i="27" s="1"/>
  <c r="R3833" i="27" s="1"/>
  <c r="U3833" i="27"/>
  <c r="W3833" i="27" s="1"/>
  <c r="X3833" i="27" s="1"/>
  <c r="AA3833" i="27"/>
  <c r="AC3833" i="27" s="1"/>
  <c r="AD3833" i="27" s="1"/>
  <c r="I3834" i="27"/>
  <c r="K3834" i="27" s="1"/>
  <c r="L3834" i="27" s="1"/>
  <c r="O3834" i="27"/>
  <c r="Q3834" i="27" s="1"/>
  <c r="R3834" i="27" s="1"/>
  <c r="U3834" i="27"/>
  <c r="W3834" i="27" s="1"/>
  <c r="X3834" i="27" s="1"/>
  <c r="AA3834" i="27"/>
  <c r="AC3834" i="27" s="1"/>
  <c r="AD3834" i="27" s="1"/>
  <c r="I3835" i="27"/>
  <c r="K3835" i="27" s="1"/>
  <c r="O3835" i="27"/>
  <c r="Q3835" i="27" s="1"/>
  <c r="R3835" i="27" s="1"/>
  <c r="U3835" i="27"/>
  <c r="W3835" i="27" s="1"/>
  <c r="X3835" i="27" s="1"/>
  <c r="AA3835" i="27"/>
  <c r="AC3835" i="27" s="1"/>
  <c r="AD3835" i="27" s="1"/>
  <c r="I3836" i="27"/>
  <c r="K3836" i="27" s="1"/>
  <c r="L3836" i="27" s="1"/>
  <c r="O3836" i="27"/>
  <c r="Q3836" i="27" s="1"/>
  <c r="R3836" i="27" s="1"/>
  <c r="U3836" i="27"/>
  <c r="W3836" i="27" s="1"/>
  <c r="X3836" i="27" s="1"/>
  <c r="AA3836" i="27"/>
  <c r="AC3836" i="27" s="1"/>
  <c r="AD3836" i="27" s="1"/>
  <c r="I3837" i="27"/>
  <c r="K3837" i="27" s="1"/>
  <c r="O3837" i="27"/>
  <c r="Q3837" i="27" s="1"/>
  <c r="R3837" i="27" s="1"/>
  <c r="U3837" i="27"/>
  <c r="W3837" i="27" s="1"/>
  <c r="X3837" i="27" s="1"/>
  <c r="AA3837" i="27"/>
  <c r="AC3837" i="27" s="1"/>
  <c r="AD3837" i="27" s="1"/>
  <c r="I3838" i="27"/>
  <c r="K3838" i="27" s="1"/>
  <c r="L3838" i="27" s="1"/>
  <c r="O3838" i="27"/>
  <c r="Q3838" i="27" s="1"/>
  <c r="R3838" i="27" s="1"/>
  <c r="U3838" i="27"/>
  <c r="W3838" i="27" s="1"/>
  <c r="X3838" i="27" s="1"/>
  <c r="AA3838" i="27"/>
  <c r="AC3838" i="27" s="1"/>
  <c r="AD3838" i="27" s="1"/>
  <c r="I3839" i="27"/>
  <c r="K3839" i="27" s="1"/>
  <c r="O3839" i="27"/>
  <c r="Q3839" i="27" s="1"/>
  <c r="R3839" i="27" s="1"/>
  <c r="U3839" i="27"/>
  <c r="W3839" i="27" s="1"/>
  <c r="X3839" i="27" s="1"/>
  <c r="AA3839" i="27"/>
  <c r="AC3839" i="27" s="1"/>
  <c r="AD3839" i="27" s="1"/>
  <c r="I3840" i="27"/>
  <c r="K3840" i="27" s="1"/>
  <c r="O3840" i="27"/>
  <c r="Q3840" i="27" s="1"/>
  <c r="R3840" i="27" s="1"/>
  <c r="U3840" i="27"/>
  <c r="W3840" i="27" s="1"/>
  <c r="X3840" i="27" s="1"/>
  <c r="AA3840" i="27"/>
  <c r="AC3840" i="27" s="1"/>
  <c r="AD3840" i="27" s="1"/>
  <c r="I3841" i="27"/>
  <c r="K3841" i="27" s="1"/>
  <c r="L3841" i="27" s="1"/>
  <c r="O3841" i="27"/>
  <c r="Q3841" i="27" s="1"/>
  <c r="U3841" i="27"/>
  <c r="W3841" i="27" s="1"/>
  <c r="X3841" i="27" s="1"/>
  <c r="AA3841" i="27"/>
  <c r="AC3841" i="27" s="1"/>
  <c r="AD3841" i="27" s="1"/>
  <c r="I3842" i="27"/>
  <c r="K3842" i="27" s="1"/>
  <c r="L3842" i="27" s="1"/>
  <c r="O3842" i="27"/>
  <c r="Q3842" i="27" s="1"/>
  <c r="R3842" i="27" s="1"/>
  <c r="U3842" i="27"/>
  <c r="W3842" i="27" s="1"/>
  <c r="X3842" i="27" s="1"/>
  <c r="AA3842" i="27"/>
  <c r="AC3842" i="27" s="1"/>
  <c r="AD3842" i="27" s="1"/>
  <c r="I3843" i="27"/>
  <c r="K3843" i="27" s="1"/>
  <c r="O3843" i="27"/>
  <c r="Q3843" i="27" s="1"/>
  <c r="R3843" i="27" s="1"/>
  <c r="U3843" i="27"/>
  <c r="W3843" i="27" s="1"/>
  <c r="X3843" i="27" s="1"/>
  <c r="AA3843" i="27"/>
  <c r="AC3843" i="27" s="1"/>
  <c r="AD3843" i="27" s="1"/>
  <c r="I3844" i="27"/>
  <c r="K3844" i="27" s="1"/>
  <c r="L3844" i="27" s="1"/>
  <c r="O3844" i="27"/>
  <c r="Q3844" i="27" s="1"/>
  <c r="R3844" i="27" s="1"/>
  <c r="U3844" i="27"/>
  <c r="W3844" i="27" s="1"/>
  <c r="X3844" i="27" s="1"/>
  <c r="AA3844" i="27"/>
  <c r="AC3844" i="27" s="1"/>
  <c r="AD3844" i="27" s="1"/>
  <c r="I3845" i="27"/>
  <c r="K3845" i="27" s="1"/>
  <c r="O3845" i="27"/>
  <c r="Q3845" i="27" s="1"/>
  <c r="R3845" i="27" s="1"/>
  <c r="U3845" i="27"/>
  <c r="W3845" i="27" s="1"/>
  <c r="X3845" i="27" s="1"/>
  <c r="AA3845" i="27"/>
  <c r="AC3845" i="27" s="1"/>
  <c r="AD3845" i="27" s="1"/>
  <c r="I3846" i="27"/>
  <c r="K3846" i="27" s="1"/>
  <c r="L3846" i="27" s="1"/>
  <c r="O3846" i="27"/>
  <c r="Q3846" i="27" s="1"/>
  <c r="R3846" i="27" s="1"/>
  <c r="U3846" i="27"/>
  <c r="W3846" i="27" s="1"/>
  <c r="X3846" i="27" s="1"/>
  <c r="AA3846" i="27"/>
  <c r="AC3846" i="27" s="1"/>
  <c r="AD3846" i="27" s="1"/>
  <c r="I3847" i="27"/>
  <c r="K3847" i="27" s="1"/>
  <c r="O3847" i="27"/>
  <c r="Q3847" i="27" s="1"/>
  <c r="R3847" i="27" s="1"/>
  <c r="U3847" i="27"/>
  <c r="W3847" i="27" s="1"/>
  <c r="X3847" i="27" s="1"/>
  <c r="AA3847" i="27"/>
  <c r="AC3847" i="27" s="1"/>
  <c r="AD3847" i="27" s="1"/>
  <c r="I3848" i="27"/>
  <c r="K3848" i="27" s="1"/>
  <c r="O3848" i="27"/>
  <c r="Q3848" i="27" s="1"/>
  <c r="R3848" i="27" s="1"/>
  <c r="U3848" i="27"/>
  <c r="W3848" i="27" s="1"/>
  <c r="X3848" i="27" s="1"/>
  <c r="AA3848" i="27"/>
  <c r="AC3848" i="27" s="1"/>
  <c r="AD3848" i="27" s="1"/>
  <c r="I3849" i="27"/>
  <c r="K3849" i="27" s="1"/>
  <c r="L3849" i="27" s="1"/>
  <c r="O3849" i="27"/>
  <c r="Q3849" i="27" s="1"/>
  <c r="R3849" i="27" s="1"/>
  <c r="U3849" i="27"/>
  <c r="W3849" i="27" s="1"/>
  <c r="X3849" i="27" s="1"/>
  <c r="AA3849" i="27"/>
  <c r="AC3849" i="27" s="1"/>
  <c r="AD3849" i="27" s="1"/>
  <c r="I3850" i="27"/>
  <c r="K3850" i="27" s="1"/>
  <c r="L3850" i="27" s="1"/>
  <c r="O3850" i="27"/>
  <c r="Q3850" i="27" s="1"/>
  <c r="R3850" i="27" s="1"/>
  <c r="U3850" i="27"/>
  <c r="W3850" i="27" s="1"/>
  <c r="X3850" i="27" s="1"/>
  <c r="AA3850" i="27"/>
  <c r="AC3850" i="27" s="1"/>
  <c r="AD3850" i="27" s="1"/>
  <c r="I3851" i="27"/>
  <c r="K3851" i="27" s="1"/>
  <c r="O3851" i="27"/>
  <c r="Q3851" i="27" s="1"/>
  <c r="R3851" i="27" s="1"/>
  <c r="U3851" i="27"/>
  <c r="W3851" i="27" s="1"/>
  <c r="X3851" i="27" s="1"/>
  <c r="AA3851" i="27"/>
  <c r="AC3851" i="27" s="1"/>
  <c r="AD3851" i="27" s="1"/>
  <c r="I3852" i="27"/>
  <c r="K3852" i="27" s="1"/>
  <c r="L3852" i="27" s="1"/>
  <c r="O3852" i="27"/>
  <c r="Q3852" i="27" s="1"/>
  <c r="R3852" i="27" s="1"/>
  <c r="U3852" i="27"/>
  <c r="W3852" i="27" s="1"/>
  <c r="X3852" i="27" s="1"/>
  <c r="AA3852" i="27"/>
  <c r="AC3852" i="27" s="1"/>
  <c r="AD3852" i="27" s="1"/>
  <c r="I3853" i="27"/>
  <c r="K3853" i="27" s="1"/>
  <c r="O3853" i="27"/>
  <c r="Q3853" i="27" s="1"/>
  <c r="R3853" i="27" s="1"/>
  <c r="U3853" i="27"/>
  <c r="W3853" i="27" s="1"/>
  <c r="X3853" i="27" s="1"/>
  <c r="AA3853" i="27"/>
  <c r="AC3853" i="27" s="1"/>
  <c r="AD3853" i="27" s="1"/>
  <c r="I3854" i="27"/>
  <c r="K3854" i="27" s="1"/>
  <c r="L3854" i="27" s="1"/>
  <c r="O3854" i="27"/>
  <c r="Q3854" i="27" s="1"/>
  <c r="R3854" i="27" s="1"/>
  <c r="U3854" i="27"/>
  <c r="W3854" i="27" s="1"/>
  <c r="X3854" i="27" s="1"/>
  <c r="AA3854" i="27"/>
  <c r="AC3854" i="27" s="1"/>
  <c r="AD3854" i="27" s="1"/>
  <c r="I3855" i="27"/>
  <c r="K3855" i="27" s="1"/>
  <c r="O3855" i="27"/>
  <c r="Q3855" i="27" s="1"/>
  <c r="R3855" i="27" s="1"/>
  <c r="U3855" i="27"/>
  <c r="W3855" i="27" s="1"/>
  <c r="X3855" i="27" s="1"/>
  <c r="AA3855" i="27"/>
  <c r="AC3855" i="27" s="1"/>
  <c r="AD3855" i="27" s="1"/>
  <c r="I3856" i="27"/>
  <c r="K3856" i="27" s="1"/>
  <c r="O3856" i="27"/>
  <c r="Q3856" i="27" s="1"/>
  <c r="R3856" i="27" s="1"/>
  <c r="U3856" i="27"/>
  <c r="W3856" i="27" s="1"/>
  <c r="X3856" i="27" s="1"/>
  <c r="AA3856" i="27"/>
  <c r="AC3856" i="27" s="1"/>
  <c r="AD3856" i="27" s="1"/>
  <c r="I3857" i="27"/>
  <c r="K3857" i="27" s="1"/>
  <c r="L3857" i="27" s="1"/>
  <c r="O3857" i="27"/>
  <c r="Q3857" i="27" s="1"/>
  <c r="R3857" i="27" s="1"/>
  <c r="U3857" i="27"/>
  <c r="W3857" i="27" s="1"/>
  <c r="X3857" i="27" s="1"/>
  <c r="AA3857" i="27"/>
  <c r="AC3857" i="27" s="1"/>
  <c r="AD3857" i="27" s="1"/>
  <c r="I3858" i="27"/>
  <c r="K3858" i="27" s="1"/>
  <c r="L3858" i="27" s="1"/>
  <c r="O3858" i="27"/>
  <c r="Q3858" i="27" s="1"/>
  <c r="R3858" i="27" s="1"/>
  <c r="U3858" i="27"/>
  <c r="W3858" i="27" s="1"/>
  <c r="X3858" i="27" s="1"/>
  <c r="AA3858" i="27"/>
  <c r="AC3858" i="27" s="1"/>
  <c r="AD3858" i="27" s="1"/>
  <c r="I3859" i="27"/>
  <c r="K3859" i="27" s="1"/>
  <c r="O3859" i="27"/>
  <c r="Q3859" i="27" s="1"/>
  <c r="R3859" i="27" s="1"/>
  <c r="U3859" i="27"/>
  <c r="W3859" i="27" s="1"/>
  <c r="X3859" i="27" s="1"/>
  <c r="AA3859" i="27"/>
  <c r="AC3859" i="27" s="1"/>
  <c r="AD3859" i="27" s="1"/>
  <c r="I3860" i="27"/>
  <c r="K3860" i="27" s="1"/>
  <c r="L3860" i="27" s="1"/>
  <c r="O3860" i="27"/>
  <c r="Q3860" i="27" s="1"/>
  <c r="R3860" i="27" s="1"/>
  <c r="U3860" i="27"/>
  <c r="W3860" i="27" s="1"/>
  <c r="X3860" i="27" s="1"/>
  <c r="AA3860" i="27"/>
  <c r="AC3860" i="27" s="1"/>
  <c r="AD3860" i="27" s="1"/>
  <c r="I3861" i="27"/>
  <c r="K3861" i="27" s="1"/>
  <c r="O3861" i="27"/>
  <c r="Q3861" i="27" s="1"/>
  <c r="R3861" i="27" s="1"/>
  <c r="U3861" i="27"/>
  <c r="W3861" i="27" s="1"/>
  <c r="X3861" i="27" s="1"/>
  <c r="AA3861" i="27"/>
  <c r="AC3861" i="27" s="1"/>
  <c r="AD3861" i="27" s="1"/>
  <c r="I3862" i="27"/>
  <c r="K3862" i="27" s="1"/>
  <c r="L3862" i="27" s="1"/>
  <c r="O3862" i="27"/>
  <c r="Q3862" i="27" s="1"/>
  <c r="R3862" i="27" s="1"/>
  <c r="U3862" i="27"/>
  <c r="W3862" i="27" s="1"/>
  <c r="X3862" i="27" s="1"/>
  <c r="AA3862" i="27"/>
  <c r="AC3862" i="27" s="1"/>
  <c r="AD3862" i="27" s="1"/>
  <c r="I3863" i="27"/>
  <c r="K3863" i="27" s="1"/>
  <c r="O3863" i="27"/>
  <c r="Q3863" i="27" s="1"/>
  <c r="R3863" i="27" s="1"/>
  <c r="U3863" i="27"/>
  <c r="W3863" i="27" s="1"/>
  <c r="X3863" i="27" s="1"/>
  <c r="AA3863" i="27"/>
  <c r="AC3863" i="27" s="1"/>
  <c r="AD3863" i="27" s="1"/>
  <c r="I3864" i="27"/>
  <c r="K3864" i="27" s="1"/>
  <c r="O3864" i="27"/>
  <c r="Q3864" i="27" s="1"/>
  <c r="R3864" i="27" s="1"/>
  <c r="U3864" i="27"/>
  <c r="W3864" i="27" s="1"/>
  <c r="X3864" i="27" s="1"/>
  <c r="AA3864" i="27"/>
  <c r="AC3864" i="27" s="1"/>
  <c r="AD3864" i="27" s="1"/>
  <c r="I3865" i="27"/>
  <c r="K3865" i="27" s="1"/>
  <c r="L3865" i="27" s="1"/>
  <c r="O3865" i="27"/>
  <c r="Q3865" i="27" s="1"/>
  <c r="R3865" i="27" s="1"/>
  <c r="U3865" i="27"/>
  <c r="W3865" i="27" s="1"/>
  <c r="X3865" i="27" s="1"/>
  <c r="AA3865" i="27"/>
  <c r="AC3865" i="27" s="1"/>
  <c r="AD3865" i="27" s="1"/>
  <c r="I3866" i="27"/>
  <c r="K3866" i="27" s="1"/>
  <c r="L3866" i="27" s="1"/>
  <c r="O3866" i="27"/>
  <c r="Q3866" i="27" s="1"/>
  <c r="R3866" i="27" s="1"/>
  <c r="U3866" i="27"/>
  <c r="W3866" i="27" s="1"/>
  <c r="X3866" i="27" s="1"/>
  <c r="AA3866" i="27"/>
  <c r="AC3866" i="27" s="1"/>
  <c r="AD3866" i="27" s="1"/>
  <c r="I3867" i="27"/>
  <c r="K3867" i="27" s="1"/>
  <c r="L3867" i="27" s="1"/>
  <c r="O3867" i="27"/>
  <c r="Q3867" i="27" s="1"/>
  <c r="R3867" i="27" s="1"/>
  <c r="U3867" i="27"/>
  <c r="W3867" i="27" s="1"/>
  <c r="X3867" i="27" s="1"/>
  <c r="AA3867" i="27"/>
  <c r="AC3867" i="27" s="1"/>
  <c r="AD3867" i="27" s="1"/>
  <c r="I3868" i="27"/>
  <c r="K3868" i="27" s="1"/>
  <c r="L3868" i="27" s="1"/>
  <c r="O3868" i="27"/>
  <c r="Q3868" i="27" s="1"/>
  <c r="R3868" i="27" s="1"/>
  <c r="U3868" i="27"/>
  <c r="W3868" i="27" s="1"/>
  <c r="X3868" i="27" s="1"/>
  <c r="AA3868" i="27"/>
  <c r="AC3868" i="27" s="1"/>
  <c r="AD3868" i="27" s="1"/>
  <c r="I3869" i="27"/>
  <c r="K3869" i="27" s="1"/>
  <c r="O3869" i="27"/>
  <c r="Q3869" i="27" s="1"/>
  <c r="R3869" i="27" s="1"/>
  <c r="U3869" i="27"/>
  <c r="W3869" i="27" s="1"/>
  <c r="X3869" i="27" s="1"/>
  <c r="AA3869" i="27"/>
  <c r="AC3869" i="27" s="1"/>
  <c r="AD3869" i="27" s="1"/>
  <c r="I3870" i="27"/>
  <c r="K3870" i="27" s="1"/>
  <c r="L3870" i="27" s="1"/>
  <c r="O3870" i="27"/>
  <c r="Q3870" i="27" s="1"/>
  <c r="R3870" i="27" s="1"/>
  <c r="U3870" i="27"/>
  <c r="W3870" i="27" s="1"/>
  <c r="X3870" i="27" s="1"/>
  <c r="AA3870" i="27"/>
  <c r="AC3870" i="27" s="1"/>
  <c r="AD3870" i="27" s="1"/>
  <c r="I3871" i="27"/>
  <c r="K3871" i="27" s="1"/>
  <c r="L3871" i="27" s="1"/>
  <c r="O3871" i="27"/>
  <c r="Q3871" i="27" s="1"/>
  <c r="R3871" i="27" s="1"/>
  <c r="U3871" i="27"/>
  <c r="W3871" i="27" s="1"/>
  <c r="X3871" i="27" s="1"/>
  <c r="AA3871" i="27"/>
  <c r="AC3871" i="27" s="1"/>
  <c r="AD3871" i="27" s="1"/>
  <c r="I3872" i="27"/>
  <c r="K3872" i="27" s="1"/>
  <c r="O3872" i="27"/>
  <c r="Q3872" i="27" s="1"/>
  <c r="R3872" i="27" s="1"/>
  <c r="U3872" i="27"/>
  <c r="W3872" i="27" s="1"/>
  <c r="X3872" i="27" s="1"/>
  <c r="AA3872" i="27"/>
  <c r="AC3872" i="27" s="1"/>
  <c r="AD3872" i="27" s="1"/>
  <c r="I3873" i="27"/>
  <c r="K3873" i="27" s="1"/>
  <c r="L3873" i="27" s="1"/>
  <c r="O3873" i="27"/>
  <c r="Q3873" i="27" s="1"/>
  <c r="U3873" i="27"/>
  <c r="W3873" i="27" s="1"/>
  <c r="X3873" i="27" s="1"/>
  <c r="AA3873" i="27"/>
  <c r="AC3873" i="27" s="1"/>
  <c r="AD3873" i="27" s="1"/>
  <c r="I3874" i="27"/>
  <c r="K3874" i="27" s="1"/>
  <c r="L3874" i="27" s="1"/>
  <c r="O3874" i="27"/>
  <c r="Q3874" i="27" s="1"/>
  <c r="R3874" i="27" s="1"/>
  <c r="U3874" i="27"/>
  <c r="W3874" i="27" s="1"/>
  <c r="X3874" i="27" s="1"/>
  <c r="AA3874" i="27"/>
  <c r="AC3874" i="27" s="1"/>
  <c r="AD3874" i="27" s="1"/>
  <c r="I3875" i="27"/>
  <c r="K3875" i="27" s="1"/>
  <c r="L3875" i="27" s="1"/>
  <c r="O3875" i="27"/>
  <c r="Q3875" i="27" s="1"/>
  <c r="R3875" i="27" s="1"/>
  <c r="U3875" i="27"/>
  <c r="W3875" i="27" s="1"/>
  <c r="X3875" i="27" s="1"/>
  <c r="AA3875" i="27"/>
  <c r="AC3875" i="27" s="1"/>
  <c r="AD3875" i="27" s="1"/>
  <c r="I3876" i="27"/>
  <c r="K3876" i="27" s="1"/>
  <c r="L3876" i="27" s="1"/>
  <c r="O3876" i="27"/>
  <c r="Q3876" i="27" s="1"/>
  <c r="R3876" i="27" s="1"/>
  <c r="U3876" i="27"/>
  <c r="W3876" i="27" s="1"/>
  <c r="X3876" i="27" s="1"/>
  <c r="AA3876" i="27"/>
  <c r="AC3876" i="27" s="1"/>
  <c r="AD3876" i="27" s="1"/>
  <c r="I3877" i="27"/>
  <c r="K3877" i="27" s="1"/>
  <c r="O3877" i="27"/>
  <c r="Q3877" i="27" s="1"/>
  <c r="R3877" i="27" s="1"/>
  <c r="U3877" i="27"/>
  <c r="W3877" i="27" s="1"/>
  <c r="X3877" i="27" s="1"/>
  <c r="AA3877" i="27"/>
  <c r="AC3877" i="27" s="1"/>
  <c r="AD3877" i="27" s="1"/>
  <c r="I3878" i="27"/>
  <c r="K3878" i="27" s="1"/>
  <c r="L3878" i="27" s="1"/>
  <c r="O3878" i="27"/>
  <c r="Q3878" i="27" s="1"/>
  <c r="R3878" i="27" s="1"/>
  <c r="U3878" i="27"/>
  <c r="W3878" i="27" s="1"/>
  <c r="X3878" i="27" s="1"/>
  <c r="AA3878" i="27"/>
  <c r="AC3878" i="27" s="1"/>
  <c r="AD3878" i="27" s="1"/>
  <c r="I3879" i="27"/>
  <c r="K3879" i="27" s="1"/>
  <c r="L3879" i="27" s="1"/>
  <c r="O3879" i="27"/>
  <c r="Q3879" i="27" s="1"/>
  <c r="R3879" i="27" s="1"/>
  <c r="U3879" i="27"/>
  <c r="W3879" i="27" s="1"/>
  <c r="X3879" i="27" s="1"/>
  <c r="AA3879" i="27"/>
  <c r="AC3879" i="27" s="1"/>
  <c r="AD3879" i="27" s="1"/>
  <c r="I3880" i="27"/>
  <c r="K3880" i="27" s="1"/>
  <c r="O3880" i="27"/>
  <c r="Q3880" i="27" s="1"/>
  <c r="R3880" i="27" s="1"/>
  <c r="U3880" i="27"/>
  <c r="W3880" i="27" s="1"/>
  <c r="X3880" i="27" s="1"/>
  <c r="AA3880" i="27"/>
  <c r="AC3880" i="27" s="1"/>
  <c r="AD3880" i="27" s="1"/>
  <c r="I3881" i="27"/>
  <c r="K3881" i="27" s="1"/>
  <c r="L3881" i="27" s="1"/>
  <c r="O3881" i="27"/>
  <c r="Q3881" i="27" s="1"/>
  <c r="U3881" i="27"/>
  <c r="W3881" i="27" s="1"/>
  <c r="X3881" i="27" s="1"/>
  <c r="AA3881" i="27"/>
  <c r="AC3881" i="27" s="1"/>
  <c r="AD3881" i="27" s="1"/>
  <c r="I3882" i="27"/>
  <c r="K3882" i="27" s="1"/>
  <c r="L3882" i="27" s="1"/>
  <c r="O3882" i="27"/>
  <c r="Q3882" i="27" s="1"/>
  <c r="R3882" i="27" s="1"/>
  <c r="U3882" i="27"/>
  <c r="W3882" i="27" s="1"/>
  <c r="X3882" i="27" s="1"/>
  <c r="AA3882" i="27"/>
  <c r="AC3882" i="27" s="1"/>
  <c r="AD3882" i="27" s="1"/>
  <c r="I3883" i="27"/>
  <c r="K3883" i="27" s="1"/>
  <c r="L3883" i="27" s="1"/>
  <c r="O3883" i="27"/>
  <c r="Q3883" i="27" s="1"/>
  <c r="R3883" i="27" s="1"/>
  <c r="U3883" i="27"/>
  <c r="W3883" i="27" s="1"/>
  <c r="X3883" i="27" s="1"/>
  <c r="AA3883" i="27"/>
  <c r="AC3883" i="27" s="1"/>
  <c r="AD3883" i="27" s="1"/>
  <c r="I3884" i="27"/>
  <c r="K3884" i="27" s="1"/>
  <c r="L3884" i="27" s="1"/>
  <c r="O3884" i="27"/>
  <c r="Q3884" i="27" s="1"/>
  <c r="R3884" i="27" s="1"/>
  <c r="U3884" i="27"/>
  <c r="W3884" i="27" s="1"/>
  <c r="X3884" i="27" s="1"/>
  <c r="AA3884" i="27"/>
  <c r="AC3884" i="27" s="1"/>
  <c r="AD3884" i="27" s="1"/>
  <c r="I3885" i="27"/>
  <c r="K3885" i="27" s="1"/>
  <c r="O3885" i="27"/>
  <c r="Q3885" i="27" s="1"/>
  <c r="R3885" i="27" s="1"/>
  <c r="U3885" i="27"/>
  <c r="W3885" i="27" s="1"/>
  <c r="X3885" i="27" s="1"/>
  <c r="AA3885" i="27"/>
  <c r="AC3885" i="27" s="1"/>
  <c r="AD3885" i="27" s="1"/>
  <c r="I3886" i="27"/>
  <c r="K3886" i="27" s="1"/>
  <c r="L3886" i="27" s="1"/>
  <c r="O3886" i="27"/>
  <c r="Q3886" i="27" s="1"/>
  <c r="R3886" i="27" s="1"/>
  <c r="U3886" i="27"/>
  <c r="W3886" i="27" s="1"/>
  <c r="X3886" i="27" s="1"/>
  <c r="AA3886" i="27"/>
  <c r="AC3886" i="27" s="1"/>
  <c r="AD3886" i="27" s="1"/>
  <c r="I3887" i="27"/>
  <c r="K3887" i="27" s="1"/>
  <c r="L3887" i="27" s="1"/>
  <c r="O3887" i="27"/>
  <c r="Q3887" i="27" s="1"/>
  <c r="R3887" i="27" s="1"/>
  <c r="U3887" i="27"/>
  <c r="W3887" i="27" s="1"/>
  <c r="X3887" i="27" s="1"/>
  <c r="AA3887" i="27"/>
  <c r="AC3887" i="27" s="1"/>
  <c r="AD3887" i="27" s="1"/>
  <c r="I3888" i="27"/>
  <c r="K3888" i="27" s="1"/>
  <c r="O3888" i="27"/>
  <c r="Q3888" i="27" s="1"/>
  <c r="R3888" i="27" s="1"/>
  <c r="U3888" i="27"/>
  <c r="W3888" i="27" s="1"/>
  <c r="X3888" i="27" s="1"/>
  <c r="AA3888" i="27"/>
  <c r="AC3888" i="27" s="1"/>
  <c r="AD3888" i="27" s="1"/>
  <c r="I3889" i="27"/>
  <c r="K3889" i="27" s="1"/>
  <c r="L3889" i="27" s="1"/>
  <c r="O3889" i="27"/>
  <c r="Q3889" i="27" s="1"/>
  <c r="U3889" i="27"/>
  <c r="W3889" i="27" s="1"/>
  <c r="X3889" i="27" s="1"/>
  <c r="AA3889" i="27"/>
  <c r="AC3889" i="27" s="1"/>
  <c r="AD3889" i="27" s="1"/>
  <c r="I3890" i="27"/>
  <c r="K3890" i="27" s="1"/>
  <c r="L3890" i="27" s="1"/>
  <c r="O3890" i="27"/>
  <c r="Q3890" i="27" s="1"/>
  <c r="R3890" i="27" s="1"/>
  <c r="U3890" i="27"/>
  <c r="W3890" i="27" s="1"/>
  <c r="X3890" i="27" s="1"/>
  <c r="AA3890" i="27"/>
  <c r="AC3890" i="27" s="1"/>
  <c r="AD3890" i="27" s="1"/>
  <c r="I3891" i="27"/>
  <c r="K3891" i="27" s="1"/>
  <c r="L3891" i="27" s="1"/>
  <c r="O3891" i="27"/>
  <c r="Q3891" i="27" s="1"/>
  <c r="R3891" i="27" s="1"/>
  <c r="U3891" i="27"/>
  <c r="W3891" i="27" s="1"/>
  <c r="X3891" i="27" s="1"/>
  <c r="AA3891" i="27"/>
  <c r="AC3891" i="27" s="1"/>
  <c r="AD3891" i="27" s="1"/>
  <c r="I3892" i="27"/>
  <c r="K3892" i="27" s="1"/>
  <c r="L3892" i="27" s="1"/>
  <c r="O3892" i="27"/>
  <c r="Q3892" i="27" s="1"/>
  <c r="R3892" i="27" s="1"/>
  <c r="U3892" i="27"/>
  <c r="W3892" i="27" s="1"/>
  <c r="X3892" i="27" s="1"/>
  <c r="AA3892" i="27"/>
  <c r="AC3892" i="27" s="1"/>
  <c r="AD3892" i="27" s="1"/>
  <c r="I3893" i="27"/>
  <c r="K3893" i="27" s="1"/>
  <c r="O3893" i="27"/>
  <c r="Q3893" i="27" s="1"/>
  <c r="R3893" i="27" s="1"/>
  <c r="U3893" i="27"/>
  <c r="W3893" i="27" s="1"/>
  <c r="X3893" i="27" s="1"/>
  <c r="AA3893" i="27"/>
  <c r="AC3893" i="27" s="1"/>
  <c r="AD3893" i="27" s="1"/>
  <c r="I3894" i="27"/>
  <c r="K3894" i="27" s="1"/>
  <c r="L3894" i="27" s="1"/>
  <c r="O3894" i="27"/>
  <c r="Q3894" i="27" s="1"/>
  <c r="R3894" i="27" s="1"/>
  <c r="U3894" i="27"/>
  <c r="W3894" i="27" s="1"/>
  <c r="X3894" i="27" s="1"/>
  <c r="AA3894" i="27"/>
  <c r="AC3894" i="27" s="1"/>
  <c r="AD3894" i="27" s="1"/>
  <c r="I3895" i="27"/>
  <c r="K3895" i="27" s="1"/>
  <c r="L3895" i="27" s="1"/>
  <c r="O3895" i="27"/>
  <c r="Q3895" i="27" s="1"/>
  <c r="R3895" i="27" s="1"/>
  <c r="U3895" i="27"/>
  <c r="W3895" i="27" s="1"/>
  <c r="X3895" i="27" s="1"/>
  <c r="AA3895" i="27"/>
  <c r="AC3895" i="27" s="1"/>
  <c r="AD3895" i="27" s="1"/>
  <c r="I3896" i="27"/>
  <c r="K3896" i="27" s="1"/>
  <c r="O3896" i="27"/>
  <c r="Q3896" i="27" s="1"/>
  <c r="R3896" i="27" s="1"/>
  <c r="U3896" i="27"/>
  <c r="W3896" i="27" s="1"/>
  <c r="X3896" i="27" s="1"/>
  <c r="AA3896" i="27"/>
  <c r="AC3896" i="27" s="1"/>
  <c r="AD3896" i="27" s="1"/>
  <c r="I3897" i="27"/>
  <c r="K3897" i="27" s="1"/>
  <c r="L3897" i="27" s="1"/>
  <c r="O3897" i="27"/>
  <c r="Q3897" i="27" s="1"/>
  <c r="U3897" i="27"/>
  <c r="W3897" i="27" s="1"/>
  <c r="X3897" i="27" s="1"/>
  <c r="AA3897" i="27"/>
  <c r="AC3897" i="27" s="1"/>
  <c r="AD3897" i="27" s="1"/>
  <c r="I3898" i="27"/>
  <c r="K3898" i="27" s="1"/>
  <c r="L3898" i="27" s="1"/>
  <c r="O3898" i="27"/>
  <c r="Q3898" i="27" s="1"/>
  <c r="R3898" i="27" s="1"/>
  <c r="U3898" i="27"/>
  <c r="W3898" i="27" s="1"/>
  <c r="X3898" i="27" s="1"/>
  <c r="AA3898" i="27"/>
  <c r="AC3898" i="27" s="1"/>
  <c r="AD3898" i="27" s="1"/>
  <c r="I3899" i="27"/>
  <c r="K3899" i="27" s="1"/>
  <c r="L3899" i="27" s="1"/>
  <c r="O3899" i="27"/>
  <c r="Q3899" i="27" s="1"/>
  <c r="R3899" i="27" s="1"/>
  <c r="U3899" i="27"/>
  <c r="W3899" i="27" s="1"/>
  <c r="X3899" i="27" s="1"/>
  <c r="AA3899" i="27"/>
  <c r="AC3899" i="27" s="1"/>
  <c r="AD3899" i="27" s="1"/>
  <c r="I3900" i="27"/>
  <c r="K3900" i="27" s="1"/>
  <c r="L3900" i="27" s="1"/>
  <c r="O3900" i="27"/>
  <c r="Q3900" i="27" s="1"/>
  <c r="R3900" i="27" s="1"/>
  <c r="U3900" i="27"/>
  <c r="W3900" i="27" s="1"/>
  <c r="X3900" i="27" s="1"/>
  <c r="AA3900" i="27"/>
  <c r="AC3900" i="27" s="1"/>
  <c r="AD3900" i="27" s="1"/>
  <c r="I3901" i="27"/>
  <c r="K3901" i="27" s="1"/>
  <c r="O3901" i="27"/>
  <c r="Q3901" i="27" s="1"/>
  <c r="R3901" i="27" s="1"/>
  <c r="U3901" i="27"/>
  <c r="W3901" i="27" s="1"/>
  <c r="X3901" i="27" s="1"/>
  <c r="AA3901" i="27"/>
  <c r="AC3901" i="27" s="1"/>
  <c r="AD3901" i="27" s="1"/>
  <c r="I3902" i="27"/>
  <c r="K3902" i="27" s="1"/>
  <c r="L3902" i="27" s="1"/>
  <c r="O3902" i="27"/>
  <c r="Q3902" i="27" s="1"/>
  <c r="R3902" i="27" s="1"/>
  <c r="U3902" i="27"/>
  <c r="W3902" i="27" s="1"/>
  <c r="X3902" i="27" s="1"/>
  <c r="AA3902" i="27"/>
  <c r="AC3902" i="27" s="1"/>
  <c r="AD3902" i="27" s="1"/>
  <c r="I3903" i="27"/>
  <c r="K3903" i="27" s="1"/>
  <c r="L3903" i="27" s="1"/>
  <c r="O3903" i="27"/>
  <c r="Q3903" i="27" s="1"/>
  <c r="R3903" i="27" s="1"/>
  <c r="U3903" i="27"/>
  <c r="W3903" i="27" s="1"/>
  <c r="X3903" i="27" s="1"/>
  <c r="AA3903" i="27"/>
  <c r="AC3903" i="27" s="1"/>
  <c r="AD3903" i="27" s="1"/>
  <c r="I3904" i="27"/>
  <c r="K3904" i="27" s="1"/>
  <c r="O3904" i="27"/>
  <c r="Q3904" i="27" s="1"/>
  <c r="R3904" i="27" s="1"/>
  <c r="U3904" i="27"/>
  <c r="W3904" i="27" s="1"/>
  <c r="X3904" i="27" s="1"/>
  <c r="AA3904" i="27"/>
  <c r="AC3904" i="27" s="1"/>
  <c r="AD3904" i="27" s="1"/>
  <c r="I3905" i="27"/>
  <c r="K3905" i="27" s="1"/>
  <c r="L3905" i="27" s="1"/>
  <c r="O3905" i="27"/>
  <c r="Q3905" i="27" s="1"/>
  <c r="U3905" i="27"/>
  <c r="W3905" i="27" s="1"/>
  <c r="X3905" i="27" s="1"/>
  <c r="AA3905" i="27"/>
  <c r="AC3905" i="27" s="1"/>
  <c r="AD3905" i="27" s="1"/>
  <c r="I3906" i="27"/>
  <c r="K3906" i="27" s="1"/>
  <c r="L3906" i="27" s="1"/>
  <c r="O3906" i="27"/>
  <c r="Q3906" i="27" s="1"/>
  <c r="R3906" i="27" s="1"/>
  <c r="U3906" i="27"/>
  <c r="W3906" i="27" s="1"/>
  <c r="X3906" i="27" s="1"/>
  <c r="AA3906" i="27"/>
  <c r="AC3906" i="27" s="1"/>
  <c r="AD3906" i="27" s="1"/>
  <c r="I3907" i="27"/>
  <c r="K3907" i="27" s="1"/>
  <c r="L3907" i="27" s="1"/>
  <c r="O3907" i="27"/>
  <c r="Q3907" i="27" s="1"/>
  <c r="R3907" i="27" s="1"/>
  <c r="U3907" i="27"/>
  <c r="W3907" i="27" s="1"/>
  <c r="X3907" i="27" s="1"/>
  <c r="AA3907" i="27"/>
  <c r="AC3907" i="27" s="1"/>
  <c r="AD3907" i="27" s="1"/>
  <c r="I3908" i="27"/>
  <c r="K3908" i="27" s="1"/>
  <c r="L3908" i="27" s="1"/>
  <c r="O3908" i="27"/>
  <c r="Q3908" i="27" s="1"/>
  <c r="R3908" i="27" s="1"/>
  <c r="U3908" i="27"/>
  <c r="W3908" i="27" s="1"/>
  <c r="X3908" i="27" s="1"/>
  <c r="AA3908" i="27"/>
  <c r="AC3908" i="27" s="1"/>
  <c r="AD3908" i="27" s="1"/>
  <c r="I3909" i="27"/>
  <c r="K3909" i="27" s="1"/>
  <c r="O3909" i="27"/>
  <c r="Q3909" i="27" s="1"/>
  <c r="R3909" i="27" s="1"/>
  <c r="U3909" i="27"/>
  <c r="W3909" i="27" s="1"/>
  <c r="X3909" i="27" s="1"/>
  <c r="AA3909" i="27"/>
  <c r="AC3909" i="27" s="1"/>
  <c r="AD3909" i="27" s="1"/>
  <c r="I3910" i="27"/>
  <c r="K3910" i="27" s="1"/>
  <c r="L3910" i="27" s="1"/>
  <c r="O3910" i="27"/>
  <c r="Q3910" i="27" s="1"/>
  <c r="R3910" i="27" s="1"/>
  <c r="U3910" i="27"/>
  <c r="W3910" i="27" s="1"/>
  <c r="X3910" i="27" s="1"/>
  <c r="AA3910" i="27"/>
  <c r="AC3910" i="27" s="1"/>
  <c r="AD3910" i="27" s="1"/>
  <c r="I3911" i="27"/>
  <c r="K3911" i="27" s="1"/>
  <c r="L3911" i="27" s="1"/>
  <c r="O3911" i="27"/>
  <c r="Q3911" i="27" s="1"/>
  <c r="R3911" i="27" s="1"/>
  <c r="U3911" i="27"/>
  <c r="W3911" i="27" s="1"/>
  <c r="X3911" i="27" s="1"/>
  <c r="AA3911" i="27"/>
  <c r="AC3911" i="27" s="1"/>
  <c r="AD3911" i="27" s="1"/>
  <c r="I3912" i="27"/>
  <c r="K3912" i="27" s="1"/>
  <c r="O3912" i="27"/>
  <c r="Q3912" i="27" s="1"/>
  <c r="R3912" i="27" s="1"/>
  <c r="U3912" i="27"/>
  <c r="W3912" i="27" s="1"/>
  <c r="X3912" i="27" s="1"/>
  <c r="AA3912" i="27"/>
  <c r="AC3912" i="27" s="1"/>
  <c r="AD3912" i="27" s="1"/>
  <c r="I3913" i="27"/>
  <c r="K3913" i="27" s="1"/>
  <c r="L3913" i="27" s="1"/>
  <c r="O3913" i="27"/>
  <c r="Q3913" i="27" s="1"/>
  <c r="U3913" i="27"/>
  <c r="W3913" i="27" s="1"/>
  <c r="X3913" i="27" s="1"/>
  <c r="AA3913" i="27"/>
  <c r="AC3913" i="27" s="1"/>
  <c r="AD3913" i="27" s="1"/>
  <c r="I3914" i="27"/>
  <c r="K3914" i="27" s="1"/>
  <c r="L3914" i="27" s="1"/>
  <c r="O3914" i="27"/>
  <c r="Q3914" i="27" s="1"/>
  <c r="R3914" i="27" s="1"/>
  <c r="U3914" i="27"/>
  <c r="W3914" i="27" s="1"/>
  <c r="X3914" i="27" s="1"/>
  <c r="AA3914" i="27"/>
  <c r="AC3914" i="27" s="1"/>
  <c r="AD3914" i="27" s="1"/>
  <c r="I3915" i="27"/>
  <c r="K3915" i="27" s="1"/>
  <c r="L3915" i="27" s="1"/>
  <c r="O3915" i="27"/>
  <c r="Q3915" i="27" s="1"/>
  <c r="R3915" i="27" s="1"/>
  <c r="U3915" i="27"/>
  <c r="W3915" i="27" s="1"/>
  <c r="X3915" i="27" s="1"/>
  <c r="AA3915" i="27"/>
  <c r="AC3915" i="27" s="1"/>
  <c r="AD3915" i="27" s="1"/>
  <c r="I3916" i="27"/>
  <c r="K3916" i="27" s="1"/>
  <c r="L3916" i="27" s="1"/>
  <c r="O3916" i="27"/>
  <c r="Q3916" i="27" s="1"/>
  <c r="R3916" i="27" s="1"/>
  <c r="U3916" i="27"/>
  <c r="W3916" i="27" s="1"/>
  <c r="X3916" i="27" s="1"/>
  <c r="AA3916" i="27"/>
  <c r="AC3916" i="27" s="1"/>
  <c r="AD3916" i="27" s="1"/>
  <c r="I3917" i="27"/>
  <c r="K3917" i="27" s="1"/>
  <c r="O3917" i="27"/>
  <c r="Q3917" i="27" s="1"/>
  <c r="R3917" i="27" s="1"/>
  <c r="U3917" i="27"/>
  <c r="W3917" i="27" s="1"/>
  <c r="X3917" i="27" s="1"/>
  <c r="AA3917" i="27"/>
  <c r="AC3917" i="27" s="1"/>
  <c r="AD3917" i="27" s="1"/>
  <c r="I3918" i="27"/>
  <c r="K3918" i="27" s="1"/>
  <c r="L3918" i="27" s="1"/>
  <c r="O3918" i="27"/>
  <c r="Q3918" i="27" s="1"/>
  <c r="R3918" i="27" s="1"/>
  <c r="U3918" i="27"/>
  <c r="W3918" i="27" s="1"/>
  <c r="X3918" i="27" s="1"/>
  <c r="AA3918" i="27"/>
  <c r="AC3918" i="27" s="1"/>
  <c r="AD3918" i="27" s="1"/>
  <c r="I3919" i="27"/>
  <c r="K3919" i="27" s="1"/>
  <c r="L3919" i="27" s="1"/>
  <c r="O3919" i="27"/>
  <c r="Q3919" i="27" s="1"/>
  <c r="R3919" i="27" s="1"/>
  <c r="U3919" i="27"/>
  <c r="W3919" i="27" s="1"/>
  <c r="X3919" i="27" s="1"/>
  <c r="AA3919" i="27"/>
  <c r="AC3919" i="27" s="1"/>
  <c r="AD3919" i="27" s="1"/>
  <c r="I3920" i="27"/>
  <c r="K3920" i="27" s="1"/>
  <c r="O3920" i="27"/>
  <c r="Q3920" i="27" s="1"/>
  <c r="R3920" i="27" s="1"/>
  <c r="U3920" i="27"/>
  <c r="W3920" i="27" s="1"/>
  <c r="X3920" i="27" s="1"/>
  <c r="AA3920" i="27"/>
  <c r="AC3920" i="27" s="1"/>
  <c r="AD3920" i="27" s="1"/>
  <c r="I3921" i="27"/>
  <c r="K3921" i="27" s="1"/>
  <c r="L3921" i="27" s="1"/>
  <c r="O3921" i="27"/>
  <c r="Q3921" i="27" s="1"/>
  <c r="U3921" i="27"/>
  <c r="W3921" i="27" s="1"/>
  <c r="X3921" i="27" s="1"/>
  <c r="AA3921" i="27"/>
  <c r="AC3921" i="27" s="1"/>
  <c r="AD3921" i="27" s="1"/>
  <c r="I3922" i="27"/>
  <c r="K3922" i="27" s="1"/>
  <c r="L3922" i="27" s="1"/>
  <c r="O3922" i="27"/>
  <c r="Q3922" i="27" s="1"/>
  <c r="R3922" i="27" s="1"/>
  <c r="U3922" i="27"/>
  <c r="W3922" i="27" s="1"/>
  <c r="X3922" i="27" s="1"/>
  <c r="AA3922" i="27"/>
  <c r="AC3922" i="27" s="1"/>
  <c r="AD3922" i="27" s="1"/>
  <c r="I3923" i="27"/>
  <c r="K3923" i="27" s="1"/>
  <c r="L3923" i="27" s="1"/>
  <c r="O3923" i="27"/>
  <c r="Q3923" i="27" s="1"/>
  <c r="R3923" i="27" s="1"/>
  <c r="U3923" i="27"/>
  <c r="W3923" i="27" s="1"/>
  <c r="X3923" i="27" s="1"/>
  <c r="AA3923" i="27"/>
  <c r="AC3923" i="27" s="1"/>
  <c r="AD3923" i="27" s="1"/>
  <c r="I3924" i="27"/>
  <c r="K3924" i="27" s="1"/>
  <c r="L3924" i="27" s="1"/>
  <c r="O3924" i="27"/>
  <c r="Q3924" i="27" s="1"/>
  <c r="R3924" i="27" s="1"/>
  <c r="U3924" i="27"/>
  <c r="W3924" i="27" s="1"/>
  <c r="X3924" i="27" s="1"/>
  <c r="AA3924" i="27"/>
  <c r="AC3924" i="27" s="1"/>
  <c r="AD3924" i="27" s="1"/>
  <c r="I3925" i="27"/>
  <c r="K3925" i="27" s="1"/>
  <c r="O3925" i="27"/>
  <c r="Q3925" i="27" s="1"/>
  <c r="R3925" i="27" s="1"/>
  <c r="U3925" i="27"/>
  <c r="W3925" i="27" s="1"/>
  <c r="X3925" i="27" s="1"/>
  <c r="AA3925" i="27"/>
  <c r="AC3925" i="27" s="1"/>
  <c r="AD3925" i="27" s="1"/>
  <c r="I3926" i="27"/>
  <c r="K3926" i="27" s="1"/>
  <c r="L3926" i="27" s="1"/>
  <c r="O3926" i="27"/>
  <c r="Q3926" i="27" s="1"/>
  <c r="R3926" i="27" s="1"/>
  <c r="U3926" i="27"/>
  <c r="W3926" i="27" s="1"/>
  <c r="X3926" i="27" s="1"/>
  <c r="AA3926" i="27"/>
  <c r="AC3926" i="27" s="1"/>
  <c r="AD3926" i="27" s="1"/>
  <c r="I3927" i="27"/>
  <c r="K3927" i="27" s="1"/>
  <c r="L3927" i="27" s="1"/>
  <c r="O3927" i="27"/>
  <c r="Q3927" i="27" s="1"/>
  <c r="R3927" i="27" s="1"/>
  <c r="U3927" i="27"/>
  <c r="W3927" i="27" s="1"/>
  <c r="X3927" i="27" s="1"/>
  <c r="AA3927" i="27"/>
  <c r="AC3927" i="27" s="1"/>
  <c r="AD3927" i="27" s="1"/>
  <c r="I3928" i="27"/>
  <c r="K3928" i="27" s="1"/>
  <c r="L3928" i="27" s="1"/>
  <c r="O3928" i="27"/>
  <c r="Q3928" i="27" s="1"/>
  <c r="R3928" i="27" s="1"/>
  <c r="U3928" i="27"/>
  <c r="W3928" i="27" s="1"/>
  <c r="X3928" i="27" s="1"/>
  <c r="AA3928" i="27"/>
  <c r="AC3928" i="27" s="1"/>
  <c r="AD3928" i="27" s="1"/>
  <c r="I3929" i="27"/>
  <c r="K3929" i="27" s="1"/>
  <c r="L3929" i="27" s="1"/>
  <c r="O3929" i="27"/>
  <c r="Q3929" i="27" s="1"/>
  <c r="R3929" i="27" s="1"/>
  <c r="U3929" i="27"/>
  <c r="W3929" i="27" s="1"/>
  <c r="X3929" i="27" s="1"/>
  <c r="AA3929" i="27"/>
  <c r="AC3929" i="27" s="1"/>
  <c r="AD3929" i="27" s="1"/>
  <c r="I3930" i="27"/>
  <c r="K3930" i="27" s="1"/>
  <c r="L3930" i="27" s="1"/>
  <c r="O3930" i="27"/>
  <c r="Q3930" i="27" s="1"/>
  <c r="R3930" i="27" s="1"/>
  <c r="U3930" i="27"/>
  <c r="W3930" i="27" s="1"/>
  <c r="X3930" i="27" s="1"/>
  <c r="AA3930" i="27"/>
  <c r="AC3930" i="27" s="1"/>
  <c r="AD3930" i="27" s="1"/>
  <c r="I3931" i="27"/>
  <c r="K3931" i="27" s="1"/>
  <c r="L3931" i="27" s="1"/>
  <c r="O3931" i="27"/>
  <c r="Q3931" i="27" s="1"/>
  <c r="U3931" i="27"/>
  <c r="W3931" i="27" s="1"/>
  <c r="X3931" i="27" s="1"/>
  <c r="AA3931" i="27"/>
  <c r="AC3931" i="27" s="1"/>
  <c r="AD3931" i="27" s="1"/>
  <c r="I3932" i="27"/>
  <c r="K3932" i="27" s="1"/>
  <c r="L3932" i="27" s="1"/>
  <c r="O3932" i="27"/>
  <c r="Q3932" i="27" s="1"/>
  <c r="R3932" i="27" s="1"/>
  <c r="U3932" i="27"/>
  <c r="W3932" i="27" s="1"/>
  <c r="X3932" i="27" s="1"/>
  <c r="AA3932" i="27"/>
  <c r="AC3932" i="27" s="1"/>
  <c r="AD3932" i="27" s="1"/>
  <c r="I3933" i="27"/>
  <c r="K3933" i="27" s="1"/>
  <c r="L3933" i="27" s="1"/>
  <c r="O3933" i="27"/>
  <c r="Q3933" i="27" s="1"/>
  <c r="R3933" i="27" s="1"/>
  <c r="U3933" i="27"/>
  <c r="W3933" i="27" s="1"/>
  <c r="X3933" i="27" s="1"/>
  <c r="AA3933" i="27"/>
  <c r="AC3933" i="27" s="1"/>
  <c r="AD3933" i="27" s="1"/>
  <c r="I3934" i="27"/>
  <c r="K3934" i="27" s="1"/>
  <c r="L3934" i="27" s="1"/>
  <c r="O3934" i="27"/>
  <c r="Q3934" i="27" s="1"/>
  <c r="R3934" i="27" s="1"/>
  <c r="U3934" i="27"/>
  <c r="W3934" i="27" s="1"/>
  <c r="X3934" i="27" s="1"/>
  <c r="AA3934" i="27"/>
  <c r="AC3934" i="27" s="1"/>
  <c r="AD3934" i="27" s="1"/>
  <c r="I3935" i="27"/>
  <c r="K3935" i="27" s="1"/>
  <c r="L3935" i="27" s="1"/>
  <c r="O3935" i="27"/>
  <c r="Q3935" i="27" s="1"/>
  <c r="U3935" i="27"/>
  <c r="W3935" i="27" s="1"/>
  <c r="X3935" i="27" s="1"/>
  <c r="AA3935" i="27"/>
  <c r="AC3935" i="27" s="1"/>
  <c r="AD3935" i="27" s="1"/>
  <c r="I3936" i="27"/>
  <c r="K3936" i="27" s="1"/>
  <c r="L3936" i="27" s="1"/>
  <c r="O3936" i="27"/>
  <c r="Q3936" i="27" s="1"/>
  <c r="R3936" i="27" s="1"/>
  <c r="U3936" i="27"/>
  <c r="W3936" i="27" s="1"/>
  <c r="X3936" i="27" s="1"/>
  <c r="AA3936" i="27"/>
  <c r="AC3936" i="27" s="1"/>
  <c r="AD3936" i="27" s="1"/>
  <c r="I3937" i="27"/>
  <c r="K3937" i="27" s="1"/>
  <c r="L3937" i="27" s="1"/>
  <c r="O3937" i="27"/>
  <c r="Q3937" i="27" s="1"/>
  <c r="R3937" i="27" s="1"/>
  <c r="U3937" i="27"/>
  <c r="W3937" i="27" s="1"/>
  <c r="X3937" i="27" s="1"/>
  <c r="AA3937" i="27"/>
  <c r="AC3937" i="27" s="1"/>
  <c r="AD3937" i="27" s="1"/>
  <c r="I3938" i="27"/>
  <c r="K3938" i="27" s="1"/>
  <c r="L3938" i="27" s="1"/>
  <c r="O3938" i="27"/>
  <c r="Q3938" i="27" s="1"/>
  <c r="R3938" i="27" s="1"/>
  <c r="U3938" i="27"/>
  <c r="W3938" i="27" s="1"/>
  <c r="X3938" i="27" s="1"/>
  <c r="AA3938" i="27"/>
  <c r="AC3938" i="27" s="1"/>
  <c r="AD3938" i="27" s="1"/>
  <c r="I3939" i="27"/>
  <c r="K3939" i="27" s="1"/>
  <c r="L3939" i="27" s="1"/>
  <c r="O3939" i="27"/>
  <c r="Q3939" i="27" s="1"/>
  <c r="U3939" i="27"/>
  <c r="W3939" i="27" s="1"/>
  <c r="X3939" i="27" s="1"/>
  <c r="AA3939" i="27"/>
  <c r="AC3939" i="27" s="1"/>
  <c r="AD3939" i="27" s="1"/>
  <c r="I3940" i="27"/>
  <c r="K3940" i="27" s="1"/>
  <c r="L3940" i="27" s="1"/>
  <c r="O3940" i="27"/>
  <c r="Q3940" i="27" s="1"/>
  <c r="R3940" i="27" s="1"/>
  <c r="U3940" i="27"/>
  <c r="W3940" i="27" s="1"/>
  <c r="X3940" i="27" s="1"/>
  <c r="AA3940" i="27"/>
  <c r="AC3940" i="27" s="1"/>
  <c r="AD3940" i="27" s="1"/>
  <c r="I3941" i="27"/>
  <c r="K3941" i="27" s="1"/>
  <c r="L3941" i="27" s="1"/>
  <c r="O3941" i="27"/>
  <c r="Q3941" i="27" s="1"/>
  <c r="R3941" i="27" s="1"/>
  <c r="U3941" i="27"/>
  <c r="W3941" i="27" s="1"/>
  <c r="X3941" i="27" s="1"/>
  <c r="AA3941" i="27"/>
  <c r="AC3941" i="27" s="1"/>
  <c r="AD3941" i="27" s="1"/>
  <c r="I3942" i="27"/>
  <c r="K3942" i="27" s="1"/>
  <c r="L3942" i="27" s="1"/>
  <c r="O3942" i="27"/>
  <c r="Q3942" i="27" s="1"/>
  <c r="R3942" i="27" s="1"/>
  <c r="U3942" i="27"/>
  <c r="W3942" i="27" s="1"/>
  <c r="X3942" i="27" s="1"/>
  <c r="AA3942" i="27"/>
  <c r="AC3942" i="27" s="1"/>
  <c r="AD3942" i="27" s="1"/>
  <c r="I3943" i="27"/>
  <c r="K3943" i="27" s="1"/>
  <c r="L3943" i="27" s="1"/>
  <c r="O3943" i="27"/>
  <c r="Q3943" i="27" s="1"/>
  <c r="U3943" i="27"/>
  <c r="W3943" i="27" s="1"/>
  <c r="X3943" i="27" s="1"/>
  <c r="AA3943" i="27"/>
  <c r="AC3943" i="27" s="1"/>
  <c r="AD3943" i="27" s="1"/>
  <c r="I3944" i="27"/>
  <c r="K3944" i="27" s="1"/>
  <c r="L3944" i="27" s="1"/>
  <c r="O3944" i="27"/>
  <c r="Q3944" i="27" s="1"/>
  <c r="R3944" i="27" s="1"/>
  <c r="U3944" i="27"/>
  <c r="W3944" i="27" s="1"/>
  <c r="X3944" i="27" s="1"/>
  <c r="AA3944" i="27"/>
  <c r="AC3944" i="27" s="1"/>
  <c r="AD3944" i="27" s="1"/>
  <c r="I3945" i="27"/>
  <c r="K3945" i="27" s="1"/>
  <c r="L3945" i="27" s="1"/>
  <c r="O3945" i="27"/>
  <c r="Q3945" i="27" s="1"/>
  <c r="R3945" i="27" s="1"/>
  <c r="U3945" i="27"/>
  <c r="W3945" i="27" s="1"/>
  <c r="X3945" i="27" s="1"/>
  <c r="AA3945" i="27"/>
  <c r="AC3945" i="27" s="1"/>
  <c r="AD3945" i="27" s="1"/>
  <c r="I3946" i="27"/>
  <c r="K3946" i="27" s="1"/>
  <c r="L3946" i="27" s="1"/>
  <c r="O3946" i="27"/>
  <c r="Q3946" i="27" s="1"/>
  <c r="R3946" i="27" s="1"/>
  <c r="U3946" i="27"/>
  <c r="W3946" i="27" s="1"/>
  <c r="X3946" i="27" s="1"/>
  <c r="AA3946" i="27"/>
  <c r="AC3946" i="27" s="1"/>
  <c r="AD3946" i="27" s="1"/>
  <c r="I3947" i="27"/>
  <c r="K3947" i="27" s="1"/>
  <c r="L3947" i="27" s="1"/>
  <c r="O3947" i="27"/>
  <c r="Q3947" i="27" s="1"/>
  <c r="U3947" i="27"/>
  <c r="W3947" i="27" s="1"/>
  <c r="X3947" i="27" s="1"/>
  <c r="AA3947" i="27"/>
  <c r="AC3947" i="27" s="1"/>
  <c r="AD3947" i="27" s="1"/>
  <c r="I3948" i="27"/>
  <c r="K3948" i="27" s="1"/>
  <c r="L3948" i="27" s="1"/>
  <c r="O3948" i="27"/>
  <c r="Q3948" i="27" s="1"/>
  <c r="R3948" i="27" s="1"/>
  <c r="U3948" i="27"/>
  <c r="W3948" i="27" s="1"/>
  <c r="X3948" i="27" s="1"/>
  <c r="AA3948" i="27"/>
  <c r="AC3948" i="27" s="1"/>
  <c r="AD3948" i="27" s="1"/>
  <c r="I3949" i="27"/>
  <c r="K3949" i="27" s="1"/>
  <c r="L3949" i="27" s="1"/>
  <c r="O3949" i="27"/>
  <c r="Q3949" i="27" s="1"/>
  <c r="R3949" i="27" s="1"/>
  <c r="U3949" i="27"/>
  <c r="W3949" i="27" s="1"/>
  <c r="X3949" i="27" s="1"/>
  <c r="AA3949" i="27"/>
  <c r="AC3949" i="27" s="1"/>
  <c r="AD3949" i="27" s="1"/>
  <c r="I3950" i="27"/>
  <c r="K3950" i="27" s="1"/>
  <c r="L3950" i="27" s="1"/>
  <c r="O3950" i="27"/>
  <c r="Q3950" i="27" s="1"/>
  <c r="R3950" i="27" s="1"/>
  <c r="U3950" i="27"/>
  <c r="W3950" i="27" s="1"/>
  <c r="X3950" i="27" s="1"/>
  <c r="AA3950" i="27"/>
  <c r="AC3950" i="27" s="1"/>
  <c r="AD3950" i="27" s="1"/>
  <c r="I3951" i="27"/>
  <c r="K3951" i="27" s="1"/>
  <c r="L3951" i="27" s="1"/>
  <c r="O3951" i="27"/>
  <c r="Q3951" i="27" s="1"/>
  <c r="U3951" i="27"/>
  <c r="W3951" i="27" s="1"/>
  <c r="X3951" i="27" s="1"/>
  <c r="AA3951" i="27"/>
  <c r="AC3951" i="27" s="1"/>
  <c r="AD3951" i="27" s="1"/>
  <c r="I3952" i="27"/>
  <c r="K3952" i="27" s="1"/>
  <c r="L3952" i="27" s="1"/>
  <c r="O3952" i="27"/>
  <c r="Q3952" i="27" s="1"/>
  <c r="R3952" i="27" s="1"/>
  <c r="U3952" i="27"/>
  <c r="W3952" i="27" s="1"/>
  <c r="X3952" i="27" s="1"/>
  <c r="AA3952" i="27"/>
  <c r="AC3952" i="27" s="1"/>
  <c r="AD3952" i="27" s="1"/>
  <c r="I3953" i="27"/>
  <c r="K3953" i="27" s="1"/>
  <c r="L3953" i="27" s="1"/>
  <c r="O3953" i="27"/>
  <c r="Q3953" i="27" s="1"/>
  <c r="R3953" i="27" s="1"/>
  <c r="U3953" i="27"/>
  <c r="W3953" i="27" s="1"/>
  <c r="X3953" i="27" s="1"/>
  <c r="AA3953" i="27"/>
  <c r="AC3953" i="27" s="1"/>
  <c r="AD3953" i="27" s="1"/>
  <c r="I3954" i="27"/>
  <c r="K3954" i="27" s="1"/>
  <c r="L3954" i="27" s="1"/>
  <c r="O3954" i="27"/>
  <c r="Q3954" i="27" s="1"/>
  <c r="R3954" i="27" s="1"/>
  <c r="U3954" i="27"/>
  <c r="W3954" i="27" s="1"/>
  <c r="X3954" i="27" s="1"/>
  <c r="AA3954" i="27"/>
  <c r="AC3954" i="27" s="1"/>
  <c r="AD3954" i="27" s="1"/>
  <c r="I3955" i="27"/>
  <c r="K3955" i="27" s="1"/>
  <c r="L3955" i="27" s="1"/>
  <c r="O3955" i="27"/>
  <c r="Q3955" i="27" s="1"/>
  <c r="U3955" i="27"/>
  <c r="W3955" i="27" s="1"/>
  <c r="X3955" i="27" s="1"/>
  <c r="AA3955" i="27"/>
  <c r="AC3955" i="27" s="1"/>
  <c r="AD3955" i="27" s="1"/>
  <c r="I3956" i="27"/>
  <c r="K3956" i="27" s="1"/>
  <c r="L3956" i="27" s="1"/>
  <c r="O3956" i="27"/>
  <c r="Q3956" i="27" s="1"/>
  <c r="R3956" i="27" s="1"/>
  <c r="U3956" i="27"/>
  <c r="W3956" i="27" s="1"/>
  <c r="X3956" i="27" s="1"/>
  <c r="AA3956" i="27"/>
  <c r="AC3956" i="27" s="1"/>
  <c r="AD3956" i="27" s="1"/>
  <c r="I3957" i="27"/>
  <c r="K3957" i="27" s="1"/>
  <c r="L3957" i="27" s="1"/>
  <c r="O3957" i="27"/>
  <c r="Q3957" i="27" s="1"/>
  <c r="R3957" i="27" s="1"/>
  <c r="U3957" i="27"/>
  <c r="W3957" i="27" s="1"/>
  <c r="X3957" i="27" s="1"/>
  <c r="AA3957" i="27"/>
  <c r="AC3957" i="27" s="1"/>
  <c r="AD3957" i="27" s="1"/>
  <c r="I3958" i="27"/>
  <c r="K3958" i="27" s="1"/>
  <c r="L3958" i="27" s="1"/>
  <c r="O3958" i="27"/>
  <c r="Q3958" i="27" s="1"/>
  <c r="R3958" i="27" s="1"/>
  <c r="U3958" i="27"/>
  <c r="W3958" i="27" s="1"/>
  <c r="X3958" i="27" s="1"/>
  <c r="AA3958" i="27"/>
  <c r="AC3958" i="27" s="1"/>
  <c r="AD3958" i="27" s="1"/>
  <c r="I3959" i="27"/>
  <c r="K3959" i="27" s="1"/>
  <c r="L3959" i="27" s="1"/>
  <c r="O3959" i="27"/>
  <c r="Q3959" i="27" s="1"/>
  <c r="U3959" i="27"/>
  <c r="W3959" i="27" s="1"/>
  <c r="X3959" i="27" s="1"/>
  <c r="AA3959" i="27"/>
  <c r="AC3959" i="27" s="1"/>
  <c r="AD3959" i="27" s="1"/>
  <c r="I3960" i="27"/>
  <c r="K3960" i="27" s="1"/>
  <c r="L3960" i="27" s="1"/>
  <c r="O3960" i="27"/>
  <c r="Q3960" i="27" s="1"/>
  <c r="R3960" i="27" s="1"/>
  <c r="U3960" i="27"/>
  <c r="W3960" i="27" s="1"/>
  <c r="X3960" i="27" s="1"/>
  <c r="AA3960" i="27"/>
  <c r="AC3960" i="27" s="1"/>
  <c r="AD3960" i="27" s="1"/>
  <c r="I3961" i="27"/>
  <c r="K3961" i="27" s="1"/>
  <c r="L3961" i="27" s="1"/>
  <c r="O3961" i="27"/>
  <c r="Q3961" i="27" s="1"/>
  <c r="R3961" i="27" s="1"/>
  <c r="U3961" i="27"/>
  <c r="W3961" i="27" s="1"/>
  <c r="X3961" i="27" s="1"/>
  <c r="AA3961" i="27"/>
  <c r="AC3961" i="27" s="1"/>
  <c r="AD3961" i="27" s="1"/>
  <c r="I3962" i="27"/>
  <c r="K3962" i="27" s="1"/>
  <c r="L3962" i="27" s="1"/>
  <c r="O3962" i="27"/>
  <c r="Q3962" i="27" s="1"/>
  <c r="R3962" i="27" s="1"/>
  <c r="U3962" i="27"/>
  <c r="W3962" i="27" s="1"/>
  <c r="X3962" i="27" s="1"/>
  <c r="AA3962" i="27"/>
  <c r="AC3962" i="27" s="1"/>
  <c r="AD3962" i="27" s="1"/>
  <c r="I3963" i="27"/>
  <c r="K3963" i="27" s="1"/>
  <c r="L3963" i="27" s="1"/>
  <c r="O3963" i="27"/>
  <c r="Q3963" i="27" s="1"/>
  <c r="U3963" i="27"/>
  <c r="W3963" i="27" s="1"/>
  <c r="X3963" i="27" s="1"/>
  <c r="AA3963" i="27"/>
  <c r="AC3963" i="27" s="1"/>
  <c r="AD3963" i="27" s="1"/>
  <c r="I3964" i="27"/>
  <c r="K3964" i="27" s="1"/>
  <c r="L3964" i="27" s="1"/>
  <c r="O3964" i="27"/>
  <c r="Q3964" i="27" s="1"/>
  <c r="R3964" i="27" s="1"/>
  <c r="U3964" i="27"/>
  <c r="W3964" i="27" s="1"/>
  <c r="X3964" i="27" s="1"/>
  <c r="AA3964" i="27"/>
  <c r="AC3964" i="27" s="1"/>
  <c r="AD3964" i="27" s="1"/>
  <c r="I3965" i="27"/>
  <c r="K3965" i="27" s="1"/>
  <c r="L3965" i="27" s="1"/>
  <c r="O3965" i="27"/>
  <c r="Q3965" i="27" s="1"/>
  <c r="R3965" i="27" s="1"/>
  <c r="U3965" i="27"/>
  <c r="W3965" i="27" s="1"/>
  <c r="X3965" i="27" s="1"/>
  <c r="AA3965" i="27"/>
  <c r="AC3965" i="27" s="1"/>
  <c r="AD3965" i="27" s="1"/>
  <c r="I3966" i="27"/>
  <c r="K3966" i="27" s="1"/>
  <c r="L3966" i="27" s="1"/>
  <c r="O3966" i="27"/>
  <c r="Q3966" i="27" s="1"/>
  <c r="R3966" i="27" s="1"/>
  <c r="U3966" i="27"/>
  <c r="W3966" i="27" s="1"/>
  <c r="X3966" i="27" s="1"/>
  <c r="AA3966" i="27"/>
  <c r="AC3966" i="27" s="1"/>
  <c r="AD3966" i="27" s="1"/>
  <c r="I3967" i="27"/>
  <c r="K3967" i="27" s="1"/>
  <c r="L3967" i="27" s="1"/>
  <c r="O3967" i="27"/>
  <c r="Q3967" i="27" s="1"/>
  <c r="U3967" i="27"/>
  <c r="W3967" i="27" s="1"/>
  <c r="X3967" i="27" s="1"/>
  <c r="AA3967" i="27"/>
  <c r="AC3967" i="27" s="1"/>
  <c r="AD3967" i="27" s="1"/>
  <c r="I3968" i="27"/>
  <c r="K3968" i="27" s="1"/>
  <c r="L3968" i="27" s="1"/>
  <c r="O3968" i="27"/>
  <c r="Q3968" i="27" s="1"/>
  <c r="R3968" i="27" s="1"/>
  <c r="U3968" i="27"/>
  <c r="W3968" i="27" s="1"/>
  <c r="X3968" i="27" s="1"/>
  <c r="AA3968" i="27"/>
  <c r="AC3968" i="27" s="1"/>
  <c r="AD3968" i="27" s="1"/>
  <c r="I3969" i="27"/>
  <c r="K3969" i="27" s="1"/>
  <c r="L3969" i="27" s="1"/>
  <c r="O3969" i="27"/>
  <c r="Q3969" i="27" s="1"/>
  <c r="R3969" i="27" s="1"/>
  <c r="U3969" i="27"/>
  <c r="W3969" i="27" s="1"/>
  <c r="X3969" i="27" s="1"/>
  <c r="AA3969" i="27"/>
  <c r="AC3969" i="27" s="1"/>
  <c r="AD3969" i="27" s="1"/>
  <c r="I3970" i="27"/>
  <c r="K3970" i="27" s="1"/>
  <c r="L3970" i="27" s="1"/>
  <c r="O3970" i="27"/>
  <c r="Q3970" i="27" s="1"/>
  <c r="R3970" i="27" s="1"/>
  <c r="U3970" i="27"/>
  <c r="W3970" i="27" s="1"/>
  <c r="X3970" i="27" s="1"/>
  <c r="AA3970" i="27"/>
  <c r="AC3970" i="27" s="1"/>
  <c r="AD3970" i="27" s="1"/>
  <c r="I3971" i="27"/>
  <c r="K3971" i="27" s="1"/>
  <c r="L3971" i="27" s="1"/>
  <c r="O3971" i="27"/>
  <c r="Q3971" i="27" s="1"/>
  <c r="U3971" i="27"/>
  <c r="W3971" i="27" s="1"/>
  <c r="X3971" i="27" s="1"/>
  <c r="AA3971" i="27"/>
  <c r="AC3971" i="27" s="1"/>
  <c r="AD3971" i="27" s="1"/>
  <c r="I3972" i="27"/>
  <c r="K3972" i="27" s="1"/>
  <c r="L3972" i="27" s="1"/>
  <c r="O3972" i="27"/>
  <c r="Q3972" i="27" s="1"/>
  <c r="R3972" i="27" s="1"/>
  <c r="U3972" i="27"/>
  <c r="W3972" i="27" s="1"/>
  <c r="X3972" i="27" s="1"/>
  <c r="AA3972" i="27"/>
  <c r="AC3972" i="27" s="1"/>
  <c r="AD3972" i="27" s="1"/>
  <c r="I3973" i="27"/>
  <c r="K3973" i="27" s="1"/>
  <c r="L3973" i="27" s="1"/>
  <c r="O3973" i="27"/>
  <c r="Q3973" i="27" s="1"/>
  <c r="R3973" i="27" s="1"/>
  <c r="U3973" i="27"/>
  <c r="W3973" i="27" s="1"/>
  <c r="X3973" i="27" s="1"/>
  <c r="AA3973" i="27"/>
  <c r="AC3973" i="27" s="1"/>
  <c r="AD3973" i="27" s="1"/>
  <c r="I3974" i="27"/>
  <c r="K3974" i="27" s="1"/>
  <c r="L3974" i="27" s="1"/>
  <c r="O3974" i="27"/>
  <c r="Q3974" i="27" s="1"/>
  <c r="R3974" i="27" s="1"/>
  <c r="U3974" i="27"/>
  <c r="W3974" i="27" s="1"/>
  <c r="X3974" i="27" s="1"/>
  <c r="AA3974" i="27"/>
  <c r="AC3974" i="27" s="1"/>
  <c r="AD3974" i="27" s="1"/>
  <c r="I3975" i="27"/>
  <c r="K3975" i="27" s="1"/>
  <c r="L3975" i="27" s="1"/>
  <c r="O3975" i="27"/>
  <c r="Q3975" i="27" s="1"/>
  <c r="U3975" i="27"/>
  <c r="W3975" i="27" s="1"/>
  <c r="X3975" i="27" s="1"/>
  <c r="AA3975" i="27"/>
  <c r="AC3975" i="27" s="1"/>
  <c r="AD3975" i="27" s="1"/>
  <c r="I3976" i="27"/>
  <c r="K3976" i="27" s="1"/>
  <c r="L3976" i="27" s="1"/>
  <c r="O3976" i="27"/>
  <c r="Q3976" i="27" s="1"/>
  <c r="R3976" i="27" s="1"/>
  <c r="U3976" i="27"/>
  <c r="W3976" i="27" s="1"/>
  <c r="X3976" i="27" s="1"/>
  <c r="AA3976" i="27"/>
  <c r="AC3976" i="27" s="1"/>
  <c r="AD3976" i="27" s="1"/>
  <c r="I3977" i="27"/>
  <c r="K3977" i="27" s="1"/>
  <c r="L3977" i="27" s="1"/>
  <c r="O3977" i="27"/>
  <c r="Q3977" i="27" s="1"/>
  <c r="R3977" i="27" s="1"/>
  <c r="U3977" i="27"/>
  <c r="W3977" i="27" s="1"/>
  <c r="X3977" i="27" s="1"/>
  <c r="AA3977" i="27"/>
  <c r="AC3977" i="27" s="1"/>
  <c r="AD3977" i="27" s="1"/>
  <c r="I3978" i="27"/>
  <c r="K3978" i="27" s="1"/>
  <c r="L3978" i="27" s="1"/>
  <c r="O3978" i="27"/>
  <c r="Q3978" i="27" s="1"/>
  <c r="R3978" i="27" s="1"/>
  <c r="U3978" i="27"/>
  <c r="W3978" i="27" s="1"/>
  <c r="X3978" i="27" s="1"/>
  <c r="AA3978" i="27"/>
  <c r="AC3978" i="27" s="1"/>
  <c r="AD3978" i="27" s="1"/>
  <c r="I3979" i="27"/>
  <c r="K3979" i="27" s="1"/>
  <c r="L3979" i="27" s="1"/>
  <c r="O3979" i="27"/>
  <c r="Q3979" i="27" s="1"/>
  <c r="U3979" i="27"/>
  <c r="W3979" i="27" s="1"/>
  <c r="X3979" i="27" s="1"/>
  <c r="AA3979" i="27"/>
  <c r="AC3979" i="27" s="1"/>
  <c r="AD3979" i="27" s="1"/>
  <c r="I3980" i="27"/>
  <c r="K3980" i="27" s="1"/>
  <c r="L3980" i="27" s="1"/>
  <c r="O3980" i="27"/>
  <c r="Q3980" i="27" s="1"/>
  <c r="R3980" i="27" s="1"/>
  <c r="U3980" i="27"/>
  <c r="W3980" i="27" s="1"/>
  <c r="X3980" i="27" s="1"/>
  <c r="AA3980" i="27"/>
  <c r="AC3980" i="27" s="1"/>
  <c r="AD3980" i="27" s="1"/>
  <c r="I3981" i="27"/>
  <c r="K3981" i="27" s="1"/>
  <c r="L3981" i="27" s="1"/>
  <c r="O3981" i="27"/>
  <c r="Q3981" i="27" s="1"/>
  <c r="R3981" i="27" s="1"/>
  <c r="U3981" i="27"/>
  <c r="W3981" i="27" s="1"/>
  <c r="X3981" i="27" s="1"/>
  <c r="AA3981" i="27"/>
  <c r="AC3981" i="27" s="1"/>
  <c r="AD3981" i="27" s="1"/>
  <c r="I3982" i="27"/>
  <c r="K3982" i="27" s="1"/>
  <c r="L3982" i="27" s="1"/>
  <c r="O3982" i="27"/>
  <c r="Q3982" i="27" s="1"/>
  <c r="R3982" i="27" s="1"/>
  <c r="U3982" i="27"/>
  <c r="W3982" i="27" s="1"/>
  <c r="X3982" i="27" s="1"/>
  <c r="AA3982" i="27"/>
  <c r="AC3982" i="27" s="1"/>
  <c r="AD3982" i="27" s="1"/>
  <c r="I3983" i="27"/>
  <c r="K3983" i="27" s="1"/>
  <c r="L3983" i="27" s="1"/>
  <c r="O3983" i="27"/>
  <c r="Q3983" i="27" s="1"/>
  <c r="U3983" i="27"/>
  <c r="W3983" i="27" s="1"/>
  <c r="X3983" i="27" s="1"/>
  <c r="AA3983" i="27"/>
  <c r="AC3983" i="27" s="1"/>
  <c r="AD3983" i="27" s="1"/>
  <c r="I3984" i="27"/>
  <c r="K3984" i="27" s="1"/>
  <c r="L3984" i="27" s="1"/>
  <c r="O3984" i="27"/>
  <c r="Q3984" i="27" s="1"/>
  <c r="R3984" i="27" s="1"/>
  <c r="U3984" i="27"/>
  <c r="W3984" i="27" s="1"/>
  <c r="X3984" i="27" s="1"/>
  <c r="AA3984" i="27"/>
  <c r="AC3984" i="27" s="1"/>
  <c r="AD3984" i="27" s="1"/>
  <c r="I3985" i="27"/>
  <c r="K3985" i="27" s="1"/>
  <c r="L3985" i="27" s="1"/>
  <c r="O3985" i="27"/>
  <c r="Q3985" i="27" s="1"/>
  <c r="R3985" i="27" s="1"/>
  <c r="U3985" i="27"/>
  <c r="W3985" i="27" s="1"/>
  <c r="X3985" i="27" s="1"/>
  <c r="AA3985" i="27"/>
  <c r="AC3985" i="27" s="1"/>
  <c r="AD3985" i="27" s="1"/>
  <c r="I3986" i="27"/>
  <c r="K3986" i="27" s="1"/>
  <c r="L3986" i="27" s="1"/>
  <c r="O3986" i="27"/>
  <c r="Q3986" i="27" s="1"/>
  <c r="R3986" i="27" s="1"/>
  <c r="U3986" i="27"/>
  <c r="W3986" i="27" s="1"/>
  <c r="X3986" i="27" s="1"/>
  <c r="AA3986" i="27"/>
  <c r="AC3986" i="27" s="1"/>
  <c r="AD3986" i="27" s="1"/>
  <c r="I3987" i="27"/>
  <c r="K3987" i="27" s="1"/>
  <c r="L3987" i="27" s="1"/>
  <c r="O3987" i="27"/>
  <c r="Q3987" i="27" s="1"/>
  <c r="U3987" i="27"/>
  <c r="W3987" i="27" s="1"/>
  <c r="X3987" i="27" s="1"/>
  <c r="AA3987" i="27"/>
  <c r="AC3987" i="27" s="1"/>
  <c r="AD3987" i="27" s="1"/>
  <c r="I3988" i="27"/>
  <c r="K3988" i="27" s="1"/>
  <c r="L3988" i="27" s="1"/>
  <c r="O3988" i="27"/>
  <c r="Q3988" i="27" s="1"/>
  <c r="R3988" i="27" s="1"/>
  <c r="U3988" i="27"/>
  <c r="W3988" i="27" s="1"/>
  <c r="X3988" i="27" s="1"/>
  <c r="AA3988" i="27"/>
  <c r="AC3988" i="27" s="1"/>
  <c r="AD3988" i="27" s="1"/>
  <c r="I3989" i="27"/>
  <c r="K3989" i="27" s="1"/>
  <c r="L3989" i="27" s="1"/>
  <c r="O3989" i="27"/>
  <c r="Q3989" i="27" s="1"/>
  <c r="R3989" i="27" s="1"/>
  <c r="U3989" i="27"/>
  <c r="W3989" i="27" s="1"/>
  <c r="X3989" i="27" s="1"/>
  <c r="AA3989" i="27"/>
  <c r="AC3989" i="27" s="1"/>
  <c r="AD3989" i="27" s="1"/>
  <c r="I3990" i="27"/>
  <c r="K3990" i="27" s="1"/>
  <c r="L3990" i="27" s="1"/>
  <c r="O3990" i="27"/>
  <c r="Q3990" i="27" s="1"/>
  <c r="R3990" i="27" s="1"/>
  <c r="U3990" i="27"/>
  <c r="W3990" i="27" s="1"/>
  <c r="X3990" i="27" s="1"/>
  <c r="AA3990" i="27"/>
  <c r="AC3990" i="27" s="1"/>
  <c r="AD3990" i="27" s="1"/>
  <c r="I3991" i="27"/>
  <c r="K3991" i="27" s="1"/>
  <c r="L3991" i="27" s="1"/>
  <c r="O3991" i="27"/>
  <c r="Q3991" i="27" s="1"/>
  <c r="U3991" i="27"/>
  <c r="W3991" i="27" s="1"/>
  <c r="X3991" i="27" s="1"/>
  <c r="AA3991" i="27"/>
  <c r="AC3991" i="27" s="1"/>
  <c r="AD3991" i="27" s="1"/>
  <c r="I3992" i="27"/>
  <c r="K3992" i="27" s="1"/>
  <c r="L3992" i="27" s="1"/>
  <c r="O3992" i="27"/>
  <c r="Q3992" i="27" s="1"/>
  <c r="R3992" i="27" s="1"/>
  <c r="U3992" i="27"/>
  <c r="W3992" i="27" s="1"/>
  <c r="X3992" i="27" s="1"/>
  <c r="AA3992" i="27"/>
  <c r="AC3992" i="27" s="1"/>
  <c r="AD3992" i="27" s="1"/>
  <c r="I3993" i="27"/>
  <c r="K3993" i="27" s="1"/>
  <c r="L3993" i="27" s="1"/>
  <c r="O3993" i="27"/>
  <c r="Q3993" i="27" s="1"/>
  <c r="R3993" i="27" s="1"/>
  <c r="U3993" i="27"/>
  <c r="W3993" i="27" s="1"/>
  <c r="X3993" i="27" s="1"/>
  <c r="AA3993" i="27"/>
  <c r="AC3993" i="27" s="1"/>
  <c r="AD3993" i="27" s="1"/>
  <c r="I3994" i="27"/>
  <c r="K3994" i="27" s="1"/>
  <c r="O3994" i="27"/>
  <c r="Q3994" i="27" s="1"/>
  <c r="R3994" i="27" s="1"/>
  <c r="U3994" i="27"/>
  <c r="W3994" i="27" s="1"/>
  <c r="X3994" i="27" s="1"/>
  <c r="AA3994" i="27"/>
  <c r="AC3994" i="27" s="1"/>
  <c r="AD3994" i="27" s="1"/>
  <c r="I3995" i="27"/>
  <c r="K3995" i="27" s="1"/>
  <c r="O3995" i="27"/>
  <c r="Q3995" i="27" s="1"/>
  <c r="R3995" i="27" s="1"/>
  <c r="U3995" i="27"/>
  <c r="W3995" i="27" s="1"/>
  <c r="X3995" i="27" s="1"/>
  <c r="AA3995" i="27"/>
  <c r="AC3995" i="27" s="1"/>
  <c r="AD3995" i="27" s="1"/>
  <c r="I3996" i="27"/>
  <c r="K3996" i="27" s="1"/>
  <c r="L3996" i="27" s="1"/>
  <c r="O3996" i="27"/>
  <c r="Q3996" i="27" s="1"/>
  <c r="R3996" i="27" s="1"/>
  <c r="U3996" i="27"/>
  <c r="W3996" i="27" s="1"/>
  <c r="X3996" i="27" s="1"/>
  <c r="AA3996" i="27"/>
  <c r="AC3996" i="27" s="1"/>
  <c r="AD3996" i="27" s="1"/>
  <c r="I3997" i="27"/>
  <c r="K3997" i="27" s="1"/>
  <c r="O3997" i="27"/>
  <c r="Q3997" i="27" s="1"/>
  <c r="R3997" i="27" s="1"/>
  <c r="U3997" i="27"/>
  <c r="W3997" i="27" s="1"/>
  <c r="X3997" i="27" s="1"/>
  <c r="AA3997" i="27"/>
  <c r="AC3997" i="27" s="1"/>
  <c r="AD3997" i="27" s="1"/>
  <c r="I3998" i="27"/>
  <c r="K3998" i="27" s="1"/>
  <c r="L3998" i="27" s="1"/>
  <c r="O3998" i="27"/>
  <c r="Q3998" i="27" s="1"/>
  <c r="R3998" i="27" s="1"/>
  <c r="U3998" i="27"/>
  <c r="W3998" i="27" s="1"/>
  <c r="X3998" i="27" s="1"/>
  <c r="AA3998" i="27"/>
  <c r="AC3998" i="27" s="1"/>
  <c r="AD3998" i="27" s="1"/>
  <c r="I3999" i="27"/>
  <c r="K3999" i="27" s="1"/>
  <c r="O3999" i="27"/>
  <c r="Q3999" i="27" s="1"/>
  <c r="R3999" i="27" s="1"/>
  <c r="U3999" i="27"/>
  <c r="W3999" i="27" s="1"/>
  <c r="X3999" i="27" s="1"/>
  <c r="AA3999" i="27"/>
  <c r="AC3999" i="27" s="1"/>
  <c r="AD3999" i="27" s="1"/>
  <c r="I4000" i="27"/>
  <c r="K4000" i="27" s="1"/>
  <c r="L4000" i="27" s="1"/>
  <c r="O4000" i="27"/>
  <c r="Q4000" i="27" s="1"/>
  <c r="R4000" i="27" s="1"/>
  <c r="U4000" i="27"/>
  <c r="W4000" i="27" s="1"/>
  <c r="X4000" i="27" s="1"/>
  <c r="AA4000" i="27"/>
  <c r="AC4000" i="27" s="1"/>
  <c r="AD4000" i="27" s="1"/>
  <c r="I4001" i="27"/>
  <c r="K4001" i="27" s="1"/>
  <c r="O4001" i="27"/>
  <c r="Q4001" i="27" s="1"/>
  <c r="R4001" i="27" s="1"/>
  <c r="U4001" i="27"/>
  <c r="W4001" i="27" s="1"/>
  <c r="X4001" i="27" s="1"/>
  <c r="AA4001" i="27"/>
  <c r="AC4001" i="27" s="1"/>
  <c r="AD4001" i="27" s="1"/>
  <c r="I4002" i="27"/>
  <c r="K4002" i="27" s="1"/>
  <c r="O4002" i="27"/>
  <c r="Q4002" i="27" s="1"/>
  <c r="R4002" i="27" s="1"/>
  <c r="U4002" i="27"/>
  <c r="W4002" i="27" s="1"/>
  <c r="X4002" i="27" s="1"/>
  <c r="AA4002" i="27"/>
  <c r="AC4002" i="27" s="1"/>
  <c r="AD4002" i="27" s="1"/>
  <c r="I4003" i="27"/>
  <c r="K4003" i="27" s="1"/>
  <c r="L4003" i="27" s="1"/>
  <c r="O4003" i="27"/>
  <c r="Q4003" i="27" s="1"/>
  <c r="R4003" i="27" s="1"/>
  <c r="U4003" i="27"/>
  <c r="W4003" i="27" s="1"/>
  <c r="X4003" i="27" s="1"/>
  <c r="AA4003" i="27"/>
  <c r="AC4003" i="27" s="1"/>
  <c r="AD4003" i="27" s="1"/>
  <c r="I4004" i="27"/>
  <c r="K4004" i="27" s="1"/>
  <c r="L4004" i="27" s="1"/>
  <c r="O4004" i="27"/>
  <c r="Q4004" i="27" s="1"/>
  <c r="R4004" i="27" s="1"/>
  <c r="U4004" i="27"/>
  <c r="W4004" i="27" s="1"/>
  <c r="X4004" i="27" s="1"/>
  <c r="AA4004" i="27"/>
  <c r="AC4004" i="27" s="1"/>
  <c r="AD4004" i="27" s="1"/>
  <c r="I4005" i="27"/>
  <c r="K4005" i="27" s="1"/>
  <c r="O4005" i="27"/>
  <c r="Q4005" i="27" s="1"/>
  <c r="R4005" i="27" s="1"/>
  <c r="U4005" i="27"/>
  <c r="W4005" i="27" s="1"/>
  <c r="X4005" i="27" s="1"/>
  <c r="AA4005" i="27"/>
  <c r="AC4005" i="27" s="1"/>
  <c r="AD4005" i="27" s="1"/>
  <c r="I4006" i="27"/>
  <c r="K4006" i="27" s="1"/>
  <c r="L4006" i="27" s="1"/>
  <c r="O4006" i="27"/>
  <c r="Q4006" i="27" s="1"/>
  <c r="R4006" i="27" s="1"/>
  <c r="U4006" i="27"/>
  <c r="W4006" i="27" s="1"/>
  <c r="X4006" i="27" s="1"/>
  <c r="AA4006" i="27"/>
  <c r="AC4006" i="27" s="1"/>
  <c r="AD4006" i="27" s="1"/>
  <c r="I4007" i="27"/>
  <c r="K4007" i="27" s="1"/>
  <c r="O4007" i="27"/>
  <c r="Q4007" i="27" s="1"/>
  <c r="R4007" i="27" s="1"/>
  <c r="U4007" i="27"/>
  <c r="W4007" i="27" s="1"/>
  <c r="X4007" i="27" s="1"/>
  <c r="AA4007" i="27"/>
  <c r="AC4007" i="27" s="1"/>
  <c r="AD4007" i="27" s="1"/>
  <c r="I4008" i="27"/>
  <c r="K4008" i="27" s="1"/>
  <c r="L4008" i="27" s="1"/>
  <c r="O4008" i="27"/>
  <c r="Q4008" i="27" s="1"/>
  <c r="R4008" i="27" s="1"/>
  <c r="U4008" i="27"/>
  <c r="W4008" i="27" s="1"/>
  <c r="X4008" i="27" s="1"/>
  <c r="AA4008" i="27"/>
  <c r="AC4008" i="27" s="1"/>
  <c r="AD4008" i="27" s="1"/>
  <c r="I4009" i="27"/>
  <c r="K4009" i="27" s="1"/>
  <c r="O4009" i="27"/>
  <c r="Q4009" i="27" s="1"/>
  <c r="R4009" i="27" s="1"/>
  <c r="U4009" i="27"/>
  <c r="W4009" i="27" s="1"/>
  <c r="X4009" i="27" s="1"/>
  <c r="AA4009" i="27"/>
  <c r="AC4009" i="27" s="1"/>
  <c r="AD4009" i="27" s="1"/>
  <c r="I4010" i="27"/>
  <c r="K4010" i="27" s="1"/>
  <c r="O4010" i="27"/>
  <c r="Q4010" i="27" s="1"/>
  <c r="R4010" i="27" s="1"/>
  <c r="U4010" i="27"/>
  <c r="W4010" i="27" s="1"/>
  <c r="X4010" i="27" s="1"/>
  <c r="AA4010" i="27"/>
  <c r="AC4010" i="27" s="1"/>
  <c r="AD4010" i="27" s="1"/>
  <c r="I4011" i="27"/>
  <c r="K4011" i="27" s="1"/>
  <c r="O4011" i="27"/>
  <c r="Q4011" i="27" s="1"/>
  <c r="R4011" i="27" s="1"/>
  <c r="U4011" i="27"/>
  <c r="W4011" i="27" s="1"/>
  <c r="X4011" i="27" s="1"/>
  <c r="AA4011" i="27"/>
  <c r="AC4011" i="27" s="1"/>
  <c r="AD4011" i="27" s="1"/>
  <c r="I4012" i="27"/>
  <c r="K4012" i="27" s="1"/>
  <c r="L4012" i="27" s="1"/>
  <c r="O4012" i="27"/>
  <c r="Q4012" i="27" s="1"/>
  <c r="R4012" i="27" s="1"/>
  <c r="U4012" i="27"/>
  <c r="W4012" i="27" s="1"/>
  <c r="X4012" i="27" s="1"/>
  <c r="AA4012" i="27"/>
  <c r="AC4012" i="27" s="1"/>
  <c r="AD4012" i="27" s="1"/>
  <c r="I4013" i="27"/>
  <c r="K4013" i="27" s="1"/>
  <c r="O4013" i="27"/>
  <c r="Q4013" i="27" s="1"/>
  <c r="R4013" i="27" s="1"/>
  <c r="U4013" i="27"/>
  <c r="W4013" i="27" s="1"/>
  <c r="X4013" i="27" s="1"/>
  <c r="AA4013" i="27"/>
  <c r="AC4013" i="27" s="1"/>
  <c r="AD4013" i="27" s="1"/>
  <c r="I4014" i="27"/>
  <c r="K4014" i="27" s="1"/>
  <c r="L4014" i="27" s="1"/>
  <c r="O4014" i="27"/>
  <c r="Q4014" i="27" s="1"/>
  <c r="R4014" i="27" s="1"/>
  <c r="U4014" i="27"/>
  <c r="W4014" i="27" s="1"/>
  <c r="X4014" i="27" s="1"/>
  <c r="AA4014" i="27"/>
  <c r="AC4014" i="27" s="1"/>
  <c r="AD4014" i="27" s="1"/>
  <c r="I4015" i="27"/>
  <c r="K4015" i="27" s="1"/>
  <c r="O4015" i="27"/>
  <c r="Q4015" i="27" s="1"/>
  <c r="R4015" i="27" s="1"/>
  <c r="U4015" i="27"/>
  <c r="W4015" i="27" s="1"/>
  <c r="X4015" i="27" s="1"/>
  <c r="AA4015" i="27"/>
  <c r="AC4015" i="27" s="1"/>
  <c r="AD4015" i="27" s="1"/>
  <c r="I4016" i="27"/>
  <c r="K4016" i="27" s="1"/>
  <c r="L4016" i="27" s="1"/>
  <c r="O4016" i="27"/>
  <c r="Q4016" i="27" s="1"/>
  <c r="R4016" i="27" s="1"/>
  <c r="U4016" i="27"/>
  <c r="W4016" i="27" s="1"/>
  <c r="X4016" i="27" s="1"/>
  <c r="AA4016" i="27"/>
  <c r="AC4016" i="27" s="1"/>
  <c r="AD4016" i="27" s="1"/>
  <c r="I4017" i="27"/>
  <c r="K4017" i="27" s="1"/>
  <c r="O4017" i="27"/>
  <c r="Q4017" i="27" s="1"/>
  <c r="R4017" i="27" s="1"/>
  <c r="U4017" i="27"/>
  <c r="W4017" i="27" s="1"/>
  <c r="X4017" i="27" s="1"/>
  <c r="AA4017" i="27"/>
  <c r="AC4017" i="27" s="1"/>
  <c r="AD4017" i="27" s="1"/>
  <c r="I4018" i="27"/>
  <c r="K4018" i="27" s="1"/>
  <c r="O4018" i="27"/>
  <c r="Q4018" i="27" s="1"/>
  <c r="R4018" i="27" s="1"/>
  <c r="U4018" i="27"/>
  <c r="W4018" i="27" s="1"/>
  <c r="X4018" i="27" s="1"/>
  <c r="AA4018" i="27"/>
  <c r="AC4018" i="27" s="1"/>
  <c r="AD4018" i="27" s="1"/>
  <c r="I4019" i="27"/>
  <c r="K4019" i="27" s="1"/>
  <c r="L4019" i="27" s="1"/>
  <c r="O4019" i="27"/>
  <c r="Q4019" i="27" s="1"/>
  <c r="R4019" i="27" s="1"/>
  <c r="U4019" i="27"/>
  <c r="W4019" i="27" s="1"/>
  <c r="X4019" i="27" s="1"/>
  <c r="AA4019" i="27"/>
  <c r="AC4019" i="27" s="1"/>
  <c r="AD4019" i="27" s="1"/>
  <c r="I4020" i="27"/>
  <c r="K4020" i="27" s="1"/>
  <c r="L4020" i="27" s="1"/>
  <c r="O4020" i="27"/>
  <c r="Q4020" i="27" s="1"/>
  <c r="R4020" i="27" s="1"/>
  <c r="U4020" i="27"/>
  <c r="W4020" i="27" s="1"/>
  <c r="X4020" i="27" s="1"/>
  <c r="AA4020" i="27"/>
  <c r="AC4020" i="27" s="1"/>
  <c r="AD4020" i="27" s="1"/>
  <c r="I4021" i="27"/>
  <c r="K4021" i="27" s="1"/>
  <c r="O4021" i="27"/>
  <c r="Q4021" i="27" s="1"/>
  <c r="R4021" i="27" s="1"/>
  <c r="U4021" i="27"/>
  <c r="W4021" i="27" s="1"/>
  <c r="X4021" i="27" s="1"/>
  <c r="AA4021" i="27"/>
  <c r="AC4021" i="27" s="1"/>
  <c r="AD4021" i="27" s="1"/>
  <c r="I4022" i="27"/>
  <c r="K4022" i="27" s="1"/>
  <c r="L4022" i="27" s="1"/>
  <c r="O4022" i="27"/>
  <c r="Q4022" i="27" s="1"/>
  <c r="R4022" i="27" s="1"/>
  <c r="U4022" i="27"/>
  <c r="W4022" i="27" s="1"/>
  <c r="X4022" i="27" s="1"/>
  <c r="AA4022" i="27"/>
  <c r="AC4022" i="27" s="1"/>
  <c r="AD4022" i="27" s="1"/>
  <c r="I4023" i="27"/>
  <c r="K4023" i="27" s="1"/>
  <c r="O4023" i="27"/>
  <c r="Q4023" i="27" s="1"/>
  <c r="R4023" i="27" s="1"/>
  <c r="U4023" i="27"/>
  <c r="W4023" i="27" s="1"/>
  <c r="X4023" i="27" s="1"/>
  <c r="AA4023" i="27"/>
  <c r="AC4023" i="27" s="1"/>
  <c r="AD4023" i="27" s="1"/>
  <c r="I4024" i="27"/>
  <c r="K4024" i="27" s="1"/>
  <c r="L4024" i="27" s="1"/>
  <c r="O4024" i="27"/>
  <c r="Q4024" i="27" s="1"/>
  <c r="R4024" i="27" s="1"/>
  <c r="U4024" i="27"/>
  <c r="W4024" i="27" s="1"/>
  <c r="X4024" i="27" s="1"/>
  <c r="AA4024" i="27"/>
  <c r="AC4024" i="27" s="1"/>
  <c r="AD4024" i="27" s="1"/>
  <c r="I4025" i="27"/>
  <c r="K4025" i="27" s="1"/>
  <c r="O4025" i="27"/>
  <c r="Q4025" i="27" s="1"/>
  <c r="R4025" i="27" s="1"/>
  <c r="U4025" i="27"/>
  <c r="W4025" i="27" s="1"/>
  <c r="X4025" i="27" s="1"/>
  <c r="AA4025" i="27"/>
  <c r="AC4025" i="27" s="1"/>
  <c r="AD4025" i="27" s="1"/>
  <c r="I4026" i="27"/>
  <c r="K4026" i="27" s="1"/>
  <c r="O4026" i="27"/>
  <c r="Q4026" i="27" s="1"/>
  <c r="R4026" i="27" s="1"/>
  <c r="U4026" i="27"/>
  <c r="W4026" i="27" s="1"/>
  <c r="X4026" i="27" s="1"/>
  <c r="AA4026" i="27"/>
  <c r="AC4026" i="27" s="1"/>
  <c r="AD4026" i="27" s="1"/>
  <c r="I4027" i="27"/>
  <c r="K4027" i="27" s="1"/>
  <c r="O4027" i="27"/>
  <c r="Q4027" i="27" s="1"/>
  <c r="R4027" i="27" s="1"/>
  <c r="U4027" i="27"/>
  <c r="W4027" i="27" s="1"/>
  <c r="X4027" i="27" s="1"/>
  <c r="AA4027" i="27"/>
  <c r="AC4027" i="27" s="1"/>
  <c r="AD4027" i="27" s="1"/>
  <c r="I4028" i="27"/>
  <c r="K4028" i="27" s="1"/>
  <c r="L4028" i="27" s="1"/>
  <c r="O4028" i="27"/>
  <c r="Q4028" i="27" s="1"/>
  <c r="R4028" i="27" s="1"/>
  <c r="U4028" i="27"/>
  <c r="W4028" i="27" s="1"/>
  <c r="X4028" i="27" s="1"/>
  <c r="AA4028" i="27"/>
  <c r="AC4028" i="27" s="1"/>
  <c r="AD4028" i="27" s="1"/>
  <c r="I4029" i="27"/>
  <c r="K4029" i="27" s="1"/>
  <c r="O4029" i="27"/>
  <c r="Q4029" i="27" s="1"/>
  <c r="R4029" i="27" s="1"/>
  <c r="U4029" i="27"/>
  <c r="W4029" i="27" s="1"/>
  <c r="X4029" i="27" s="1"/>
  <c r="AA4029" i="27"/>
  <c r="AC4029" i="27" s="1"/>
  <c r="AD4029" i="27" s="1"/>
  <c r="I4030" i="27"/>
  <c r="K4030" i="27" s="1"/>
  <c r="L4030" i="27" s="1"/>
  <c r="O4030" i="27"/>
  <c r="Q4030" i="27" s="1"/>
  <c r="R4030" i="27" s="1"/>
  <c r="U4030" i="27"/>
  <c r="W4030" i="27" s="1"/>
  <c r="X4030" i="27" s="1"/>
  <c r="AA4030" i="27"/>
  <c r="AC4030" i="27" s="1"/>
  <c r="AD4030" i="27" s="1"/>
  <c r="I4031" i="27"/>
  <c r="K4031" i="27" s="1"/>
  <c r="O4031" i="27"/>
  <c r="Q4031" i="27" s="1"/>
  <c r="R4031" i="27" s="1"/>
  <c r="U4031" i="27"/>
  <c r="W4031" i="27" s="1"/>
  <c r="X4031" i="27" s="1"/>
  <c r="AA4031" i="27"/>
  <c r="AC4031" i="27" s="1"/>
  <c r="AD4031" i="27" s="1"/>
  <c r="I4032" i="27"/>
  <c r="K4032" i="27" s="1"/>
  <c r="L4032" i="27" s="1"/>
  <c r="O4032" i="27"/>
  <c r="Q4032" i="27" s="1"/>
  <c r="R4032" i="27" s="1"/>
  <c r="U4032" i="27"/>
  <c r="W4032" i="27" s="1"/>
  <c r="X4032" i="27" s="1"/>
  <c r="AA4032" i="27"/>
  <c r="AC4032" i="27" s="1"/>
  <c r="AD4032" i="27" s="1"/>
  <c r="I4033" i="27"/>
  <c r="K4033" i="27" s="1"/>
  <c r="O4033" i="27"/>
  <c r="Q4033" i="27" s="1"/>
  <c r="R4033" i="27" s="1"/>
  <c r="U4033" i="27"/>
  <c r="W4033" i="27" s="1"/>
  <c r="X4033" i="27" s="1"/>
  <c r="AA4033" i="27"/>
  <c r="AC4033" i="27" s="1"/>
  <c r="AD4033" i="27" s="1"/>
  <c r="I4034" i="27"/>
  <c r="K4034" i="27" s="1"/>
  <c r="O4034" i="27"/>
  <c r="Q4034" i="27" s="1"/>
  <c r="R4034" i="27" s="1"/>
  <c r="U4034" i="27"/>
  <c r="W4034" i="27" s="1"/>
  <c r="X4034" i="27" s="1"/>
  <c r="AA4034" i="27"/>
  <c r="AC4034" i="27" s="1"/>
  <c r="AD4034" i="27" s="1"/>
  <c r="I4035" i="27"/>
  <c r="K4035" i="27" s="1"/>
  <c r="L4035" i="27" s="1"/>
  <c r="O4035" i="27"/>
  <c r="Q4035" i="27" s="1"/>
  <c r="R4035" i="27" s="1"/>
  <c r="U4035" i="27"/>
  <c r="W4035" i="27" s="1"/>
  <c r="X4035" i="27" s="1"/>
  <c r="AA4035" i="27"/>
  <c r="AC4035" i="27" s="1"/>
  <c r="AD4035" i="27" s="1"/>
  <c r="I4036" i="27"/>
  <c r="K4036" i="27" s="1"/>
  <c r="L4036" i="27" s="1"/>
  <c r="O4036" i="27"/>
  <c r="Q4036" i="27" s="1"/>
  <c r="R4036" i="27" s="1"/>
  <c r="U4036" i="27"/>
  <c r="W4036" i="27" s="1"/>
  <c r="X4036" i="27" s="1"/>
  <c r="AA4036" i="27"/>
  <c r="AC4036" i="27" s="1"/>
  <c r="AD4036" i="27" s="1"/>
  <c r="I4037" i="27"/>
  <c r="K4037" i="27" s="1"/>
  <c r="O4037" i="27"/>
  <c r="Q4037" i="27" s="1"/>
  <c r="R4037" i="27" s="1"/>
  <c r="U4037" i="27"/>
  <c r="W4037" i="27" s="1"/>
  <c r="X4037" i="27" s="1"/>
  <c r="AA4037" i="27"/>
  <c r="AC4037" i="27" s="1"/>
  <c r="AD4037" i="27" s="1"/>
  <c r="I4038" i="27"/>
  <c r="K4038" i="27" s="1"/>
  <c r="L4038" i="27" s="1"/>
  <c r="O4038" i="27"/>
  <c r="Q4038" i="27" s="1"/>
  <c r="R4038" i="27" s="1"/>
  <c r="U4038" i="27"/>
  <c r="W4038" i="27" s="1"/>
  <c r="X4038" i="27" s="1"/>
  <c r="AA4038" i="27"/>
  <c r="AC4038" i="27" s="1"/>
  <c r="AD4038" i="27" s="1"/>
  <c r="I4039" i="27"/>
  <c r="K4039" i="27" s="1"/>
  <c r="O4039" i="27"/>
  <c r="Q4039" i="27" s="1"/>
  <c r="R4039" i="27" s="1"/>
  <c r="U4039" i="27"/>
  <c r="W4039" i="27" s="1"/>
  <c r="X4039" i="27" s="1"/>
  <c r="AA4039" i="27"/>
  <c r="AC4039" i="27" s="1"/>
  <c r="AD4039" i="27" s="1"/>
  <c r="I4040" i="27"/>
  <c r="K4040" i="27" s="1"/>
  <c r="L4040" i="27" s="1"/>
  <c r="O4040" i="27"/>
  <c r="Q4040" i="27" s="1"/>
  <c r="R4040" i="27" s="1"/>
  <c r="U4040" i="27"/>
  <c r="W4040" i="27" s="1"/>
  <c r="X4040" i="27" s="1"/>
  <c r="AA4040" i="27"/>
  <c r="AC4040" i="27" s="1"/>
  <c r="AD4040" i="27" s="1"/>
  <c r="I4041" i="27"/>
  <c r="K4041" i="27" s="1"/>
  <c r="O4041" i="27"/>
  <c r="Q4041" i="27" s="1"/>
  <c r="R4041" i="27" s="1"/>
  <c r="U4041" i="27"/>
  <c r="W4041" i="27" s="1"/>
  <c r="X4041" i="27" s="1"/>
  <c r="AA4041" i="27"/>
  <c r="AC4041" i="27" s="1"/>
  <c r="AD4041" i="27" s="1"/>
  <c r="I4042" i="27"/>
  <c r="K4042" i="27" s="1"/>
  <c r="O4042" i="27"/>
  <c r="Q4042" i="27" s="1"/>
  <c r="R4042" i="27" s="1"/>
  <c r="U4042" i="27"/>
  <c r="W4042" i="27" s="1"/>
  <c r="X4042" i="27" s="1"/>
  <c r="AA4042" i="27"/>
  <c r="AC4042" i="27" s="1"/>
  <c r="AD4042" i="27" s="1"/>
  <c r="I4043" i="27"/>
  <c r="K4043" i="27" s="1"/>
  <c r="O4043" i="27"/>
  <c r="Q4043" i="27" s="1"/>
  <c r="R4043" i="27" s="1"/>
  <c r="U4043" i="27"/>
  <c r="W4043" i="27" s="1"/>
  <c r="X4043" i="27" s="1"/>
  <c r="AA4043" i="27"/>
  <c r="AC4043" i="27" s="1"/>
  <c r="AD4043" i="27" s="1"/>
  <c r="I4044" i="27"/>
  <c r="K4044" i="27" s="1"/>
  <c r="L4044" i="27" s="1"/>
  <c r="O4044" i="27"/>
  <c r="Q4044" i="27" s="1"/>
  <c r="R4044" i="27" s="1"/>
  <c r="U4044" i="27"/>
  <c r="W4044" i="27" s="1"/>
  <c r="X4044" i="27" s="1"/>
  <c r="AA4044" i="27"/>
  <c r="AC4044" i="27" s="1"/>
  <c r="AD4044" i="27" s="1"/>
  <c r="I4045" i="27"/>
  <c r="K4045" i="27" s="1"/>
  <c r="O4045" i="27"/>
  <c r="Q4045" i="27" s="1"/>
  <c r="R4045" i="27" s="1"/>
  <c r="U4045" i="27"/>
  <c r="W4045" i="27" s="1"/>
  <c r="X4045" i="27" s="1"/>
  <c r="AA4045" i="27"/>
  <c r="AC4045" i="27" s="1"/>
  <c r="AD4045" i="27" s="1"/>
  <c r="I4046" i="27"/>
  <c r="K4046" i="27" s="1"/>
  <c r="L4046" i="27" s="1"/>
  <c r="O4046" i="27"/>
  <c r="Q4046" i="27" s="1"/>
  <c r="R4046" i="27" s="1"/>
  <c r="U4046" i="27"/>
  <c r="W4046" i="27" s="1"/>
  <c r="X4046" i="27" s="1"/>
  <c r="AA4046" i="27"/>
  <c r="AC4046" i="27" s="1"/>
  <c r="AD4046" i="27" s="1"/>
  <c r="I4047" i="27"/>
  <c r="K4047" i="27" s="1"/>
  <c r="O4047" i="27"/>
  <c r="Q4047" i="27" s="1"/>
  <c r="R4047" i="27" s="1"/>
  <c r="U4047" i="27"/>
  <c r="W4047" i="27" s="1"/>
  <c r="X4047" i="27" s="1"/>
  <c r="AA4047" i="27"/>
  <c r="AC4047" i="27" s="1"/>
  <c r="AD4047" i="27" s="1"/>
  <c r="I4048" i="27"/>
  <c r="K4048" i="27" s="1"/>
  <c r="L4048" i="27" s="1"/>
  <c r="O4048" i="27"/>
  <c r="Q4048" i="27" s="1"/>
  <c r="R4048" i="27" s="1"/>
  <c r="U4048" i="27"/>
  <c r="W4048" i="27" s="1"/>
  <c r="X4048" i="27" s="1"/>
  <c r="AA4048" i="27"/>
  <c r="AC4048" i="27" s="1"/>
  <c r="AD4048" i="27" s="1"/>
  <c r="I4049" i="27"/>
  <c r="K4049" i="27" s="1"/>
  <c r="O4049" i="27"/>
  <c r="Q4049" i="27" s="1"/>
  <c r="R4049" i="27" s="1"/>
  <c r="U4049" i="27"/>
  <c r="W4049" i="27" s="1"/>
  <c r="X4049" i="27" s="1"/>
  <c r="AA4049" i="27"/>
  <c r="AC4049" i="27" s="1"/>
  <c r="AD4049" i="27" s="1"/>
  <c r="I4050" i="27"/>
  <c r="K4050" i="27" s="1"/>
  <c r="O4050" i="27"/>
  <c r="Q4050" i="27" s="1"/>
  <c r="R4050" i="27" s="1"/>
  <c r="U4050" i="27"/>
  <c r="W4050" i="27" s="1"/>
  <c r="X4050" i="27" s="1"/>
  <c r="AA4050" i="27"/>
  <c r="AC4050" i="27" s="1"/>
  <c r="AD4050" i="27" s="1"/>
  <c r="I4051" i="27"/>
  <c r="K4051" i="27" s="1"/>
  <c r="L4051" i="27" s="1"/>
  <c r="O4051" i="27"/>
  <c r="Q4051" i="27" s="1"/>
  <c r="R4051" i="27" s="1"/>
  <c r="U4051" i="27"/>
  <c r="W4051" i="27" s="1"/>
  <c r="X4051" i="27" s="1"/>
  <c r="AA4051" i="27"/>
  <c r="AC4051" i="27" s="1"/>
  <c r="AD4051" i="27" s="1"/>
  <c r="I4052" i="27"/>
  <c r="K4052" i="27" s="1"/>
  <c r="L4052" i="27" s="1"/>
  <c r="O4052" i="27"/>
  <c r="Q4052" i="27" s="1"/>
  <c r="R4052" i="27" s="1"/>
  <c r="U4052" i="27"/>
  <c r="W4052" i="27" s="1"/>
  <c r="X4052" i="27" s="1"/>
  <c r="AA4052" i="27"/>
  <c r="AC4052" i="27" s="1"/>
  <c r="AD4052" i="27" s="1"/>
  <c r="I4053" i="27"/>
  <c r="K4053" i="27" s="1"/>
  <c r="O4053" i="27"/>
  <c r="Q4053" i="27" s="1"/>
  <c r="R4053" i="27" s="1"/>
  <c r="U4053" i="27"/>
  <c r="W4053" i="27" s="1"/>
  <c r="X4053" i="27" s="1"/>
  <c r="AA4053" i="27"/>
  <c r="AC4053" i="27" s="1"/>
  <c r="AD4053" i="27" s="1"/>
  <c r="I4054" i="27"/>
  <c r="K4054" i="27" s="1"/>
  <c r="L4054" i="27" s="1"/>
  <c r="O4054" i="27"/>
  <c r="Q4054" i="27" s="1"/>
  <c r="R4054" i="27" s="1"/>
  <c r="U4054" i="27"/>
  <c r="W4054" i="27" s="1"/>
  <c r="X4054" i="27" s="1"/>
  <c r="AA4054" i="27"/>
  <c r="AC4054" i="27" s="1"/>
  <c r="AD4054" i="27" s="1"/>
  <c r="I4055" i="27"/>
  <c r="K4055" i="27" s="1"/>
  <c r="O4055" i="27"/>
  <c r="Q4055" i="27" s="1"/>
  <c r="R4055" i="27" s="1"/>
  <c r="U4055" i="27"/>
  <c r="W4055" i="27" s="1"/>
  <c r="X4055" i="27" s="1"/>
  <c r="AA4055" i="27"/>
  <c r="AC4055" i="27" s="1"/>
  <c r="AD4055" i="27" s="1"/>
  <c r="I4056" i="27"/>
  <c r="K4056" i="27" s="1"/>
  <c r="L4056" i="27" s="1"/>
  <c r="O4056" i="27"/>
  <c r="Q4056" i="27" s="1"/>
  <c r="R4056" i="27" s="1"/>
  <c r="U4056" i="27"/>
  <c r="W4056" i="27" s="1"/>
  <c r="X4056" i="27" s="1"/>
  <c r="AA4056" i="27"/>
  <c r="AC4056" i="27" s="1"/>
  <c r="AD4056" i="27" s="1"/>
  <c r="I4057" i="27"/>
  <c r="K4057" i="27" s="1"/>
  <c r="O4057" i="27"/>
  <c r="Q4057" i="27" s="1"/>
  <c r="R4057" i="27" s="1"/>
  <c r="U4057" i="27"/>
  <c r="W4057" i="27" s="1"/>
  <c r="X4057" i="27" s="1"/>
  <c r="AA4057" i="27"/>
  <c r="AC4057" i="27" s="1"/>
  <c r="AD4057" i="27" s="1"/>
  <c r="I4058" i="27"/>
  <c r="K4058" i="27" s="1"/>
  <c r="O4058" i="27"/>
  <c r="Q4058" i="27" s="1"/>
  <c r="R4058" i="27" s="1"/>
  <c r="U4058" i="27"/>
  <c r="W4058" i="27" s="1"/>
  <c r="X4058" i="27" s="1"/>
  <c r="AA4058" i="27"/>
  <c r="AC4058" i="27" s="1"/>
  <c r="AD4058" i="27" s="1"/>
  <c r="I4059" i="27"/>
  <c r="K4059" i="27" s="1"/>
  <c r="L4059" i="27" s="1"/>
  <c r="O4059" i="27"/>
  <c r="Q4059" i="27" s="1"/>
  <c r="R4059" i="27" s="1"/>
  <c r="U4059" i="27"/>
  <c r="W4059" i="27" s="1"/>
  <c r="X4059" i="27" s="1"/>
  <c r="AA4059" i="27"/>
  <c r="AC4059" i="27" s="1"/>
  <c r="AD4059" i="27" s="1"/>
  <c r="I4060" i="27"/>
  <c r="K4060" i="27" s="1"/>
  <c r="L4060" i="27" s="1"/>
  <c r="O4060" i="27"/>
  <c r="Q4060" i="27" s="1"/>
  <c r="R4060" i="27" s="1"/>
  <c r="U4060" i="27"/>
  <c r="W4060" i="27" s="1"/>
  <c r="X4060" i="27" s="1"/>
  <c r="AA4060" i="27"/>
  <c r="AC4060" i="27" s="1"/>
  <c r="AD4060" i="27" s="1"/>
  <c r="I4061" i="27"/>
  <c r="K4061" i="27" s="1"/>
  <c r="O4061" i="27"/>
  <c r="Q4061" i="27" s="1"/>
  <c r="R4061" i="27" s="1"/>
  <c r="U4061" i="27"/>
  <c r="W4061" i="27" s="1"/>
  <c r="X4061" i="27" s="1"/>
  <c r="AA4061" i="27"/>
  <c r="AC4061" i="27" s="1"/>
  <c r="AD4061" i="27" s="1"/>
  <c r="I4062" i="27"/>
  <c r="K4062" i="27" s="1"/>
  <c r="L4062" i="27" s="1"/>
  <c r="O4062" i="27"/>
  <c r="Q4062" i="27" s="1"/>
  <c r="R4062" i="27" s="1"/>
  <c r="U4062" i="27"/>
  <c r="W4062" i="27" s="1"/>
  <c r="X4062" i="27" s="1"/>
  <c r="AA4062" i="27"/>
  <c r="AC4062" i="27" s="1"/>
  <c r="AD4062" i="27" s="1"/>
  <c r="I4063" i="27"/>
  <c r="K4063" i="27" s="1"/>
  <c r="O4063" i="27"/>
  <c r="Q4063" i="27" s="1"/>
  <c r="R4063" i="27" s="1"/>
  <c r="U4063" i="27"/>
  <c r="W4063" i="27" s="1"/>
  <c r="X4063" i="27" s="1"/>
  <c r="AA4063" i="27"/>
  <c r="AC4063" i="27" s="1"/>
  <c r="AD4063" i="27" s="1"/>
  <c r="I4064" i="27"/>
  <c r="K4064" i="27" s="1"/>
  <c r="L4064" i="27" s="1"/>
  <c r="O4064" i="27"/>
  <c r="Q4064" i="27" s="1"/>
  <c r="R4064" i="27" s="1"/>
  <c r="U4064" i="27"/>
  <c r="W4064" i="27" s="1"/>
  <c r="X4064" i="27" s="1"/>
  <c r="AA4064" i="27"/>
  <c r="AC4064" i="27" s="1"/>
  <c r="AD4064" i="27" s="1"/>
  <c r="I4065" i="27"/>
  <c r="K4065" i="27" s="1"/>
  <c r="O4065" i="27"/>
  <c r="Q4065" i="27" s="1"/>
  <c r="R4065" i="27" s="1"/>
  <c r="U4065" i="27"/>
  <c r="W4065" i="27" s="1"/>
  <c r="X4065" i="27" s="1"/>
  <c r="AA4065" i="27"/>
  <c r="AC4065" i="27" s="1"/>
  <c r="AD4065" i="27" s="1"/>
  <c r="I4066" i="27"/>
  <c r="K4066" i="27" s="1"/>
  <c r="O4066" i="27"/>
  <c r="Q4066" i="27" s="1"/>
  <c r="R4066" i="27" s="1"/>
  <c r="U4066" i="27"/>
  <c r="W4066" i="27" s="1"/>
  <c r="X4066" i="27" s="1"/>
  <c r="AA4066" i="27"/>
  <c r="AC4066" i="27" s="1"/>
  <c r="AD4066" i="27" s="1"/>
  <c r="I4067" i="27"/>
  <c r="K4067" i="27" s="1"/>
  <c r="L4067" i="27" s="1"/>
  <c r="O4067" i="27"/>
  <c r="Q4067" i="27" s="1"/>
  <c r="R4067" i="27" s="1"/>
  <c r="U4067" i="27"/>
  <c r="W4067" i="27" s="1"/>
  <c r="X4067" i="27" s="1"/>
  <c r="AA4067" i="27"/>
  <c r="AC4067" i="27" s="1"/>
  <c r="AD4067" i="27" s="1"/>
  <c r="I4068" i="27"/>
  <c r="K4068" i="27" s="1"/>
  <c r="L4068" i="27" s="1"/>
  <c r="O4068" i="27"/>
  <c r="Q4068" i="27" s="1"/>
  <c r="R4068" i="27" s="1"/>
  <c r="U4068" i="27"/>
  <c r="W4068" i="27" s="1"/>
  <c r="X4068" i="27" s="1"/>
  <c r="AA4068" i="27"/>
  <c r="AC4068" i="27" s="1"/>
  <c r="AD4068" i="27" s="1"/>
  <c r="I4069" i="27"/>
  <c r="K4069" i="27" s="1"/>
  <c r="O4069" i="27"/>
  <c r="Q4069" i="27" s="1"/>
  <c r="R4069" i="27" s="1"/>
  <c r="U4069" i="27"/>
  <c r="W4069" i="27" s="1"/>
  <c r="X4069" i="27" s="1"/>
  <c r="AA4069" i="27"/>
  <c r="AC4069" i="27" s="1"/>
  <c r="AD4069" i="27" s="1"/>
  <c r="I4070" i="27"/>
  <c r="K4070" i="27" s="1"/>
  <c r="L4070" i="27" s="1"/>
  <c r="O4070" i="27"/>
  <c r="Q4070" i="27" s="1"/>
  <c r="R4070" i="27" s="1"/>
  <c r="U4070" i="27"/>
  <c r="W4070" i="27" s="1"/>
  <c r="X4070" i="27" s="1"/>
  <c r="AA4070" i="27"/>
  <c r="AC4070" i="27" s="1"/>
  <c r="AD4070" i="27" s="1"/>
  <c r="I4071" i="27"/>
  <c r="K4071" i="27" s="1"/>
  <c r="O4071" i="27"/>
  <c r="Q4071" i="27" s="1"/>
  <c r="R4071" i="27" s="1"/>
  <c r="U4071" i="27"/>
  <c r="W4071" i="27" s="1"/>
  <c r="X4071" i="27" s="1"/>
  <c r="AA4071" i="27"/>
  <c r="AC4071" i="27" s="1"/>
  <c r="AD4071" i="27" s="1"/>
  <c r="I4072" i="27"/>
  <c r="K4072" i="27" s="1"/>
  <c r="L4072" i="27" s="1"/>
  <c r="O4072" i="27"/>
  <c r="Q4072" i="27" s="1"/>
  <c r="R4072" i="27" s="1"/>
  <c r="U4072" i="27"/>
  <c r="W4072" i="27" s="1"/>
  <c r="X4072" i="27" s="1"/>
  <c r="AA4072" i="27"/>
  <c r="AC4072" i="27" s="1"/>
  <c r="AD4072" i="27" s="1"/>
  <c r="I4073" i="27"/>
  <c r="K4073" i="27" s="1"/>
  <c r="O4073" i="27"/>
  <c r="Q4073" i="27" s="1"/>
  <c r="R4073" i="27" s="1"/>
  <c r="U4073" i="27"/>
  <c r="W4073" i="27" s="1"/>
  <c r="X4073" i="27" s="1"/>
  <c r="AA4073" i="27"/>
  <c r="AC4073" i="27" s="1"/>
  <c r="AD4073" i="27" s="1"/>
  <c r="I4074" i="27"/>
  <c r="K4074" i="27" s="1"/>
  <c r="O4074" i="27"/>
  <c r="Q4074" i="27" s="1"/>
  <c r="R4074" i="27" s="1"/>
  <c r="U4074" i="27"/>
  <c r="W4074" i="27" s="1"/>
  <c r="X4074" i="27" s="1"/>
  <c r="AA4074" i="27"/>
  <c r="AC4074" i="27" s="1"/>
  <c r="AD4074" i="27" s="1"/>
  <c r="I4075" i="27"/>
  <c r="K4075" i="27" s="1"/>
  <c r="O4075" i="27"/>
  <c r="Q4075" i="27" s="1"/>
  <c r="R4075" i="27" s="1"/>
  <c r="U4075" i="27"/>
  <c r="W4075" i="27" s="1"/>
  <c r="X4075" i="27" s="1"/>
  <c r="AA4075" i="27"/>
  <c r="AC4075" i="27" s="1"/>
  <c r="AD4075" i="27" s="1"/>
  <c r="I4076" i="27"/>
  <c r="K4076" i="27" s="1"/>
  <c r="L4076" i="27" s="1"/>
  <c r="O4076" i="27"/>
  <c r="Q4076" i="27" s="1"/>
  <c r="R4076" i="27" s="1"/>
  <c r="U4076" i="27"/>
  <c r="W4076" i="27" s="1"/>
  <c r="X4076" i="27" s="1"/>
  <c r="AA4076" i="27"/>
  <c r="AC4076" i="27" s="1"/>
  <c r="AD4076" i="27" s="1"/>
  <c r="I4077" i="27"/>
  <c r="K4077" i="27" s="1"/>
  <c r="O4077" i="27"/>
  <c r="Q4077" i="27" s="1"/>
  <c r="R4077" i="27" s="1"/>
  <c r="U4077" i="27"/>
  <c r="W4077" i="27" s="1"/>
  <c r="X4077" i="27" s="1"/>
  <c r="AA4077" i="27"/>
  <c r="AC4077" i="27" s="1"/>
  <c r="AD4077" i="27" s="1"/>
  <c r="I4078" i="27"/>
  <c r="K4078" i="27" s="1"/>
  <c r="L4078" i="27" s="1"/>
  <c r="O4078" i="27"/>
  <c r="Q4078" i="27" s="1"/>
  <c r="R4078" i="27" s="1"/>
  <c r="U4078" i="27"/>
  <c r="W4078" i="27" s="1"/>
  <c r="X4078" i="27" s="1"/>
  <c r="AA4078" i="27"/>
  <c r="AC4078" i="27" s="1"/>
  <c r="AD4078" i="27" s="1"/>
  <c r="I4079" i="27"/>
  <c r="K4079" i="27" s="1"/>
  <c r="O4079" i="27"/>
  <c r="Q4079" i="27" s="1"/>
  <c r="R4079" i="27" s="1"/>
  <c r="U4079" i="27"/>
  <c r="W4079" i="27" s="1"/>
  <c r="X4079" i="27" s="1"/>
  <c r="AA4079" i="27"/>
  <c r="AC4079" i="27" s="1"/>
  <c r="AD4079" i="27" s="1"/>
  <c r="I4080" i="27"/>
  <c r="K4080" i="27" s="1"/>
  <c r="L4080" i="27" s="1"/>
  <c r="O4080" i="27"/>
  <c r="Q4080" i="27" s="1"/>
  <c r="R4080" i="27" s="1"/>
  <c r="U4080" i="27"/>
  <c r="W4080" i="27" s="1"/>
  <c r="X4080" i="27" s="1"/>
  <c r="AA4080" i="27"/>
  <c r="AC4080" i="27" s="1"/>
  <c r="AD4080" i="27" s="1"/>
  <c r="I4081" i="27"/>
  <c r="K4081" i="27" s="1"/>
  <c r="O4081" i="27"/>
  <c r="Q4081" i="27" s="1"/>
  <c r="R4081" i="27" s="1"/>
  <c r="U4081" i="27"/>
  <c r="W4081" i="27" s="1"/>
  <c r="X4081" i="27" s="1"/>
  <c r="AA4081" i="27"/>
  <c r="AC4081" i="27" s="1"/>
  <c r="AD4081" i="27" s="1"/>
  <c r="I4082" i="27"/>
  <c r="K4082" i="27" s="1"/>
  <c r="O4082" i="27"/>
  <c r="Q4082" i="27" s="1"/>
  <c r="R4082" i="27" s="1"/>
  <c r="U4082" i="27"/>
  <c r="W4082" i="27" s="1"/>
  <c r="X4082" i="27" s="1"/>
  <c r="AA4082" i="27"/>
  <c r="AC4082" i="27" s="1"/>
  <c r="AD4082" i="27" s="1"/>
  <c r="I4083" i="27"/>
  <c r="K4083" i="27" s="1"/>
  <c r="L4083" i="27" s="1"/>
  <c r="O4083" i="27"/>
  <c r="Q4083" i="27" s="1"/>
  <c r="R4083" i="27" s="1"/>
  <c r="U4083" i="27"/>
  <c r="W4083" i="27" s="1"/>
  <c r="X4083" i="27" s="1"/>
  <c r="AA4083" i="27"/>
  <c r="AC4083" i="27" s="1"/>
  <c r="AD4083" i="27" s="1"/>
  <c r="I4084" i="27"/>
  <c r="K4084" i="27" s="1"/>
  <c r="L4084" i="27" s="1"/>
  <c r="O4084" i="27"/>
  <c r="Q4084" i="27" s="1"/>
  <c r="R4084" i="27" s="1"/>
  <c r="U4084" i="27"/>
  <c r="W4084" i="27" s="1"/>
  <c r="X4084" i="27" s="1"/>
  <c r="AA4084" i="27"/>
  <c r="AC4084" i="27" s="1"/>
  <c r="AD4084" i="27" s="1"/>
  <c r="I4085" i="27"/>
  <c r="K4085" i="27" s="1"/>
  <c r="O4085" i="27"/>
  <c r="Q4085" i="27" s="1"/>
  <c r="R4085" i="27" s="1"/>
  <c r="U4085" i="27"/>
  <c r="W4085" i="27" s="1"/>
  <c r="X4085" i="27" s="1"/>
  <c r="AA4085" i="27"/>
  <c r="AC4085" i="27" s="1"/>
  <c r="AD4085" i="27" s="1"/>
  <c r="I4086" i="27"/>
  <c r="K4086" i="27" s="1"/>
  <c r="L4086" i="27" s="1"/>
  <c r="O4086" i="27"/>
  <c r="Q4086" i="27" s="1"/>
  <c r="R4086" i="27" s="1"/>
  <c r="U4086" i="27"/>
  <c r="W4086" i="27" s="1"/>
  <c r="X4086" i="27" s="1"/>
  <c r="AA4086" i="27"/>
  <c r="AC4086" i="27" s="1"/>
  <c r="AD4086" i="27" s="1"/>
  <c r="I4087" i="27"/>
  <c r="K4087" i="27" s="1"/>
  <c r="O4087" i="27"/>
  <c r="Q4087" i="27" s="1"/>
  <c r="R4087" i="27" s="1"/>
  <c r="U4087" i="27"/>
  <c r="W4087" i="27" s="1"/>
  <c r="X4087" i="27" s="1"/>
  <c r="AA4087" i="27"/>
  <c r="AC4087" i="27" s="1"/>
  <c r="AD4087" i="27" s="1"/>
  <c r="I4088" i="27"/>
  <c r="K4088" i="27" s="1"/>
  <c r="L4088" i="27" s="1"/>
  <c r="O4088" i="27"/>
  <c r="Q4088" i="27" s="1"/>
  <c r="R4088" i="27" s="1"/>
  <c r="U4088" i="27"/>
  <c r="W4088" i="27" s="1"/>
  <c r="X4088" i="27" s="1"/>
  <c r="AA4088" i="27"/>
  <c r="AC4088" i="27" s="1"/>
  <c r="AD4088" i="27" s="1"/>
  <c r="I4089" i="27"/>
  <c r="K4089" i="27" s="1"/>
  <c r="O4089" i="27"/>
  <c r="Q4089" i="27" s="1"/>
  <c r="R4089" i="27" s="1"/>
  <c r="U4089" i="27"/>
  <c r="W4089" i="27" s="1"/>
  <c r="X4089" i="27" s="1"/>
  <c r="AA4089" i="27"/>
  <c r="AC4089" i="27" s="1"/>
  <c r="AD4089" i="27" s="1"/>
  <c r="I4090" i="27"/>
  <c r="K4090" i="27" s="1"/>
  <c r="O4090" i="27"/>
  <c r="Q4090" i="27" s="1"/>
  <c r="R4090" i="27" s="1"/>
  <c r="U4090" i="27"/>
  <c r="W4090" i="27" s="1"/>
  <c r="X4090" i="27" s="1"/>
  <c r="AA4090" i="27"/>
  <c r="AC4090" i="27" s="1"/>
  <c r="AD4090" i="27" s="1"/>
  <c r="I4091" i="27"/>
  <c r="K4091" i="27" s="1"/>
  <c r="O4091" i="27"/>
  <c r="Q4091" i="27" s="1"/>
  <c r="R4091" i="27" s="1"/>
  <c r="U4091" i="27"/>
  <c r="W4091" i="27" s="1"/>
  <c r="X4091" i="27" s="1"/>
  <c r="AA4091" i="27"/>
  <c r="AC4091" i="27" s="1"/>
  <c r="AD4091" i="27" s="1"/>
  <c r="I4092" i="27"/>
  <c r="K4092" i="27" s="1"/>
  <c r="L4092" i="27" s="1"/>
  <c r="O4092" i="27"/>
  <c r="Q4092" i="27" s="1"/>
  <c r="R4092" i="27" s="1"/>
  <c r="U4092" i="27"/>
  <c r="W4092" i="27" s="1"/>
  <c r="X4092" i="27" s="1"/>
  <c r="AA4092" i="27"/>
  <c r="AC4092" i="27" s="1"/>
  <c r="AD4092" i="27" s="1"/>
  <c r="I4093" i="27"/>
  <c r="K4093" i="27" s="1"/>
  <c r="O4093" i="27"/>
  <c r="Q4093" i="27" s="1"/>
  <c r="R4093" i="27" s="1"/>
  <c r="U4093" i="27"/>
  <c r="W4093" i="27" s="1"/>
  <c r="X4093" i="27" s="1"/>
  <c r="AA4093" i="27"/>
  <c r="AC4093" i="27" s="1"/>
  <c r="AD4093" i="27" s="1"/>
  <c r="I4094" i="27"/>
  <c r="K4094" i="27" s="1"/>
  <c r="L4094" i="27" s="1"/>
  <c r="O4094" i="27"/>
  <c r="Q4094" i="27" s="1"/>
  <c r="R4094" i="27" s="1"/>
  <c r="U4094" i="27"/>
  <c r="W4094" i="27" s="1"/>
  <c r="X4094" i="27" s="1"/>
  <c r="AA4094" i="27"/>
  <c r="AC4094" i="27" s="1"/>
  <c r="AD4094" i="27" s="1"/>
  <c r="I4095" i="27"/>
  <c r="K4095" i="27" s="1"/>
  <c r="O4095" i="27"/>
  <c r="Q4095" i="27" s="1"/>
  <c r="R4095" i="27" s="1"/>
  <c r="U4095" i="27"/>
  <c r="W4095" i="27" s="1"/>
  <c r="X4095" i="27" s="1"/>
  <c r="AA4095" i="27"/>
  <c r="AC4095" i="27" s="1"/>
  <c r="AD4095" i="27" s="1"/>
  <c r="I4096" i="27"/>
  <c r="K4096" i="27" s="1"/>
  <c r="L4096" i="27" s="1"/>
  <c r="O4096" i="27"/>
  <c r="Q4096" i="27" s="1"/>
  <c r="R4096" i="27" s="1"/>
  <c r="U4096" i="27"/>
  <c r="W4096" i="27" s="1"/>
  <c r="X4096" i="27" s="1"/>
  <c r="AA4096" i="27"/>
  <c r="AC4096" i="27" s="1"/>
  <c r="AD4096" i="27" s="1"/>
  <c r="I4097" i="27"/>
  <c r="K4097" i="27" s="1"/>
  <c r="O4097" i="27"/>
  <c r="Q4097" i="27" s="1"/>
  <c r="R4097" i="27" s="1"/>
  <c r="U4097" i="27"/>
  <c r="W4097" i="27" s="1"/>
  <c r="X4097" i="27" s="1"/>
  <c r="AA4097" i="27"/>
  <c r="AC4097" i="27" s="1"/>
  <c r="AD4097" i="27" s="1"/>
  <c r="I4098" i="27"/>
  <c r="K4098" i="27" s="1"/>
  <c r="O4098" i="27"/>
  <c r="Q4098" i="27" s="1"/>
  <c r="R4098" i="27" s="1"/>
  <c r="U4098" i="27"/>
  <c r="W4098" i="27" s="1"/>
  <c r="X4098" i="27" s="1"/>
  <c r="AA4098" i="27"/>
  <c r="AC4098" i="27" s="1"/>
  <c r="AD4098" i="27" s="1"/>
  <c r="I4099" i="27"/>
  <c r="K4099" i="27" s="1"/>
  <c r="L4099" i="27" s="1"/>
  <c r="O4099" i="27"/>
  <c r="Q4099" i="27" s="1"/>
  <c r="R4099" i="27" s="1"/>
  <c r="U4099" i="27"/>
  <c r="W4099" i="27" s="1"/>
  <c r="X4099" i="27" s="1"/>
  <c r="AA4099" i="27"/>
  <c r="AC4099" i="27" s="1"/>
  <c r="AD4099" i="27" s="1"/>
  <c r="I4100" i="27"/>
  <c r="K4100" i="27" s="1"/>
  <c r="L4100" i="27" s="1"/>
  <c r="O4100" i="27"/>
  <c r="Q4100" i="27" s="1"/>
  <c r="R4100" i="27" s="1"/>
  <c r="U4100" i="27"/>
  <c r="W4100" i="27" s="1"/>
  <c r="X4100" i="27" s="1"/>
  <c r="AA4100" i="27"/>
  <c r="AC4100" i="27" s="1"/>
  <c r="AD4100" i="27" s="1"/>
  <c r="I4101" i="27"/>
  <c r="K4101" i="27" s="1"/>
  <c r="O4101" i="27"/>
  <c r="Q4101" i="27" s="1"/>
  <c r="R4101" i="27" s="1"/>
  <c r="U4101" i="27"/>
  <c r="W4101" i="27" s="1"/>
  <c r="X4101" i="27" s="1"/>
  <c r="AA4101" i="27"/>
  <c r="AC4101" i="27" s="1"/>
  <c r="AD4101" i="27" s="1"/>
  <c r="I4102" i="27"/>
  <c r="K4102" i="27" s="1"/>
  <c r="L4102" i="27" s="1"/>
  <c r="O4102" i="27"/>
  <c r="Q4102" i="27" s="1"/>
  <c r="R4102" i="27" s="1"/>
  <c r="U4102" i="27"/>
  <c r="W4102" i="27" s="1"/>
  <c r="X4102" i="27" s="1"/>
  <c r="AA4102" i="27"/>
  <c r="AC4102" i="27" s="1"/>
  <c r="AD4102" i="27" s="1"/>
  <c r="I4103" i="27"/>
  <c r="K4103" i="27" s="1"/>
  <c r="O4103" i="27"/>
  <c r="Q4103" i="27" s="1"/>
  <c r="R4103" i="27" s="1"/>
  <c r="U4103" i="27"/>
  <c r="W4103" i="27" s="1"/>
  <c r="X4103" i="27" s="1"/>
  <c r="AA4103" i="27"/>
  <c r="AC4103" i="27" s="1"/>
  <c r="AD4103" i="27" s="1"/>
  <c r="I4104" i="27"/>
  <c r="K4104" i="27" s="1"/>
  <c r="L4104" i="27" s="1"/>
  <c r="O4104" i="27"/>
  <c r="Q4104" i="27" s="1"/>
  <c r="R4104" i="27" s="1"/>
  <c r="U4104" i="27"/>
  <c r="W4104" i="27" s="1"/>
  <c r="X4104" i="27" s="1"/>
  <c r="AA4104" i="27"/>
  <c r="AC4104" i="27" s="1"/>
  <c r="AD4104" i="27" s="1"/>
  <c r="I4105" i="27"/>
  <c r="K4105" i="27" s="1"/>
  <c r="O4105" i="27"/>
  <c r="Q4105" i="27" s="1"/>
  <c r="R4105" i="27" s="1"/>
  <c r="U4105" i="27"/>
  <c r="W4105" i="27" s="1"/>
  <c r="X4105" i="27" s="1"/>
  <c r="AA4105" i="27"/>
  <c r="AC4105" i="27" s="1"/>
  <c r="AD4105" i="27" s="1"/>
  <c r="I4106" i="27"/>
  <c r="K4106" i="27" s="1"/>
  <c r="O4106" i="27"/>
  <c r="Q4106" i="27" s="1"/>
  <c r="R4106" i="27" s="1"/>
  <c r="U4106" i="27"/>
  <c r="W4106" i="27" s="1"/>
  <c r="X4106" i="27" s="1"/>
  <c r="AA4106" i="27"/>
  <c r="AC4106" i="27" s="1"/>
  <c r="AD4106" i="27" s="1"/>
  <c r="I4107" i="27"/>
  <c r="K4107" i="27" s="1"/>
  <c r="L4107" i="27" s="1"/>
  <c r="O4107" i="27"/>
  <c r="Q4107" i="27" s="1"/>
  <c r="R4107" i="27" s="1"/>
  <c r="U4107" i="27"/>
  <c r="W4107" i="27" s="1"/>
  <c r="X4107" i="27" s="1"/>
  <c r="AA4107" i="27"/>
  <c r="AC4107" i="27" s="1"/>
  <c r="AD4107" i="27" s="1"/>
  <c r="I4108" i="27"/>
  <c r="K4108" i="27" s="1"/>
  <c r="L4108" i="27" s="1"/>
  <c r="O4108" i="27"/>
  <c r="Q4108" i="27" s="1"/>
  <c r="R4108" i="27" s="1"/>
  <c r="U4108" i="27"/>
  <c r="W4108" i="27" s="1"/>
  <c r="X4108" i="27" s="1"/>
  <c r="AA4108" i="27"/>
  <c r="AC4108" i="27" s="1"/>
  <c r="AD4108" i="27" s="1"/>
  <c r="I4109" i="27"/>
  <c r="K4109" i="27" s="1"/>
  <c r="O4109" i="27"/>
  <c r="Q4109" i="27" s="1"/>
  <c r="R4109" i="27" s="1"/>
  <c r="U4109" i="27"/>
  <c r="W4109" i="27" s="1"/>
  <c r="X4109" i="27" s="1"/>
  <c r="AA4109" i="27"/>
  <c r="AC4109" i="27" s="1"/>
  <c r="AD4109" i="27" s="1"/>
  <c r="I4110" i="27"/>
  <c r="K4110" i="27" s="1"/>
  <c r="L4110" i="27" s="1"/>
  <c r="O4110" i="27"/>
  <c r="Q4110" i="27" s="1"/>
  <c r="R4110" i="27" s="1"/>
  <c r="U4110" i="27"/>
  <c r="W4110" i="27" s="1"/>
  <c r="X4110" i="27" s="1"/>
  <c r="AA4110" i="27"/>
  <c r="AC4110" i="27" s="1"/>
  <c r="AD4110" i="27" s="1"/>
  <c r="I4111" i="27"/>
  <c r="K4111" i="27" s="1"/>
  <c r="O4111" i="27"/>
  <c r="Q4111" i="27" s="1"/>
  <c r="R4111" i="27" s="1"/>
  <c r="U4111" i="27"/>
  <c r="W4111" i="27" s="1"/>
  <c r="X4111" i="27" s="1"/>
  <c r="AA4111" i="27"/>
  <c r="AC4111" i="27" s="1"/>
  <c r="AD4111" i="27" s="1"/>
  <c r="I4112" i="27"/>
  <c r="K4112" i="27" s="1"/>
  <c r="L4112" i="27" s="1"/>
  <c r="O4112" i="27"/>
  <c r="Q4112" i="27" s="1"/>
  <c r="R4112" i="27" s="1"/>
  <c r="U4112" i="27"/>
  <c r="W4112" i="27" s="1"/>
  <c r="X4112" i="27" s="1"/>
  <c r="AA4112" i="27"/>
  <c r="AC4112" i="27" s="1"/>
  <c r="AD4112" i="27" s="1"/>
  <c r="I4113" i="27"/>
  <c r="K4113" i="27" s="1"/>
  <c r="O4113" i="27"/>
  <c r="Q4113" i="27" s="1"/>
  <c r="R4113" i="27" s="1"/>
  <c r="U4113" i="27"/>
  <c r="W4113" i="27" s="1"/>
  <c r="X4113" i="27" s="1"/>
  <c r="AA4113" i="27"/>
  <c r="AC4113" i="27" s="1"/>
  <c r="AD4113" i="27" s="1"/>
  <c r="I4114" i="27"/>
  <c r="K4114" i="27" s="1"/>
  <c r="O4114" i="27"/>
  <c r="Q4114" i="27" s="1"/>
  <c r="R4114" i="27" s="1"/>
  <c r="U4114" i="27"/>
  <c r="W4114" i="27" s="1"/>
  <c r="X4114" i="27" s="1"/>
  <c r="AA4114" i="27"/>
  <c r="AC4114" i="27" s="1"/>
  <c r="AD4114" i="27" s="1"/>
  <c r="I4115" i="27"/>
  <c r="K4115" i="27" s="1"/>
  <c r="L4115" i="27" s="1"/>
  <c r="O4115" i="27"/>
  <c r="Q4115" i="27" s="1"/>
  <c r="R4115" i="27" s="1"/>
  <c r="U4115" i="27"/>
  <c r="W4115" i="27" s="1"/>
  <c r="X4115" i="27" s="1"/>
  <c r="AA4115" i="27"/>
  <c r="AC4115" i="27" s="1"/>
  <c r="AD4115" i="27" s="1"/>
  <c r="I4116" i="27"/>
  <c r="K4116" i="27" s="1"/>
  <c r="L4116" i="27" s="1"/>
  <c r="O4116" i="27"/>
  <c r="Q4116" i="27" s="1"/>
  <c r="R4116" i="27" s="1"/>
  <c r="U4116" i="27"/>
  <c r="W4116" i="27" s="1"/>
  <c r="X4116" i="27" s="1"/>
  <c r="AA4116" i="27"/>
  <c r="AC4116" i="27" s="1"/>
  <c r="AD4116" i="27" s="1"/>
  <c r="I4117" i="27"/>
  <c r="K4117" i="27" s="1"/>
  <c r="O4117" i="27"/>
  <c r="Q4117" i="27" s="1"/>
  <c r="R4117" i="27" s="1"/>
  <c r="U4117" i="27"/>
  <c r="W4117" i="27" s="1"/>
  <c r="X4117" i="27" s="1"/>
  <c r="AA4117" i="27"/>
  <c r="AC4117" i="27" s="1"/>
  <c r="AD4117" i="27" s="1"/>
  <c r="I4118" i="27"/>
  <c r="K4118" i="27" s="1"/>
  <c r="L4118" i="27" s="1"/>
  <c r="O4118" i="27"/>
  <c r="Q4118" i="27" s="1"/>
  <c r="R4118" i="27" s="1"/>
  <c r="U4118" i="27"/>
  <c r="W4118" i="27" s="1"/>
  <c r="X4118" i="27" s="1"/>
  <c r="AA4118" i="27"/>
  <c r="AC4118" i="27" s="1"/>
  <c r="AD4118" i="27" s="1"/>
  <c r="I4119" i="27"/>
  <c r="K4119" i="27" s="1"/>
  <c r="O4119" i="27"/>
  <c r="Q4119" i="27" s="1"/>
  <c r="R4119" i="27" s="1"/>
  <c r="U4119" i="27"/>
  <c r="W4119" i="27" s="1"/>
  <c r="X4119" i="27" s="1"/>
  <c r="AA4119" i="27"/>
  <c r="AC4119" i="27" s="1"/>
  <c r="AD4119" i="27" s="1"/>
  <c r="I4120" i="27"/>
  <c r="K4120" i="27" s="1"/>
  <c r="L4120" i="27" s="1"/>
  <c r="O4120" i="27"/>
  <c r="Q4120" i="27" s="1"/>
  <c r="R4120" i="27" s="1"/>
  <c r="U4120" i="27"/>
  <c r="W4120" i="27" s="1"/>
  <c r="X4120" i="27" s="1"/>
  <c r="AA4120" i="27"/>
  <c r="AC4120" i="27" s="1"/>
  <c r="AD4120" i="27" s="1"/>
  <c r="I4121" i="27"/>
  <c r="K4121" i="27" s="1"/>
  <c r="O4121" i="27"/>
  <c r="Q4121" i="27" s="1"/>
  <c r="R4121" i="27" s="1"/>
  <c r="U4121" i="27"/>
  <c r="W4121" i="27" s="1"/>
  <c r="X4121" i="27" s="1"/>
  <c r="AA4121" i="27"/>
  <c r="AC4121" i="27" s="1"/>
  <c r="AD4121" i="27" s="1"/>
  <c r="I4122" i="27"/>
  <c r="K4122" i="27" s="1"/>
  <c r="O4122" i="27"/>
  <c r="Q4122" i="27" s="1"/>
  <c r="R4122" i="27" s="1"/>
  <c r="U4122" i="27"/>
  <c r="W4122" i="27" s="1"/>
  <c r="X4122" i="27" s="1"/>
  <c r="AA4122" i="27"/>
  <c r="AC4122" i="27" s="1"/>
  <c r="AD4122" i="27" s="1"/>
  <c r="I4123" i="27"/>
  <c r="K4123" i="27" s="1"/>
  <c r="L4123" i="27" s="1"/>
  <c r="O4123" i="27"/>
  <c r="Q4123" i="27" s="1"/>
  <c r="R4123" i="27" s="1"/>
  <c r="U4123" i="27"/>
  <c r="W4123" i="27" s="1"/>
  <c r="X4123" i="27" s="1"/>
  <c r="AA4123" i="27"/>
  <c r="AC4123" i="27" s="1"/>
  <c r="AD4123" i="27" s="1"/>
  <c r="I4124" i="27"/>
  <c r="K4124" i="27" s="1"/>
  <c r="L4124" i="27" s="1"/>
  <c r="O4124" i="27"/>
  <c r="Q4124" i="27" s="1"/>
  <c r="R4124" i="27" s="1"/>
  <c r="U4124" i="27"/>
  <c r="W4124" i="27" s="1"/>
  <c r="X4124" i="27" s="1"/>
  <c r="AA4124" i="27"/>
  <c r="AC4124" i="27" s="1"/>
  <c r="AD4124" i="27" s="1"/>
  <c r="I4125" i="27"/>
  <c r="K4125" i="27" s="1"/>
  <c r="O4125" i="27"/>
  <c r="Q4125" i="27" s="1"/>
  <c r="R4125" i="27" s="1"/>
  <c r="U4125" i="27"/>
  <c r="W4125" i="27" s="1"/>
  <c r="X4125" i="27" s="1"/>
  <c r="AA4125" i="27"/>
  <c r="AC4125" i="27" s="1"/>
  <c r="AD4125" i="27" s="1"/>
  <c r="I4126" i="27"/>
  <c r="K4126" i="27" s="1"/>
  <c r="L4126" i="27" s="1"/>
  <c r="O4126" i="27"/>
  <c r="Q4126" i="27" s="1"/>
  <c r="R4126" i="27" s="1"/>
  <c r="U4126" i="27"/>
  <c r="W4126" i="27" s="1"/>
  <c r="X4126" i="27" s="1"/>
  <c r="AA4126" i="27"/>
  <c r="AC4126" i="27" s="1"/>
  <c r="AD4126" i="27" s="1"/>
  <c r="I4127" i="27"/>
  <c r="K4127" i="27" s="1"/>
  <c r="O4127" i="27"/>
  <c r="Q4127" i="27" s="1"/>
  <c r="R4127" i="27" s="1"/>
  <c r="U4127" i="27"/>
  <c r="W4127" i="27" s="1"/>
  <c r="X4127" i="27" s="1"/>
  <c r="AA4127" i="27"/>
  <c r="AC4127" i="27" s="1"/>
  <c r="AD4127" i="27" s="1"/>
  <c r="I4128" i="27"/>
  <c r="K4128" i="27" s="1"/>
  <c r="L4128" i="27" s="1"/>
  <c r="O4128" i="27"/>
  <c r="Q4128" i="27" s="1"/>
  <c r="R4128" i="27" s="1"/>
  <c r="U4128" i="27"/>
  <c r="W4128" i="27" s="1"/>
  <c r="X4128" i="27" s="1"/>
  <c r="AA4128" i="27"/>
  <c r="AC4128" i="27" s="1"/>
  <c r="AD4128" i="27" s="1"/>
  <c r="I4129" i="27"/>
  <c r="K4129" i="27" s="1"/>
  <c r="O4129" i="27"/>
  <c r="Q4129" i="27" s="1"/>
  <c r="R4129" i="27" s="1"/>
  <c r="U4129" i="27"/>
  <c r="W4129" i="27" s="1"/>
  <c r="X4129" i="27" s="1"/>
  <c r="AA4129" i="27"/>
  <c r="AC4129" i="27" s="1"/>
  <c r="AD4129" i="27" s="1"/>
  <c r="I4130" i="27"/>
  <c r="K4130" i="27" s="1"/>
  <c r="O4130" i="27"/>
  <c r="Q4130" i="27" s="1"/>
  <c r="R4130" i="27" s="1"/>
  <c r="U4130" i="27"/>
  <c r="W4130" i="27" s="1"/>
  <c r="X4130" i="27" s="1"/>
  <c r="AA4130" i="27"/>
  <c r="AC4130" i="27" s="1"/>
  <c r="AD4130" i="27" s="1"/>
  <c r="I4131" i="27"/>
  <c r="K4131" i="27" s="1"/>
  <c r="L4131" i="27" s="1"/>
  <c r="O4131" i="27"/>
  <c r="Q4131" i="27" s="1"/>
  <c r="R4131" i="27" s="1"/>
  <c r="U4131" i="27"/>
  <c r="W4131" i="27" s="1"/>
  <c r="X4131" i="27" s="1"/>
  <c r="AA4131" i="27"/>
  <c r="AC4131" i="27" s="1"/>
  <c r="AD4131" i="27" s="1"/>
  <c r="I4132" i="27"/>
  <c r="K4132" i="27" s="1"/>
  <c r="L4132" i="27" s="1"/>
  <c r="O4132" i="27"/>
  <c r="Q4132" i="27" s="1"/>
  <c r="R4132" i="27" s="1"/>
  <c r="U4132" i="27"/>
  <c r="W4132" i="27" s="1"/>
  <c r="X4132" i="27" s="1"/>
  <c r="AA4132" i="27"/>
  <c r="AC4132" i="27" s="1"/>
  <c r="AD4132" i="27" s="1"/>
  <c r="I4133" i="27"/>
  <c r="K4133" i="27" s="1"/>
  <c r="O4133" i="27"/>
  <c r="Q4133" i="27" s="1"/>
  <c r="R4133" i="27" s="1"/>
  <c r="U4133" i="27"/>
  <c r="W4133" i="27" s="1"/>
  <c r="X4133" i="27" s="1"/>
  <c r="AA4133" i="27"/>
  <c r="AC4133" i="27" s="1"/>
  <c r="AD4133" i="27" s="1"/>
  <c r="I4134" i="27"/>
  <c r="K4134" i="27" s="1"/>
  <c r="L4134" i="27" s="1"/>
  <c r="O4134" i="27"/>
  <c r="Q4134" i="27" s="1"/>
  <c r="R4134" i="27" s="1"/>
  <c r="U4134" i="27"/>
  <c r="W4134" i="27" s="1"/>
  <c r="X4134" i="27" s="1"/>
  <c r="AA4134" i="27"/>
  <c r="AC4134" i="27" s="1"/>
  <c r="AD4134" i="27" s="1"/>
  <c r="I4135" i="27"/>
  <c r="K4135" i="27" s="1"/>
  <c r="O4135" i="27"/>
  <c r="Q4135" i="27" s="1"/>
  <c r="R4135" i="27" s="1"/>
  <c r="U4135" i="27"/>
  <c r="W4135" i="27" s="1"/>
  <c r="X4135" i="27" s="1"/>
  <c r="AA4135" i="27"/>
  <c r="AC4135" i="27" s="1"/>
  <c r="AD4135" i="27" s="1"/>
  <c r="I4136" i="27"/>
  <c r="K4136" i="27" s="1"/>
  <c r="L4136" i="27" s="1"/>
  <c r="O4136" i="27"/>
  <c r="Q4136" i="27" s="1"/>
  <c r="R4136" i="27" s="1"/>
  <c r="U4136" i="27"/>
  <c r="W4136" i="27" s="1"/>
  <c r="X4136" i="27" s="1"/>
  <c r="AA4136" i="27"/>
  <c r="AC4136" i="27" s="1"/>
  <c r="AD4136" i="27" s="1"/>
  <c r="I4137" i="27"/>
  <c r="K4137" i="27" s="1"/>
  <c r="O4137" i="27"/>
  <c r="Q4137" i="27" s="1"/>
  <c r="R4137" i="27" s="1"/>
  <c r="U4137" i="27"/>
  <c r="W4137" i="27" s="1"/>
  <c r="X4137" i="27" s="1"/>
  <c r="AA4137" i="27"/>
  <c r="AC4137" i="27" s="1"/>
  <c r="AD4137" i="27" s="1"/>
  <c r="I4138" i="27"/>
  <c r="K4138" i="27" s="1"/>
  <c r="O4138" i="27"/>
  <c r="Q4138" i="27" s="1"/>
  <c r="R4138" i="27" s="1"/>
  <c r="U4138" i="27"/>
  <c r="W4138" i="27" s="1"/>
  <c r="X4138" i="27" s="1"/>
  <c r="AA4138" i="27"/>
  <c r="AC4138" i="27" s="1"/>
  <c r="AD4138" i="27" s="1"/>
  <c r="I4139" i="27"/>
  <c r="K4139" i="27" s="1"/>
  <c r="L4139" i="27" s="1"/>
  <c r="O4139" i="27"/>
  <c r="Q4139" i="27" s="1"/>
  <c r="R4139" i="27" s="1"/>
  <c r="U4139" i="27"/>
  <c r="W4139" i="27" s="1"/>
  <c r="X4139" i="27" s="1"/>
  <c r="AA4139" i="27"/>
  <c r="AC4139" i="27" s="1"/>
  <c r="AD4139" i="27" s="1"/>
  <c r="I4140" i="27"/>
  <c r="K4140" i="27" s="1"/>
  <c r="L4140" i="27" s="1"/>
  <c r="O4140" i="27"/>
  <c r="Q4140" i="27" s="1"/>
  <c r="R4140" i="27" s="1"/>
  <c r="U4140" i="27"/>
  <c r="W4140" i="27" s="1"/>
  <c r="X4140" i="27" s="1"/>
  <c r="AA4140" i="27"/>
  <c r="AC4140" i="27" s="1"/>
  <c r="AD4140" i="27" s="1"/>
  <c r="I4141" i="27"/>
  <c r="K4141" i="27" s="1"/>
  <c r="O4141" i="27"/>
  <c r="Q4141" i="27" s="1"/>
  <c r="R4141" i="27" s="1"/>
  <c r="U4141" i="27"/>
  <c r="W4141" i="27" s="1"/>
  <c r="X4141" i="27" s="1"/>
  <c r="AA4141" i="27"/>
  <c r="AC4141" i="27" s="1"/>
  <c r="AD4141" i="27" s="1"/>
  <c r="I4142" i="27"/>
  <c r="K4142" i="27" s="1"/>
  <c r="L4142" i="27" s="1"/>
  <c r="O4142" i="27"/>
  <c r="Q4142" i="27" s="1"/>
  <c r="R4142" i="27" s="1"/>
  <c r="U4142" i="27"/>
  <c r="W4142" i="27" s="1"/>
  <c r="X4142" i="27" s="1"/>
  <c r="AA4142" i="27"/>
  <c r="AC4142" i="27" s="1"/>
  <c r="AD4142" i="27" s="1"/>
  <c r="I4143" i="27"/>
  <c r="K4143" i="27" s="1"/>
  <c r="O4143" i="27"/>
  <c r="Q4143" i="27" s="1"/>
  <c r="R4143" i="27" s="1"/>
  <c r="U4143" i="27"/>
  <c r="W4143" i="27" s="1"/>
  <c r="X4143" i="27" s="1"/>
  <c r="AA4143" i="27"/>
  <c r="AC4143" i="27" s="1"/>
  <c r="AD4143" i="27" s="1"/>
  <c r="I4144" i="27"/>
  <c r="K4144" i="27" s="1"/>
  <c r="L4144" i="27" s="1"/>
  <c r="O4144" i="27"/>
  <c r="Q4144" i="27" s="1"/>
  <c r="R4144" i="27" s="1"/>
  <c r="U4144" i="27"/>
  <c r="W4144" i="27" s="1"/>
  <c r="X4144" i="27" s="1"/>
  <c r="AA4144" i="27"/>
  <c r="AC4144" i="27" s="1"/>
  <c r="AD4144" i="27" s="1"/>
  <c r="I4145" i="27"/>
  <c r="K4145" i="27" s="1"/>
  <c r="O4145" i="27"/>
  <c r="Q4145" i="27" s="1"/>
  <c r="R4145" i="27" s="1"/>
  <c r="U4145" i="27"/>
  <c r="W4145" i="27" s="1"/>
  <c r="X4145" i="27" s="1"/>
  <c r="AA4145" i="27"/>
  <c r="AC4145" i="27" s="1"/>
  <c r="AD4145" i="27" s="1"/>
  <c r="I4146" i="27"/>
  <c r="K4146" i="27" s="1"/>
  <c r="O4146" i="27"/>
  <c r="Q4146" i="27" s="1"/>
  <c r="R4146" i="27" s="1"/>
  <c r="U4146" i="27"/>
  <c r="W4146" i="27" s="1"/>
  <c r="X4146" i="27" s="1"/>
  <c r="AA4146" i="27"/>
  <c r="AC4146" i="27" s="1"/>
  <c r="AD4146" i="27" s="1"/>
  <c r="I4147" i="27"/>
  <c r="K4147" i="27" s="1"/>
  <c r="L4147" i="27" s="1"/>
  <c r="O4147" i="27"/>
  <c r="Q4147" i="27" s="1"/>
  <c r="R4147" i="27" s="1"/>
  <c r="U4147" i="27"/>
  <c r="W4147" i="27" s="1"/>
  <c r="X4147" i="27" s="1"/>
  <c r="AA4147" i="27"/>
  <c r="AC4147" i="27" s="1"/>
  <c r="AD4147" i="27" s="1"/>
  <c r="I4148" i="27"/>
  <c r="K4148" i="27" s="1"/>
  <c r="L4148" i="27" s="1"/>
  <c r="O4148" i="27"/>
  <c r="Q4148" i="27" s="1"/>
  <c r="R4148" i="27" s="1"/>
  <c r="U4148" i="27"/>
  <c r="W4148" i="27" s="1"/>
  <c r="X4148" i="27" s="1"/>
  <c r="AA4148" i="27"/>
  <c r="AC4148" i="27" s="1"/>
  <c r="AD4148" i="27" s="1"/>
  <c r="I4149" i="27"/>
  <c r="K4149" i="27" s="1"/>
  <c r="O4149" i="27"/>
  <c r="Q4149" i="27" s="1"/>
  <c r="R4149" i="27" s="1"/>
  <c r="U4149" i="27"/>
  <c r="W4149" i="27" s="1"/>
  <c r="X4149" i="27" s="1"/>
  <c r="AA4149" i="27"/>
  <c r="AC4149" i="27" s="1"/>
  <c r="AD4149" i="27" s="1"/>
  <c r="I4150" i="27"/>
  <c r="K4150" i="27" s="1"/>
  <c r="L4150" i="27" s="1"/>
  <c r="O4150" i="27"/>
  <c r="Q4150" i="27" s="1"/>
  <c r="R4150" i="27" s="1"/>
  <c r="U4150" i="27"/>
  <c r="W4150" i="27" s="1"/>
  <c r="X4150" i="27" s="1"/>
  <c r="AA4150" i="27"/>
  <c r="AC4150" i="27" s="1"/>
  <c r="AD4150" i="27" s="1"/>
  <c r="I4151" i="27"/>
  <c r="K4151" i="27" s="1"/>
  <c r="O4151" i="27"/>
  <c r="Q4151" i="27" s="1"/>
  <c r="R4151" i="27" s="1"/>
  <c r="U4151" i="27"/>
  <c r="W4151" i="27" s="1"/>
  <c r="X4151" i="27" s="1"/>
  <c r="AA4151" i="27"/>
  <c r="AC4151" i="27" s="1"/>
  <c r="AD4151" i="27" s="1"/>
  <c r="I4152" i="27"/>
  <c r="K4152" i="27" s="1"/>
  <c r="L4152" i="27" s="1"/>
  <c r="O4152" i="27"/>
  <c r="Q4152" i="27" s="1"/>
  <c r="R4152" i="27" s="1"/>
  <c r="U4152" i="27"/>
  <c r="W4152" i="27" s="1"/>
  <c r="X4152" i="27" s="1"/>
  <c r="AA4152" i="27"/>
  <c r="AC4152" i="27" s="1"/>
  <c r="AD4152" i="27" s="1"/>
  <c r="I4153" i="27"/>
  <c r="K4153" i="27" s="1"/>
  <c r="O4153" i="27"/>
  <c r="Q4153" i="27" s="1"/>
  <c r="R4153" i="27" s="1"/>
  <c r="U4153" i="27"/>
  <c r="W4153" i="27" s="1"/>
  <c r="X4153" i="27" s="1"/>
  <c r="AA4153" i="27"/>
  <c r="AC4153" i="27" s="1"/>
  <c r="AD4153" i="27" s="1"/>
  <c r="I4154" i="27"/>
  <c r="K4154" i="27" s="1"/>
  <c r="O4154" i="27"/>
  <c r="Q4154" i="27" s="1"/>
  <c r="R4154" i="27" s="1"/>
  <c r="U4154" i="27"/>
  <c r="W4154" i="27" s="1"/>
  <c r="X4154" i="27" s="1"/>
  <c r="AA4154" i="27"/>
  <c r="AC4154" i="27" s="1"/>
  <c r="AD4154" i="27" s="1"/>
  <c r="I4155" i="27"/>
  <c r="K4155" i="27" s="1"/>
  <c r="L4155" i="27" s="1"/>
  <c r="O4155" i="27"/>
  <c r="Q4155" i="27" s="1"/>
  <c r="R4155" i="27" s="1"/>
  <c r="U4155" i="27"/>
  <c r="W4155" i="27" s="1"/>
  <c r="X4155" i="27" s="1"/>
  <c r="AA4155" i="27"/>
  <c r="AC4155" i="27" s="1"/>
  <c r="AD4155" i="27" s="1"/>
  <c r="I4156" i="27"/>
  <c r="K4156" i="27" s="1"/>
  <c r="L4156" i="27" s="1"/>
  <c r="O4156" i="27"/>
  <c r="Q4156" i="27" s="1"/>
  <c r="R4156" i="27" s="1"/>
  <c r="U4156" i="27"/>
  <c r="W4156" i="27" s="1"/>
  <c r="X4156" i="27" s="1"/>
  <c r="AA4156" i="27"/>
  <c r="AC4156" i="27" s="1"/>
  <c r="AD4156" i="27" s="1"/>
  <c r="I4157" i="27"/>
  <c r="K4157" i="27" s="1"/>
  <c r="O4157" i="27"/>
  <c r="Q4157" i="27" s="1"/>
  <c r="R4157" i="27" s="1"/>
  <c r="U4157" i="27"/>
  <c r="W4157" i="27" s="1"/>
  <c r="X4157" i="27" s="1"/>
  <c r="AA4157" i="27"/>
  <c r="AC4157" i="27" s="1"/>
  <c r="AD4157" i="27" s="1"/>
  <c r="I4158" i="27"/>
  <c r="K4158" i="27" s="1"/>
  <c r="L4158" i="27" s="1"/>
  <c r="O4158" i="27"/>
  <c r="Q4158" i="27" s="1"/>
  <c r="R4158" i="27" s="1"/>
  <c r="U4158" i="27"/>
  <c r="W4158" i="27" s="1"/>
  <c r="X4158" i="27" s="1"/>
  <c r="AA4158" i="27"/>
  <c r="AC4158" i="27" s="1"/>
  <c r="AD4158" i="27" s="1"/>
  <c r="I4159" i="27"/>
  <c r="K4159" i="27" s="1"/>
  <c r="O4159" i="27"/>
  <c r="Q4159" i="27" s="1"/>
  <c r="R4159" i="27" s="1"/>
  <c r="U4159" i="27"/>
  <c r="W4159" i="27" s="1"/>
  <c r="X4159" i="27" s="1"/>
  <c r="AA4159" i="27"/>
  <c r="AC4159" i="27" s="1"/>
  <c r="AD4159" i="27" s="1"/>
  <c r="I4160" i="27"/>
  <c r="K4160" i="27" s="1"/>
  <c r="L4160" i="27" s="1"/>
  <c r="O4160" i="27"/>
  <c r="Q4160" i="27" s="1"/>
  <c r="R4160" i="27" s="1"/>
  <c r="U4160" i="27"/>
  <c r="W4160" i="27" s="1"/>
  <c r="X4160" i="27" s="1"/>
  <c r="AA4160" i="27"/>
  <c r="AC4160" i="27" s="1"/>
  <c r="AD4160" i="27" s="1"/>
  <c r="I4161" i="27"/>
  <c r="K4161" i="27" s="1"/>
  <c r="O4161" i="27"/>
  <c r="Q4161" i="27" s="1"/>
  <c r="R4161" i="27" s="1"/>
  <c r="U4161" i="27"/>
  <c r="W4161" i="27" s="1"/>
  <c r="X4161" i="27" s="1"/>
  <c r="AA4161" i="27"/>
  <c r="AC4161" i="27" s="1"/>
  <c r="AD4161" i="27" s="1"/>
  <c r="I4162" i="27"/>
  <c r="K4162" i="27" s="1"/>
  <c r="O4162" i="27"/>
  <c r="Q4162" i="27" s="1"/>
  <c r="R4162" i="27" s="1"/>
  <c r="U4162" i="27"/>
  <c r="W4162" i="27" s="1"/>
  <c r="X4162" i="27" s="1"/>
  <c r="AA4162" i="27"/>
  <c r="AC4162" i="27" s="1"/>
  <c r="AD4162" i="27" s="1"/>
  <c r="I4163" i="27"/>
  <c r="K4163" i="27" s="1"/>
  <c r="L4163" i="27" s="1"/>
  <c r="O4163" i="27"/>
  <c r="Q4163" i="27" s="1"/>
  <c r="R4163" i="27" s="1"/>
  <c r="U4163" i="27"/>
  <c r="W4163" i="27" s="1"/>
  <c r="X4163" i="27" s="1"/>
  <c r="AA4163" i="27"/>
  <c r="AC4163" i="27" s="1"/>
  <c r="AD4163" i="27" s="1"/>
  <c r="I4164" i="27"/>
  <c r="K4164" i="27" s="1"/>
  <c r="L4164" i="27" s="1"/>
  <c r="O4164" i="27"/>
  <c r="Q4164" i="27" s="1"/>
  <c r="R4164" i="27" s="1"/>
  <c r="U4164" i="27"/>
  <c r="W4164" i="27" s="1"/>
  <c r="X4164" i="27" s="1"/>
  <c r="AA4164" i="27"/>
  <c r="AC4164" i="27" s="1"/>
  <c r="AD4164" i="27" s="1"/>
  <c r="I4165" i="27"/>
  <c r="K4165" i="27" s="1"/>
  <c r="O4165" i="27"/>
  <c r="Q4165" i="27" s="1"/>
  <c r="R4165" i="27" s="1"/>
  <c r="U4165" i="27"/>
  <c r="W4165" i="27" s="1"/>
  <c r="X4165" i="27" s="1"/>
  <c r="AA4165" i="27"/>
  <c r="AC4165" i="27" s="1"/>
  <c r="AD4165" i="27" s="1"/>
  <c r="I4166" i="27"/>
  <c r="K4166" i="27" s="1"/>
  <c r="L4166" i="27" s="1"/>
  <c r="O4166" i="27"/>
  <c r="Q4166" i="27" s="1"/>
  <c r="R4166" i="27" s="1"/>
  <c r="U4166" i="27"/>
  <c r="W4166" i="27" s="1"/>
  <c r="X4166" i="27" s="1"/>
  <c r="AA4166" i="27"/>
  <c r="AC4166" i="27" s="1"/>
  <c r="AD4166" i="27" s="1"/>
  <c r="I4167" i="27"/>
  <c r="K4167" i="27" s="1"/>
  <c r="O4167" i="27"/>
  <c r="Q4167" i="27" s="1"/>
  <c r="R4167" i="27" s="1"/>
  <c r="U4167" i="27"/>
  <c r="W4167" i="27" s="1"/>
  <c r="X4167" i="27" s="1"/>
  <c r="AA4167" i="27"/>
  <c r="AC4167" i="27" s="1"/>
  <c r="AD4167" i="27" s="1"/>
  <c r="I4168" i="27"/>
  <c r="K4168" i="27" s="1"/>
  <c r="L4168" i="27" s="1"/>
  <c r="O4168" i="27"/>
  <c r="Q4168" i="27" s="1"/>
  <c r="R4168" i="27" s="1"/>
  <c r="U4168" i="27"/>
  <c r="W4168" i="27" s="1"/>
  <c r="X4168" i="27" s="1"/>
  <c r="AA4168" i="27"/>
  <c r="AC4168" i="27" s="1"/>
  <c r="AD4168" i="27" s="1"/>
  <c r="I4169" i="27"/>
  <c r="K4169" i="27" s="1"/>
  <c r="O4169" i="27"/>
  <c r="Q4169" i="27" s="1"/>
  <c r="R4169" i="27" s="1"/>
  <c r="U4169" i="27"/>
  <c r="W4169" i="27" s="1"/>
  <c r="X4169" i="27" s="1"/>
  <c r="AA4169" i="27"/>
  <c r="AC4169" i="27" s="1"/>
  <c r="AD4169" i="27" s="1"/>
  <c r="I4170" i="27"/>
  <c r="K4170" i="27" s="1"/>
  <c r="O4170" i="27"/>
  <c r="Q4170" i="27" s="1"/>
  <c r="R4170" i="27" s="1"/>
  <c r="U4170" i="27"/>
  <c r="W4170" i="27" s="1"/>
  <c r="X4170" i="27" s="1"/>
  <c r="AA4170" i="27"/>
  <c r="AC4170" i="27" s="1"/>
  <c r="AD4170" i="27" s="1"/>
  <c r="I4171" i="27"/>
  <c r="K4171" i="27" s="1"/>
  <c r="L4171" i="27" s="1"/>
  <c r="O4171" i="27"/>
  <c r="Q4171" i="27" s="1"/>
  <c r="R4171" i="27" s="1"/>
  <c r="U4171" i="27"/>
  <c r="W4171" i="27" s="1"/>
  <c r="X4171" i="27" s="1"/>
  <c r="AA4171" i="27"/>
  <c r="AC4171" i="27" s="1"/>
  <c r="AD4171" i="27" s="1"/>
  <c r="I4172" i="27"/>
  <c r="K4172" i="27" s="1"/>
  <c r="L4172" i="27" s="1"/>
  <c r="O4172" i="27"/>
  <c r="Q4172" i="27" s="1"/>
  <c r="R4172" i="27" s="1"/>
  <c r="U4172" i="27"/>
  <c r="W4172" i="27" s="1"/>
  <c r="X4172" i="27" s="1"/>
  <c r="AA4172" i="27"/>
  <c r="AC4172" i="27" s="1"/>
  <c r="AD4172" i="27" s="1"/>
  <c r="I4173" i="27"/>
  <c r="K4173" i="27" s="1"/>
  <c r="O4173" i="27"/>
  <c r="Q4173" i="27" s="1"/>
  <c r="R4173" i="27" s="1"/>
  <c r="U4173" i="27"/>
  <c r="W4173" i="27" s="1"/>
  <c r="X4173" i="27" s="1"/>
  <c r="AA4173" i="27"/>
  <c r="AC4173" i="27" s="1"/>
  <c r="AD4173" i="27" s="1"/>
  <c r="I4174" i="27"/>
  <c r="K4174" i="27" s="1"/>
  <c r="L4174" i="27" s="1"/>
  <c r="O4174" i="27"/>
  <c r="Q4174" i="27" s="1"/>
  <c r="R4174" i="27" s="1"/>
  <c r="U4174" i="27"/>
  <c r="W4174" i="27" s="1"/>
  <c r="X4174" i="27" s="1"/>
  <c r="AA4174" i="27"/>
  <c r="AC4174" i="27" s="1"/>
  <c r="AD4174" i="27" s="1"/>
  <c r="I4175" i="27"/>
  <c r="K4175" i="27" s="1"/>
  <c r="O4175" i="27"/>
  <c r="Q4175" i="27" s="1"/>
  <c r="R4175" i="27" s="1"/>
  <c r="U4175" i="27"/>
  <c r="W4175" i="27" s="1"/>
  <c r="X4175" i="27" s="1"/>
  <c r="AA4175" i="27"/>
  <c r="AC4175" i="27" s="1"/>
  <c r="AD4175" i="27" s="1"/>
  <c r="I4176" i="27"/>
  <c r="K4176" i="27" s="1"/>
  <c r="L4176" i="27" s="1"/>
  <c r="O4176" i="27"/>
  <c r="Q4176" i="27" s="1"/>
  <c r="R4176" i="27" s="1"/>
  <c r="U4176" i="27"/>
  <c r="W4176" i="27" s="1"/>
  <c r="X4176" i="27" s="1"/>
  <c r="AA4176" i="27"/>
  <c r="AC4176" i="27" s="1"/>
  <c r="AD4176" i="27" s="1"/>
  <c r="I4177" i="27"/>
  <c r="K4177" i="27" s="1"/>
  <c r="O4177" i="27"/>
  <c r="Q4177" i="27" s="1"/>
  <c r="R4177" i="27" s="1"/>
  <c r="U4177" i="27"/>
  <c r="W4177" i="27" s="1"/>
  <c r="X4177" i="27" s="1"/>
  <c r="AA4177" i="27"/>
  <c r="AC4177" i="27" s="1"/>
  <c r="AD4177" i="27" s="1"/>
  <c r="I4178" i="27"/>
  <c r="K4178" i="27" s="1"/>
  <c r="O4178" i="27"/>
  <c r="Q4178" i="27" s="1"/>
  <c r="R4178" i="27" s="1"/>
  <c r="U4178" i="27"/>
  <c r="W4178" i="27" s="1"/>
  <c r="X4178" i="27" s="1"/>
  <c r="AA4178" i="27"/>
  <c r="AC4178" i="27" s="1"/>
  <c r="AD4178" i="27" s="1"/>
  <c r="I4179" i="27"/>
  <c r="K4179" i="27" s="1"/>
  <c r="L4179" i="27" s="1"/>
  <c r="O4179" i="27"/>
  <c r="Q4179" i="27" s="1"/>
  <c r="R4179" i="27" s="1"/>
  <c r="U4179" i="27"/>
  <c r="W4179" i="27" s="1"/>
  <c r="X4179" i="27" s="1"/>
  <c r="AA4179" i="27"/>
  <c r="AC4179" i="27" s="1"/>
  <c r="AD4179" i="27" s="1"/>
  <c r="I4180" i="27"/>
  <c r="K4180" i="27" s="1"/>
  <c r="L4180" i="27" s="1"/>
  <c r="O4180" i="27"/>
  <c r="Q4180" i="27" s="1"/>
  <c r="R4180" i="27" s="1"/>
  <c r="U4180" i="27"/>
  <c r="W4180" i="27" s="1"/>
  <c r="X4180" i="27" s="1"/>
  <c r="AA4180" i="27"/>
  <c r="AC4180" i="27" s="1"/>
  <c r="AD4180" i="27" s="1"/>
  <c r="I4181" i="27"/>
  <c r="K4181" i="27" s="1"/>
  <c r="O4181" i="27"/>
  <c r="Q4181" i="27" s="1"/>
  <c r="R4181" i="27" s="1"/>
  <c r="U4181" i="27"/>
  <c r="W4181" i="27" s="1"/>
  <c r="X4181" i="27" s="1"/>
  <c r="AA4181" i="27"/>
  <c r="AC4181" i="27" s="1"/>
  <c r="AD4181" i="27" s="1"/>
  <c r="I4182" i="27"/>
  <c r="K4182" i="27" s="1"/>
  <c r="L4182" i="27" s="1"/>
  <c r="O4182" i="27"/>
  <c r="Q4182" i="27" s="1"/>
  <c r="R4182" i="27" s="1"/>
  <c r="U4182" i="27"/>
  <c r="W4182" i="27" s="1"/>
  <c r="X4182" i="27" s="1"/>
  <c r="AA4182" i="27"/>
  <c r="AC4182" i="27" s="1"/>
  <c r="AD4182" i="27" s="1"/>
  <c r="I4183" i="27"/>
  <c r="K4183" i="27" s="1"/>
  <c r="O4183" i="27"/>
  <c r="Q4183" i="27" s="1"/>
  <c r="R4183" i="27" s="1"/>
  <c r="U4183" i="27"/>
  <c r="W4183" i="27" s="1"/>
  <c r="X4183" i="27" s="1"/>
  <c r="AA4183" i="27"/>
  <c r="AC4183" i="27" s="1"/>
  <c r="AD4183" i="27" s="1"/>
  <c r="I4184" i="27"/>
  <c r="K4184" i="27" s="1"/>
  <c r="L4184" i="27" s="1"/>
  <c r="O4184" i="27"/>
  <c r="Q4184" i="27" s="1"/>
  <c r="R4184" i="27" s="1"/>
  <c r="U4184" i="27"/>
  <c r="W4184" i="27" s="1"/>
  <c r="X4184" i="27" s="1"/>
  <c r="AA4184" i="27"/>
  <c r="AC4184" i="27" s="1"/>
  <c r="AD4184" i="27" s="1"/>
  <c r="I4185" i="27"/>
  <c r="K4185" i="27" s="1"/>
  <c r="O4185" i="27"/>
  <c r="Q4185" i="27" s="1"/>
  <c r="R4185" i="27" s="1"/>
  <c r="U4185" i="27"/>
  <c r="W4185" i="27" s="1"/>
  <c r="X4185" i="27" s="1"/>
  <c r="AA4185" i="27"/>
  <c r="AC4185" i="27" s="1"/>
  <c r="AD4185" i="27" s="1"/>
  <c r="I4186" i="27"/>
  <c r="K4186" i="27" s="1"/>
  <c r="O4186" i="27"/>
  <c r="Q4186" i="27" s="1"/>
  <c r="R4186" i="27" s="1"/>
  <c r="U4186" i="27"/>
  <c r="W4186" i="27" s="1"/>
  <c r="X4186" i="27" s="1"/>
  <c r="AA4186" i="27"/>
  <c r="AC4186" i="27" s="1"/>
  <c r="AD4186" i="27" s="1"/>
  <c r="I4187" i="27"/>
  <c r="K4187" i="27" s="1"/>
  <c r="O4187" i="27"/>
  <c r="Q4187" i="27" s="1"/>
  <c r="R4187" i="27" s="1"/>
  <c r="U4187" i="27"/>
  <c r="W4187" i="27" s="1"/>
  <c r="X4187" i="27" s="1"/>
  <c r="AA4187" i="27"/>
  <c r="AC4187" i="27" s="1"/>
  <c r="AD4187" i="27" s="1"/>
  <c r="I4188" i="27"/>
  <c r="K4188" i="27" s="1"/>
  <c r="L4188" i="27" s="1"/>
  <c r="O4188" i="27"/>
  <c r="Q4188" i="27" s="1"/>
  <c r="R4188" i="27" s="1"/>
  <c r="U4188" i="27"/>
  <c r="W4188" i="27" s="1"/>
  <c r="X4188" i="27" s="1"/>
  <c r="AA4188" i="27"/>
  <c r="AC4188" i="27" s="1"/>
  <c r="AD4188" i="27" s="1"/>
  <c r="I4189" i="27"/>
  <c r="K4189" i="27" s="1"/>
  <c r="O4189" i="27"/>
  <c r="Q4189" i="27" s="1"/>
  <c r="R4189" i="27" s="1"/>
  <c r="U4189" i="27"/>
  <c r="W4189" i="27" s="1"/>
  <c r="X4189" i="27" s="1"/>
  <c r="AA4189" i="27"/>
  <c r="AC4189" i="27" s="1"/>
  <c r="AD4189" i="27" s="1"/>
  <c r="I4190" i="27"/>
  <c r="K4190" i="27" s="1"/>
  <c r="L4190" i="27" s="1"/>
  <c r="O4190" i="27"/>
  <c r="Q4190" i="27" s="1"/>
  <c r="R4190" i="27" s="1"/>
  <c r="U4190" i="27"/>
  <c r="W4190" i="27" s="1"/>
  <c r="X4190" i="27" s="1"/>
  <c r="AA4190" i="27"/>
  <c r="AC4190" i="27" s="1"/>
  <c r="AD4190" i="27" s="1"/>
  <c r="I4191" i="27"/>
  <c r="K4191" i="27" s="1"/>
  <c r="O4191" i="27"/>
  <c r="Q4191" i="27" s="1"/>
  <c r="R4191" i="27" s="1"/>
  <c r="U4191" i="27"/>
  <c r="W4191" i="27" s="1"/>
  <c r="X4191" i="27" s="1"/>
  <c r="AA4191" i="27"/>
  <c r="AC4191" i="27" s="1"/>
  <c r="AD4191" i="27" s="1"/>
  <c r="I4192" i="27"/>
  <c r="K4192" i="27" s="1"/>
  <c r="L4192" i="27" s="1"/>
  <c r="O4192" i="27"/>
  <c r="Q4192" i="27" s="1"/>
  <c r="R4192" i="27" s="1"/>
  <c r="U4192" i="27"/>
  <c r="W4192" i="27" s="1"/>
  <c r="X4192" i="27" s="1"/>
  <c r="AA4192" i="27"/>
  <c r="AC4192" i="27" s="1"/>
  <c r="AD4192" i="27" s="1"/>
  <c r="I4193" i="27"/>
  <c r="K4193" i="27" s="1"/>
  <c r="O4193" i="27"/>
  <c r="Q4193" i="27" s="1"/>
  <c r="R4193" i="27" s="1"/>
  <c r="U4193" i="27"/>
  <c r="W4193" i="27" s="1"/>
  <c r="X4193" i="27" s="1"/>
  <c r="AA4193" i="27"/>
  <c r="AC4193" i="27" s="1"/>
  <c r="AD4193" i="27" s="1"/>
  <c r="I4194" i="27"/>
  <c r="K4194" i="27" s="1"/>
  <c r="O4194" i="27"/>
  <c r="Q4194" i="27" s="1"/>
  <c r="R4194" i="27" s="1"/>
  <c r="U4194" i="27"/>
  <c r="W4194" i="27" s="1"/>
  <c r="X4194" i="27" s="1"/>
  <c r="AA4194" i="27"/>
  <c r="AC4194" i="27" s="1"/>
  <c r="AD4194" i="27" s="1"/>
  <c r="I4195" i="27"/>
  <c r="K4195" i="27" s="1"/>
  <c r="L4195" i="27" s="1"/>
  <c r="O4195" i="27"/>
  <c r="Q4195" i="27" s="1"/>
  <c r="R4195" i="27" s="1"/>
  <c r="U4195" i="27"/>
  <c r="W4195" i="27" s="1"/>
  <c r="X4195" i="27" s="1"/>
  <c r="AA4195" i="27"/>
  <c r="AC4195" i="27" s="1"/>
  <c r="AD4195" i="27" s="1"/>
  <c r="I4196" i="27"/>
  <c r="K4196" i="27" s="1"/>
  <c r="L4196" i="27" s="1"/>
  <c r="O4196" i="27"/>
  <c r="Q4196" i="27" s="1"/>
  <c r="R4196" i="27" s="1"/>
  <c r="U4196" i="27"/>
  <c r="W4196" i="27" s="1"/>
  <c r="X4196" i="27" s="1"/>
  <c r="AA4196" i="27"/>
  <c r="AC4196" i="27" s="1"/>
  <c r="AD4196" i="27" s="1"/>
  <c r="I4197" i="27"/>
  <c r="K4197" i="27" s="1"/>
  <c r="O4197" i="27"/>
  <c r="Q4197" i="27" s="1"/>
  <c r="R4197" i="27" s="1"/>
  <c r="U4197" i="27"/>
  <c r="W4197" i="27" s="1"/>
  <c r="X4197" i="27" s="1"/>
  <c r="AA4197" i="27"/>
  <c r="AC4197" i="27" s="1"/>
  <c r="AD4197" i="27" s="1"/>
  <c r="I4198" i="27"/>
  <c r="K4198" i="27" s="1"/>
  <c r="L4198" i="27" s="1"/>
  <c r="O4198" i="27"/>
  <c r="Q4198" i="27" s="1"/>
  <c r="R4198" i="27" s="1"/>
  <c r="U4198" i="27"/>
  <c r="W4198" i="27" s="1"/>
  <c r="X4198" i="27" s="1"/>
  <c r="AA4198" i="27"/>
  <c r="AC4198" i="27" s="1"/>
  <c r="AD4198" i="27" s="1"/>
  <c r="I4199" i="27"/>
  <c r="K4199" i="27" s="1"/>
  <c r="O4199" i="27"/>
  <c r="Q4199" i="27" s="1"/>
  <c r="R4199" i="27" s="1"/>
  <c r="U4199" i="27"/>
  <c r="W4199" i="27" s="1"/>
  <c r="X4199" i="27" s="1"/>
  <c r="AA4199" i="27"/>
  <c r="AC4199" i="27" s="1"/>
  <c r="AD4199" i="27" s="1"/>
  <c r="I4200" i="27"/>
  <c r="K4200" i="27" s="1"/>
  <c r="L4200" i="27" s="1"/>
  <c r="O4200" i="27"/>
  <c r="Q4200" i="27" s="1"/>
  <c r="R4200" i="27" s="1"/>
  <c r="U4200" i="27"/>
  <c r="W4200" i="27" s="1"/>
  <c r="X4200" i="27" s="1"/>
  <c r="AA4200" i="27"/>
  <c r="AC4200" i="27" s="1"/>
  <c r="AD4200" i="27" s="1"/>
  <c r="I4201" i="27"/>
  <c r="K4201" i="27" s="1"/>
  <c r="O4201" i="27"/>
  <c r="Q4201" i="27" s="1"/>
  <c r="R4201" i="27" s="1"/>
  <c r="U4201" i="27"/>
  <c r="W4201" i="27" s="1"/>
  <c r="X4201" i="27" s="1"/>
  <c r="AA4201" i="27"/>
  <c r="AC4201" i="27" s="1"/>
  <c r="AD4201" i="27" s="1"/>
  <c r="I4202" i="27"/>
  <c r="K4202" i="27" s="1"/>
  <c r="O4202" i="27"/>
  <c r="Q4202" i="27" s="1"/>
  <c r="R4202" i="27" s="1"/>
  <c r="U4202" i="27"/>
  <c r="W4202" i="27" s="1"/>
  <c r="X4202" i="27" s="1"/>
  <c r="AA4202" i="27"/>
  <c r="AC4202" i="27" s="1"/>
  <c r="AD4202" i="27" s="1"/>
  <c r="I4203" i="27"/>
  <c r="K4203" i="27" s="1"/>
  <c r="O4203" i="27"/>
  <c r="Q4203" i="27" s="1"/>
  <c r="R4203" i="27" s="1"/>
  <c r="U4203" i="27"/>
  <c r="W4203" i="27" s="1"/>
  <c r="X4203" i="27" s="1"/>
  <c r="AA4203" i="27"/>
  <c r="AC4203" i="27" s="1"/>
  <c r="AD4203" i="27" s="1"/>
  <c r="I4204" i="27"/>
  <c r="K4204" i="27" s="1"/>
  <c r="L4204" i="27" s="1"/>
  <c r="O4204" i="27"/>
  <c r="Q4204" i="27" s="1"/>
  <c r="R4204" i="27" s="1"/>
  <c r="U4204" i="27"/>
  <c r="W4204" i="27" s="1"/>
  <c r="X4204" i="27" s="1"/>
  <c r="AA4204" i="27"/>
  <c r="AC4204" i="27" s="1"/>
  <c r="AD4204" i="27" s="1"/>
  <c r="I4205" i="27"/>
  <c r="K4205" i="27" s="1"/>
  <c r="O4205" i="27"/>
  <c r="Q4205" i="27" s="1"/>
  <c r="R4205" i="27" s="1"/>
  <c r="U4205" i="27"/>
  <c r="W4205" i="27" s="1"/>
  <c r="X4205" i="27" s="1"/>
  <c r="AA4205" i="27"/>
  <c r="AC4205" i="27" s="1"/>
  <c r="AD4205" i="27" s="1"/>
  <c r="I4206" i="27"/>
  <c r="K4206" i="27" s="1"/>
  <c r="L4206" i="27" s="1"/>
  <c r="O4206" i="27"/>
  <c r="Q4206" i="27" s="1"/>
  <c r="R4206" i="27" s="1"/>
  <c r="U4206" i="27"/>
  <c r="W4206" i="27" s="1"/>
  <c r="X4206" i="27" s="1"/>
  <c r="AA4206" i="27"/>
  <c r="AC4206" i="27" s="1"/>
  <c r="AD4206" i="27" s="1"/>
  <c r="I4207" i="27"/>
  <c r="K4207" i="27" s="1"/>
  <c r="O4207" i="27"/>
  <c r="Q4207" i="27" s="1"/>
  <c r="R4207" i="27" s="1"/>
  <c r="U4207" i="27"/>
  <c r="W4207" i="27" s="1"/>
  <c r="X4207" i="27" s="1"/>
  <c r="AA4207" i="27"/>
  <c r="AC4207" i="27" s="1"/>
  <c r="AD4207" i="27" s="1"/>
  <c r="I4208" i="27"/>
  <c r="K4208" i="27" s="1"/>
  <c r="L4208" i="27" s="1"/>
  <c r="O4208" i="27"/>
  <c r="Q4208" i="27" s="1"/>
  <c r="R4208" i="27" s="1"/>
  <c r="U4208" i="27"/>
  <c r="W4208" i="27" s="1"/>
  <c r="X4208" i="27" s="1"/>
  <c r="AA4208" i="27"/>
  <c r="AC4208" i="27" s="1"/>
  <c r="AD4208" i="27" s="1"/>
  <c r="I4209" i="27"/>
  <c r="K4209" i="27" s="1"/>
  <c r="O4209" i="27"/>
  <c r="Q4209" i="27" s="1"/>
  <c r="R4209" i="27" s="1"/>
  <c r="U4209" i="27"/>
  <c r="W4209" i="27" s="1"/>
  <c r="X4209" i="27" s="1"/>
  <c r="AA4209" i="27"/>
  <c r="AC4209" i="27" s="1"/>
  <c r="AD4209" i="27" s="1"/>
  <c r="I4210" i="27"/>
  <c r="K4210" i="27" s="1"/>
  <c r="O4210" i="27"/>
  <c r="Q4210" i="27" s="1"/>
  <c r="R4210" i="27" s="1"/>
  <c r="U4210" i="27"/>
  <c r="W4210" i="27" s="1"/>
  <c r="X4210" i="27" s="1"/>
  <c r="AA4210" i="27"/>
  <c r="AC4210" i="27" s="1"/>
  <c r="AD4210" i="27" s="1"/>
  <c r="I4211" i="27"/>
  <c r="K4211" i="27" s="1"/>
  <c r="L4211" i="27" s="1"/>
  <c r="O4211" i="27"/>
  <c r="Q4211" i="27" s="1"/>
  <c r="R4211" i="27" s="1"/>
  <c r="U4211" i="27"/>
  <c r="W4211" i="27" s="1"/>
  <c r="X4211" i="27" s="1"/>
  <c r="AA4211" i="27"/>
  <c r="AC4211" i="27" s="1"/>
  <c r="AD4211" i="27" s="1"/>
  <c r="I4212" i="27"/>
  <c r="K4212" i="27" s="1"/>
  <c r="L4212" i="27" s="1"/>
  <c r="O4212" i="27"/>
  <c r="Q4212" i="27" s="1"/>
  <c r="R4212" i="27" s="1"/>
  <c r="U4212" i="27"/>
  <c r="W4212" i="27" s="1"/>
  <c r="X4212" i="27" s="1"/>
  <c r="AA4212" i="27"/>
  <c r="AC4212" i="27" s="1"/>
  <c r="AD4212" i="27" s="1"/>
  <c r="I4213" i="27"/>
  <c r="K4213" i="27" s="1"/>
  <c r="O4213" i="27"/>
  <c r="Q4213" i="27" s="1"/>
  <c r="R4213" i="27" s="1"/>
  <c r="U4213" i="27"/>
  <c r="W4213" i="27" s="1"/>
  <c r="X4213" i="27" s="1"/>
  <c r="AA4213" i="27"/>
  <c r="AC4213" i="27" s="1"/>
  <c r="AD4213" i="27" s="1"/>
  <c r="I4214" i="27"/>
  <c r="K4214" i="27" s="1"/>
  <c r="L4214" i="27" s="1"/>
  <c r="O4214" i="27"/>
  <c r="Q4214" i="27" s="1"/>
  <c r="R4214" i="27" s="1"/>
  <c r="U4214" i="27"/>
  <c r="W4214" i="27" s="1"/>
  <c r="X4214" i="27" s="1"/>
  <c r="AA4214" i="27"/>
  <c r="AC4214" i="27" s="1"/>
  <c r="AD4214" i="27" s="1"/>
  <c r="I4215" i="27"/>
  <c r="K4215" i="27" s="1"/>
  <c r="O4215" i="27"/>
  <c r="Q4215" i="27" s="1"/>
  <c r="R4215" i="27" s="1"/>
  <c r="U4215" i="27"/>
  <c r="W4215" i="27" s="1"/>
  <c r="X4215" i="27" s="1"/>
  <c r="AA4215" i="27"/>
  <c r="AC4215" i="27" s="1"/>
  <c r="AD4215" i="27" s="1"/>
  <c r="I4216" i="27"/>
  <c r="K4216" i="27" s="1"/>
  <c r="L4216" i="27" s="1"/>
  <c r="O4216" i="27"/>
  <c r="Q4216" i="27" s="1"/>
  <c r="R4216" i="27" s="1"/>
  <c r="U4216" i="27"/>
  <c r="W4216" i="27" s="1"/>
  <c r="X4216" i="27" s="1"/>
  <c r="AA4216" i="27"/>
  <c r="AC4216" i="27" s="1"/>
  <c r="AD4216" i="27" s="1"/>
  <c r="I4217" i="27"/>
  <c r="K4217" i="27" s="1"/>
  <c r="O4217" i="27"/>
  <c r="Q4217" i="27" s="1"/>
  <c r="R4217" i="27" s="1"/>
  <c r="U4217" i="27"/>
  <c r="W4217" i="27" s="1"/>
  <c r="X4217" i="27" s="1"/>
  <c r="AA4217" i="27"/>
  <c r="AC4217" i="27" s="1"/>
  <c r="AD4217" i="27" s="1"/>
  <c r="I4218" i="27"/>
  <c r="K4218" i="27" s="1"/>
  <c r="O4218" i="27"/>
  <c r="Q4218" i="27" s="1"/>
  <c r="R4218" i="27" s="1"/>
  <c r="U4218" i="27"/>
  <c r="W4218" i="27" s="1"/>
  <c r="X4218" i="27" s="1"/>
  <c r="AA4218" i="27"/>
  <c r="AC4218" i="27" s="1"/>
  <c r="AD4218" i="27" s="1"/>
  <c r="I4219" i="27"/>
  <c r="K4219" i="27" s="1"/>
  <c r="O4219" i="27"/>
  <c r="Q4219" i="27" s="1"/>
  <c r="R4219" i="27" s="1"/>
  <c r="U4219" i="27"/>
  <c r="W4219" i="27" s="1"/>
  <c r="X4219" i="27" s="1"/>
  <c r="AA4219" i="27"/>
  <c r="AC4219" i="27" s="1"/>
  <c r="AD4219" i="27" s="1"/>
  <c r="I4220" i="27"/>
  <c r="K4220" i="27" s="1"/>
  <c r="L4220" i="27" s="1"/>
  <c r="O4220" i="27"/>
  <c r="Q4220" i="27" s="1"/>
  <c r="R4220" i="27" s="1"/>
  <c r="U4220" i="27"/>
  <c r="W4220" i="27" s="1"/>
  <c r="X4220" i="27" s="1"/>
  <c r="AA4220" i="27"/>
  <c r="AC4220" i="27" s="1"/>
  <c r="AD4220" i="27" s="1"/>
  <c r="I4221" i="27"/>
  <c r="K4221" i="27" s="1"/>
  <c r="O4221" i="27"/>
  <c r="Q4221" i="27" s="1"/>
  <c r="R4221" i="27" s="1"/>
  <c r="U4221" i="27"/>
  <c r="W4221" i="27" s="1"/>
  <c r="X4221" i="27" s="1"/>
  <c r="AA4221" i="27"/>
  <c r="AC4221" i="27" s="1"/>
  <c r="AD4221" i="27" s="1"/>
  <c r="I4222" i="27"/>
  <c r="K4222" i="27" s="1"/>
  <c r="L4222" i="27" s="1"/>
  <c r="O4222" i="27"/>
  <c r="Q4222" i="27" s="1"/>
  <c r="R4222" i="27" s="1"/>
  <c r="U4222" i="27"/>
  <c r="W4222" i="27" s="1"/>
  <c r="X4222" i="27" s="1"/>
  <c r="AA4222" i="27"/>
  <c r="AC4222" i="27" s="1"/>
  <c r="AD4222" i="27" s="1"/>
  <c r="I4223" i="27"/>
  <c r="K4223" i="27" s="1"/>
  <c r="O4223" i="27"/>
  <c r="Q4223" i="27" s="1"/>
  <c r="R4223" i="27" s="1"/>
  <c r="U4223" i="27"/>
  <c r="W4223" i="27" s="1"/>
  <c r="X4223" i="27" s="1"/>
  <c r="AA4223" i="27"/>
  <c r="AC4223" i="27" s="1"/>
  <c r="AD4223" i="27" s="1"/>
  <c r="I4224" i="27"/>
  <c r="K4224" i="27" s="1"/>
  <c r="L4224" i="27" s="1"/>
  <c r="O4224" i="27"/>
  <c r="Q4224" i="27" s="1"/>
  <c r="R4224" i="27" s="1"/>
  <c r="U4224" i="27"/>
  <c r="W4224" i="27" s="1"/>
  <c r="X4224" i="27" s="1"/>
  <c r="AA4224" i="27"/>
  <c r="AC4224" i="27" s="1"/>
  <c r="AD4224" i="27" s="1"/>
  <c r="I4225" i="27"/>
  <c r="K4225" i="27" s="1"/>
  <c r="O4225" i="27"/>
  <c r="Q4225" i="27" s="1"/>
  <c r="R4225" i="27" s="1"/>
  <c r="U4225" i="27"/>
  <c r="W4225" i="27" s="1"/>
  <c r="X4225" i="27" s="1"/>
  <c r="AA4225" i="27"/>
  <c r="AC4225" i="27" s="1"/>
  <c r="AD4225" i="27" s="1"/>
  <c r="I4226" i="27"/>
  <c r="K4226" i="27" s="1"/>
  <c r="O4226" i="27"/>
  <c r="Q4226" i="27" s="1"/>
  <c r="R4226" i="27" s="1"/>
  <c r="U4226" i="27"/>
  <c r="W4226" i="27" s="1"/>
  <c r="X4226" i="27" s="1"/>
  <c r="AA4226" i="27"/>
  <c r="AC4226" i="27" s="1"/>
  <c r="AD4226" i="27" s="1"/>
  <c r="I4227" i="27"/>
  <c r="K4227" i="27" s="1"/>
  <c r="L4227" i="27" s="1"/>
  <c r="O4227" i="27"/>
  <c r="Q4227" i="27" s="1"/>
  <c r="R4227" i="27" s="1"/>
  <c r="U4227" i="27"/>
  <c r="W4227" i="27" s="1"/>
  <c r="X4227" i="27" s="1"/>
  <c r="AA4227" i="27"/>
  <c r="AC4227" i="27" s="1"/>
  <c r="AD4227" i="27" s="1"/>
  <c r="I4228" i="27"/>
  <c r="K4228" i="27" s="1"/>
  <c r="L4228" i="27" s="1"/>
  <c r="O4228" i="27"/>
  <c r="Q4228" i="27" s="1"/>
  <c r="R4228" i="27" s="1"/>
  <c r="U4228" i="27"/>
  <c r="W4228" i="27" s="1"/>
  <c r="X4228" i="27" s="1"/>
  <c r="AA4228" i="27"/>
  <c r="AC4228" i="27" s="1"/>
  <c r="AD4228" i="27" s="1"/>
  <c r="I4229" i="27"/>
  <c r="K4229" i="27" s="1"/>
  <c r="O4229" i="27"/>
  <c r="Q4229" i="27" s="1"/>
  <c r="R4229" i="27" s="1"/>
  <c r="U4229" i="27"/>
  <c r="W4229" i="27" s="1"/>
  <c r="X4229" i="27" s="1"/>
  <c r="AA4229" i="27"/>
  <c r="AC4229" i="27" s="1"/>
  <c r="AD4229" i="27" s="1"/>
  <c r="I4230" i="27"/>
  <c r="K4230" i="27" s="1"/>
  <c r="L4230" i="27" s="1"/>
  <c r="O4230" i="27"/>
  <c r="Q4230" i="27" s="1"/>
  <c r="R4230" i="27" s="1"/>
  <c r="U4230" i="27"/>
  <c r="W4230" i="27" s="1"/>
  <c r="X4230" i="27" s="1"/>
  <c r="AA4230" i="27"/>
  <c r="AC4230" i="27" s="1"/>
  <c r="AD4230" i="27" s="1"/>
  <c r="I4231" i="27"/>
  <c r="K4231" i="27" s="1"/>
  <c r="O4231" i="27"/>
  <c r="Q4231" i="27" s="1"/>
  <c r="R4231" i="27" s="1"/>
  <c r="U4231" i="27"/>
  <c r="W4231" i="27" s="1"/>
  <c r="X4231" i="27" s="1"/>
  <c r="AA4231" i="27"/>
  <c r="AC4231" i="27" s="1"/>
  <c r="AD4231" i="27" s="1"/>
  <c r="I4232" i="27"/>
  <c r="K4232" i="27" s="1"/>
  <c r="L4232" i="27" s="1"/>
  <c r="O4232" i="27"/>
  <c r="Q4232" i="27" s="1"/>
  <c r="R4232" i="27" s="1"/>
  <c r="U4232" i="27"/>
  <c r="W4232" i="27" s="1"/>
  <c r="X4232" i="27" s="1"/>
  <c r="AA4232" i="27"/>
  <c r="AC4232" i="27" s="1"/>
  <c r="AD4232" i="27" s="1"/>
  <c r="I4233" i="27"/>
  <c r="K4233" i="27" s="1"/>
  <c r="O4233" i="27"/>
  <c r="Q4233" i="27" s="1"/>
  <c r="R4233" i="27" s="1"/>
  <c r="U4233" i="27"/>
  <c r="W4233" i="27" s="1"/>
  <c r="X4233" i="27" s="1"/>
  <c r="AA4233" i="27"/>
  <c r="AC4233" i="27" s="1"/>
  <c r="AD4233" i="27" s="1"/>
  <c r="I4234" i="27"/>
  <c r="K4234" i="27" s="1"/>
  <c r="O4234" i="27"/>
  <c r="Q4234" i="27" s="1"/>
  <c r="R4234" i="27" s="1"/>
  <c r="U4234" i="27"/>
  <c r="W4234" i="27" s="1"/>
  <c r="X4234" i="27" s="1"/>
  <c r="AA4234" i="27"/>
  <c r="AC4234" i="27" s="1"/>
  <c r="AD4234" i="27" s="1"/>
  <c r="I4235" i="27"/>
  <c r="K4235" i="27" s="1"/>
  <c r="O4235" i="27"/>
  <c r="Q4235" i="27" s="1"/>
  <c r="R4235" i="27" s="1"/>
  <c r="U4235" i="27"/>
  <c r="W4235" i="27" s="1"/>
  <c r="X4235" i="27" s="1"/>
  <c r="AA4235" i="27"/>
  <c r="AC4235" i="27" s="1"/>
  <c r="AD4235" i="27" s="1"/>
  <c r="I4236" i="27"/>
  <c r="K4236" i="27" s="1"/>
  <c r="L4236" i="27" s="1"/>
  <c r="O4236" i="27"/>
  <c r="Q4236" i="27" s="1"/>
  <c r="R4236" i="27" s="1"/>
  <c r="U4236" i="27"/>
  <c r="W4236" i="27" s="1"/>
  <c r="X4236" i="27" s="1"/>
  <c r="AA4236" i="27"/>
  <c r="AC4236" i="27" s="1"/>
  <c r="AD4236" i="27" s="1"/>
  <c r="I4237" i="27"/>
  <c r="K4237" i="27" s="1"/>
  <c r="O4237" i="27"/>
  <c r="Q4237" i="27" s="1"/>
  <c r="R4237" i="27" s="1"/>
  <c r="U4237" i="27"/>
  <c r="W4237" i="27" s="1"/>
  <c r="X4237" i="27" s="1"/>
  <c r="AA4237" i="27"/>
  <c r="AC4237" i="27" s="1"/>
  <c r="AD4237" i="27" s="1"/>
  <c r="I4238" i="27"/>
  <c r="K4238" i="27" s="1"/>
  <c r="L4238" i="27" s="1"/>
  <c r="O4238" i="27"/>
  <c r="Q4238" i="27" s="1"/>
  <c r="R4238" i="27" s="1"/>
  <c r="U4238" i="27"/>
  <c r="W4238" i="27" s="1"/>
  <c r="X4238" i="27" s="1"/>
  <c r="AA4238" i="27"/>
  <c r="AC4238" i="27" s="1"/>
  <c r="AD4238" i="27" s="1"/>
  <c r="I4239" i="27"/>
  <c r="K4239" i="27" s="1"/>
  <c r="O4239" i="27"/>
  <c r="Q4239" i="27" s="1"/>
  <c r="R4239" i="27" s="1"/>
  <c r="U4239" i="27"/>
  <c r="W4239" i="27" s="1"/>
  <c r="X4239" i="27" s="1"/>
  <c r="AA4239" i="27"/>
  <c r="AC4239" i="27" s="1"/>
  <c r="AD4239" i="27" s="1"/>
  <c r="I4240" i="27"/>
  <c r="K4240" i="27" s="1"/>
  <c r="L4240" i="27" s="1"/>
  <c r="O4240" i="27"/>
  <c r="Q4240" i="27" s="1"/>
  <c r="R4240" i="27" s="1"/>
  <c r="U4240" i="27"/>
  <c r="W4240" i="27" s="1"/>
  <c r="X4240" i="27" s="1"/>
  <c r="AA4240" i="27"/>
  <c r="AC4240" i="27" s="1"/>
  <c r="AD4240" i="27" s="1"/>
  <c r="I4241" i="27"/>
  <c r="K4241" i="27" s="1"/>
  <c r="O4241" i="27"/>
  <c r="Q4241" i="27" s="1"/>
  <c r="R4241" i="27" s="1"/>
  <c r="U4241" i="27"/>
  <c r="W4241" i="27" s="1"/>
  <c r="X4241" i="27" s="1"/>
  <c r="AA4241" i="27"/>
  <c r="AC4241" i="27" s="1"/>
  <c r="AD4241" i="27" s="1"/>
  <c r="I4242" i="27"/>
  <c r="K4242" i="27" s="1"/>
  <c r="O4242" i="27"/>
  <c r="Q4242" i="27" s="1"/>
  <c r="R4242" i="27" s="1"/>
  <c r="U4242" i="27"/>
  <c r="W4242" i="27" s="1"/>
  <c r="X4242" i="27" s="1"/>
  <c r="AA4242" i="27"/>
  <c r="AC4242" i="27" s="1"/>
  <c r="AD4242" i="27" s="1"/>
  <c r="I4243" i="27"/>
  <c r="K4243" i="27" s="1"/>
  <c r="L4243" i="27" s="1"/>
  <c r="O4243" i="27"/>
  <c r="Q4243" i="27" s="1"/>
  <c r="R4243" i="27" s="1"/>
  <c r="U4243" i="27"/>
  <c r="W4243" i="27" s="1"/>
  <c r="X4243" i="27" s="1"/>
  <c r="AA4243" i="27"/>
  <c r="AC4243" i="27" s="1"/>
  <c r="AD4243" i="27" s="1"/>
  <c r="I4244" i="27"/>
  <c r="K4244" i="27" s="1"/>
  <c r="L4244" i="27" s="1"/>
  <c r="O4244" i="27"/>
  <c r="Q4244" i="27" s="1"/>
  <c r="R4244" i="27" s="1"/>
  <c r="U4244" i="27"/>
  <c r="W4244" i="27" s="1"/>
  <c r="X4244" i="27" s="1"/>
  <c r="AA4244" i="27"/>
  <c r="AC4244" i="27" s="1"/>
  <c r="AD4244" i="27" s="1"/>
  <c r="I4245" i="27"/>
  <c r="K4245" i="27" s="1"/>
  <c r="O4245" i="27"/>
  <c r="Q4245" i="27" s="1"/>
  <c r="R4245" i="27" s="1"/>
  <c r="U4245" i="27"/>
  <c r="W4245" i="27" s="1"/>
  <c r="X4245" i="27" s="1"/>
  <c r="AA4245" i="27"/>
  <c r="AC4245" i="27" s="1"/>
  <c r="AD4245" i="27" s="1"/>
  <c r="I4246" i="27"/>
  <c r="K4246" i="27" s="1"/>
  <c r="L4246" i="27" s="1"/>
  <c r="O4246" i="27"/>
  <c r="Q4246" i="27" s="1"/>
  <c r="R4246" i="27" s="1"/>
  <c r="U4246" i="27"/>
  <c r="W4246" i="27" s="1"/>
  <c r="X4246" i="27" s="1"/>
  <c r="AA4246" i="27"/>
  <c r="AC4246" i="27" s="1"/>
  <c r="AD4246" i="27" s="1"/>
  <c r="I4247" i="27"/>
  <c r="K4247" i="27" s="1"/>
  <c r="O4247" i="27"/>
  <c r="Q4247" i="27" s="1"/>
  <c r="R4247" i="27" s="1"/>
  <c r="U4247" i="27"/>
  <c r="W4247" i="27" s="1"/>
  <c r="X4247" i="27" s="1"/>
  <c r="AA4247" i="27"/>
  <c r="AC4247" i="27" s="1"/>
  <c r="AD4247" i="27" s="1"/>
  <c r="I4248" i="27"/>
  <c r="K4248" i="27" s="1"/>
  <c r="L4248" i="27" s="1"/>
  <c r="O4248" i="27"/>
  <c r="Q4248" i="27" s="1"/>
  <c r="R4248" i="27" s="1"/>
  <c r="U4248" i="27"/>
  <c r="W4248" i="27" s="1"/>
  <c r="X4248" i="27" s="1"/>
  <c r="AA4248" i="27"/>
  <c r="AC4248" i="27" s="1"/>
  <c r="AD4248" i="27" s="1"/>
  <c r="I4249" i="27"/>
  <c r="K4249" i="27" s="1"/>
  <c r="O4249" i="27"/>
  <c r="Q4249" i="27" s="1"/>
  <c r="R4249" i="27" s="1"/>
  <c r="U4249" i="27"/>
  <c r="W4249" i="27" s="1"/>
  <c r="X4249" i="27" s="1"/>
  <c r="AA4249" i="27"/>
  <c r="AC4249" i="27" s="1"/>
  <c r="AD4249" i="27" s="1"/>
  <c r="I4250" i="27"/>
  <c r="K4250" i="27" s="1"/>
  <c r="O4250" i="27"/>
  <c r="Q4250" i="27" s="1"/>
  <c r="R4250" i="27" s="1"/>
  <c r="U4250" i="27"/>
  <c r="W4250" i="27" s="1"/>
  <c r="X4250" i="27" s="1"/>
  <c r="AA4250" i="27"/>
  <c r="AC4250" i="27" s="1"/>
  <c r="AD4250" i="27" s="1"/>
  <c r="I4251" i="27"/>
  <c r="K4251" i="27" s="1"/>
  <c r="L4251" i="27" s="1"/>
  <c r="O4251" i="27"/>
  <c r="Q4251" i="27" s="1"/>
  <c r="R4251" i="27" s="1"/>
  <c r="U4251" i="27"/>
  <c r="W4251" i="27" s="1"/>
  <c r="X4251" i="27" s="1"/>
  <c r="AA4251" i="27"/>
  <c r="AC4251" i="27" s="1"/>
  <c r="AD4251" i="27" s="1"/>
  <c r="I4252" i="27"/>
  <c r="K4252" i="27" s="1"/>
  <c r="L4252" i="27" s="1"/>
  <c r="O4252" i="27"/>
  <c r="Q4252" i="27" s="1"/>
  <c r="R4252" i="27" s="1"/>
  <c r="U4252" i="27"/>
  <c r="W4252" i="27" s="1"/>
  <c r="X4252" i="27" s="1"/>
  <c r="AA4252" i="27"/>
  <c r="AC4252" i="27" s="1"/>
  <c r="AD4252" i="27" s="1"/>
  <c r="I4253" i="27"/>
  <c r="K4253" i="27" s="1"/>
  <c r="O4253" i="27"/>
  <c r="Q4253" i="27" s="1"/>
  <c r="R4253" i="27" s="1"/>
  <c r="U4253" i="27"/>
  <c r="W4253" i="27" s="1"/>
  <c r="X4253" i="27" s="1"/>
  <c r="AA4253" i="27"/>
  <c r="AC4253" i="27" s="1"/>
  <c r="AD4253" i="27" s="1"/>
  <c r="I4254" i="27"/>
  <c r="K4254" i="27" s="1"/>
  <c r="L4254" i="27" s="1"/>
  <c r="O4254" i="27"/>
  <c r="Q4254" i="27" s="1"/>
  <c r="R4254" i="27" s="1"/>
  <c r="U4254" i="27"/>
  <c r="W4254" i="27" s="1"/>
  <c r="X4254" i="27" s="1"/>
  <c r="AA4254" i="27"/>
  <c r="AC4254" i="27" s="1"/>
  <c r="AD4254" i="27" s="1"/>
  <c r="I4255" i="27"/>
  <c r="K4255" i="27" s="1"/>
  <c r="O4255" i="27"/>
  <c r="Q4255" i="27" s="1"/>
  <c r="R4255" i="27" s="1"/>
  <c r="U4255" i="27"/>
  <c r="W4255" i="27" s="1"/>
  <c r="X4255" i="27" s="1"/>
  <c r="AA4255" i="27"/>
  <c r="AC4255" i="27" s="1"/>
  <c r="AD4255" i="27" s="1"/>
  <c r="I4256" i="27"/>
  <c r="K4256" i="27" s="1"/>
  <c r="L4256" i="27" s="1"/>
  <c r="O4256" i="27"/>
  <c r="Q4256" i="27" s="1"/>
  <c r="R4256" i="27" s="1"/>
  <c r="U4256" i="27"/>
  <c r="W4256" i="27" s="1"/>
  <c r="X4256" i="27" s="1"/>
  <c r="AA4256" i="27"/>
  <c r="AC4256" i="27" s="1"/>
  <c r="AD4256" i="27" s="1"/>
  <c r="I4257" i="27"/>
  <c r="K4257" i="27" s="1"/>
  <c r="O4257" i="27"/>
  <c r="Q4257" i="27" s="1"/>
  <c r="R4257" i="27" s="1"/>
  <c r="U4257" i="27"/>
  <c r="W4257" i="27" s="1"/>
  <c r="X4257" i="27" s="1"/>
  <c r="AA4257" i="27"/>
  <c r="AC4257" i="27" s="1"/>
  <c r="AD4257" i="27" s="1"/>
  <c r="I4258" i="27"/>
  <c r="K4258" i="27" s="1"/>
  <c r="O4258" i="27"/>
  <c r="Q4258" i="27" s="1"/>
  <c r="R4258" i="27" s="1"/>
  <c r="U4258" i="27"/>
  <c r="W4258" i="27" s="1"/>
  <c r="X4258" i="27" s="1"/>
  <c r="AA4258" i="27"/>
  <c r="AC4258" i="27" s="1"/>
  <c r="AD4258" i="27" s="1"/>
  <c r="I4259" i="27"/>
  <c r="K4259" i="27" s="1"/>
  <c r="L4259" i="27" s="1"/>
  <c r="O4259" i="27"/>
  <c r="Q4259" i="27" s="1"/>
  <c r="R4259" i="27" s="1"/>
  <c r="U4259" i="27"/>
  <c r="W4259" i="27" s="1"/>
  <c r="X4259" i="27" s="1"/>
  <c r="AA4259" i="27"/>
  <c r="AC4259" i="27" s="1"/>
  <c r="AD4259" i="27" s="1"/>
  <c r="I4260" i="27"/>
  <c r="K4260" i="27" s="1"/>
  <c r="L4260" i="27" s="1"/>
  <c r="O4260" i="27"/>
  <c r="Q4260" i="27" s="1"/>
  <c r="R4260" i="27" s="1"/>
  <c r="U4260" i="27"/>
  <c r="W4260" i="27" s="1"/>
  <c r="X4260" i="27" s="1"/>
  <c r="AA4260" i="27"/>
  <c r="AC4260" i="27" s="1"/>
  <c r="AD4260" i="27" s="1"/>
  <c r="I4261" i="27"/>
  <c r="K4261" i="27" s="1"/>
  <c r="O4261" i="27"/>
  <c r="Q4261" i="27" s="1"/>
  <c r="R4261" i="27" s="1"/>
  <c r="U4261" i="27"/>
  <c r="W4261" i="27" s="1"/>
  <c r="X4261" i="27" s="1"/>
  <c r="AA4261" i="27"/>
  <c r="AC4261" i="27" s="1"/>
  <c r="AD4261" i="27" s="1"/>
  <c r="I4262" i="27"/>
  <c r="K4262" i="27" s="1"/>
  <c r="L4262" i="27" s="1"/>
  <c r="O4262" i="27"/>
  <c r="Q4262" i="27" s="1"/>
  <c r="R4262" i="27" s="1"/>
  <c r="U4262" i="27"/>
  <c r="W4262" i="27" s="1"/>
  <c r="X4262" i="27" s="1"/>
  <c r="AA4262" i="27"/>
  <c r="AC4262" i="27" s="1"/>
  <c r="AD4262" i="27" s="1"/>
  <c r="I4263" i="27"/>
  <c r="K4263" i="27" s="1"/>
  <c r="O4263" i="27"/>
  <c r="Q4263" i="27" s="1"/>
  <c r="R4263" i="27" s="1"/>
  <c r="U4263" i="27"/>
  <c r="W4263" i="27" s="1"/>
  <c r="X4263" i="27" s="1"/>
  <c r="AA4263" i="27"/>
  <c r="AC4263" i="27" s="1"/>
  <c r="AD4263" i="27" s="1"/>
  <c r="I4264" i="27"/>
  <c r="K4264" i="27" s="1"/>
  <c r="L4264" i="27" s="1"/>
  <c r="O4264" i="27"/>
  <c r="Q4264" i="27" s="1"/>
  <c r="R4264" i="27" s="1"/>
  <c r="U4264" i="27"/>
  <c r="W4264" i="27" s="1"/>
  <c r="X4264" i="27" s="1"/>
  <c r="AA4264" i="27"/>
  <c r="AC4264" i="27" s="1"/>
  <c r="AD4264" i="27" s="1"/>
  <c r="I4265" i="27"/>
  <c r="K4265" i="27" s="1"/>
  <c r="O4265" i="27"/>
  <c r="Q4265" i="27" s="1"/>
  <c r="R4265" i="27" s="1"/>
  <c r="U4265" i="27"/>
  <c r="W4265" i="27" s="1"/>
  <c r="X4265" i="27" s="1"/>
  <c r="AA4265" i="27"/>
  <c r="AC4265" i="27" s="1"/>
  <c r="AD4265" i="27" s="1"/>
  <c r="I4266" i="27"/>
  <c r="K4266" i="27" s="1"/>
  <c r="O4266" i="27"/>
  <c r="Q4266" i="27" s="1"/>
  <c r="R4266" i="27" s="1"/>
  <c r="U4266" i="27"/>
  <c r="W4266" i="27" s="1"/>
  <c r="X4266" i="27" s="1"/>
  <c r="AA4266" i="27"/>
  <c r="AC4266" i="27" s="1"/>
  <c r="AD4266" i="27" s="1"/>
  <c r="I4267" i="27"/>
  <c r="K4267" i="27" s="1"/>
  <c r="O4267" i="27"/>
  <c r="Q4267" i="27" s="1"/>
  <c r="R4267" i="27" s="1"/>
  <c r="U4267" i="27"/>
  <c r="W4267" i="27" s="1"/>
  <c r="X4267" i="27" s="1"/>
  <c r="AA4267" i="27"/>
  <c r="AC4267" i="27" s="1"/>
  <c r="AD4267" i="27" s="1"/>
  <c r="I4268" i="27"/>
  <c r="K4268" i="27" s="1"/>
  <c r="L4268" i="27" s="1"/>
  <c r="O4268" i="27"/>
  <c r="Q4268" i="27" s="1"/>
  <c r="R4268" i="27" s="1"/>
  <c r="U4268" i="27"/>
  <c r="W4268" i="27" s="1"/>
  <c r="X4268" i="27" s="1"/>
  <c r="AA4268" i="27"/>
  <c r="AC4268" i="27" s="1"/>
  <c r="AD4268" i="27" s="1"/>
  <c r="I4269" i="27"/>
  <c r="K4269" i="27" s="1"/>
  <c r="O4269" i="27"/>
  <c r="Q4269" i="27" s="1"/>
  <c r="R4269" i="27" s="1"/>
  <c r="U4269" i="27"/>
  <c r="W4269" i="27" s="1"/>
  <c r="X4269" i="27" s="1"/>
  <c r="AA4269" i="27"/>
  <c r="AC4269" i="27" s="1"/>
  <c r="AD4269" i="27" s="1"/>
  <c r="I4270" i="27"/>
  <c r="K4270" i="27" s="1"/>
  <c r="L4270" i="27" s="1"/>
  <c r="O4270" i="27"/>
  <c r="Q4270" i="27" s="1"/>
  <c r="R4270" i="27" s="1"/>
  <c r="U4270" i="27"/>
  <c r="W4270" i="27" s="1"/>
  <c r="X4270" i="27" s="1"/>
  <c r="AA4270" i="27"/>
  <c r="AC4270" i="27" s="1"/>
  <c r="AD4270" i="27" s="1"/>
  <c r="I4271" i="27"/>
  <c r="K4271" i="27" s="1"/>
  <c r="O4271" i="27"/>
  <c r="Q4271" i="27" s="1"/>
  <c r="R4271" i="27" s="1"/>
  <c r="U4271" i="27"/>
  <c r="W4271" i="27" s="1"/>
  <c r="X4271" i="27" s="1"/>
  <c r="AA4271" i="27"/>
  <c r="AC4271" i="27" s="1"/>
  <c r="AD4271" i="27" s="1"/>
  <c r="I4272" i="27"/>
  <c r="K4272" i="27" s="1"/>
  <c r="L4272" i="27" s="1"/>
  <c r="O4272" i="27"/>
  <c r="Q4272" i="27" s="1"/>
  <c r="R4272" i="27" s="1"/>
  <c r="U4272" i="27"/>
  <c r="W4272" i="27" s="1"/>
  <c r="X4272" i="27" s="1"/>
  <c r="AA4272" i="27"/>
  <c r="AC4272" i="27" s="1"/>
  <c r="AD4272" i="27" s="1"/>
  <c r="I4273" i="27"/>
  <c r="K4273" i="27" s="1"/>
  <c r="O4273" i="27"/>
  <c r="Q4273" i="27" s="1"/>
  <c r="R4273" i="27" s="1"/>
  <c r="U4273" i="27"/>
  <c r="W4273" i="27" s="1"/>
  <c r="X4273" i="27" s="1"/>
  <c r="AA4273" i="27"/>
  <c r="AC4273" i="27" s="1"/>
  <c r="AD4273" i="27" s="1"/>
  <c r="I4274" i="27"/>
  <c r="K4274" i="27" s="1"/>
  <c r="O4274" i="27"/>
  <c r="Q4274" i="27" s="1"/>
  <c r="R4274" i="27" s="1"/>
  <c r="U4274" i="27"/>
  <c r="W4274" i="27" s="1"/>
  <c r="X4274" i="27" s="1"/>
  <c r="AA4274" i="27"/>
  <c r="AC4274" i="27" s="1"/>
  <c r="AD4274" i="27" s="1"/>
  <c r="I4275" i="27"/>
  <c r="K4275" i="27" s="1"/>
  <c r="L4275" i="27" s="1"/>
  <c r="O4275" i="27"/>
  <c r="Q4275" i="27" s="1"/>
  <c r="R4275" i="27" s="1"/>
  <c r="U4275" i="27"/>
  <c r="W4275" i="27" s="1"/>
  <c r="X4275" i="27" s="1"/>
  <c r="AA4275" i="27"/>
  <c r="AC4275" i="27" s="1"/>
  <c r="AD4275" i="27" s="1"/>
  <c r="I4276" i="27"/>
  <c r="K4276" i="27" s="1"/>
  <c r="L4276" i="27" s="1"/>
  <c r="O4276" i="27"/>
  <c r="Q4276" i="27" s="1"/>
  <c r="R4276" i="27" s="1"/>
  <c r="U4276" i="27"/>
  <c r="W4276" i="27" s="1"/>
  <c r="X4276" i="27" s="1"/>
  <c r="AA4276" i="27"/>
  <c r="AC4276" i="27" s="1"/>
  <c r="AD4276" i="27" s="1"/>
  <c r="I4277" i="27"/>
  <c r="K4277" i="27" s="1"/>
  <c r="O4277" i="27"/>
  <c r="Q4277" i="27" s="1"/>
  <c r="R4277" i="27" s="1"/>
  <c r="U4277" i="27"/>
  <c r="W4277" i="27" s="1"/>
  <c r="X4277" i="27" s="1"/>
  <c r="AA4277" i="27"/>
  <c r="AC4277" i="27" s="1"/>
  <c r="AD4277" i="27" s="1"/>
  <c r="I4278" i="27"/>
  <c r="K4278" i="27" s="1"/>
  <c r="L4278" i="27" s="1"/>
  <c r="O4278" i="27"/>
  <c r="Q4278" i="27" s="1"/>
  <c r="R4278" i="27" s="1"/>
  <c r="U4278" i="27"/>
  <c r="W4278" i="27" s="1"/>
  <c r="X4278" i="27" s="1"/>
  <c r="AA4278" i="27"/>
  <c r="AC4278" i="27" s="1"/>
  <c r="AD4278" i="27" s="1"/>
  <c r="I4279" i="27"/>
  <c r="K4279" i="27" s="1"/>
  <c r="O4279" i="27"/>
  <c r="Q4279" i="27" s="1"/>
  <c r="R4279" i="27" s="1"/>
  <c r="U4279" i="27"/>
  <c r="W4279" i="27" s="1"/>
  <c r="X4279" i="27" s="1"/>
  <c r="AA4279" i="27"/>
  <c r="AC4279" i="27" s="1"/>
  <c r="AD4279" i="27" s="1"/>
  <c r="I4280" i="27"/>
  <c r="K4280" i="27" s="1"/>
  <c r="L4280" i="27" s="1"/>
  <c r="O4280" i="27"/>
  <c r="Q4280" i="27" s="1"/>
  <c r="R4280" i="27" s="1"/>
  <c r="U4280" i="27"/>
  <c r="W4280" i="27" s="1"/>
  <c r="X4280" i="27" s="1"/>
  <c r="AA4280" i="27"/>
  <c r="AC4280" i="27" s="1"/>
  <c r="AD4280" i="27" s="1"/>
  <c r="I4281" i="27"/>
  <c r="K4281" i="27" s="1"/>
  <c r="O4281" i="27"/>
  <c r="Q4281" i="27" s="1"/>
  <c r="R4281" i="27" s="1"/>
  <c r="U4281" i="27"/>
  <c r="W4281" i="27" s="1"/>
  <c r="X4281" i="27" s="1"/>
  <c r="AA4281" i="27"/>
  <c r="AC4281" i="27" s="1"/>
  <c r="AD4281" i="27" s="1"/>
  <c r="I4282" i="27"/>
  <c r="K4282" i="27" s="1"/>
  <c r="O4282" i="27"/>
  <c r="Q4282" i="27" s="1"/>
  <c r="R4282" i="27" s="1"/>
  <c r="U4282" i="27"/>
  <c r="W4282" i="27" s="1"/>
  <c r="X4282" i="27" s="1"/>
  <c r="AA4282" i="27"/>
  <c r="AC4282" i="27" s="1"/>
  <c r="AD4282" i="27" s="1"/>
  <c r="I4283" i="27"/>
  <c r="K4283" i="27" s="1"/>
  <c r="O4283" i="27"/>
  <c r="Q4283" i="27" s="1"/>
  <c r="R4283" i="27" s="1"/>
  <c r="U4283" i="27"/>
  <c r="W4283" i="27" s="1"/>
  <c r="X4283" i="27" s="1"/>
  <c r="AA4283" i="27"/>
  <c r="AC4283" i="27" s="1"/>
  <c r="AD4283" i="27" s="1"/>
  <c r="I4284" i="27"/>
  <c r="K4284" i="27" s="1"/>
  <c r="L4284" i="27" s="1"/>
  <c r="O4284" i="27"/>
  <c r="Q4284" i="27" s="1"/>
  <c r="R4284" i="27" s="1"/>
  <c r="U4284" i="27"/>
  <c r="W4284" i="27" s="1"/>
  <c r="X4284" i="27" s="1"/>
  <c r="AA4284" i="27"/>
  <c r="AC4284" i="27" s="1"/>
  <c r="AD4284" i="27" s="1"/>
  <c r="I4285" i="27"/>
  <c r="K4285" i="27" s="1"/>
  <c r="O4285" i="27"/>
  <c r="Q4285" i="27" s="1"/>
  <c r="R4285" i="27" s="1"/>
  <c r="U4285" i="27"/>
  <c r="W4285" i="27" s="1"/>
  <c r="X4285" i="27" s="1"/>
  <c r="AA4285" i="27"/>
  <c r="AC4285" i="27" s="1"/>
  <c r="AD4285" i="27" s="1"/>
  <c r="I4286" i="27"/>
  <c r="K4286" i="27" s="1"/>
  <c r="L4286" i="27" s="1"/>
  <c r="O4286" i="27"/>
  <c r="Q4286" i="27" s="1"/>
  <c r="R4286" i="27" s="1"/>
  <c r="U4286" i="27"/>
  <c r="W4286" i="27" s="1"/>
  <c r="X4286" i="27" s="1"/>
  <c r="AA4286" i="27"/>
  <c r="AC4286" i="27" s="1"/>
  <c r="AD4286" i="27" s="1"/>
  <c r="I4287" i="27"/>
  <c r="K4287" i="27" s="1"/>
  <c r="O4287" i="27"/>
  <c r="Q4287" i="27" s="1"/>
  <c r="R4287" i="27" s="1"/>
  <c r="U4287" i="27"/>
  <c r="W4287" i="27" s="1"/>
  <c r="X4287" i="27" s="1"/>
  <c r="AA4287" i="27"/>
  <c r="AC4287" i="27" s="1"/>
  <c r="AD4287" i="27" s="1"/>
  <c r="I4288" i="27"/>
  <c r="K4288" i="27" s="1"/>
  <c r="L4288" i="27" s="1"/>
  <c r="O4288" i="27"/>
  <c r="Q4288" i="27" s="1"/>
  <c r="R4288" i="27" s="1"/>
  <c r="U4288" i="27"/>
  <c r="W4288" i="27" s="1"/>
  <c r="X4288" i="27" s="1"/>
  <c r="AA4288" i="27"/>
  <c r="AC4288" i="27" s="1"/>
  <c r="AD4288" i="27" s="1"/>
  <c r="I4289" i="27"/>
  <c r="K4289" i="27" s="1"/>
  <c r="O4289" i="27"/>
  <c r="Q4289" i="27" s="1"/>
  <c r="R4289" i="27" s="1"/>
  <c r="U4289" i="27"/>
  <c r="W4289" i="27" s="1"/>
  <c r="X4289" i="27" s="1"/>
  <c r="AA4289" i="27"/>
  <c r="AC4289" i="27" s="1"/>
  <c r="AD4289" i="27" s="1"/>
  <c r="I4290" i="27"/>
  <c r="K4290" i="27" s="1"/>
  <c r="O4290" i="27"/>
  <c r="Q4290" i="27" s="1"/>
  <c r="R4290" i="27" s="1"/>
  <c r="U4290" i="27"/>
  <c r="W4290" i="27" s="1"/>
  <c r="X4290" i="27" s="1"/>
  <c r="AA4290" i="27"/>
  <c r="AC4290" i="27" s="1"/>
  <c r="AD4290" i="27" s="1"/>
  <c r="I4291" i="27"/>
  <c r="K4291" i="27" s="1"/>
  <c r="L4291" i="27" s="1"/>
  <c r="O4291" i="27"/>
  <c r="Q4291" i="27" s="1"/>
  <c r="R4291" i="27" s="1"/>
  <c r="U4291" i="27"/>
  <c r="W4291" i="27" s="1"/>
  <c r="X4291" i="27" s="1"/>
  <c r="AA4291" i="27"/>
  <c r="AC4291" i="27" s="1"/>
  <c r="AD4291" i="27" s="1"/>
  <c r="I4292" i="27"/>
  <c r="K4292" i="27" s="1"/>
  <c r="L4292" i="27" s="1"/>
  <c r="O4292" i="27"/>
  <c r="Q4292" i="27" s="1"/>
  <c r="R4292" i="27" s="1"/>
  <c r="U4292" i="27"/>
  <c r="W4292" i="27" s="1"/>
  <c r="X4292" i="27" s="1"/>
  <c r="AA4292" i="27"/>
  <c r="AC4292" i="27" s="1"/>
  <c r="AD4292" i="27" s="1"/>
  <c r="I4293" i="27"/>
  <c r="K4293" i="27" s="1"/>
  <c r="O4293" i="27"/>
  <c r="Q4293" i="27" s="1"/>
  <c r="R4293" i="27" s="1"/>
  <c r="U4293" i="27"/>
  <c r="W4293" i="27" s="1"/>
  <c r="X4293" i="27" s="1"/>
  <c r="AA4293" i="27"/>
  <c r="AC4293" i="27" s="1"/>
  <c r="AD4293" i="27" s="1"/>
  <c r="I4294" i="27"/>
  <c r="K4294" i="27" s="1"/>
  <c r="L4294" i="27" s="1"/>
  <c r="O4294" i="27"/>
  <c r="Q4294" i="27" s="1"/>
  <c r="R4294" i="27" s="1"/>
  <c r="U4294" i="27"/>
  <c r="W4294" i="27" s="1"/>
  <c r="X4294" i="27" s="1"/>
  <c r="AA4294" i="27"/>
  <c r="AC4294" i="27" s="1"/>
  <c r="AD4294" i="27" s="1"/>
  <c r="I4295" i="27"/>
  <c r="K4295" i="27" s="1"/>
  <c r="O4295" i="27"/>
  <c r="Q4295" i="27" s="1"/>
  <c r="R4295" i="27" s="1"/>
  <c r="U4295" i="27"/>
  <c r="W4295" i="27" s="1"/>
  <c r="X4295" i="27" s="1"/>
  <c r="AA4295" i="27"/>
  <c r="AC4295" i="27" s="1"/>
  <c r="AD4295" i="27" s="1"/>
  <c r="I4296" i="27"/>
  <c r="K4296" i="27" s="1"/>
  <c r="L4296" i="27" s="1"/>
  <c r="O4296" i="27"/>
  <c r="Q4296" i="27" s="1"/>
  <c r="R4296" i="27" s="1"/>
  <c r="U4296" i="27"/>
  <c r="W4296" i="27" s="1"/>
  <c r="X4296" i="27" s="1"/>
  <c r="AA4296" i="27"/>
  <c r="AC4296" i="27" s="1"/>
  <c r="AD4296" i="27" s="1"/>
  <c r="I4297" i="27"/>
  <c r="K4297" i="27" s="1"/>
  <c r="O4297" i="27"/>
  <c r="Q4297" i="27" s="1"/>
  <c r="R4297" i="27" s="1"/>
  <c r="U4297" i="27"/>
  <c r="W4297" i="27" s="1"/>
  <c r="X4297" i="27" s="1"/>
  <c r="AA4297" i="27"/>
  <c r="AC4297" i="27" s="1"/>
  <c r="AD4297" i="27" s="1"/>
  <c r="I4298" i="27"/>
  <c r="K4298" i="27" s="1"/>
  <c r="O4298" i="27"/>
  <c r="Q4298" i="27" s="1"/>
  <c r="R4298" i="27" s="1"/>
  <c r="U4298" i="27"/>
  <c r="W4298" i="27" s="1"/>
  <c r="X4298" i="27" s="1"/>
  <c r="AA4298" i="27"/>
  <c r="AC4298" i="27" s="1"/>
  <c r="AD4298" i="27" s="1"/>
  <c r="I4299" i="27"/>
  <c r="K4299" i="27" s="1"/>
  <c r="L4299" i="27" s="1"/>
  <c r="O4299" i="27"/>
  <c r="Q4299" i="27" s="1"/>
  <c r="R4299" i="27" s="1"/>
  <c r="U4299" i="27"/>
  <c r="W4299" i="27" s="1"/>
  <c r="X4299" i="27" s="1"/>
  <c r="AA4299" i="27"/>
  <c r="AC4299" i="27" s="1"/>
  <c r="AD4299" i="27" s="1"/>
  <c r="I4300" i="27"/>
  <c r="K4300" i="27" s="1"/>
  <c r="L4300" i="27" s="1"/>
  <c r="O4300" i="27"/>
  <c r="Q4300" i="27" s="1"/>
  <c r="R4300" i="27" s="1"/>
  <c r="U4300" i="27"/>
  <c r="W4300" i="27" s="1"/>
  <c r="X4300" i="27" s="1"/>
  <c r="AA4300" i="27"/>
  <c r="AC4300" i="27" s="1"/>
  <c r="AD4300" i="27" s="1"/>
  <c r="I4301" i="27"/>
  <c r="K4301" i="27" s="1"/>
  <c r="O4301" i="27"/>
  <c r="Q4301" i="27" s="1"/>
  <c r="R4301" i="27" s="1"/>
  <c r="U4301" i="27"/>
  <c r="W4301" i="27" s="1"/>
  <c r="X4301" i="27" s="1"/>
  <c r="AA4301" i="27"/>
  <c r="AC4301" i="27" s="1"/>
  <c r="AD4301" i="27" s="1"/>
  <c r="I4302" i="27"/>
  <c r="K4302" i="27" s="1"/>
  <c r="L4302" i="27" s="1"/>
  <c r="O4302" i="27"/>
  <c r="Q4302" i="27" s="1"/>
  <c r="R4302" i="27" s="1"/>
  <c r="U4302" i="27"/>
  <c r="W4302" i="27" s="1"/>
  <c r="X4302" i="27" s="1"/>
  <c r="AA4302" i="27"/>
  <c r="AC4302" i="27" s="1"/>
  <c r="AD4302" i="27" s="1"/>
  <c r="I4303" i="27"/>
  <c r="K4303" i="27" s="1"/>
  <c r="O4303" i="27"/>
  <c r="Q4303" i="27" s="1"/>
  <c r="R4303" i="27" s="1"/>
  <c r="U4303" i="27"/>
  <c r="W4303" i="27" s="1"/>
  <c r="X4303" i="27" s="1"/>
  <c r="AA4303" i="27"/>
  <c r="AC4303" i="27" s="1"/>
  <c r="AD4303" i="27" s="1"/>
  <c r="I4304" i="27"/>
  <c r="K4304" i="27" s="1"/>
  <c r="L4304" i="27" s="1"/>
  <c r="O4304" i="27"/>
  <c r="Q4304" i="27" s="1"/>
  <c r="R4304" i="27" s="1"/>
  <c r="U4304" i="27"/>
  <c r="W4304" i="27" s="1"/>
  <c r="X4304" i="27" s="1"/>
  <c r="AA4304" i="27"/>
  <c r="AC4304" i="27" s="1"/>
  <c r="AD4304" i="27" s="1"/>
  <c r="I4305" i="27"/>
  <c r="K4305" i="27" s="1"/>
  <c r="O4305" i="27"/>
  <c r="Q4305" i="27" s="1"/>
  <c r="R4305" i="27" s="1"/>
  <c r="U4305" i="27"/>
  <c r="W4305" i="27" s="1"/>
  <c r="X4305" i="27" s="1"/>
  <c r="AA4305" i="27"/>
  <c r="AC4305" i="27" s="1"/>
  <c r="AD4305" i="27" s="1"/>
  <c r="I4306" i="27"/>
  <c r="K4306" i="27" s="1"/>
  <c r="O4306" i="27"/>
  <c r="Q4306" i="27" s="1"/>
  <c r="R4306" i="27" s="1"/>
  <c r="U4306" i="27"/>
  <c r="W4306" i="27" s="1"/>
  <c r="X4306" i="27" s="1"/>
  <c r="AA4306" i="27"/>
  <c r="AC4306" i="27" s="1"/>
  <c r="AD4306" i="27" s="1"/>
  <c r="I4307" i="27"/>
  <c r="K4307" i="27" s="1"/>
  <c r="L4307" i="27" s="1"/>
  <c r="O4307" i="27"/>
  <c r="Q4307" i="27" s="1"/>
  <c r="R4307" i="27" s="1"/>
  <c r="U4307" i="27"/>
  <c r="W4307" i="27" s="1"/>
  <c r="X4307" i="27" s="1"/>
  <c r="AA4307" i="27"/>
  <c r="AC4307" i="27" s="1"/>
  <c r="AD4307" i="27" s="1"/>
  <c r="I4308" i="27"/>
  <c r="K4308" i="27" s="1"/>
  <c r="L4308" i="27" s="1"/>
  <c r="O4308" i="27"/>
  <c r="Q4308" i="27" s="1"/>
  <c r="R4308" i="27" s="1"/>
  <c r="U4308" i="27"/>
  <c r="W4308" i="27" s="1"/>
  <c r="X4308" i="27" s="1"/>
  <c r="AA4308" i="27"/>
  <c r="AC4308" i="27" s="1"/>
  <c r="AD4308" i="27" s="1"/>
  <c r="I4309" i="27"/>
  <c r="K4309" i="27" s="1"/>
  <c r="O4309" i="27"/>
  <c r="Q4309" i="27" s="1"/>
  <c r="R4309" i="27" s="1"/>
  <c r="U4309" i="27"/>
  <c r="W4309" i="27" s="1"/>
  <c r="X4309" i="27" s="1"/>
  <c r="AA4309" i="27"/>
  <c r="AC4309" i="27" s="1"/>
  <c r="AD4309" i="27" s="1"/>
  <c r="I4310" i="27"/>
  <c r="K4310" i="27" s="1"/>
  <c r="L4310" i="27" s="1"/>
  <c r="O4310" i="27"/>
  <c r="Q4310" i="27" s="1"/>
  <c r="R4310" i="27" s="1"/>
  <c r="U4310" i="27"/>
  <c r="W4310" i="27" s="1"/>
  <c r="X4310" i="27" s="1"/>
  <c r="AA4310" i="27"/>
  <c r="AC4310" i="27" s="1"/>
  <c r="AD4310" i="27" s="1"/>
  <c r="I4311" i="27"/>
  <c r="K4311" i="27" s="1"/>
  <c r="O4311" i="27"/>
  <c r="Q4311" i="27" s="1"/>
  <c r="R4311" i="27" s="1"/>
  <c r="U4311" i="27"/>
  <c r="W4311" i="27" s="1"/>
  <c r="X4311" i="27" s="1"/>
  <c r="AA4311" i="27"/>
  <c r="AC4311" i="27" s="1"/>
  <c r="AD4311" i="27" s="1"/>
  <c r="I4312" i="27"/>
  <c r="K4312" i="27" s="1"/>
  <c r="L4312" i="27" s="1"/>
  <c r="O4312" i="27"/>
  <c r="Q4312" i="27" s="1"/>
  <c r="R4312" i="27" s="1"/>
  <c r="U4312" i="27"/>
  <c r="W4312" i="27" s="1"/>
  <c r="X4312" i="27" s="1"/>
  <c r="AA4312" i="27"/>
  <c r="AC4312" i="27" s="1"/>
  <c r="AD4312" i="27" s="1"/>
  <c r="I4313" i="27"/>
  <c r="K4313" i="27" s="1"/>
  <c r="O4313" i="27"/>
  <c r="Q4313" i="27" s="1"/>
  <c r="R4313" i="27" s="1"/>
  <c r="U4313" i="27"/>
  <c r="W4313" i="27" s="1"/>
  <c r="X4313" i="27" s="1"/>
  <c r="AA4313" i="27"/>
  <c r="AC4313" i="27" s="1"/>
  <c r="AD4313" i="27" s="1"/>
  <c r="I4314" i="27"/>
  <c r="K4314" i="27" s="1"/>
  <c r="O4314" i="27"/>
  <c r="Q4314" i="27" s="1"/>
  <c r="R4314" i="27" s="1"/>
  <c r="U4314" i="27"/>
  <c r="W4314" i="27" s="1"/>
  <c r="X4314" i="27" s="1"/>
  <c r="AA4314" i="27"/>
  <c r="AC4314" i="27" s="1"/>
  <c r="AD4314" i="27" s="1"/>
  <c r="I4315" i="27"/>
  <c r="K4315" i="27" s="1"/>
  <c r="O4315" i="27"/>
  <c r="Q4315" i="27" s="1"/>
  <c r="R4315" i="27" s="1"/>
  <c r="U4315" i="27"/>
  <c r="W4315" i="27" s="1"/>
  <c r="X4315" i="27" s="1"/>
  <c r="AA4315" i="27"/>
  <c r="AC4315" i="27" s="1"/>
  <c r="AD4315" i="27" s="1"/>
  <c r="I4316" i="27"/>
  <c r="K4316" i="27" s="1"/>
  <c r="L4316" i="27" s="1"/>
  <c r="O4316" i="27"/>
  <c r="Q4316" i="27" s="1"/>
  <c r="R4316" i="27" s="1"/>
  <c r="U4316" i="27"/>
  <c r="W4316" i="27" s="1"/>
  <c r="X4316" i="27" s="1"/>
  <c r="AA4316" i="27"/>
  <c r="AC4316" i="27" s="1"/>
  <c r="AD4316" i="27" s="1"/>
  <c r="I4317" i="27"/>
  <c r="K4317" i="27" s="1"/>
  <c r="O4317" i="27"/>
  <c r="Q4317" i="27" s="1"/>
  <c r="R4317" i="27" s="1"/>
  <c r="U4317" i="27"/>
  <c r="W4317" i="27" s="1"/>
  <c r="X4317" i="27" s="1"/>
  <c r="AA4317" i="27"/>
  <c r="AC4317" i="27" s="1"/>
  <c r="AD4317" i="27" s="1"/>
  <c r="I4318" i="27"/>
  <c r="K4318" i="27" s="1"/>
  <c r="L4318" i="27" s="1"/>
  <c r="O4318" i="27"/>
  <c r="Q4318" i="27" s="1"/>
  <c r="R4318" i="27" s="1"/>
  <c r="U4318" i="27"/>
  <c r="W4318" i="27" s="1"/>
  <c r="X4318" i="27" s="1"/>
  <c r="AA4318" i="27"/>
  <c r="AC4318" i="27" s="1"/>
  <c r="AD4318" i="27" s="1"/>
  <c r="I4319" i="27"/>
  <c r="K4319" i="27" s="1"/>
  <c r="O4319" i="27"/>
  <c r="Q4319" i="27" s="1"/>
  <c r="R4319" i="27" s="1"/>
  <c r="U4319" i="27"/>
  <c r="W4319" i="27" s="1"/>
  <c r="X4319" i="27" s="1"/>
  <c r="AA4319" i="27"/>
  <c r="AC4319" i="27" s="1"/>
  <c r="AD4319" i="27" s="1"/>
  <c r="I4320" i="27"/>
  <c r="K4320" i="27" s="1"/>
  <c r="L4320" i="27" s="1"/>
  <c r="O4320" i="27"/>
  <c r="Q4320" i="27" s="1"/>
  <c r="R4320" i="27" s="1"/>
  <c r="U4320" i="27"/>
  <c r="W4320" i="27" s="1"/>
  <c r="X4320" i="27" s="1"/>
  <c r="AA4320" i="27"/>
  <c r="AC4320" i="27" s="1"/>
  <c r="AD4320" i="27" s="1"/>
  <c r="I4321" i="27"/>
  <c r="K4321" i="27" s="1"/>
  <c r="O4321" i="27"/>
  <c r="Q4321" i="27" s="1"/>
  <c r="R4321" i="27" s="1"/>
  <c r="U4321" i="27"/>
  <c r="W4321" i="27" s="1"/>
  <c r="X4321" i="27" s="1"/>
  <c r="AA4321" i="27"/>
  <c r="AC4321" i="27" s="1"/>
  <c r="AD4321" i="27" s="1"/>
  <c r="I4322" i="27"/>
  <c r="K4322" i="27" s="1"/>
  <c r="O4322" i="27"/>
  <c r="Q4322" i="27" s="1"/>
  <c r="R4322" i="27" s="1"/>
  <c r="U4322" i="27"/>
  <c r="W4322" i="27" s="1"/>
  <c r="X4322" i="27" s="1"/>
  <c r="AA4322" i="27"/>
  <c r="AC4322" i="27" s="1"/>
  <c r="AD4322" i="27" s="1"/>
  <c r="I4323" i="27"/>
  <c r="K4323" i="27" s="1"/>
  <c r="L4323" i="27" s="1"/>
  <c r="O4323" i="27"/>
  <c r="Q4323" i="27" s="1"/>
  <c r="R4323" i="27" s="1"/>
  <c r="U4323" i="27"/>
  <c r="W4323" i="27" s="1"/>
  <c r="X4323" i="27" s="1"/>
  <c r="AA4323" i="27"/>
  <c r="AC4323" i="27" s="1"/>
  <c r="AD4323" i="27" s="1"/>
  <c r="I4324" i="27"/>
  <c r="K4324" i="27" s="1"/>
  <c r="L4324" i="27" s="1"/>
  <c r="O4324" i="27"/>
  <c r="Q4324" i="27" s="1"/>
  <c r="R4324" i="27" s="1"/>
  <c r="U4324" i="27"/>
  <c r="W4324" i="27" s="1"/>
  <c r="X4324" i="27" s="1"/>
  <c r="AA4324" i="27"/>
  <c r="AC4324" i="27" s="1"/>
  <c r="AD4324" i="27" s="1"/>
  <c r="I4325" i="27"/>
  <c r="K4325" i="27" s="1"/>
  <c r="O4325" i="27"/>
  <c r="Q4325" i="27" s="1"/>
  <c r="R4325" i="27" s="1"/>
  <c r="U4325" i="27"/>
  <c r="W4325" i="27" s="1"/>
  <c r="X4325" i="27" s="1"/>
  <c r="AA4325" i="27"/>
  <c r="AC4325" i="27" s="1"/>
  <c r="AD4325" i="27" s="1"/>
  <c r="I4326" i="27"/>
  <c r="K4326" i="27" s="1"/>
  <c r="L4326" i="27" s="1"/>
  <c r="O4326" i="27"/>
  <c r="Q4326" i="27" s="1"/>
  <c r="R4326" i="27" s="1"/>
  <c r="U4326" i="27"/>
  <c r="W4326" i="27" s="1"/>
  <c r="X4326" i="27" s="1"/>
  <c r="AA4326" i="27"/>
  <c r="AC4326" i="27" s="1"/>
  <c r="AD4326" i="27" s="1"/>
  <c r="I4327" i="27"/>
  <c r="K4327" i="27" s="1"/>
  <c r="O4327" i="27"/>
  <c r="Q4327" i="27" s="1"/>
  <c r="R4327" i="27" s="1"/>
  <c r="U4327" i="27"/>
  <c r="W4327" i="27" s="1"/>
  <c r="X4327" i="27" s="1"/>
  <c r="AA4327" i="27"/>
  <c r="AC4327" i="27" s="1"/>
  <c r="AD4327" i="27" s="1"/>
  <c r="I4328" i="27"/>
  <c r="K4328" i="27" s="1"/>
  <c r="L4328" i="27" s="1"/>
  <c r="O4328" i="27"/>
  <c r="Q4328" i="27" s="1"/>
  <c r="R4328" i="27" s="1"/>
  <c r="U4328" i="27"/>
  <c r="W4328" i="27" s="1"/>
  <c r="X4328" i="27" s="1"/>
  <c r="AA4328" i="27"/>
  <c r="AC4328" i="27" s="1"/>
  <c r="AD4328" i="27" s="1"/>
  <c r="I4329" i="27"/>
  <c r="K4329" i="27" s="1"/>
  <c r="O4329" i="27"/>
  <c r="Q4329" i="27" s="1"/>
  <c r="R4329" i="27" s="1"/>
  <c r="U4329" i="27"/>
  <c r="W4329" i="27" s="1"/>
  <c r="X4329" i="27" s="1"/>
  <c r="AA4329" i="27"/>
  <c r="AC4329" i="27" s="1"/>
  <c r="AD4329" i="27" s="1"/>
  <c r="I4330" i="27"/>
  <c r="K4330" i="27" s="1"/>
  <c r="O4330" i="27"/>
  <c r="Q4330" i="27" s="1"/>
  <c r="R4330" i="27" s="1"/>
  <c r="U4330" i="27"/>
  <c r="W4330" i="27" s="1"/>
  <c r="X4330" i="27" s="1"/>
  <c r="AA4330" i="27"/>
  <c r="AC4330" i="27" s="1"/>
  <c r="AD4330" i="27" s="1"/>
  <c r="I4331" i="27"/>
  <c r="K4331" i="27" s="1"/>
  <c r="O4331" i="27"/>
  <c r="Q4331" i="27" s="1"/>
  <c r="R4331" i="27" s="1"/>
  <c r="U4331" i="27"/>
  <c r="W4331" i="27" s="1"/>
  <c r="X4331" i="27" s="1"/>
  <c r="AA4331" i="27"/>
  <c r="AC4331" i="27" s="1"/>
  <c r="AD4331" i="27" s="1"/>
  <c r="I4332" i="27"/>
  <c r="K4332" i="27" s="1"/>
  <c r="L4332" i="27" s="1"/>
  <c r="O4332" i="27"/>
  <c r="Q4332" i="27" s="1"/>
  <c r="R4332" i="27" s="1"/>
  <c r="U4332" i="27"/>
  <c r="W4332" i="27" s="1"/>
  <c r="X4332" i="27" s="1"/>
  <c r="AA4332" i="27"/>
  <c r="AC4332" i="27" s="1"/>
  <c r="AD4332" i="27" s="1"/>
  <c r="I4333" i="27"/>
  <c r="K4333" i="27" s="1"/>
  <c r="O4333" i="27"/>
  <c r="Q4333" i="27" s="1"/>
  <c r="R4333" i="27" s="1"/>
  <c r="U4333" i="27"/>
  <c r="W4333" i="27" s="1"/>
  <c r="X4333" i="27" s="1"/>
  <c r="AA4333" i="27"/>
  <c r="AC4333" i="27" s="1"/>
  <c r="AD4333" i="27" s="1"/>
  <c r="I4334" i="27"/>
  <c r="K4334" i="27" s="1"/>
  <c r="L4334" i="27" s="1"/>
  <c r="O4334" i="27"/>
  <c r="Q4334" i="27" s="1"/>
  <c r="R4334" i="27" s="1"/>
  <c r="U4334" i="27"/>
  <c r="W4334" i="27" s="1"/>
  <c r="X4334" i="27" s="1"/>
  <c r="AA4334" i="27"/>
  <c r="AC4334" i="27" s="1"/>
  <c r="AD4334" i="27" s="1"/>
  <c r="I4335" i="27"/>
  <c r="K4335" i="27" s="1"/>
  <c r="O4335" i="27"/>
  <c r="Q4335" i="27" s="1"/>
  <c r="R4335" i="27" s="1"/>
  <c r="U4335" i="27"/>
  <c r="W4335" i="27" s="1"/>
  <c r="X4335" i="27" s="1"/>
  <c r="AA4335" i="27"/>
  <c r="AC4335" i="27" s="1"/>
  <c r="AD4335" i="27" s="1"/>
  <c r="I4336" i="27"/>
  <c r="K4336" i="27" s="1"/>
  <c r="L4336" i="27" s="1"/>
  <c r="O4336" i="27"/>
  <c r="Q4336" i="27" s="1"/>
  <c r="R4336" i="27" s="1"/>
  <c r="U4336" i="27"/>
  <c r="W4336" i="27" s="1"/>
  <c r="X4336" i="27" s="1"/>
  <c r="AA4336" i="27"/>
  <c r="AC4336" i="27" s="1"/>
  <c r="AD4336" i="27" s="1"/>
  <c r="I4337" i="27"/>
  <c r="K4337" i="27" s="1"/>
  <c r="O4337" i="27"/>
  <c r="Q4337" i="27" s="1"/>
  <c r="R4337" i="27" s="1"/>
  <c r="U4337" i="27"/>
  <c r="W4337" i="27" s="1"/>
  <c r="X4337" i="27" s="1"/>
  <c r="AA4337" i="27"/>
  <c r="AC4337" i="27" s="1"/>
  <c r="AD4337" i="27" s="1"/>
  <c r="I4338" i="27"/>
  <c r="K4338" i="27" s="1"/>
  <c r="O4338" i="27"/>
  <c r="Q4338" i="27" s="1"/>
  <c r="R4338" i="27" s="1"/>
  <c r="U4338" i="27"/>
  <c r="W4338" i="27" s="1"/>
  <c r="X4338" i="27" s="1"/>
  <c r="AA4338" i="27"/>
  <c r="AC4338" i="27" s="1"/>
  <c r="AD4338" i="27" s="1"/>
  <c r="I4339" i="27"/>
  <c r="K4339" i="27" s="1"/>
  <c r="L4339" i="27" s="1"/>
  <c r="O4339" i="27"/>
  <c r="Q4339" i="27" s="1"/>
  <c r="R4339" i="27" s="1"/>
  <c r="U4339" i="27"/>
  <c r="W4339" i="27" s="1"/>
  <c r="X4339" i="27" s="1"/>
  <c r="AA4339" i="27"/>
  <c r="AC4339" i="27" s="1"/>
  <c r="AD4339" i="27" s="1"/>
  <c r="I4340" i="27"/>
  <c r="K4340" i="27" s="1"/>
  <c r="L4340" i="27" s="1"/>
  <c r="O4340" i="27"/>
  <c r="Q4340" i="27" s="1"/>
  <c r="R4340" i="27" s="1"/>
  <c r="U4340" i="27"/>
  <c r="W4340" i="27" s="1"/>
  <c r="X4340" i="27" s="1"/>
  <c r="AA4340" i="27"/>
  <c r="AC4340" i="27" s="1"/>
  <c r="AD4340" i="27" s="1"/>
  <c r="I4341" i="27"/>
  <c r="K4341" i="27" s="1"/>
  <c r="O4341" i="27"/>
  <c r="Q4341" i="27" s="1"/>
  <c r="R4341" i="27" s="1"/>
  <c r="U4341" i="27"/>
  <c r="W4341" i="27" s="1"/>
  <c r="X4341" i="27" s="1"/>
  <c r="AA4341" i="27"/>
  <c r="AC4341" i="27" s="1"/>
  <c r="AD4341" i="27" s="1"/>
  <c r="I4342" i="27"/>
  <c r="K4342" i="27" s="1"/>
  <c r="L4342" i="27" s="1"/>
  <c r="O4342" i="27"/>
  <c r="Q4342" i="27" s="1"/>
  <c r="R4342" i="27" s="1"/>
  <c r="U4342" i="27"/>
  <c r="W4342" i="27" s="1"/>
  <c r="X4342" i="27" s="1"/>
  <c r="AA4342" i="27"/>
  <c r="AC4342" i="27" s="1"/>
  <c r="AD4342" i="27" s="1"/>
  <c r="I4343" i="27"/>
  <c r="K4343" i="27" s="1"/>
  <c r="O4343" i="27"/>
  <c r="Q4343" i="27" s="1"/>
  <c r="R4343" i="27" s="1"/>
  <c r="U4343" i="27"/>
  <c r="W4343" i="27" s="1"/>
  <c r="X4343" i="27" s="1"/>
  <c r="AA4343" i="27"/>
  <c r="AC4343" i="27" s="1"/>
  <c r="AD4343" i="27" s="1"/>
  <c r="I4344" i="27"/>
  <c r="K4344" i="27" s="1"/>
  <c r="L4344" i="27" s="1"/>
  <c r="O4344" i="27"/>
  <c r="Q4344" i="27" s="1"/>
  <c r="R4344" i="27" s="1"/>
  <c r="U4344" i="27"/>
  <c r="W4344" i="27" s="1"/>
  <c r="X4344" i="27" s="1"/>
  <c r="AA4344" i="27"/>
  <c r="AC4344" i="27" s="1"/>
  <c r="AD4344" i="27" s="1"/>
  <c r="I4345" i="27"/>
  <c r="K4345" i="27" s="1"/>
  <c r="O4345" i="27"/>
  <c r="Q4345" i="27" s="1"/>
  <c r="R4345" i="27" s="1"/>
  <c r="U4345" i="27"/>
  <c r="W4345" i="27" s="1"/>
  <c r="X4345" i="27" s="1"/>
  <c r="AA4345" i="27"/>
  <c r="AC4345" i="27" s="1"/>
  <c r="AD4345" i="27" s="1"/>
  <c r="I4346" i="27"/>
  <c r="K4346" i="27" s="1"/>
  <c r="O4346" i="27"/>
  <c r="Q4346" i="27" s="1"/>
  <c r="R4346" i="27" s="1"/>
  <c r="U4346" i="27"/>
  <c r="W4346" i="27" s="1"/>
  <c r="X4346" i="27" s="1"/>
  <c r="AA4346" i="27"/>
  <c r="AC4346" i="27" s="1"/>
  <c r="AD4346" i="27" s="1"/>
  <c r="I4347" i="27"/>
  <c r="K4347" i="27" s="1"/>
  <c r="L4347" i="27" s="1"/>
  <c r="O4347" i="27"/>
  <c r="Q4347" i="27" s="1"/>
  <c r="R4347" i="27" s="1"/>
  <c r="U4347" i="27"/>
  <c r="W4347" i="27" s="1"/>
  <c r="X4347" i="27" s="1"/>
  <c r="AA4347" i="27"/>
  <c r="AC4347" i="27" s="1"/>
  <c r="AD4347" i="27" s="1"/>
  <c r="I4348" i="27"/>
  <c r="K4348" i="27" s="1"/>
  <c r="L4348" i="27" s="1"/>
  <c r="O4348" i="27"/>
  <c r="Q4348" i="27" s="1"/>
  <c r="R4348" i="27" s="1"/>
  <c r="U4348" i="27"/>
  <c r="W4348" i="27" s="1"/>
  <c r="X4348" i="27" s="1"/>
  <c r="AA4348" i="27"/>
  <c r="AC4348" i="27" s="1"/>
  <c r="AD4348" i="27" s="1"/>
  <c r="I4349" i="27"/>
  <c r="K4349" i="27" s="1"/>
  <c r="O4349" i="27"/>
  <c r="Q4349" i="27" s="1"/>
  <c r="R4349" i="27" s="1"/>
  <c r="U4349" i="27"/>
  <c r="W4349" i="27" s="1"/>
  <c r="X4349" i="27" s="1"/>
  <c r="AA4349" i="27"/>
  <c r="AC4349" i="27" s="1"/>
  <c r="AD4349" i="27" s="1"/>
  <c r="I4350" i="27"/>
  <c r="K4350" i="27" s="1"/>
  <c r="L4350" i="27" s="1"/>
  <c r="O4350" i="27"/>
  <c r="Q4350" i="27" s="1"/>
  <c r="R4350" i="27" s="1"/>
  <c r="U4350" i="27"/>
  <c r="W4350" i="27" s="1"/>
  <c r="X4350" i="27" s="1"/>
  <c r="AA4350" i="27"/>
  <c r="AC4350" i="27" s="1"/>
  <c r="AD4350" i="27" s="1"/>
  <c r="I4351" i="27"/>
  <c r="K4351" i="27" s="1"/>
  <c r="O4351" i="27"/>
  <c r="Q4351" i="27" s="1"/>
  <c r="R4351" i="27" s="1"/>
  <c r="U4351" i="27"/>
  <c r="W4351" i="27" s="1"/>
  <c r="X4351" i="27" s="1"/>
  <c r="AA4351" i="27"/>
  <c r="AC4351" i="27" s="1"/>
  <c r="AD4351" i="27" s="1"/>
  <c r="I4352" i="27"/>
  <c r="K4352" i="27" s="1"/>
  <c r="L4352" i="27" s="1"/>
  <c r="O4352" i="27"/>
  <c r="Q4352" i="27" s="1"/>
  <c r="R4352" i="27" s="1"/>
  <c r="U4352" i="27"/>
  <c r="W4352" i="27" s="1"/>
  <c r="X4352" i="27" s="1"/>
  <c r="AA4352" i="27"/>
  <c r="AC4352" i="27" s="1"/>
  <c r="AD4352" i="27" s="1"/>
  <c r="I4353" i="27"/>
  <c r="K4353" i="27" s="1"/>
  <c r="O4353" i="27"/>
  <c r="Q4353" i="27" s="1"/>
  <c r="R4353" i="27" s="1"/>
  <c r="U4353" i="27"/>
  <c r="W4353" i="27" s="1"/>
  <c r="X4353" i="27" s="1"/>
  <c r="AA4353" i="27"/>
  <c r="AC4353" i="27" s="1"/>
  <c r="AD4353" i="27" s="1"/>
  <c r="I4354" i="27"/>
  <c r="K4354" i="27" s="1"/>
  <c r="O4354" i="27"/>
  <c r="Q4354" i="27" s="1"/>
  <c r="R4354" i="27" s="1"/>
  <c r="U4354" i="27"/>
  <c r="W4354" i="27" s="1"/>
  <c r="X4354" i="27" s="1"/>
  <c r="AA4354" i="27"/>
  <c r="AC4354" i="27" s="1"/>
  <c r="AD4354" i="27" s="1"/>
  <c r="I4355" i="27"/>
  <c r="K4355" i="27" s="1"/>
  <c r="L4355" i="27" s="1"/>
  <c r="O4355" i="27"/>
  <c r="Q4355" i="27" s="1"/>
  <c r="R4355" i="27" s="1"/>
  <c r="U4355" i="27"/>
  <c r="W4355" i="27" s="1"/>
  <c r="X4355" i="27" s="1"/>
  <c r="AA4355" i="27"/>
  <c r="AC4355" i="27" s="1"/>
  <c r="AD4355" i="27" s="1"/>
  <c r="I4356" i="27"/>
  <c r="K4356" i="27" s="1"/>
  <c r="L4356" i="27" s="1"/>
  <c r="O4356" i="27"/>
  <c r="Q4356" i="27" s="1"/>
  <c r="R4356" i="27" s="1"/>
  <c r="U4356" i="27"/>
  <c r="W4356" i="27" s="1"/>
  <c r="X4356" i="27" s="1"/>
  <c r="AA4356" i="27"/>
  <c r="AC4356" i="27" s="1"/>
  <c r="AD4356" i="27" s="1"/>
  <c r="I4357" i="27"/>
  <c r="K4357" i="27" s="1"/>
  <c r="O4357" i="27"/>
  <c r="Q4357" i="27" s="1"/>
  <c r="R4357" i="27" s="1"/>
  <c r="U4357" i="27"/>
  <c r="W4357" i="27" s="1"/>
  <c r="X4357" i="27" s="1"/>
  <c r="AA4357" i="27"/>
  <c r="AC4357" i="27" s="1"/>
  <c r="AD4357" i="27" s="1"/>
  <c r="I4358" i="27"/>
  <c r="K4358" i="27" s="1"/>
  <c r="L4358" i="27" s="1"/>
  <c r="O4358" i="27"/>
  <c r="Q4358" i="27" s="1"/>
  <c r="R4358" i="27" s="1"/>
  <c r="U4358" i="27"/>
  <c r="W4358" i="27" s="1"/>
  <c r="X4358" i="27" s="1"/>
  <c r="AA4358" i="27"/>
  <c r="AC4358" i="27" s="1"/>
  <c r="AD4358" i="27" s="1"/>
  <c r="I4359" i="27"/>
  <c r="K4359" i="27" s="1"/>
  <c r="O4359" i="27"/>
  <c r="Q4359" i="27" s="1"/>
  <c r="R4359" i="27" s="1"/>
  <c r="U4359" i="27"/>
  <c r="W4359" i="27" s="1"/>
  <c r="X4359" i="27" s="1"/>
  <c r="AA4359" i="27"/>
  <c r="AC4359" i="27" s="1"/>
  <c r="AD4359" i="27" s="1"/>
  <c r="I4360" i="27"/>
  <c r="K4360" i="27" s="1"/>
  <c r="L4360" i="27" s="1"/>
  <c r="O4360" i="27"/>
  <c r="Q4360" i="27" s="1"/>
  <c r="R4360" i="27" s="1"/>
  <c r="U4360" i="27"/>
  <c r="W4360" i="27" s="1"/>
  <c r="X4360" i="27" s="1"/>
  <c r="AA4360" i="27"/>
  <c r="AC4360" i="27" s="1"/>
  <c r="AD4360" i="27" s="1"/>
  <c r="I4361" i="27"/>
  <c r="K4361" i="27" s="1"/>
  <c r="O4361" i="27"/>
  <c r="Q4361" i="27" s="1"/>
  <c r="R4361" i="27" s="1"/>
  <c r="U4361" i="27"/>
  <c r="W4361" i="27" s="1"/>
  <c r="X4361" i="27" s="1"/>
  <c r="AA4361" i="27"/>
  <c r="AC4361" i="27" s="1"/>
  <c r="AD4361" i="27" s="1"/>
  <c r="I4362" i="27"/>
  <c r="K4362" i="27" s="1"/>
  <c r="O4362" i="27"/>
  <c r="Q4362" i="27" s="1"/>
  <c r="R4362" i="27" s="1"/>
  <c r="U4362" i="27"/>
  <c r="W4362" i="27" s="1"/>
  <c r="X4362" i="27" s="1"/>
  <c r="AA4362" i="27"/>
  <c r="AC4362" i="27" s="1"/>
  <c r="AD4362" i="27" s="1"/>
  <c r="I4363" i="27"/>
  <c r="K4363" i="27" s="1"/>
  <c r="L4363" i="27" s="1"/>
  <c r="O4363" i="27"/>
  <c r="Q4363" i="27" s="1"/>
  <c r="R4363" i="27" s="1"/>
  <c r="U4363" i="27"/>
  <c r="W4363" i="27" s="1"/>
  <c r="X4363" i="27" s="1"/>
  <c r="AA4363" i="27"/>
  <c r="AC4363" i="27" s="1"/>
  <c r="AD4363" i="27" s="1"/>
  <c r="I4364" i="27"/>
  <c r="K4364" i="27" s="1"/>
  <c r="L4364" i="27" s="1"/>
  <c r="O4364" i="27"/>
  <c r="Q4364" i="27" s="1"/>
  <c r="R4364" i="27" s="1"/>
  <c r="U4364" i="27"/>
  <c r="W4364" i="27" s="1"/>
  <c r="X4364" i="27" s="1"/>
  <c r="AA4364" i="27"/>
  <c r="AC4364" i="27" s="1"/>
  <c r="AD4364" i="27" s="1"/>
  <c r="I4365" i="27"/>
  <c r="K4365" i="27" s="1"/>
  <c r="O4365" i="27"/>
  <c r="Q4365" i="27" s="1"/>
  <c r="R4365" i="27" s="1"/>
  <c r="U4365" i="27"/>
  <c r="W4365" i="27" s="1"/>
  <c r="X4365" i="27" s="1"/>
  <c r="AA4365" i="27"/>
  <c r="AC4365" i="27" s="1"/>
  <c r="AD4365" i="27" s="1"/>
  <c r="I4366" i="27"/>
  <c r="K4366" i="27" s="1"/>
  <c r="L4366" i="27" s="1"/>
  <c r="O4366" i="27"/>
  <c r="Q4366" i="27" s="1"/>
  <c r="R4366" i="27" s="1"/>
  <c r="U4366" i="27"/>
  <c r="W4366" i="27" s="1"/>
  <c r="X4366" i="27" s="1"/>
  <c r="AA4366" i="27"/>
  <c r="AC4366" i="27" s="1"/>
  <c r="AD4366" i="27" s="1"/>
  <c r="I4367" i="27"/>
  <c r="K4367" i="27" s="1"/>
  <c r="O4367" i="27"/>
  <c r="Q4367" i="27" s="1"/>
  <c r="R4367" i="27" s="1"/>
  <c r="U4367" i="27"/>
  <c r="W4367" i="27" s="1"/>
  <c r="X4367" i="27" s="1"/>
  <c r="AA4367" i="27"/>
  <c r="AC4367" i="27" s="1"/>
  <c r="AD4367" i="27" s="1"/>
  <c r="I4368" i="27"/>
  <c r="K4368" i="27" s="1"/>
  <c r="L4368" i="27" s="1"/>
  <c r="O4368" i="27"/>
  <c r="Q4368" i="27" s="1"/>
  <c r="R4368" i="27" s="1"/>
  <c r="U4368" i="27"/>
  <c r="W4368" i="27" s="1"/>
  <c r="X4368" i="27" s="1"/>
  <c r="AA4368" i="27"/>
  <c r="AC4368" i="27" s="1"/>
  <c r="AD4368" i="27" s="1"/>
  <c r="I4369" i="27"/>
  <c r="K4369" i="27" s="1"/>
  <c r="O4369" i="27"/>
  <c r="Q4369" i="27" s="1"/>
  <c r="R4369" i="27" s="1"/>
  <c r="U4369" i="27"/>
  <c r="W4369" i="27" s="1"/>
  <c r="X4369" i="27" s="1"/>
  <c r="AA4369" i="27"/>
  <c r="AC4369" i="27" s="1"/>
  <c r="AD4369" i="27" s="1"/>
  <c r="I4370" i="27"/>
  <c r="K4370" i="27" s="1"/>
  <c r="O4370" i="27"/>
  <c r="Q4370" i="27" s="1"/>
  <c r="R4370" i="27" s="1"/>
  <c r="U4370" i="27"/>
  <c r="W4370" i="27" s="1"/>
  <c r="X4370" i="27" s="1"/>
  <c r="AA4370" i="27"/>
  <c r="AC4370" i="27" s="1"/>
  <c r="AD4370" i="27" s="1"/>
  <c r="I4371" i="27"/>
  <c r="K4371" i="27" s="1"/>
  <c r="L4371" i="27" s="1"/>
  <c r="O4371" i="27"/>
  <c r="Q4371" i="27" s="1"/>
  <c r="R4371" i="27" s="1"/>
  <c r="U4371" i="27"/>
  <c r="W4371" i="27" s="1"/>
  <c r="X4371" i="27" s="1"/>
  <c r="AA4371" i="27"/>
  <c r="AC4371" i="27" s="1"/>
  <c r="AD4371" i="27" s="1"/>
  <c r="I4372" i="27"/>
  <c r="K4372" i="27" s="1"/>
  <c r="L4372" i="27" s="1"/>
  <c r="O4372" i="27"/>
  <c r="Q4372" i="27" s="1"/>
  <c r="R4372" i="27" s="1"/>
  <c r="U4372" i="27"/>
  <c r="W4372" i="27" s="1"/>
  <c r="X4372" i="27" s="1"/>
  <c r="AA4372" i="27"/>
  <c r="AC4372" i="27" s="1"/>
  <c r="AD4372" i="27" s="1"/>
  <c r="I4373" i="27"/>
  <c r="K4373" i="27" s="1"/>
  <c r="O4373" i="27"/>
  <c r="Q4373" i="27" s="1"/>
  <c r="R4373" i="27" s="1"/>
  <c r="U4373" i="27"/>
  <c r="W4373" i="27" s="1"/>
  <c r="X4373" i="27" s="1"/>
  <c r="AA4373" i="27"/>
  <c r="AC4373" i="27" s="1"/>
  <c r="AD4373" i="27" s="1"/>
  <c r="I4374" i="27"/>
  <c r="K4374" i="27" s="1"/>
  <c r="L4374" i="27" s="1"/>
  <c r="O4374" i="27"/>
  <c r="Q4374" i="27" s="1"/>
  <c r="R4374" i="27" s="1"/>
  <c r="U4374" i="27"/>
  <c r="W4374" i="27" s="1"/>
  <c r="X4374" i="27" s="1"/>
  <c r="AA4374" i="27"/>
  <c r="AC4374" i="27" s="1"/>
  <c r="AD4374" i="27" s="1"/>
  <c r="I4375" i="27"/>
  <c r="K4375" i="27" s="1"/>
  <c r="O4375" i="27"/>
  <c r="Q4375" i="27" s="1"/>
  <c r="R4375" i="27" s="1"/>
  <c r="U4375" i="27"/>
  <c r="W4375" i="27" s="1"/>
  <c r="X4375" i="27" s="1"/>
  <c r="AA4375" i="27"/>
  <c r="AC4375" i="27" s="1"/>
  <c r="AD4375" i="27" s="1"/>
  <c r="I4376" i="27"/>
  <c r="K4376" i="27" s="1"/>
  <c r="L4376" i="27" s="1"/>
  <c r="O4376" i="27"/>
  <c r="Q4376" i="27" s="1"/>
  <c r="R4376" i="27" s="1"/>
  <c r="U4376" i="27"/>
  <c r="W4376" i="27" s="1"/>
  <c r="X4376" i="27" s="1"/>
  <c r="AA4376" i="27"/>
  <c r="AC4376" i="27" s="1"/>
  <c r="AD4376" i="27" s="1"/>
  <c r="I4377" i="27"/>
  <c r="K4377" i="27" s="1"/>
  <c r="O4377" i="27"/>
  <c r="Q4377" i="27" s="1"/>
  <c r="R4377" i="27" s="1"/>
  <c r="U4377" i="27"/>
  <c r="W4377" i="27" s="1"/>
  <c r="X4377" i="27" s="1"/>
  <c r="AA4377" i="27"/>
  <c r="AC4377" i="27" s="1"/>
  <c r="AD4377" i="27" s="1"/>
  <c r="I4378" i="27"/>
  <c r="K4378" i="27" s="1"/>
  <c r="O4378" i="27"/>
  <c r="Q4378" i="27" s="1"/>
  <c r="R4378" i="27" s="1"/>
  <c r="U4378" i="27"/>
  <c r="W4378" i="27" s="1"/>
  <c r="X4378" i="27" s="1"/>
  <c r="AA4378" i="27"/>
  <c r="AC4378" i="27" s="1"/>
  <c r="AD4378" i="27" s="1"/>
  <c r="I4379" i="27"/>
  <c r="K4379" i="27" s="1"/>
  <c r="L4379" i="27" s="1"/>
  <c r="O4379" i="27"/>
  <c r="Q4379" i="27" s="1"/>
  <c r="R4379" i="27" s="1"/>
  <c r="U4379" i="27"/>
  <c r="W4379" i="27" s="1"/>
  <c r="X4379" i="27" s="1"/>
  <c r="AA4379" i="27"/>
  <c r="AC4379" i="27" s="1"/>
  <c r="AD4379" i="27" s="1"/>
  <c r="I4380" i="27"/>
  <c r="K4380" i="27" s="1"/>
  <c r="L4380" i="27" s="1"/>
  <c r="O4380" i="27"/>
  <c r="Q4380" i="27" s="1"/>
  <c r="R4380" i="27" s="1"/>
  <c r="U4380" i="27"/>
  <c r="W4380" i="27" s="1"/>
  <c r="X4380" i="27" s="1"/>
  <c r="AA4380" i="27"/>
  <c r="AC4380" i="27" s="1"/>
  <c r="AD4380" i="27" s="1"/>
  <c r="I4381" i="27"/>
  <c r="K4381" i="27" s="1"/>
  <c r="O4381" i="27"/>
  <c r="Q4381" i="27" s="1"/>
  <c r="R4381" i="27" s="1"/>
  <c r="U4381" i="27"/>
  <c r="W4381" i="27" s="1"/>
  <c r="X4381" i="27" s="1"/>
  <c r="AA4381" i="27"/>
  <c r="AC4381" i="27" s="1"/>
  <c r="AD4381" i="27" s="1"/>
  <c r="I4382" i="27"/>
  <c r="K4382" i="27" s="1"/>
  <c r="L4382" i="27" s="1"/>
  <c r="O4382" i="27"/>
  <c r="Q4382" i="27" s="1"/>
  <c r="R4382" i="27" s="1"/>
  <c r="U4382" i="27"/>
  <c r="W4382" i="27" s="1"/>
  <c r="X4382" i="27" s="1"/>
  <c r="AA4382" i="27"/>
  <c r="AC4382" i="27" s="1"/>
  <c r="AD4382" i="27" s="1"/>
  <c r="I4383" i="27"/>
  <c r="K4383" i="27" s="1"/>
  <c r="O4383" i="27"/>
  <c r="Q4383" i="27" s="1"/>
  <c r="R4383" i="27" s="1"/>
  <c r="U4383" i="27"/>
  <c r="W4383" i="27" s="1"/>
  <c r="X4383" i="27" s="1"/>
  <c r="AA4383" i="27"/>
  <c r="AC4383" i="27" s="1"/>
  <c r="AD4383" i="27" s="1"/>
  <c r="I4384" i="27"/>
  <c r="K4384" i="27" s="1"/>
  <c r="L4384" i="27" s="1"/>
  <c r="O4384" i="27"/>
  <c r="Q4384" i="27" s="1"/>
  <c r="R4384" i="27" s="1"/>
  <c r="U4384" i="27"/>
  <c r="W4384" i="27" s="1"/>
  <c r="X4384" i="27" s="1"/>
  <c r="AA4384" i="27"/>
  <c r="AC4384" i="27" s="1"/>
  <c r="AD4384" i="27" s="1"/>
  <c r="I4385" i="27"/>
  <c r="K4385" i="27" s="1"/>
  <c r="O4385" i="27"/>
  <c r="Q4385" i="27" s="1"/>
  <c r="R4385" i="27" s="1"/>
  <c r="U4385" i="27"/>
  <c r="W4385" i="27" s="1"/>
  <c r="X4385" i="27" s="1"/>
  <c r="AA4385" i="27"/>
  <c r="AC4385" i="27" s="1"/>
  <c r="AD4385" i="27" s="1"/>
  <c r="I4386" i="27"/>
  <c r="K4386" i="27" s="1"/>
  <c r="O4386" i="27"/>
  <c r="Q4386" i="27" s="1"/>
  <c r="R4386" i="27" s="1"/>
  <c r="U4386" i="27"/>
  <c r="W4386" i="27" s="1"/>
  <c r="X4386" i="27" s="1"/>
  <c r="AA4386" i="27"/>
  <c r="AC4386" i="27" s="1"/>
  <c r="AD4386" i="27" s="1"/>
  <c r="I4387" i="27"/>
  <c r="K4387" i="27" s="1"/>
  <c r="L4387" i="27" s="1"/>
  <c r="O4387" i="27"/>
  <c r="Q4387" i="27" s="1"/>
  <c r="R4387" i="27" s="1"/>
  <c r="U4387" i="27"/>
  <c r="W4387" i="27" s="1"/>
  <c r="X4387" i="27" s="1"/>
  <c r="AA4387" i="27"/>
  <c r="AC4387" i="27" s="1"/>
  <c r="AD4387" i="27" s="1"/>
  <c r="I4388" i="27"/>
  <c r="K4388" i="27" s="1"/>
  <c r="L4388" i="27" s="1"/>
  <c r="O4388" i="27"/>
  <c r="Q4388" i="27" s="1"/>
  <c r="R4388" i="27" s="1"/>
  <c r="U4388" i="27"/>
  <c r="W4388" i="27" s="1"/>
  <c r="X4388" i="27" s="1"/>
  <c r="AA4388" i="27"/>
  <c r="AC4388" i="27" s="1"/>
  <c r="AD4388" i="27" s="1"/>
  <c r="I4389" i="27"/>
  <c r="K4389" i="27" s="1"/>
  <c r="O4389" i="27"/>
  <c r="Q4389" i="27" s="1"/>
  <c r="R4389" i="27" s="1"/>
  <c r="U4389" i="27"/>
  <c r="W4389" i="27" s="1"/>
  <c r="X4389" i="27" s="1"/>
  <c r="AA4389" i="27"/>
  <c r="AC4389" i="27" s="1"/>
  <c r="AD4389" i="27" s="1"/>
  <c r="I4390" i="27"/>
  <c r="K4390" i="27" s="1"/>
  <c r="L4390" i="27" s="1"/>
  <c r="O4390" i="27"/>
  <c r="Q4390" i="27" s="1"/>
  <c r="R4390" i="27" s="1"/>
  <c r="U4390" i="27"/>
  <c r="W4390" i="27" s="1"/>
  <c r="X4390" i="27" s="1"/>
  <c r="AA4390" i="27"/>
  <c r="AC4390" i="27" s="1"/>
  <c r="AD4390" i="27" s="1"/>
  <c r="I4391" i="27"/>
  <c r="K4391" i="27" s="1"/>
  <c r="O4391" i="27"/>
  <c r="Q4391" i="27" s="1"/>
  <c r="R4391" i="27" s="1"/>
  <c r="U4391" i="27"/>
  <c r="W4391" i="27" s="1"/>
  <c r="X4391" i="27" s="1"/>
  <c r="AA4391" i="27"/>
  <c r="AC4391" i="27" s="1"/>
  <c r="AD4391" i="27" s="1"/>
  <c r="I4392" i="27"/>
  <c r="K4392" i="27" s="1"/>
  <c r="L4392" i="27" s="1"/>
  <c r="O4392" i="27"/>
  <c r="Q4392" i="27" s="1"/>
  <c r="R4392" i="27" s="1"/>
  <c r="U4392" i="27"/>
  <c r="W4392" i="27" s="1"/>
  <c r="X4392" i="27" s="1"/>
  <c r="AA4392" i="27"/>
  <c r="AC4392" i="27" s="1"/>
  <c r="AD4392" i="27" s="1"/>
  <c r="I4393" i="27"/>
  <c r="K4393" i="27" s="1"/>
  <c r="O4393" i="27"/>
  <c r="Q4393" i="27" s="1"/>
  <c r="R4393" i="27" s="1"/>
  <c r="U4393" i="27"/>
  <c r="W4393" i="27" s="1"/>
  <c r="X4393" i="27" s="1"/>
  <c r="AA4393" i="27"/>
  <c r="AC4393" i="27" s="1"/>
  <c r="AD4393" i="27" s="1"/>
  <c r="I4394" i="27"/>
  <c r="K4394" i="27" s="1"/>
  <c r="O4394" i="27"/>
  <c r="Q4394" i="27" s="1"/>
  <c r="R4394" i="27" s="1"/>
  <c r="U4394" i="27"/>
  <c r="W4394" i="27" s="1"/>
  <c r="X4394" i="27" s="1"/>
  <c r="AA4394" i="27"/>
  <c r="AC4394" i="27" s="1"/>
  <c r="AD4394" i="27" s="1"/>
  <c r="I4395" i="27"/>
  <c r="K4395" i="27" s="1"/>
  <c r="L4395" i="27" s="1"/>
  <c r="O4395" i="27"/>
  <c r="Q4395" i="27" s="1"/>
  <c r="R4395" i="27" s="1"/>
  <c r="U4395" i="27"/>
  <c r="W4395" i="27" s="1"/>
  <c r="X4395" i="27" s="1"/>
  <c r="AA4395" i="27"/>
  <c r="AC4395" i="27" s="1"/>
  <c r="AD4395" i="27" s="1"/>
  <c r="I4396" i="27"/>
  <c r="K4396" i="27" s="1"/>
  <c r="L4396" i="27" s="1"/>
  <c r="O4396" i="27"/>
  <c r="Q4396" i="27" s="1"/>
  <c r="R4396" i="27" s="1"/>
  <c r="U4396" i="27"/>
  <c r="W4396" i="27" s="1"/>
  <c r="X4396" i="27" s="1"/>
  <c r="AA4396" i="27"/>
  <c r="AC4396" i="27" s="1"/>
  <c r="AD4396" i="27" s="1"/>
  <c r="I4397" i="27"/>
  <c r="K4397" i="27" s="1"/>
  <c r="O4397" i="27"/>
  <c r="Q4397" i="27" s="1"/>
  <c r="R4397" i="27" s="1"/>
  <c r="U4397" i="27"/>
  <c r="W4397" i="27" s="1"/>
  <c r="X4397" i="27" s="1"/>
  <c r="AA4397" i="27"/>
  <c r="AC4397" i="27" s="1"/>
  <c r="AD4397" i="27" s="1"/>
  <c r="I4398" i="27"/>
  <c r="K4398" i="27" s="1"/>
  <c r="L4398" i="27" s="1"/>
  <c r="O4398" i="27"/>
  <c r="Q4398" i="27" s="1"/>
  <c r="R4398" i="27" s="1"/>
  <c r="U4398" i="27"/>
  <c r="W4398" i="27" s="1"/>
  <c r="X4398" i="27" s="1"/>
  <c r="AA4398" i="27"/>
  <c r="AC4398" i="27" s="1"/>
  <c r="AD4398" i="27" s="1"/>
  <c r="I4399" i="27"/>
  <c r="K4399" i="27" s="1"/>
  <c r="O4399" i="27"/>
  <c r="Q4399" i="27" s="1"/>
  <c r="R4399" i="27" s="1"/>
  <c r="U4399" i="27"/>
  <c r="W4399" i="27" s="1"/>
  <c r="X4399" i="27" s="1"/>
  <c r="AA4399" i="27"/>
  <c r="AC4399" i="27" s="1"/>
  <c r="AD4399" i="27" s="1"/>
  <c r="I4400" i="27"/>
  <c r="K4400" i="27" s="1"/>
  <c r="L4400" i="27" s="1"/>
  <c r="O4400" i="27"/>
  <c r="Q4400" i="27" s="1"/>
  <c r="R4400" i="27" s="1"/>
  <c r="U4400" i="27"/>
  <c r="W4400" i="27" s="1"/>
  <c r="X4400" i="27" s="1"/>
  <c r="AA4400" i="27"/>
  <c r="AC4400" i="27" s="1"/>
  <c r="AD4400" i="27" s="1"/>
  <c r="I4401" i="27"/>
  <c r="K4401" i="27" s="1"/>
  <c r="O4401" i="27"/>
  <c r="Q4401" i="27" s="1"/>
  <c r="R4401" i="27" s="1"/>
  <c r="U4401" i="27"/>
  <c r="W4401" i="27" s="1"/>
  <c r="X4401" i="27" s="1"/>
  <c r="AA4401" i="27"/>
  <c r="AC4401" i="27" s="1"/>
  <c r="AD4401" i="27" s="1"/>
  <c r="I4402" i="27"/>
  <c r="K4402" i="27" s="1"/>
  <c r="O4402" i="27"/>
  <c r="Q4402" i="27" s="1"/>
  <c r="R4402" i="27" s="1"/>
  <c r="U4402" i="27"/>
  <c r="W4402" i="27" s="1"/>
  <c r="X4402" i="27" s="1"/>
  <c r="AA4402" i="27"/>
  <c r="AC4402" i="27" s="1"/>
  <c r="AD4402" i="27" s="1"/>
  <c r="I4403" i="27"/>
  <c r="K4403" i="27" s="1"/>
  <c r="L4403" i="27" s="1"/>
  <c r="O4403" i="27"/>
  <c r="Q4403" i="27" s="1"/>
  <c r="R4403" i="27" s="1"/>
  <c r="U4403" i="27"/>
  <c r="W4403" i="27" s="1"/>
  <c r="X4403" i="27" s="1"/>
  <c r="AA4403" i="27"/>
  <c r="AC4403" i="27" s="1"/>
  <c r="AD4403" i="27" s="1"/>
  <c r="I4404" i="27"/>
  <c r="K4404" i="27" s="1"/>
  <c r="L4404" i="27" s="1"/>
  <c r="O4404" i="27"/>
  <c r="Q4404" i="27" s="1"/>
  <c r="R4404" i="27" s="1"/>
  <c r="U4404" i="27"/>
  <c r="W4404" i="27" s="1"/>
  <c r="X4404" i="27" s="1"/>
  <c r="AA4404" i="27"/>
  <c r="AC4404" i="27" s="1"/>
  <c r="AD4404" i="27" s="1"/>
  <c r="I4405" i="27"/>
  <c r="K4405" i="27" s="1"/>
  <c r="O4405" i="27"/>
  <c r="Q4405" i="27" s="1"/>
  <c r="R4405" i="27" s="1"/>
  <c r="U4405" i="27"/>
  <c r="W4405" i="27" s="1"/>
  <c r="X4405" i="27" s="1"/>
  <c r="AA4405" i="27"/>
  <c r="AC4405" i="27" s="1"/>
  <c r="AD4405" i="27" s="1"/>
  <c r="I4406" i="27"/>
  <c r="K4406" i="27" s="1"/>
  <c r="L4406" i="27" s="1"/>
  <c r="O4406" i="27"/>
  <c r="Q4406" i="27" s="1"/>
  <c r="R4406" i="27" s="1"/>
  <c r="U4406" i="27"/>
  <c r="W4406" i="27" s="1"/>
  <c r="X4406" i="27" s="1"/>
  <c r="AA4406" i="27"/>
  <c r="AC4406" i="27" s="1"/>
  <c r="AD4406" i="27" s="1"/>
  <c r="I4407" i="27"/>
  <c r="K4407" i="27" s="1"/>
  <c r="O4407" i="27"/>
  <c r="Q4407" i="27" s="1"/>
  <c r="R4407" i="27" s="1"/>
  <c r="U4407" i="27"/>
  <c r="W4407" i="27" s="1"/>
  <c r="X4407" i="27" s="1"/>
  <c r="AA4407" i="27"/>
  <c r="AC4407" i="27" s="1"/>
  <c r="AD4407" i="27" s="1"/>
  <c r="I4408" i="27"/>
  <c r="K4408" i="27" s="1"/>
  <c r="L4408" i="27" s="1"/>
  <c r="O4408" i="27"/>
  <c r="Q4408" i="27" s="1"/>
  <c r="R4408" i="27" s="1"/>
  <c r="U4408" i="27"/>
  <c r="W4408" i="27" s="1"/>
  <c r="X4408" i="27" s="1"/>
  <c r="AA4408" i="27"/>
  <c r="AC4408" i="27" s="1"/>
  <c r="AD4408" i="27" s="1"/>
  <c r="I4409" i="27"/>
  <c r="K4409" i="27" s="1"/>
  <c r="O4409" i="27"/>
  <c r="Q4409" i="27" s="1"/>
  <c r="R4409" i="27" s="1"/>
  <c r="U4409" i="27"/>
  <c r="W4409" i="27" s="1"/>
  <c r="X4409" i="27" s="1"/>
  <c r="AA4409" i="27"/>
  <c r="AC4409" i="27" s="1"/>
  <c r="AD4409" i="27" s="1"/>
  <c r="I4410" i="27"/>
  <c r="K4410" i="27" s="1"/>
  <c r="O4410" i="27"/>
  <c r="Q4410" i="27" s="1"/>
  <c r="R4410" i="27" s="1"/>
  <c r="U4410" i="27"/>
  <c r="W4410" i="27" s="1"/>
  <c r="X4410" i="27" s="1"/>
  <c r="AA4410" i="27"/>
  <c r="AC4410" i="27" s="1"/>
  <c r="AD4410" i="27" s="1"/>
  <c r="I4411" i="27"/>
  <c r="K4411" i="27" s="1"/>
  <c r="O4411" i="27"/>
  <c r="Q4411" i="27" s="1"/>
  <c r="R4411" i="27" s="1"/>
  <c r="U4411" i="27"/>
  <c r="W4411" i="27" s="1"/>
  <c r="X4411" i="27" s="1"/>
  <c r="AA4411" i="27"/>
  <c r="AC4411" i="27" s="1"/>
  <c r="AD4411" i="27" s="1"/>
  <c r="I4412" i="27"/>
  <c r="K4412" i="27" s="1"/>
  <c r="L4412" i="27" s="1"/>
  <c r="O4412" i="27"/>
  <c r="Q4412" i="27" s="1"/>
  <c r="R4412" i="27" s="1"/>
  <c r="U4412" i="27"/>
  <c r="W4412" i="27" s="1"/>
  <c r="X4412" i="27" s="1"/>
  <c r="AA4412" i="27"/>
  <c r="AC4412" i="27" s="1"/>
  <c r="AD4412" i="27" s="1"/>
  <c r="I4413" i="27"/>
  <c r="K4413" i="27" s="1"/>
  <c r="O4413" i="27"/>
  <c r="Q4413" i="27" s="1"/>
  <c r="R4413" i="27" s="1"/>
  <c r="U4413" i="27"/>
  <c r="W4413" i="27" s="1"/>
  <c r="X4413" i="27" s="1"/>
  <c r="AA4413" i="27"/>
  <c r="AC4413" i="27" s="1"/>
  <c r="AD4413" i="27" s="1"/>
  <c r="I4414" i="27"/>
  <c r="K4414" i="27" s="1"/>
  <c r="L4414" i="27" s="1"/>
  <c r="O4414" i="27"/>
  <c r="Q4414" i="27" s="1"/>
  <c r="R4414" i="27" s="1"/>
  <c r="U4414" i="27"/>
  <c r="W4414" i="27" s="1"/>
  <c r="X4414" i="27" s="1"/>
  <c r="AA4414" i="27"/>
  <c r="AC4414" i="27" s="1"/>
  <c r="AD4414" i="27" s="1"/>
  <c r="I4415" i="27"/>
  <c r="K4415" i="27" s="1"/>
  <c r="O4415" i="27"/>
  <c r="Q4415" i="27" s="1"/>
  <c r="R4415" i="27" s="1"/>
  <c r="U4415" i="27"/>
  <c r="W4415" i="27" s="1"/>
  <c r="X4415" i="27" s="1"/>
  <c r="AA4415" i="27"/>
  <c r="AC4415" i="27" s="1"/>
  <c r="AD4415" i="27" s="1"/>
  <c r="I4416" i="27"/>
  <c r="K4416" i="27" s="1"/>
  <c r="O4416" i="27"/>
  <c r="Q4416" i="27" s="1"/>
  <c r="R4416" i="27" s="1"/>
  <c r="U4416" i="27"/>
  <c r="W4416" i="27" s="1"/>
  <c r="X4416" i="27" s="1"/>
  <c r="AA4416" i="27"/>
  <c r="AC4416" i="27" s="1"/>
  <c r="AD4416" i="27" s="1"/>
  <c r="I4417" i="27"/>
  <c r="K4417" i="27" s="1"/>
  <c r="O4417" i="27"/>
  <c r="Q4417" i="27" s="1"/>
  <c r="R4417" i="27" s="1"/>
  <c r="U4417" i="27"/>
  <c r="W4417" i="27" s="1"/>
  <c r="X4417" i="27" s="1"/>
  <c r="AA4417" i="27"/>
  <c r="AC4417" i="27" s="1"/>
  <c r="AD4417" i="27" s="1"/>
  <c r="I4418" i="27"/>
  <c r="K4418" i="27" s="1"/>
  <c r="O4418" i="27"/>
  <c r="Q4418" i="27" s="1"/>
  <c r="R4418" i="27" s="1"/>
  <c r="U4418" i="27"/>
  <c r="W4418" i="27" s="1"/>
  <c r="X4418" i="27" s="1"/>
  <c r="AA4418" i="27"/>
  <c r="AC4418" i="27" s="1"/>
  <c r="AD4418" i="27" s="1"/>
  <c r="I4419" i="27"/>
  <c r="K4419" i="27" s="1"/>
  <c r="O4419" i="27"/>
  <c r="Q4419" i="27" s="1"/>
  <c r="R4419" i="27" s="1"/>
  <c r="U4419" i="27"/>
  <c r="W4419" i="27" s="1"/>
  <c r="X4419" i="27" s="1"/>
  <c r="AA4419" i="27"/>
  <c r="AC4419" i="27" s="1"/>
  <c r="AD4419" i="27" s="1"/>
  <c r="I4420" i="27"/>
  <c r="K4420" i="27" s="1"/>
  <c r="O4420" i="27"/>
  <c r="Q4420" i="27" s="1"/>
  <c r="R4420" i="27" s="1"/>
  <c r="U4420" i="27"/>
  <c r="W4420" i="27" s="1"/>
  <c r="X4420" i="27" s="1"/>
  <c r="AA4420" i="27"/>
  <c r="AC4420" i="27" s="1"/>
  <c r="AD4420" i="27" s="1"/>
  <c r="I4421" i="27"/>
  <c r="K4421" i="27" s="1"/>
  <c r="O4421" i="27"/>
  <c r="Q4421" i="27" s="1"/>
  <c r="R4421" i="27" s="1"/>
  <c r="U4421" i="27"/>
  <c r="W4421" i="27" s="1"/>
  <c r="X4421" i="27" s="1"/>
  <c r="AA4421" i="27"/>
  <c r="AC4421" i="27" s="1"/>
  <c r="AD4421" i="27" s="1"/>
  <c r="I4422" i="27"/>
  <c r="K4422" i="27" s="1"/>
  <c r="O4422" i="27"/>
  <c r="Q4422" i="27" s="1"/>
  <c r="R4422" i="27" s="1"/>
  <c r="U4422" i="27"/>
  <c r="W4422" i="27" s="1"/>
  <c r="X4422" i="27" s="1"/>
  <c r="AA4422" i="27"/>
  <c r="AC4422" i="27" s="1"/>
  <c r="AD4422" i="27" s="1"/>
  <c r="I4423" i="27"/>
  <c r="K4423" i="27" s="1"/>
  <c r="O4423" i="27"/>
  <c r="Q4423" i="27" s="1"/>
  <c r="R4423" i="27" s="1"/>
  <c r="U4423" i="27"/>
  <c r="W4423" i="27" s="1"/>
  <c r="X4423" i="27" s="1"/>
  <c r="AA4423" i="27"/>
  <c r="AC4423" i="27" s="1"/>
  <c r="AD4423" i="27" s="1"/>
  <c r="I4424" i="27"/>
  <c r="K4424" i="27" s="1"/>
  <c r="O4424" i="27"/>
  <c r="Q4424" i="27" s="1"/>
  <c r="R4424" i="27" s="1"/>
  <c r="U4424" i="27"/>
  <c r="W4424" i="27" s="1"/>
  <c r="X4424" i="27" s="1"/>
  <c r="AA4424" i="27"/>
  <c r="AC4424" i="27" s="1"/>
  <c r="AD4424" i="27" s="1"/>
  <c r="I4425" i="27"/>
  <c r="K4425" i="27" s="1"/>
  <c r="O4425" i="27"/>
  <c r="Q4425" i="27" s="1"/>
  <c r="R4425" i="27" s="1"/>
  <c r="U4425" i="27"/>
  <c r="W4425" i="27" s="1"/>
  <c r="X4425" i="27" s="1"/>
  <c r="AA4425" i="27"/>
  <c r="AC4425" i="27" s="1"/>
  <c r="AD4425" i="27" s="1"/>
  <c r="I4426" i="27"/>
  <c r="K4426" i="27" s="1"/>
  <c r="O4426" i="27"/>
  <c r="Q4426" i="27" s="1"/>
  <c r="R4426" i="27" s="1"/>
  <c r="U4426" i="27"/>
  <c r="W4426" i="27" s="1"/>
  <c r="X4426" i="27" s="1"/>
  <c r="AA4426" i="27"/>
  <c r="AC4426" i="27" s="1"/>
  <c r="AD4426" i="27" s="1"/>
  <c r="I4427" i="27"/>
  <c r="K4427" i="27" s="1"/>
  <c r="O4427" i="27"/>
  <c r="Q4427" i="27" s="1"/>
  <c r="R4427" i="27" s="1"/>
  <c r="U4427" i="27"/>
  <c r="W4427" i="27" s="1"/>
  <c r="X4427" i="27" s="1"/>
  <c r="AA4427" i="27"/>
  <c r="AC4427" i="27" s="1"/>
  <c r="AD4427" i="27" s="1"/>
  <c r="I4428" i="27"/>
  <c r="K4428" i="27" s="1"/>
  <c r="O4428" i="27"/>
  <c r="Q4428" i="27" s="1"/>
  <c r="R4428" i="27" s="1"/>
  <c r="U4428" i="27"/>
  <c r="W4428" i="27" s="1"/>
  <c r="X4428" i="27" s="1"/>
  <c r="AA4428" i="27"/>
  <c r="AC4428" i="27" s="1"/>
  <c r="AD4428" i="27" s="1"/>
  <c r="I4429" i="27"/>
  <c r="K4429" i="27" s="1"/>
  <c r="O4429" i="27"/>
  <c r="Q4429" i="27" s="1"/>
  <c r="R4429" i="27" s="1"/>
  <c r="U4429" i="27"/>
  <c r="W4429" i="27" s="1"/>
  <c r="X4429" i="27" s="1"/>
  <c r="AA4429" i="27"/>
  <c r="AC4429" i="27" s="1"/>
  <c r="AD4429" i="27" s="1"/>
  <c r="I4430" i="27"/>
  <c r="K4430" i="27" s="1"/>
  <c r="O4430" i="27"/>
  <c r="Q4430" i="27" s="1"/>
  <c r="R4430" i="27" s="1"/>
  <c r="U4430" i="27"/>
  <c r="W4430" i="27" s="1"/>
  <c r="X4430" i="27" s="1"/>
  <c r="AA4430" i="27"/>
  <c r="AC4430" i="27" s="1"/>
  <c r="AD4430" i="27" s="1"/>
  <c r="I4431" i="27"/>
  <c r="K4431" i="27" s="1"/>
  <c r="O4431" i="27"/>
  <c r="Q4431" i="27" s="1"/>
  <c r="R4431" i="27" s="1"/>
  <c r="U4431" i="27"/>
  <c r="W4431" i="27" s="1"/>
  <c r="X4431" i="27" s="1"/>
  <c r="AA4431" i="27"/>
  <c r="AC4431" i="27" s="1"/>
  <c r="AD4431" i="27" s="1"/>
  <c r="I4432" i="27"/>
  <c r="K4432" i="27" s="1"/>
  <c r="O4432" i="27"/>
  <c r="Q4432" i="27" s="1"/>
  <c r="R4432" i="27" s="1"/>
  <c r="U4432" i="27"/>
  <c r="W4432" i="27" s="1"/>
  <c r="X4432" i="27" s="1"/>
  <c r="AA4432" i="27"/>
  <c r="AC4432" i="27" s="1"/>
  <c r="AD4432" i="27" s="1"/>
  <c r="I4433" i="27"/>
  <c r="K4433" i="27" s="1"/>
  <c r="O4433" i="27"/>
  <c r="Q4433" i="27" s="1"/>
  <c r="R4433" i="27" s="1"/>
  <c r="U4433" i="27"/>
  <c r="W4433" i="27" s="1"/>
  <c r="X4433" i="27" s="1"/>
  <c r="AA4433" i="27"/>
  <c r="AC4433" i="27" s="1"/>
  <c r="AD4433" i="27" s="1"/>
  <c r="I4434" i="27"/>
  <c r="K4434" i="27" s="1"/>
  <c r="O4434" i="27"/>
  <c r="Q4434" i="27" s="1"/>
  <c r="R4434" i="27" s="1"/>
  <c r="U4434" i="27"/>
  <c r="W4434" i="27" s="1"/>
  <c r="X4434" i="27" s="1"/>
  <c r="AA4434" i="27"/>
  <c r="AC4434" i="27" s="1"/>
  <c r="AD4434" i="27" s="1"/>
  <c r="I4435" i="27"/>
  <c r="K4435" i="27" s="1"/>
  <c r="O4435" i="27"/>
  <c r="Q4435" i="27" s="1"/>
  <c r="R4435" i="27" s="1"/>
  <c r="U4435" i="27"/>
  <c r="W4435" i="27" s="1"/>
  <c r="X4435" i="27" s="1"/>
  <c r="AA4435" i="27"/>
  <c r="AC4435" i="27" s="1"/>
  <c r="AD4435" i="27" s="1"/>
  <c r="I4436" i="27"/>
  <c r="K4436" i="27" s="1"/>
  <c r="O4436" i="27"/>
  <c r="Q4436" i="27" s="1"/>
  <c r="R4436" i="27" s="1"/>
  <c r="U4436" i="27"/>
  <c r="W4436" i="27" s="1"/>
  <c r="X4436" i="27" s="1"/>
  <c r="AA4436" i="27"/>
  <c r="AC4436" i="27" s="1"/>
  <c r="AD4436" i="27" s="1"/>
  <c r="I4437" i="27"/>
  <c r="K4437" i="27" s="1"/>
  <c r="O4437" i="27"/>
  <c r="Q4437" i="27" s="1"/>
  <c r="R4437" i="27" s="1"/>
  <c r="U4437" i="27"/>
  <c r="W4437" i="27" s="1"/>
  <c r="X4437" i="27" s="1"/>
  <c r="AA4437" i="27"/>
  <c r="AC4437" i="27" s="1"/>
  <c r="AD4437" i="27" s="1"/>
  <c r="I4438" i="27"/>
  <c r="K4438" i="27" s="1"/>
  <c r="O4438" i="27"/>
  <c r="Q4438" i="27" s="1"/>
  <c r="R4438" i="27" s="1"/>
  <c r="U4438" i="27"/>
  <c r="W4438" i="27" s="1"/>
  <c r="X4438" i="27" s="1"/>
  <c r="AA4438" i="27"/>
  <c r="AC4438" i="27" s="1"/>
  <c r="AD4438" i="27" s="1"/>
  <c r="I4439" i="27"/>
  <c r="K4439" i="27" s="1"/>
  <c r="O4439" i="27"/>
  <c r="Q4439" i="27" s="1"/>
  <c r="R4439" i="27" s="1"/>
  <c r="U4439" i="27"/>
  <c r="W4439" i="27" s="1"/>
  <c r="X4439" i="27" s="1"/>
  <c r="AA4439" i="27"/>
  <c r="AC4439" i="27" s="1"/>
  <c r="AD4439" i="27" s="1"/>
  <c r="I4440" i="27"/>
  <c r="K4440" i="27" s="1"/>
  <c r="O4440" i="27"/>
  <c r="Q4440" i="27" s="1"/>
  <c r="R4440" i="27" s="1"/>
  <c r="U4440" i="27"/>
  <c r="W4440" i="27" s="1"/>
  <c r="X4440" i="27" s="1"/>
  <c r="AA4440" i="27"/>
  <c r="AC4440" i="27" s="1"/>
  <c r="AD4440" i="27" s="1"/>
  <c r="I4441" i="27"/>
  <c r="K4441" i="27" s="1"/>
  <c r="O4441" i="27"/>
  <c r="Q4441" i="27" s="1"/>
  <c r="R4441" i="27" s="1"/>
  <c r="U4441" i="27"/>
  <c r="W4441" i="27" s="1"/>
  <c r="X4441" i="27" s="1"/>
  <c r="AA4441" i="27"/>
  <c r="AC4441" i="27" s="1"/>
  <c r="AD4441" i="27" s="1"/>
  <c r="I4442" i="27"/>
  <c r="K4442" i="27" s="1"/>
  <c r="O4442" i="27"/>
  <c r="Q4442" i="27" s="1"/>
  <c r="R4442" i="27" s="1"/>
  <c r="U4442" i="27"/>
  <c r="W4442" i="27" s="1"/>
  <c r="X4442" i="27" s="1"/>
  <c r="AA4442" i="27"/>
  <c r="AC4442" i="27" s="1"/>
  <c r="AD4442" i="27" s="1"/>
  <c r="I4443" i="27"/>
  <c r="K4443" i="27" s="1"/>
  <c r="O4443" i="27"/>
  <c r="Q4443" i="27" s="1"/>
  <c r="R4443" i="27" s="1"/>
  <c r="U4443" i="27"/>
  <c r="W4443" i="27" s="1"/>
  <c r="X4443" i="27" s="1"/>
  <c r="AA4443" i="27"/>
  <c r="AC4443" i="27" s="1"/>
  <c r="AD4443" i="27" s="1"/>
  <c r="I4444" i="27"/>
  <c r="K4444" i="27" s="1"/>
  <c r="O4444" i="27"/>
  <c r="Q4444" i="27" s="1"/>
  <c r="R4444" i="27" s="1"/>
  <c r="U4444" i="27"/>
  <c r="W4444" i="27" s="1"/>
  <c r="X4444" i="27" s="1"/>
  <c r="AA4444" i="27"/>
  <c r="AC4444" i="27" s="1"/>
  <c r="AD4444" i="27" s="1"/>
  <c r="I4445" i="27"/>
  <c r="K4445" i="27" s="1"/>
  <c r="O4445" i="27"/>
  <c r="Q4445" i="27" s="1"/>
  <c r="R4445" i="27" s="1"/>
  <c r="U4445" i="27"/>
  <c r="W4445" i="27" s="1"/>
  <c r="X4445" i="27" s="1"/>
  <c r="AA4445" i="27"/>
  <c r="AC4445" i="27" s="1"/>
  <c r="AD4445" i="27" s="1"/>
  <c r="I4446" i="27"/>
  <c r="K4446" i="27" s="1"/>
  <c r="O4446" i="27"/>
  <c r="Q4446" i="27" s="1"/>
  <c r="R4446" i="27" s="1"/>
  <c r="U4446" i="27"/>
  <c r="W4446" i="27" s="1"/>
  <c r="X4446" i="27" s="1"/>
  <c r="AA4446" i="27"/>
  <c r="AC4446" i="27" s="1"/>
  <c r="AD4446" i="27" s="1"/>
  <c r="I4447" i="27"/>
  <c r="K4447" i="27" s="1"/>
  <c r="O4447" i="27"/>
  <c r="Q4447" i="27" s="1"/>
  <c r="R4447" i="27" s="1"/>
  <c r="U4447" i="27"/>
  <c r="W4447" i="27" s="1"/>
  <c r="X4447" i="27" s="1"/>
  <c r="AA4447" i="27"/>
  <c r="AC4447" i="27" s="1"/>
  <c r="AD4447" i="27" s="1"/>
  <c r="I4448" i="27"/>
  <c r="K4448" i="27" s="1"/>
  <c r="O4448" i="27"/>
  <c r="Q4448" i="27" s="1"/>
  <c r="R4448" i="27" s="1"/>
  <c r="U4448" i="27"/>
  <c r="W4448" i="27" s="1"/>
  <c r="X4448" i="27" s="1"/>
  <c r="AA4448" i="27"/>
  <c r="AC4448" i="27" s="1"/>
  <c r="AD4448" i="27" s="1"/>
  <c r="I4449" i="27"/>
  <c r="K4449" i="27" s="1"/>
  <c r="O4449" i="27"/>
  <c r="Q4449" i="27" s="1"/>
  <c r="R4449" i="27" s="1"/>
  <c r="U4449" i="27"/>
  <c r="W4449" i="27" s="1"/>
  <c r="X4449" i="27" s="1"/>
  <c r="AA4449" i="27"/>
  <c r="AC4449" i="27" s="1"/>
  <c r="AD4449" i="27" s="1"/>
  <c r="I4450" i="27"/>
  <c r="K4450" i="27" s="1"/>
  <c r="O4450" i="27"/>
  <c r="Q4450" i="27" s="1"/>
  <c r="R4450" i="27" s="1"/>
  <c r="U4450" i="27"/>
  <c r="W4450" i="27" s="1"/>
  <c r="X4450" i="27" s="1"/>
  <c r="AA4450" i="27"/>
  <c r="AC4450" i="27" s="1"/>
  <c r="AD4450" i="27" s="1"/>
  <c r="I4451" i="27"/>
  <c r="K4451" i="27" s="1"/>
  <c r="O4451" i="27"/>
  <c r="Q4451" i="27" s="1"/>
  <c r="R4451" i="27" s="1"/>
  <c r="U4451" i="27"/>
  <c r="W4451" i="27" s="1"/>
  <c r="X4451" i="27" s="1"/>
  <c r="AA4451" i="27"/>
  <c r="AC4451" i="27" s="1"/>
  <c r="AD4451" i="27" s="1"/>
  <c r="I4452" i="27"/>
  <c r="K4452" i="27" s="1"/>
  <c r="O4452" i="27"/>
  <c r="Q4452" i="27" s="1"/>
  <c r="R4452" i="27" s="1"/>
  <c r="U4452" i="27"/>
  <c r="W4452" i="27" s="1"/>
  <c r="X4452" i="27" s="1"/>
  <c r="AA4452" i="27"/>
  <c r="AC4452" i="27" s="1"/>
  <c r="AD4452" i="27" s="1"/>
  <c r="I4453" i="27"/>
  <c r="K4453" i="27" s="1"/>
  <c r="O4453" i="27"/>
  <c r="Q4453" i="27" s="1"/>
  <c r="R4453" i="27" s="1"/>
  <c r="U4453" i="27"/>
  <c r="W4453" i="27" s="1"/>
  <c r="X4453" i="27" s="1"/>
  <c r="AA4453" i="27"/>
  <c r="AC4453" i="27" s="1"/>
  <c r="AD4453" i="27" s="1"/>
  <c r="I4454" i="27"/>
  <c r="K4454" i="27" s="1"/>
  <c r="O4454" i="27"/>
  <c r="Q4454" i="27" s="1"/>
  <c r="R4454" i="27" s="1"/>
  <c r="U4454" i="27"/>
  <c r="W4454" i="27" s="1"/>
  <c r="X4454" i="27" s="1"/>
  <c r="AA4454" i="27"/>
  <c r="AC4454" i="27" s="1"/>
  <c r="AD4454" i="27" s="1"/>
  <c r="I4455" i="27"/>
  <c r="K4455" i="27" s="1"/>
  <c r="O4455" i="27"/>
  <c r="Q4455" i="27" s="1"/>
  <c r="R4455" i="27" s="1"/>
  <c r="U4455" i="27"/>
  <c r="W4455" i="27" s="1"/>
  <c r="X4455" i="27" s="1"/>
  <c r="AA4455" i="27"/>
  <c r="AC4455" i="27" s="1"/>
  <c r="AD4455" i="27" s="1"/>
  <c r="I4456" i="27"/>
  <c r="K4456" i="27" s="1"/>
  <c r="O4456" i="27"/>
  <c r="Q4456" i="27" s="1"/>
  <c r="R4456" i="27" s="1"/>
  <c r="U4456" i="27"/>
  <c r="W4456" i="27" s="1"/>
  <c r="X4456" i="27" s="1"/>
  <c r="AA4456" i="27"/>
  <c r="AC4456" i="27" s="1"/>
  <c r="AD4456" i="27" s="1"/>
  <c r="I4457" i="27"/>
  <c r="K4457" i="27" s="1"/>
  <c r="O4457" i="27"/>
  <c r="Q4457" i="27" s="1"/>
  <c r="R4457" i="27" s="1"/>
  <c r="U4457" i="27"/>
  <c r="W4457" i="27" s="1"/>
  <c r="X4457" i="27" s="1"/>
  <c r="AA4457" i="27"/>
  <c r="AC4457" i="27" s="1"/>
  <c r="AD4457" i="27" s="1"/>
  <c r="I4458" i="27"/>
  <c r="K4458" i="27" s="1"/>
  <c r="O4458" i="27"/>
  <c r="Q4458" i="27" s="1"/>
  <c r="R4458" i="27" s="1"/>
  <c r="U4458" i="27"/>
  <c r="W4458" i="27" s="1"/>
  <c r="X4458" i="27" s="1"/>
  <c r="AA4458" i="27"/>
  <c r="AC4458" i="27" s="1"/>
  <c r="AD4458" i="27" s="1"/>
  <c r="I4459" i="27"/>
  <c r="K4459" i="27" s="1"/>
  <c r="O4459" i="27"/>
  <c r="Q4459" i="27" s="1"/>
  <c r="R4459" i="27" s="1"/>
  <c r="U4459" i="27"/>
  <c r="W4459" i="27" s="1"/>
  <c r="X4459" i="27" s="1"/>
  <c r="AA4459" i="27"/>
  <c r="AC4459" i="27" s="1"/>
  <c r="AD4459" i="27" s="1"/>
  <c r="I4460" i="27"/>
  <c r="K4460" i="27" s="1"/>
  <c r="O4460" i="27"/>
  <c r="Q4460" i="27" s="1"/>
  <c r="R4460" i="27" s="1"/>
  <c r="U4460" i="27"/>
  <c r="W4460" i="27" s="1"/>
  <c r="X4460" i="27" s="1"/>
  <c r="AA4460" i="27"/>
  <c r="AC4460" i="27" s="1"/>
  <c r="AD4460" i="27" s="1"/>
  <c r="I4461" i="27"/>
  <c r="K4461" i="27" s="1"/>
  <c r="O4461" i="27"/>
  <c r="Q4461" i="27" s="1"/>
  <c r="R4461" i="27" s="1"/>
  <c r="U4461" i="27"/>
  <c r="W4461" i="27" s="1"/>
  <c r="X4461" i="27" s="1"/>
  <c r="AA4461" i="27"/>
  <c r="AC4461" i="27" s="1"/>
  <c r="AD4461" i="27" s="1"/>
  <c r="I4462" i="27"/>
  <c r="K4462" i="27" s="1"/>
  <c r="O4462" i="27"/>
  <c r="Q4462" i="27" s="1"/>
  <c r="R4462" i="27" s="1"/>
  <c r="U4462" i="27"/>
  <c r="W4462" i="27" s="1"/>
  <c r="X4462" i="27" s="1"/>
  <c r="AA4462" i="27"/>
  <c r="AC4462" i="27" s="1"/>
  <c r="AD4462" i="27" s="1"/>
  <c r="I4463" i="27"/>
  <c r="K4463" i="27" s="1"/>
  <c r="O4463" i="27"/>
  <c r="Q4463" i="27" s="1"/>
  <c r="R4463" i="27" s="1"/>
  <c r="U4463" i="27"/>
  <c r="W4463" i="27" s="1"/>
  <c r="X4463" i="27" s="1"/>
  <c r="AA4463" i="27"/>
  <c r="AC4463" i="27" s="1"/>
  <c r="AD4463" i="27" s="1"/>
  <c r="I4464" i="27"/>
  <c r="K4464" i="27" s="1"/>
  <c r="O4464" i="27"/>
  <c r="Q4464" i="27" s="1"/>
  <c r="R4464" i="27" s="1"/>
  <c r="U4464" i="27"/>
  <c r="W4464" i="27" s="1"/>
  <c r="X4464" i="27" s="1"/>
  <c r="AA4464" i="27"/>
  <c r="AC4464" i="27" s="1"/>
  <c r="AD4464" i="27" s="1"/>
  <c r="I4465" i="27"/>
  <c r="K4465" i="27" s="1"/>
  <c r="O4465" i="27"/>
  <c r="Q4465" i="27" s="1"/>
  <c r="R4465" i="27" s="1"/>
  <c r="U4465" i="27"/>
  <c r="W4465" i="27" s="1"/>
  <c r="X4465" i="27" s="1"/>
  <c r="AA4465" i="27"/>
  <c r="AC4465" i="27" s="1"/>
  <c r="AD4465" i="27" s="1"/>
  <c r="I4466" i="27"/>
  <c r="K4466" i="27" s="1"/>
  <c r="O4466" i="27"/>
  <c r="Q4466" i="27" s="1"/>
  <c r="R4466" i="27" s="1"/>
  <c r="U4466" i="27"/>
  <c r="W4466" i="27" s="1"/>
  <c r="X4466" i="27" s="1"/>
  <c r="AA4466" i="27"/>
  <c r="AC4466" i="27" s="1"/>
  <c r="AD4466" i="27" s="1"/>
  <c r="I4467" i="27"/>
  <c r="K4467" i="27" s="1"/>
  <c r="O4467" i="27"/>
  <c r="Q4467" i="27" s="1"/>
  <c r="R4467" i="27" s="1"/>
  <c r="U4467" i="27"/>
  <c r="W4467" i="27" s="1"/>
  <c r="X4467" i="27" s="1"/>
  <c r="AA4467" i="27"/>
  <c r="AC4467" i="27" s="1"/>
  <c r="AD4467" i="27" s="1"/>
  <c r="I4468" i="27"/>
  <c r="K4468" i="27" s="1"/>
  <c r="O4468" i="27"/>
  <c r="Q4468" i="27" s="1"/>
  <c r="R4468" i="27" s="1"/>
  <c r="U4468" i="27"/>
  <c r="W4468" i="27" s="1"/>
  <c r="X4468" i="27" s="1"/>
  <c r="AA4468" i="27"/>
  <c r="AC4468" i="27" s="1"/>
  <c r="AD4468" i="27" s="1"/>
  <c r="I4469" i="27"/>
  <c r="K4469" i="27" s="1"/>
  <c r="O4469" i="27"/>
  <c r="Q4469" i="27" s="1"/>
  <c r="R4469" i="27" s="1"/>
  <c r="U4469" i="27"/>
  <c r="W4469" i="27" s="1"/>
  <c r="X4469" i="27" s="1"/>
  <c r="AA4469" i="27"/>
  <c r="AC4469" i="27" s="1"/>
  <c r="AD4469" i="27" s="1"/>
  <c r="I4470" i="27"/>
  <c r="K4470" i="27" s="1"/>
  <c r="O4470" i="27"/>
  <c r="Q4470" i="27" s="1"/>
  <c r="R4470" i="27" s="1"/>
  <c r="U4470" i="27"/>
  <c r="W4470" i="27" s="1"/>
  <c r="X4470" i="27" s="1"/>
  <c r="AA4470" i="27"/>
  <c r="AC4470" i="27" s="1"/>
  <c r="AD4470" i="27" s="1"/>
  <c r="I4471" i="27"/>
  <c r="K4471" i="27" s="1"/>
  <c r="O4471" i="27"/>
  <c r="Q4471" i="27" s="1"/>
  <c r="R4471" i="27" s="1"/>
  <c r="U4471" i="27"/>
  <c r="W4471" i="27" s="1"/>
  <c r="X4471" i="27" s="1"/>
  <c r="AA4471" i="27"/>
  <c r="AC4471" i="27" s="1"/>
  <c r="AD4471" i="27" s="1"/>
  <c r="I4472" i="27"/>
  <c r="K4472" i="27" s="1"/>
  <c r="O4472" i="27"/>
  <c r="Q4472" i="27" s="1"/>
  <c r="R4472" i="27" s="1"/>
  <c r="U4472" i="27"/>
  <c r="W4472" i="27" s="1"/>
  <c r="X4472" i="27" s="1"/>
  <c r="AA4472" i="27"/>
  <c r="AC4472" i="27" s="1"/>
  <c r="AD4472" i="27" s="1"/>
  <c r="I4473" i="27"/>
  <c r="K4473" i="27" s="1"/>
  <c r="O4473" i="27"/>
  <c r="Q4473" i="27" s="1"/>
  <c r="R4473" i="27" s="1"/>
  <c r="U4473" i="27"/>
  <c r="W4473" i="27" s="1"/>
  <c r="X4473" i="27" s="1"/>
  <c r="AA4473" i="27"/>
  <c r="AC4473" i="27" s="1"/>
  <c r="AD4473" i="27" s="1"/>
  <c r="I4474" i="27"/>
  <c r="K4474" i="27" s="1"/>
  <c r="O4474" i="27"/>
  <c r="Q4474" i="27" s="1"/>
  <c r="R4474" i="27" s="1"/>
  <c r="U4474" i="27"/>
  <c r="W4474" i="27" s="1"/>
  <c r="X4474" i="27" s="1"/>
  <c r="AA4474" i="27"/>
  <c r="AC4474" i="27" s="1"/>
  <c r="AD4474" i="27" s="1"/>
  <c r="I4475" i="27"/>
  <c r="K4475" i="27" s="1"/>
  <c r="O4475" i="27"/>
  <c r="Q4475" i="27" s="1"/>
  <c r="R4475" i="27" s="1"/>
  <c r="U4475" i="27"/>
  <c r="W4475" i="27" s="1"/>
  <c r="X4475" i="27" s="1"/>
  <c r="AA4475" i="27"/>
  <c r="AC4475" i="27" s="1"/>
  <c r="AD4475" i="27" s="1"/>
  <c r="I4476" i="27"/>
  <c r="K4476" i="27" s="1"/>
  <c r="O4476" i="27"/>
  <c r="Q4476" i="27" s="1"/>
  <c r="R4476" i="27" s="1"/>
  <c r="U4476" i="27"/>
  <c r="W4476" i="27" s="1"/>
  <c r="X4476" i="27" s="1"/>
  <c r="AA4476" i="27"/>
  <c r="AC4476" i="27" s="1"/>
  <c r="AD4476" i="27" s="1"/>
  <c r="I4477" i="27"/>
  <c r="K4477" i="27" s="1"/>
  <c r="O4477" i="27"/>
  <c r="Q4477" i="27" s="1"/>
  <c r="R4477" i="27" s="1"/>
  <c r="U4477" i="27"/>
  <c r="W4477" i="27" s="1"/>
  <c r="X4477" i="27" s="1"/>
  <c r="AA4477" i="27"/>
  <c r="AC4477" i="27" s="1"/>
  <c r="AD4477" i="27" s="1"/>
  <c r="I4478" i="27"/>
  <c r="K4478" i="27" s="1"/>
  <c r="O4478" i="27"/>
  <c r="Q4478" i="27" s="1"/>
  <c r="R4478" i="27" s="1"/>
  <c r="U4478" i="27"/>
  <c r="W4478" i="27" s="1"/>
  <c r="X4478" i="27" s="1"/>
  <c r="AA4478" i="27"/>
  <c r="AC4478" i="27" s="1"/>
  <c r="AD4478" i="27" s="1"/>
  <c r="I4479" i="27"/>
  <c r="K4479" i="27" s="1"/>
  <c r="O4479" i="27"/>
  <c r="Q4479" i="27" s="1"/>
  <c r="R4479" i="27" s="1"/>
  <c r="U4479" i="27"/>
  <c r="W4479" i="27" s="1"/>
  <c r="X4479" i="27" s="1"/>
  <c r="AA4479" i="27"/>
  <c r="AC4479" i="27" s="1"/>
  <c r="AD4479" i="27" s="1"/>
  <c r="I4480" i="27"/>
  <c r="K4480" i="27" s="1"/>
  <c r="O4480" i="27"/>
  <c r="Q4480" i="27" s="1"/>
  <c r="R4480" i="27" s="1"/>
  <c r="U4480" i="27"/>
  <c r="W4480" i="27" s="1"/>
  <c r="X4480" i="27" s="1"/>
  <c r="AA4480" i="27"/>
  <c r="AC4480" i="27" s="1"/>
  <c r="AD4480" i="27" s="1"/>
  <c r="I4481" i="27"/>
  <c r="K4481" i="27" s="1"/>
  <c r="O4481" i="27"/>
  <c r="Q4481" i="27" s="1"/>
  <c r="R4481" i="27" s="1"/>
  <c r="U4481" i="27"/>
  <c r="W4481" i="27" s="1"/>
  <c r="X4481" i="27" s="1"/>
  <c r="AA4481" i="27"/>
  <c r="AC4481" i="27" s="1"/>
  <c r="AD4481" i="27" s="1"/>
  <c r="I4482" i="27"/>
  <c r="K4482" i="27" s="1"/>
  <c r="O4482" i="27"/>
  <c r="Q4482" i="27" s="1"/>
  <c r="R4482" i="27" s="1"/>
  <c r="U4482" i="27"/>
  <c r="W4482" i="27" s="1"/>
  <c r="X4482" i="27" s="1"/>
  <c r="AA4482" i="27"/>
  <c r="AC4482" i="27" s="1"/>
  <c r="AD4482" i="27" s="1"/>
  <c r="I4483" i="27"/>
  <c r="K4483" i="27" s="1"/>
  <c r="O4483" i="27"/>
  <c r="Q4483" i="27" s="1"/>
  <c r="R4483" i="27" s="1"/>
  <c r="U4483" i="27"/>
  <c r="W4483" i="27" s="1"/>
  <c r="X4483" i="27" s="1"/>
  <c r="AA4483" i="27"/>
  <c r="AC4483" i="27" s="1"/>
  <c r="AD4483" i="27" s="1"/>
  <c r="I4484" i="27"/>
  <c r="K4484" i="27" s="1"/>
  <c r="O4484" i="27"/>
  <c r="Q4484" i="27" s="1"/>
  <c r="R4484" i="27" s="1"/>
  <c r="U4484" i="27"/>
  <c r="W4484" i="27" s="1"/>
  <c r="X4484" i="27" s="1"/>
  <c r="AA4484" i="27"/>
  <c r="AC4484" i="27" s="1"/>
  <c r="AD4484" i="27" s="1"/>
  <c r="I4485" i="27"/>
  <c r="K4485" i="27" s="1"/>
  <c r="O4485" i="27"/>
  <c r="Q4485" i="27" s="1"/>
  <c r="R4485" i="27" s="1"/>
  <c r="U4485" i="27"/>
  <c r="W4485" i="27" s="1"/>
  <c r="X4485" i="27" s="1"/>
  <c r="AA4485" i="27"/>
  <c r="AC4485" i="27" s="1"/>
  <c r="AD4485" i="27" s="1"/>
  <c r="I4486" i="27"/>
  <c r="K4486" i="27" s="1"/>
  <c r="O4486" i="27"/>
  <c r="Q4486" i="27" s="1"/>
  <c r="R4486" i="27" s="1"/>
  <c r="U4486" i="27"/>
  <c r="W4486" i="27" s="1"/>
  <c r="X4486" i="27" s="1"/>
  <c r="AA4486" i="27"/>
  <c r="AC4486" i="27" s="1"/>
  <c r="AD4486" i="27" s="1"/>
  <c r="I4487" i="27"/>
  <c r="K4487" i="27" s="1"/>
  <c r="O4487" i="27"/>
  <c r="Q4487" i="27" s="1"/>
  <c r="R4487" i="27" s="1"/>
  <c r="U4487" i="27"/>
  <c r="W4487" i="27" s="1"/>
  <c r="X4487" i="27" s="1"/>
  <c r="AA4487" i="27"/>
  <c r="AC4487" i="27" s="1"/>
  <c r="AD4487" i="27" s="1"/>
  <c r="I4488" i="27"/>
  <c r="K4488" i="27" s="1"/>
  <c r="O4488" i="27"/>
  <c r="Q4488" i="27" s="1"/>
  <c r="R4488" i="27" s="1"/>
  <c r="U4488" i="27"/>
  <c r="W4488" i="27" s="1"/>
  <c r="X4488" i="27" s="1"/>
  <c r="AA4488" i="27"/>
  <c r="AC4488" i="27" s="1"/>
  <c r="AD4488" i="27" s="1"/>
  <c r="I4489" i="27"/>
  <c r="K4489" i="27" s="1"/>
  <c r="O4489" i="27"/>
  <c r="Q4489" i="27" s="1"/>
  <c r="R4489" i="27" s="1"/>
  <c r="U4489" i="27"/>
  <c r="W4489" i="27" s="1"/>
  <c r="X4489" i="27" s="1"/>
  <c r="AA4489" i="27"/>
  <c r="AC4489" i="27" s="1"/>
  <c r="AD4489" i="27" s="1"/>
  <c r="I4490" i="27"/>
  <c r="K4490" i="27" s="1"/>
  <c r="O4490" i="27"/>
  <c r="Q4490" i="27" s="1"/>
  <c r="R4490" i="27" s="1"/>
  <c r="U4490" i="27"/>
  <c r="W4490" i="27" s="1"/>
  <c r="X4490" i="27" s="1"/>
  <c r="AA4490" i="27"/>
  <c r="AC4490" i="27" s="1"/>
  <c r="AD4490" i="27" s="1"/>
  <c r="I4491" i="27"/>
  <c r="K4491" i="27" s="1"/>
  <c r="O4491" i="27"/>
  <c r="Q4491" i="27" s="1"/>
  <c r="R4491" i="27" s="1"/>
  <c r="U4491" i="27"/>
  <c r="W4491" i="27" s="1"/>
  <c r="X4491" i="27" s="1"/>
  <c r="AA4491" i="27"/>
  <c r="AC4491" i="27" s="1"/>
  <c r="AD4491" i="27" s="1"/>
  <c r="I4492" i="27"/>
  <c r="K4492" i="27" s="1"/>
  <c r="O4492" i="27"/>
  <c r="Q4492" i="27" s="1"/>
  <c r="R4492" i="27" s="1"/>
  <c r="U4492" i="27"/>
  <c r="W4492" i="27" s="1"/>
  <c r="X4492" i="27" s="1"/>
  <c r="AA4492" i="27"/>
  <c r="AC4492" i="27" s="1"/>
  <c r="AD4492" i="27" s="1"/>
  <c r="I4493" i="27"/>
  <c r="K4493" i="27" s="1"/>
  <c r="O4493" i="27"/>
  <c r="Q4493" i="27" s="1"/>
  <c r="R4493" i="27" s="1"/>
  <c r="U4493" i="27"/>
  <c r="W4493" i="27" s="1"/>
  <c r="X4493" i="27" s="1"/>
  <c r="AA4493" i="27"/>
  <c r="AC4493" i="27" s="1"/>
  <c r="AD4493" i="27" s="1"/>
  <c r="I4494" i="27"/>
  <c r="K4494" i="27" s="1"/>
  <c r="O4494" i="27"/>
  <c r="Q4494" i="27" s="1"/>
  <c r="R4494" i="27" s="1"/>
  <c r="U4494" i="27"/>
  <c r="W4494" i="27" s="1"/>
  <c r="X4494" i="27" s="1"/>
  <c r="AA4494" i="27"/>
  <c r="AC4494" i="27" s="1"/>
  <c r="AD4494" i="27" s="1"/>
  <c r="I4495" i="27"/>
  <c r="K4495" i="27" s="1"/>
  <c r="O4495" i="27"/>
  <c r="Q4495" i="27" s="1"/>
  <c r="R4495" i="27" s="1"/>
  <c r="U4495" i="27"/>
  <c r="W4495" i="27" s="1"/>
  <c r="X4495" i="27" s="1"/>
  <c r="AA4495" i="27"/>
  <c r="AC4495" i="27" s="1"/>
  <c r="AD4495" i="27" s="1"/>
  <c r="I4496" i="27"/>
  <c r="K4496" i="27" s="1"/>
  <c r="O4496" i="27"/>
  <c r="Q4496" i="27" s="1"/>
  <c r="R4496" i="27" s="1"/>
  <c r="U4496" i="27"/>
  <c r="W4496" i="27" s="1"/>
  <c r="X4496" i="27" s="1"/>
  <c r="AA4496" i="27"/>
  <c r="AC4496" i="27" s="1"/>
  <c r="AD4496" i="27" s="1"/>
  <c r="I4497" i="27"/>
  <c r="K4497" i="27" s="1"/>
  <c r="O4497" i="27"/>
  <c r="Q4497" i="27" s="1"/>
  <c r="R4497" i="27" s="1"/>
  <c r="U4497" i="27"/>
  <c r="W4497" i="27" s="1"/>
  <c r="X4497" i="27" s="1"/>
  <c r="AA4497" i="27"/>
  <c r="AC4497" i="27" s="1"/>
  <c r="AD4497" i="27" s="1"/>
  <c r="I4498" i="27"/>
  <c r="K4498" i="27" s="1"/>
  <c r="O4498" i="27"/>
  <c r="Q4498" i="27" s="1"/>
  <c r="R4498" i="27" s="1"/>
  <c r="U4498" i="27"/>
  <c r="W4498" i="27" s="1"/>
  <c r="X4498" i="27" s="1"/>
  <c r="AA4498" i="27"/>
  <c r="AC4498" i="27" s="1"/>
  <c r="AD4498" i="27" s="1"/>
  <c r="I4499" i="27"/>
  <c r="K4499" i="27" s="1"/>
  <c r="O4499" i="27"/>
  <c r="Q4499" i="27" s="1"/>
  <c r="R4499" i="27" s="1"/>
  <c r="U4499" i="27"/>
  <c r="W4499" i="27" s="1"/>
  <c r="X4499" i="27" s="1"/>
  <c r="AA4499" i="27"/>
  <c r="AC4499" i="27" s="1"/>
  <c r="AD4499" i="27" s="1"/>
  <c r="I4500" i="27"/>
  <c r="K4500" i="27" s="1"/>
  <c r="O4500" i="27"/>
  <c r="Q4500" i="27" s="1"/>
  <c r="R4500" i="27" s="1"/>
  <c r="U4500" i="27"/>
  <c r="W4500" i="27" s="1"/>
  <c r="X4500" i="27" s="1"/>
  <c r="AA4500" i="27"/>
  <c r="AC4500" i="27" s="1"/>
  <c r="AD4500" i="27" s="1"/>
  <c r="I4501" i="27"/>
  <c r="K4501" i="27" s="1"/>
  <c r="O4501" i="27"/>
  <c r="Q4501" i="27" s="1"/>
  <c r="R4501" i="27" s="1"/>
  <c r="U4501" i="27"/>
  <c r="W4501" i="27" s="1"/>
  <c r="X4501" i="27" s="1"/>
  <c r="AA4501" i="27"/>
  <c r="AC4501" i="27" s="1"/>
  <c r="AD4501" i="27" s="1"/>
  <c r="I4502" i="27"/>
  <c r="K4502" i="27" s="1"/>
  <c r="O4502" i="27"/>
  <c r="Q4502" i="27" s="1"/>
  <c r="R4502" i="27" s="1"/>
  <c r="U4502" i="27"/>
  <c r="W4502" i="27" s="1"/>
  <c r="X4502" i="27" s="1"/>
  <c r="AA4502" i="27"/>
  <c r="AC4502" i="27" s="1"/>
  <c r="AD4502" i="27" s="1"/>
  <c r="I4503" i="27"/>
  <c r="K4503" i="27" s="1"/>
  <c r="O4503" i="27"/>
  <c r="Q4503" i="27" s="1"/>
  <c r="R4503" i="27" s="1"/>
  <c r="U4503" i="27"/>
  <c r="W4503" i="27" s="1"/>
  <c r="X4503" i="27" s="1"/>
  <c r="AA4503" i="27"/>
  <c r="AC4503" i="27" s="1"/>
  <c r="AD4503" i="27" s="1"/>
  <c r="I4504" i="27"/>
  <c r="K4504" i="27" s="1"/>
  <c r="O4504" i="27"/>
  <c r="Q4504" i="27" s="1"/>
  <c r="R4504" i="27" s="1"/>
  <c r="U4504" i="27"/>
  <c r="W4504" i="27" s="1"/>
  <c r="X4504" i="27" s="1"/>
  <c r="AA4504" i="27"/>
  <c r="AC4504" i="27" s="1"/>
  <c r="AD4504" i="27" s="1"/>
  <c r="I4505" i="27"/>
  <c r="K4505" i="27" s="1"/>
  <c r="O4505" i="27"/>
  <c r="Q4505" i="27" s="1"/>
  <c r="R4505" i="27" s="1"/>
  <c r="U4505" i="27"/>
  <c r="W4505" i="27" s="1"/>
  <c r="X4505" i="27" s="1"/>
  <c r="AA4505" i="27"/>
  <c r="AC4505" i="27" s="1"/>
  <c r="AD4505" i="27" s="1"/>
  <c r="I4506" i="27"/>
  <c r="K4506" i="27" s="1"/>
  <c r="O4506" i="27"/>
  <c r="Q4506" i="27" s="1"/>
  <c r="R4506" i="27" s="1"/>
  <c r="U4506" i="27"/>
  <c r="W4506" i="27" s="1"/>
  <c r="X4506" i="27" s="1"/>
  <c r="AA4506" i="27"/>
  <c r="AC4506" i="27" s="1"/>
  <c r="AD4506" i="27" s="1"/>
  <c r="I4507" i="27"/>
  <c r="K4507" i="27" s="1"/>
  <c r="O4507" i="27"/>
  <c r="Q4507" i="27" s="1"/>
  <c r="R4507" i="27" s="1"/>
  <c r="U4507" i="27"/>
  <c r="W4507" i="27" s="1"/>
  <c r="X4507" i="27" s="1"/>
  <c r="AA4507" i="27"/>
  <c r="AC4507" i="27" s="1"/>
  <c r="AD4507" i="27" s="1"/>
  <c r="I4508" i="27"/>
  <c r="K4508" i="27" s="1"/>
  <c r="O4508" i="27"/>
  <c r="Q4508" i="27" s="1"/>
  <c r="R4508" i="27" s="1"/>
  <c r="U4508" i="27"/>
  <c r="W4508" i="27" s="1"/>
  <c r="X4508" i="27" s="1"/>
  <c r="AA4508" i="27"/>
  <c r="AC4508" i="27" s="1"/>
  <c r="AD4508" i="27" s="1"/>
  <c r="I4509" i="27"/>
  <c r="K4509" i="27" s="1"/>
  <c r="O4509" i="27"/>
  <c r="Q4509" i="27" s="1"/>
  <c r="R4509" i="27" s="1"/>
  <c r="U4509" i="27"/>
  <c r="W4509" i="27" s="1"/>
  <c r="X4509" i="27" s="1"/>
  <c r="AA4509" i="27"/>
  <c r="AC4509" i="27" s="1"/>
  <c r="AD4509" i="27" s="1"/>
  <c r="I4510" i="27"/>
  <c r="K4510" i="27" s="1"/>
  <c r="O4510" i="27"/>
  <c r="Q4510" i="27" s="1"/>
  <c r="R4510" i="27" s="1"/>
  <c r="U4510" i="27"/>
  <c r="W4510" i="27" s="1"/>
  <c r="X4510" i="27" s="1"/>
  <c r="AA4510" i="27"/>
  <c r="AC4510" i="27" s="1"/>
  <c r="AD4510" i="27" s="1"/>
  <c r="I4511" i="27"/>
  <c r="K4511" i="27" s="1"/>
  <c r="O4511" i="27"/>
  <c r="Q4511" i="27" s="1"/>
  <c r="R4511" i="27" s="1"/>
  <c r="U4511" i="27"/>
  <c r="W4511" i="27" s="1"/>
  <c r="X4511" i="27" s="1"/>
  <c r="AA4511" i="27"/>
  <c r="AC4511" i="27" s="1"/>
  <c r="AD4511" i="27" s="1"/>
  <c r="I4512" i="27"/>
  <c r="K4512" i="27" s="1"/>
  <c r="O4512" i="27"/>
  <c r="Q4512" i="27" s="1"/>
  <c r="R4512" i="27" s="1"/>
  <c r="U4512" i="27"/>
  <c r="W4512" i="27" s="1"/>
  <c r="X4512" i="27" s="1"/>
  <c r="AA4512" i="27"/>
  <c r="AC4512" i="27" s="1"/>
  <c r="AD4512" i="27" s="1"/>
  <c r="I4513" i="27"/>
  <c r="K4513" i="27" s="1"/>
  <c r="O4513" i="27"/>
  <c r="Q4513" i="27" s="1"/>
  <c r="R4513" i="27" s="1"/>
  <c r="U4513" i="27"/>
  <c r="W4513" i="27" s="1"/>
  <c r="X4513" i="27" s="1"/>
  <c r="AA4513" i="27"/>
  <c r="AC4513" i="27" s="1"/>
  <c r="AD4513" i="27" s="1"/>
  <c r="I4514" i="27"/>
  <c r="K4514" i="27" s="1"/>
  <c r="O4514" i="27"/>
  <c r="Q4514" i="27" s="1"/>
  <c r="R4514" i="27" s="1"/>
  <c r="U4514" i="27"/>
  <c r="W4514" i="27" s="1"/>
  <c r="X4514" i="27" s="1"/>
  <c r="AA4514" i="27"/>
  <c r="AC4514" i="27" s="1"/>
  <c r="AD4514" i="27" s="1"/>
  <c r="I4515" i="27"/>
  <c r="K4515" i="27" s="1"/>
  <c r="O4515" i="27"/>
  <c r="Q4515" i="27" s="1"/>
  <c r="R4515" i="27" s="1"/>
  <c r="U4515" i="27"/>
  <c r="W4515" i="27" s="1"/>
  <c r="X4515" i="27" s="1"/>
  <c r="AA4515" i="27"/>
  <c r="AC4515" i="27" s="1"/>
  <c r="AD4515" i="27" s="1"/>
  <c r="I4516" i="27"/>
  <c r="K4516" i="27" s="1"/>
  <c r="O4516" i="27"/>
  <c r="Q4516" i="27" s="1"/>
  <c r="R4516" i="27" s="1"/>
  <c r="U4516" i="27"/>
  <c r="W4516" i="27" s="1"/>
  <c r="X4516" i="27" s="1"/>
  <c r="AA4516" i="27"/>
  <c r="AC4516" i="27" s="1"/>
  <c r="AD4516" i="27" s="1"/>
  <c r="I4517" i="27"/>
  <c r="K4517" i="27" s="1"/>
  <c r="O4517" i="27"/>
  <c r="Q4517" i="27" s="1"/>
  <c r="R4517" i="27" s="1"/>
  <c r="U4517" i="27"/>
  <c r="W4517" i="27" s="1"/>
  <c r="X4517" i="27" s="1"/>
  <c r="AA4517" i="27"/>
  <c r="AC4517" i="27" s="1"/>
  <c r="AD4517" i="27" s="1"/>
  <c r="I4518" i="27"/>
  <c r="K4518" i="27" s="1"/>
  <c r="O4518" i="27"/>
  <c r="Q4518" i="27" s="1"/>
  <c r="R4518" i="27" s="1"/>
  <c r="U4518" i="27"/>
  <c r="W4518" i="27" s="1"/>
  <c r="X4518" i="27" s="1"/>
  <c r="AA4518" i="27"/>
  <c r="AC4518" i="27" s="1"/>
  <c r="AD4518" i="27" s="1"/>
  <c r="I4519" i="27"/>
  <c r="K4519" i="27" s="1"/>
  <c r="O4519" i="27"/>
  <c r="Q4519" i="27" s="1"/>
  <c r="R4519" i="27" s="1"/>
  <c r="U4519" i="27"/>
  <c r="W4519" i="27" s="1"/>
  <c r="X4519" i="27" s="1"/>
  <c r="AA4519" i="27"/>
  <c r="AC4519" i="27" s="1"/>
  <c r="AD4519" i="27" s="1"/>
  <c r="I4520" i="27"/>
  <c r="K4520" i="27" s="1"/>
  <c r="O4520" i="27"/>
  <c r="Q4520" i="27" s="1"/>
  <c r="R4520" i="27" s="1"/>
  <c r="U4520" i="27"/>
  <c r="W4520" i="27" s="1"/>
  <c r="X4520" i="27" s="1"/>
  <c r="AA4520" i="27"/>
  <c r="AC4520" i="27" s="1"/>
  <c r="AD4520" i="27" s="1"/>
  <c r="I4521" i="27"/>
  <c r="K4521" i="27" s="1"/>
  <c r="O4521" i="27"/>
  <c r="Q4521" i="27" s="1"/>
  <c r="R4521" i="27" s="1"/>
  <c r="U4521" i="27"/>
  <c r="W4521" i="27" s="1"/>
  <c r="X4521" i="27" s="1"/>
  <c r="AA4521" i="27"/>
  <c r="AC4521" i="27" s="1"/>
  <c r="AD4521" i="27" s="1"/>
  <c r="I4522" i="27"/>
  <c r="K4522" i="27" s="1"/>
  <c r="O4522" i="27"/>
  <c r="Q4522" i="27" s="1"/>
  <c r="R4522" i="27" s="1"/>
  <c r="U4522" i="27"/>
  <c r="W4522" i="27" s="1"/>
  <c r="X4522" i="27" s="1"/>
  <c r="AA4522" i="27"/>
  <c r="AC4522" i="27" s="1"/>
  <c r="AD4522" i="27" s="1"/>
  <c r="I4523" i="27"/>
  <c r="K4523" i="27" s="1"/>
  <c r="O4523" i="27"/>
  <c r="Q4523" i="27" s="1"/>
  <c r="R4523" i="27" s="1"/>
  <c r="U4523" i="27"/>
  <c r="W4523" i="27" s="1"/>
  <c r="X4523" i="27" s="1"/>
  <c r="AA4523" i="27"/>
  <c r="AC4523" i="27" s="1"/>
  <c r="AD4523" i="27" s="1"/>
  <c r="I4524" i="27"/>
  <c r="K4524" i="27" s="1"/>
  <c r="O4524" i="27"/>
  <c r="Q4524" i="27" s="1"/>
  <c r="R4524" i="27" s="1"/>
  <c r="U4524" i="27"/>
  <c r="W4524" i="27" s="1"/>
  <c r="X4524" i="27" s="1"/>
  <c r="AA4524" i="27"/>
  <c r="AC4524" i="27" s="1"/>
  <c r="AD4524" i="27" s="1"/>
  <c r="I4525" i="27"/>
  <c r="K4525" i="27" s="1"/>
  <c r="O4525" i="27"/>
  <c r="Q4525" i="27" s="1"/>
  <c r="R4525" i="27" s="1"/>
  <c r="U4525" i="27"/>
  <c r="W4525" i="27" s="1"/>
  <c r="X4525" i="27" s="1"/>
  <c r="AA4525" i="27"/>
  <c r="AC4525" i="27" s="1"/>
  <c r="AD4525" i="27" s="1"/>
  <c r="I4526" i="27"/>
  <c r="K4526" i="27" s="1"/>
  <c r="O4526" i="27"/>
  <c r="Q4526" i="27" s="1"/>
  <c r="R4526" i="27" s="1"/>
  <c r="U4526" i="27"/>
  <c r="W4526" i="27" s="1"/>
  <c r="X4526" i="27" s="1"/>
  <c r="AA4526" i="27"/>
  <c r="AC4526" i="27" s="1"/>
  <c r="AD4526" i="27" s="1"/>
  <c r="I4527" i="27"/>
  <c r="K4527" i="27" s="1"/>
  <c r="O4527" i="27"/>
  <c r="Q4527" i="27" s="1"/>
  <c r="R4527" i="27" s="1"/>
  <c r="U4527" i="27"/>
  <c r="W4527" i="27" s="1"/>
  <c r="X4527" i="27" s="1"/>
  <c r="AA4527" i="27"/>
  <c r="AC4527" i="27" s="1"/>
  <c r="AD4527" i="27" s="1"/>
  <c r="I4528" i="27"/>
  <c r="K4528" i="27" s="1"/>
  <c r="O4528" i="27"/>
  <c r="Q4528" i="27" s="1"/>
  <c r="R4528" i="27" s="1"/>
  <c r="U4528" i="27"/>
  <c r="W4528" i="27" s="1"/>
  <c r="X4528" i="27" s="1"/>
  <c r="AA4528" i="27"/>
  <c r="AC4528" i="27" s="1"/>
  <c r="AD4528" i="27" s="1"/>
  <c r="I4529" i="27"/>
  <c r="K4529" i="27" s="1"/>
  <c r="O4529" i="27"/>
  <c r="Q4529" i="27" s="1"/>
  <c r="R4529" i="27" s="1"/>
  <c r="U4529" i="27"/>
  <c r="W4529" i="27" s="1"/>
  <c r="X4529" i="27" s="1"/>
  <c r="AA4529" i="27"/>
  <c r="AC4529" i="27" s="1"/>
  <c r="AD4529" i="27" s="1"/>
  <c r="I4530" i="27"/>
  <c r="K4530" i="27" s="1"/>
  <c r="O4530" i="27"/>
  <c r="Q4530" i="27" s="1"/>
  <c r="R4530" i="27" s="1"/>
  <c r="U4530" i="27"/>
  <c r="W4530" i="27" s="1"/>
  <c r="X4530" i="27" s="1"/>
  <c r="AA4530" i="27"/>
  <c r="AC4530" i="27" s="1"/>
  <c r="AD4530" i="27" s="1"/>
  <c r="I4531" i="27"/>
  <c r="K4531" i="27" s="1"/>
  <c r="O4531" i="27"/>
  <c r="Q4531" i="27" s="1"/>
  <c r="R4531" i="27" s="1"/>
  <c r="U4531" i="27"/>
  <c r="W4531" i="27" s="1"/>
  <c r="X4531" i="27" s="1"/>
  <c r="AA4531" i="27"/>
  <c r="AC4531" i="27" s="1"/>
  <c r="AD4531" i="27" s="1"/>
  <c r="I4532" i="27"/>
  <c r="K4532" i="27" s="1"/>
  <c r="O4532" i="27"/>
  <c r="Q4532" i="27" s="1"/>
  <c r="R4532" i="27" s="1"/>
  <c r="U4532" i="27"/>
  <c r="W4532" i="27" s="1"/>
  <c r="X4532" i="27" s="1"/>
  <c r="AA4532" i="27"/>
  <c r="AC4532" i="27" s="1"/>
  <c r="AD4532" i="27" s="1"/>
  <c r="I4533" i="27"/>
  <c r="K4533" i="27" s="1"/>
  <c r="O4533" i="27"/>
  <c r="Q4533" i="27" s="1"/>
  <c r="R4533" i="27" s="1"/>
  <c r="U4533" i="27"/>
  <c r="W4533" i="27" s="1"/>
  <c r="X4533" i="27" s="1"/>
  <c r="AA4533" i="27"/>
  <c r="AC4533" i="27" s="1"/>
  <c r="AD4533" i="27" s="1"/>
  <c r="I4534" i="27"/>
  <c r="K4534" i="27" s="1"/>
  <c r="L4534" i="27" s="1"/>
  <c r="O4534" i="27"/>
  <c r="Q4534" i="27" s="1"/>
  <c r="R4534" i="27" s="1"/>
  <c r="U4534" i="27"/>
  <c r="W4534" i="27" s="1"/>
  <c r="X4534" i="27" s="1"/>
  <c r="AA4534" i="27"/>
  <c r="AC4534" i="27" s="1"/>
  <c r="AD4534" i="27" s="1"/>
  <c r="I4535" i="27"/>
  <c r="K4535" i="27" s="1"/>
  <c r="O4535" i="27"/>
  <c r="Q4535" i="27" s="1"/>
  <c r="R4535" i="27" s="1"/>
  <c r="U4535" i="27"/>
  <c r="W4535" i="27" s="1"/>
  <c r="X4535" i="27" s="1"/>
  <c r="AA4535" i="27"/>
  <c r="AC4535" i="27" s="1"/>
  <c r="AD4535" i="27" s="1"/>
  <c r="I4536" i="27"/>
  <c r="K4536" i="27" s="1"/>
  <c r="O4536" i="27"/>
  <c r="Q4536" i="27" s="1"/>
  <c r="R4536" i="27" s="1"/>
  <c r="U4536" i="27"/>
  <c r="W4536" i="27" s="1"/>
  <c r="X4536" i="27" s="1"/>
  <c r="AA4536" i="27"/>
  <c r="AC4536" i="27" s="1"/>
  <c r="AD4536" i="27" s="1"/>
  <c r="I4537" i="27"/>
  <c r="K4537" i="27" s="1"/>
  <c r="O4537" i="27"/>
  <c r="Q4537" i="27" s="1"/>
  <c r="R4537" i="27" s="1"/>
  <c r="U4537" i="27"/>
  <c r="W4537" i="27" s="1"/>
  <c r="X4537" i="27" s="1"/>
  <c r="AA4537" i="27"/>
  <c r="AC4537" i="27" s="1"/>
  <c r="AD4537" i="27" s="1"/>
  <c r="I4538" i="27"/>
  <c r="K4538" i="27" s="1"/>
  <c r="L4538" i="27" s="1"/>
  <c r="O4538" i="27"/>
  <c r="Q4538" i="27" s="1"/>
  <c r="R4538" i="27" s="1"/>
  <c r="U4538" i="27"/>
  <c r="W4538" i="27" s="1"/>
  <c r="X4538" i="27" s="1"/>
  <c r="AA4538" i="27"/>
  <c r="AC4538" i="27" s="1"/>
  <c r="AD4538" i="27" s="1"/>
  <c r="I4539" i="27"/>
  <c r="K4539" i="27" s="1"/>
  <c r="O4539" i="27"/>
  <c r="Q4539" i="27" s="1"/>
  <c r="R4539" i="27" s="1"/>
  <c r="U4539" i="27"/>
  <c r="W4539" i="27" s="1"/>
  <c r="X4539" i="27" s="1"/>
  <c r="AA4539" i="27"/>
  <c r="AC4539" i="27" s="1"/>
  <c r="AD4539" i="27" s="1"/>
  <c r="I4540" i="27"/>
  <c r="K4540" i="27" s="1"/>
  <c r="O4540" i="27"/>
  <c r="Q4540" i="27" s="1"/>
  <c r="R4540" i="27" s="1"/>
  <c r="U4540" i="27"/>
  <c r="W4540" i="27" s="1"/>
  <c r="X4540" i="27" s="1"/>
  <c r="AA4540" i="27"/>
  <c r="AC4540" i="27" s="1"/>
  <c r="AD4540" i="27" s="1"/>
  <c r="I4541" i="27"/>
  <c r="K4541" i="27" s="1"/>
  <c r="O4541" i="27"/>
  <c r="Q4541" i="27" s="1"/>
  <c r="R4541" i="27" s="1"/>
  <c r="U4541" i="27"/>
  <c r="W4541" i="27" s="1"/>
  <c r="X4541" i="27" s="1"/>
  <c r="AA4541" i="27"/>
  <c r="AC4541" i="27" s="1"/>
  <c r="AD4541" i="27" s="1"/>
  <c r="I4542" i="27"/>
  <c r="K4542" i="27" s="1"/>
  <c r="L4542" i="27" s="1"/>
  <c r="O4542" i="27"/>
  <c r="Q4542" i="27" s="1"/>
  <c r="R4542" i="27" s="1"/>
  <c r="U4542" i="27"/>
  <c r="W4542" i="27" s="1"/>
  <c r="X4542" i="27" s="1"/>
  <c r="AA4542" i="27"/>
  <c r="AC4542" i="27" s="1"/>
  <c r="AD4542" i="27" s="1"/>
  <c r="I4543" i="27"/>
  <c r="K4543" i="27" s="1"/>
  <c r="O4543" i="27"/>
  <c r="Q4543" i="27" s="1"/>
  <c r="R4543" i="27" s="1"/>
  <c r="U4543" i="27"/>
  <c r="W4543" i="27" s="1"/>
  <c r="X4543" i="27" s="1"/>
  <c r="AA4543" i="27"/>
  <c r="AC4543" i="27" s="1"/>
  <c r="AD4543" i="27" s="1"/>
  <c r="I4544" i="27"/>
  <c r="K4544" i="27" s="1"/>
  <c r="O4544" i="27"/>
  <c r="Q4544" i="27" s="1"/>
  <c r="R4544" i="27" s="1"/>
  <c r="U4544" i="27"/>
  <c r="W4544" i="27" s="1"/>
  <c r="X4544" i="27" s="1"/>
  <c r="AA4544" i="27"/>
  <c r="AC4544" i="27" s="1"/>
  <c r="AD4544" i="27" s="1"/>
  <c r="I4545" i="27"/>
  <c r="K4545" i="27" s="1"/>
  <c r="O4545" i="27"/>
  <c r="Q4545" i="27" s="1"/>
  <c r="R4545" i="27" s="1"/>
  <c r="U4545" i="27"/>
  <c r="W4545" i="27" s="1"/>
  <c r="X4545" i="27" s="1"/>
  <c r="AA4545" i="27"/>
  <c r="AC4545" i="27" s="1"/>
  <c r="AD4545" i="27" s="1"/>
  <c r="I4546" i="27"/>
  <c r="K4546" i="27" s="1"/>
  <c r="L4546" i="27" s="1"/>
  <c r="O4546" i="27"/>
  <c r="Q4546" i="27" s="1"/>
  <c r="R4546" i="27" s="1"/>
  <c r="U4546" i="27"/>
  <c r="W4546" i="27" s="1"/>
  <c r="X4546" i="27" s="1"/>
  <c r="AA4546" i="27"/>
  <c r="AC4546" i="27" s="1"/>
  <c r="AD4546" i="27" s="1"/>
  <c r="I4547" i="27"/>
  <c r="K4547" i="27" s="1"/>
  <c r="O4547" i="27"/>
  <c r="Q4547" i="27" s="1"/>
  <c r="R4547" i="27" s="1"/>
  <c r="U4547" i="27"/>
  <c r="W4547" i="27" s="1"/>
  <c r="X4547" i="27" s="1"/>
  <c r="AA4547" i="27"/>
  <c r="AC4547" i="27" s="1"/>
  <c r="AD4547" i="27" s="1"/>
  <c r="I4548" i="27"/>
  <c r="K4548" i="27" s="1"/>
  <c r="O4548" i="27"/>
  <c r="Q4548" i="27" s="1"/>
  <c r="R4548" i="27" s="1"/>
  <c r="U4548" i="27"/>
  <c r="W4548" i="27" s="1"/>
  <c r="X4548" i="27" s="1"/>
  <c r="AA4548" i="27"/>
  <c r="AC4548" i="27" s="1"/>
  <c r="AD4548" i="27" s="1"/>
  <c r="I4549" i="27"/>
  <c r="K4549" i="27" s="1"/>
  <c r="O4549" i="27"/>
  <c r="Q4549" i="27" s="1"/>
  <c r="R4549" i="27" s="1"/>
  <c r="U4549" i="27"/>
  <c r="W4549" i="27" s="1"/>
  <c r="X4549" i="27" s="1"/>
  <c r="AA4549" i="27"/>
  <c r="AC4549" i="27" s="1"/>
  <c r="AD4549" i="27" s="1"/>
  <c r="I4550" i="27"/>
  <c r="K4550" i="27" s="1"/>
  <c r="L4550" i="27" s="1"/>
  <c r="O4550" i="27"/>
  <c r="Q4550" i="27" s="1"/>
  <c r="R4550" i="27" s="1"/>
  <c r="U4550" i="27"/>
  <c r="W4550" i="27" s="1"/>
  <c r="X4550" i="27" s="1"/>
  <c r="AA4550" i="27"/>
  <c r="AC4550" i="27" s="1"/>
  <c r="AD4550" i="27" s="1"/>
  <c r="I4551" i="27"/>
  <c r="K4551" i="27" s="1"/>
  <c r="O4551" i="27"/>
  <c r="Q4551" i="27" s="1"/>
  <c r="R4551" i="27" s="1"/>
  <c r="U4551" i="27"/>
  <c r="W4551" i="27" s="1"/>
  <c r="X4551" i="27" s="1"/>
  <c r="AA4551" i="27"/>
  <c r="AC4551" i="27" s="1"/>
  <c r="AD4551" i="27" s="1"/>
  <c r="I4552" i="27"/>
  <c r="K4552" i="27" s="1"/>
  <c r="O4552" i="27"/>
  <c r="Q4552" i="27" s="1"/>
  <c r="R4552" i="27" s="1"/>
  <c r="U4552" i="27"/>
  <c r="W4552" i="27" s="1"/>
  <c r="X4552" i="27" s="1"/>
  <c r="AA4552" i="27"/>
  <c r="AC4552" i="27" s="1"/>
  <c r="AD4552" i="27" s="1"/>
  <c r="I4553" i="27"/>
  <c r="K4553" i="27" s="1"/>
  <c r="O4553" i="27"/>
  <c r="Q4553" i="27" s="1"/>
  <c r="R4553" i="27" s="1"/>
  <c r="U4553" i="27"/>
  <c r="W4553" i="27" s="1"/>
  <c r="X4553" i="27" s="1"/>
  <c r="AA4553" i="27"/>
  <c r="AC4553" i="27" s="1"/>
  <c r="AD4553" i="27" s="1"/>
  <c r="I4554" i="27"/>
  <c r="K4554" i="27" s="1"/>
  <c r="L4554" i="27" s="1"/>
  <c r="O4554" i="27"/>
  <c r="Q4554" i="27" s="1"/>
  <c r="R4554" i="27" s="1"/>
  <c r="U4554" i="27"/>
  <c r="W4554" i="27" s="1"/>
  <c r="X4554" i="27" s="1"/>
  <c r="AA4554" i="27"/>
  <c r="AC4554" i="27" s="1"/>
  <c r="AD4554" i="27" s="1"/>
  <c r="I4555" i="27"/>
  <c r="K4555" i="27" s="1"/>
  <c r="O4555" i="27"/>
  <c r="Q4555" i="27" s="1"/>
  <c r="R4555" i="27" s="1"/>
  <c r="U4555" i="27"/>
  <c r="W4555" i="27" s="1"/>
  <c r="X4555" i="27" s="1"/>
  <c r="AA4555" i="27"/>
  <c r="AC4555" i="27" s="1"/>
  <c r="AD4555" i="27" s="1"/>
  <c r="I4556" i="27"/>
  <c r="K4556" i="27" s="1"/>
  <c r="O4556" i="27"/>
  <c r="Q4556" i="27" s="1"/>
  <c r="R4556" i="27" s="1"/>
  <c r="U4556" i="27"/>
  <c r="W4556" i="27" s="1"/>
  <c r="X4556" i="27" s="1"/>
  <c r="AA4556" i="27"/>
  <c r="AC4556" i="27" s="1"/>
  <c r="AD4556" i="27" s="1"/>
  <c r="I4557" i="27"/>
  <c r="K4557" i="27" s="1"/>
  <c r="O4557" i="27"/>
  <c r="Q4557" i="27" s="1"/>
  <c r="R4557" i="27" s="1"/>
  <c r="U4557" i="27"/>
  <c r="W4557" i="27" s="1"/>
  <c r="X4557" i="27" s="1"/>
  <c r="AA4557" i="27"/>
  <c r="AC4557" i="27" s="1"/>
  <c r="AD4557" i="27" s="1"/>
  <c r="I4558" i="27"/>
  <c r="K4558" i="27" s="1"/>
  <c r="L4558" i="27" s="1"/>
  <c r="O4558" i="27"/>
  <c r="Q4558" i="27" s="1"/>
  <c r="R4558" i="27" s="1"/>
  <c r="U4558" i="27"/>
  <c r="W4558" i="27" s="1"/>
  <c r="X4558" i="27" s="1"/>
  <c r="AA4558" i="27"/>
  <c r="AC4558" i="27" s="1"/>
  <c r="AD4558" i="27" s="1"/>
  <c r="I4559" i="27"/>
  <c r="K4559" i="27" s="1"/>
  <c r="O4559" i="27"/>
  <c r="Q4559" i="27" s="1"/>
  <c r="R4559" i="27" s="1"/>
  <c r="U4559" i="27"/>
  <c r="W4559" i="27" s="1"/>
  <c r="X4559" i="27" s="1"/>
  <c r="AA4559" i="27"/>
  <c r="AC4559" i="27" s="1"/>
  <c r="AD4559" i="27" s="1"/>
  <c r="I4560" i="27"/>
  <c r="K4560" i="27" s="1"/>
  <c r="O4560" i="27"/>
  <c r="Q4560" i="27" s="1"/>
  <c r="R4560" i="27" s="1"/>
  <c r="U4560" i="27"/>
  <c r="W4560" i="27" s="1"/>
  <c r="X4560" i="27" s="1"/>
  <c r="AA4560" i="27"/>
  <c r="AC4560" i="27" s="1"/>
  <c r="AD4560" i="27" s="1"/>
  <c r="I4561" i="27"/>
  <c r="K4561" i="27" s="1"/>
  <c r="O4561" i="27"/>
  <c r="Q4561" i="27" s="1"/>
  <c r="R4561" i="27" s="1"/>
  <c r="U4561" i="27"/>
  <c r="W4561" i="27" s="1"/>
  <c r="X4561" i="27" s="1"/>
  <c r="AA4561" i="27"/>
  <c r="AC4561" i="27" s="1"/>
  <c r="AD4561" i="27" s="1"/>
  <c r="I4562" i="27"/>
  <c r="K4562" i="27" s="1"/>
  <c r="L4562" i="27" s="1"/>
  <c r="O4562" i="27"/>
  <c r="Q4562" i="27" s="1"/>
  <c r="R4562" i="27" s="1"/>
  <c r="U4562" i="27"/>
  <c r="W4562" i="27" s="1"/>
  <c r="X4562" i="27" s="1"/>
  <c r="AA4562" i="27"/>
  <c r="AC4562" i="27" s="1"/>
  <c r="AD4562" i="27" s="1"/>
  <c r="I4563" i="27"/>
  <c r="K4563" i="27" s="1"/>
  <c r="O4563" i="27"/>
  <c r="Q4563" i="27" s="1"/>
  <c r="R4563" i="27" s="1"/>
  <c r="U4563" i="27"/>
  <c r="W4563" i="27" s="1"/>
  <c r="X4563" i="27" s="1"/>
  <c r="AA4563" i="27"/>
  <c r="AC4563" i="27" s="1"/>
  <c r="AD4563" i="27" s="1"/>
  <c r="I4564" i="27"/>
  <c r="K4564" i="27" s="1"/>
  <c r="L4564" i="27" s="1"/>
  <c r="O4564" i="27"/>
  <c r="Q4564" i="27" s="1"/>
  <c r="R4564" i="27" s="1"/>
  <c r="U4564" i="27"/>
  <c r="W4564" i="27" s="1"/>
  <c r="X4564" i="27" s="1"/>
  <c r="AA4564" i="27"/>
  <c r="AC4564" i="27" s="1"/>
  <c r="AD4564" i="27" s="1"/>
  <c r="I4565" i="27"/>
  <c r="K4565" i="27" s="1"/>
  <c r="O4565" i="27"/>
  <c r="Q4565" i="27" s="1"/>
  <c r="R4565" i="27" s="1"/>
  <c r="U4565" i="27"/>
  <c r="W4565" i="27" s="1"/>
  <c r="X4565" i="27" s="1"/>
  <c r="AA4565" i="27"/>
  <c r="AC4565" i="27" s="1"/>
  <c r="AD4565" i="27" s="1"/>
  <c r="I4566" i="27"/>
  <c r="K4566" i="27" s="1"/>
  <c r="L4566" i="27" s="1"/>
  <c r="O4566" i="27"/>
  <c r="Q4566" i="27" s="1"/>
  <c r="R4566" i="27" s="1"/>
  <c r="U4566" i="27"/>
  <c r="W4566" i="27" s="1"/>
  <c r="X4566" i="27" s="1"/>
  <c r="AA4566" i="27"/>
  <c r="AC4566" i="27" s="1"/>
  <c r="AD4566" i="27" s="1"/>
  <c r="I4567" i="27"/>
  <c r="K4567" i="27" s="1"/>
  <c r="O4567" i="27"/>
  <c r="Q4567" i="27" s="1"/>
  <c r="R4567" i="27" s="1"/>
  <c r="U4567" i="27"/>
  <c r="W4567" i="27" s="1"/>
  <c r="X4567" i="27" s="1"/>
  <c r="AA4567" i="27"/>
  <c r="AC4567" i="27" s="1"/>
  <c r="AD4567" i="27" s="1"/>
  <c r="I4568" i="27"/>
  <c r="K4568" i="27" s="1"/>
  <c r="L4568" i="27" s="1"/>
  <c r="O4568" i="27"/>
  <c r="Q4568" i="27" s="1"/>
  <c r="R4568" i="27" s="1"/>
  <c r="U4568" i="27"/>
  <c r="W4568" i="27" s="1"/>
  <c r="X4568" i="27" s="1"/>
  <c r="AA4568" i="27"/>
  <c r="AC4568" i="27" s="1"/>
  <c r="AD4568" i="27" s="1"/>
  <c r="I4569" i="27"/>
  <c r="K4569" i="27" s="1"/>
  <c r="O4569" i="27"/>
  <c r="Q4569" i="27" s="1"/>
  <c r="R4569" i="27" s="1"/>
  <c r="U4569" i="27"/>
  <c r="W4569" i="27" s="1"/>
  <c r="X4569" i="27" s="1"/>
  <c r="AA4569" i="27"/>
  <c r="AC4569" i="27" s="1"/>
  <c r="AD4569" i="27" s="1"/>
  <c r="I4570" i="27"/>
  <c r="K4570" i="27" s="1"/>
  <c r="L4570" i="27" s="1"/>
  <c r="O4570" i="27"/>
  <c r="Q4570" i="27" s="1"/>
  <c r="R4570" i="27" s="1"/>
  <c r="U4570" i="27"/>
  <c r="W4570" i="27" s="1"/>
  <c r="X4570" i="27" s="1"/>
  <c r="AA4570" i="27"/>
  <c r="AC4570" i="27" s="1"/>
  <c r="AD4570" i="27" s="1"/>
  <c r="I4571" i="27"/>
  <c r="K4571" i="27" s="1"/>
  <c r="O4571" i="27"/>
  <c r="Q4571" i="27" s="1"/>
  <c r="R4571" i="27" s="1"/>
  <c r="U4571" i="27"/>
  <c r="W4571" i="27" s="1"/>
  <c r="X4571" i="27" s="1"/>
  <c r="AA4571" i="27"/>
  <c r="AC4571" i="27" s="1"/>
  <c r="AD4571" i="27" s="1"/>
  <c r="I4572" i="27"/>
  <c r="K4572" i="27" s="1"/>
  <c r="L4572" i="27" s="1"/>
  <c r="O4572" i="27"/>
  <c r="Q4572" i="27" s="1"/>
  <c r="R4572" i="27" s="1"/>
  <c r="U4572" i="27"/>
  <c r="W4572" i="27" s="1"/>
  <c r="X4572" i="27" s="1"/>
  <c r="AA4572" i="27"/>
  <c r="AC4572" i="27" s="1"/>
  <c r="AD4572" i="27" s="1"/>
  <c r="I4573" i="27"/>
  <c r="K4573" i="27" s="1"/>
  <c r="O4573" i="27"/>
  <c r="Q4573" i="27" s="1"/>
  <c r="R4573" i="27" s="1"/>
  <c r="U4573" i="27"/>
  <c r="W4573" i="27" s="1"/>
  <c r="X4573" i="27" s="1"/>
  <c r="AA4573" i="27"/>
  <c r="AC4573" i="27" s="1"/>
  <c r="AD4573" i="27" s="1"/>
  <c r="I4574" i="27"/>
  <c r="K4574" i="27" s="1"/>
  <c r="L4574" i="27" s="1"/>
  <c r="O4574" i="27"/>
  <c r="Q4574" i="27" s="1"/>
  <c r="R4574" i="27" s="1"/>
  <c r="U4574" i="27"/>
  <c r="W4574" i="27" s="1"/>
  <c r="X4574" i="27" s="1"/>
  <c r="AA4574" i="27"/>
  <c r="AC4574" i="27" s="1"/>
  <c r="AD4574" i="27" s="1"/>
  <c r="I4575" i="27"/>
  <c r="K4575" i="27" s="1"/>
  <c r="O4575" i="27"/>
  <c r="Q4575" i="27" s="1"/>
  <c r="R4575" i="27" s="1"/>
  <c r="U4575" i="27"/>
  <c r="W4575" i="27" s="1"/>
  <c r="X4575" i="27" s="1"/>
  <c r="AA4575" i="27"/>
  <c r="AC4575" i="27" s="1"/>
  <c r="AD4575" i="27" s="1"/>
  <c r="I4576" i="27"/>
  <c r="K4576" i="27" s="1"/>
  <c r="L4576" i="27" s="1"/>
  <c r="O4576" i="27"/>
  <c r="Q4576" i="27" s="1"/>
  <c r="R4576" i="27" s="1"/>
  <c r="U4576" i="27"/>
  <c r="W4576" i="27" s="1"/>
  <c r="X4576" i="27" s="1"/>
  <c r="AA4576" i="27"/>
  <c r="AC4576" i="27" s="1"/>
  <c r="AD4576" i="27" s="1"/>
  <c r="I4577" i="27"/>
  <c r="K4577" i="27" s="1"/>
  <c r="O4577" i="27"/>
  <c r="Q4577" i="27" s="1"/>
  <c r="R4577" i="27" s="1"/>
  <c r="U4577" i="27"/>
  <c r="W4577" i="27" s="1"/>
  <c r="X4577" i="27" s="1"/>
  <c r="AA4577" i="27"/>
  <c r="AC4577" i="27" s="1"/>
  <c r="AD4577" i="27" s="1"/>
  <c r="I4578" i="27"/>
  <c r="K4578" i="27" s="1"/>
  <c r="L4578" i="27" s="1"/>
  <c r="O4578" i="27"/>
  <c r="Q4578" i="27" s="1"/>
  <c r="R4578" i="27" s="1"/>
  <c r="U4578" i="27"/>
  <c r="W4578" i="27" s="1"/>
  <c r="X4578" i="27" s="1"/>
  <c r="AA4578" i="27"/>
  <c r="AC4578" i="27" s="1"/>
  <c r="AD4578" i="27" s="1"/>
  <c r="I4579" i="27"/>
  <c r="K4579" i="27" s="1"/>
  <c r="O4579" i="27"/>
  <c r="Q4579" i="27" s="1"/>
  <c r="R4579" i="27" s="1"/>
  <c r="U4579" i="27"/>
  <c r="W4579" i="27" s="1"/>
  <c r="X4579" i="27" s="1"/>
  <c r="AA4579" i="27"/>
  <c r="AC4579" i="27" s="1"/>
  <c r="AD4579" i="27" s="1"/>
  <c r="I4580" i="27"/>
  <c r="K4580" i="27" s="1"/>
  <c r="L4580" i="27" s="1"/>
  <c r="O4580" i="27"/>
  <c r="Q4580" i="27" s="1"/>
  <c r="R4580" i="27" s="1"/>
  <c r="U4580" i="27"/>
  <c r="W4580" i="27" s="1"/>
  <c r="X4580" i="27" s="1"/>
  <c r="AA4580" i="27"/>
  <c r="AC4580" i="27" s="1"/>
  <c r="AD4580" i="27" s="1"/>
  <c r="I4581" i="27"/>
  <c r="K4581" i="27" s="1"/>
  <c r="O4581" i="27"/>
  <c r="Q4581" i="27" s="1"/>
  <c r="R4581" i="27" s="1"/>
  <c r="U4581" i="27"/>
  <c r="W4581" i="27" s="1"/>
  <c r="X4581" i="27" s="1"/>
  <c r="AA4581" i="27"/>
  <c r="AC4581" i="27" s="1"/>
  <c r="AD4581" i="27" s="1"/>
  <c r="I4582" i="27"/>
  <c r="K4582" i="27" s="1"/>
  <c r="L4582" i="27" s="1"/>
  <c r="O4582" i="27"/>
  <c r="Q4582" i="27" s="1"/>
  <c r="R4582" i="27" s="1"/>
  <c r="U4582" i="27"/>
  <c r="W4582" i="27" s="1"/>
  <c r="X4582" i="27" s="1"/>
  <c r="AA4582" i="27"/>
  <c r="AC4582" i="27" s="1"/>
  <c r="AD4582" i="27" s="1"/>
  <c r="I4583" i="27"/>
  <c r="K4583" i="27" s="1"/>
  <c r="O4583" i="27"/>
  <c r="Q4583" i="27" s="1"/>
  <c r="R4583" i="27" s="1"/>
  <c r="U4583" i="27"/>
  <c r="W4583" i="27" s="1"/>
  <c r="X4583" i="27" s="1"/>
  <c r="AA4583" i="27"/>
  <c r="AC4583" i="27" s="1"/>
  <c r="AD4583" i="27" s="1"/>
  <c r="I4584" i="27"/>
  <c r="K4584" i="27" s="1"/>
  <c r="L4584" i="27" s="1"/>
  <c r="O4584" i="27"/>
  <c r="Q4584" i="27" s="1"/>
  <c r="R4584" i="27" s="1"/>
  <c r="U4584" i="27"/>
  <c r="W4584" i="27" s="1"/>
  <c r="X4584" i="27" s="1"/>
  <c r="AA4584" i="27"/>
  <c r="AC4584" i="27" s="1"/>
  <c r="AD4584" i="27" s="1"/>
  <c r="I4585" i="27"/>
  <c r="K4585" i="27" s="1"/>
  <c r="O4585" i="27"/>
  <c r="Q4585" i="27" s="1"/>
  <c r="R4585" i="27" s="1"/>
  <c r="U4585" i="27"/>
  <c r="W4585" i="27" s="1"/>
  <c r="X4585" i="27" s="1"/>
  <c r="AA4585" i="27"/>
  <c r="AC4585" i="27" s="1"/>
  <c r="AD4585" i="27" s="1"/>
  <c r="I4586" i="27"/>
  <c r="K4586" i="27" s="1"/>
  <c r="L4586" i="27" s="1"/>
  <c r="O4586" i="27"/>
  <c r="Q4586" i="27" s="1"/>
  <c r="R4586" i="27" s="1"/>
  <c r="U4586" i="27"/>
  <c r="W4586" i="27" s="1"/>
  <c r="X4586" i="27" s="1"/>
  <c r="AA4586" i="27"/>
  <c r="AC4586" i="27" s="1"/>
  <c r="AD4586" i="27" s="1"/>
  <c r="I4587" i="27"/>
  <c r="K4587" i="27" s="1"/>
  <c r="O4587" i="27"/>
  <c r="Q4587" i="27" s="1"/>
  <c r="R4587" i="27" s="1"/>
  <c r="U4587" i="27"/>
  <c r="W4587" i="27" s="1"/>
  <c r="X4587" i="27" s="1"/>
  <c r="AA4587" i="27"/>
  <c r="AC4587" i="27" s="1"/>
  <c r="AD4587" i="27" s="1"/>
  <c r="I4588" i="27"/>
  <c r="K4588" i="27" s="1"/>
  <c r="L4588" i="27" s="1"/>
  <c r="O4588" i="27"/>
  <c r="Q4588" i="27" s="1"/>
  <c r="R4588" i="27" s="1"/>
  <c r="U4588" i="27"/>
  <c r="W4588" i="27" s="1"/>
  <c r="X4588" i="27" s="1"/>
  <c r="AA4588" i="27"/>
  <c r="AC4588" i="27" s="1"/>
  <c r="AD4588" i="27" s="1"/>
  <c r="I4589" i="27"/>
  <c r="K4589" i="27" s="1"/>
  <c r="O4589" i="27"/>
  <c r="Q4589" i="27" s="1"/>
  <c r="R4589" i="27" s="1"/>
  <c r="U4589" i="27"/>
  <c r="W4589" i="27" s="1"/>
  <c r="X4589" i="27" s="1"/>
  <c r="AA4589" i="27"/>
  <c r="AC4589" i="27" s="1"/>
  <c r="AD4589" i="27" s="1"/>
  <c r="I4590" i="27"/>
  <c r="K4590" i="27" s="1"/>
  <c r="L4590" i="27" s="1"/>
  <c r="O4590" i="27"/>
  <c r="Q4590" i="27" s="1"/>
  <c r="R4590" i="27" s="1"/>
  <c r="U4590" i="27"/>
  <c r="W4590" i="27" s="1"/>
  <c r="X4590" i="27" s="1"/>
  <c r="AA4590" i="27"/>
  <c r="AC4590" i="27" s="1"/>
  <c r="AD4590" i="27" s="1"/>
  <c r="I4591" i="27"/>
  <c r="K4591" i="27" s="1"/>
  <c r="O4591" i="27"/>
  <c r="Q4591" i="27" s="1"/>
  <c r="R4591" i="27" s="1"/>
  <c r="U4591" i="27"/>
  <c r="W4591" i="27" s="1"/>
  <c r="X4591" i="27" s="1"/>
  <c r="AA4591" i="27"/>
  <c r="AC4591" i="27" s="1"/>
  <c r="AD4591" i="27" s="1"/>
  <c r="I4592" i="27"/>
  <c r="K4592" i="27" s="1"/>
  <c r="L4592" i="27" s="1"/>
  <c r="O4592" i="27"/>
  <c r="Q4592" i="27" s="1"/>
  <c r="R4592" i="27" s="1"/>
  <c r="U4592" i="27"/>
  <c r="W4592" i="27" s="1"/>
  <c r="X4592" i="27" s="1"/>
  <c r="AA4592" i="27"/>
  <c r="AC4592" i="27" s="1"/>
  <c r="AD4592" i="27" s="1"/>
  <c r="I4593" i="27"/>
  <c r="K4593" i="27" s="1"/>
  <c r="O4593" i="27"/>
  <c r="Q4593" i="27" s="1"/>
  <c r="R4593" i="27" s="1"/>
  <c r="U4593" i="27"/>
  <c r="W4593" i="27" s="1"/>
  <c r="X4593" i="27" s="1"/>
  <c r="AA4593" i="27"/>
  <c r="AC4593" i="27" s="1"/>
  <c r="AD4593" i="27" s="1"/>
  <c r="I4594" i="27"/>
  <c r="K4594" i="27" s="1"/>
  <c r="L4594" i="27" s="1"/>
  <c r="O4594" i="27"/>
  <c r="Q4594" i="27" s="1"/>
  <c r="R4594" i="27" s="1"/>
  <c r="U4594" i="27"/>
  <c r="W4594" i="27" s="1"/>
  <c r="X4594" i="27" s="1"/>
  <c r="AA4594" i="27"/>
  <c r="AC4594" i="27" s="1"/>
  <c r="AD4594" i="27" s="1"/>
  <c r="I4595" i="27"/>
  <c r="K4595" i="27" s="1"/>
  <c r="O4595" i="27"/>
  <c r="Q4595" i="27" s="1"/>
  <c r="R4595" i="27" s="1"/>
  <c r="U4595" i="27"/>
  <c r="W4595" i="27" s="1"/>
  <c r="X4595" i="27" s="1"/>
  <c r="AA4595" i="27"/>
  <c r="AC4595" i="27" s="1"/>
  <c r="AD4595" i="27" s="1"/>
  <c r="I4596" i="27"/>
  <c r="K4596" i="27" s="1"/>
  <c r="L4596" i="27" s="1"/>
  <c r="O4596" i="27"/>
  <c r="Q4596" i="27" s="1"/>
  <c r="R4596" i="27" s="1"/>
  <c r="U4596" i="27"/>
  <c r="W4596" i="27" s="1"/>
  <c r="X4596" i="27" s="1"/>
  <c r="AA4596" i="27"/>
  <c r="AC4596" i="27" s="1"/>
  <c r="AD4596" i="27" s="1"/>
  <c r="I4597" i="27"/>
  <c r="K4597" i="27" s="1"/>
  <c r="O4597" i="27"/>
  <c r="Q4597" i="27" s="1"/>
  <c r="R4597" i="27" s="1"/>
  <c r="U4597" i="27"/>
  <c r="W4597" i="27" s="1"/>
  <c r="X4597" i="27" s="1"/>
  <c r="AA4597" i="27"/>
  <c r="AC4597" i="27" s="1"/>
  <c r="AD4597" i="27" s="1"/>
  <c r="I4598" i="27"/>
  <c r="K4598" i="27" s="1"/>
  <c r="L4598" i="27" s="1"/>
  <c r="O4598" i="27"/>
  <c r="Q4598" i="27" s="1"/>
  <c r="R4598" i="27" s="1"/>
  <c r="U4598" i="27"/>
  <c r="W4598" i="27" s="1"/>
  <c r="X4598" i="27" s="1"/>
  <c r="AA4598" i="27"/>
  <c r="AC4598" i="27" s="1"/>
  <c r="AD4598" i="27" s="1"/>
  <c r="I4599" i="27"/>
  <c r="K4599" i="27" s="1"/>
  <c r="O4599" i="27"/>
  <c r="Q4599" i="27" s="1"/>
  <c r="R4599" i="27" s="1"/>
  <c r="U4599" i="27"/>
  <c r="W4599" i="27" s="1"/>
  <c r="X4599" i="27" s="1"/>
  <c r="AA4599" i="27"/>
  <c r="AC4599" i="27" s="1"/>
  <c r="AD4599" i="27" s="1"/>
  <c r="I4600" i="27"/>
  <c r="K4600" i="27" s="1"/>
  <c r="L4600" i="27" s="1"/>
  <c r="O4600" i="27"/>
  <c r="Q4600" i="27" s="1"/>
  <c r="R4600" i="27" s="1"/>
  <c r="U4600" i="27"/>
  <c r="W4600" i="27" s="1"/>
  <c r="X4600" i="27" s="1"/>
  <c r="AA4600" i="27"/>
  <c r="AC4600" i="27" s="1"/>
  <c r="AD4600" i="27" s="1"/>
  <c r="I4601" i="27"/>
  <c r="K4601" i="27" s="1"/>
  <c r="O4601" i="27"/>
  <c r="Q4601" i="27" s="1"/>
  <c r="R4601" i="27" s="1"/>
  <c r="U4601" i="27"/>
  <c r="W4601" i="27" s="1"/>
  <c r="X4601" i="27" s="1"/>
  <c r="AA4601" i="27"/>
  <c r="AC4601" i="27" s="1"/>
  <c r="AD4601" i="27" s="1"/>
  <c r="I4602" i="27"/>
  <c r="K4602" i="27" s="1"/>
  <c r="L4602" i="27" s="1"/>
  <c r="O4602" i="27"/>
  <c r="Q4602" i="27" s="1"/>
  <c r="R4602" i="27" s="1"/>
  <c r="U4602" i="27"/>
  <c r="W4602" i="27" s="1"/>
  <c r="X4602" i="27" s="1"/>
  <c r="AA4602" i="27"/>
  <c r="AC4602" i="27" s="1"/>
  <c r="AD4602" i="27" s="1"/>
  <c r="I4603" i="27"/>
  <c r="K4603" i="27" s="1"/>
  <c r="O4603" i="27"/>
  <c r="Q4603" i="27" s="1"/>
  <c r="R4603" i="27" s="1"/>
  <c r="U4603" i="27"/>
  <c r="W4603" i="27" s="1"/>
  <c r="X4603" i="27" s="1"/>
  <c r="AA4603" i="27"/>
  <c r="AC4603" i="27" s="1"/>
  <c r="AD4603" i="27" s="1"/>
  <c r="I4604" i="27"/>
  <c r="K4604" i="27" s="1"/>
  <c r="L4604" i="27" s="1"/>
  <c r="O4604" i="27"/>
  <c r="Q4604" i="27" s="1"/>
  <c r="R4604" i="27" s="1"/>
  <c r="U4604" i="27"/>
  <c r="W4604" i="27" s="1"/>
  <c r="X4604" i="27" s="1"/>
  <c r="AA4604" i="27"/>
  <c r="AC4604" i="27" s="1"/>
  <c r="AD4604" i="27" s="1"/>
  <c r="I4605" i="27"/>
  <c r="K4605" i="27" s="1"/>
  <c r="O4605" i="27"/>
  <c r="Q4605" i="27" s="1"/>
  <c r="R4605" i="27" s="1"/>
  <c r="U4605" i="27"/>
  <c r="W4605" i="27" s="1"/>
  <c r="X4605" i="27" s="1"/>
  <c r="AA4605" i="27"/>
  <c r="AC4605" i="27" s="1"/>
  <c r="AD4605" i="27" s="1"/>
  <c r="I4606" i="27"/>
  <c r="K4606" i="27" s="1"/>
  <c r="L4606" i="27" s="1"/>
  <c r="O4606" i="27"/>
  <c r="Q4606" i="27" s="1"/>
  <c r="R4606" i="27" s="1"/>
  <c r="U4606" i="27"/>
  <c r="W4606" i="27" s="1"/>
  <c r="X4606" i="27" s="1"/>
  <c r="AA4606" i="27"/>
  <c r="AC4606" i="27" s="1"/>
  <c r="AD4606" i="27" s="1"/>
  <c r="I4607" i="27"/>
  <c r="K4607" i="27" s="1"/>
  <c r="O4607" i="27"/>
  <c r="Q4607" i="27" s="1"/>
  <c r="R4607" i="27" s="1"/>
  <c r="U4607" i="27"/>
  <c r="W4607" i="27" s="1"/>
  <c r="X4607" i="27" s="1"/>
  <c r="AA4607" i="27"/>
  <c r="AC4607" i="27" s="1"/>
  <c r="AD4607" i="27" s="1"/>
  <c r="I4608" i="27"/>
  <c r="K4608" i="27" s="1"/>
  <c r="L4608" i="27" s="1"/>
  <c r="O4608" i="27"/>
  <c r="Q4608" i="27" s="1"/>
  <c r="R4608" i="27" s="1"/>
  <c r="U4608" i="27"/>
  <c r="W4608" i="27" s="1"/>
  <c r="X4608" i="27" s="1"/>
  <c r="AA4608" i="27"/>
  <c r="AC4608" i="27" s="1"/>
  <c r="AD4608" i="27" s="1"/>
  <c r="I4609" i="27"/>
  <c r="K4609" i="27" s="1"/>
  <c r="O4609" i="27"/>
  <c r="Q4609" i="27" s="1"/>
  <c r="R4609" i="27" s="1"/>
  <c r="U4609" i="27"/>
  <c r="W4609" i="27" s="1"/>
  <c r="X4609" i="27" s="1"/>
  <c r="AA4609" i="27"/>
  <c r="AC4609" i="27" s="1"/>
  <c r="AD4609" i="27" s="1"/>
  <c r="I4610" i="27"/>
  <c r="K4610" i="27" s="1"/>
  <c r="L4610" i="27" s="1"/>
  <c r="O4610" i="27"/>
  <c r="Q4610" i="27" s="1"/>
  <c r="R4610" i="27" s="1"/>
  <c r="U4610" i="27"/>
  <c r="W4610" i="27" s="1"/>
  <c r="X4610" i="27" s="1"/>
  <c r="AA4610" i="27"/>
  <c r="AC4610" i="27" s="1"/>
  <c r="AD4610" i="27" s="1"/>
  <c r="I4611" i="27"/>
  <c r="K4611" i="27" s="1"/>
  <c r="O4611" i="27"/>
  <c r="Q4611" i="27" s="1"/>
  <c r="R4611" i="27" s="1"/>
  <c r="U4611" i="27"/>
  <c r="W4611" i="27" s="1"/>
  <c r="X4611" i="27" s="1"/>
  <c r="AA4611" i="27"/>
  <c r="AC4611" i="27" s="1"/>
  <c r="AD4611" i="27" s="1"/>
  <c r="I4612" i="27"/>
  <c r="K4612" i="27" s="1"/>
  <c r="L4612" i="27" s="1"/>
  <c r="O4612" i="27"/>
  <c r="Q4612" i="27" s="1"/>
  <c r="R4612" i="27" s="1"/>
  <c r="U4612" i="27"/>
  <c r="W4612" i="27" s="1"/>
  <c r="X4612" i="27" s="1"/>
  <c r="AA4612" i="27"/>
  <c r="AC4612" i="27" s="1"/>
  <c r="AD4612" i="27" s="1"/>
  <c r="I4613" i="27"/>
  <c r="K4613" i="27" s="1"/>
  <c r="O4613" i="27"/>
  <c r="Q4613" i="27" s="1"/>
  <c r="R4613" i="27" s="1"/>
  <c r="U4613" i="27"/>
  <c r="W4613" i="27" s="1"/>
  <c r="X4613" i="27" s="1"/>
  <c r="AA4613" i="27"/>
  <c r="AC4613" i="27" s="1"/>
  <c r="AD4613" i="27" s="1"/>
  <c r="I4614" i="27"/>
  <c r="K4614" i="27" s="1"/>
  <c r="L4614" i="27" s="1"/>
  <c r="O4614" i="27"/>
  <c r="Q4614" i="27" s="1"/>
  <c r="R4614" i="27" s="1"/>
  <c r="U4614" i="27"/>
  <c r="W4614" i="27" s="1"/>
  <c r="X4614" i="27" s="1"/>
  <c r="AA4614" i="27"/>
  <c r="AC4614" i="27" s="1"/>
  <c r="AD4614" i="27" s="1"/>
  <c r="I4615" i="27"/>
  <c r="K4615" i="27" s="1"/>
  <c r="O4615" i="27"/>
  <c r="Q4615" i="27" s="1"/>
  <c r="R4615" i="27" s="1"/>
  <c r="U4615" i="27"/>
  <c r="W4615" i="27" s="1"/>
  <c r="X4615" i="27" s="1"/>
  <c r="AA4615" i="27"/>
  <c r="AC4615" i="27" s="1"/>
  <c r="AD4615" i="27" s="1"/>
  <c r="I4616" i="27"/>
  <c r="K4616" i="27" s="1"/>
  <c r="L4616" i="27" s="1"/>
  <c r="O4616" i="27"/>
  <c r="Q4616" i="27" s="1"/>
  <c r="R4616" i="27" s="1"/>
  <c r="U4616" i="27"/>
  <c r="W4616" i="27" s="1"/>
  <c r="X4616" i="27" s="1"/>
  <c r="AA4616" i="27"/>
  <c r="AC4616" i="27" s="1"/>
  <c r="AD4616" i="27" s="1"/>
  <c r="I4617" i="27"/>
  <c r="K4617" i="27" s="1"/>
  <c r="O4617" i="27"/>
  <c r="Q4617" i="27" s="1"/>
  <c r="R4617" i="27" s="1"/>
  <c r="U4617" i="27"/>
  <c r="W4617" i="27" s="1"/>
  <c r="X4617" i="27" s="1"/>
  <c r="AA4617" i="27"/>
  <c r="AC4617" i="27" s="1"/>
  <c r="AD4617" i="27" s="1"/>
  <c r="I4618" i="27"/>
  <c r="K4618" i="27" s="1"/>
  <c r="L4618" i="27" s="1"/>
  <c r="O4618" i="27"/>
  <c r="Q4618" i="27" s="1"/>
  <c r="R4618" i="27" s="1"/>
  <c r="U4618" i="27"/>
  <c r="W4618" i="27" s="1"/>
  <c r="X4618" i="27" s="1"/>
  <c r="AA4618" i="27"/>
  <c r="AC4618" i="27" s="1"/>
  <c r="AD4618" i="27" s="1"/>
  <c r="I4619" i="27"/>
  <c r="K4619" i="27" s="1"/>
  <c r="O4619" i="27"/>
  <c r="Q4619" i="27" s="1"/>
  <c r="R4619" i="27" s="1"/>
  <c r="U4619" i="27"/>
  <c r="W4619" i="27" s="1"/>
  <c r="X4619" i="27" s="1"/>
  <c r="AA4619" i="27"/>
  <c r="AC4619" i="27" s="1"/>
  <c r="AD4619" i="27" s="1"/>
  <c r="I4620" i="27"/>
  <c r="K4620" i="27" s="1"/>
  <c r="L4620" i="27" s="1"/>
  <c r="O4620" i="27"/>
  <c r="Q4620" i="27" s="1"/>
  <c r="R4620" i="27" s="1"/>
  <c r="U4620" i="27"/>
  <c r="W4620" i="27" s="1"/>
  <c r="X4620" i="27" s="1"/>
  <c r="AA4620" i="27"/>
  <c r="AC4620" i="27" s="1"/>
  <c r="AD4620" i="27" s="1"/>
  <c r="I4621" i="27"/>
  <c r="K4621" i="27" s="1"/>
  <c r="O4621" i="27"/>
  <c r="Q4621" i="27" s="1"/>
  <c r="R4621" i="27" s="1"/>
  <c r="U4621" i="27"/>
  <c r="W4621" i="27" s="1"/>
  <c r="X4621" i="27" s="1"/>
  <c r="AA4621" i="27"/>
  <c r="AC4621" i="27" s="1"/>
  <c r="AD4621" i="27" s="1"/>
  <c r="I4622" i="27"/>
  <c r="K4622" i="27" s="1"/>
  <c r="L4622" i="27" s="1"/>
  <c r="O4622" i="27"/>
  <c r="Q4622" i="27" s="1"/>
  <c r="R4622" i="27" s="1"/>
  <c r="U4622" i="27"/>
  <c r="W4622" i="27" s="1"/>
  <c r="X4622" i="27" s="1"/>
  <c r="AA4622" i="27"/>
  <c r="AC4622" i="27" s="1"/>
  <c r="AD4622" i="27" s="1"/>
  <c r="I4623" i="27"/>
  <c r="K4623" i="27" s="1"/>
  <c r="O4623" i="27"/>
  <c r="Q4623" i="27" s="1"/>
  <c r="R4623" i="27" s="1"/>
  <c r="U4623" i="27"/>
  <c r="W4623" i="27" s="1"/>
  <c r="X4623" i="27" s="1"/>
  <c r="AA4623" i="27"/>
  <c r="AC4623" i="27" s="1"/>
  <c r="AD4623" i="27" s="1"/>
  <c r="I4624" i="27"/>
  <c r="K4624" i="27" s="1"/>
  <c r="L4624" i="27" s="1"/>
  <c r="O4624" i="27"/>
  <c r="Q4624" i="27" s="1"/>
  <c r="R4624" i="27" s="1"/>
  <c r="U4624" i="27"/>
  <c r="W4624" i="27" s="1"/>
  <c r="X4624" i="27" s="1"/>
  <c r="AA4624" i="27"/>
  <c r="AC4624" i="27" s="1"/>
  <c r="AD4624" i="27" s="1"/>
  <c r="I4625" i="27"/>
  <c r="K4625" i="27" s="1"/>
  <c r="O4625" i="27"/>
  <c r="Q4625" i="27" s="1"/>
  <c r="R4625" i="27" s="1"/>
  <c r="U4625" i="27"/>
  <c r="W4625" i="27" s="1"/>
  <c r="X4625" i="27" s="1"/>
  <c r="AA4625" i="27"/>
  <c r="AC4625" i="27" s="1"/>
  <c r="AD4625" i="27" s="1"/>
  <c r="I4626" i="27"/>
  <c r="K4626" i="27" s="1"/>
  <c r="L4626" i="27" s="1"/>
  <c r="O4626" i="27"/>
  <c r="Q4626" i="27" s="1"/>
  <c r="R4626" i="27" s="1"/>
  <c r="U4626" i="27"/>
  <c r="W4626" i="27" s="1"/>
  <c r="X4626" i="27" s="1"/>
  <c r="AA4626" i="27"/>
  <c r="AC4626" i="27" s="1"/>
  <c r="AD4626" i="27" s="1"/>
  <c r="I4627" i="27"/>
  <c r="K4627" i="27" s="1"/>
  <c r="O4627" i="27"/>
  <c r="Q4627" i="27" s="1"/>
  <c r="R4627" i="27" s="1"/>
  <c r="U4627" i="27"/>
  <c r="W4627" i="27" s="1"/>
  <c r="X4627" i="27" s="1"/>
  <c r="AA4627" i="27"/>
  <c r="AC4627" i="27" s="1"/>
  <c r="AD4627" i="27" s="1"/>
  <c r="I4628" i="27"/>
  <c r="K4628" i="27" s="1"/>
  <c r="L4628" i="27" s="1"/>
  <c r="O4628" i="27"/>
  <c r="Q4628" i="27" s="1"/>
  <c r="R4628" i="27" s="1"/>
  <c r="U4628" i="27"/>
  <c r="W4628" i="27" s="1"/>
  <c r="X4628" i="27" s="1"/>
  <c r="AA4628" i="27"/>
  <c r="AC4628" i="27" s="1"/>
  <c r="AD4628" i="27" s="1"/>
  <c r="I4629" i="27"/>
  <c r="K4629" i="27" s="1"/>
  <c r="O4629" i="27"/>
  <c r="Q4629" i="27" s="1"/>
  <c r="R4629" i="27" s="1"/>
  <c r="U4629" i="27"/>
  <c r="W4629" i="27" s="1"/>
  <c r="X4629" i="27" s="1"/>
  <c r="AA4629" i="27"/>
  <c r="AC4629" i="27" s="1"/>
  <c r="AD4629" i="27" s="1"/>
  <c r="I4630" i="27"/>
  <c r="K4630" i="27" s="1"/>
  <c r="L4630" i="27" s="1"/>
  <c r="O4630" i="27"/>
  <c r="Q4630" i="27" s="1"/>
  <c r="R4630" i="27" s="1"/>
  <c r="U4630" i="27"/>
  <c r="W4630" i="27" s="1"/>
  <c r="X4630" i="27" s="1"/>
  <c r="AA4630" i="27"/>
  <c r="AC4630" i="27" s="1"/>
  <c r="AD4630" i="27" s="1"/>
  <c r="I4631" i="27"/>
  <c r="K4631" i="27" s="1"/>
  <c r="O4631" i="27"/>
  <c r="Q4631" i="27" s="1"/>
  <c r="R4631" i="27" s="1"/>
  <c r="U4631" i="27"/>
  <c r="W4631" i="27" s="1"/>
  <c r="X4631" i="27" s="1"/>
  <c r="AA4631" i="27"/>
  <c r="AC4631" i="27" s="1"/>
  <c r="AD4631" i="27" s="1"/>
  <c r="I4632" i="27"/>
  <c r="K4632" i="27" s="1"/>
  <c r="L4632" i="27" s="1"/>
  <c r="O4632" i="27"/>
  <c r="Q4632" i="27" s="1"/>
  <c r="R4632" i="27" s="1"/>
  <c r="U4632" i="27"/>
  <c r="W4632" i="27" s="1"/>
  <c r="X4632" i="27" s="1"/>
  <c r="AA4632" i="27"/>
  <c r="AC4632" i="27" s="1"/>
  <c r="AD4632" i="27" s="1"/>
  <c r="I4633" i="27"/>
  <c r="K4633" i="27" s="1"/>
  <c r="O4633" i="27"/>
  <c r="Q4633" i="27" s="1"/>
  <c r="R4633" i="27" s="1"/>
  <c r="U4633" i="27"/>
  <c r="W4633" i="27" s="1"/>
  <c r="X4633" i="27" s="1"/>
  <c r="AA4633" i="27"/>
  <c r="AC4633" i="27" s="1"/>
  <c r="AD4633" i="27" s="1"/>
  <c r="I4634" i="27"/>
  <c r="K4634" i="27" s="1"/>
  <c r="L4634" i="27" s="1"/>
  <c r="O4634" i="27"/>
  <c r="Q4634" i="27" s="1"/>
  <c r="R4634" i="27" s="1"/>
  <c r="U4634" i="27"/>
  <c r="W4634" i="27" s="1"/>
  <c r="X4634" i="27" s="1"/>
  <c r="AA4634" i="27"/>
  <c r="AC4634" i="27" s="1"/>
  <c r="AD4634" i="27" s="1"/>
  <c r="I4635" i="27"/>
  <c r="K4635" i="27" s="1"/>
  <c r="O4635" i="27"/>
  <c r="Q4635" i="27" s="1"/>
  <c r="R4635" i="27" s="1"/>
  <c r="U4635" i="27"/>
  <c r="W4635" i="27" s="1"/>
  <c r="X4635" i="27" s="1"/>
  <c r="AA4635" i="27"/>
  <c r="AC4635" i="27" s="1"/>
  <c r="AD4635" i="27" s="1"/>
  <c r="I4636" i="27"/>
  <c r="K4636" i="27" s="1"/>
  <c r="L4636" i="27" s="1"/>
  <c r="O4636" i="27"/>
  <c r="Q4636" i="27" s="1"/>
  <c r="R4636" i="27" s="1"/>
  <c r="U4636" i="27"/>
  <c r="W4636" i="27" s="1"/>
  <c r="X4636" i="27" s="1"/>
  <c r="AA4636" i="27"/>
  <c r="AC4636" i="27" s="1"/>
  <c r="AD4636" i="27" s="1"/>
  <c r="I4637" i="27"/>
  <c r="K4637" i="27" s="1"/>
  <c r="O4637" i="27"/>
  <c r="Q4637" i="27" s="1"/>
  <c r="R4637" i="27" s="1"/>
  <c r="U4637" i="27"/>
  <c r="W4637" i="27" s="1"/>
  <c r="X4637" i="27" s="1"/>
  <c r="AA4637" i="27"/>
  <c r="AC4637" i="27" s="1"/>
  <c r="AD4637" i="27" s="1"/>
  <c r="I4638" i="27"/>
  <c r="K4638" i="27" s="1"/>
  <c r="L4638" i="27" s="1"/>
  <c r="O4638" i="27"/>
  <c r="Q4638" i="27" s="1"/>
  <c r="R4638" i="27" s="1"/>
  <c r="U4638" i="27"/>
  <c r="W4638" i="27" s="1"/>
  <c r="X4638" i="27" s="1"/>
  <c r="AA4638" i="27"/>
  <c r="AC4638" i="27" s="1"/>
  <c r="AD4638" i="27" s="1"/>
  <c r="I4639" i="27"/>
  <c r="K4639" i="27" s="1"/>
  <c r="O4639" i="27"/>
  <c r="Q4639" i="27" s="1"/>
  <c r="R4639" i="27" s="1"/>
  <c r="U4639" i="27"/>
  <c r="W4639" i="27" s="1"/>
  <c r="X4639" i="27" s="1"/>
  <c r="AA4639" i="27"/>
  <c r="AC4639" i="27" s="1"/>
  <c r="AD4639" i="27" s="1"/>
  <c r="I4640" i="27"/>
  <c r="K4640" i="27" s="1"/>
  <c r="L4640" i="27" s="1"/>
  <c r="O4640" i="27"/>
  <c r="Q4640" i="27" s="1"/>
  <c r="R4640" i="27" s="1"/>
  <c r="U4640" i="27"/>
  <c r="W4640" i="27" s="1"/>
  <c r="X4640" i="27" s="1"/>
  <c r="AA4640" i="27"/>
  <c r="AC4640" i="27" s="1"/>
  <c r="AD4640" i="27" s="1"/>
  <c r="I4641" i="27"/>
  <c r="K4641" i="27" s="1"/>
  <c r="O4641" i="27"/>
  <c r="Q4641" i="27" s="1"/>
  <c r="R4641" i="27" s="1"/>
  <c r="U4641" i="27"/>
  <c r="W4641" i="27" s="1"/>
  <c r="X4641" i="27" s="1"/>
  <c r="AA4641" i="27"/>
  <c r="AC4641" i="27" s="1"/>
  <c r="AD4641" i="27" s="1"/>
  <c r="I4642" i="27"/>
  <c r="K4642" i="27" s="1"/>
  <c r="L4642" i="27" s="1"/>
  <c r="O4642" i="27"/>
  <c r="Q4642" i="27" s="1"/>
  <c r="R4642" i="27" s="1"/>
  <c r="U4642" i="27"/>
  <c r="W4642" i="27" s="1"/>
  <c r="X4642" i="27" s="1"/>
  <c r="AA4642" i="27"/>
  <c r="AC4642" i="27" s="1"/>
  <c r="AD4642" i="27" s="1"/>
  <c r="I4643" i="27"/>
  <c r="K4643" i="27" s="1"/>
  <c r="O4643" i="27"/>
  <c r="Q4643" i="27" s="1"/>
  <c r="R4643" i="27" s="1"/>
  <c r="U4643" i="27"/>
  <c r="W4643" i="27" s="1"/>
  <c r="X4643" i="27" s="1"/>
  <c r="AA4643" i="27"/>
  <c r="AC4643" i="27" s="1"/>
  <c r="AD4643" i="27" s="1"/>
  <c r="I4644" i="27"/>
  <c r="K4644" i="27" s="1"/>
  <c r="L4644" i="27" s="1"/>
  <c r="O4644" i="27"/>
  <c r="Q4644" i="27" s="1"/>
  <c r="R4644" i="27" s="1"/>
  <c r="U4644" i="27"/>
  <c r="W4644" i="27" s="1"/>
  <c r="X4644" i="27" s="1"/>
  <c r="AA4644" i="27"/>
  <c r="AC4644" i="27" s="1"/>
  <c r="AD4644" i="27" s="1"/>
  <c r="I4645" i="27"/>
  <c r="K4645" i="27" s="1"/>
  <c r="O4645" i="27"/>
  <c r="Q4645" i="27" s="1"/>
  <c r="R4645" i="27" s="1"/>
  <c r="U4645" i="27"/>
  <c r="W4645" i="27" s="1"/>
  <c r="X4645" i="27" s="1"/>
  <c r="AA4645" i="27"/>
  <c r="AC4645" i="27" s="1"/>
  <c r="AD4645" i="27" s="1"/>
  <c r="I4646" i="27"/>
  <c r="K4646" i="27" s="1"/>
  <c r="L4646" i="27" s="1"/>
  <c r="O4646" i="27"/>
  <c r="Q4646" i="27" s="1"/>
  <c r="R4646" i="27" s="1"/>
  <c r="U4646" i="27"/>
  <c r="W4646" i="27" s="1"/>
  <c r="X4646" i="27" s="1"/>
  <c r="AA4646" i="27"/>
  <c r="AC4646" i="27" s="1"/>
  <c r="AD4646" i="27" s="1"/>
  <c r="I4647" i="27"/>
  <c r="K4647" i="27" s="1"/>
  <c r="O4647" i="27"/>
  <c r="Q4647" i="27" s="1"/>
  <c r="R4647" i="27" s="1"/>
  <c r="U4647" i="27"/>
  <c r="W4647" i="27" s="1"/>
  <c r="X4647" i="27" s="1"/>
  <c r="AA4647" i="27"/>
  <c r="AC4647" i="27" s="1"/>
  <c r="AD4647" i="27" s="1"/>
  <c r="I4648" i="27"/>
  <c r="K4648" i="27" s="1"/>
  <c r="L4648" i="27" s="1"/>
  <c r="O4648" i="27"/>
  <c r="Q4648" i="27" s="1"/>
  <c r="R4648" i="27" s="1"/>
  <c r="U4648" i="27"/>
  <c r="W4648" i="27" s="1"/>
  <c r="X4648" i="27" s="1"/>
  <c r="AA4648" i="27"/>
  <c r="AC4648" i="27" s="1"/>
  <c r="AD4648" i="27" s="1"/>
  <c r="I4649" i="27"/>
  <c r="K4649" i="27" s="1"/>
  <c r="O4649" i="27"/>
  <c r="Q4649" i="27" s="1"/>
  <c r="R4649" i="27" s="1"/>
  <c r="U4649" i="27"/>
  <c r="W4649" i="27" s="1"/>
  <c r="X4649" i="27" s="1"/>
  <c r="AA4649" i="27"/>
  <c r="AC4649" i="27" s="1"/>
  <c r="AD4649" i="27" s="1"/>
  <c r="I4650" i="27"/>
  <c r="K4650" i="27" s="1"/>
  <c r="L4650" i="27" s="1"/>
  <c r="O4650" i="27"/>
  <c r="Q4650" i="27" s="1"/>
  <c r="R4650" i="27" s="1"/>
  <c r="U4650" i="27"/>
  <c r="W4650" i="27" s="1"/>
  <c r="X4650" i="27" s="1"/>
  <c r="AA4650" i="27"/>
  <c r="AC4650" i="27" s="1"/>
  <c r="AD4650" i="27" s="1"/>
  <c r="I4651" i="27"/>
  <c r="K4651" i="27" s="1"/>
  <c r="O4651" i="27"/>
  <c r="Q4651" i="27" s="1"/>
  <c r="R4651" i="27" s="1"/>
  <c r="U4651" i="27"/>
  <c r="W4651" i="27" s="1"/>
  <c r="X4651" i="27" s="1"/>
  <c r="AA4651" i="27"/>
  <c r="AC4651" i="27" s="1"/>
  <c r="AD4651" i="27" s="1"/>
  <c r="I4652" i="27"/>
  <c r="K4652" i="27" s="1"/>
  <c r="L4652" i="27" s="1"/>
  <c r="O4652" i="27"/>
  <c r="Q4652" i="27" s="1"/>
  <c r="R4652" i="27" s="1"/>
  <c r="U4652" i="27"/>
  <c r="W4652" i="27" s="1"/>
  <c r="X4652" i="27" s="1"/>
  <c r="AA4652" i="27"/>
  <c r="AC4652" i="27" s="1"/>
  <c r="AD4652" i="27" s="1"/>
  <c r="I4653" i="27"/>
  <c r="K4653" i="27" s="1"/>
  <c r="O4653" i="27"/>
  <c r="Q4653" i="27" s="1"/>
  <c r="R4653" i="27" s="1"/>
  <c r="U4653" i="27"/>
  <c r="W4653" i="27" s="1"/>
  <c r="X4653" i="27" s="1"/>
  <c r="AA4653" i="27"/>
  <c r="AC4653" i="27" s="1"/>
  <c r="AD4653" i="27" s="1"/>
  <c r="I4654" i="27"/>
  <c r="K4654" i="27" s="1"/>
  <c r="L4654" i="27" s="1"/>
  <c r="O4654" i="27"/>
  <c r="Q4654" i="27" s="1"/>
  <c r="R4654" i="27" s="1"/>
  <c r="U4654" i="27"/>
  <c r="W4654" i="27" s="1"/>
  <c r="X4654" i="27" s="1"/>
  <c r="AA4654" i="27"/>
  <c r="AC4654" i="27" s="1"/>
  <c r="AD4654" i="27" s="1"/>
  <c r="I4655" i="27"/>
  <c r="K4655" i="27" s="1"/>
  <c r="O4655" i="27"/>
  <c r="Q4655" i="27" s="1"/>
  <c r="R4655" i="27" s="1"/>
  <c r="U4655" i="27"/>
  <c r="W4655" i="27" s="1"/>
  <c r="X4655" i="27" s="1"/>
  <c r="AA4655" i="27"/>
  <c r="AC4655" i="27" s="1"/>
  <c r="AD4655" i="27" s="1"/>
  <c r="I4656" i="27"/>
  <c r="K4656" i="27" s="1"/>
  <c r="L4656" i="27" s="1"/>
  <c r="O4656" i="27"/>
  <c r="Q4656" i="27" s="1"/>
  <c r="R4656" i="27" s="1"/>
  <c r="U4656" i="27"/>
  <c r="W4656" i="27" s="1"/>
  <c r="X4656" i="27" s="1"/>
  <c r="AA4656" i="27"/>
  <c r="AC4656" i="27" s="1"/>
  <c r="AD4656" i="27" s="1"/>
  <c r="I4657" i="27"/>
  <c r="K4657" i="27" s="1"/>
  <c r="O4657" i="27"/>
  <c r="Q4657" i="27" s="1"/>
  <c r="R4657" i="27" s="1"/>
  <c r="U4657" i="27"/>
  <c r="W4657" i="27" s="1"/>
  <c r="X4657" i="27" s="1"/>
  <c r="AA4657" i="27"/>
  <c r="AC4657" i="27" s="1"/>
  <c r="AD4657" i="27" s="1"/>
  <c r="I4658" i="27"/>
  <c r="K4658" i="27" s="1"/>
  <c r="L4658" i="27" s="1"/>
  <c r="O4658" i="27"/>
  <c r="Q4658" i="27" s="1"/>
  <c r="R4658" i="27" s="1"/>
  <c r="U4658" i="27"/>
  <c r="W4658" i="27" s="1"/>
  <c r="X4658" i="27" s="1"/>
  <c r="AA4658" i="27"/>
  <c r="AC4658" i="27" s="1"/>
  <c r="AD4658" i="27" s="1"/>
  <c r="I4659" i="27"/>
  <c r="K4659" i="27" s="1"/>
  <c r="O4659" i="27"/>
  <c r="Q4659" i="27" s="1"/>
  <c r="R4659" i="27" s="1"/>
  <c r="U4659" i="27"/>
  <c r="W4659" i="27" s="1"/>
  <c r="X4659" i="27" s="1"/>
  <c r="AA4659" i="27"/>
  <c r="AC4659" i="27" s="1"/>
  <c r="AD4659" i="27" s="1"/>
  <c r="I4660" i="27"/>
  <c r="K4660" i="27" s="1"/>
  <c r="L4660" i="27" s="1"/>
  <c r="O4660" i="27"/>
  <c r="Q4660" i="27" s="1"/>
  <c r="R4660" i="27" s="1"/>
  <c r="U4660" i="27"/>
  <c r="W4660" i="27" s="1"/>
  <c r="X4660" i="27" s="1"/>
  <c r="AA4660" i="27"/>
  <c r="AC4660" i="27" s="1"/>
  <c r="AD4660" i="27" s="1"/>
  <c r="I4661" i="27"/>
  <c r="K4661" i="27" s="1"/>
  <c r="O4661" i="27"/>
  <c r="Q4661" i="27" s="1"/>
  <c r="R4661" i="27" s="1"/>
  <c r="U4661" i="27"/>
  <c r="W4661" i="27" s="1"/>
  <c r="X4661" i="27" s="1"/>
  <c r="AA4661" i="27"/>
  <c r="AC4661" i="27" s="1"/>
  <c r="AD4661" i="27" s="1"/>
  <c r="I4662" i="27"/>
  <c r="K4662" i="27" s="1"/>
  <c r="O4662" i="27"/>
  <c r="Q4662" i="27" s="1"/>
  <c r="R4662" i="27" s="1"/>
  <c r="U4662" i="27"/>
  <c r="W4662" i="27" s="1"/>
  <c r="X4662" i="27" s="1"/>
  <c r="AA4662" i="27"/>
  <c r="AC4662" i="27" s="1"/>
  <c r="AD4662" i="27" s="1"/>
  <c r="I4663" i="27"/>
  <c r="K4663" i="27" s="1"/>
  <c r="O4663" i="27"/>
  <c r="Q4663" i="27" s="1"/>
  <c r="R4663" i="27" s="1"/>
  <c r="U4663" i="27"/>
  <c r="W4663" i="27" s="1"/>
  <c r="X4663" i="27" s="1"/>
  <c r="AA4663" i="27"/>
  <c r="AC4663" i="27" s="1"/>
  <c r="AD4663" i="27" s="1"/>
  <c r="I4664" i="27"/>
  <c r="K4664" i="27" s="1"/>
  <c r="L4664" i="27" s="1"/>
  <c r="O4664" i="27"/>
  <c r="Q4664" i="27" s="1"/>
  <c r="R4664" i="27" s="1"/>
  <c r="U4664" i="27"/>
  <c r="W4664" i="27" s="1"/>
  <c r="X4664" i="27" s="1"/>
  <c r="AA4664" i="27"/>
  <c r="AC4664" i="27" s="1"/>
  <c r="AD4664" i="27" s="1"/>
  <c r="I4665" i="27"/>
  <c r="K4665" i="27" s="1"/>
  <c r="O4665" i="27"/>
  <c r="Q4665" i="27" s="1"/>
  <c r="R4665" i="27" s="1"/>
  <c r="U4665" i="27"/>
  <c r="W4665" i="27" s="1"/>
  <c r="X4665" i="27" s="1"/>
  <c r="AA4665" i="27"/>
  <c r="AC4665" i="27" s="1"/>
  <c r="AD4665" i="27" s="1"/>
  <c r="I4666" i="27"/>
  <c r="K4666" i="27" s="1"/>
  <c r="L4666" i="27" s="1"/>
  <c r="O4666" i="27"/>
  <c r="Q4666" i="27" s="1"/>
  <c r="R4666" i="27" s="1"/>
  <c r="U4666" i="27"/>
  <c r="W4666" i="27" s="1"/>
  <c r="X4666" i="27" s="1"/>
  <c r="AA4666" i="27"/>
  <c r="AC4666" i="27" s="1"/>
  <c r="AD4666" i="27" s="1"/>
  <c r="I4667" i="27"/>
  <c r="K4667" i="27" s="1"/>
  <c r="O4667" i="27"/>
  <c r="Q4667" i="27" s="1"/>
  <c r="R4667" i="27" s="1"/>
  <c r="U4667" i="27"/>
  <c r="W4667" i="27" s="1"/>
  <c r="X4667" i="27" s="1"/>
  <c r="AA4667" i="27"/>
  <c r="AC4667" i="27" s="1"/>
  <c r="AD4667" i="27" s="1"/>
  <c r="I4668" i="27"/>
  <c r="K4668" i="27" s="1"/>
  <c r="L4668" i="27" s="1"/>
  <c r="O4668" i="27"/>
  <c r="Q4668" i="27" s="1"/>
  <c r="R4668" i="27" s="1"/>
  <c r="U4668" i="27"/>
  <c r="W4668" i="27" s="1"/>
  <c r="X4668" i="27" s="1"/>
  <c r="AA4668" i="27"/>
  <c r="AC4668" i="27" s="1"/>
  <c r="AD4668" i="27" s="1"/>
  <c r="I4669" i="27"/>
  <c r="K4669" i="27" s="1"/>
  <c r="O4669" i="27"/>
  <c r="Q4669" i="27" s="1"/>
  <c r="R4669" i="27" s="1"/>
  <c r="U4669" i="27"/>
  <c r="W4669" i="27" s="1"/>
  <c r="X4669" i="27" s="1"/>
  <c r="AA4669" i="27"/>
  <c r="AC4669" i="27" s="1"/>
  <c r="AD4669" i="27" s="1"/>
  <c r="I4670" i="27"/>
  <c r="K4670" i="27" s="1"/>
  <c r="L4670" i="27" s="1"/>
  <c r="O4670" i="27"/>
  <c r="Q4670" i="27" s="1"/>
  <c r="R4670" i="27" s="1"/>
  <c r="U4670" i="27"/>
  <c r="W4670" i="27" s="1"/>
  <c r="X4670" i="27" s="1"/>
  <c r="AA4670" i="27"/>
  <c r="AC4670" i="27" s="1"/>
  <c r="AD4670" i="27" s="1"/>
  <c r="I4671" i="27"/>
  <c r="K4671" i="27" s="1"/>
  <c r="O4671" i="27"/>
  <c r="Q4671" i="27" s="1"/>
  <c r="R4671" i="27" s="1"/>
  <c r="U4671" i="27"/>
  <c r="W4671" i="27" s="1"/>
  <c r="X4671" i="27" s="1"/>
  <c r="AA4671" i="27"/>
  <c r="AC4671" i="27" s="1"/>
  <c r="AD4671" i="27" s="1"/>
  <c r="I4672" i="27"/>
  <c r="K4672" i="27" s="1"/>
  <c r="L4672" i="27" s="1"/>
  <c r="O4672" i="27"/>
  <c r="Q4672" i="27" s="1"/>
  <c r="R4672" i="27" s="1"/>
  <c r="U4672" i="27"/>
  <c r="W4672" i="27" s="1"/>
  <c r="X4672" i="27" s="1"/>
  <c r="AA4672" i="27"/>
  <c r="AC4672" i="27" s="1"/>
  <c r="AD4672" i="27" s="1"/>
  <c r="I4673" i="27"/>
  <c r="K4673" i="27" s="1"/>
  <c r="O4673" i="27"/>
  <c r="Q4673" i="27" s="1"/>
  <c r="R4673" i="27" s="1"/>
  <c r="U4673" i="27"/>
  <c r="W4673" i="27" s="1"/>
  <c r="X4673" i="27" s="1"/>
  <c r="AA4673" i="27"/>
  <c r="AC4673" i="27" s="1"/>
  <c r="AD4673" i="27" s="1"/>
  <c r="I4674" i="27"/>
  <c r="K4674" i="27" s="1"/>
  <c r="L4674" i="27" s="1"/>
  <c r="O4674" i="27"/>
  <c r="Q4674" i="27" s="1"/>
  <c r="R4674" i="27" s="1"/>
  <c r="U4674" i="27"/>
  <c r="W4674" i="27" s="1"/>
  <c r="X4674" i="27" s="1"/>
  <c r="AA4674" i="27"/>
  <c r="AC4674" i="27" s="1"/>
  <c r="AD4674" i="27" s="1"/>
  <c r="I4675" i="27"/>
  <c r="K4675" i="27" s="1"/>
  <c r="O4675" i="27"/>
  <c r="Q4675" i="27" s="1"/>
  <c r="R4675" i="27" s="1"/>
  <c r="U4675" i="27"/>
  <c r="W4675" i="27" s="1"/>
  <c r="X4675" i="27" s="1"/>
  <c r="AA4675" i="27"/>
  <c r="AC4675" i="27" s="1"/>
  <c r="AD4675" i="27" s="1"/>
  <c r="I4676" i="27"/>
  <c r="K4676" i="27" s="1"/>
  <c r="L4676" i="27" s="1"/>
  <c r="O4676" i="27"/>
  <c r="Q4676" i="27" s="1"/>
  <c r="R4676" i="27" s="1"/>
  <c r="U4676" i="27"/>
  <c r="W4676" i="27" s="1"/>
  <c r="X4676" i="27" s="1"/>
  <c r="AA4676" i="27"/>
  <c r="AC4676" i="27" s="1"/>
  <c r="AD4676" i="27" s="1"/>
  <c r="I4677" i="27"/>
  <c r="K4677" i="27" s="1"/>
  <c r="O4677" i="27"/>
  <c r="Q4677" i="27" s="1"/>
  <c r="R4677" i="27" s="1"/>
  <c r="U4677" i="27"/>
  <c r="W4677" i="27" s="1"/>
  <c r="X4677" i="27" s="1"/>
  <c r="AA4677" i="27"/>
  <c r="AC4677" i="27" s="1"/>
  <c r="AD4677" i="27" s="1"/>
  <c r="I4678" i="27"/>
  <c r="K4678" i="27" s="1"/>
  <c r="L4678" i="27" s="1"/>
  <c r="O4678" i="27"/>
  <c r="Q4678" i="27" s="1"/>
  <c r="R4678" i="27" s="1"/>
  <c r="U4678" i="27"/>
  <c r="W4678" i="27" s="1"/>
  <c r="X4678" i="27" s="1"/>
  <c r="AA4678" i="27"/>
  <c r="AC4678" i="27" s="1"/>
  <c r="AD4678" i="27" s="1"/>
  <c r="I4679" i="27"/>
  <c r="K4679" i="27" s="1"/>
  <c r="O4679" i="27"/>
  <c r="Q4679" i="27" s="1"/>
  <c r="R4679" i="27" s="1"/>
  <c r="U4679" i="27"/>
  <c r="W4679" i="27" s="1"/>
  <c r="X4679" i="27" s="1"/>
  <c r="AA4679" i="27"/>
  <c r="AC4679" i="27" s="1"/>
  <c r="AD4679" i="27" s="1"/>
  <c r="I4680" i="27"/>
  <c r="K4680" i="27" s="1"/>
  <c r="L4680" i="27" s="1"/>
  <c r="O4680" i="27"/>
  <c r="Q4680" i="27" s="1"/>
  <c r="R4680" i="27" s="1"/>
  <c r="U4680" i="27"/>
  <c r="W4680" i="27" s="1"/>
  <c r="X4680" i="27" s="1"/>
  <c r="AA4680" i="27"/>
  <c r="AC4680" i="27" s="1"/>
  <c r="AD4680" i="27" s="1"/>
  <c r="I4681" i="27"/>
  <c r="K4681" i="27" s="1"/>
  <c r="O4681" i="27"/>
  <c r="Q4681" i="27" s="1"/>
  <c r="R4681" i="27" s="1"/>
  <c r="U4681" i="27"/>
  <c r="W4681" i="27" s="1"/>
  <c r="X4681" i="27" s="1"/>
  <c r="AA4681" i="27"/>
  <c r="AC4681" i="27" s="1"/>
  <c r="AD4681" i="27" s="1"/>
  <c r="I4682" i="27"/>
  <c r="K4682" i="27" s="1"/>
  <c r="L4682" i="27" s="1"/>
  <c r="O4682" i="27"/>
  <c r="Q4682" i="27" s="1"/>
  <c r="R4682" i="27" s="1"/>
  <c r="U4682" i="27"/>
  <c r="W4682" i="27" s="1"/>
  <c r="X4682" i="27" s="1"/>
  <c r="AA4682" i="27"/>
  <c r="AC4682" i="27" s="1"/>
  <c r="AD4682" i="27" s="1"/>
  <c r="I4683" i="27"/>
  <c r="K4683" i="27" s="1"/>
  <c r="O4683" i="27"/>
  <c r="Q4683" i="27" s="1"/>
  <c r="R4683" i="27" s="1"/>
  <c r="U4683" i="27"/>
  <c r="W4683" i="27" s="1"/>
  <c r="X4683" i="27" s="1"/>
  <c r="AA4683" i="27"/>
  <c r="AC4683" i="27" s="1"/>
  <c r="AD4683" i="27" s="1"/>
  <c r="I4684" i="27"/>
  <c r="K4684" i="27" s="1"/>
  <c r="L4684" i="27" s="1"/>
  <c r="O4684" i="27"/>
  <c r="Q4684" i="27" s="1"/>
  <c r="R4684" i="27" s="1"/>
  <c r="U4684" i="27"/>
  <c r="W4684" i="27" s="1"/>
  <c r="X4684" i="27" s="1"/>
  <c r="AA4684" i="27"/>
  <c r="AC4684" i="27" s="1"/>
  <c r="AD4684" i="27" s="1"/>
  <c r="I4685" i="27"/>
  <c r="K4685" i="27" s="1"/>
  <c r="O4685" i="27"/>
  <c r="Q4685" i="27" s="1"/>
  <c r="R4685" i="27" s="1"/>
  <c r="U4685" i="27"/>
  <c r="W4685" i="27" s="1"/>
  <c r="X4685" i="27" s="1"/>
  <c r="AA4685" i="27"/>
  <c r="AC4685" i="27" s="1"/>
  <c r="AD4685" i="27" s="1"/>
  <c r="I4686" i="27"/>
  <c r="K4686" i="27" s="1"/>
  <c r="L4686" i="27" s="1"/>
  <c r="O4686" i="27"/>
  <c r="Q4686" i="27" s="1"/>
  <c r="R4686" i="27" s="1"/>
  <c r="U4686" i="27"/>
  <c r="W4686" i="27" s="1"/>
  <c r="X4686" i="27" s="1"/>
  <c r="AA4686" i="27"/>
  <c r="AC4686" i="27" s="1"/>
  <c r="AD4686" i="27" s="1"/>
  <c r="I4687" i="27"/>
  <c r="K4687" i="27" s="1"/>
  <c r="O4687" i="27"/>
  <c r="Q4687" i="27" s="1"/>
  <c r="R4687" i="27" s="1"/>
  <c r="U4687" i="27"/>
  <c r="W4687" i="27" s="1"/>
  <c r="X4687" i="27" s="1"/>
  <c r="AA4687" i="27"/>
  <c r="AC4687" i="27" s="1"/>
  <c r="AD4687" i="27" s="1"/>
  <c r="I4688" i="27"/>
  <c r="K4688" i="27" s="1"/>
  <c r="L4688" i="27" s="1"/>
  <c r="O4688" i="27"/>
  <c r="Q4688" i="27" s="1"/>
  <c r="R4688" i="27" s="1"/>
  <c r="U4688" i="27"/>
  <c r="W4688" i="27" s="1"/>
  <c r="X4688" i="27" s="1"/>
  <c r="AA4688" i="27"/>
  <c r="AC4688" i="27" s="1"/>
  <c r="AD4688" i="27" s="1"/>
  <c r="I4689" i="27"/>
  <c r="K4689" i="27" s="1"/>
  <c r="O4689" i="27"/>
  <c r="Q4689" i="27" s="1"/>
  <c r="R4689" i="27" s="1"/>
  <c r="U4689" i="27"/>
  <c r="W4689" i="27" s="1"/>
  <c r="X4689" i="27" s="1"/>
  <c r="AA4689" i="27"/>
  <c r="AC4689" i="27" s="1"/>
  <c r="AD4689" i="27" s="1"/>
  <c r="I4690" i="27"/>
  <c r="K4690" i="27" s="1"/>
  <c r="L4690" i="27" s="1"/>
  <c r="O4690" i="27"/>
  <c r="Q4690" i="27" s="1"/>
  <c r="R4690" i="27" s="1"/>
  <c r="U4690" i="27"/>
  <c r="W4690" i="27" s="1"/>
  <c r="X4690" i="27" s="1"/>
  <c r="AA4690" i="27"/>
  <c r="AC4690" i="27" s="1"/>
  <c r="AD4690" i="27" s="1"/>
  <c r="I4691" i="27"/>
  <c r="K4691" i="27" s="1"/>
  <c r="O4691" i="27"/>
  <c r="Q4691" i="27" s="1"/>
  <c r="R4691" i="27" s="1"/>
  <c r="U4691" i="27"/>
  <c r="W4691" i="27" s="1"/>
  <c r="X4691" i="27" s="1"/>
  <c r="AA4691" i="27"/>
  <c r="AC4691" i="27" s="1"/>
  <c r="AD4691" i="27" s="1"/>
  <c r="I4692" i="27"/>
  <c r="K4692" i="27" s="1"/>
  <c r="L4692" i="27" s="1"/>
  <c r="O4692" i="27"/>
  <c r="Q4692" i="27" s="1"/>
  <c r="R4692" i="27" s="1"/>
  <c r="U4692" i="27"/>
  <c r="W4692" i="27" s="1"/>
  <c r="X4692" i="27" s="1"/>
  <c r="AA4692" i="27"/>
  <c r="AC4692" i="27" s="1"/>
  <c r="AD4692" i="27" s="1"/>
  <c r="I4693" i="27"/>
  <c r="K4693" i="27" s="1"/>
  <c r="O4693" i="27"/>
  <c r="Q4693" i="27" s="1"/>
  <c r="R4693" i="27" s="1"/>
  <c r="U4693" i="27"/>
  <c r="W4693" i="27" s="1"/>
  <c r="X4693" i="27" s="1"/>
  <c r="AA4693" i="27"/>
  <c r="AC4693" i="27" s="1"/>
  <c r="AD4693" i="27" s="1"/>
  <c r="I4694" i="27"/>
  <c r="K4694" i="27" s="1"/>
  <c r="L4694" i="27" s="1"/>
  <c r="O4694" i="27"/>
  <c r="Q4694" i="27" s="1"/>
  <c r="R4694" i="27" s="1"/>
  <c r="U4694" i="27"/>
  <c r="W4694" i="27" s="1"/>
  <c r="X4694" i="27" s="1"/>
  <c r="AA4694" i="27"/>
  <c r="AC4694" i="27" s="1"/>
  <c r="AD4694" i="27" s="1"/>
  <c r="I4695" i="27"/>
  <c r="K4695" i="27" s="1"/>
  <c r="O4695" i="27"/>
  <c r="Q4695" i="27" s="1"/>
  <c r="R4695" i="27" s="1"/>
  <c r="U4695" i="27"/>
  <c r="W4695" i="27" s="1"/>
  <c r="X4695" i="27" s="1"/>
  <c r="AA4695" i="27"/>
  <c r="AC4695" i="27" s="1"/>
  <c r="AD4695" i="27" s="1"/>
  <c r="I4696" i="27"/>
  <c r="K4696" i="27" s="1"/>
  <c r="L4696" i="27" s="1"/>
  <c r="O4696" i="27"/>
  <c r="Q4696" i="27" s="1"/>
  <c r="R4696" i="27" s="1"/>
  <c r="U4696" i="27"/>
  <c r="W4696" i="27" s="1"/>
  <c r="X4696" i="27" s="1"/>
  <c r="AA4696" i="27"/>
  <c r="AC4696" i="27" s="1"/>
  <c r="AD4696" i="27" s="1"/>
  <c r="I4697" i="27"/>
  <c r="K4697" i="27" s="1"/>
  <c r="O4697" i="27"/>
  <c r="Q4697" i="27" s="1"/>
  <c r="R4697" i="27" s="1"/>
  <c r="U4697" i="27"/>
  <c r="W4697" i="27" s="1"/>
  <c r="X4697" i="27" s="1"/>
  <c r="AA4697" i="27"/>
  <c r="AC4697" i="27" s="1"/>
  <c r="AD4697" i="27" s="1"/>
  <c r="I4698" i="27"/>
  <c r="K4698" i="27" s="1"/>
  <c r="L4698" i="27" s="1"/>
  <c r="O4698" i="27"/>
  <c r="Q4698" i="27" s="1"/>
  <c r="R4698" i="27" s="1"/>
  <c r="U4698" i="27"/>
  <c r="W4698" i="27" s="1"/>
  <c r="X4698" i="27" s="1"/>
  <c r="AA4698" i="27"/>
  <c r="AC4698" i="27" s="1"/>
  <c r="AD4698" i="27" s="1"/>
  <c r="I4699" i="27"/>
  <c r="K4699" i="27" s="1"/>
  <c r="O4699" i="27"/>
  <c r="Q4699" i="27" s="1"/>
  <c r="R4699" i="27" s="1"/>
  <c r="U4699" i="27"/>
  <c r="W4699" i="27" s="1"/>
  <c r="X4699" i="27" s="1"/>
  <c r="AA4699" i="27"/>
  <c r="AC4699" i="27" s="1"/>
  <c r="AD4699" i="27" s="1"/>
  <c r="I4700" i="27"/>
  <c r="K4700" i="27" s="1"/>
  <c r="L4700" i="27" s="1"/>
  <c r="O4700" i="27"/>
  <c r="Q4700" i="27" s="1"/>
  <c r="R4700" i="27" s="1"/>
  <c r="U4700" i="27"/>
  <c r="W4700" i="27" s="1"/>
  <c r="X4700" i="27" s="1"/>
  <c r="AA4700" i="27"/>
  <c r="AC4700" i="27" s="1"/>
  <c r="AD4700" i="27" s="1"/>
  <c r="I4701" i="27"/>
  <c r="K4701" i="27" s="1"/>
  <c r="O4701" i="27"/>
  <c r="Q4701" i="27" s="1"/>
  <c r="R4701" i="27" s="1"/>
  <c r="U4701" i="27"/>
  <c r="W4701" i="27" s="1"/>
  <c r="X4701" i="27" s="1"/>
  <c r="AA4701" i="27"/>
  <c r="AC4701" i="27" s="1"/>
  <c r="AD4701" i="27" s="1"/>
  <c r="I4702" i="27"/>
  <c r="K4702" i="27" s="1"/>
  <c r="L4702" i="27" s="1"/>
  <c r="O4702" i="27"/>
  <c r="Q4702" i="27" s="1"/>
  <c r="R4702" i="27" s="1"/>
  <c r="U4702" i="27"/>
  <c r="W4702" i="27" s="1"/>
  <c r="X4702" i="27" s="1"/>
  <c r="AA4702" i="27"/>
  <c r="AC4702" i="27" s="1"/>
  <c r="AD4702" i="27" s="1"/>
  <c r="I4703" i="27"/>
  <c r="K4703" i="27" s="1"/>
  <c r="O4703" i="27"/>
  <c r="Q4703" i="27" s="1"/>
  <c r="R4703" i="27" s="1"/>
  <c r="U4703" i="27"/>
  <c r="W4703" i="27" s="1"/>
  <c r="X4703" i="27" s="1"/>
  <c r="AA4703" i="27"/>
  <c r="AC4703" i="27" s="1"/>
  <c r="AD4703" i="27" s="1"/>
  <c r="I4704" i="27"/>
  <c r="K4704" i="27" s="1"/>
  <c r="L4704" i="27" s="1"/>
  <c r="O4704" i="27"/>
  <c r="Q4704" i="27" s="1"/>
  <c r="R4704" i="27" s="1"/>
  <c r="U4704" i="27"/>
  <c r="W4704" i="27" s="1"/>
  <c r="X4704" i="27" s="1"/>
  <c r="AA4704" i="27"/>
  <c r="AC4704" i="27" s="1"/>
  <c r="AD4704" i="27" s="1"/>
  <c r="I4705" i="27"/>
  <c r="K4705" i="27" s="1"/>
  <c r="O4705" i="27"/>
  <c r="Q4705" i="27" s="1"/>
  <c r="R4705" i="27" s="1"/>
  <c r="U4705" i="27"/>
  <c r="W4705" i="27" s="1"/>
  <c r="X4705" i="27" s="1"/>
  <c r="AA4705" i="27"/>
  <c r="AC4705" i="27" s="1"/>
  <c r="AD4705" i="27" s="1"/>
  <c r="I4706" i="27"/>
  <c r="K4706" i="27" s="1"/>
  <c r="L4706" i="27" s="1"/>
  <c r="O4706" i="27"/>
  <c r="Q4706" i="27" s="1"/>
  <c r="R4706" i="27" s="1"/>
  <c r="U4706" i="27"/>
  <c r="W4706" i="27" s="1"/>
  <c r="X4706" i="27" s="1"/>
  <c r="AA4706" i="27"/>
  <c r="AC4706" i="27" s="1"/>
  <c r="AD4706" i="27" s="1"/>
  <c r="I4707" i="27"/>
  <c r="K4707" i="27" s="1"/>
  <c r="O4707" i="27"/>
  <c r="Q4707" i="27" s="1"/>
  <c r="R4707" i="27" s="1"/>
  <c r="U4707" i="27"/>
  <c r="W4707" i="27" s="1"/>
  <c r="X4707" i="27" s="1"/>
  <c r="AA4707" i="27"/>
  <c r="AC4707" i="27" s="1"/>
  <c r="AD4707" i="27" s="1"/>
  <c r="I4708" i="27"/>
  <c r="K4708" i="27" s="1"/>
  <c r="L4708" i="27" s="1"/>
  <c r="O4708" i="27"/>
  <c r="Q4708" i="27" s="1"/>
  <c r="R4708" i="27" s="1"/>
  <c r="U4708" i="27"/>
  <c r="W4708" i="27" s="1"/>
  <c r="X4708" i="27" s="1"/>
  <c r="AA4708" i="27"/>
  <c r="AC4708" i="27" s="1"/>
  <c r="AD4708" i="27" s="1"/>
  <c r="I4709" i="27"/>
  <c r="K4709" i="27" s="1"/>
  <c r="O4709" i="27"/>
  <c r="Q4709" i="27" s="1"/>
  <c r="R4709" i="27" s="1"/>
  <c r="U4709" i="27"/>
  <c r="W4709" i="27" s="1"/>
  <c r="X4709" i="27" s="1"/>
  <c r="AA4709" i="27"/>
  <c r="AC4709" i="27" s="1"/>
  <c r="AD4709" i="27" s="1"/>
  <c r="I4710" i="27"/>
  <c r="K4710" i="27" s="1"/>
  <c r="L4710" i="27" s="1"/>
  <c r="O4710" i="27"/>
  <c r="Q4710" i="27" s="1"/>
  <c r="R4710" i="27" s="1"/>
  <c r="U4710" i="27"/>
  <c r="W4710" i="27" s="1"/>
  <c r="X4710" i="27" s="1"/>
  <c r="AA4710" i="27"/>
  <c r="AC4710" i="27" s="1"/>
  <c r="AD4710" i="27" s="1"/>
  <c r="I4711" i="27"/>
  <c r="K4711" i="27" s="1"/>
  <c r="O4711" i="27"/>
  <c r="Q4711" i="27" s="1"/>
  <c r="R4711" i="27" s="1"/>
  <c r="U4711" i="27"/>
  <c r="W4711" i="27" s="1"/>
  <c r="X4711" i="27" s="1"/>
  <c r="AA4711" i="27"/>
  <c r="AC4711" i="27" s="1"/>
  <c r="AD4711" i="27" s="1"/>
  <c r="I4712" i="27"/>
  <c r="K4712" i="27" s="1"/>
  <c r="L4712" i="27" s="1"/>
  <c r="O4712" i="27"/>
  <c r="Q4712" i="27" s="1"/>
  <c r="R4712" i="27" s="1"/>
  <c r="U4712" i="27"/>
  <c r="W4712" i="27" s="1"/>
  <c r="X4712" i="27" s="1"/>
  <c r="AA4712" i="27"/>
  <c r="AC4712" i="27" s="1"/>
  <c r="AD4712" i="27" s="1"/>
  <c r="I4713" i="27"/>
  <c r="K4713" i="27" s="1"/>
  <c r="O4713" i="27"/>
  <c r="Q4713" i="27" s="1"/>
  <c r="R4713" i="27" s="1"/>
  <c r="U4713" i="27"/>
  <c r="W4713" i="27" s="1"/>
  <c r="X4713" i="27" s="1"/>
  <c r="AA4713" i="27"/>
  <c r="AC4713" i="27" s="1"/>
  <c r="AD4713" i="27" s="1"/>
  <c r="I4714" i="27"/>
  <c r="K4714" i="27" s="1"/>
  <c r="L4714" i="27" s="1"/>
  <c r="O4714" i="27"/>
  <c r="Q4714" i="27" s="1"/>
  <c r="R4714" i="27" s="1"/>
  <c r="U4714" i="27"/>
  <c r="W4714" i="27" s="1"/>
  <c r="X4714" i="27" s="1"/>
  <c r="AA4714" i="27"/>
  <c r="AC4714" i="27" s="1"/>
  <c r="AD4714" i="27" s="1"/>
  <c r="I4715" i="27"/>
  <c r="K4715" i="27" s="1"/>
  <c r="O4715" i="27"/>
  <c r="Q4715" i="27" s="1"/>
  <c r="R4715" i="27" s="1"/>
  <c r="U4715" i="27"/>
  <c r="W4715" i="27" s="1"/>
  <c r="X4715" i="27" s="1"/>
  <c r="AA4715" i="27"/>
  <c r="AC4715" i="27" s="1"/>
  <c r="AD4715" i="27" s="1"/>
  <c r="I4716" i="27"/>
  <c r="K4716" i="27" s="1"/>
  <c r="L4716" i="27" s="1"/>
  <c r="O4716" i="27"/>
  <c r="Q4716" i="27" s="1"/>
  <c r="R4716" i="27" s="1"/>
  <c r="U4716" i="27"/>
  <c r="W4716" i="27" s="1"/>
  <c r="X4716" i="27" s="1"/>
  <c r="AA4716" i="27"/>
  <c r="AC4716" i="27" s="1"/>
  <c r="AD4716" i="27" s="1"/>
  <c r="I4717" i="27"/>
  <c r="K4717" i="27" s="1"/>
  <c r="O4717" i="27"/>
  <c r="Q4717" i="27" s="1"/>
  <c r="R4717" i="27" s="1"/>
  <c r="U4717" i="27"/>
  <c r="W4717" i="27" s="1"/>
  <c r="X4717" i="27" s="1"/>
  <c r="AA4717" i="27"/>
  <c r="AC4717" i="27" s="1"/>
  <c r="AD4717" i="27" s="1"/>
  <c r="I4718" i="27"/>
  <c r="K4718" i="27" s="1"/>
  <c r="L4718" i="27" s="1"/>
  <c r="O4718" i="27"/>
  <c r="Q4718" i="27" s="1"/>
  <c r="R4718" i="27" s="1"/>
  <c r="U4718" i="27"/>
  <c r="W4718" i="27" s="1"/>
  <c r="X4718" i="27" s="1"/>
  <c r="AA4718" i="27"/>
  <c r="AC4718" i="27" s="1"/>
  <c r="AD4718" i="27" s="1"/>
  <c r="I4719" i="27"/>
  <c r="K4719" i="27" s="1"/>
  <c r="O4719" i="27"/>
  <c r="Q4719" i="27" s="1"/>
  <c r="R4719" i="27" s="1"/>
  <c r="U4719" i="27"/>
  <c r="W4719" i="27" s="1"/>
  <c r="X4719" i="27" s="1"/>
  <c r="AA4719" i="27"/>
  <c r="AC4719" i="27" s="1"/>
  <c r="AD4719" i="27" s="1"/>
  <c r="I4720" i="27"/>
  <c r="K4720" i="27" s="1"/>
  <c r="L4720" i="27" s="1"/>
  <c r="O4720" i="27"/>
  <c r="Q4720" i="27" s="1"/>
  <c r="R4720" i="27" s="1"/>
  <c r="U4720" i="27"/>
  <c r="W4720" i="27" s="1"/>
  <c r="X4720" i="27" s="1"/>
  <c r="AA4720" i="27"/>
  <c r="AC4720" i="27" s="1"/>
  <c r="I4721" i="27"/>
  <c r="K4721" i="27" s="1"/>
  <c r="O4721" i="27"/>
  <c r="Q4721" i="27" s="1"/>
  <c r="U4721" i="27"/>
  <c r="W4721" i="27" s="1"/>
  <c r="X4721" i="27" s="1"/>
  <c r="AA4721" i="27"/>
  <c r="AC4721" i="27" s="1"/>
  <c r="AD4721" i="27" s="1"/>
  <c r="I4722" i="27"/>
  <c r="K4722" i="27" s="1"/>
  <c r="L4722" i="27" s="1"/>
  <c r="O4722" i="27"/>
  <c r="Q4722" i="27" s="1"/>
  <c r="R4722" i="27" s="1"/>
  <c r="U4722" i="27"/>
  <c r="W4722" i="27" s="1"/>
  <c r="X4722" i="27" s="1"/>
  <c r="AA4722" i="27"/>
  <c r="AC4722" i="27" s="1"/>
  <c r="AD4722" i="27" s="1"/>
  <c r="I4723" i="27"/>
  <c r="K4723" i="27" s="1"/>
  <c r="L4723" i="27" s="1"/>
  <c r="O4723" i="27"/>
  <c r="Q4723" i="27" s="1"/>
  <c r="R4723" i="27" s="1"/>
  <c r="U4723" i="27"/>
  <c r="W4723" i="27" s="1"/>
  <c r="X4723" i="27" s="1"/>
  <c r="AA4723" i="27"/>
  <c r="AC4723" i="27" s="1"/>
  <c r="AD4723" i="27" s="1"/>
  <c r="I4724" i="27"/>
  <c r="K4724" i="27" s="1"/>
  <c r="L4724" i="27" s="1"/>
  <c r="O4724" i="27"/>
  <c r="Q4724" i="27" s="1"/>
  <c r="R4724" i="27" s="1"/>
  <c r="U4724" i="27"/>
  <c r="W4724" i="27" s="1"/>
  <c r="X4724" i="27" s="1"/>
  <c r="AA4724" i="27"/>
  <c r="AC4724" i="27" s="1"/>
  <c r="AD4724" i="27" s="1"/>
  <c r="I4725" i="27"/>
  <c r="K4725" i="27" s="1"/>
  <c r="O4725" i="27"/>
  <c r="Q4725" i="27" s="1"/>
  <c r="R4725" i="27" s="1"/>
  <c r="U4725" i="27"/>
  <c r="W4725" i="27" s="1"/>
  <c r="X4725" i="27" s="1"/>
  <c r="AA4725" i="27"/>
  <c r="AC4725" i="27" s="1"/>
  <c r="AD4725" i="27" s="1"/>
  <c r="I4726" i="27"/>
  <c r="K4726" i="27" s="1"/>
  <c r="L4726" i="27" s="1"/>
  <c r="O4726" i="27"/>
  <c r="Q4726" i="27" s="1"/>
  <c r="R4726" i="27" s="1"/>
  <c r="U4726" i="27"/>
  <c r="W4726" i="27" s="1"/>
  <c r="X4726" i="27" s="1"/>
  <c r="AA4726" i="27"/>
  <c r="AC4726" i="27" s="1"/>
  <c r="AD4726" i="27" s="1"/>
  <c r="I4727" i="27"/>
  <c r="K4727" i="27" s="1"/>
  <c r="L4727" i="27" s="1"/>
  <c r="O4727" i="27"/>
  <c r="Q4727" i="27" s="1"/>
  <c r="R4727" i="27" s="1"/>
  <c r="U4727" i="27"/>
  <c r="W4727" i="27" s="1"/>
  <c r="X4727" i="27" s="1"/>
  <c r="AA4727" i="27"/>
  <c r="AC4727" i="27" s="1"/>
  <c r="AD4727" i="27" s="1"/>
  <c r="I4728" i="27"/>
  <c r="K4728" i="27" s="1"/>
  <c r="O4728" i="27"/>
  <c r="Q4728" i="27" s="1"/>
  <c r="R4728" i="27" s="1"/>
  <c r="U4728" i="27"/>
  <c r="W4728" i="27" s="1"/>
  <c r="X4728" i="27" s="1"/>
  <c r="AA4728" i="27"/>
  <c r="AC4728" i="27" s="1"/>
  <c r="AD4728" i="27" s="1"/>
  <c r="I4729" i="27"/>
  <c r="K4729" i="27" s="1"/>
  <c r="O4729" i="27"/>
  <c r="Q4729" i="27" s="1"/>
  <c r="R4729" i="27" s="1"/>
  <c r="U4729" i="27"/>
  <c r="W4729" i="27" s="1"/>
  <c r="X4729" i="27" s="1"/>
  <c r="AA4729" i="27"/>
  <c r="AC4729" i="27" s="1"/>
  <c r="AD4729" i="27" s="1"/>
  <c r="I4730" i="27"/>
  <c r="K4730" i="27" s="1"/>
  <c r="L4730" i="27" s="1"/>
  <c r="O4730" i="27"/>
  <c r="Q4730" i="27" s="1"/>
  <c r="R4730" i="27" s="1"/>
  <c r="U4730" i="27"/>
  <c r="W4730" i="27" s="1"/>
  <c r="X4730" i="27" s="1"/>
  <c r="AA4730" i="27"/>
  <c r="AC4730" i="27" s="1"/>
  <c r="AD4730" i="27" s="1"/>
  <c r="I4731" i="27"/>
  <c r="K4731" i="27" s="1"/>
  <c r="L4731" i="27" s="1"/>
  <c r="O4731" i="27"/>
  <c r="Q4731" i="27" s="1"/>
  <c r="R4731" i="27" s="1"/>
  <c r="U4731" i="27"/>
  <c r="W4731" i="27" s="1"/>
  <c r="X4731" i="27" s="1"/>
  <c r="AA4731" i="27"/>
  <c r="AC4731" i="27" s="1"/>
  <c r="AD4731" i="27" s="1"/>
  <c r="I4732" i="27"/>
  <c r="K4732" i="27" s="1"/>
  <c r="L4732" i="27" s="1"/>
  <c r="O4732" i="27"/>
  <c r="Q4732" i="27" s="1"/>
  <c r="R4732" i="27" s="1"/>
  <c r="U4732" i="27"/>
  <c r="W4732" i="27" s="1"/>
  <c r="X4732" i="27" s="1"/>
  <c r="AA4732" i="27"/>
  <c r="AC4732" i="27" s="1"/>
  <c r="AD4732" i="27" s="1"/>
  <c r="I4733" i="27"/>
  <c r="K4733" i="27" s="1"/>
  <c r="O4733" i="27"/>
  <c r="Q4733" i="27" s="1"/>
  <c r="R4733" i="27" s="1"/>
  <c r="U4733" i="27"/>
  <c r="W4733" i="27" s="1"/>
  <c r="X4733" i="27" s="1"/>
  <c r="AA4733" i="27"/>
  <c r="AC4733" i="27" s="1"/>
  <c r="AD4733" i="27" s="1"/>
  <c r="I4734" i="27"/>
  <c r="K4734" i="27" s="1"/>
  <c r="L4734" i="27" s="1"/>
  <c r="O4734" i="27"/>
  <c r="Q4734" i="27" s="1"/>
  <c r="R4734" i="27" s="1"/>
  <c r="U4734" i="27"/>
  <c r="W4734" i="27" s="1"/>
  <c r="X4734" i="27" s="1"/>
  <c r="AA4734" i="27"/>
  <c r="AC4734" i="27" s="1"/>
  <c r="AD4734" i="27" s="1"/>
  <c r="I4735" i="27"/>
  <c r="K4735" i="27" s="1"/>
  <c r="L4735" i="27" s="1"/>
  <c r="O4735" i="27"/>
  <c r="Q4735" i="27" s="1"/>
  <c r="R4735" i="27" s="1"/>
  <c r="U4735" i="27"/>
  <c r="W4735" i="27" s="1"/>
  <c r="X4735" i="27" s="1"/>
  <c r="AA4735" i="27"/>
  <c r="AC4735" i="27" s="1"/>
  <c r="AD4735" i="27" s="1"/>
  <c r="I4736" i="27"/>
  <c r="K4736" i="27" s="1"/>
  <c r="O4736" i="27"/>
  <c r="Q4736" i="27" s="1"/>
  <c r="R4736" i="27" s="1"/>
  <c r="U4736" i="27"/>
  <c r="W4736" i="27" s="1"/>
  <c r="X4736" i="27" s="1"/>
  <c r="AA4736" i="27"/>
  <c r="AC4736" i="27" s="1"/>
  <c r="AD4736" i="27" s="1"/>
  <c r="I4737" i="27"/>
  <c r="K4737" i="27" s="1"/>
  <c r="O4737" i="27"/>
  <c r="Q4737" i="27" s="1"/>
  <c r="R4737" i="27" s="1"/>
  <c r="U4737" i="27"/>
  <c r="W4737" i="27" s="1"/>
  <c r="X4737" i="27" s="1"/>
  <c r="AA4737" i="27"/>
  <c r="AC4737" i="27" s="1"/>
  <c r="AD4737" i="27" s="1"/>
  <c r="I4738" i="27"/>
  <c r="K4738" i="27" s="1"/>
  <c r="L4738" i="27" s="1"/>
  <c r="O4738" i="27"/>
  <c r="Q4738" i="27" s="1"/>
  <c r="R4738" i="27" s="1"/>
  <c r="U4738" i="27"/>
  <c r="W4738" i="27" s="1"/>
  <c r="X4738" i="27" s="1"/>
  <c r="AA4738" i="27"/>
  <c r="AC4738" i="27" s="1"/>
  <c r="AD4738" i="27" s="1"/>
  <c r="I4739" i="27"/>
  <c r="K4739" i="27" s="1"/>
  <c r="L4739" i="27" s="1"/>
  <c r="O4739" i="27"/>
  <c r="Q4739" i="27" s="1"/>
  <c r="R4739" i="27" s="1"/>
  <c r="U4739" i="27"/>
  <c r="W4739" i="27" s="1"/>
  <c r="X4739" i="27" s="1"/>
  <c r="AA4739" i="27"/>
  <c r="AC4739" i="27" s="1"/>
  <c r="AD4739" i="27" s="1"/>
  <c r="I4740" i="27"/>
  <c r="K4740" i="27" s="1"/>
  <c r="L4740" i="27" s="1"/>
  <c r="O4740" i="27"/>
  <c r="Q4740" i="27" s="1"/>
  <c r="R4740" i="27" s="1"/>
  <c r="U4740" i="27"/>
  <c r="W4740" i="27" s="1"/>
  <c r="X4740" i="27" s="1"/>
  <c r="AA4740" i="27"/>
  <c r="AC4740" i="27" s="1"/>
  <c r="AD4740" i="27" s="1"/>
  <c r="I4741" i="27"/>
  <c r="K4741" i="27" s="1"/>
  <c r="O4741" i="27"/>
  <c r="Q4741" i="27" s="1"/>
  <c r="R4741" i="27" s="1"/>
  <c r="U4741" i="27"/>
  <c r="W4741" i="27" s="1"/>
  <c r="X4741" i="27" s="1"/>
  <c r="AA4741" i="27"/>
  <c r="AC4741" i="27" s="1"/>
  <c r="AD4741" i="27" s="1"/>
  <c r="I4742" i="27"/>
  <c r="K4742" i="27" s="1"/>
  <c r="L4742" i="27" s="1"/>
  <c r="O4742" i="27"/>
  <c r="Q4742" i="27" s="1"/>
  <c r="R4742" i="27" s="1"/>
  <c r="U4742" i="27"/>
  <c r="W4742" i="27" s="1"/>
  <c r="X4742" i="27" s="1"/>
  <c r="AA4742" i="27"/>
  <c r="AC4742" i="27" s="1"/>
  <c r="AD4742" i="27" s="1"/>
  <c r="I4743" i="27"/>
  <c r="K4743" i="27" s="1"/>
  <c r="L4743" i="27" s="1"/>
  <c r="O4743" i="27"/>
  <c r="Q4743" i="27" s="1"/>
  <c r="R4743" i="27" s="1"/>
  <c r="U4743" i="27"/>
  <c r="W4743" i="27" s="1"/>
  <c r="X4743" i="27" s="1"/>
  <c r="AA4743" i="27"/>
  <c r="AC4743" i="27" s="1"/>
  <c r="AD4743" i="27" s="1"/>
  <c r="I4744" i="27"/>
  <c r="K4744" i="27" s="1"/>
  <c r="O4744" i="27"/>
  <c r="Q4744" i="27" s="1"/>
  <c r="R4744" i="27" s="1"/>
  <c r="U4744" i="27"/>
  <c r="W4744" i="27" s="1"/>
  <c r="X4744" i="27" s="1"/>
  <c r="AA4744" i="27"/>
  <c r="AC4744" i="27" s="1"/>
  <c r="AD4744" i="27" s="1"/>
  <c r="I4745" i="27"/>
  <c r="K4745" i="27" s="1"/>
  <c r="O4745" i="27"/>
  <c r="Q4745" i="27" s="1"/>
  <c r="R4745" i="27" s="1"/>
  <c r="U4745" i="27"/>
  <c r="W4745" i="27" s="1"/>
  <c r="X4745" i="27" s="1"/>
  <c r="AA4745" i="27"/>
  <c r="AC4745" i="27" s="1"/>
  <c r="AD4745" i="27" s="1"/>
  <c r="I4746" i="27"/>
  <c r="K4746" i="27" s="1"/>
  <c r="L4746" i="27" s="1"/>
  <c r="O4746" i="27"/>
  <c r="Q4746" i="27" s="1"/>
  <c r="R4746" i="27" s="1"/>
  <c r="U4746" i="27"/>
  <c r="W4746" i="27" s="1"/>
  <c r="X4746" i="27" s="1"/>
  <c r="AA4746" i="27"/>
  <c r="AC4746" i="27" s="1"/>
  <c r="AD4746" i="27" s="1"/>
  <c r="I4747" i="27"/>
  <c r="K4747" i="27" s="1"/>
  <c r="L4747" i="27" s="1"/>
  <c r="O4747" i="27"/>
  <c r="Q4747" i="27" s="1"/>
  <c r="R4747" i="27" s="1"/>
  <c r="U4747" i="27"/>
  <c r="W4747" i="27" s="1"/>
  <c r="X4747" i="27" s="1"/>
  <c r="AA4747" i="27"/>
  <c r="AC4747" i="27" s="1"/>
  <c r="AD4747" i="27" s="1"/>
  <c r="I4748" i="27"/>
  <c r="K4748" i="27" s="1"/>
  <c r="L4748" i="27" s="1"/>
  <c r="O4748" i="27"/>
  <c r="Q4748" i="27" s="1"/>
  <c r="R4748" i="27" s="1"/>
  <c r="U4748" i="27"/>
  <c r="W4748" i="27" s="1"/>
  <c r="X4748" i="27" s="1"/>
  <c r="AA4748" i="27"/>
  <c r="AC4748" i="27" s="1"/>
  <c r="AD4748" i="27" s="1"/>
  <c r="I4749" i="27"/>
  <c r="K4749" i="27" s="1"/>
  <c r="O4749" i="27"/>
  <c r="Q4749" i="27" s="1"/>
  <c r="R4749" i="27" s="1"/>
  <c r="U4749" i="27"/>
  <c r="W4749" i="27" s="1"/>
  <c r="X4749" i="27" s="1"/>
  <c r="AA4749" i="27"/>
  <c r="AC4749" i="27" s="1"/>
  <c r="AD4749" i="27" s="1"/>
  <c r="I4750" i="27"/>
  <c r="K4750" i="27" s="1"/>
  <c r="L4750" i="27" s="1"/>
  <c r="O4750" i="27"/>
  <c r="Q4750" i="27" s="1"/>
  <c r="R4750" i="27" s="1"/>
  <c r="U4750" i="27"/>
  <c r="W4750" i="27" s="1"/>
  <c r="X4750" i="27" s="1"/>
  <c r="AA4750" i="27"/>
  <c r="AC4750" i="27" s="1"/>
  <c r="AD4750" i="27" s="1"/>
  <c r="I4751" i="27"/>
  <c r="K4751" i="27" s="1"/>
  <c r="L4751" i="27" s="1"/>
  <c r="O4751" i="27"/>
  <c r="Q4751" i="27" s="1"/>
  <c r="R4751" i="27" s="1"/>
  <c r="U4751" i="27"/>
  <c r="W4751" i="27" s="1"/>
  <c r="X4751" i="27" s="1"/>
  <c r="AA4751" i="27"/>
  <c r="AC4751" i="27" s="1"/>
  <c r="AD4751" i="27" s="1"/>
  <c r="I4752" i="27"/>
  <c r="K4752" i="27" s="1"/>
  <c r="O4752" i="27"/>
  <c r="Q4752" i="27" s="1"/>
  <c r="R4752" i="27" s="1"/>
  <c r="U4752" i="27"/>
  <c r="W4752" i="27" s="1"/>
  <c r="X4752" i="27" s="1"/>
  <c r="AA4752" i="27"/>
  <c r="AC4752" i="27" s="1"/>
  <c r="AD4752" i="27" s="1"/>
  <c r="I4753" i="27"/>
  <c r="K4753" i="27" s="1"/>
  <c r="O4753" i="27"/>
  <c r="Q4753" i="27" s="1"/>
  <c r="R4753" i="27" s="1"/>
  <c r="U4753" i="27"/>
  <c r="W4753" i="27" s="1"/>
  <c r="X4753" i="27" s="1"/>
  <c r="AA4753" i="27"/>
  <c r="AC4753" i="27" s="1"/>
  <c r="AD4753" i="27" s="1"/>
  <c r="I4754" i="27"/>
  <c r="K4754" i="27" s="1"/>
  <c r="L4754" i="27" s="1"/>
  <c r="O4754" i="27"/>
  <c r="Q4754" i="27" s="1"/>
  <c r="R4754" i="27" s="1"/>
  <c r="U4754" i="27"/>
  <c r="W4754" i="27" s="1"/>
  <c r="X4754" i="27" s="1"/>
  <c r="AA4754" i="27"/>
  <c r="AC4754" i="27" s="1"/>
  <c r="AD4754" i="27" s="1"/>
  <c r="I4755" i="27"/>
  <c r="K4755" i="27" s="1"/>
  <c r="L4755" i="27" s="1"/>
  <c r="O4755" i="27"/>
  <c r="Q4755" i="27" s="1"/>
  <c r="R4755" i="27" s="1"/>
  <c r="U4755" i="27"/>
  <c r="W4755" i="27" s="1"/>
  <c r="X4755" i="27" s="1"/>
  <c r="AA4755" i="27"/>
  <c r="AC4755" i="27" s="1"/>
  <c r="AD4755" i="27" s="1"/>
  <c r="I4756" i="27"/>
  <c r="K4756" i="27" s="1"/>
  <c r="L4756" i="27" s="1"/>
  <c r="O4756" i="27"/>
  <c r="Q4756" i="27" s="1"/>
  <c r="R4756" i="27" s="1"/>
  <c r="U4756" i="27"/>
  <c r="W4756" i="27" s="1"/>
  <c r="X4756" i="27" s="1"/>
  <c r="AA4756" i="27"/>
  <c r="AC4756" i="27" s="1"/>
  <c r="AD4756" i="27" s="1"/>
  <c r="I4757" i="27"/>
  <c r="K4757" i="27" s="1"/>
  <c r="O4757" i="27"/>
  <c r="Q4757" i="27" s="1"/>
  <c r="R4757" i="27" s="1"/>
  <c r="U4757" i="27"/>
  <c r="W4757" i="27" s="1"/>
  <c r="X4757" i="27" s="1"/>
  <c r="AA4757" i="27"/>
  <c r="AC4757" i="27" s="1"/>
  <c r="AD4757" i="27" s="1"/>
  <c r="I4758" i="27"/>
  <c r="K4758" i="27" s="1"/>
  <c r="L4758" i="27" s="1"/>
  <c r="O4758" i="27"/>
  <c r="Q4758" i="27" s="1"/>
  <c r="R4758" i="27" s="1"/>
  <c r="U4758" i="27"/>
  <c r="W4758" i="27" s="1"/>
  <c r="X4758" i="27" s="1"/>
  <c r="AA4758" i="27"/>
  <c r="AC4758" i="27" s="1"/>
  <c r="AD4758" i="27" s="1"/>
  <c r="I4759" i="27"/>
  <c r="K4759" i="27" s="1"/>
  <c r="L4759" i="27" s="1"/>
  <c r="O4759" i="27"/>
  <c r="Q4759" i="27" s="1"/>
  <c r="R4759" i="27" s="1"/>
  <c r="U4759" i="27"/>
  <c r="W4759" i="27" s="1"/>
  <c r="X4759" i="27" s="1"/>
  <c r="AA4759" i="27"/>
  <c r="AC4759" i="27" s="1"/>
  <c r="AD4759" i="27" s="1"/>
  <c r="I4760" i="27"/>
  <c r="K4760" i="27" s="1"/>
  <c r="O4760" i="27"/>
  <c r="Q4760" i="27" s="1"/>
  <c r="R4760" i="27" s="1"/>
  <c r="U4760" i="27"/>
  <c r="W4760" i="27" s="1"/>
  <c r="X4760" i="27" s="1"/>
  <c r="AA4760" i="27"/>
  <c r="AC4760" i="27" s="1"/>
  <c r="AD4760" i="27" s="1"/>
  <c r="I4761" i="27"/>
  <c r="K4761" i="27" s="1"/>
  <c r="O4761" i="27"/>
  <c r="Q4761" i="27" s="1"/>
  <c r="R4761" i="27" s="1"/>
  <c r="U4761" i="27"/>
  <c r="W4761" i="27" s="1"/>
  <c r="X4761" i="27" s="1"/>
  <c r="AA4761" i="27"/>
  <c r="AC4761" i="27" s="1"/>
  <c r="AD4761" i="27" s="1"/>
  <c r="I4762" i="27"/>
  <c r="K4762" i="27" s="1"/>
  <c r="L4762" i="27" s="1"/>
  <c r="O4762" i="27"/>
  <c r="Q4762" i="27" s="1"/>
  <c r="R4762" i="27" s="1"/>
  <c r="U4762" i="27"/>
  <c r="W4762" i="27" s="1"/>
  <c r="X4762" i="27" s="1"/>
  <c r="AA4762" i="27"/>
  <c r="AC4762" i="27" s="1"/>
  <c r="AD4762" i="27" s="1"/>
  <c r="I4763" i="27"/>
  <c r="K4763" i="27" s="1"/>
  <c r="L4763" i="27" s="1"/>
  <c r="O4763" i="27"/>
  <c r="Q4763" i="27" s="1"/>
  <c r="R4763" i="27" s="1"/>
  <c r="U4763" i="27"/>
  <c r="W4763" i="27" s="1"/>
  <c r="X4763" i="27" s="1"/>
  <c r="AA4763" i="27"/>
  <c r="AC4763" i="27" s="1"/>
  <c r="AD4763" i="27" s="1"/>
  <c r="I4764" i="27"/>
  <c r="K4764" i="27" s="1"/>
  <c r="L4764" i="27" s="1"/>
  <c r="O4764" i="27"/>
  <c r="Q4764" i="27" s="1"/>
  <c r="R4764" i="27" s="1"/>
  <c r="U4764" i="27"/>
  <c r="W4764" i="27" s="1"/>
  <c r="X4764" i="27" s="1"/>
  <c r="AA4764" i="27"/>
  <c r="AC4764" i="27" s="1"/>
  <c r="AD4764" i="27" s="1"/>
  <c r="I4765" i="27"/>
  <c r="K4765" i="27" s="1"/>
  <c r="O4765" i="27"/>
  <c r="Q4765" i="27" s="1"/>
  <c r="R4765" i="27" s="1"/>
  <c r="U4765" i="27"/>
  <c r="W4765" i="27" s="1"/>
  <c r="X4765" i="27" s="1"/>
  <c r="AA4765" i="27"/>
  <c r="AC4765" i="27" s="1"/>
  <c r="AD4765" i="27" s="1"/>
  <c r="I4766" i="27"/>
  <c r="K4766" i="27" s="1"/>
  <c r="L4766" i="27" s="1"/>
  <c r="O4766" i="27"/>
  <c r="Q4766" i="27" s="1"/>
  <c r="R4766" i="27" s="1"/>
  <c r="U4766" i="27"/>
  <c r="W4766" i="27" s="1"/>
  <c r="X4766" i="27" s="1"/>
  <c r="AA4766" i="27"/>
  <c r="AC4766" i="27" s="1"/>
  <c r="AD4766" i="27" s="1"/>
  <c r="I4767" i="27"/>
  <c r="K4767" i="27" s="1"/>
  <c r="L4767" i="27" s="1"/>
  <c r="O4767" i="27"/>
  <c r="Q4767" i="27" s="1"/>
  <c r="R4767" i="27" s="1"/>
  <c r="U4767" i="27"/>
  <c r="W4767" i="27" s="1"/>
  <c r="X4767" i="27" s="1"/>
  <c r="AA4767" i="27"/>
  <c r="AC4767" i="27" s="1"/>
  <c r="AD4767" i="27" s="1"/>
  <c r="I4768" i="27"/>
  <c r="K4768" i="27" s="1"/>
  <c r="O4768" i="27"/>
  <c r="Q4768" i="27" s="1"/>
  <c r="R4768" i="27" s="1"/>
  <c r="U4768" i="27"/>
  <c r="W4768" i="27" s="1"/>
  <c r="X4768" i="27" s="1"/>
  <c r="AA4768" i="27"/>
  <c r="AC4768" i="27" s="1"/>
  <c r="AD4768" i="27" s="1"/>
  <c r="I4769" i="27"/>
  <c r="K4769" i="27" s="1"/>
  <c r="O4769" i="27"/>
  <c r="Q4769" i="27" s="1"/>
  <c r="R4769" i="27" s="1"/>
  <c r="U4769" i="27"/>
  <c r="W4769" i="27" s="1"/>
  <c r="X4769" i="27" s="1"/>
  <c r="AA4769" i="27"/>
  <c r="AC4769" i="27" s="1"/>
  <c r="AD4769" i="27" s="1"/>
  <c r="I4770" i="27"/>
  <c r="K4770" i="27" s="1"/>
  <c r="L4770" i="27" s="1"/>
  <c r="O4770" i="27"/>
  <c r="Q4770" i="27" s="1"/>
  <c r="R4770" i="27" s="1"/>
  <c r="U4770" i="27"/>
  <c r="W4770" i="27" s="1"/>
  <c r="X4770" i="27" s="1"/>
  <c r="AA4770" i="27"/>
  <c r="AC4770" i="27" s="1"/>
  <c r="AD4770" i="27" s="1"/>
  <c r="I4771" i="27"/>
  <c r="K4771" i="27" s="1"/>
  <c r="L4771" i="27" s="1"/>
  <c r="O4771" i="27"/>
  <c r="Q4771" i="27" s="1"/>
  <c r="R4771" i="27" s="1"/>
  <c r="U4771" i="27"/>
  <c r="W4771" i="27" s="1"/>
  <c r="X4771" i="27" s="1"/>
  <c r="AA4771" i="27"/>
  <c r="AC4771" i="27" s="1"/>
  <c r="AD4771" i="27" s="1"/>
  <c r="I4772" i="27"/>
  <c r="K4772" i="27" s="1"/>
  <c r="L4772" i="27" s="1"/>
  <c r="O4772" i="27"/>
  <c r="Q4772" i="27" s="1"/>
  <c r="R4772" i="27" s="1"/>
  <c r="U4772" i="27"/>
  <c r="W4772" i="27" s="1"/>
  <c r="X4772" i="27" s="1"/>
  <c r="AA4772" i="27"/>
  <c r="AC4772" i="27" s="1"/>
  <c r="AD4772" i="27" s="1"/>
  <c r="I4773" i="27"/>
  <c r="K4773" i="27" s="1"/>
  <c r="O4773" i="27"/>
  <c r="Q4773" i="27" s="1"/>
  <c r="R4773" i="27" s="1"/>
  <c r="U4773" i="27"/>
  <c r="W4773" i="27" s="1"/>
  <c r="X4773" i="27" s="1"/>
  <c r="AA4773" i="27"/>
  <c r="AC4773" i="27" s="1"/>
  <c r="AD4773" i="27" s="1"/>
  <c r="I4774" i="27"/>
  <c r="K4774" i="27" s="1"/>
  <c r="L4774" i="27" s="1"/>
  <c r="O4774" i="27"/>
  <c r="Q4774" i="27" s="1"/>
  <c r="R4774" i="27" s="1"/>
  <c r="U4774" i="27"/>
  <c r="W4774" i="27" s="1"/>
  <c r="X4774" i="27" s="1"/>
  <c r="AA4774" i="27"/>
  <c r="AC4774" i="27" s="1"/>
  <c r="AD4774" i="27" s="1"/>
  <c r="I4775" i="27"/>
  <c r="K4775" i="27" s="1"/>
  <c r="L4775" i="27" s="1"/>
  <c r="O4775" i="27"/>
  <c r="Q4775" i="27" s="1"/>
  <c r="R4775" i="27" s="1"/>
  <c r="U4775" i="27"/>
  <c r="W4775" i="27" s="1"/>
  <c r="X4775" i="27" s="1"/>
  <c r="AA4775" i="27"/>
  <c r="AC4775" i="27" s="1"/>
  <c r="AD4775" i="27" s="1"/>
  <c r="I4776" i="27"/>
  <c r="K4776" i="27" s="1"/>
  <c r="O4776" i="27"/>
  <c r="Q4776" i="27" s="1"/>
  <c r="R4776" i="27" s="1"/>
  <c r="U4776" i="27"/>
  <c r="W4776" i="27" s="1"/>
  <c r="X4776" i="27" s="1"/>
  <c r="AA4776" i="27"/>
  <c r="AC4776" i="27" s="1"/>
  <c r="AD4776" i="27" s="1"/>
  <c r="I4777" i="27"/>
  <c r="K4777" i="27" s="1"/>
  <c r="O4777" i="27"/>
  <c r="Q4777" i="27" s="1"/>
  <c r="R4777" i="27" s="1"/>
  <c r="U4777" i="27"/>
  <c r="W4777" i="27" s="1"/>
  <c r="X4777" i="27" s="1"/>
  <c r="AA4777" i="27"/>
  <c r="AC4777" i="27" s="1"/>
  <c r="AD4777" i="27" s="1"/>
  <c r="I4778" i="27"/>
  <c r="K4778" i="27" s="1"/>
  <c r="L4778" i="27" s="1"/>
  <c r="O4778" i="27"/>
  <c r="Q4778" i="27" s="1"/>
  <c r="R4778" i="27" s="1"/>
  <c r="U4778" i="27"/>
  <c r="W4778" i="27" s="1"/>
  <c r="X4778" i="27" s="1"/>
  <c r="AA4778" i="27"/>
  <c r="AC4778" i="27" s="1"/>
  <c r="AD4778" i="27" s="1"/>
  <c r="I4779" i="27"/>
  <c r="K4779" i="27" s="1"/>
  <c r="L4779" i="27" s="1"/>
  <c r="O4779" i="27"/>
  <c r="Q4779" i="27" s="1"/>
  <c r="R4779" i="27" s="1"/>
  <c r="U4779" i="27"/>
  <c r="W4779" i="27" s="1"/>
  <c r="X4779" i="27" s="1"/>
  <c r="AA4779" i="27"/>
  <c r="AC4779" i="27" s="1"/>
  <c r="AD4779" i="27" s="1"/>
  <c r="I4780" i="27"/>
  <c r="K4780" i="27" s="1"/>
  <c r="L4780" i="27" s="1"/>
  <c r="O4780" i="27"/>
  <c r="Q4780" i="27" s="1"/>
  <c r="R4780" i="27" s="1"/>
  <c r="U4780" i="27"/>
  <c r="W4780" i="27" s="1"/>
  <c r="X4780" i="27" s="1"/>
  <c r="AA4780" i="27"/>
  <c r="AC4780" i="27" s="1"/>
  <c r="AD4780" i="27" s="1"/>
  <c r="I4781" i="27"/>
  <c r="K4781" i="27" s="1"/>
  <c r="O4781" i="27"/>
  <c r="Q4781" i="27" s="1"/>
  <c r="R4781" i="27" s="1"/>
  <c r="U4781" i="27"/>
  <c r="W4781" i="27" s="1"/>
  <c r="X4781" i="27" s="1"/>
  <c r="AA4781" i="27"/>
  <c r="AC4781" i="27" s="1"/>
  <c r="AD4781" i="27" s="1"/>
  <c r="I4782" i="27"/>
  <c r="K4782" i="27" s="1"/>
  <c r="L4782" i="27" s="1"/>
  <c r="O4782" i="27"/>
  <c r="Q4782" i="27" s="1"/>
  <c r="R4782" i="27" s="1"/>
  <c r="U4782" i="27"/>
  <c r="W4782" i="27" s="1"/>
  <c r="X4782" i="27" s="1"/>
  <c r="AA4782" i="27"/>
  <c r="AC4782" i="27" s="1"/>
  <c r="AD4782" i="27" s="1"/>
  <c r="I4783" i="27"/>
  <c r="K4783" i="27" s="1"/>
  <c r="O4783" i="27"/>
  <c r="Q4783" i="27" s="1"/>
  <c r="R4783" i="27" s="1"/>
  <c r="U4783" i="27"/>
  <c r="W4783" i="27" s="1"/>
  <c r="X4783" i="27" s="1"/>
  <c r="AA4783" i="27"/>
  <c r="AC4783" i="27" s="1"/>
  <c r="AD4783" i="27" s="1"/>
  <c r="I4784" i="27"/>
  <c r="K4784" i="27" s="1"/>
  <c r="L4784" i="27" s="1"/>
  <c r="O4784" i="27"/>
  <c r="Q4784" i="27" s="1"/>
  <c r="R4784" i="27" s="1"/>
  <c r="U4784" i="27"/>
  <c r="W4784" i="27" s="1"/>
  <c r="X4784" i="27" s="1"/>
  <c r="AA4784" i="27"/>
  <c r="AC4784" i="27" s="1"/>
  <c r="AD4784" i="27" s="1"/>
  <c r="I4785" i="27"/>
  <c r="K4785" i="27" s="1"/>
  <c r="O4785" i="27"/>
  <c r="Q4785" i="27" s="1"/>
  <c r="R4785" i="27" s="1"/>
  <c r="U4785" i="27"/>
  <c r="W4785" i="27" s="1"/>
  <c r="X4785" i="27" s="1"/>
  <c r="AA4785" i="27"/>
  <c r="AC4785" i="27" s="1"/>
  <c r="AD4785" i="27" s="1"/>
  <c r="I4786" i="27"/>
  <c r="K4786" i="27" s="1"/>
  <c r="L4786" i="27" s="1"/>
  <c r="O4786" i="27"/>
  <c r="Q4786" i="27" s="1"/>
  <c r="R4786" i="27" s="1"/>
  <c r="U4786" i="27"/>
  <c r="W4786" i="27" s="1"/>
  <c r="X4786" i="27" s="1"/>
  <c r="AA4786" i="27"/>
  <c r="AC4786" i="27" s="1"/>
  <c r="AD4786" i="27" s="1"/>
  <c r="I4787" i="27"/>
  <c r="K4787" i="27" s="1"/>
  <c r="O4787" i="27"/>
  <c r="Q4787" i="27" s="1"/>
  <c r="R4787" i="27" s="1"/>
  <c r="U4787" i="27"/>
  <c r="W4787" i="27" s="1"/>
  <c r="X4787" i="27" s="1"/>
  <c r="AA4787" i="27"/>
  <c r="AC4787" i="27" s="1"/>
  <c r="AD4787" i="27" s="1"/>
  <c r="I4788" i="27"/>
  <c r="K4788" i="27" s="1"/>
  <c r="L4788" i="27" s="1"/>
  <c r="O4788" i="27"/>
  <c r="Q4788" i="27" s="1"/>
  <c r="R4788" i="27" s="1"/>
  <c r="U4788" i="27"/>
  <c r="W4788" i="27" s="1"/>
  <c r="X4788" i="27" s="1"/>
  <c r="AA4788" i="27"/>
  <c r="AC4788" i="27" s="1"/>
  <c r="AD4788" i="27" s="1"/>
  <c r="I4789" i="27"/>
  <c r="K4789" i="27" s="1"/>
  <c r="O4789" i="27"/>
  <c r="Q4789" i="27" s="1"/>
  <c r="R4789" i="27" s="1"/>
  <c r="U4789" i="27"/>
  <c r="W4789" i="27" s="1"/>
  <c r="X4789" i="27" s="1"/>
  <c r="AA4789" i="27"/>
  <c r="AC4789" i="27" s="1"/>
  <c r="AD4789" i="27" s="1"/>
  <c r="I4790" i="27"/>
  <c r="K4790" i="27" s="1"/>
  <c r="L4790" i="27" s="1"/>
  <c r="O4790" i="27"/>
  <c r="Q4790" i="27" s="1"/>
  <c r="R4790" i="27" s="1"/>
  <c r="U4790" i="27"/>
  <c r="W4790" i="27" s="1"/>
  <c r="X4790" i="27" s="1"/>
  <c r="AA4790" i="27"/>
  <c r="AC4790" i="27" s="1"/>
  <c r="AD4790" i="27" s="1"/>
  <c r="I4791" i="27"/>
  <c r="K4791" i="27" s="1"/>
  <c r="O4791" i="27"/>
  <c r="Q4791" i="27" s="1"/>
  <c r="R4791" i="27" s="1"/>
  <c r="U4791" i="27"/>
  <c r="W4791" i="27" s="1"/>
  <c r="X4791" i="27" s="1"/>
  <c r="AA4791" i="27"/>
  <c r="AC4791" i="27" s="1"/>
  <c r="AD4791" i="27" s="1"/>
  <c r="I4792" i="27"/>
  <c r="K4792" i="27" s="1"/>
  <c r="L4792" i="27" s="1"/>
  <c r="O4792" i="27"/>
  <c r="Q4792" i="27" s="1"/>
  <c r="R4792" i="27" s="1"/>
  <c r="U4792" i="27"/>
  <c r="W4792" i="27" s="1"/>
  <c r="X4792" i="27" s="1"/>
  <c r="AA4792" i="27"/>
  <c r="AC4792" i="27" s="1"/>
  <c r="AD4792" i="27" s="1"/>
  <c r="I4793" i="27"/>
  <c r="K4793" i="27" s="1"/>
  <c r="O4793" i="27"/>
  <c r="Q4793" i="27" s="1"/>
  <c r="R4793" i="27" s="1"/>
  <c r="U4793" i="27"/>
  <c r="W4793" i="27" s="1"/>
  <c r="X4793" i="27" s="1"/>
  <c r="AA4793" i="27"/>
  <c r="AC4793" i="27" s="1"/>
  <c r="AD4793" i="27" s="1"/>
  <c r="I4794" i="27"/>
  <c r="K4794" i="27" s="1"/>
  <c r="L4794" i="27" s="1"/>
  <c r="O4794" i="27"/>
  <c r="Q4794" i="27" s="1"/>
  <c r="R4794" i="27" s="1"/>
  <c r="U4794" i="27"/>
  <c r="W4794" i="27" s="1"/>
  <c r="X4794" i="27" s="1"/>
  <c r="AA4794" i="27"/>
  <c r="AC4794" i="27" s="1"/>
  <c r="AD4794" i="27" s="1"/>
  <c r="I4795" i="27"/>
  <c r="K4795" i="27" s="1"/>
  <c r="O4795" i="27"/>
  <c r="Q4795" i="27" s="1"/>
  <c r="R4795" i="27" s="1"/>
  <c r="U4795" i="27"/>
  <c r="W4795" i="27" s="1"/>
  <c r="X4795" i="27" s="1"/>
  <c r="AA4795" i="27"/>
  <c r="AC4795" i="27" s="1"/>
  <c r="AD4795" i="27" s="1"/>
  <c r="I4796" i="27"/>
  <c r="K4796" i="27" s="1"/>
  <c r="L4796" i="27" s="1"/>
  <c r="O4796" i="27"/>
  <c r="Q4796" i="27" s="1"/>
  <c r="R4796" i="27" s="1"/>
  <c r="U4796" i="27"/>
  <c r="W4796" i="27" s="1"/>
  <c r="X4796" i="27" s="1"/>
  <c r="AA4796" i="27"/>
  <c r="AC4796" i="27" s="1"/>
  <c r="AD4796" i="27" s="1"/>
  <c r="I4797" i="27"/>
  <c r="K4797" i="27" s="1"/>
  <c r="O4797" i="27"/>
  <c r="Q4797" i="27" s="1"/>
  <c r="R4797" i="27" s="1"/>
  <c r="U4797" i="27"/>
  <c r="W4797" i="27" s="1"/>
  <c r="X4797" i="27" s="1"/>
  <c r="AA4797" i="27"/>
  <c r="AC4797" i="27" s="1"/>
  <c r="AD4797" i="27" s="1"/>
  <c r="I4798" i="27"/>
  <c r="K4798" i="27" s="1"/>
  <c r="L4798" i="27" s="1"/>
  <c r="O4798" i="27"/>
  <c r="Q4798" i="27" s="1"/>
  <c r="R4798" i="27" s="1"/>
  <c r="U4798" i="27"/>
  <c r="W4798" i="27" s="1"/>
  <c r="X4798" i="27" s="1"/>
  <c r="AA4798" i="27"/>
  <c r="AC4798" i="27" s="1"/>
  <c r="AD4798" i="27" s="1"/>
  <c r="I4799" i="27"/>
  <c r="K4799" i="27" s="1"/>
  <c r="O4799" i="27"/>
  <c r="Q4799" i="27" s="1"/>
  <c r="R4799" i="27" s="1"/>
  <c r="U4799" i="27"/>
  <c r="W4799" i="27" s="1"/>
  <c r="X4799" i="27" s="1"/>
  <c r="AA4799" i="27"/>
  <c r="AC4799" i="27" s="1"/>
  <c r="AD4799" i="27" s="1"/>
  <c r="I4800" i="27"/>
  <c r="K4800" i="27" s="1"/>
  <c r="L4800" i="27" s="1"/>
  <c r="O4800" i="27"/>
  <c r="Q4800" i="27" s="1"/>
  <c r="R4800" i="27" s="1"/>
  <c r="U4800" i="27"/>
  <c r="W4800" i="27" s="1"/>
  <c r="X4800" i="27" s="1"/>
  <c r="AA4800" i="27"/>
  <c r="AC4800" i="27" s="1"/>
  <c r="AD4800" i="27" s="1"/>
  <c r="I4801" i="27"/>
  <c r="K4801" i="27" s="1"/>
  <c r="O4801" i="27"/>
  <c r="Q4801" i="27" s="1"/>
  <c r="R4801" i="27" s="1"/>
  <c r="U4801" i="27"/>
  <c r="W4801" i="27" s="1"/>
  <c r="X4801" i="27" s="1"/>
  <c r="AA4801" i="27"/>
  <c r="AC4801" i="27" s="1"/>
  <c r="AD4801" i="27" s="1"/>
  <c r="I4802" i="27"/>
  <c r="K4802" i="27" s="1"/>
  <c r="L4802" i="27" s="1"/>
  <c r="O4802" i="27"/>
  <c r="Q4802" i="27" s="1"/>
  <c r="R4802" i="27" s="1"/>
  <c r="U4802" i="27"/>
  <c r="W4802" i="27" s="1"/>
  <c r="X4802" i="27" s="1"/>
  <c r="AA4802" i="27"/>
  <c r="AC4802" i="27" s="1"/>
  <c r="AD4802" i="27" s="1"/>
  <c r="I4803" i="27"/>
  <c r="K4803" i="27" s="1"/>
  <c r="O4803" i="27"/>
  <c r="Q4803" i="27" s="1"/>
  <c r="R4803" i="27" s="1"/>
  <c r="U4803" i="27"/>
  <c r="W4803" i="27" s="1"/>
  <c r="X4803" i="27" s="1"/>
  <c r="AA4803" i="27"/>
  <c r="AC4803" i="27" s="1"/>
  <c r="AD4803" i="27" s="1"/>
  <c r="I4804" i="27"/>
  <c r="K4804" i="27" s="1"/>
  <c r="L4804" i="27" s="1"/>
  <c r="O4804" i="27"/>
  <c r="Q4804" i="27" s="1"/>
  <c r="R4804" i="27" s="1"/>
  <c r="U4804" i="27"/>
  <c r="W4804" i="27" s="1"/>
  <c r="X4804" i="27" s="1"/>
  <c r="AA4804" i="27"/>
  <c r="AC4804" i="27" s="1"/>
  <c r="AD4804" i="27" s="1"/>
  <c r="I4805" i="27"/>
  <c r="K4805" i="27" s="1"/>
  <c r="O4805" i="27"/>
  <c r="Q4805" i="27" s="1"/>
  <c r="R4805" i="27" s="1"/>
  <c r="U4805" i="27"/>
  <c r="W4805" i="27" s="1"/>
  <c r="X4805" i="27" s="1"/>
  <c r="AA4805" i="27"/>
  <c r="AC4805" i="27" s="1"/>
  <c r="AD4805" i="27" s="1"/>
  <c r="I4806" i="27"/>
  <c r="K4806" i="27" s="1"/>
  <c r="L4806" i="27" s="1"/>
  <c r="O4806" i="27"/>
  <c r="Q4806" i="27" s="1"/>
  <c r="R4806" i="27" s="1"/>
  <c r="U4806" i="27"/>
  <c r="W4806" i="27" s="1"/>
  <c r="X4806" i="27" s="1"/>
  <c r="AA4806" i="27"/>
  <c r="AC4806" i="27" s="1"/>
  <c r="AD4806" i="27" s="1"/>
  <c r="I4807" i="27"/>
  <c r="K4807" i="27" s="1"/>
  <c r="O4807" i="27"/>
  <c r="Q4807" i="27" s="1"/>
  <c r="R4807" i="27" s="1"/>
  <c r="U4807" i="27"/>
  <c r="W4807" i="27" s="1"/>
  <c r="X4807" i="27" s="1"/>
  <c r="AA4807" i="27"/>
  <c r="AC4807" i="27" s="1"/>
  <c r="AD4807" i="27" s="1"/>
  <c r="I4808" i="27"/>
  <c r="K4808" i="27" s="1"/>
  <c r="L4808" i="27" s="1"/>
  <c r="O4808" i="27"/>
  <c r="Q4808" i="27" s="1"/>
  <c r="R4808" i="27" s="1"/>
  <c r="U4808" i="27"/>
  <c r="W4808" i="27" s="1"/>
  <c r="X4808" i="27" s="1"/>
  <c r="AA4808" i="27"/>
  <c r="AC4808" i="27" s="1"/>
  <c r="AD4808" i="27" s="1"/>
  <c r="I4809" i="27"/>
  <c r="K4809" i="27" s="1"/>
  <c r="O4809" i="27"/>
  <c r="Q4809" i="27" s="1"/>
  <c r="R4809" i="27" s="1"/>
  <c r="U4809" i="27"/>
  <c r="W4809" i="27" s="1"/>
  <c r="X4809" i="27" s="1"/>
  <c r="AA4809" i="27"/>
  <c r="AC4809" i="27" s="1"/>
  <c r="AD4809" i="27" s="1"/>
  <c r="I4810" i="27"/>
  <c r="K4810" i="27" s="1"/>
  <c r="L4810" i="27" s="1"/>
  <c r="O4810" i="27"/>
  <c r="Q4810" i="27" s="1"/>
  <c r="R4810" i="27" s="1"/>
  <c r="U4810" i="27"/>
  <c r="W4810" i="27" s="1"/>
  <c r="X4810" i="27" s="1"/>
  <c r="AA4810" i="27"/>
  <c r="AC4810" i="27" s="1"/>
  <c r="AD4810" i="27" s="1"/>
  <c r="I4811" i="27"/>
  <c r="K4811" i="27" s="1"/>
  <c r="O4811" i="27"/>
  <c r="Q4811" i="27" s="1"/>
  <c r="R4811" i="27" s="1"/>
  <c r="U4811" i="27"/>
  <c r="W4811" i="27" s="1"/>
  <c r="X4811" i="27" s="1"/>
  <c r="AA4811" i="27"/>
  <c r="AC4811" i="27" s="1"/>
  <c r="AD4811" i="27" s="1"/>
  <c r="I4812" i="27"/>
  <c r="K4812" i="27" s="1"/>
  <c r="L4812" i="27" s="1"/>
  <c r="O4812" i="27"/>
  <c r="Q4812" i="27" s="1"/>
  <c r="R4812" i="27" s="1"/>
  <c r="U4812" i="27"/>
  <c r="W4812" i="27" s="1"/>
  <c r="X4812" i="27" s="1"/>
  <c r="AA4812" i="27"/>
  <c r="AC4812" i="27" s="1"/>
  <c r="AD4812" i="27" s="1"/>
  <c r="I4813" i="27"/>
  <c r="K4813" i="27" s="1"/>
  <c r="O4813" i="27"/>
  <c r="Q4813" i="27" s="1"/>
  <c r="R4813" i="27" s="1"/>
  <c r="U4813" i="27"/>
  <c r="W4813" i="27" s="1"/>
  <c r="X4813" i="27" s="1"/>
  <c r="AA4813" i="27"/>
  <c r="AC4813" i="27" s="1"/>
  <c r="AD4813" i="27" s="1"/>
  <c r="I4814" i="27"/>
  <c r="K4814" i="27" s="1"/>
  <c r="L4814" i="27" s="1"/>
  <c r="O4814" i="27"/>
  <c r="Q4814" i="27" s="1"/>
  <c r="R4814" i="27" s="1"/>
  <c r="U4814" i="27"/>
  <c r="W4814" i="27" s="1"/>
  <c r="X4814" i="27" s="1"/>
  <c r="AA4814" i="27"/>
  <c r="AC4814" i="27" s="1"/>
  <c r="AD4814" i="27" s="1"/>
  <c r="I4815" i="27"/>
  <c r="K4815" i="27" s="1"/>
  <c r="O4815" i="27"/>
  <c r="Q4815" i="27" s="1"/>
  <c r="R4815" i="27" s="1"/>
  <c r="U4815" i="27"/>
  <c r="W4815" i="27" s="1"/>
  <c r="X4815" i="27" s="1"/>
  <c r="AA4815" i="27"/>
  <c r="AC4815" i="27" s="1"/>
  <c r="AD4815" i="27" s="1"/>
  <c r="I4816" i="27"/>
  <c r="K4816" i="27" s="1"/>
  <c r="L4816" i="27" s="1"/>
  <c r="O4816" i="27"/>
  <c r="Q4816" i="27" s="1"/>
  <c r="R4816" i="27" s="1"/>
  <c r="U4816" i="27"/>
  <c r="W4816" i="27" s="1"/>
  <c r="X4816" i="27" s="1"/>
  <c r="AA4816" i="27"/>
  <c r="AC4816" i="27" s="1"/>
  <c r="AD4816" i="27" s="1"/>
  <c r="I4817" i="27"/>
  <c r="K4817" i="27" s="1"/>
  <c r="O4817" i="27"/>
  <c r="Q4817" i="27" s="1"/>
  <c r="R4817" i="27" s="1"/>
  <c r="U4817" i="27"/>
  <c r="W4817" i="27" s="1"/>
  <c r="X4817" i="27" s="1"/>
  <c r="AA4817" i="27"/>
  <c r="AC4817" i="27" s="1"/>
  <c r="AD4817" i="27" s="1"/>
  <c r="I4818" i="27"/>
  <c r="K4818" i="27" s="1"/>
  <c r="L4818" i="27" s="1"/>
  <c r="O4818" i="27"/>
  <c r="Q4818" i="27" s="1"/>
  <c r="R4818" i="27" s="1"/>
  <c r="U4818" i="27"/>
  <c r="W4818" i="27" s="1"/>
  <c r="X4818" i="27" s="1"/>
  <c r="AA4818" i="27"/>
  <c r="AC4818" i="27" s="1"/>
  <c r="AD4818" i="27" s="1"/>
  <c r="I4819" i="27"/>
  <c r="K4819" i="27" s="1"/>
  <c r="O4819" i="27"/>
  <c r="Q4819" i="27" s="1"/>
  <c r="R4819" i="27" s="1"/>
  <c r="U4819" i="27"/>
  <c r="W4819" i="27" s="1"/>
  <c r="X4819" i="27" s="1"/>
  <c r="AA4819" i="27"/>
  <c r="AC4819" i="27" s="1"/>
  <c r="AD4819" i="27" s="1"/>
  <c r="I4820" i="27"/>
  <c r="K4820" i="27" s="1"/>
  <c r="L4820" i="27" s="1"/>
  <c r="O4820" i="27"/>
  <c r="Q4820" i="27" s="1"/>
  <c r="R4820" i="27" s="1"/>
  <c r="U4820" i="27"/>
  <c r="W4820" i="27" s="1"/>
  <c r="X4820" i="27" s="1"/>
  <c r="AA4820" i="27"/>
  <c r="AC4820" i="27" s="1"/>
  <c r="AD4820" i="27" s="1"/>
  <c r="I4821" i="27"/>
  <c r="K4821" i="27" s="1"/>
  <c r="O4821" i="27"/>
  <c r="Q4821" i="27" s="1"/>
  <c r="R4821" i="27" s="1"/>
  <c r="U4821" i="27"/>
  <c r="W4821" i="27" s="1"/>
  <c r="X4821" i="27" s="1"/>
  <c r="AA4821" i="27"/>
  <c r="AC4821" i="27" s="1"/>
  <c r="AD4821" i="27" s="1"/>
  <c r="I4822" i="27"/>
  <c r="K4822" i="27" s="1"/>
  <c r="L4822" i="27" s="1"/>
  <c r="O4822" i="27"/>
  <c r="Q4822" i="27" s="1"/>
  <c r="R4822" i="27" s="1"/>
  <c r="U4822" i="27"/>
  <c r="W4822" i="27" s="1"/>
  <c r="X4822" i="27" s="1"/>
  <c r="AA4822" i="27"/>
  <c r="AC4822" i="27" s="1"/>
  <c r="AD4822" i="27" s="1"/>
  <c r="I4823" i="27"/>
  <c r="K4823" i="27" s="1"/>
  <c r="O4823" i="27"/>
  <c r="Q4823" i="27" s="1"/>
  <c r="R4823" i="27" s="1"/>
  <c r="U4823" i="27"/>
  <c r="W4823" i="27" s="1"/>
  <c r="X4823" i="27" s="1"/>
  <c r="AA4823" i="27"/>
  <c r="AC4823" i="27" s="1"/>
  <c r="AD4823" i="27" s="1"/>
  <c r="I4824" i="27"/>
  <c r="K4824" i="27" s="1"/>
  <c r="L4824" i="27" s="1"/>
  <c r="O4824" i="27"/>
  <c r="Q4824" i="27" s="1"/>
  <c r="R4824" i="27" s="1"/>
  <c r="U4824" i="27"/>
  <c r="W4824" i="27" s="1"/>
  <c r="X4824" i="27" s="1"/>
  <c r="AA4824" i="27"/>
  <c r="AC4824" i="27" s="1"/>
  <c r="AD4824" i="27" s="1"/>
  <c r="I4825" i="27"/>
  <c r="K4825" i="27" s="1"/>
  <c r="O4825" i="27"/>
  <c r="Q4825" i="27" s="1"/>
  <c r="R4825" i="27" s="1"/>
  <c r="U4825" i="27"/>
  <c r="W4825" i="27" s="1"/>
  <c r="X4825" i="27" s="1"/>
  <c r="AA4825" i="27"/>
  <c r="AC4825" i="27" s="1"/>
  <c r="AD4825" i="27" s="1"/>
  <c r="I4826" i="27"/>
  <c r="K4826" i="27" s="1"/>
  <c r="L4826" i="27" s="1"/>
  <c r="O4826" i="27"/>
  <c r="Q4826" i="27" s="1"/>
  <c r="R4826" i="27" s="1"/>
  <c r="U4826" i="27"/>
  <c r="W4826" i="27" s="1"/>
  <c r="X4826" i="27" s="1"/>
  <c r="AA4826" i="27"/>
  <c r="AC4826" i="27" s="1"/>
  <c r="AD4826" i="27" s="1"/>
  <c r="I4827" i="27"/>
  <c r="K4827" i="27" s="1"/>
  <c r="O4827" i="27"/>
  <c r="Q4827" i="27" s="1"/>
  <c r="R4827" i="27" s="1"/>
  <c r="U4827" i="27"/>
  <c r="W4827" i="27" s="1"/>
  <c r="X4827" i="27" s="1"/>
  <c r="AA4827" i="27"/>
  <c r="AC4827" i="27" s="1"/>
  <c r="AD4827" i="27" s="1"/>
  <c r="I4828" i="27"/>
  <c r="K4828" i="27" s="1"/>
  <c r="L4828" i="27" s="1"/>
  <c r="O4828" i="27"/>
  <c r="Q4828" i="27" s="1"/>
  <c r="R4828" i="27" s="1"/>
  <c r="U4828" i="27"/>
  <c r="W4828" i="27" s="1"/>
  <c r="X4828" i="27" s="1"/>
  <c r="AA4828" i="27"/>
  <c r="AC4828" i="27" s="1"/>
  <c r="AD4828" i="27" s="1"/>
  <c r="I4829" i="27"/>
  <c r="K4829" i="27" s="1"/>
  <c r="O4829" i="27"/>
  <c r="Q4829" i="27" s="1"/>
  <c r="R4829" i="27" s="1"/>
  <c r="U4829" i="27"/>
  <c r="W4829" i="27" s="1"/>
  <c r="X4829" i="27" s="1"/>
  <c r="AA4829" i="27"/>
  <c r="AC4829" i="27" s="1"/>
  <c r="AD4829" i="27" s="1"/>
  <c r="I4830" i="27"/>
  <c r="K4830" i="27" s="1"/>
  <c r="L4830" i="27" s="1"/>
  <c r="O4830" i="27"/>
  <c r="Q4830" i="27" s="1"/>
  <c r="R4830" i="27" s="1"/>
  <c r="U4830" i="27"/>
  <c r="W4830" i="27" s="1"/>
  <c r="X4830" i="27" s="1"/>
  <c r="AA4830" i="27"/>
  <c r="AC4830" i="27" s="1"/>
  <c r="AD4830" i="27" s="1"/>
  <c r="I4831" i="27"/>
  <c r="K4831" i="27" s="1"/>
  <c r="O4831" i="27"/>
  <c r="Q4831" i="27" s="1"/>
  <c r="R4831" i="27" s="1"/>
  <c r="U4831" i="27"/>
  <c r="W4831" i="27" s="1"/>
  <c r="X4831" i="27" s="1"/>
  <c r="AA4831" i="27"/>
  <c r="AC4831" i="27" s="1"/>
  <c r="AD4831" i="27" s="1"/>
  <c r="I4832" i="27"/>
  <c r="K4832" i="27" s="1"/>
  <c r="L4832" i="27" s="1"/>
  <c r="O4832" i="27"/>
  <c r="Q4832" i="27" s="1"/>
  <c r="R4832" i="27" s="1"/>
  <c r="U4832" i="27"/>
  <c r="W4832" i="27" s="1"/>
  <c r="X4832" i="27" s="1"/>
  <c r="AA4832" i="27"/>
  <c r="AC4832" i="27" s="1"/>
  <c r="AD4832" i="27" s="1"/>
  <c r="I4833" i="27"/>
  <c r="K4833" i="27" s="1"/>
  <c r="O4833" i="27"/>
  <c r="Q4833" i="27" s="1"/>
  <c r="R4833" i="27" s="1"/>
  <c r="U4833" i="27"/>
  <c r="W4833" i="27" s="1"/>
  <c r="X4833" i="27" s="1"/>
  <c r="AA4833" i="27"/>
  <c r="AC4833" i="27" s="1"/>
  <c r="AD4833" i="27" s="1"/>
  <c r="I4834" i="27"/>
  <c r="K4834" i="27" s="1"/>
  <c r="L4834" i="27" s="1"/>
  <c r="O4834" i="27"/>
  <c r="Q4834" i="27" s="1"/>
  <c r="R4834" i="27" s="1"/>
  <c r="U4834" i="27"/>
  <c r="W4834" i="27" s="1"/>
  <c r="X4834" i="27" s="1"/>
  <c r="AA4834" i="27"/>
  <c r="AC4834" i="27" s="1"/>
  <c r="AD4834" i="27" s="1"/>
  <c r="I4835" i="27"/>
  <c r="K4835" i="27" s="1"/>
  <c r="O4835" i="27"/>
  <c r="Q4835" i="27" s="1"/>
  <c r="R4835" i="27" s="1"/>
  <c r="U4835" i="27"/>
  <c r="W4835" i="27" s="1"/>
  <c r="X4835" i="27" s="1"/>
  <c r="AA4835" i="27"/>
  <c r="AC4835" i="27" s="1"/>
  <c r="AD4835" i="27" s="1"/>
  <c r="I4836" i="27"/>
  <c r="K4836" i="27" s="1"/>
  <c r="L4836" i="27" s="1"/>
  <c r="O4836" i="27"/>
  <c r="Q4836" i="27" s="1"/>
  <c r="R4836" i="27" s="1"/>
  <c r="U4836" i="27"/>
  <c r="W4836" i="27" s="1"/>
  <c r="X4836" i="27" s="1"/>
  <c r="AA4836" i="27"/>
  <c r="AC4836" i="27" s="1"/>
  <c r="AD4836" i="27" s="1"/>
  <c r="I4837" i="27"/>
  <c r="K4837" i="27" s="1"/>
  <c r="O4837" i="27"/>
  <c r="Q4837" i="27" s="1"/>
  <c r="R4837" i="27" s="1"/>
  <c r="U4837" i="27"/>
  <c r="W4837" i="27" s="1"/>
  <c r="X4837" i="27" s="1"/>
  <c r="AA4837" i="27"/>
  <c r="AC4837" i="27" s="1"/>
  <c r="AD4837" i="27" s="1"/>
  <c r="I4838" i="27"/>
  <c r="K4838" i="27" s="1"/>
  <c r="L4838" i="27" s="1"/>
  <c r="O4838" i="27"/>
  <c r="Q4838" i="27" s="1"/>
  <c r="R4838" i="27" s="1"/>
  <c r="U4838" i="27"/>
  <c r="W4838" i="27" s="1"/>
  <c r="X4838" i="27" s="1"/>
  <c r="AA4838" i="27"/>
  <c r="AC4838" i="27" s="1"/>
  <c r="AD4838" i="27" s="1"/>
  <c r="I4839" i="27"/>
  <c r="K4839" i="27" s="1"/>
  <c r="O4839" i="27"/>
  <c r="Q4839" i="27" s="1"/>
  <c r="R4839" i="27" s="1"/>
  <c r="U4839" i="27"/>
  <c r="W4839" i="27" s="1"/>
  <c r="X4839" i="27" s="1"/>
  <c r="AA4839" i="27"/>
  <c r="AC4839" i="27" s="1"/>
  <c r="AD4839" i="27" s="1"/>
  <c r="I4840" i="27"/>
  <c r="K4840" i="27" s="1"/>
  <c r="L4840" i="27" s="1"/>
  <c r="O4840" i="27"/>
  <c r="Q4840" i="27" s="1"/>
  <c r="R4840" i="27" s="1"/>
  <c r="U4840" i="27"/>
  <c r="W4840" i="27" s="1"/>
  <c r="X4840" i="27" s="1"/>
  <c r="AA4840" i="27"/>
  <c r="AC4840" i="27" s="1"/>
  <c r="AD4840" i="27" s="1"/>
  <c r="I4841" i="27"/>
  <c r="K4841" i="27" s="1"/>
  <c r="O4841" i="27"/>
  <c r="Q4841" i="27" s="1"/>
  <c r="R4841" i="27" s="1"/>
  <c r="U4841" i="27"/>
  <c r="W4841" i="27" s="1"/>
  <c r="X4841" i="27" s="1"/>
  <c r="AA4841" i="27"/>
  <c r="AC4841" i="27" s="1"/>
  <c r="AD4841" i="27" s="1"/>
  <c r="I4842" i="27"/>
  <c r="K4842" i="27" s="1"/>
  <c r="L4842" i="27" s="1"/>
  <c r="O4842" i="27"/>
  <c r="Q4842" i="27" s="1"/>
  <c r="R4842" i="27" s="1"/>
  <c r="U4842" i="27"/>
  <c r="W4842" i="27" s="1"/>
  <c r="X4842" i="27" s="1"/>
  <c r="AA4842" i="27"/>
  <c r="AC4842" i="27" s="1"/>
  <c r="AD4842" i="27" s="1"/>
  <c r="I4843" i="27"/>
  <c r="K4843" i="27" s="1"/>
  <c r="O4843" i="27"/>
  <c r="Q4843" i="27" s="1"/>
  <c r="R4843" i="27" s="1"/>
  <c r="U4843" i="27"/>
  <c r="W4843" i="27" s="1"/>
  <c r="X4843" i="27" s="1"/>
  <c r="AA4843" i="27"/>
  <c r="AC4843" i="27" s="1"/>
  <c r="AD4843" i="27" s="1"/>
  <c r="I4844" i="27"/>
  <c r="K4844" i="27" s="1"/>
  <c r="L4844" i="27" s="1"/>
  <c r="O4844" i="27"/>
  <c r="Q4844" i="27" s="1"/>
  <c r="R4844" i="27" s="1"/>
  <c r="U4844" i="27"/>
  <c r="W4844" i="27" s="1"/>
  <c r="X4844" i="27" s="1"/>
  <c r="AA4844" i="27"/>
  <c r="AC4844" i="27" s="1"/>
  <c r="AD4844" i="27" s="1"/>
  <c r="I4845" i="27"/>
  <c r="K4845" i="27" s="1"/>
  <c r="O4845" i="27"/>
  <c r="Q4845" i="27" s="1"/>
  <c r="R4845" i="27" s="1"/>
  <c r="U4845" i="27"/>
  <c r="W4845" i="27" s="1"/>
  <c r="X4845" i="27" s="1"/>
  <c r="AA4845" i="27"/>
  <c r="AC4845" i="27" s="1"/>
  <c r="AD4845" i="27" s="1"/>
  <c r="I4846" i="27"/>
  <c r="K4846" i="27" s="1"/>
  <c r="L4846" i="27" s="1"/>
  <c r="O4846" i="27"/>
  <c r="Q4846" i="27" s="1"/>
  <c r="R4846" i="27" s="1"/>
  <c r="U4846" i="27"/>
  <c r="W4846" i="27" s="1"/>
  <c r="X4846" i="27" s="1"/>
  <c r="AA4846" i="27"/>
  <c r="AC4846" i="27" s="1"/>
  <c r="AD4846" i="27" s="1"/>
  <c r="I4847" i="27"/>
  <c r="K4847" i="27" s="1"/>
  <c r="O4847" i="27"/>
  <c r="Q4847" i="27" s="1"/>
  <c r="R4847" i="27" s="1"/>
  <c r="U4847" i="27"/>
  <c r="W4847" i="27" s="1"/>
  <c r="X4847" i="27" s="1"/>
  <c r="AA4847" i="27"/>
  <c r="AC4847" i="27" s="1"/>
  <c r="AD4847" i="27" s="1"/>
  <c r="I4848" i="27"/>
  <c r="K4848" i="27" s="1"/>
  <c r="L4848" i="27" s="1"/>
  <c r="O4848" i="27"/>
  <c r="Q4848" i="27" s="1"/>
  <c r="R4848" i="27" s="1"/>
  <c r="U4848" i="27"/>
  <c r="W4848" i="27" s="1"/>
  <c r="X4848" i="27" s="1"/>
  <c r="AA4848" i="27"/>
  <c r="AC4848" i="27" s="1"/>
  <c r="AD4848" i="27" s="1"/>
  <c r="I4849" i="27"/>
  <c r="K4849" i="27" s="1"/>
  <c r="O4849" i="27"/>
  <c r="Q4849" i="27" s="1"/>
  <c r="R4849" i="27" s="1"/>
  <c r="U4849" i="27"/>
  <c r="W4849" i="27" s="1"/>
  <c r="X4849" i="27" s="1"/>
  <c r="AA4849" i="27"/>
  <c r="AC4849" i="27" s="1"/>
  <c r="AD4849" i="27" s="1"/>
  <c r="I4850" i="27"/>
  <c r="K4850" i="27" s="1"/>
  <c r="L4850" i="27" s="1"/>
  <c r="O4850" i="27"/>
  <c r="Q4850" i="27" s="1"/>
  <c r="R4850" i="27" s="1"/>
  <c r="U4850" i="27"/>
  <c r="W4850" i="27" s="1"/>
  <c r="X4850" i="27" s="1"/>
  <c r="AA4850" i="27"/>
  <c r="AC4850" i="27" s="1"/>
  <c r="AD4850" i="27" s="1"/>
  <c r="I4851" i="27"/>
  <c r="K4851" i="27" s="1"/>
  <c r="O4851" i="27"/>
  <c r="Q4851" i="27" s="1"/>
  <c r="R4851" i="27" s="1"/>
  <c r="U4851" i="27"/>
  <c r="W4851" i="27" s="1"/>
  <c r="X4851" i="27" s="1"/>
  <c r="AA4851" i="27"/>
  <c r="AC4851" i="27" s="1"/>
  <c r="AD4851" i="27" s="1"/>
  <c r="I4852" i="27"/>
  <c r="K4852" i="27" s="1"/>
  <c r="L4852" i="27" s="1"/>
  <c r="O4852" i="27"/>
  <c r="Q4852" i="27" s="1"/>
  <c r="R4852" i="27" s="1"/>
  <c r="U4852" i="27"/>
  <c r="W4852" i="27" s="1"/>
  <c r="X4852" i="27" s="1"/>
  <c r="AA4852" i="27"/>
  <c r="AC4852" i="27" s="1"/>
  <c r="AD4852" i="27" s="1"/>
  <c r="I4853" i="27"/>
  <c r="K4853" i="27" s="1"/>
  <c r="O4853" i="27"/>
  <c r="Q4853" i="27" s="1"/>
  <c r="R4853" i="27" s="1"/>
  <c r="U4853" i="27"/>
  <c r="W4853" i="27" s="1"/>
  <c r="X4853" i="27" s="1"/>
  <c r="AA4853" i="27"/>
  <c r="AC4853" i="27" s="1"/>
  <c r="AD4853" i="27" s="1"/>
  <c r="I4854" i="27"/>
  <c r="K4854" i="27" s="1"/>
  <c r="L4854" i="27" s="1"/>
  <c r="O4854" i="27"/>
  <c r="Q4854" i="27" s="1"/>
  <c r="R4854" i="27" s="1"/>
  <c r="U4854" i="27"/>
  <c r="W4854" i="27" s="1"/>
  <c r="X4854" i="27" s="1"/>
  <c r="AA4854" i="27"/>
  <c r="AC4854" i="27" s="1"/>
  <c r="AD4854" i="27" s="1"/>
  <c r="I4855" i="27"/>
  <c r="K4855" i="27" s="1"/>
  <c r="O4855" i="27"/>
  <c r="Q4855" i="27" s="1"/>
  <c r="R4855" i="27" s="1"/>
  <c r="U4855" i="27"/>
  <c r="W4855" i="27" s="1"/>
  <c r="X4855" i="27" s="1"/>
  <c r="AA4855" i="27"/>
  <c r="AC4855" i="27" s="1"/>
  <c r="AD4855" i="27" s="1"/>
  <c r="I4856" i="27"/>
  <c r="K4856" i="27" s="1"/>
  <c r="L4856" i="27" s="1"/>
  <c r="O4856" i="27"/>
  <c r="Q4856" i="27" s="1"/>
  <c r="R4856" i="27" s="1"/>
  <c r="U4856" i="27"/>
  <c r="W4856" i="27" s="1"/>
  <c r="X4856" i="27" s="1"/>
  <c r="AA4856" i="27"/>
  <c r="AC4856" i="27" s="1"/>
  <c r="AD4856" i="27" s="1"/>
  <c r="I4857" i="27"/>
  <c r="K4857" i="27" s="1"/>
  <c r="O4857" i="27"/>
  <c r="Q4857" i="27" s="1"/>
  <c r="R4857" i="27" s="1"/>
  <c r="U4857" i="27"/>
  <c r="W4857" i="27" s="1"/>
  <c r="X4857" i="27" s="1"/>
  <c r="AA4857" i="27"/>
  <c r="AC4857" i="27" s="1"/>
  <c r="AD4857" i="27" s="1"/>
  <c r="I4858" i="27"/>
  <c r="K4858" i="27" s="1"/>
  <c r="L4858" i="27" s="1"/>
  <c r="O4858" i="27"/>
  <c r="Q4858" i="27" s="1"/>
  <c r="R4858" i="27" s="1"/>
  <c r="U4858" i="27"/>
  <c r="W4858" i="27" s="1"/>
  <c r="X4858" i="27" s="1"/>
  <c r="AA4858" i="27"/>
  <c r="AC4858" i="27" s="1"/>
  <c r="AD4858" i="27" s="1"/>
  <c r="I4859" i="27"/>
  <c r="K4859" i="27" s="1"/>
  <c r="O4859" i="27"/>
  <c r="Q4859" i="27" s="1"/>
  <c r="R4859" i="27" s="1"/>
  <c r="U4859" i="27"/>
  <c r="W4859" i="27" s="1"/>
  <c r="X4859" i="27" s="1"/>
  <c r="AA4859" i="27"/>
  <c r="AC4859" i="27" s="1"/>
  <c r="AD4859" i="27" s="1"/>
  <c r="I4860" i="27"/>
  <c r="K4860" i="27" s="1"/>
  <c r="L4860" i="27" s="1"/>
  <c r="O4860" i="27"/>
  <c r="Q4860" i="27" s="1"/>
  <c r="R4860" i="27" s="1"/>
  <c r="U4860" i="27"/>
  <c r="W4860" i="27" s="1"/>
  <c r="X4860" i="27" s="1"/>
  <c r="AA4860" i="27"/>
  <c r="AC4860" i="27" s="1"/>
  <c r="AD4860" i="27" s="1"/>
  <c r="I4861" i="27"/>
  <c r="K4861" i="27" s="1"/>
  <c r="O4861" i="27"/>
  <c r="Q4861" i="27" s="1"/>
  <c r="R4861" i="27" s="1"/>
  <c r="U4861" i="27"/>
  <c r="W4861" i="27" s="1"/>
  <c r="X4861" i="27" s="1"/>
  <c r="AA4861" i="27"/>
  <c r="AC4861" i="27" s="1"/>
  <c r="AD4861" i="27" s="1"/>
  <c r="I4862" i="27"/>
  <c r="K4862" i="27" s="1"/>
  <c r="L4862" i="27" s="1"/>
  <c r="O4862" i="27"/>
  <c r="Q4862" i="27" s="1"/>
  <c r="R4862" i="27" s="1"/>
  <c r="U4862" i="27"/>
  <c r="W4862" i="27" s="1"/>
  <c r="X4862" i="27" s="1"/>
  <c r="AA4862" i="27"/>
  <c r="AC4862" i="27" s="1"/>
  <c r="AD4862" i="27" s="1"/>
  <c r="I4863" i="27"/>
  <c r="K4863" i="27" s="1"/>
  <c r="O4863" i="27"/>
  <c r="Q4863" i="27" s="1"/>
  <c r="R4863" i="27" s="1"/>
  <c r="U4863" i="27"/>
  <c r="W4863" i="27" s="1"/>
  <c r="X4863" i="27" s="1"/>
  <c r="AA4863" i="27"/>
  <c r="AC4863" i="27" s="1"/>
  <c r="AD4863" i="27" s="1"/>
  <c r="I4864" i="27"/>
  <c r="K4864" i="27" s="1"/>
  <c r="L4864" i="27" s="1"/>
  <c r="O4864" i="27"/>
  <c r="Q4864" i="27" s="1"/>
  <c r="R4864" i="27" s="1"/>
  <c r="U4864" i="27"/>
  <c r="W4864" i="27" s="1"/>
  <c r="X4864" i="27" s="1"/>
  <c r="AA4864" i="27"/>
  <c r="AC4864" i="27" s="1"/>
  <c r="AD4864" i="27" s="1"/>
  <c r="I4865" i="27"/>
  <c r="K4865" i="27" s="1"/>
  <c r="O4865" i="27"/>
  <c r="Q4865" i="27" s="1"/>
  <c r="R4865" i="27" s="1"/>
  <c r="U4865" i="27"/>
  <c r="W4865" i="27" s="1"/>
  <c r="X4865" i="27" s="1"/>
  <c r="AA4865" i="27"/>
  <c r="AC4865" i="27" s="1"/>
  <c r="AD4865" i="27" s="1"/>
  <c r="I4866" i="27"/>
  <c r="K4866" i="27" s="1"/>
  <c r="L4866" i="27" s="1"/>
  <c r="O4866" i="27"/>
  <c r="Q4866" i="27" s="1"/>
  <c r="R4866" i="27" s="1"/>
  <c r="U4866" i="27"/>
  <c r="W4866" i="27" s="1"/>
  <c r="X4866" i="27" s="1"/>
  <c r="AA4866" i="27"/>
  <c r="AC4866" i="27" s="1"/>
  <c r="AD4866" i="27" s="1"/>
  <c r="I4867" i="27"/>
  <c r="K4867" i="27" s="1"/>
  <c r="O4867" i="27"/>
  <c r="Q4867" i="27" s="1"/>
  <c r="R4867" i="27" s="1"/>
  <c r="U4867" i="27"/>
  <c r="W4867" i="27" s="1"/>
  <c r="X4867" i="27" s="1"/>
  <c r="AA4867" i="27"/>
  <c r="AC4867" i="27" s="1"/>
  <c r="AD4867" i="27" s="1"/>
  <c r="I4868" i="27"/>
  <c r="K4868" i="27" s="1"/>
  <c r="L4868" i="27" s="1"/>
  <c r="O4868" i="27"/>
  <c r="Q4868" i="27" s="1"/>
  <c r="R4868" i="27" s="1"/>
  <c r="U4868" i="27"/>
  <c r="W4868" i="27" s="1"/>
  <c r="X4868" i="27" s="1"/>
  <c r="AA4868" i="27"/>
  <c r="AC4868" i="27" s="1"/>
  <c r="AD4868" i="27" s="1"/>
  <c r="I4869" i="27"/>
  <c r="K4869" i="27" s="1"/>
  <c r="O4869" i="27"/>
  <c r="Q4869" i="27" s="1"/>
  <c r="R4869" i="27" s="1"/>
  <c r="U4869" i="27"/>
  <c r="W4869" i="27" s="1"/>
  <c r="X4869" i="27" s="1"/>
  <c r="AA4869" i="27"/>
  <c r="AC4869" i="27" s="1"/>
  <c r="AD4869" i="27" s="1"/>
  <c r="I4870" i="27"/>
  <c r="K4870" i="27" s="1"/>
  <c r="L4870" i="27" s="1"/>
  <c r="O4870" i="27"/>
  <c r="Q4870" i="27" s="1"/>
  <c r="R4870" i="27" s="1"/>
  <c r="U4870" i="27"/>
  <c r="W4870" i="27" s="1"/>
  <c r="X4870" i="27" s="1"/>
  <c r="AA4870" i="27"/>
  <c r="AC4870" i="27" s="1"/>
  <c r="AD4870" i="27" s="1"/>
  <c r="I4871" i="27"/>
  <c r="K4871" i="27" s="1"/>
  <c r="O4871" i="27"/>
  <c r="Q4871" i="27" s="1"/>
  <c r="R4871" i="27" s="1"/>
  <c r="U4871" i="27"/>
  <c r="W4871" i="27" s="1"/>
  <c r="X4871" i="27" s="1"/>
  <c r="AA4871" i="27"/>
  <c r="AC4871" i="27" s="1"/>
  <c r="AD4871" i="27" s="1"/>
  <c r="I4872" i="27"/>
  <c r="K4872" i="27" s="1"/>
  <c r="L4872" i="27" s="1"/>
  <c r="O4872" i="27"/>
  <c r="Q4872" i="27" s="1"/>
  <c r="R4872" i="27" s="1"/>
  <c r="U4872" i="27"/>
  <c r="W4872" i="27" s="1"/>
  <c r="X4872" i="27" s="1"/>
  <c r="AA4872" i="27"/>
  <c r="AC4872" i="27" s="1"/>
  <c r="AD4872" i="27" s="1"/>
  <c r="I4873" i="27"/>
  <c r="K4873" i="27" s="1"/>
  <c r="O4873" i="27"/>
  <c r="Q4873" i="27" s="1"/>
  <c r="R4873" i="27" s="1"/>
  <c r="U4873" i="27"/>
  <c r="W4873" i="27" s="1"/>
  <c r="X4873" i="27" s="1"/>
  <c r="AA4873" i="27"/>
  <c r="AC4873" i="27" s="1"/>
  <c r="AD4873" i="27" s="1"/>
  <c r="I4874" i="27"/>
  <c r="K4874" i="27" s="1"/>
  <c r="L4874" i="27" s="1"/>
  <c r="O4874" i="27"/>
  <c r="Q4874" i="27" s="1"/>
  <c r="R4874" i="27" s="1"/>
  <c r="U4874" i="27"/>
  <c r="W4874" i="27" s="1"/>
  <c r="X4874" i="27" s="1"/>
  <c r="AA4874" i="27"/>
  <c r="AC4874" i="27" s="1"/>
  <c r="AD4874" i="27" s="1"/>
  <c r="I4875" i="27"/>
  <c r="K4875" i="27" s="1"/>
  <c r="O4875" i="27"/>
  <c r="Q4875" i="27" s="1"/>
  <c r="R4875" i="27" s="1"/>
  <c r="U4875" i="27"/>
  <c r="W4875" i="27" s="1"/>
  <c r="X4875" i="27" s="1"/>
  <c r="AA4875" i="27"/>
  <c r="AC4875" i="27" s="1"/>
  <c r="AD4875" i="27" s="1"/>
  <c r="I4876" i="27"/>
  <c r="K4876" i="27" s="1"/>
  <c r="L4876" i="27" s="1"/>
  <c r="O4876" i="27"/>
  <c r="Q4876" i="27" s="1"/>
  <c r="R4876" i="27" s="1"/>
  <c r="U4876" i="27"/>
  <c r="W4876" i="27" s="1"/>
  <c r="X4876" i="27" s="1"/>
  <c r="AA4876" i="27"/>
  <c r="AC4876" i="27" s="1"/>
  <c r="AD4876" i="27" s="1"/>
  <c r="I4877" i="27"/>
  <c r="K4877" i="27" s="1"/>
  <c r="O4877" i="27"/>
  <c r="Q4877" i="27" s="1"/>
  <c r="R4877" i="27" s="1"/>
  <c r="U4877" i="27"/>
  <c r="W4877" i="27" s="1"/>
  <c r="X4877" i="27" s="1"/>
  <c r="AA4877" i="27"/>
  <c r="AC4877" i="27" s="1"/>
  <c r="AD4877" i="27" s="1"/>
  <c r="I4878" i="27"/>
  <c r="K4878" i="27" s="1"/>
  <c r="L4878" i="27" s="1"/>
  <c r="O4878" i="27"/>
  <c r="Q4878" i="27" s="1"/>
  <c r="R4878" i="27" s="1"/>
  <c r="U4878" i="27"/>
  <c r="W4878" i="27" s="1"/>
  <c r="X4878" i="27" s="1"/>
  <c r="AA4878" i="27"/>
  <c r="AC4878" i="27" s="1"/>
  <c r="AD4878" i="27" s="1"/>
  <c r="I4879" i="27"/>
  <c r="K4879" i="27" s="1"/>
  <c r="O4879" i="27"/>
  <c r="Q4879" i="27" s="1"/>
  <c r="R4879" i="27" s="1"/>
  <c r="U4879" i="27"/>
  <c r="W4879" i="27" s="1"/>
  <c r="X4879" i="27" s="1"/>
  <c r="AA4879" i="27"/>
  <c r="AC4879" i="27" s="1"/>
  <c r="AD4879" i="27" s="1"/>
  <c r="I4880" i="27"/>
  <c r="K4880" i="27" s="1"/>
  <c r="L4880" i="27" s="1"/>
  <c r="O4880" i="27"/>
  <c r="Q4880" i="27" s="1"/>
  <c r="R4880" i="27" s="1"/>
  <c r="U4880" i="27"/>
  <c r="W4880" i="27" s="1"/>
  <c r="X4880" i="27" s="1"/>
  <c r="AA4880" i="27"/>
  <c r="AC4880" i="27" s="1"/>
  <c r="AD4880" i="27" s="1"/>
  <c r="I4881" i="27"/>
  <c r="K4881" i="27" s="1"/>
  <c r="O4881" i="27"/>
  <c r="Q4881" i="27" s="1"/>
  <c r="R4881" i="27" s="1"/>
  <c r="U4881" i="27"/>
  <c r="W4881" i="27" s="1"/>
  <c r="X4881" i="27" s="1"/>
  <c r="AA4881" i="27"/>
  <c r="AC4881" i="27" s="1"/>
  <c r="AD4881" i="27" s="1"/>
  <c r="I4882" i="27"/>
  <c r="K4882" i="27" s="1"/>
  <c r="L4882" i="27" s="1"/>
  <c r="O4882" i="27"/>
  <c r="Q4882" i="27" s="1"/>
  <c r="R4882" i="27" s="1"/>
  <c r="U4882" i="27"/>
  <c r="W4882" i="27" s="1"/>
  <c r="X4882" i="27" s="1"/>
  <c r="AA4882" i="27"/>
  <c r="AC4882" i="27" s="1"/>
  <c r="AD4882" i="27" s="1"/>
  <c r="I4883" i="27"/>
  <c r="K4883" i="27" s="1"/>
  <c r="O4883" i="27"/>
  <c r="Q4883" i="27" s="1"/>
  <c r="R4883" i="27" s="1"/>
  <c r="U4883" i="27"/>
  <c r="W4883" i="27" s="1"/>
  <c r="X4883" i="27" s="1"/>
  <c r="AA4883" i="27"/>
  <c r="AC4883" i="27" s="1"/>
  <c r="AD4883" i="27" s="1"/>
  <c r="I4884" i="27"/>
  <c r="K4884" i="27" s="1"/>
  <c r="L4884" i="27" s="1"/>
  <c r="O4884" i="27"/>
  <c r="Q4884" i="27" s="1"/>
  <c r="R4884" i="27" s="1"/>
  <c r="U4884" i="27"/>
  <c r="W4884" i="27" s="1"/>
  <c r="X4884" i="27" s="1"/>
  <c r="AA4884" i="27"/>
  <c r="AC4884" i="27" s="1"/>
  <c r="AD4884" i="27" s="1"/>
  <c r="I4885" i="27"/>
  <c r="K4885" i="27" s="1"/>
  <c r="O4885" i="27"/>
  <c r="Q4885" i="27" s="1"/>
  <c r="R4885" i="27" s="1"/>
  <c r="U4885" i="27"/>
  <c r="W4885" i="27" s="1"/>
  <c r="X4885" i="27" s="1"/>
  <c r="AA4885" i="27"/>
  <c r="AC4885" i="27" s="1"/>
  <c r="AD4885" i="27" s="1"/>
  <c r="I4886" i="27"/>
  <c r="K4886" i="27" s="1"/>
  <c r="L4886" i="27" s="1"/>
  <c r="O4886" i="27"/>
  <c r="Q4886" i="27" s="1"/>
  <c r="R4886" i="27" s="1"/>
  <c r="U4886" i="27"/>
  <c r="W4886" i="27" s="1"/>
  <c r="X4886" i="27" s="1"/>
  <c r="AA4886" i="27"/>
  <c r="AC4886" i="27" s="1"/>
  <c r="AD4886" i="27" s="1"/>
  <c r="I4887" i="27"/>
  <c r="K4887" i="27" s="1"/>
  <c r="O4887" i="27"/>
  <c r="Q4887" i="27" s="1"/>
  <c r="R4887" i="27" s="1"/>
  <c r="U4887" i="27"/>
  <c r="W4887" i="27" s="1"/>
  <c r="X4887" i="27" s="1"/>
  <c r="AA4887" i="27"/>
  <c r="AC4887" i="27" s="1"/>
  <c r="AD4887" i="27" s="1"/>
  <c r="I4888" i="27"/>
  <c r="K4888" i="27" s="1"/>
  <c r="L4888" i="27" s="1"/>
  <c r="O4888" i="27"/>
  <c r="Q4888" i="27" s="1"/>
  <c r="R4888" i="27" s="1"/>
  <c r="U4888" i="27"/>
  <c r="W4888" i="27" s="1"/>
  <c r="X4888" i="27" s="1"/>
  <c r="AA4888" i="27"/>
  <c r="AC4888" i="27" s="1"/>
  <c r="AD4888" i="27" s="1"/>
  <c r="I4889" i="27"/>
  <c r="K4889" i="27" s="1"/>
  <c r="O4889" i="27"/>
  <c r="Q4889" i="27" s="1"/>
  <c r="R4889" i="27" s="1"/>
  <c r="U4889" i="27"/>
  <c r="W4889" i="27" s="1"/>
  <c r="X4889" i="27" s="1"/>
  <c r="AA4889" i="27"/>
  <c r="AC4889" i="27" s="1"/>
  <c r="AD4889" i="27" s="1"/>
  <c r="I4890" i="27"/>
  <c r="K4890" i="27" s="1"/>
  <c r="L4890" i="27" s="1"/>
  <c r="O4890" i="27"/>
  <c r="Q4890" i="27" s="1"/>
  <c r="R4890" i="27" s="1"/>
  <c r="U4890" i="27"/>
  <c r="W4890" i="27" s="1"/>
  <c r="X4890" i="27" s="1"/>
  <c r="AA4890" i="27"/>
  <c r="AC4890" i="27" s="1"/>
  <c r="AD4890" i="27" s="1"/>
  <c r="I4891" i="27"/>
  <c r="K4891" i="27" s="1"/>
  <c r="O4891" i="27"/>
  <c r="Q4891" i="27" s="1"/>
  <c r="R4891" i="27" s="1"/>
  <c r="U4891" i="27"/>
  <c r="W4891" i="27" s="1"/>
  <c r="X4891" i="27" s="1"/>
  <c r="AA4891" i="27"/>
  <c r="AC4891" i="27" s="1"/>
  <c r="AD4891" i="27" s="1"/>
  <c r="I4892" i="27"/>
  <c r="K4892" i="27" s="1"/>
  <c r="L4892" i="27" s="1"/>
  <c r="O4892" i="27"/>
  <c r="Q4892" i="27" s="1"/>
  <c r="R4892" i="27" s="1"/>
  <c r="U4892" i="27"/>
  <c r="W4892" i="27" s="1"/>
  <c r="X4892" i="27" s="1"/>
  <c r="AA4892" i="27"/>
  <c r="AC4892" i="27" s="1"/>
  <c r="AD4892" i="27" s="1"/>
  <c r="I4893" i="27"/>
  <c r="K4893" i="27" s="1"/>
  <c r="O4893" i="27"/>
  <c r="Q4893" i="27" s="1"/>
  <c r="R4893" i="27" s="1"/>
  <c r="U4893" i="27"/>
  <c r="W4893" i="27" s="1"/>
  <c r="X4893" i="27" s="1"/>
  <c r="AA4893" i="27"/>
  <c r="AC4893" i="27" s="1"/>
  <c r="AD4893" i="27" s="1"/>
  <c r="I4894" i="27"/>
  <c r="K4894" i="27" s="1"/>
  <c r="L4894" i="27" s="1"/>
  <c r="O4894" i="27"/>
  <c r="Q4894" i="27" s="1"/>
  <c r="R4894" i="27" s="1"/>
  <c r="U4894" i="27"/>
  <c r="W4894" i="27" s="1"/>
  <c r="X4894" i="27" s="1"/>
  <c r="AA4894" i="27"/>
  <c r="AC4894" i="27" s="1"/>
  <c r="AD4894" i="27" s="1"/>
  <c r="I4895" i="27"/>
  <c r="K4895" i="27" s="1"/>
  <c r="O4895" i="27"/>
  <c r="Q4895" i="27" s="1"/>
  <c r="R4895" i="27" s="1"/>
  <c r="U4895" i="27"/>
  <c r="W4895" i="27" s="1"/>
  <c r="X4895" i="27" s="1"/>
  <c r="AA4895" i="27"/>
  <c r="AC4895" i="27" s="1"/>
  <c r="AD4895" i="27" s="1"/>
  <c r="I4896" i="27"/>
  <c r="K4896" i="27" s="1"/>
  <c r="L4896" i="27" s="1"/>
  <c r="O4896" i="27"/>
  <c r="Q4896" i="27" s="1"/>
  <c r="R4896" i="27" s="1"/>
  <c r="U4896" i="27"/>
  <c r="W4896" i="27" s="1"/>
  <c r="X4896" i="27" s="1"/>
  <c r="AA4896" i="27"/>
  <c r="AC4896" i="27" s="1"/>
  <c r="AD4896" i="27" s="1"/>
  <c r="I4897" i="27"/>
  <c r="K4897" i="27" s="1"/>
  <c r="O4897" i="27"/>
  <c r="Q4897" i="27" s="1"/>
  <c r="R4897" i="27" s="1"/>
  <c r="U4897" i="27"/>
  <c r="W4897" i="27" s="1"/>
  <c r="X4897" i="27" s="1"/>
  <c r="AA4897" i="27"/>
  <c r="AC4897" i="27" s="1"/>
  <c r="AD4897" i="27" s="1"/>
  <c r="I4898" i="27"/>
  <c r="K4898" i="27" s="1"/>
  <c r="L4898" i="27" s="1"/>
  <c r="O4898" i="27"/>
  <c r="Q4898" i="27" s="1"/>
  <c r="R4898" i="27" s="1"/>
  <c r="U4898" i="27"/>
  <c r="W4898" i="27" s="1"/>
  <c r="X4898" i="27" s="1"/>
  <c r="AA4898" i="27"/>
  <c r="AC4898" i="27" s="1"/>
  <c r="AD4898" i="27" s="1"/>
  <c r="I4899" i="27"/>
  <c r="K4899" i="27" s="1"/>
  <c r="O4899" i="27"/>
  <c r="Q4899" i="27" s="1"/>
  <c r="R4899" i="27" s="1"/>
  <c r="U4899" i="27"/>
  <c r="W4899" i="27" s="1"/>
  <c r="X4899" i="27" s="1"/>
  <c r="AA4899" i="27"/>
  <c r="AC4899" i="27" s="1"/>
  <c r="AD4899" i="27" s="1"/>
  <c r="I4900" i="27"/>
  <c r="K4900" i="27" s="1"/>
  <c r="L4900" i="27" s="1"/>
  <c r="O4900" i="27"/>
  <c r="Q4900" i="27" s="1"/>
  <c r="R4900" i="27" s="1"/>
  <c r="U4900" i="27"/>
  <c r="W4900" i="27" s="1"/>
  <c r="X4900" i="27" s="1"/>
  <c r="AA4900" i="27"/>
  <c r="AC4900" i="27" s="1"/>
  <c r="AD4900" i="27" s="1"/>
  <c r="I4901" i="27"/>
  <c r="K4901" i="27" s="1"/>
  <c r="O4901" i="27"/>
  <c r="Q4901" i="27" s="1"/>
  <c r="R4901" i="27" s="1"/>
  <c r="U4901" i="27"/>
  <c r="W4901" i="27" s="1"/>
  <c r="X4901" i="27" s="1"/>
  <c r="AA4901" i="27"/>
  <c r="AC4901" i="27" s="1"/>
  <c r="AD4901" i="27" s="1"/>
  <c r="I4902" i="27"/>
  <c r="K4902" i="27" s="1"/>
  <c r="L4902" i="27" s="1"/>
  <c r="O4902" i="27"/>
  <c r="Q4902" i="27" s="1"/>
  <c r="R4902" i="27" s="1"/>
  <c r="U4902" i="27"/>
  <c r="W4902" i="27" s="1"/>
  <c r="X4902" i="27" s="1"/>
  <c r="AA4902" i="27"/>
  <c r="AC4902" i="27" s="1"/>
  <c r="AD4902" i="27" s="1"/>
  <c r="I4903" i="27"/>
  <c r="K4903" i="27" s="1"/>
  <c r="O4903" i="27"/>
  <c r="Q4903" i="27" s="1"/>
  <c r="R4903" i="27" s="1"/>
  <c r="U4903" i="27"/>
  <c r="W4903" i="27" s="1"/>
  <c r="X4903" i="27" s="1"/>
  <c r="AA4903" i="27"/>
  <c r="AC4903" i="27" s="1"/>
  <c r="AD4903" i="27" s="1"/>
  <c r="I4904" i="27"/>
  <c r="K4904" i="27" s="1"/>
  <c r="L4904" i="27" s="1"/>
  <c r="O4904" i="27"/>
  <c r="Q4904" i="27" s="1"/>
  <c r="R4904" i="27" s="1"/>
  <c r="U4904" i="27"/>
  <c r="W4904" i="27" s="1"/>
  <c r="X4904" i="27" s="1"/>
  <c r="AA4904" i="27"/>
  <c r="AC4904" i="27" s="1"/>
  <c r="AD4904" i="27" s="1"/>
  <c r="I4905" i="27"/>
  <c r="K4905" i="27" s="1"/>
  <c r="O4905" i="27"/>
  <c r="Q4905" i="27" s="1"/>
  <c r="R4905" i="27" s="1"/>
  <c r="U4905" i="27"/>
  <c r="W4905" i="27" s="1"/>
  <c r="X4905" i="27" s="1"/>
  <c r="AA4905" i="27"/>
  <c r="AC4905" i="27" s="1"/>
  <c r="AD4905" i="27" s="1"/>
  <c r="I4906" i="27"/>
  <c r="K4906" i="27" s="1"/>
  <c r="L4906" i="27" s="1"/>
  <c r="O4906" i="27"/>
  <c r="Q4906" i="27" s="1"/>
  <c r="R4906" i="27" s="1"/>
  <c r="U4906" i="27"/>
  <c r="W4906" i="27" s="1"/>
  <c r="X4906" i="27" s="1"/>
  <c r="AA4906" i="27"/>
  <c r="AC4906" i="27" s="1"/>
  <c r="AD4906" i="27" s="1"/>
  <c r="I4907" i="27"/>
  <c r="K4907" i="27" s="1"/>
  <c r="O4907" i="27"/>
  <c r="Q4907" i="27" s="1"/>
  <c r="R4907" i="27" s="1"/>
  <c r="U4907" i="27"/>
  <c r="W4907" i="27" s="1"/>
  <c r="X4907" i="27" s="1"/>
  <c r="AA4907" i="27"/>
  <c r="AC4907" i="27" s="1"/>
  <c r="AD4907" i="27" s="1"/>
  <c r="I4908" i="27"/>
  <c r="K4908" i="27" s="1"/>
  <c r="L4908" i="27" s="1"/>
  <c r="O4908" i="27"/>
  <c r="Q4908" i="27" s="1"/>
  <c r="R4908" i="27" s="1"/>
  <c r="U4908" i="27"/>
  <c r="W4908" i="27" s="1"/>
  <c r="X4908" i="27" s="1"/>
  <c r="AA4908" i="27"/>
  <c r="AC4908" i="27" s="1"/>
  <c r="AD4908" i="27" s="1"/>
  <c r="I4909" i="27"/>
  <c r="K4909" i="27" s="1"/>
  <c r="O4909" i="27"/>
  <c r="Q4909" i="27" s="1"/>
  <c r="R4909" i="27" s="1"/>
  <c r="U4909" i="27"/>
  <c r="W4909" i="27" s="1"/>
  <c r="X4909" i="27" s="1"/>
  <c r="AA4909" i="27"/>
  <c r="AC4909" i="27" s="1"/>
  <c r="AD4909" i="27" s="1"/>
  <c r="I4910" i="27"/>
  <c r="K4910" i="27" s="1"/>
  <c r="L4910" i="27" s="1"/>
  <c r="O4910" i="27"/>
  <c r="Q4910" i="27" s="1"/>
  <c r="R4910" i="27" s="1"/>
  <c r="U4910" i="27"/>
  <c r="W4910" i="27" s="1"/>
  <c r="X4910" i="27" s="1"/>
  <c r="AA4910" i="27"/>
  <c r="AC4910" i="27" s="1"/>
  <c r="AD4910" i="27" s="1"/>
  <c r="I4911" i="27"/>
  <c r="K4911" i="27" s="1"/>
  <c r="O4911" i="27"/>
  <c r="Q4911" i="27" s="1"/>
  <c r="R4911" i="27" s="1"/>
  <c r="U4911" i="27"/>
  <c r="W4911" i="27" s="1"/>
  <c r="X4911" i="27" s="1"/>
  <c r="AA4911" i="27"/>
  <c r="AC4911" i="27" s="1"/>
  <c r="AD4911" i="27" s="1"/>
  <c r="I4912" i="27"/>
  <c r="K4912" i="27" s="1"/>
  <c r="L4912" i="27" s="1"/>
  <c r="O4912" i="27"/>
  <c r="Q4912" i="27" s="1"/>
  <c r="R4912" i="27" s="1"/>
  <c r="U4912" i="27"/>
  <c r="W4912" i="27" s="1"/>
  <c r="X4912" i="27" s="1"/>
  <c r="AA4912" i="27"/>
  <c r="AC4912" i="27" s="1"/>
  <c r="AD4912" i="27" s="1"/>
  <c r="I4913" i="27"/>
  <c r="K4913" i="27" s="1"/>
  <c r="O4913" i="27"/>
  <c r="Q4913" i="27" s="1"/>
  <c r="R4913" i="27" s="1"/>
  <c r="U4913" i="27"/>
  <c r="W4913" i="27" s="1"/>
  <c r="X4913" i="27" s="1"/>
  <c r="AA4913" i="27"/>
  <c r="AC4913" i="27" s="1"/>
  <c r="AD4913" i="27" s="1"/>
  <c r="I4914" i="27"/>
  <c r="K4914" i="27" s="1"/>
  <c r="L4914" i="27" s="1"/>
  <c r="O4914" i="27"/>
  <c r="Q4914" i="27" s="1"/>
  <c r="R4914" i="27" s="1"/>
  <c r="U4914" i="27"/>
  <c r="W4914" i="27" s="1"/>
  <c r="X4914" i="27" s="1"/>
  <c r="AA4914" i="27"/>
  <c r="AC4914" i="27" s="1"/>
  <c r="AD4914" i="27" s="1"/>
  <c r="I4915" i="27"/>
  <c r="K4915" i="27" s="1"/>
  <c r="O4915" i="27"/>
  <c r="Q4915" i="27" s="1"/>
  <c r="R4915" i="27" s="1"/>
  <c r="U4915" i="27"/>
  <c r="W4915" i="27" s="1"/>
  <c r="X4915" i="27" s="1"/>
  <c r="AA4915" i="27"/>
  <c r="AC4915" i="27" s="1"/>
  <c r="AD4915" i="27" s="1"/>
  <c r="I4916" i="27"/>
  <c r="K4916" i="27" s="1"/>
  <c r="L4916" i="27" s="1"/>
  <c r="O4916" i="27"/>
  <c r="Q4916" i="27" s="1"/>
  <c r="R4916" i="27" s="1"/>
  <c r="U4916" i="27"/>
  <c r="W4916" i="27" s="1"/>
  <c r="X4916" i="27" s="1"/>
  <c r="AA4916" i="27"/>
  <c r="AC4916" i="27" s="1"/>
  <c r="AD4916" i="27" s="1"/>
  <c r="I4917" i="27"/>
  <c r="K4917" i="27" s="1"/>
  <c r="O4917" i="27"/>
  <c r="Q4917" i="27" s="1"/>
  <c r="R4917" i="27" s="1"/>
  <c r="U4917" i="27"/>
  <c r="W4917" i="27" s="1"/>
  <c r="X4917" i="27" s="1"/>
  <c r="AA4917" i="27"/>
  <c r="AC4917" i="27" s="1"/>
  <c r="AD4917" i="27" s="1"/>
  <c r="I4918" i="27"/>
  <c r="K4918" i="27" s="1"/>
  <c r="L4918" i="27" s="1"/>
  <c r="O4918" i="27"/>
  <c r="Q4918" i="27" s="1"/>
  <c r="R4918" i="27" s="1"/>
  <c r="U4918" i="27"/>
  <c r="W4918" i="27" s="1"/>
  <c r="X4918" i="27" s="1"/>
  <c r="AA4918" i="27"/>
  <c r="AC4918" i="27" s="1"/>
  <c r="AD4918" i="27" s="1"/>
  <c r="I4919" i="27"/>
  <c r="K4919" i="27" s="1"/>
  <c r="O4919" i="27"/>
  <c r="Q4919" i="27" s="1"/>
  <c r="R4919" i="27" s="1"/>
  <c r="U4919" i="27"/>
  <c r="W4919" i="27" s="1"/>
  <c r="X4919" i="27" s="1"/>
  <c r="AA4919" i="27"/>
  <c r="AC4919" i="27" s="1"/>
  <c r="AD4919" i="27" s="1"/>
  <c r="I4920" i="27"/>
  <c r="K4920" i="27" s="1"/>
  <c r="L4920" i="27" s="1"/>
  <c r="O4920" i="27"/>
  <c r="Q4920" i="27" s="1"/>
  <c r="R4920" i="27" s="1"/>
  <c r="U4920" i="27"/>
  <c r="W4920" i="27" s="1"/>
  <c r="X4920" i="27" s="1"/>
  <c r="AA4920" i="27"/>
  <c r="AC4920" i="27" s="1"/>
  <c r="AD4920" i="27" s="1"/>
  <c r="I4921" i="27"/>
  <c r="K4921" i="27" s="1"/>
  <c r="O4921" i="27"/>
  <c r="Q4921" i="27" s="1"/>
  <c r="R4921" i="27" s="1"/>
  <c r="U4921" i="27"/>
  <c r="W4921" i="27" s="1"/>
  <c r="X4921" i="27" s="1"/>
  <c r="AA4921" i="27"/>
  <c r="AC4921" i="27" s="1"/>
  <c r="AD4921" i="27" s="1"/>
  <c r="I4922" i="27"/>
  <c r="K4922" i="27" s="1"/>
  <c r="L4922" i="27" s="1"/>
  <c r="O4922" i="27"/>
  <c r="Q4922" i="27" s="1"/>
  <c r="R4922" i="27" s="1"/>
  <c r="U4922" i="27"/>
  <c r="W4922" i="27" s="1"/>
  <c r="X4922" i="27" s="1"/>
  <c r="AA4922" i="27"/>
  <c r="AC4922" i="27" s="1"/>
  <c r="AD4922" i="27" s="1"/>
  <c r="I4923" i="27"/>
  <c r="K4923" i="27" s="1"/>
  <c r="O4923" i="27"/>
  <c r="Q4923" i="27" s="1"/>
  <c r="R4923" i="27" s="1"/>
  <c r="U4923" i="27"/>
  <c r="W4923" i="27" s="1"/>
  <c r="X4923" i="27" s="1"/>
  <c r="AA4923" i="27"/>
  <c r="AC4923" i="27" s="1"/>
  <c r="AD4923" i="27" s="1"/>
  <c r="I4924" i="27"/>
  <c r="K4924" i="27" s="1"/>
  <c r="L4924" i="27" s="1"/>
  <c r="O4924" i="27"/>
  <c r="Q4924" i="27" s="1"/>
  <c r="R4924" i="27" s="1"/>
  <c r="U4924" i="27"/>
  <c r="W4924" i="27" s="1"/>
  <c r="X4924" i="27" s="1"/>
  <c r="AA4924" i="27"/>
  <c r="AC4924" i="27" s="1"/>
  <c r="AD4924" i="27" s="1"/>
  <c r="I4925" i="27"/>
  <c r="K4925" i="27" s="1"/>
  <c r="O4925" i="27"/>
  <c r="Q4925" i="27" s="1"/>
  <c r="R4925" i="27" s="1"/>
  <c r="U4925" i="27"/>
  <c r="W4925" i="27" s="1"/>
  <c r="X4925" i="27" s="1"/>
  <c r="AA4925" i="27"/>
  <c r="AC4925" i="27" s="1"/>
  <c r="AD4925" i="27" s="1"/>
  <c r="I4926" i="27"/>
  <c r="K4926" i="27" s="1"/>
  <c r="L4926" i="27" s="1"/>
  <c r="O4926" i="27"/>
  <c r="Q4926" i="27" s="1"/>
  <c r="R4926" i="27" s="1"/>
  <c r="U4926" i="27"/>
  <c r="W4926" i="27" s="1"/>
  <c r="X4926" i="27" s="1"/>
  <c r="AA4926" i="27"/>
  <c r="AC4926" i="27" s="1"/>
  <c r="AD4926" i="27" s="1"/>
  <c r="I4927" i="27"/>
  <c r="K4927" i="27" s="1"/>
  <c r="O4927" i="27"/>
  <c r="Q4927" i="27" s="1"/>
  <c r="R4927" i="27" s="1"/>
  <c r="U4927" i="27"/>
  <c r="W4927" i="27" s="1"/>
  <c r="X4927" i="27" s="1"/>
  <c r="AA4927" i="27"/>
  <c r="AC4927" i="27" s="1"/>
  <c r="AD4927" i="27" s="1"/>
  <c r="I4928" i="27"/>
  <c r="K4928" i="27" s="1"/>
  <c r="L4928" i="27" s="1"/>
  <c r="O4928" i="27"/>
  <c r="Q4928" i="27" s="1"/>
  <c r="R4928" i="27" s="1"/>
  <c r="U4928" i="27"/>
  <c r="W4928" i="27" s="1"/>
  <c r="X4928" i="27" s="1"/>
  <c r="AA4928" i="27"/>
  <c r="AC4928" i="27" s="1"/>
  <c r="AD4928" i="27" s="1"/>
  <c r="I4929" i="27"/>
  <c r="K4929" i="27" s="1"/>
  <c r="O4929" i="27"/>
  <c r="Q4929" i="27" s="1"/>
  <c r="R4929" i="27" s="1"/>
  <c r="U4929" i="27"/>
  <c r="W4929" i="27" s="1"/>
  <c r="X4929" i="27" s="1"/>
  <c r="AA4929" i="27"/>
  <c r="AC4929" i="27" s="1"/>
  <c r="AD4929" i="27" s="1"/>
  <c r="I4930" i="27"/>
  <c r="K4930" i="27" s="1"/>
  <c r="L4930" i="27" s="1"/>
  <c r="O4930" i="27"/>
  <c r="Q4930" i="27" s="1"/>
  <c r="R4930" i="27" s="1"/>
  <c r="U4930" i="27"/>
  <c r="W4930" i="27" s="1"/>
  <c r="X4930" i="27" s="1"/>
  <c r="AA4930" i="27"/>
  <c r="AC4930" i="27" s="1"/>
  <c r="AD4930" i="27" s="1"/>
  <c r="I4931" i="27"/>
  <c r="K4931" i="27" s="1"/>
  <c r="O4931" i="27"/>
  <c r="Q4931" i="27" s="1"/>
  <c r="R4931" i="27" s="1"/>
  <c r="U4931" i="27"/>
  <c r="W4931" i="27" s="1"/>
  <c r="X4931" i="27" s="1"/>
  <c r="AA4931" i="27"/>
  <c r="AC4931" i="27" s="1"/>
  <c r="AD4931" i="27" s="1"/>
  <c r="I4932" i="27"/>
  <c r="K4932" i="27" s="1"/>
  <c r="L4932" i="27" s="1"/>
  <c r="O4932" i="27"/>
  <c r="Q4932" i="27" s="1"/>
  <c r="R4932" i="27" s="1"/>
  <c r="U4932" i="27"/>
  <c r="W4932" i="27" s="1"/>
  <c r="X4932" i="27" s="1"/>
  <c r="AA4932" i="27"/>
  <c r="AC4932" i="27" s="1"/>
  <c r="AD4932" i="27" s="1"/>
  <c r="I4933" i="27"/>
  <c r="K4933" i="27" s="1"/>
  <c r="O4933" i="27"/>
  <c r="Q4933" i="27" s="1"/>
  <c r="R4933" i="27" s="1"/>
  <c r="U4933" i="27"/>
  <c r="W4933" i="27" s="1"/>
  <c r="X4933" i="27" s="1"/>
  <c r="AA4933" i="27"/>
  <c r="AC4933" i="27" s="1"/>
  <c r="AD4933" i="27" s="1"/>
  <c r="I4934" i="27"/>
  <c r="K4934" i="27" s="1"/>
  <c r="L4934" i="27" s="1"/>
  <c r="O4934" i="27"/>
  <c r="Q4934" i="27" s="1"/>
  <c r="R4934" i="27" s="1"/>
  <c r="U4934" i="27"/>
  <c r="W4934" i="27" s="1"/>
  <c r="X4934" i="27" s="1"/>
  <c r="AA4934" i="27"/>
  <c r="AC4934" i="27" s="1"/>
  <c r="AD4934" i="27" s="1"/>
  <c r="I4935" i="27"/>
  <c r="K4935" i="27" s="1"/>
  <c r="O4935" i="27"/>
  <c r="Q4935" i="27" s="1"/>
  <c r="R4935" i="27" s="1"/>
  <c r="U4935" i="27"/>
  <c r="W4935" i="27" s="1"/>
  <c r="X4935" i="27" s="1"/>
  <c r="AA4935" i="27"/>
  <c r="AC4935" i="27" s="1"/>
  <c r="AD4935" i="27" s="1"/>
  <c r="I4936" i="27"/>
  <c r="K4936" i="27" s="1"/>
  <c r="L4936" i="27" s="1"/>
  <c r="O4936" i="27"/>
  <c r="Q4936" i="27" s="1"/>
  <c r="R4936" i="27" s="1"/>
  <c r="U4936" i="27"/>
  <c r="W4936" i="27" s="1"/>
  <c r="X4936" i="27" s="1"/>
  <c r="AA4936" i="27"/>
  <c r="AC4936" i="27" s="1"/>
  <c r="AD4936" i="27" s="1"/>
  <c r="I4937" i="27"/>
  <c r="K4937" i="27" s="1"/>
  <c r="O4937" i="27"/>
  <c r="Q4937" i="27" s="1"/>
  <c r="R4937" i="27" s="1"/>
  <c r="U4937" i="27"/>
  <c r="W4937" i="27" s="1"/>
  <c r="X4937" i="27" s="1"/>
  <c r="AA4937" i="27"/>
  <c r="AC4937" i="27" s="1"/>
  <c r="AD4937" i="27" s="1"/>
  <c r="I4938" i="27"/>
  <c r="K4938" i="27" s="1"/>
  <c r="L4938" i="27" s="1"/>
  <c r="O4938" i="27"/>
  <c r="Q4938" i="27" s="1"/>
  <c r="R4938" i="27" s="1"/>
  <c r="U4938" i="27"/>
  <c r="W4938" i="27" s="1"/>
  <c r="X4938" i="27" s="1"/>
  <c r="AA4938" i="27"/>
  <c r="AC4938" i="27" s="1"/>
  <c r="AD4938" i="27" s="1"/>
  <c r="I4939" i="27"/>
  <c r="K4939" i="27" s="1"/>
  <c r="O4939" i="27"/>
  <c r="Q4939" i="27" s="1"/>
  <c r="R4939" i="27" s="1"/>
  <c r="U4939" i="27"/>
  <c r="W4939" i="27" s="1"/>
  <c r="X4939" i="27" s="1"/>
  <c r="AA4939" i="27"/>
  <c r="AC4939" i="27" s="1"/>
  <c r="AD4939" i="27" s="1"/>
  <c r="I4940" i="27"/>
  <c r="K4940" i="27" s="1"/>
  <c r="L4940" i="27" s="1"/>
  <c r="O4940" i="27"/>
  <c r="Q4940" i="27" s="1"/>
  <c r="R4940" i="27" s="1"/>
  <c r="U4940" i="27"/>
  <c r="W4940" i="27" s="1"/>
  <c r="X4940" i="27" s="1"/>
  <c r="AA4940" i="27"/>
  <c r="AC4940" i="27" s="1"/>
  <c r="AD4940" i="27" s="1"/>
  <c r="I4941" i="27"/>
  <c r="K4941" i="27" s="1"/>
  <c r="O4941" i="27"/>
  <c r="Q4941" i="27" s="1"/>
  <c r="R4941" i="27" s="1"/>
  <c r="U4941" i="27"/>
  <c r="W4941" i="27" s="1"/>
  <c r="X4941" i="27" s="1"/>
  <c r="AA4941" i="27"/>
  <c r="AC4941" i="27" s="1"/>
  <c r="AD4941" i="27" s="1"/>
  <c r="I4942" i="27"/>
  <c r="K4942" i="27" s="1"/>
  <c r="L4942" i="27" s="1"/>
  <c r="O4942" i="27"/>
  <c r="Q4942" i="27" s="1"/>
  <c r="R4942" i="27" s="1"/>
  <c r="U4942" i="27"/>
  <c r="W4942" i="27" s="1"/>
  <c r="X4942" i="27" s="1"/>
  <c r="AA4942" i="27"/>
  <c r="AC4942" i="27" s="1"/>
  <c r="AD4942" i="27" s="1"/>
  <c r="I4943" i="27"/>
  <c r="K4943" i="27" s="1"/>
  <c r="O4943" i="27"/>
  <c r="Q4943" i="27" s="1"/>
  <c r="R4943" i="27" s="1"/>
  <c r="U4943" i="27"/>
  <c r="W4943" i="27" s="1"/>
  <c r="X4943" i="27" s="1"/>
  <c r="AA4943" i="27"/>
  <c r="AC4943" i="27" s="1"/>
  <c r="AD4943" i="27" s="1"/>
  <c r="I4944" i="27"/>
  <c r="K4944" i="27" s="1"/>
  <c r="L4944" i="27" s="1"/>
  <c r="O4944" i="27"/>
  <c r="Q4944" i="27" s="1"/>
  <c r="R4944" i="27" s="1"/>
  <c r="U4944" i="27"/>
  <c r="W4944" i="27" s="1"/>
  <c r="X4944" i="27" s="1"/>
  <c r="AA4944" i="27"/>
  <c r="AC4944" i="27" s="1"/>
  <c r="AD4944" i="27" s="1"/>
  <c r="I4945" i="27"/>
  <c r="K4945" i="27" s="1"/>
  <c r="O4945" i="27"/>
  <c r="Q4945" i="27" s="1"/>
  <c r="R4945" i="27" s="1"/>
  <c r="U4945" i="27"/>
  <c r="W4945" i="27" s="1"/>
  <c r="X4945" i="27" s="1"/>
  <c r="AA4945" i="27"/>
  <c r="AC4945" i="27" s="1"/>
  <c r="AD4945" i="27" s="1"/>
  <c r="I4946" i="27"/>
  <c r="K4946" i="27" s="1"/>
  <c r="L4946" i="27" s="1"/>
  <c r="O4946" i="27"/>
  <c r="Q4946" i="27" s="1"/>
  <c r="R4946" i="27" s="1"/>
  <c r="U4946" i="27"/>
  <c r="W4946" i="27" s="1"/>
  <c r="X4946" i="27" s="1"/>
  <c r="AA4946" i="27"/>
  <c r="AC4946" i="27" s="1"/>
  <c r="AD4946" i="27" s="1"/>
  <c r="I4947" i="27"/>
  <c r="K4947" i="27" s="1"/>
  <c r="O4947" i="27"/>
  <c r="Q4947" i="27" s="1"/>
  <c r="R4947" i="27" s="1"/>
  <c r="U4947" i="27"/>
  <c r="W4947" i="27" s="1"/>
  <c r="X4947" i="27" s="1"/>
  <c r="AA4947" i="27"/>
  <c r="AC4947" i="27" s="1"/>
  <c r="AD4947" i="27" s="1"/>
  <c r="I4948" i="27"/>
  <c r="K4948" i="27" s="1"/>
  <c r="L4948" i="27" s="1"/>
  <c r="O4948" i="27"/>
  <c r="Q4948" i="27" s="1"/>
  <c r="R4948" i="27" s="1"/>
  <c r="U4948" i="27"/>
  <c r="W4948" i="27" s="1"/>
  <c r="X4948" i="27" s="1"/>
  <c r="AA4948" i="27"/>
  <c r="AC4948" i="27" s="1"/>
  <c r="AD4948" i="27" s="1"/>
  <c r="I4949" i="27"/>
  <c r="K4949" i="27" s="1"/>
  <c r="O4949" i="27"/>
  <c r="Q4949" i="27" s="1"/>
  <c r="R4949" i="27" s="1"/>
  <c r="U4949" i="27"/>
  <c r="W4949" i="27" s="1"/>
  <c r="X4949" i="27" s="1"/>
  <c r="AA4949" i="27"/>
  <c r="AC4949" i="27" s="1"/>
  <c r="AD4949" i="27" s="1"/>
  <c r="I4950" i="27"/>
  <c r="K4950" i="27" s="1"/>
  <c r="L4950" i="27" s="1"/>
  <c r="O4950" i="27"/>
  <c r="Q4950" i="27" s="1"/>
  <c r="R4950" i="27" s="1"/>
  <c r="U4950" i="27"/>
  <c r="W4950" i="27" s="1"/>
  <c r="X4950" i="27" s="1"/>
  <c r="AA4950" i="27"/>
  <c r="AC4950" i="27" s="1"/>
  <c r="AD4950" i="27" s="1"/>
  <c r="I4951" i="27"/>
  <c r="K4951" i="27" s="1"/>
  <c r="O4951" i="27"/>
  <c r="Q4951" i="27" s="1"/>
  <c r="R4951" i="27" s="1"/>
  <c r="U4951" i="27"/>
  <c r="W4951" i="27" s="1"/>
  <c r="X4951" i="27" s="1"/>
  <c r="AA4951" i="27"/>
  <c r="AC4951" i="27" s="1"/>
  <c r="AD4951" i="27" s="1"/>
  <c r="I4952" i="27"/>
  <c r="K4952" i="27" s="1"/>
  <c r="L4952" i="27" s="1"/>
  <c r="O4952" i="27"/>
  <c r="Q4952" i="27" s="1"/>
  <c r="R4952" i="27" s="1"/>
  <c r="U4952" i="27"/>
  <c r="W4952" i="27" s="1"/>
  <c r="X4952" i="27" s="1"/>
  <c r="AA4952" i="27"/>
  <c r="AC4952" i="27" s="1"/>
  <c r="AD4952" i="27" s="1"/>
  <c r="I4953" i="27"/>
  <c r="K4953" i="27" s="1"/>
  <c r="O4953" i="27"/>
  <c r="Q4953" i="27" s="1"/>
  <c r="R4953" i="27" s="1"/>
  <c r="U4953" i="27"/>
  <c r="W4953" i="27" s="1"/>
  <c r="X4953" i="27" s="1"/>
  <c r="AA4953" i="27"/>
  <c r="AC4953" i="27" s="1"/>
  <c r="AD4953" i="27" s="1"/>
  <c r="I4954" i="27"/>
  <c r="K4954" i="27" s="1"/>
  <c r="L4954" i="27" s="1"/>
  <c r="O4954" i="27"/>
  <c r="Q4954" i="27" s="1"/>
  <c r="R4954" i="27" s="1"/>
  <c r="U4954" i="27"/>
  <c r="W4954" i="27" s="1"/>
  <c r="X4954" i="27" s="1"/>
  <c r="AA4954" i="27"/>
  <c r="AC4954" i="27" s="1"/>
  <c r="AD4954" i="27" s="1"/>
  <c r="I4955" i="27"/>
  <c r="K4955" i="27" s="1"/>
  <c r="O4955" i="27"/>
  <c r="Q4955" i="27" s="1"/>
  <c r="R4955" i="27" s="1"/>
  <c r="U4955" i="27"/>
  <c r="W4955" i="27" s="1"/>
  <c r="X4955" i="27" s="1"/>
  <c r="AA4955" i="27"/>
  <c r="AC4955" i="27" s="1"/>
  <c r="AD4955" i="27" s="1"/>
  <c r="I4956" i="27"/>
  <c r="K4956" i="27" s="1"/>
  <c r="L4956" i="27" s="1"/>
  <c r="O4956" i="27"/>
  <c r="Q4956" i="27" s="1"/>
  <c r="R4956" i="27" s="1"/>
  <c r="U4956" i="27"/>
  <c r="W4956" i="27" s="1"/>
  <c r="X4956" i="27" s="1"/>
  <c r="AA4956" i="27"/>
  <c r="AC4956" i="27" s="1"/>
  <c r="AD4956" i="27" s="1"/>
  <c r="I4957" i="27"/>
  <c r="K4957" i="27" s="1"/>
  <c r="O4957" i="27"/>
  <c r="Q4957" i="27" s="1"/>
  <c r="R4957" i="27" s="1"/>
  <c r="U4957" i="27"/>
  <c r="W4957" i="27" s="1"/>
  <c r="X4957" i="27" s="1"/>
  <c r="AA4957" i="27"/>
  <c r="AC4957" i="27" s="1"/>
  <c r="AD4957" i="27" s="1"/>
  <c r="I4958" i="27"/>
  <c r="K4958" i="27" s="1"/>
  <c r="L4958" i="27" s="1"/>
  <c r="O4958" i="27"/>
  <c r="Q4958" i="27" s="1"/>
  <c r="R4958" i="27" s="1"/>
  <c r="U4958" i="27"/>
  <c r="W4958" i="27" s="1"/>
  <c r="X4958" i="27" s="1"/>
  <c r="AA4958" i="27"/>
  <c r="AC4958" i="27" s="1"/>
  <c r="AD4958" i="27" s="1"/>
  <c r="I4959" i="27"/>
  <c r="K4959" i="27" s="1"/>
  <c r="O4959" i="27"/>
  <c r="Q4959" i="27" s="1"/>
  <c r="R4959" i="27" s="1"/>
  <c r="U4959" i="27"/>
  <c r="W4959" i="27" s="1"/>
  <c r="X4959" i="27" s="1"/>
  <c r="AA4959" i="27"/>
  <c r="AC4959" i="27" s="1"/>
  <c r="AD4959" i="27" s="1"/>
  <c r="I4960" i="27"/>
  <c r="K4960" i="27" s="1"/>
  <c r="L4960" i="27" s="1"/>
  <c r="O4960" i="27"/>
  <c r="Q4960" i="27" s="1"/>
  <c r="R4960" i="27" s="1"/>
  <c r="U4960" i="27"/>
  <c r="W4960" i="27" s="1"/>
  <c r="X4960" i="27" s="1"/>
  <c r="AA4960" i="27"/>
  <c r="AC4960" i="27" s="1"/>
  <c r="AD4960" i="27" s="1"/>
  <c r="I4961" i="27"/>
  <c r="K4961" i="27" s="1"/>
  <c r="O4961" i="27"/>
  <c r="Q4961" i="27" s="1"/>
  <c r="R4961" i="27" s="1"/>
  <c r="U4961" i="27"/>
  <c r="W4961" i="27" s="1"/>
  <c r="X4961" i="27" s="1"/>
  <c r="AA4961" i="27"/>
  <c r="AC4961" i="27" s="1"/>
  <c r="AD4961" i="27" s="1"/>
  <c r="I4962" i="27"/>
  <c r="K4962" i="27" s="1"/>
  <c r="L4962" i="27" s="1"/>
  <c r="O4962" i="27"/>
  <c r="Q4962" i="27" s="1"/>
  <c r="R4962" i="27" s="1"/>
  <c r="U4962" i="27"/>
  <c r="W4962" i="27" s="1"/>
  <c r="X4962" i="27" s="1"/>
  <c r="AA4962" i="27"/>
  <c r="AC4962" i="27" s="1"/>
  <c r="AD4962" i="27" s="1"/>
  <c r="I4963" i="27"/>
  <c r="K4963" i="27" s="1"/>
  <c r="O4963" i="27"/>
  <c r="Q4963" i="27" s="1"/>
  <c r="R4963" i="27" s="1"/>
  <c r="U4963" i="27"/>
  <c r="W4963" i="27" s="1"/>
  <c r="X4963" i="27" s="1"/>
  <c r="AA4963" i="27"/>
  <c r="AC4963" i="27" s="1"/>
  <c r="AD4963" i="27" s="1"/>
  <c r="I4964" i="27"/>
  <c r="K4964" i="27" s="1"/>
  <c r="L4964" i="27" s="1"/>
  <c r="O4964" i="27"/>
  <c r="Q4964" i="27" s="1"/>
  <c r="R4964" i="27" s="1"/>
  <c r="U4964" i="27"/>
  <c r="W4964" i="27" s="1"/>
  <c r="X4964" i="27" s="1"/>
  <c r="AA4964" i="27"/>
  <c r="AC4964" i="27" s="1"/>
  <c r="AD4964" i="27" s="1"/>
  <c r="I4965" i="27"/>
  <c r="K4965" i="27" s="1"/>
  <c r="O4965" i="27"/>
  <c r="Q4965" i="27" s="1"/>
  <c r="R4965" i="27" s="1"/>
  <c r="U4965" i="27"/>
  <c r="W4965" i="27" s="1"/>
  <c r="X4965" i="27" s="1"/>
  <c r="AA4965" i="27"/>
  <c r="AC4965" i="27" s="1"/>
  <c r="AD4965" i="27" s="1"/>
  <c r="I4966" i="27"/>
  <c r="K4966" i="27" s="1"/>
  <c r="L4966" i="27" s="1"/>
  <c r="O4966" i="27"/>
  <c r="Q4966" i="27" s="1"/>
  <c r="R4966" i="27" s="1"/>
  <c r="U4966" i="27"/>
  <c r="W4966" i="27" s="1"/>
  <c r="X4966" i="27" s="1"/>
  <c r="AA4966" i="27"/>
  <c r="AC4966" i="27" s="1"/>
  <c r="AD4966" i="27" s="1"/>
  <c r="I4967" i="27"/>
  <c r="K4967" i="27" s="1"/>
  <c r="O4967" i="27"/>
  <c r="Q4967" i="27" s="1"/>
  <c r="R4967" i="27" s="1"/>
  <c r="U4967" i="27"/>
  <c r="W4967" i="27" s="1"/>
  <c r="X4967" i="27" s="1"/>
  <c r="AA4967" i="27"/>
  <c r="AC4967" i="27" s="1"/>
  <c r="AD4967" i="27" s="1"/>
  <c r="I4968" i="27"/>
  <c r="K4968" i="27" s="1"/>
  <c r="L4968" i="27" s="1"/>
  <c r="O4968" i="27"/>
  <c r="Q4968" i="27" s="1"/>
  <c r="R4968" i="27" s="1"/>
  <c r="U4968" i="27"/>
  <c r="W4968" i="27" s="1"/>
  <c r="X4968" i="27" s="1"/>
  <c r="AA4968" i="27"/>
  <c r="AC4968" i="27" s="1"/>
  <c r="AD4968" i="27" s="1"/>
  <c r="I4969" i="27"/>
  <c r="K4969" i="27" s="1"/>
  <c r="O4969" i="27"/>
  <c r="Q4969" i="27" s="1"/>
  <c r="R4969" i="27" s="1"/>
  <c r="U4969" i="27"/>
  <c r="W4969" i="27" s="1"/>
  <c r="X4969" i="27" s="1"/>
  <c r="AA4969" i="27"/>
  <c r="AC4969" i="27" s="1"/>
  <c r="AD4969" i="27" s="1"/>
  <c r="I4970" i="27"/>
  <c r="K4970" i="27" s="1"/>
  <c r="L4970" i="27" s="1"/>
  <c r="O4970" i="27"/>
  <c r="Q4970" i="27" s="1"/>
  <c r="R4970" i="27" s="1"/>
  <c r="U4970" i="27"/>
  <c r="W4970" i="27" s="1"/>
  <c r="X4970" i="27" s="1"/>
  <c r="AA4970" i="27"/>
  <c r="AC4970" i="27" s="1"/>
  <c r="AD4970" i="27" s="1"/>
  <c r="I4971" i="27"/>
  <c r="K4971" i="27" s="1"/>
  <c r="O4971" i="27"/>
  <c r="Q4971" i="27" s="1"/>
  <c r="R4971" i="27" s="1"/>
  <c r="U4971" i="27"/>
  <c r="W4971" i="27" s="1"/>
  <c r="X4971" i="27" s="1"/>
  <c r="AA4971" i="27"/>
  <c r="AC4971" i="27" s="1"/>
  <c r="AD4971" i="27" s="1"/>
  <c r="I4972" i="27"/>
  <c r="K4972" i="27" s="1"/>
  <c r="L4972" i="27" s="1"/>
  <c r="O4972" i="27"/>
  <c r="Q4972" i="27" s="1"/>
  <c r="R4972" i="27" s="1"/>
  <c r="U4972" i="27"/>
  <c r="W4972" i="27" s="1"/>
  <c r="X4972" i="27" s="1"/>
  <c r="AA4972" i="27"/>
  <c r="AC4972" i="27" s="1"/>
  <c r="AD4972" i="27" s="1"/>
  <c r="I4973" i="27"/>
  <c r="K4973" i="27" s="1"/>
  <c r="O4973" i="27"/>
  <c r="Q4973" i="27" s="1"/>
  <c r="R4973" i="27" s="1"/>
  <c r="U4973" i="27"/>
  <c r="W4973" i="27" s="1"/>
  <c r="X4973" i="27" s="1"/>
  <c r="AA4973" i="27"/>
  <c r="AC4973" i="27" s="1"/>
  <c r="AD4973" i="27" s="1"/>
  <c r="I4974" i="27"/>
  <c r="K4974" i="27" s="1"/>
  <c r="L4974" i="27" s="1"/>
  <c r="O4974" i="27"/>
  <c r="Q4974" i="27" s="1"/>
  <c r="R4974" i="27" s="1"/>
  <c r="U4974" i="27"/>
  <c r="W4974" i="27" s="1"/>
  <c r="X4974" i="27" s="1"/>
  <c r="AA4974" i="27"/>
  <c r="AC4974" i="27" s="1"/>
  <c r="AD4974" i="27" s="1"/>
  <c r="I4975" i="27"/>
  <c r="K4975" i="27" s="1"/>
  <c r="O4975" i="27"/>
  <c r="Q4975" i="27" s="1"/>
  <c r="R4975" i="27" s="1"/>
  <c r="U4975" i="27"/>
  <c r="W4975" i="27" s="1"/>
  <c r="X4975" i="27" s="1"/>
  <c r="AA4975" i="27"/>
  <c r="AC4975" i="27" s="1"/>
  <c r="AD4975" i="27" s="1"/>
  <c r="I4976" i="27"/>
  <c r="K4976" i="27" s="1"/>
  <c r="L4976" i="27" s="1"/>
  <c r="O4976" i="27"/>
  <c r="Q4976" i="27" s="1"/>
  <c r="R4976" i="27" s="1"/>
  <c r="U4976" i="27"/>
  <c r="W4976" i="27" s="1"/>
  <c r="X4976" i="27" s="1"/>
  <c r="AA4976" i="27"/>
  <c r="AC4976" i="27" s="1"/>
  <c r="AD4976" i="27" s="1"/>
  <c r="I4977" i="27"/>
  <c r="K4977" i="27" s="1"/>
  <c r="O4977" i="27"/>
  <c r="Q4977" i="27" s="1"/>
  <c r="R4977" i="27" s="1"/>
  <c r="U4977" i="27"/>
  <c r="W4977" i="27" s="1"/>
  <c r="X4977" i="27" s="1"/>
  <c r="AA4977" i="27"/>
  <c r="AC4977" i="27" s="1"/>
  <c r="AD4977" i="27" s="1"/>
  <c r="I4978" i="27"/>
  <c r="K4978" i="27" s="1"/>
  <c r="L4978" i="27" s="1"/>
  <c r="O4978" i="27"/>
  <c r="Q4978" i="27" s="1"/>
  <c r="R4978" i="27" s="1"/>
  <c r="U4978" i="27"/>
  <c r="W4978" i="27" s="1"/>
  <c r="X4978" i="27" s="1"/>
  <c r="AA4978" i="27"/>
  <c r="AC4978" i="27" s="1"/>
  <c r="AD4978" i="27" s="1"/>
  <c r="I4979" i="27"/>
  <c r="K4979" i="27" s="1"/>
  <c r="O4979" i="27"/>
  <c r="Q4979" i="27" s="1"/>
  <c r="R4979" i="27" s="1"/>
  <c r="U4979" i="27"/>
  <c r="W4979" i="27" s="1"/>
  <c r="X4979" i="27" s="1"/>
  <c r="AA4979" i="27"/>
  <c r="AC4979" i="27" s="1"/>
  <c r="AD4979" i="27" s="1"/>
  <c r="I4980" i="27"/>
  <c r="K4980" i="27" s="1"/>
  <c r="L4980" i="27" s="1"/>
  <c r="O4980" i="27"/>
  <c r="Q4980" i="27" s="1"/>
  <c r="R4980" i="27" s="1"/>
  <c r="U4980" i="27"/>
  <c r="W4980" i="27" s="1"/>
  <c r="X4980" i="27" s="1"/>
  <c r="AA4980" i="27"/>
  <c r="AC4980" i="27" s="1"/>
  <c r="AD4980" i="27" s="1"/>
  <c r="I4981" i="27"/>
  <c r="K4981" i="27" s="1"/>
  <c r="O4981" i="27"/>
  <c r="Q4981" i="27" s="1"/>
  <c r="R4981" i="27" s="1"/>
  <c r="U4981" i="27"/>
  <c r="W4981" i="27" s="1"/>
  <c r="X4981" i="27" s="1"/>
  <c r="AA4981" i="27"/>
  <c r="AC4981" i="27" s="1"/>
  <c r="AD4981" i="27" s="1"/>
  <c r="I4982" i="27"/>
  <c r="K4982" i="27" s="1"/>
  <c r="L4982" i="27" s="1"/>
  <c r="O4982" i="27"/>
  <c r="Q4982" i="27" s="1"/>
  <c r="R4982" i="27" s="1"/>
  <c r="U4982" i="27"/>
  <c r="W4982" i="27" s="1"/>
  <c r="X4982" i="27" s="1"/>
  <c r="AA4982" i="27"/>
  <c r="AC4982" i="27" s="1"/>
  <c r="AD4982" i="27" s="1"/>
  <c r="I4983" i="27"/>
  <c r="K4983" i="27" s="1"/>
  <c r="O4983" i="27"/>
  <c r="Q4983" i="27" s="1"/>
  <c r="R4983" i="27" s="1"/>
  <c r="U4983" i="27"/>
  <c r="W4983" i="27" s="1"/>
  <c r="X4983" i="27" s="1"/>
  <c r="AA4983" i="27"/>
  <c r="AC4983" i="27" s="1"/>
  <c r="AD4983" i="27" s="1"/>
  <c r="I4984" i="27"/>
  <c r="K4984" i="27" s="1"/>
  <c r="L4984" i="27" s="1"/>
  <c r="O4984" i="27"/>
  <c r="Q4984" i="27" s="1"/>
  <c r="R4984" i="27" s="1"/>
  <c r="U4984" i="27"/>
  <c r="W4984" i="27" s="1"/>
  <c r="X4984" i="27" s="1"/>
  <c r="AA4984" i="27"/>
  <c r="AC4984" i="27" s="1"/>
  <c r="AD4984" i="27" s="1"/>
  <c r="I4985" i="27"/>
  <c r="K4985" i="27" s="1"/>
  <c r="O4985" i="27"/>
  <c r="Q4985" i="27" s="1"/>
  <c r="R4985" i="27" s="1"/>
  <c r="U4985" i="27"/>
  <c r="W4985" i="27" s="1"/>
  <c r="X4985" i="27" s="1"/>
  <c r="AA4985" i="27"/>
  <c r="AC4985" i="27" s="1"/>
  <c r="AD4985" i="27" s="1"/>
  <c r="I4986" i="27"/>
  <c r="K4986" i="27" s="1"/>
  <c r="L4986" i="27" s="1"/>
  <c r="O4986" i="27"/>
  <c r="Q4986" i="27" s="1"/>
  <c r="R4986" i="27" s="1"/>
  <c r="U4986" i="27"/>
  <c r="W4986" i="27" s="1"/>
  <c r="X4986" i="27" s="1"/>
  <c r="AA4986" i="27"/>
  <c r="AC4986" i="27" s="1"/>
  <c r="AD4986" i="27" s="1"/>
  <c r="I4987" i="27"/>
  <c r="K4987" i="27" s="1"/>
  <c r="O4987" i="27"/>
  <c r="Q4987" i="27" s="1"/>
  <c r="R4987" i="27" s="1"/>
  <c r="U4987" i="27"/>
  <c r="W4987" i="27" s="1"/>
  <c r="X4987" i="27" s="1"/>
  <c r="AA4987" i="27"/>
  <c r="AC4987" i="27" s="1"/>
  <c r="AD4987" i="27" s="1"/>
  <c r="I4988" i="27"/>
  <c r="K4988" i="27" s="1"/>
  <c r="L4988" i="27" s="1"/>
  <c r="O4988" i="27"/>
  <c r="Q4988" i="27" s="1"/>
  <c r="R4988" i="27" s="1"/>
  <c r="U4988" i="27"/>
  <c r="W4988" i="27" s="1"/>
  <c r="X4988" i="27" s="1"/>
  <c r="AA4988" i="27"/>
  <c r="AC4988" i="27" s="1"/>
  <c r="AD4988" i="27" s="1"/>
  <c r="I4989" i="27"/>
  <c r="K4989" i="27" s="1"/>
  <c r="O4989" i="27"/>
  <c r="Q4989" i="27" s="1"/>
  <c r="R4989" i="27" s="1"/>
  <c r="U4989" i="27"/>
  <c r="W4989" i="27" s="1"/>
  <c r="X4989" i="27" s="1"/>
  <c r="AA4989" i="27"/>
  <c r="AC4989" i="27" s="1"/>
  <c r="AD4989" i="27" s="1"/>
  <c r="I4990" i="27"/>
  <c r="K4990" i="27" s="1"/>
  <c r="L4990" i="27" s="1"/>
  <c r="O4990" i="27"/>
  <c r="Q4990" i="27" s="1"/>
  <c r="R4990" i="27" s="1"/>
  <c r="U4990" i="27"/>
  <c r="W4990" i="27" s="1"/>
  <c r="X4990" i="27" s="1"/>
  <c r="AA4990" i="27"/>
  <c r="AC4990" i="27" s="1"/>
  <c r="AD4990" i="27" s="1"/>
  <c r="I4991" i="27"/>
  <c r="K4991" i="27" s="1"/>
  <c r="O4991" i="27"/>
  <c r="Q4991" i="27" s="1"/>
  <c r="R4991" i="27" s="1"/>
  <c r="U4991" i="27"/>
  <c r="W4991" i="27" s="1"/>
  <c r="X4991" i="27" s="1"/>
  <c r="AA4991" i="27"/>
  <c r="AC4991" i="27" s="1"/>
  <c r="AD4991" i="27" s="1"/>
  <c r="I4992" i="27"/>
  <c r="K4992" i="27" s="1"/>
  <c r="L4992" i="27" s="1"/>
  <c r="O4992" i="27"/>
  <c r="Q4992" i="27" s="1"/>
  <c r="R4992" i="27" s="1"/>
  <c r="U4992" i="27"/>
  <c r="W4992" i="27" s="1"/>
  <c r="X4992" i="27" s="1"/>
  <c r="AA4992" i="27"/>
  <c r="AC4992" i="27" s="1"/>
  <c r="AD4992" i="27" s="1"/>
  <c r="I4993" i="27"/>
  <c r="K4993" i="27" s="1"/>
  <c r="O4993" i="27"/>
  <c r="Q4993" i="27" s="1"/>
  <c r="R4993" i="27" s="1"/>
  <c r="U4993" i="27"/>
  <c r="W4993" i="27" s="1"/>
  <c r="X4993" i="27" s="1"/>
  <c r="AA4993" i="27"/>
  <c r="AC4993" i="27" s="1"/>
  <c r="AD4993" i="27" s="1"/>
  <c r="I4994" i="27"/>
  <c r="K4994" i="27" s="1"/>
  <c r="L4994" i="27" s="1"/>
  <c r="O4994" i="27"/>
  <c r="Q4994" i="27" s="1"/>
  <c r="R4994" i="27" s="1"/>
  <c r="U4994" i="27"/>
  <c r="W4994" i="27" s="1"/>
  <c r="X4994" i="27" s="1"/>
  <c r="AA4994" i="27"/>
  <c r="AC4994" i="27" s="1"/>
  <c r="AD4994" i="27" s="1"/>
  <c r="I4995" i="27"/>
  <c r="K4995" i="27" s="1"/>
  <c r="O4995" i="27"/>
  <c r="Q4995" i="27" s="1"/>
  <c r="R4995" i="27" s="1"/>
  <c r="U4995" i="27"/>
  <c r="W4995" i="27" s="1"/>
  <c r="X4995" i="27" s="1"/>
  <c r="AA4995" i="27"/>
  <c r="AC4995" i="27" s="1"/>
  <c r="AD4995" i="27" s="1"/>
  <c r="I4996" i="27"/>
  <c r="K4996" i="27" s="1"/>
  <c r="L4996" i="27" s="1"/>
  <c r="O4996" i="27"/>
  <c r="Q4996" i="27" s="1"/>
  <c r="R4996" i="27" s="1"/>
  <c r="U4996" i="27"/>
  <c r="W4996" i="27" s="1"/>
  <c r="X4996" i="27" s="1"/>
  <c r="AA4996" i="27"/>
  <c r="AC4996" i="27" s="1"/>
  <c r="AD4996" i="27" s="1"/>
  <c r="I4997" i="27"/>
  <c r="K4997" i="27" s="1"/>
  <c r="O4997" i="27"/>
  <c r="Q4997" i="27" s="1"/>
  <c r="R4997" i="27" s="1"/>
  <c r="U4997" i="27"/>
  <c r="W4997" i="27" s="1"/>
  <c r="X4997" i="27" s="1"/>
  <c r="AA4997" i="27"/>
  <c r="AC4997" i="27" s="1"/>
  <c r="AD4997" i="27" s="1"/>
  <c r="I4998" i="27"/>
  <c r="K4998" i="27" s="1"/>
  <c r="L4998" i="27" s="1"/>
  <c r="O4998" i="27"/>
  <c r="Q4998" i="27" s="1"/>
  <c r="R4998" i="27" s="1"/>
  <c r="U4998" i="27"/>
  <c r="W4998" i="27" s="1"/>
  <c r="X4998" i="27" s="1"/>
  <c r="AA4998" i="27"/>
  <c r="AC4998" i="27" s="1"/>
  <c r="AD4998" i="27" s="1"/>
  <c r="I4999" i="27"/>
  <c r="K4999" i="27" s="1"/>
  <c r="O4999" i="27"/>
  <c r="Q4999" i="27" s="1"/>
  <c r="R4999" i="27" s="1"/>
  <c r="U4999" i="27"/>
  <c r="W4999" i="27" s="1"/>
  <c r="X4999" i="27" s="1"/>
  <c r="AA4999" i="27"/>
  <c r="AC4999" i="27" s="1"/>
  <c r="AD4999" i="27" s="1"/>
  <c r="I5000" i="27"/>
  <c r="K5000" i="27" s="1"/>
  <c r="L5000" i="27" s="1"/>
  <c r="O5000" i="27"/>
  <c r="Q5000" i="27" s="1"/>
  <c r="R5000" i="27" s="1"/>
  <c r="U5000" i="27"/>
  <c r="W5000" i="27" s="1"/>
  <c r="X5000" i="27" s="1"/>
  <c r="AA5000" i="27"/>
  <c r="AC5000" i="27" s="1"/>
  <c r="AD5000" i="27" s="1"/>
  <c r="I5001" i="27"/>
  <c r="K5001" i="27" s="1"/>
  <c r="O5001" i="27"/>
  <c r="Q5001" i="27" s="1"/>
  <c r="R5001" i="27" s="1"/>
  <c r="U5001" i="27"/>
  <c r="W5001" i="27" s="1"/>
  <c r="X5001" i="27" s="1"/>
  <c r="AA5001" i="27"/>
  <c r="AC5001" i="27" s="1"/>
  <c r="AD5001" i="27" s="1"/>
  <c r="I5002" i="27"/>
  <c r="K5002" i="27" s="1"/>
  <c r="L5002" i="27" s="1"/>
  <c r="O5002" i="27"/>
  <c r="Q5002" i="27" s="1"/>
  <c r="R5002" i="27" s="1"/>
  <c r="U5002" i="27"/>
  <c r="W5002" i="27" s="1"/>
  <c r="X5002" i="27" s="1"/>
  <c r="AA5002" i="27"/>
  <c r="AC5002" i="27" s="1"/>
  <c r="AD5002" i="27" s="1"/>
  <c r="H5004" i="27"/>
  <c r="J5004" i="27"/>
  <c r="M5004" i="27"/>
  <c r="N5004" i="27"/>
  <c r="P5004" i="27"/>
  <c r="S5004" i="27"/>
  <c r="T5004" i="27"/>
  <c r="V5004" i="27"/>
  <c r="Y5004" i="27"/>
  <c r="Z5004" i="27"/>
  <c r="AB5004" i="27"/>
  <c r="H5005" i="27"/>
  <c r="J5005" i="27"/>
  <c r="M5005" i="27"/>
  <c r="N5005" i="27"/>
  <c r="P5005" i="27"/>
  <c r="S5005" i="27"/>
  <c r="T5005" i="27"/>
  <c r="V5005" i="27"/>
  <c r="Y5005" i="27"/>
  <c r="Z5005" i="27"/>
  <c r="AB5005" i="27"/>
  <c r="G5005" i="27"/>
  <c r="G5004" i="27"/>
  <c r="AA1002" i="27"/>
  <c r="AC1002" i="27" s="1"/>
  <c r="AD1002" i="27" s="1"/>
  <c r="U1002" i="27"/>
  <c r="W1002" i="27" s="1"/>
  <c r="X1002" i="27" s="1"/>
  <c r="O1002" i="27"/>
  <c r="Q1002" i="27" s="1"/>
  <c r="R1002" i="27" s="1"/>
  <c r="I1002" i="27"/>
  <c r="K1002" i="27" s="1"/>
  <c r="AA1001" i="27"/>
  <c r="AC1001" i="27" s="1"/>
  <c r="AD1001" i="27" s="1"/>
  <c r="U1001" i="27"/>
  <c r="W1001" i="27" s="1"/>
  <c r="X1001" i="27" s="1"/>
  <c r="O1001" i="27"/>
  <c r="Q1001" i="27" s="1"/>
  <c r="R1001" i="27" s="1"/>
  <c r="I1001" i="27"/>
  <c r="K1001" i="27" s="1"/>
  <c r="AA1000" i="27"/>
  <c r="AC1000" i="27" s="1"/>
  <c r="AD1000" i="27" s="1"/>
  <c r="U1000" i="27"/>
  <c r="W1000" i="27" s="1"/>
  <c r="O1000" i="27"/>
  <c r="Q1000" i="27" s="1"/>
  <c r="R1000" i="27" s="1"/>
  <c r="I1000" i="27"/>
  <c r="K1000" i="27" s="1"/>
  <c r="L1000" i="27" s="1"/>
  <c r="AA999" i="27"/>
  <c r="AC999" i="27" s="1"/>
  <c r="AD999" i="27" s="1"/>
  <c r="U999" i="27"/>
  <c r="W999" i="27" s="1"/>
  <c r="X999" i="27" s="1"/>
  <c r="O999" i="27"/>
  <c r="Q999" i="27" s="1"/>
  <c r="R999" i="27" s="1"/>
  <c r="I999" i="27"/>
  <c r="K999" i="27" s="1"/>
  <c r="AA998" i="27"/>
  <c r="AC998" i="27" s="1"/>
  <c r="AD998" i="27" s="1"/>
  <c r="U998" i="27"/>
  <c r="W998" i="27" s="1"/>
  <c r="X998" i="27" s="1"/>
  <c r="O998" i="27"/>
  <c r="Q998" i="27" s="1"/>
  <c r="R998" i="27" s="1"/>
  <c r="I998" i="27"/>
  <c r="K998" i="27" s="1"/>
  <c r="L998" i="27" s="1"/>
  <c r="AA997" i="27"/>
  <c r="AC997" i="27" s="1"/>
  <c r="AD997" i="27" s="1"/>
  <c r="U997" i="27"/>
  <c r="W997" i="27" s="1"/>
  <c r="X997" i="27" s="1"/>
  <c r="O997" i="27"/>
  <c r="Q997" i="27" s="1"/>
  <c r="R997" i="27" s="1"/>
  <c r="I997" i="27"/>
  <c r="K997" i="27" s="1"/>
  <c r="AA996" i="27"/>
  <c r="AC996" i="27" s="1"/>
  <c r="AD996" i="27" s="1"/>
  <c r="U996" i="27"/>
  <c r="W996" i="27" s="1"/>
  <c r="X996" i="27" s="1"/>
  <c r="O996" i="27"/>
  <c r="Q996" i="27" s="1"/>
  <c r="R996" i="27" s="1"/>
  <c r="I996" i="27"/>
  <c r="K996" i="27" s="1"/>
  <c r="L996" i="27" s="1"/>
  <c r="AA995" i="27"/>
  <c r="AC995" i="27" s="1"/>
  <c r="AD995" i="27" s="1"/>
  <c r="U995" i="27"/>
  <c r="W995" i="27" s="1"/>
  <c r="X995" i="27" s="1"/>
  <c r="O995" i="27"/>
  <c r="Q995" i="27" s="1"/>
  <c r="R995" i="27" s="1"/>
  <c r="I995" i="27"/>
  <c r="K995" i="27" s="1"/>
  <c r="AA994" i="27"/>
  <c r="AC994" i="27" s="1"/>
  <c r="AD994" i="27" s="1"/>
  <c r="U994" i="27"/>
  <c r="W994" i="27" s="1"/>
  <c r="X994" i="27" s="1"/>
  <c r="O994" i="27"/>
  <c r="Q994" i="27" s="1"/>
  <c r="R994" i="27" s="1"/>
  <c r="I994" i="27"/>
  <c r="K994" i="27" s="1"/>
  <c r="L994" i="27" s="1"/>
  <c r="AA993" i="27"/>
  <c r="AC993" i="27" s="1"/>
  <c r="AD993" i="27" s="1"/>
  <c r="U993" i="27"/>
  <c r="W993" i="27" s="1"/>
  <c r="X993" i="27" s="1"/>
  <c r="O993" i="27"/>
  <c r="Q993" i="27" s="1"/>
  <c r="R993" i="27" s="1"/>
  <c r="I993" i="27"/>
  <c r="K993" i="27" s="1"/>
  <c r="AA992" i="27"/>
  <c r="AC992" i="27" s="1"/>
  <c r="AD992" i="27" s="1"/>
  <c r="U992" i="27"/>
  <c r="W992" i="27" s="1"/>
  <c r="X992" i="27" s="1"/>
  <c r="O992" i="27"/>
  <c r="Q992" i="27" s="1"/>
  <c r="R992" i="27" s="1"/>
  <c r="I992" i="27"/>
  <c r="K992" i="27" s="1"/>
  <c r="L992" i="27" s="1"/>
  <c r="AA991" i="27"/>
  <c r="AC991" i="27" s="1"/>
  <c r="AD991" i="27" s="1"/>
  <c r="U991" i="27"/>
  <c r="W991" i="27" s="1"/>
  <c r="X991" i="27" s="1"/>
  <c r="O991" i="27"/>
  <c r="Q991" i="27" s="1"/>
  <c r="I991" i="27"/>
  <c r="K991" i="27" s="1"/>
  <c r="AA990" i="27"/>
  <c r="AC990" i="27" s="1"/>
  <c r="AD990" i="27" s="1"/>
  <c r="U990" i="27"/>
  <c r="W990" i="27" s="1"/>
  <c r="X990" i="27" s="1"/>
  <c r="O990" i="27"/>
  <c r="Q990" i="27" s="1"/>
  <c r="R990" i="27" s="1"/>
  <c r="I990" i="27"/>
  <c r="K990" i="27" s="1"/>
  <c r="AA989" i="27"/>
  <c r="AC989" i="27" s="1"/>
  <c r="AD989" i="27" s="1"/>
  <c r="U989" i="27"/>
  <c r="W989" i="27" s="1"/>
  <c r="X989" i="27" s="1"/>
  <c r="O989" i="27"/>
  <c r="Q989" i="27" s="1"/>
  <c r="R989" i="27" s="1"/>
  <c r="I989" i="27"/>
  <c r="K989" i="27" s="1"/>
  <c r="AA988" i="27"/>
  <c r="AC988" i="27" s="1"/>
  <c r="AD988" i="27" s="1"/>
  <c r="U988" i="27"/>
  <c r="W988" i="27" s="1"/>
  <c r="X988" i="27" s="1"/>
  <c r="O988" i="27"/>
  <c r="Q988" i="27" s="1"/>
  <c r="R988" i="27" s="1"/>
  <c r="I988" i="27"/>
  <c r="AA987" i="27"/>
  <c r="AC987" i="27" s="1"/>
  <c r="AD987" i="27" s="1"/>
  <c r="U987" i="27"/>
  <c r="W987" i="27" s="1"/>
  <c r="X987" i="27" s="1"/>
  <c r="O987" i="27"/>
  <c r="Q987" i="27" s="1"/>
  <c r="R987" i="27" s="1"/>
  <c r="I987" i="27"/>
  <c r="K987" i="27" s="1"/>
  <c r="AA986" i="27"/>
  <c r="AC986" i="27" s="1"/>
  <c r="AD986" i="27" s="1"/>
  <c r="U986" i="27"/>
  <c r="W986" i="27" s="1"/>
  <c r="X986" i="27" s="1"/>
  <c r="O986" i="27"/>
  <c r="Q986" i="27" s="1"/>
  <c r="R986" i="27" s="1"/>
  <c r="I986" i="27"/>
  <c r="K986" i="27" s="1"/>
  <c r="AA985" i="27"/>
  <c r="AC985" i="27" s="1"/>
  <c r="AD985" i="27" s="1"/>
  <c r="U985" i="27"/>
  <c r="W985" i="27" s="1"/>
  <c r="X985" i="27" s="1"/>
  <c r="O985" i="27"/>
  <c r="Q985" i="27" s="1"/>
  <c r="R985" i="27" s="1"/>
  <c r="I985" i="27"/>
  <c r="K985" i="27" s="1"/>
  <c r="L985" i="27" s="1"/>
  <c r="AA984" i="27"/>
  <c r="AC984" i="27" s="1"/>
  <c r="AD984" i="27" s="1"/>
  <c r="U984" i="27"/>
  <c r="W984" i="27" s="1"/>
  <c r="X984" i="27" s="1"/>
  <c r="O984" i="27"/>
  <c r="Q984" i="27" s="1"/>
  <c r="R984" i="27" s="1"/>
  <c r="I984" i="27"/>
  <c r="K984" i="27" s="1"/>
  <c r="AA983" i="27"/>
  <c r="AC983" i="27" s="1"/>
  <c r="AD983" i="27" s="1"/>
  <c r="U983" i="27"/>
  <c r="W983" i="27" s="1"/>
  <c r="X983" i="27" s="1"/>
  <c r="O983" i="27"/>
  <c r="Q983" i="27" s="1"/>
  <c r="R983" i="27" s="1"/>
  <c r="I983" i="27"/>
  <c r="K983" i="27" s="1"/>
  <c r="AA982" i="27"/>
  <c r="AC982" i="27" s="1"/>
  <c r="AD982" i="27" s="1"/>
  <c r="U982" i="27"/>
  <c r="W982" i="27" s="1"/>
  <c r="X982" i="27" s="1"/>
  <c r="O982" i="27"/>
  <c r="Q982" i="27" s="1"/>
  <c r="R982" i="27" s="1"/>
  <c r="I982" i="27"/>
  <c r="K982" i="27" s="1"/>
  <c r="AA981" i="27"/>
  <c r="AC981" i="27" s="1"/>
  <c r="AD981" i="27" s="1"/>
  <c r="U981" i="27"/>
  <c r="W981" i="27" s="1"/>
  <c r="X981" i="27" s="1"/>
  <c r="O981" i="27"/>
  <c r="Q981" i="27" s="1"/>
  <c r="R981" i="27" s="1"/>
  <c r="I981" i="27"/>
  <c r="K981" i="27" s="1"/>
  <c r="L981" i="27" s="1"/>
  <c r="AA980" i="27"/>
  <c r="AC980" i="27" s="1"/>
  <c r="AD980" i="27" s="1"/>
  <c r="U980" i="27"/>
  <c r="W980" i="27" s="1"/>
  <c r="X980" i="27" s="1"/>
  <c r="O980" i="27"/>
  <c r="Q980" i="27" s="1"/>
  <c r="R980" i="27" s="1"/>
  <c r="I980" i="27"/>
  <c r="K980" i="27" s="1"/>
  <c r="AA979" i="27"/>
  <c r="AC979" i="27" s="1"/>
  <c r="AD979" i="27" s="1"/>
  <c r="U979" i="27"/>
  <c r="W979" i="27" s="1"/>
  <c r="X979" i="27" s="1"/>
  <c r="O979" i="27"/>
  <c r="Q979" i="27" s="1"/>
  <c r="I979" i="27"/>
  <c r="K979" i="27" s="1"/>
  <c r="AA978" i="27"/>
  <c r="AC978" i="27" s="1"/>
  <c r="AD978" i="27" s="1"/>
  <c r="U978" i="27"/>
  <c r="W978" i="27" s="1"/>
  <c r="X978" i="27" s="1"/>
  <c r="O978" i="27"/>
  <c r="Q978" i="27" s="1"/>
  <c r="R978" i="27" s="1"/>
  <c r="I978" i="27"/>
  <c r="K978" i="27" s="1"/>
  <c r="AA977" i="27"/>
  <c r="AC977" i="27" s="1"/>
  <c r="AD977" i="27" s="1"/>
  <c r="U977" i="27"/>
  <c r="W977" i="27" s="1"/>
  <c r="X977" i="27" s="1"/>
  <c r="O977" i="27"/>
  <c r="Q977" i="27" s="1"/>
  <c r="R977" i="27" s="1"/>
  <c r="I977" i="27"/>
  <c r="K977" i="27" s="1"/>
  <c r="AA976" i="27"/>
  <c r="AC976" i="27" s="1"/>
  <c r="AD976" i="27" s="1"/>
  <c r="U976" i="27"/>
  <c r="W976" i="27" s="1"/>
  <c r="X976" i="27" s="1"/>
  <c r="O976" i="27"/>
  <c r="Q976" i="27" s="1"/>
  <c r="R976" i="27" s="1"/>
  <c r="I976" i="27"/>
  <c r="K976" i="27" s="1"/>
  <c r="AA975" i="27"/>
  <c r="AC975" i="27" s="1"/>
  <c r="AD975" i="27" s="1"/>
  <c r="U975" i="27"/>
  <c r="W975" i="27" s="1"/>
  <c r="X975" i="27" s="1"/>
  <c r="O975" i="27"/>
  <c r="Q975" i="27" s="1"/>
  <c r="R975" i="27" s="1"/>
  <c r="I975" i="27"/>
  <c r="K975" i="27" s="1"/>
  <c r="AA974" i="27"/>
  <c r="AC974" i="27" s="1"/>
  <c r="AD974" i="27" s="1"/>
  <c r="U974" i="27"/>
  <c r="W974" i="27" s="1"/>
  <c r="X974" i="27" s="1"/>
  <c r="O974" i="27"/>
  <c r="Q974" i="27" s="1"/>
  <c r="R974" i="27" s="1"/>
  <c r="I974" i="27"/>
  <c r="K974" i="27" s="1"/>
  <c r="AA973" i="27"/>
  <c r="AC973" i="27" s="1"/>
  <c r="AD973" i="27" s="1"/>
  <c r="U973" i="27"/>
  <c r="W973" i="27" s="1"/>
  <c r="X973" i="27" s="1"/>
  <c r="O973" i="27"/>
  <c r="Q973" i="27" s="1"/>
  <c r="R973" i="27" s="1"/>
  <c r="I973" i="27"/>
  <c r="K973" i="27" s="1"/>
  <c r="AA972" i="27"/>
  <c r="AC972" i="27" s="1"/>
  <c r="AD972" i="27" s="1"/>
  <c r="U972" i="27"/>
  <c r="W972" i="27" s="1"/>
  <c r="X972" i="27" s="1"/>
  <c r="O972" i="27"/>
  <c r="Q972" i="27" s="1"/>
  <c r="R972" i="27" s="1"/>
  <c r="I972" i="27"/>
  <c r="K972" i="27" s="1"/>
  <c r="AA971" i="27"/>
  <c r="AC971" i="27" s="1"/>
  <c r="AD971" i="27" s="1"/>
  <c r="U971" i="27"/>
  <c r="W971" i="27" s="1"/>
  <c r="X971" i="27" s="1"/>
  <c r="O971" i="27"/>
  <c r="Q971" i="27" s="1"/>
  <c r="R971" i="27" s="1"/>
  <c r="I971" i="27"/>
  <c r="K971" i="27" s="1"/>
  <c r="L971" i="27" s="1"/>
  <c r="AA970" i="27"/>
  <c r="AC970" i="27" s="1"/>
  <c r="AD970" i="27" s="1"/>
  <c r="U970" i="27"/>
  <c r="W970" i="27" s="1"/>
  <c r="X970" i="27" s="1"/>
  <c r="O970" i="27"/>
  <c r="Q970" i="27" s="1"/>
  <c r="R970" i="27" s="1"/>
  <c r="I970" i="27"/>
  <c r="K970" i="27" s="1"/>
  <c r="AA969" i="27"/>
  <c r="AC969" i="27" s="1"/>
  <c r="AD969" i="27" s="1"/>
  <c r="U969" i="27"/>
  <c r="W969" i="27" s="1"/>
  <c r="X969" i="27" s="1"/>
  <c r="O969" i="27"/>
  <c r="Q969" i="27" s="1"/>
  <c r="R969" i="27" s="1"/>
  <c r="I969" i="27"/>
  <c r="K969" i="27" s="1"/>
  <c r="AA968" i="27"/>
  <c r="AC968" i="27" s="1"/>
  <c r="AD968" i="27" s="1"/>
  <c r="U968" i="27"/>
  <c r="W968" i="27" s="1"/>
  <c r="X968" i="27" s="1"/>
  <c r="O968" i="27"/>
  <c r="Q968" i="27" s="1"/>
  <c r="R968" i="27" s="1"/>
  <c r="I968" i="27"/>
  <c r="K968" i="27" s="1"/>
  <c r="AA967" i="27"/>
  <c r="AC967" i="27" s="1"/>
  <c r="AD967" i="27" s="1"/>
  <c r="U967" i="27"/>
  <c r="W967" i="27" s="1"/>
  <c r="X967" i="27" s="1"/>
  <c r="O967" i="27"/>
  <c r="Q967" i="27" s="1"/>
  <c r="R967" i="27" s="1"/>
  <c r="I967" i="27"/>
  <c r="K967" i="27" s="1"/>
  <c r="L967" i="27" s="1"/>
  <c r="AA966" i="27"/>
  <c r="AC966" i="27" s="1"/>
  <c r="AD966" i="27" s="1"/>
  <c r="U966" i="27"/>
  <c r="W966" i="27" s="1"/>
  <c r="X966" i="27" s="1"/>
  <c r="O966" i="27"/>
  <c r="Q966" i="27" s="1"/>
  <c r="R966" i="27" s="1"/>
  <c r="I966" i="27"/>
  <c r="K966" i="27" s="1"/>
  <c r="AA965" i="27"/>
  <c r="AC965" i="27" s="1"/>
  <c r="AD965" i="27" s="1"/>
  <c r="U965" i="27"/>
  <c r="W965" i="27" s="1"/>
  <c r="X965" i="27" s="1"/>
  <c r="O965" i="27"/>
  <c r="Q965" i="27" s="1"/>
  <c r="R965" i="27" s="1"/>
  <c r="I965" i="27"/>
  <c r="K965" i="27" s="1"/>
  <c r="AA964" i="27"/>
  <c r="AC964" i="27" s="1"/>
  <c r="AD964" i="27" s="1"/>
  <c r="U964" i="27"/>
  <c r="W964" i="27" s="1"/>
  <c r="X964" i="27" s="1"/>
  <c r="O964" i="27"/>
  <c r="Q964" i="27" s="1"/>
  <c r="R964" i="27" s="1"/>
  <c r="I964" i="27"/>
  <c r="K964" i="27" s="1"/>
  <c r="L964" i="27" s="1"/>
  <c r="AA963" i="27"/>
  <c r="AC963" i="27" s="1"/>
  <c r="AD963" i="27" s="1"/>
  <c r="U963" i="27"/>
  <c r="W963" i="27" s="1"/>
  <c r="X963" i="27" s="1"/>
  <c r="O963" i="27"/>
  <c r="Q963" i="27" s="1"/>
  <c r="R963" i="27" s="1"/>
  <c r="I963" i="27"/>
  <c r="K963" i="27" s="1"/>
  <c r="L963" i="27" s="1"/>
  <c r="AA962" i="27"/>
  <c r="AC962" i="27" s="1"/>
  <c r="AD962" i="27" s="1"/>
  <c r="U962" i="27"/>
  <c r="W962" i="27" s="1"/>
  <c r="X962" i="27" s="1"/>
  <c r="O962" i="27"/>
  <c r="Q962" i="27" s="1"/>
  <c r="R962" i="27" s="1"/>
  <c r="I962" i="27"/>
  <c r="K962" i="27" s="1"/>
  <c r="AA961" i="27"/>
  <c r="AC961" i="27" s="1"/>
  <c r="AD961" i="27" s="1"/>
  <c r="U961" i="27"/>
  <c r="W961" i="27" s="1"/>
  <c r="X961" i="27" s="1"/>
  <c r="O961" i="27"/>
  <c r="Q961" i="27" s="1"/>
  <c r="R961" i="27" s="1"/>
  <c r="I961" i="27"/>
  <c r="K961" i="27" s="1"/>
  <c r="L961" i="27" s="1"/>
  <c r="AA960" i="27"/>
  <c r="AC960" i="27" s="1"/>
  <c r="AD960" i="27" s="1"/>
  <c r="U960" i="27"/>
  <c r="W960" i="27" s="1"/>
  <c r="X960" i="27" s="1"/>
  <c r="O960" i="27"/>
  <c r="Q960" i="27" s="1"/>
  <c r="R960" i="27" s="1"/>
  <c r="I960" i="27"/>
  <c r="K960" i="27" s="1"/>
  <c r="AA959" i="27"/>
  <c r="AC959" i="27" s="1"/>
  <c r="AD959" i="27" s="1"/>
  <c r="U959" i="27"/>
  <c r="W959" i="27" s="1"/>
  <c r="X959" i="27" s="1"/>
  <c r="O959" i="27"/>
  <c r="Q959" i="27" s="1"/>
  <c r="R959" i="27" s="1"/>
  <c r="I959" i="27"/>
  <c r="K959" i="27" s="1"/>
  <c r="L959" i="27" s="1"/>
  <c r="AA958" i="27"/>
  <c r="AC958" i="27" s="1"/>
  <c r="AD958" i="27" s="1"/>
  <c r="U958" i="27"/>
  <c r="W958" i="27" s="1"/>
  <c r="X958" i="27" s="1"/>
  <c r="O958" i="27"/>
  <c r="Q958" i="27" s="1"/>
  <c r="R958" i="27" s="1"/>
  <c r="I958" i="27"/>
  <c r="K958" i="27" s="1"/>
  <c r="AA957" i="27"/>
  <c r="AC957" i="27" s="1"/>
  <c r="AD957" i="27" s="1"/>
  <c r="U957" i="27"/>
  <c r="W957" i="27" s="1"/>
  <c r="X957" i="27" s="1"/>
  <c r="O957" i="27"/>
  <c r="Q957" i="27" s="1"/>
  <c r="R957" i="27" s="1"/>
  <c r="I957" i="27"/>
  <c r="K957" i="27" s="1"/>
  <c r="AA956" i="27"/>
  <c r="AC956" i="27" s="1"/>
  <c r="AD956" i="27" s="1"/>
  <c r="U956" i="27"/>
  <c r="W956" i="27" s="1"/>
  <c r="X956" i="27" s="1"/>
  <c r="O956" i="27"/>
  <c r="Q956" i="27" s="1"/>
  <c r="R956" i="27" s="1"/>
  <c r="I956" i="27"/>
  <c r="K956" i="27" s="1"/>
  <c r="AA955" i="27"/>
  <c r="AC955" i="27" s="1"/>
  <c r="AD955" i="27" s="1"/>
  <c r="U955" i="27"/>
  <c r="W955" i="27" s="1"/>
  <c r="X955" i="27" s="1"/>
  <c r="O955" i="27"/>
  <c r="Q955" i="27" s="1"/>
  <c r="R955" i="27" s="1"/>
  <c r="I955" i="27"/>
  <c r="K955" i="27" s="1"/>
  <c r="AA954" i="27"/>
  <c r="AC954" i="27" s="1"/>
  <c r="AD954" i="27" s="1"/>
  <c r="U954" i="27"/>
  <c r="W954" i="27" s="1"/>
  <c r="X954" i="27" s="1"/>
  <c r="O954" i="27"/>
  <c r="Q954" i="27" s="1"/>
  <c r="R954" i="27" s="1"/>
  <c r="I954" i="27"/>
  <c r="AA953" i="27"/>
  <c r="AC953" i="27" s="1"/>
  <c r="AD953" i="27" s="1"/>
  <c r="U953" i="27"/>
  <c r="W953" i="27" s="1"/>
  <c r="X953" i="27" s="1"/>
  <c r="O953" i="27"/>
  <c r="Q953" i="27" s="1"/>
  <c r="R953" i="27" s="1"/>
  <c r="I953" i="27"/>
  <c r="K953" i="27" s="1"/>
  <c r="AA952" i="27"/>
  <c r="AC952" i="27" s="1"/>
  <c r="AD952" i="27" s="1"/>
  <c r="U952" i="27"/>
  <c r="W952" i="27" s="1"/>
  <c r="X952" i="27" s="1"/>
  <c r="O952" i="27"/>
  <c r="Q952" i="27" s="1"/>
  <c r="I952" i="27"/>
  <c r="K952" i="27" s="1"/>
  <c r="L952" i="27" s="1"/>
  <c r="AA951" i="27"/>
  <c r="AC951" i="27" s="1"/>
  <c r="AD951" i="27" s="1"/>
  <c r="U951" i="27"/>
  <c r="W951" i="27" s="1"/>
  <c r="X951" i="27" s="1"/>
  <c r="O951" i="27"/>
  <c r="Q951" i="27" s="1"/>
  <c r="R951" i="27" s="1"/>
  <c r="I951" i="27"/>
  <c r="K951" i="27" s="1"/>
  <c r="L951" i="27" s="1"/>
  <c r="AA950" i="27"/>
  <c r="AC950" i="27" s="1"/>
  <c r="AD950" i="27" s="1"/>
  <c r="U950" i="27"/>
  <c r="W950" i="27" s="1"/>
  <c r="X950" i="27" s="1"/>
  <c r="O950" i="27"/>
  <c r="Q950" i="27" s="1"/>
  <c r="R950" i="27" s="1"/>
  <c r="I950" i="27"/>
  <c r="K950" i="27" s="1"/>
  <c r="AA949" i="27"/>
  <c r="AC949" i="27" s="1"/>
  <c r="AD949" i="27" s="1"/>
  <c r="U949" i="27"/>
  <c r="W949" i="27" s="1"/>
  <c r="X949" i="27" s="1"/>
  <c r="O949" i="27"/>
  <c r="Q949" i="27" s="1"/>
  <c r="R949" i="27" s="1"/>
  <c r="I949" i="27"/>
  <c r="K949" i="27" s="1"/>
  <c r="L949" i="27" s="1"/>
  <c r="AA948" i="27"/>
  <c r="AC948" i="27" s="1"/>
  <c r="AD948" i="27" s="1"/>
  <c r="U948" i="27"/>
  <c r="W948" i="27" s="1"/>
  <c r="X948" i="27" s="1"/>
  <c r="O948" i="27"/>
  <c r="Q948" i="27" s="1"/>
  <c r="I948" i="27"/>
  <c r="K948" i="27" s="1"/>
  <c r="L948" i="27" s="1"/>
  <c r="AA947" i="27"/>
  <c r="AC947" i="27" s="1"/>
  <c r="AD947" i="27" s="1"/>
  <c r="U947" i="27"/>
  <c r="W947" i="27" s="1"/>
  <c r="X947" i="27" s="1"/>
  <c r="O947" i="27"/>
  <c r="Q947" i="27" s="1"/>
  <c r="R947" i="27" s="1"/>
  <c r="I947" i="27"/>
  <c r="K947" i="27" s="1"/>
  <c r="L947" i="27" s="1"/>
  <c r="AA946" i="27"/>
  <c r="AC946" i="27" s="1"/>
  <c r="AD946" i="27" s="1"/>
  <c r="U946" i="27"/>
  <c r="W946" i="27" s="1"/>
  <c r="X946" i="27" s="1"/>
  <c r="O946" i="27"/>
  <c r="Q946" i="27" s="1"/>
  <c r="R946" i="27" s="1"/>
  <c r="I946" i="27"/>
  <c r="K946" i="27" s="1"/>
  <c r="AA945" i="27"/>
  <c r="AC945" i="27" s="1"/>
  <c r="AD945" i="27" s="1"/>
  <c r="U945" i="27"/>
  <c r="W945" i="27" s="1"/>
  <c r="X945" i="27" s="1"/>
  <c r="O945" i="27"/>
  <c r="Q945" i="27" s="1"/>
  <c r="R945" i="27" s="1"/>
  <c r="I945" i="27"/>
  <c r="K945" i="27" s="1"/>
  <c r="AA944" i="27"/>
  <c r="AC944" i="27" s="1"/>
  <c r="AD944" i="27" s="1"/>
  <c r="U944" i="27"/>
  <c r="W944" i="27" s="1"/>
  <c r="X944" i="27" s="1"/>
  <c r="O944" i="27"/>
  <c r="Q944" i="27" s="1"/>
  <c r="R944" i="27" s="1"/>
  <c r="I944" i="27"/>
  <c r="K944" i="27" s="1"/>
  <c r="AA943" i="27"/>
  <c r="AC943" i="27" s="1"/>
  <c r="AD943" i="27" s="1"/>
  <c r="U943" i="27"/>
  <c r="W943" i="27" s="1"/>
  <c r="X943" i="27" s="1"/>
  <c r="O943" i="27"/>
  <c r="Q943" i="27" s="1"/>
  <c r="R943" i="27" s="1"/>
  <c r="I943" i="27"/>
  <c r="K943" i="27" s="1"/>
  <c r="AA942" i="27"/>
  <c r="AC942" i="27" s="1"/>
  <c r="AD942" i="27" s="1"/>
  <c r="U942" i="27"/>
  <c r="W942" i="27" s="1"/>
  <c r="X942" i="27" s="1"/>
  <c r="O942" i="27"/>
  <c r="Q942" i="27" s="1"/>
  <c r="R942" i="27" s="1"/>
  <c r="I942" i="27"/>
  <c r="K942" i="27" s="1"/>
  <c r="AA941" i="27"/>
  <c r="AC941" i="27" s="1"/>
  <c r="AD941" i="27" s="1"/>
  <c r="U941" i="27"/>
  <c r="W941" i="27" s="1"/>
  <c r="X941" i="27" s="1"/>
  <c r="O941" i="27"/>
  <c r="Q941" i="27" s="1"/>
  <c r="R941" i="27" s="1"/>
  <c r="I941" i="27"/>
  <c r="K941" i="27" s="1"/>
  <c r="AA940" i="27"/>
  <c r="AC940" i="27" s="1"/>
  <c r="AD940" i="27" s="1"/>
  <c r="U940" i="27"/>
  <c r="W940" i="27" s="1"/>
  <c r="X940" i="27" s="1"/>
  <c r="O940" i="27"/>
  <c r="Q940" i="27" s="1"/>
  <c r="R940" i="27" s="1"/>
  <c r="I940" i="27"/>
  <c r="K940" i="27" s="1"/>
  <c r="L940" i="27" s="1"/>
  <c r="AA939" i="27"/>
  <c r="AC939" i="27" s="1"/>
  <c r="AD939" i="27" s="1"/>
  <c r="U939" i="27"/>
  <c r="W939" i="27" s="1"/>
  <c r="X939" i="27" s="1"/>
  <c r="O939" i="27"/>
  <c r="Q939" i="27" s="1"/>
  <c r="R939" i="27" s="1"/>
  <c r="I939" i="27"/>
  <c r="K939" i="27" s="1"/>
  <c r="AA938" i="27"/>
  <c r="AC938" i="27" s="1"/>
  <c r="AD938" i="27" s="1"/>
  <c r="U938" i="27"/>
  <c r="W938" i="27" s="1"/>
  <c r="X938" i="27" s="1"/>
  <c r="O938" i="27"/>
  <c r="Q938" i="27" s="1"/>
  <c r="R938" i="27" s="1"/>
  <c r="I938" i="27"/>
  <c r="K938" i="27" s="1"/>
  <c r="AA937" i="27"/>
  <c r="AC937" i="27" s="1"/>
  <c r="AD937" i="27" s="1"/>
  <c r="U937" i="27"/>
  <c r="W937" i="27" s="1"/>
  <c r="X937" i="27" s="1"/>
  <c r="O937" i="27"/>
  <c r="Q937" i="27" s="1"/>
  <c r="R937" i="27" s="1"/>
  <c r="I937" i="27"/>
  <c r="K937" i="27" s="1"/>
  <c r="AA936" i="27"/>
  <c r="AC936" i="27" s="1"/>
  <c r="AD936" i="27" s="1"/>
  <c r="U936" i="27"/>
  <c r="W936" i="27" s="1"/>
  <c r="X936" i="27" s="1"/>
  <c r="O936" i="27"/>
  <c r="Q936" i="27" s="1"/>
  <c r="I936" i="27"/>
  <c r="K936" i="27" s="1"/>
  <c r="L936" i="27" s="1"/>
  <c r="AA935" i="27"/>
  <c r="AC935" i="27" s="1"/>
  <c r="AD935" i="27" s="1"/>
  <c r="U935" i="27"/>
  <c r="W935" i="27" s="1"/>
  <c r="X935" i="27" s="1"/>
  <c r="O935" i="27"/>
  <c r="Q935" i="27" s="1"/>
  <c r="R935" i="27" s="1"/>
  <c r="I935" i="27"/>
  <c r="K935" i="27" s="1"/>
  <c r="AA934" i="27"/>
  <c r="AC934" i="27" s="1"/>
  <c r="AD934" i="27" s="1"/>
  <c r="U934" i="27"/>
  <c r="W934" i="27" s="1"/>
  <c r="X934" i="27" s="1"/>
  <c r="O934" i="27"/>
  <c r="Q934" i="27" s="1"/>
  <c r="R934" i="27" s="1"/>
  <c r="I934" i="27"/>
  <c r="K934" i="27" s="1"/>
  <c r="AA933" i="27"/>
  <c r="AC933" i="27" s="1"/>
  <c r="AD933" i="27" s="1"/>
  <c r="U933" i="27"/>
  <c r="W933" i="27" s="1"/>
  <c r="X933" i="27" s="1"/>
  <c r="O933" i="27"/>
  <c r="Q933" i="27" s="1"/>
  <c r="R933" i="27" s="1"/>
  <c r="I933" i="27"/>
  <c r="K933" i="27" s="1"/>
  <c r="AA932" i="27"/>
  <c r="AC932" i="27" s="1"/>
  <c r="AD932" i="27" s="1"/>
  <c r="U932" i="27"/>
  <c r="W932" i="27" s="1"/>
  <c r="X932" i="27" s="1"/>
  <c r="O932" i="27"/>
  <c r="Q932" i="27" s="1"/>
  <c r="I932" i="27"/>
  <c r="K932" i="27" s="1"/>
  <c r="AA931" i="27"/>
  <c r="AC931" i="27" s="1"/>
  <c r="AD931" i="27" s="1"/>
  <c r="U931" i="27"/>
  <c r="W931" i="27" s="1"/>
  <c r="X931" i="27" s="1"/>
  <c r="O931" i="27"/>
  <c r="Q931" i="27" s="1"/>
  <c r="R931" i="27" s="1"/>
  <c r="I931" i="27"/>
  <c r="K931" i="27" s="1"/>
  <c r="AA930" i="27"/>
  <c r="AC930" i="27" s="1"/>
  <c r="AD930" i="27" s="1"/>
  <c r="U930" i="27"/>
  <c r="W930" i="27" s="1"/>
  <c r="X930" i="27" s="1"/>
  <c r="O930" i="27"/>
  <c r="Q930" i="27" s="1"/>
  <c r="R930" i="27" s="1"/>
  <c r="I930" i="27"/>
  <c r="K930" i="27" s="1"/>
  <c r="AA929" i="27"/>
  <c r="AC929" i="27" s="1"/>
  <c r="AD929" i="27" s="1"/>
  <c r="U929" i="27"/>
  <c r="W929" i="27" s="1"/>
  <c r="X929" i="27" s="1"/>
  <c r="O929" i="27"/>
  <c r="Q929" i="27" s="1"/>
  <c r="R929" i="27" s="1"/>
  <c r="I929" i="27"/>
  <c r="K929" i="27" s="1"/>
  <c r="AA928" i="27"/>
  <c r="AC928" i="27" s="1"/>
  <c r="AD928" i="27" s="1"/>
  <c r="U928" i="27"/>
  <c r="W928" i="27" s="1"/>
  <c r="X928" i="27" s="1"/>
  <c r="O928" i="27"/>
  <c r="Q928" i="27" s="1"/>
  <c r="I928" i="27"/>
  <c r="K928" i="27" s="1"/>
  <c r="AA927" i="27"/>
  <c r="AC927" i="27" s="1"/>
  <c r="AD927" i="27" s="1"/>
  <c r="U927" i="27"/>
  <c r="W927" i="27" s="1"/>
  <c r="X927" i="27" s="1"/>
  <c r="O927" i="27"/>
  <c r="Q927" i="27" s="1"/>
  <c r="R927" i="27" s="1"/>
  <c r="I927" i="27"/>
  <c r="K927" i="27" s="1"/>
  <c r="AA926" i="27"/>
  <c r="AC926" i="27" s="1"/>
  <c r="AD926" i="27" s="1"/>
  <c r="U926" i="27"/>
  <c r="W926" i="27" s="1"/>
  <c r="X926" i="27" s="1"/>
  <c r="O926" i="27"/>
  <c r="Q926" i="27" s="1"/>
  <c r="R926" i="27" s="1"/>
  <c r="I926" i="27"/>
  <c r="K926" i="27" s="1"/>
  <c r="AA925" i="27"/>
  <c r="AC925" i="27" s="1"/>
  <c r="AD925" i="27" s="1"/>
  <c r="U925" i="27"/>
  <c r="W925" i="27" s="1"/>
  <c r="X925" i="27" s="1"/>
  <c r="O925" i="27"/>
  <c r="Q925" i="27" s="1"/>
  <c r="R925" i="27" s="1"/>
  <c r="I925" i="27"/>
  <c r="K925" i="27" s="1"/>
  <c r="L925" i="27" s="1"/>
  <c r="AA924" i="27"/>
  <c r="AC924" i="27" s="1"/>
  <c r="AD924" i="27" s="1"/>
  <c r="U924" i="27"/>
  <c r="W924" i="27" s="1"/>
  <c r="X924" i="27" s="1"/>
  <c r="O924" i="27"/>
  <c r="Q924" i="27" s="1"/>
  <c r="I924" i="27"/>
  <c r="K924" i="27" s="1"/>
  <c r="L924" i="27" s="1"/>
  <c r="AA923" i="27"/>
  <c r="AC923" i="27" s="1"/>
  <c r="AD923" i="27" s="1"/>
  <c r="U923" i="27"/>
  <c r="W923" i="27" s="1"/>
  <c r="X923" i="27" s="1"/>
  <c r="O923" i="27"/>
  <c r="Q923" i="27" s="1"/>
  <c r="R923" i="27" s="1"/>
  <c r="I923" i="27"/>
  <c r="K923" i="27" s="1"/>
  <c r="AA922" i="27"/>
  <c r="AC922" i="27" s="1"/>
  <c r="AD922" i="27" s="1"/>
  <c r="U922" i="27"/>
  <c r="W922" i="27" s="1"/>
  <c r="X922" i="27" s="1"/>
  <c r="O922" i="27"/>
  <c r="Q922" i="27" s="1"/>
  <c r="R922" i="27" s="1"/>
  <c r="I922" i="27"/>
  <c r="K922" i="27" s="1"/>
  <c r="AA921" i="27"/>
  <c r="AC921" i="27" s="1"/>
  <c r="AD921" i="27" s="1"/>
  <c r="U921" i="27"/>
  <c r="W921" i="27" s="1"/>
  <c r="X921" i="27" s="1"/>
  <c r="O921" i="27"/>
  <c r="Q921" i="27" s="1"/>
  <c r="R921" i="27" s="1"/>
  <c r="I921" i="27"/>
  <c r="K921" i="27" s="1"/>
  <c r="L921" i="27" s="1"/>
  <c r="AA920" i="27"/>
  <c r="AC920" i="27" s="1"/>
  <c r="AD920" i="27" s="1"/>
  <c r="U920" i="27"/>
  <c r="W920" i="27" s="1"/>
  <c r="X920" i="27" s="1"/>
  <c r="O920" i="27"/>
  <c r="Q920" i="27" s="1"/>
  <c r="I920" i="27"/>
  <c r="K920" i="27" s="1"/>
  <c r="L920" i="27" s="1"/>
  <c r="AA919" i="27"/>
  <c r="AC919" i="27" s="1"/>
  <c r="AD919" i="27" s="1"/>
  <c r="U919" i="27"/>
  <c r="W919" i="27" s="1"/>
  <c r="X919" i="27" s="1"/>
  <c r="O919" i="27"/>
  <c r="Q919" i="27" s="1"/>
  <c r="R919" i="27" s="1"/>
  <c r="I919" i="27"/>
  <c r="K919" i="27" s="1"/>
  <c r="AA918" i="27"/>
  <c r="AC918" i="27" s="1"/>
  <c r="AD918" i="27" s="1"/>
  <c r="U918" i="27"/>
  <c r="W918" i="27" s="1"/>
  <c r="X918" i="27" s="1"/>
  <c r="O918" i="27"/>
  <c r="Q918" i="27" s="1"/>
  <c r="R918" i="27" s="1"/>
  <c r="I918" i="27"/>
  <c r="K918" i="27" s="1"/>
  <c r="AA917" i="27"/>
  <c r="AC917" i="27" s="1"/>
  <c r="AD917" i="27" s="1"/>
  <c r="U917" i="27"/>
  <c r="W917" i="27" s="1"/>
  <c r="X917" i="27" s="1"/>
  <c r="O917" i="27"/>
  <c r="Q917" i="27" s="1"/>
  <c r="R917" i="27" s="1"/>
  <c r="I917" i="27"/>
  <c r="K917" i="27" s="1"/>
  <c r="AA916" i="27"/>
  <c r="AC916" i="27" s="1"/>
  <c r="AD916" i="27" s="1"/>
  <c r="U916" i="27"/>
  <c r="W916" i="27" s="1"/>
  <c r="X916" i="27" s="1"/>
  <c r="O916" i="27"/>
  <c r="Q916" i="27" s="1"/>
  <c r="I916" i="27"/>
  <c r="K916" i="27" s="1"/>
  <c r="AA915" i="27"/>
  <c r="AC915" i="27" s="1"/>
  <c r="AD915" i="27" s="1"/>
  <c r="U915" i="27"/>
  <c r="W915" i="27" s="1"/>
  <c r="X915" i="27" s="1"/>
  <c r="O915" i="27"/>
  <c r="Q915" i="27" s="1"/>
  <c r="R915" i="27" s="1"/>
  <c r="I915" i="27"/>
  <c r="K915" i="27" s="1"/>
  <c r="L915" i="27" s="1"/>
  <c r="AA914" i="27"/>
  <c r="AC914" i="27" s="1"/>
  <c r="AD914" i="27" s="1"/>
  <c r="U914" i="27"/>
  <c r="W914" i="27" s="1"/>
  <c r="X914" i="27" s="1"/>
  <c r="O914" i="27"/>
  <c r="Q914" i="27" s="1"/>
  <c r="R914" i="27" s="1"/>
  <c r="I914" i="27"/>
  <c r="K914" i="27" s="1"/>
  <c r="AA913" i="27"/>
  <c r="AC913" i="27" s="1"/>
  <c r="AD913" i="27" s="1"/>
  <c r="U913" i="27"/>
  <c r="W913" i="27" s="1"/>
  <c r="X913" i="27" s="1"/>
  <c r="O913" i="27"/>
  <c r="Q913" i="27" s="1"/>
  <c r="R913" i="27" s="1"/>
  <c r="I913" i="27"/>
  <c r="K913" i="27" s="1"/>
  <c r="L913" i="27" s="1"/>
  <c r="AA912" i="27"/>
  <c r="AC912" i="27" s="1"/>
  <c r="AD912" i="27" s="1"/>
  <c r="U912" i="27"/>
  <c r="W912" i="27" s="1"/>
  <c r="X912" i="27" s="1"/>
  <c r="O912" i="27"/>
  <c r="Q912" i="27" s="1"/>
  <c r="I912" i="27"/>
  <c r="K912" i="27" s="1"/>
  <c r="L912" i="27" s="1"/>
  <c r="AA911" i="27"/>
  <c r="AC911" i="27" s="1"/>
  <c r="AD911" i="27" s="1"/>
  <c r="U911" i="27"/>
  <c r="W911" i="27" s="1"/>
  <c r="X911" i="27" s="1"/>
  <c r="O911" i="27"/>
  <c r="Q911" i="27" s="1"/>
  <c r="R911" i="27" s="1"/>
  <c r="I911" i="27"/>
  <c r="K911" i="27" s="1"/>
  <c r="AA910" i="27"/>
  <c r="AC910" i="27" s="1"/>
  <c r="AD910" i="27" s="1"/>
  <c r="U910" i="27"/>
  <c r="W910" i="27" s="1"/>
  <c r="X910" i="27" s="1"/>
  <c r="O910" i="27"/>
  <c r="Q910" i="27" s="1"/>
  <c r="R910" i="27" s="1"/>
  <c r="I910" i="27"/>
  <c r="K910" i="27" s="1"/>
  <c r="AA909" i="27"/>
  <c r="AC909" i="27" s="1"/>
  <c r="AD909" i="27" s="1"/>
  <c r="U909" i="27"/>
  <c r="W909" i="27" s="1"/>
  <c r="X909" i="27" s="1"/>
  <c r="O909" i="27"/>
  <c r="Q909" i="27" s="1"/>
  <c r="R909" i="27" s="1"/>
  <c r="I909" i="27"/>
  <c r="K909" i="27" s="1"/>
  <c r="L909" i="27" s="1"/>
  <c r="AA908" i="27"/>
  <c r="AC908" i="27" s="1"/>
  <c r="AD908" i="27" s="1"/>
  <c r="U908" i="27"/>
  <c r="W908" i="27" s="1"/>
  <c r="O908" i="27"/>
  <c r="Q908" i="27" s="1"/>
  <c r="I908" i="27"/>
  <c r="K908" i="27" s="1"/>
  <c r="L908" i="27" s="1"/>
  <c r="AA907" i="27"/>
  <c r="AC907" i="27" s="1"/>
  <c r="AD907" i="27" s="1"/>
  <c r="U907" i="27"/>
  <c r="W907" i="27" s="1"/>
  <c r="X907" i="27" s="1"/>
  <c r="O907" i="27"/>
  <c r="Q907" i="27" s="1"/>
  <c r="R907" i="27" s="1"/>
  <c r="I907" i="27"/>
  <c r="K907" i="27" s="1"/>
  <c r="AA906" i="27"/>
  <c r="AC906" i="27" s="1"/>
  <c r="AD906" i="27" s="1"/>
  <c r="U906" i="27"/>
  <c r="W906" i="27" s="1"/>
  <c r="X906" i="27" s="1"/>
  <c r="O906" i="27"/>
  <c r="Q906" i="27" s="1"/>
  <c r="R906" i="27" s="1"/>
  <c r="I906" i="27"/>
  <c r="K906" i="27" s="1"/>
  <c r="AA905" i="27"/>
  <c r="AC905" i="27" s="1"/>
  <c r="AD905" i="27" s="1"/>
  <c r="U905" i="27"/>
  <c r="W905" i="27" s="1"/>
  <c r="X905" i="27" s="1"/>
  <c r="O905" i="27"/>
  <c r="Q905" i="27" s="1"/>
  <c r="R905" i="27" s="1"/>
  <c r="I905" i="27"/>
  <c r="K905" i="27" s="1"/>
  <c r="AA904" i="27"/>
  <c r="AC904" i="27" s="1"/>
  <c r="AD904" i="27" s="1"/>
  <c r="U904" i="27"/>
  <c r="W904" i="27" s="1"/>
  <c r="X904" i="27" s="1"/>
  <c r="O904" i="27"/>
  <c r="Q904" i="27" s="1"/>
  <c r="I904" i="27"/>
  <c r="K904" i="27" s="1"/>
  <c r="AA903" i="27"/>
  <c r="AC903" i="27" s="1"/>
  <c r="AD903" i="27" s="1"/>
  <c r="U903" i="27"/>
  <c r="W903" i="27" s="1"/>
  <c r="X903" i="27" s="1"/>
  <c r="O903" i="27"/>
  <c r="Q903" i="27" s="1"/>
  <c r="R903" i="27" s="1"/>
  <c r="I903" i="27"/>
  <c r="K903" i="27" s="1"/>
  <c r="AA902" i="27"/>
  <c r="AC902" i="27" s="1"/>
  <c r="AD902" i="27" s="1"/>
  <c r="U902" i="27"/>
  <c r="W902" i="27" s="1"/>
  <c r="X902" i="27" s="1"/>
  <c r="O902" i="27"/>
  <c r="Q902" i="27" s="1"/>
  <c r="R902" i="27" s="1"/>
  <c r="I902" i="27"/>
  <c r="K902" i="27" s="1"/>
  <c r="AA901" i="27"/>
  <c r="AC901" i="27" s="1"/>
  <c r="AD901" i="27" s="1"/>
  <c r="U901" i="27"/>
  <c r="W901" i="27" s="1"/>
  <c r="X901" i="27" s="1"/>
  <c r="O901" i="27"/>
  <c r="Q901" i="27" s="1"/>
  <c r="R901" i="27" s="1"/>
  <c r="I901" i="27"/>
  <c r="K901" i="27" s="1"/>
  <c r="L901" i="27" s="1"/>
  <c r="AA900" i="27"/>
  <c r="AC900" i="27" s="1"/>
  <c r="AD900" i="27" s="1"/>
  <c r="U900" i="27"/>
  <c r="W900" i="27" s="1"/>
  <c r="X900" i="27" s="1"/>
  <c r="O900" i="27"/>
  <c r="Q900" i="27" s="1"/>
  <c r="I900" i="27"/>
  <c r="K900" i="27" s="1"/>
  <c r="L900" i="27" s="1"/>
  <c r="AA899" i="27"/>
  <c r="AC899" i="27" s="1"/>
  <c r="AD899" i="27" s="1"/>
  <c r="U899" i="27"/>
  <c r="W899" i="27" s="1"/>
  <c r="X899" i="27" s="1"/>
  <c r="O899" i="27"/>
  <c r="Q899" i="27" s="1"/>
  <c r="R899" i="27" s="1"/>
  <c r="I899" i="27"/>
  <c r="K899" i="27" s="1"/>
  <c r="L899" i="27" s="1"/>
  <c r="AA898" i="27"/>
  <c r="AC898" i="27" s="1"/>
  <c r="AD898" i="27" s="1"/>
  <c r="U898" i="27"/>
  <c r="W898" i="27" s="1"/>
  <c r="X898" i="27" s="1"/>
  <c r="O898" i="27"/>
  <c r="Q898" i="27" s="1"/>
  <c r="R898" i="27" s="1"/>
  <c r="I898" i="27"/>
  <c r="K898" i="27" s="1"/>
  <c r="AA897" i="27"/>
  <c r="AC897" i="27" s="1"/>
  <c r="AD897" i="27" s="1"/>
  <c r="U897" i="27"/>
  <c r="W897" i="27" s="1"/>
  <c r="X897" i="27" s="1"/>
  <c r="O897" i="27"/>
  <c r="Q897" i="27" s="1"/>
  <c r="R897" i="27" s="1"/>
  <c r="I897" i="27"/>
  <c r="K897" i="27" s="1"/>
  <c r="AA896" i="27"/>
  <c r="AC896" i="27" s="1"/>
  <c r="AD896" i="27" s="1"/>
  <c r="U896" i="27"/>
  <c r="W896" i="27" s="1"/>
  <c r="X896" i="27" s="1"/>
  <c r="O896" i="27"/>
  <c r="Q896" i="27" s="1"/>
  <c r="R896" i="27" s="1"/>
  <c r="I896" i="27"/>
  <c r="K896" i="27" s="1"/>
  <c r="L896" i="27" s="1"/>
  <c r="AA895" i="27"/>
  <c r="AC895" i="27" s="1"/>
  <c r="AD895" i="27" s="1"/>
  <c r="U895" i="27"/>
  <c r="W895" i="27" s="1"/>
  <c r="X895" i="27" s="1"/>
  <c r="O895" i="27"/>
  <c r="Q895" i="27" s="1"/>
  <c r="R895" i="27" s="1"/>
  <c r="I895" i="27"/>
  <c r="K895" i="27" s="1"/>
  <c r="AA894" i="27"/>
  <c r="AC894" i="27" s="1"/>
  <c r="AD894" i="27" s="1"/>
  <c r="U894" i="27"/>
  <c r="W894" i="27" s="1"/>
  <c r="X894" i="27" s="1"/>
  <c r="O894" i="27"/>
  <c r="Q894" i="27" s="1"/>
  <c r="R894" i="27" s="1"/>
  <c r="I894" i="27"/>
  <c r="K894" i="27" s="1"/>
  <c r="AA893" i="27"/>
  <c r="AC893" i="27" s="1"/>
  <c r="AD893" i="27" s="1"/>
  <c r="U893" i="27"/>
  <c r="W893" i="27" s="1"/>
  <c r="X893" i="27" s="1"/>
  <c r="O893" i="27"/>
  <c r="Q893" i="27" s="1"/>
  <c r="R893" i="27" s="1"/>
  <c r="I893" i="27"/>
  <c r="K893" i="27" s="1"/>
  <c r="AA892" i="27"/>
  <c r="AC892" i="27" s="1"/>
  <c r="AD892" i="27" s="1"/>
  <c r="U892" i="27"/>
  <c r="W892" i="27" s="1"/>
  <c r="X892" i="27" s="1"/>
  <c r="O892" i="27"/>
  <c r="Q892" i="27" s="1"/>
  <c r="R892" i="27" s="1"/>
  <c r="I892" i="27"/>
  <c r="K892" i="27" s="1"/>
  <c r="L892" i="27" s="1"/>
  <c r="AA891" i="27"/>
  <c r="AC891" i="27" s="1"/>
  <c r="AD891" i="27" s="1"/>
  <c r="U891" i="27"/>
  <c r="W891" i="27" s="1"/>
  <c r="X891" i="27" s="1"/>
  <c r="O891" i="27"/>
  <c r="Q891" i="27" s="1"/>
  <c r="R891" i="27" s="1"/>
  <c r="I891" i="27"/>
  <c r="K891" i="27" s="1"/>
  <c r="AA890" i="27"/>
  <c r="AC890" i="27" s="1"/>
  <c r="AD890" i="27" s="1"/>
  <c r="U890" i="27"/>
  <c r="W890" i="27" s="1"/>
  <c r="X890" i="27" s="1"/>
  <c r="O890" i="27"/>
  <c r="Q890" i="27" s="1"/>
  <c r="R890" i="27" s="1"/>
  <c r="I890" i="27"/>
  <c r="K890" i="27" s="1"/>
  <c r="AA889" i="27"/>
  <c r="AC889" i="27" s="1"/>
  <c r="AD889" i="27" s="1"/>
  <c r="U889" i="27"/>
  <c r="W889" i="27" s="1"/>
  <c r="X889" i="27" s="1"/>
  <c r="O889" i="27"/>
  <c r="Q889" i="27" s="1"/>
  <c r="R889" i="27" s="1"/>
  <c r="I889" i="27"/>
  <c r="K889" i="27" s="1"/>
  <c r="AA888" i="27"/>
  <c r="AC888" i="27" s="1"/>
  <c r="AD888" i="27" s="1"/>
  <c r="U888" i="27"/>
  <c r="W888" i="27" s="1"/>
  <c r="X888" i="27" s="1"/>
  <c r="O888" i="27"/>
  <c r="Q888" i="27" s="1"/>
  <c r="R888" i="27" s="1"/>
  <c r="I888" i="27"/>
  <c r="K888" i="27" s="1"/>
  <c r="AA887" i="27"/>
  <c r="AC887" i="27" s="1"/>
  <c r="AD887" i="27" s="1"/>
  <c r="U887" i="27"/>
  <c r="W887" i="27" s="1"/>
  <c r="X887" i="27" s="1"/>
  <c r="O887" i="27"/>
  <c r="Q887" i="27" s="1"/>
  <c r="R887" i="27" s="1"/>
  <c r="I887" i="27"/>
  <c r="K887" i="27" s="1"/>
  <c r="AA886" i="27"/>
  <c r="AC886" i="27" s="1"/>
  <c r="AD886" i="27" s="1"/>
  <c r="U886" i="27"/>
  <c r="W886" i="27" s="1"/>
  <c r="X886" i="27" s="1"/>
  <c r="O886" i="27"/>
  <c r="Q886" i="27" s="1"/>
  <c r="R886" i="27" s="1"/>
  <c r="I886" i="27"/>
  <c r="K886" i="27" s="1"/>
  <c r="AA885" i="27"/>
  <c r="AC885" i="27" s="1"/>
  <c r="AD885" i="27" s="1"/>
  <c r="U885" i="27"/>
  <c r="W885" i="27" s="1"/>
  <c r="X885" i="27" s="1"/>
  <c r="O885" i="27"/>
  <c r="Q885" i="27" s="1"/>
  <c r="R885" i="27" s="1"/>
  <c r="I885" i="27"/>
  <c r="K885" i="27" s="1"/>
  <c r="AA884" i="27"/>
  <c r="AC884" i="27" s="1"/>
  <c r="AD884" i="27" s="1"/>
  <c r="U884" i="27"/>
  <c r="W884" i="27" s="1"/>
  <c r="X884" i="27" s="1"/>
  <c r="O884" i="27"/>
  <c r="Q884" i="27" s="1"/>
  <c r="R884" i="27" s="1"/>
  <c r="I884" i="27"/>
  <c r="K884" i="27" s="1"/>
  <c r="AA883" i="27"/>
  <c r="AC883" i="27" s="1"/>
  <c r="AD883" i="27" s="1"/>
  <c r="U883" i="27"/>
  <c r="W883" i="27" s="1"/>
  <c r="X883" i="27" s="1"/>
  <c r="O883" i="27"/>
  <c r="Q883" i="27" s="1"/>
  <c r="R883" i="27" s="1"/>
  <c r="I883" i="27"/>
  <c r="K883" i="27" s="1"/>
  <c r="AA882" i="27"/>
  <c r="AC882" i="27" s="1"/>
  <c r="AD882" i="27" s="1"/>
  <c r="U882" i="27"/>
  <c r="W882" i="27" s="1"/>
  <c r="X882" i="27" s="1"/>
  <c r="O882" i="27"/>
  <c r="Q882" i="27" s="1"/>
  <c r="R882" i="27" s="1"/>
  <c r="I882" i="27"/>
  <c r="K882" i="27" s="1"/>
  <c r="AA881" i="27"/>
  <c r="AC881" i="27" s="1"/>
  <c r="AD881" i="27" s="1"/>
  <c r="U881" i="27"/>
  <c r="W881" i="27" s="1"/>
  <c r="X881" i="27" s="1"/>
  <c r="O881" i="27"/>
  <c r="Q881" i="27" s="1"/>
  <c r="R881" i="27" s="1"/>
  <c r="I881" i="27"/>
  <c r="K881" i="27" s="1"/>
  <c r="AA880" i="27"/>
  <c r="AC880" i="27" s="1"/>
  <c r="AD880" i="27" s="1"/>
  <c r="U880" i="27"/>
  <c r="W880" i="27" s="1"/>
  <c r="X880" i="27" s="1"/>
  <c r="O880" i="27"/>
  <c r="Q880" i="27" s="1"/>
  <c r="R880" i="27" s="1"/>
  <c r="I880" i="27"/>
  <c r="K880" i="27" s="1"/>
  <c r="L880" i="27" s="1"/>
  <c r="AA879" i="27"/>
  <c r="AC879" i="27" s="1"/>
  <c r="AD879" i="27" s="1"/>
  <c r="U879" i="27"/>
  <c r="W879" i="27" s="1"/>
  <c r="X879" i="27" s="1"/>
  <c r="O879" i="27"/>
  <c r="Q879" i="27" s="1"/>
  <c r="R879" i="27" s="1"/>
  <c r="I879" i="27"/>
  <c r="K879" i="27" s="1"/>
  <c r="AA878" i="27"/>
  <c r="AC878" i="27" s="1"/>
  <c r="AD878" i="27" s="1"/>
  <c r="U878" i="27"/>
  <c r="W878" i="27" s="1"/>
  <c r="X878" i="27" s="1"/>
  <c r="O878" i="27"/>
  <c r="Q878" i="27" s="1"/>
  <c r="R878" i="27" s="1"/>
  <c r="I878" i="27"/>
  <c r="K878" i="27" s="1"/>
  <c r="AA877" i="27"/>
  <c r="AC877" i="27" s="1"/>
  <c r="AD877" i="27" s="1"/>
  <c r="U877" i="27"/>
  <c r="W877" i="27" s="1"/>
  <c r="X877" i="27" s="1"/>
  <c r="O877" i="27"/>
  <c r="Q877" i="27" s="1"/>
  <c r="R877" i="27" s="1"/>
  <c r="I877" i="27"/>
  <c r="K877" i="27" s="1"/>
  <c r="AA876" i="27"/>
  <c r="AC876" i="27" s="1"/>
  <c r="AD876" i="27" s="1"/>
  <c r="U876" i="27"/>
  <c r="W876" i="27" s="1"/>
  <c r="X876" i="27" s="1"/>
  <c r="O876" i="27"/>
  <c r="Q876" i="27" s="1"/>
  <c r="R876" i="27" s="1"/>
  <c r="I876" i="27"/>
  <c r="K876" i="27" s="1"/>
  <c r="L876" i="27" s="1"/>
  <c r="AA875" i="27"/>
  <c r="AC875" i="27" s="1"/>
  <c r="AD875" i="27" s="1"/>
  <c r="U875" i="27"/>
  <c r="W875" i="27" s="1"/>
  <c r="X875" i="27" s="1"/>
  <c r="O875" i="27"/>
  <c r="Q875" i="27" s="1"/>
  <c r="R875" i="27" s="1"/>
  <c r="I875" i="27"/>
  <c r="K875" i="27" s="1"/>
  <c r="AA874" i="27"/>
  <c r="AC874" i="27" s="1"/>
  <c r="AD874" i="27" s="1"/>
  <c r="U874" i="27"/>
  <c r="W874" i="27" s="1"/>
  <c r="X874" i="27" s="1"/>
  <c r="O874" i="27"/>
  <c r="Q874" i="27" s="1"/>
  <c r="R874" i="27" s="1"/>
  <c r="I874" i="27"/>
  <c r="K874" i="27" s="1"/>
  <c r="AA873" i="27"/>
  <c r="AC873" i="27" s="1"/>
  <c r="AD873" i="27" s="1"/>
  <c r="U873" i="27"/>
  <c r="W873" i="27" s="1"/>
  <c r="X873" i="27" s="1"/>
  <c r="O873" i="27"/>
  <c r="Q873" i="27" s="1"/>
  <c r="R873" i="27" s="1"/>
  <c r="I873" i="27"/>
  <c r="K873" i="27" s="1"/>
  <c r="AA872" i="27"/>
  <c r="AC872" i="27" s="1"/>
  <c r="AD872" i="27" s="1"/>
  <c r="U872" i="27"/>
  <c r="W872" i="27" s="1"/>
  <c r="X872" i="27" s="1"/>
  <c r="O872" i="27"/>
  <c r="Q872" i="27" s="1"/>
  <c r="R872" i="27" s="1"/>
  <c r="I872" i="27"/>
  <c r="K872" i="27" s="1"/>
  <c r="L872" i="27" s="1"/>
  <c r="AA871" i="27"/>
  <c r="AC871" i="27" s="1"/>
  <c r="AD871" i="27" s="1"/>
  <c r="U871" i="27"/>
  <c r="W871" i="27" s="1"/>
  <c r="X871" i="27" s="1"/>
  <c r="O871" i="27"/>
  <c r="Q871" i="27" s="1"/>
  <c r="R871" i="27" s="1"/>
  <c r="I871" i="27"/>
  <c r="K871" i="27" s="1"/>
  <c r="AA870" i="27"/>
  <c r="AC870" i="27" s="1"/>
  <c r="AD870" i="27" s="1"/>
  <c r="U870" i="27"/>
  <c r="W870" i="27" s="1"/>
  <c r="X870" i="27" s="1"/>
  <c r="O870" i="27"/>
  <c r="Q870" i="27" s="1"/>
  <c r="I870" i="27"/>
  <c r="K870" i="27" s="1"/>
  <c r="L870" i="27" s="1"/>
  <c r="AA869" i="27"/>
  <c r="AC869" i="27" s="1"/>
  <c r="AD869" i="27" s="1"/>
  <c r="U869" i="27"/>
  <c r="W869" i="27" s="1"/>
  <c r="X869" i="27" s="1"/>
  <c r="O869" i="27"/>
  <c r="Q869" i="27" s="1"/>
  <c r="R869" i="27" s="1"/>
  <c r="I869" i="27"/>
  <c r="AA868" i="27"/>
  <c r="AC868" i="27" s="1"/>
  <c r="AD868" i="27" s="1"/>
  <c r="U868" i="27"/>
  <c r="W868" i="27" s="1"/>
  <c r="X868" i="27" s="1"/>
  <c r="O868" i="27"/>
  <c r="Q868" i="27" s="1"/>
  <c r="R868" i="27" s="1"/>
  <c r="I868" i="27"/>
  <c r="K868" i="27" s="1"/>
  <c r="AA867" i="27"/>
  <c r="AC867" i="27" s="1"/>
  <c r="AD867" i="27" s="1"/>
  <c r="U867" i="27"/>
  <c r="W867" i="27" s="1"/>
  <c r="X867" i="27" s="1"/>
  <c r="O867" i="27"/>
  <c r="Q867" i="27" s="1"/>
  <c r="R867" i="27" s="1"/>
  <c r="I867" i="27"/>
  <c r="K867" i="27" s="1"/>
  <c r="AA866" i="27"/>
  <c r="AC866" i="27" s="1"/>
  <c r="AD866" i="27" s="1"/>
  <c r="U866" i="27"/>
  <c r="W866" i="27" s="1"/>
  <c r="X866" i="27" s="1"/>
  <c r="O866" i="27"/>
  <c r="Q866" i="27" s="1"/>
  <c r="I866" i="27"/>
  <c r="K866" i="27" s="1"/>
  <c r="AA865" i="27"/>
  <c r="AC865" i="27" s="1"/>
  <c r="AD865" i="27" s="1"/>
  <c r="U865" i="27"/>
  <c r="W865" i="27" s="1"/>
  <c r="X865" i="27" s="1"/>
  <c r="O865" i="27"/>
  <c r="Q865" i="27" s="1"/>
  <c r="R865" i="27" s="1"/>
  <c r="I865" i="27"/>
  <c r="AA864" i="27"/>
  <c r="AC864" i="27" s="1"/>
  <c r="AD864" i="27" s="1"/>
  <c r="U864" i="27"/>
  <c r="W864" i="27" s="1"/>
  <c r="X864" i="27" s="1"/>
  <c r="O864" i="27"/>
  <c r="Q864" i="27" s="1"/>
  <c r="I864" i="27"/>
  <c r="K864" i="27" s="1"/>
  <c r="AA863" i="27"/>
  <c r="AC863" i="27" s="1"/>
  <c r="AD863" i="27" s="1"/>
  <c r="U863" i="27"/>
  <c r="W863" i="27" s="1"/>
  <c r="X863" i="27" s="1"/>
  <c r="O863" i="27"/>
  <c r="Q863" i="27" s="1"/>
  <c r="R863" i="27" s="1"/>
  <c r="I863" i="27"/>
  <c r="K863" i="27" s="1"/>
  <c r="AA862" i="27"/>
  <c r="AC862" i="27" s="1"/>
  <c r="AD862" i="27" s="1"/>
  <c r="U862" i="27"/>
  <c r="W862" i="27" s="1"/>
  <c r="X862" i="27" s="1"/>
  <c r="O862" i="27"/>
  <c r="Q862" i="27" s="1"/>
  <c r="I862" i="27"/>
  <c r="K862" i="27" s="1"/>
  <c r="AA861" i="27"/>
  <c r="AC861" i="27" s="1"/>
  <c r="AD861" i="27" s="1"/>
  <c r="U861" i="27"/>
  <c r="W861" i="27" s="1"/>
  <c r="X861" i="27" s="1"/>
  <c r="O861" i="27"/>
  <c r="Q861" i="27" s="1"/>
  <c r="R861" i="27" s="1"/>
  <c r="I861" i="27"/>
  <c r="K861" i="27" s="1"/>
  <c r="AA860" i="27"/>
  <c r="AC860" i="27" s="1"/>
  <c r="AD860" i="27" s="1"/>
  <c r="U860" i="27"/>
  <c r="W860" i="27" s="1"/>
  <c r="X860" i="27" s="1"/>
  <c r="O860" i="27"/>
  <c r="Q860" i="27" s="1"/>
  <c r="R860" i="27" s="1"/>
  <c r="I860" i="27"/>
  <c r="K860" i="27" s="1"/>
  <c r="AA859" i="27"/>
  <c r="AC859" i="27" s="1"/>
  <c r="AD859" i="27" s="1"/>
  <c r="U859" i="27"/>
  <c r="W859" i="27" s="1"/>
  <c r="X859" i="27" s="1"/>
  <c r="O859" i="27"/>
  <c r="Q859" i="27" s="1"/>
  <c r="R859" i="27" s="1"/>
  <c r="I859" i="27"/>
  <c r="K859" i="27" s="1"/>
  <c r="AA858" i="27"/>
  <c r="AC858" i="27" s="1"/>
  <c r="AD858" i="27" s="1"/>
  <c r="U858" i="27"/>
  <c r="W858" i="27" s="1"/>
  <c r="X858" i="27" s="1"/>
  <c r="O858" i="27"/>
  <c r="Q858" i="27" s="1"/>
  <c r="R858" i="27" s="1"/>
  <c r="I858" i="27"/>
  <c r="K858" i="27" s="1"/>
  <c r="AA857" i="27"/>
  <c r="AC857" i="27" s="1"/>
  <c r="AD857" i="27" s="1"/>
  <c r="U857" i="27"/>
  <c r="W857" i="27" s="1"/>
  <c r="X857" i="27" s="1"/>
  <c r="O857" i="27"/>
  <c r="Q857" i="27" s="1"/>
  <c r="R857" i="27" s="1"/>
  <c r="I857" i="27"/>
  <c r="K857" i="27" s="1"/>
  <c r="AA856" i="27"/>
  <c r="AC856" i="27" s="1"/>
  <c r="AD856" i="27" s="1"/>
  <c r="U856" i="27"/>
  <c r="W856" i="27" s="1"/>
  <c r="X856" i="27" s="1"/>
  <c r="O856" i="27"/>
  <c r="Q856" i="27" s="1"/>
  <c r="R856" i="27" s="1"/>
  <c r="I856" i="27"/>
  <c r="K856" i="27" s="1"/>
  <c r="AA855" i="27"/>
  <c r="AC855" i="27" s="1"/>
  <c r="AD855" i="27" s="1"/>
  <c r="U855" i="27"/>
  <c r="W855" i="27" s="1"/>
  <c r="X855" i="27" s="1"/>
  <c r="O855" i="27"/>
  <c r="Q855" i="27" s="1"/>
  <c r="R855" i="27" s="1"/>
  <c r="I855" i="27"/>
  <c r="K855" i="27" s="1"/>
  <c r="AA854" i="27"/>
  <c r="AC854" i="27" s="1"/>
  <c r="AD854" i="27" s="1"/>
  <c r="U854" i="27"/>
  <c r="W854" i="27" s="1"/>
  <c r="X854" i="27" s="1"/>
  <c r="O854" i="27"/>
  <c r="Q854" i="27" s="1"/>
  <c r="R854" i="27" s="1"/>
  <c r="I854" i="27"/>
  <c r="K854" i="27" s="1"/>
  <c r="L854" i="27" s="1"/>
  <c r="AA853" i="27"/>
  <c r="AC853" i="27" s="1"/>
  <c r="AD853" i="27" s="1"/>
  <c r="U853" i="27"/>
  <c r="W853" i="27" s="1"/>
  <c r="X853" i="27" s="1"/>
  <c r="O853" i="27"/>
  <c r="Q853" i="27" s="1"/>
  <c r="R853" i="27" s="1"/>
  <c r="I853" i="27"/>
  <c r="K853" i="27" s="1"/>
  <c r="AA852" i="27"/>
  <c r="AC852" i="27" s="1"/>
  <c r="AD852" i="27" s="1"/>
  <c r="U852" i="27"/>
  <c r="W852" i="27" s="1"/>
  <c r="X852" i="27" s="1"/>
  <c r="O852" i="27"/>
  <c r="Q852" i="27" s="1"/>
  <c r="R852" i="27" s="1"/>
  <c r="I852" i="27"/>
  <c r="K852" i="27" s="1"/>
  <c r="AA851" i="27"/>
  <c r="AC851" i="27" s="1"/>
  <c r="AD851" i="27" s="1"/>
  <c r="U851" i="27"/>
  <c r="W851" i="27" s="1"/>
  <c r="X851" i="27" s="1"/>
  <c r="O851" i="27"/>
  <c r="Q851" i="27" s="1"/>
  <c r="R851" i="27" s="1"/>
  <c r="I851" i="27"/>
  <c r="K851" i="27" s="1"/>
  <c r="AA850" i="27"/>
  <c r="AC850" i="27" s="1"/>
  <c r="AD850" i="27" s="1"/>
  <c r="U850" i="27"/>
  <c r="W850" i="27" s="1"/>
  <c r="X850" i="27" s="1"/>
  <c r="O850" i="27"/>
  <c r="Q850" i="27" s="1"/>
  <c r="R850" i="27" s="1"/>
  <c r="I850" i="27"/>
  <c r="K850" i="27" s="1"/>
  <c r="AA849" i="27"/>
  <c r="AC849" i="27" s="1"/>
  <c r="AD849" i="27" s="1"/>
  <c r="U849" i="27"/>
  <c r="W849" i="27" s="1"/>
  <c r="X849" i="27" s="1"/>
  <c r="O849" i="27"/>
  <c r="Q849" i="27" s="1"/>
  <c r="R849" i="27" s="1"/>
  <c r="I849" i="27"/>
  <c r="K849" i="27" s="1"/>
  <c r="AA848" i="27"/>
  <c r="AC848" i="27" s="1"/>
  <c r="AD848" i="27" s="1"/>
  <c r="U848" i="27"/>
  <c r="W848" i="27" s="1"/>
  <c r="X848" i="27" s="1"/>
  <c r="O848" i="27"/>
  <c r="Q848" i="27" s="1"/>
  <c r="R848" i="27" s="1"/>
  <c r="I848" i="27"/>
  <c r="K848" i="27" s="1"/>
  <c r="AA847" i="27"/>
  <c r="AC847" i="27" s="1"/>
  <c r="AD847" i="27" s="1"/>
  <c r="U847" i="27"/>
  <c r="W847" i="27" s="1"/>
  <c r="X847" i="27" s="1"/>
  <c r="O847" i="27"/>
  <c r="Q847" i="27" s="1"/>
  <c r="R847" i="27" s="1"/>
  <c r="I847" i="27"/>
  <c r="K847" i="27" s="1"/>
  <c r="AA846" i="27"/>
  <c r="AC846" i="27" s="1"/>
  <c r="AD846" i="27" s="1"/>
  <c r="U846" i="27"/>
  <c r="W846" i="27" s="1"/>
  <c r="X846" i="27" s="1"/>
  <c r="O846" i="27"/>
  <c r="Q846" i="27" s="1"/>
  <c r="R846" i="27" s="1"/>
  <c r="I846" i="27"/>
  <c r="K846" i="27" s="1"/>
  <c r="L846" i="27" s="1"/>
  <c r="AA845" i="27"/>
  <c r="AC845" i="27" s="1"/>
  <c r="AD845" i="27" s="1"/>
  <c r="U845" i="27"/>
  <c r="W845" i="27" s="1"/>
  <c r="X845" i="27" s="1"/>
  <c r="O845" i="27"/>
  <c r="Q845" i="27" s="1"/>
  <c r="R845" i="27" s="1"/>
  <c r="I845" i="27"/>
  <c r="AA844" i="27"/>
  <c r="AC844" i="27" s="1"/>
  <c r="AD844" i="27" s="1"/>
  <c r="U844" i="27"/>
  <c r="W844" i="27" s="1"/>
  <c r="X844" i="27" s="1"/>
  <c r="O844" i="27"/>
  <c r="Q844" i="27" s="1"/>
  <c r="R844" i="27" s="1"/>
  <c r="I844" i="27"/>
  <c r="K844" i="27" s="1"/>
  <c r="AA843" i="27"/>
  <c r="AC843" i="27" s="1"/>
  <c r="AD843" i="27" s="1"/>
  <c r="U843" i="27"/>
  <c r="W843" i="27" s="1"/>
  <c r="X843" i="27" s="1"/>
  <c r="O843" i="27"/>
  <c r="Q843" i="27" s="1"/>
  <c r="R843" i="27" s="1"/>
  <c r="I843" i="27"/>
  <c r="K843" i="27" s="1"/>
  <c r="AA842" i="27"/>
  <c r="AC842" i="27" s="1"/>
  <c r="AD842" i="27" s="1"/>
  <c r="U842" i="27"/>
  <c r="W842" i="27" s="1"/>
  <c r="X842" i="27" s="1"/>
  <c r="O842" i="27"/>
  <c r="Q842" i="27" s="1"/>
  <c r="R842" i="27" s="1"/>
  <c r="I842" i="27"/>
  <c r="K842" i="27" s="1"/>
  <c r="AA841" i="27"/>
  <c r="AC841" i="27" s="1"/>
  <c r="AD841" i="27" s="1"/>
  <c r="U841" i="27"/>
  <c r="W841" i="27" s="1"/>
  <c r="X841" i="27" s="1"/>
  <c r="O841" i="27"/>
  <c r="Q841" i="27" s="1"/>
  <c r="R841" i="27" s="1"/>
  <c r="I841" i="27"/>
  <c r="K841" i="27" s="1"/>
  <c r="AA840" i="27"/>
  <c r="AC840" i="27" s="1"/>
  <c r="AD840" i="27" s="1"/>
  <c r="U840" i="27"/>
  <c r="W840" i="27" s="1"/>
  <c r="X840" i="27" s="1"/>
  <c r="O840" i="27"/>
  <c r="Q840" i="27" s="1"/>
  <c r="R840" i="27" s="1"/>
  <c r="I840" i="27"/>
  <c r="K840" i="27" s="1"/>
  <c r="AA839" i="27"/>
  <c r="AC839" i="27" s="1"/>
  <c r="AD839" i="27" s="1"/>
  <c r="U839" i="27"/>
  <c r="W839" i="27" s="1"/>
  <c r="X839" i="27" s="1"/>
  <c r="O839" i="27"/>
  <c r="Q839" i="27" s="1"/>
  <c r="R839" i="27" s="1"/>
  <c r="I839" i="27"/>
  <c r="K839" i="27" s="1"/>
  <c r="AA838" i="27"/>
  <c r="AC838" i="27" s="1"/>
  <c r="AD838" i="27" s="1"/>
  <c r="U838" i="27"/>
  <c r="W838" i="27" s="1"/>
  <c r="X838" i="27" s="1"/>
  <c r="O838" i="27"/>
  <c r="Q838" i="27" s="1"/>
  <c r="R838" i="27" s="1"/>
  <c r="I838" i="27"/>
  <c r="K838" i="27" s="1"/>
  <c r="L838" i="27" s="1"/>
  <c r="AA837" i="27"/>
  <c r="AC837" i="27" s="1"/>
  <c r="AD837" i="27" s="1"/>
  <c r="U837" i="27"/>
  <c r="W837" i="27" s="1"/>
  <c r="X837" i="27" s="1"/>
  <c r="O837" i="27"/>
  <c r="Q837" i="27" s="1"/>
  <c r="I837" i="27"/>
  <c r="K837" i="27" s="1"/>
  <c r="AA836" i="27"/>
  <c r="AC836" i="27" s="1"/>
  <c r="AD836" i="27" s="1"/>
  <c r="U836" i="27"/>
  <c r="W836" i="27" s="1"/>
  <c r="X836" i="27" s="1"/>
  <c r="O836" i="27"/>
  <c r="Q836" i="27" s="1"/>
  <c r="R836" i="27" s="1"/>
  <c r="I836" i="27"/>
  <c r="K836" i="27" s="1"/>
  <c r="AA835" i="27"/>
  <c r="AC835" i="27" s="1"/>
  <c r="AD835" i="27" s="1"/>
  <c r="U835" i="27"/>
  <c r="W835" i="27" s="1"/>
  <c r="X835" i="27" s="1"/>
  <c r="O835" i="27"/>
  <c r="Q835" i="27" s="1"/>
  <c r="R835" i="27" s="1"/>
  <c r="I835" i="27"/>
  <c r="K835" i="27" s="1"/>
  <c r="AA834" i="27"/>
  <c r="AC834" i="27" s="1"/>
  <c r="AD834" i="27" s="1"/>
  <c r="U834" i="27"/>
  <c r="W834" i="27" s="1"/>
  <c r="X834" i="27" s="1"/>
  <c r="O834" i="27"/>
  <c r="Q834" i="27" s="1"/>
  <c r="R834" i="27" s="1"/>
  <c r="I834" i="27"/>
  <c r="K834" i="27" s="1"/>
  <c r="L834" i="27" s="1"/>
  <c r="AA833" i="27"/>
  <c r="AC833" i="27" s="1"/>
  <c r="AD833" i="27" s="1"/>
  <c r="U833" i="27"/>
  <c r="W833" i="27" s="1"/>
  <c r="X833" i="27" s="1"/>
  <c r="O833" i="27"/>
  <c r="Q833" i="27" s="1"/>
  <c r="R833" i="27" s="1"/>
  <c r="I833" i="27"/>
  <c r="K833" i="27" s="1"/>
  <c r="L833" i="27" s="1"/>
  <c r="AA832" i="27"/>
  <c r="AC832" i="27" s="1"/>
  <c r="U832" i="27"/>
  <c r="W832" i="27" s="1"/>
  <c r="X832" i="27" s="1"/>
  <c r="O832" i="27"/>
  <c r="Q832" i="27" s="1"/>
  <c r="R832" i="27" s="1"/>
  <c r="I832" i="27"/>
  <c r="K832" i="27" s="1"/>
  <c r="AA831" i="27"/>
  <c r="AC831" i="27" s="1"/>
  <c r="AD831" i="27" s="1"/>
  <c r="U831" i="27"/>
  <c r="W831" i="27" s="1"/>
  <c r="X831" i="27" s="1"/>
  <c r="O831" i="27"/>
  <c r="Q831" i="27" s="1"/>
  <c r="R831" i="27" s="1"/>
  <c r="I831" i="27"/>
  <c r="K831" i="27" s="1"/>
  <c r="AA830" i="27"/>
  <c r="AC830" i="27" s="1"/>
  <c r="AD830" i="27" s="1"/>
  <c r="U830" i="27"/>
  <c r="W830" i="27" s="1"/>
  <c r="X830" i="27" s="1"/>
  <c r="O830" i="27"/>
  <c r="Q830" i="27" s="1"/>
  <c r="R830" i="27" s="1"/>
  <c r="I830" i="27"/>
  <c r="K830" i="27" s="1"/>
  <c r="L830" i="27" s="1"/>
  <c r="AA829" i="27"/>
  <c r="AC829" i="27" s="1"/>
  <c r="AD829" i="27" s="1"/>
  <c r="U829" i="27"/>
  <c r="W829" i="27" s="1"/>
  <c r="X829" i="27" s="1"/>
  <c r="O829" i="27"/>
  <c r="Q829" i="27" s="1"/>
  <c r="R829" i="27" s="1"/>
  <c r="I829" i="27"/>
  <c r="K829" i="27" s="1"/>
  <c r="L829" i="27" s="1"/>
  <c r="AA828" i="27"/>
  <c r="AC828" i="27" s="1"/>
  <c r="AD828" i="27" s="1"/>
  <c r="U828" i="27"/>
  <c r="W828" i="27" s="1"/>
  <c r="X828" i="27" s="1"/>
  <c r="O828" i="27"/>
  <c r="Q828" i="27" s="1"/>
  <c r="R828" i="27" s="1"/>
  <c r="I828" i="27"/>
  <c r="K828" i="27" s="1"/>
  <c r="AA827" i="27"/>
  <c r="AC827" i="27" s="1"/>
  <c r="AD827" i="27" s="1"/>
  <c r="U827" i="27"/>
  <c r="W827" i="27" s="1"/>
  <c r="X827" i="27" s="1"/>
  <c r="O827" i="27"/>
  <c r="Q827" i="27" s="1"/>
  <c r="R827" i="27" s="1"/>
  <c r="I827" i="27"/>
  <c r="K827" i="27" s="1"/>
  <c r="AA826" i="27"/>
  <c r="AC826" i="27" s="1"/>
  <c r="AD826" i="27" s="1"/>
  <c r="U826" i="27"/>
  <c r="W826" i="27" s="1"/>
  <c r="X826" i="27" s="1"/>
  <c r="O826" i="27"/>
  <c r="Q826" i="27" s="1"/>
  <c r="R826" i="27" s="1"/>
  <c r="I826" i="27"/>
  <c r="K826" i="27" s="1"/>
  <c r="AA825" i="27"/>
  <c r="AC825" i="27" s="1"/>
  <c r="AD825" i="27" s="1"/>
  <c r="U825" i="27"/>
  <c r="W825" i="27" s="1"/>
  <c r="X825" i="27" s="1"/>
  <c r="O825" i="27"/>
  <c r="Q825" i="27" s="1"/>
  <c r="R825" i="27" s="1"/>
  <c r="I825" i="27"/>
  <c r="K825" i="27" s="1"/>
  <c r="AA824" i="27"/>
  <c r="AC824" i="27" s="1"/>
  <c r="AD824" i="27" s="1"/>
  <c r="U824" i="27"/>
  <c r="W824" i="27" s="1"/>
  <c r="X824" i="27" s="1"/>
  <c r="O824" i="27"/>
  <c r="Q824" i="27" s="1"/>
  <c r="R824" i="27" s="1"/>
  <c r="I824" i="27"/>
  <c r="K824" i="27" s="1"/>
  <c r="AA823" i="27"/>
  <c r="AC823" i="27" s="1"/>
  <c r="AD823" i="27" s="1"/>
  <c r="U823" i="27"/>
  <c r="W823" i="27" s="1"/>
  <c r="X823" i="27" s="1"/>
  <c r="O823" i="27"/>
  <c r="Q823" i="27" s="1"/>
  <c r="R823" i="27" s="1"/>
  <c r="I823" i="27"/>
  <c r="K823" i="27" s="1"/>
  <c r="AA822" i="27"/>
  <c r="AC822" i="27" s="1"/>
  <c r="AD822" i="27" s="1"/>
  <c r="U822" i="27"/>
  <c r="W822" i="27" s="1"/>
  <c r="X822" i="27" s="1"/>
  <c r="O822" i="27"/>
  <c r="Q822" i="27" s="1"/>
  <c r="R822" i="27" s="1"/>
  <c r="I822" i="27"/>
  <c r="K822" i="27" s="1"/>
  <c r="L822" i="27" s="1"/>
  <c r="AA821" i="27"/>
  <c r="AC821" i="27" s="1"/>
  <c r="AD821" i="27" s="1"/>
  <c r="U821" i="27"/>
  <c r="W821" i="27" s="1"/>
  <c r="X821" i="27" s="1"/>
  <c r="O821" i="27"/>
  <c r="Q821" i="27" s="1"/>
  <c r="R821" i="27" s="1"/>
  <c r="I821" i="27"/>
  <c r="K821" i="27" s="1"/>
  <c r="AA820" i="27"/>
  <c r="AC820" i="27" s="1"/>
  <c r="AD820" i="27" s="1"/>
  <c r="U820" i="27"/>
  <c r="W820" i="27" s="1"/>
  <c r="X820" i="27" s="1"/>
  <c r="O820" i="27"/>
  <c r="Q820" i="27" s="1"/>
  <c r="R820" i="27" s="1"/>
  <c r="I820" i="27"/>
  <c r="K820" i="27" s="1"/>
  <c r="AA819" i="27"/>
  <c r="AC819" i="27" s="1"/>
  <c r="AD819" i="27" s="1"/>
  <c r="U819" i="27"/>
  <c r="W819" i="27" s="1"/>
  <c r="X819" i="27" s="1"/>
  <c r="O819" i="27"/>
  <c r="Q819" i="27" s="1"/>
  <c r="R819" i="27" s="1"/>
  <c r="I819" i="27"/>
  <c r="K819" i="27" s="1"/>
  <c r="AA818" i="27"/>
  <c r="AC818" i="27" s="1"/>
  <c r="AD818" i="27" s="1"/>
  <c r="U818" i="27"/>
  <c r="W818" i="27" s="1"/>
  <c r="X818" i="27" s="1"/>
  <c r="O818" i="27"/>
  <c r="Q818" i="27" s="1"/>
  <c r="R818" i="27" s="1"/>
  <c r="I818" i="27"/>
  <c r="K818" i="27" s="1"/>
  <c r="L818" i="27" s="1"/>
  <c r="AA817" i="27"/>
  <c r="AC817" i="27" s="1"/>
  <c r="AD817" i="27" s="1"/>
  <c r="U817" i="27"/>
  <c r="W817" i="27" s="1"/>
  <c r="X817" i="27" s="1"/>
  <c r="O817" i="27"/>
  <c r="Q817" i="27" s="1"/>
  <c r="R817" i="27" s="1"/>
  <c r="I817" i="27"/>
  <c r="AA816" i="27"/>
  <c r="AC816" i="27" s="1"/>
  <c r="AD816" i="27" s="1"/>
  <c r="U816" i="27"/>
  <c r="W816" i="27" s="1"/>
  <c r="X816" i="27" s="1"/>
  <c r="O816" i="27"/>
  <c r="Q816" i="27" s="1"/>
  <c r="R816" i="27" s="1"/>
  <c r="I816" i="27"/>
  <c r="K816" i="27" s="1"/>
  <c r="AA815" i="27"/>
  <c r="AC815" i="27" s="1"/>
  <c r="AD815" i="27" s="1"/>
  <c r="U815" i="27"/>
  <c r="W815" i="27" s="1"/>
  <c r="X815" i="27" s="1"/>
  <c r="O815" i="27"/>
  <c r="Q815" i="27" s="1"/>
  <c r="R815" i="27" s="1"/>
  <c r="I815" i="27"/>
  <c r="K815" i="27" s="1"/>
  <c r="AA814" i="27"/>
  <c r="AC814" i="27" s="1"/>
  <c r="AD814" i="27" s="1"/>
  <c r="U814" i="27"/>
  <c r="W814" i="27" s="1"/>
  <c r="X814" i="27" s="1"/>
  <c r="O814" i="27"/>
  <c r="Q814" i="27" s="1"/>
  <c r="R814" i="27" s="1"/>
  <c r="I814" i="27"/>
  <c r="K814" i="27" s="1"/>
  <c r="L814" i="27" s="1"/>
  <c r="AA813" i="27"/>
  <c r="AC813" i="27" s="1"/>
  <c r="AD813" i="27" s="1"/>
  <c r="U813" i="27"/>
  <c r="W813" i="27" s="1"/>
  <c r="X813" i="27" s="1"/>
  <c r="O813" i="27"/>
  <c r="Q813" i="27" s="1"/>
  <c r="R813" i="27" s="1"/>
  <c r="I813" i="27"/>
  <c r="K813" i="27" s="1"/>
  <c r="AA812" i="27"/>
  <c r="AC812" i="27" s="1"/>
  <c r="AD812" i="27" s="1"/>
  <c r="U812" i="27"/>
  <c r="W812" i="27" s="1"/>
  <c r="X812" i="27" s="1"/>
  <c r="O812" i="27"/>
  <c r="Q812" i="27" s="1"/>
  <c r="R812" i="27" s="1"/>
  <c r="I812" i="27"/>
  <c r="K812" i="27" s="1"/>
  <c r="AA811" i="27"/>
  <c r="AC811" i="27" s="1"/>
  <c r="AD811" i="27" s="1"/>
  <c r="U811" i="27"/>
  <c r="W811" i="27" s="1"/>
  <c r="X811" i="27" s="1"/>
  <c r="O811" i="27"/>
  <c r="Q811" i="27" s="1"/>
  <c r="R811" i="27" s="1"/>
  <c r="I811" i="27"/>
  <c r="K811" i="27" s="1"/>
  <c r="AA810" i="27"/>
  <c r="AC810" i="27" s="1"/>
  <c r="AD810" i="27" s="1"/>
  <c r="U810" i="27"/>
  <c r="W810" i="27" s="1"/>
  <c r="X810" i="27" s="1"/>
  <c r="O810" i="27"/>
  <c r="Q810" i="27" s="1"/>
  <c r="R810" i="27" s="1"/>
  <c r="I810" i="27"/>
  <c r="K810" i="27" s="1"/>
  <c r="AA809" i="27"/>
  <c r="AC809" i="27" s="1"/>
  <c r="AD809" i="27" s="1"/>
  <c r="U809" i="27"/>
  <c r="W809" i="27" s="1"/>
  <c r="X809" i="27" s="1"/>
  <c r="O809" i="27"/>
  <c r="Q809" i="27" s="1"/>
  <c r="R809" i="27" s="1"/>
  <c r="I809" i="27"/>
  <c r="K809" i="27" s="1"/>
  <c r="AA808" i="27"/>
  <c r="AC808" i="27" s="1"/>
  <c r="AD808" i="27" s="1"/>
  <c r="U808" i="27"/>
  <c r="W808" i="27" s="1"/>
  <c r="X808" i="27" s="1"/>
  <c r="O808" i="27"/>
  <c r="Q808" i="27" s="1"/>
  <c r="R808" i="27" s="1"/>
  <c r="I808" i="27"/>
  <c r="K808" i="27" s="1"/>
  <c r="AA807" i="27"/>
  <c r="AC807" i="27" s="1"/>
  <c r="AD807" i="27" s="1"/>
  <c r="U807" i="27"/>
  <c r="W807" i="27" s="1"/>
  <c r="X807" i="27" s="1"/>
  <c r="O807" i="27"/>
  <c r="Q807" i="27" s="1"/>
  <c r="R807" i="27" s="1"/>
  <c r="I807" i="27"/>
  <c r="K807" i="27" s="1"/>
  <c r="AA806" i="27"/>
  <c r="AC806" i="27" s="1"/>
  <c r="AD806" i="27" s="1"/>
  <c r="U806" i="27"/>
  <c r="W806" i="27" s="1"/>
  <c r="X806" i="27" s="1"/>
  <c r="O806" i="27"/>
  <c r="Q806" i="27" s="1"/>
  <c r="R806" i="27" s="1"/>
  <c r="I806" i="27"/>
  <c r="K806" i="27" s="1"/>
  <c r="AA805" i="27"/>
  <c r="AC805" i="27" s="1"/>
  <c r="AD805" i="27" s="1"/>
  <c r="U805" i="27"/>
  <c r="W805" i="27" s="1"/>
  <c r="O805" i="27"/>
  <c r="Q805" i="27" s="1"/>
  <c r="R805" i="27" s="1"/>
  <c r="I805" i="27"/>
  <c r="K805" i="27" s="1"/>
  <c r="AA804" i="27"/>
  <c r="AC804" i="27" s="1"/>
  <c r="AD804" i="27" s="1"/>
  <c r="U804" i="27"/>
  <c r="W804" i="27" s="1"/>
  <c r="X804" i="27" s="1"/>
  <c r="O804" i="27"/>
  <c r="Q804" i="27" s="1"/>
  <c r="R804" i="27" s="1"/>
  <c r="I804" i="27"/>
  <c r="K804" i="27" s="1"/>
  <c r="AA803" i="27"/>
  <c r="AC803" i="27" s="1"/>
  <c r="AD803" i="27" s="1"/>
  <c r="U803" i="27"/>
  <c r="W803" i="27" s="1"/>
  <c r="X803" i="27" s="1"/>
  <c r="O803" i="27"/>
  <c r="Q803" i="27" s="1"/>
  <c r="R803" i="27" s="1"/>
  <c r="I803" i="27"/>
  <c r="K803" i="27" s="1"/>
  <c r="AA802" i="27"/>
  <c r="AC802" i="27" s="1"/>
  <c r="AD802" i="27" s="1"/>
  <c r="U802" i="27"/>
  <c r="W802" i="27" s="1"/>
  <c r="X802" i="27" s="1"/>
  <c r="O802" i="27"/>
  <c r="Q802" i="27" s="1"/>
  <c r="R802" i="27" s="1"/>
  <c r="I802" i="27"/>
  <c r="K802" i="27" s="1"/>
  <c r="L802" i="27" s="1"/>
  <c r="AA801" i="27"/>
  <c r="AC801" i="27" s="1"/>
  <c r="AD801" i="27" s="1"/>
  <c r="U801" i="27"/>
  <c r="W801" i="27" s="1"/>
  <c r="X801" i="27" s="1"/>
  <c r="O801" i="27"/>
  <c r="Q801" i="27" s="1"/>
  <c r="R801" i="27" s="1"/>
  <c r="I801" i="27"/>
  <c r="AA800" i="27"/>
  <c r="AC800" i="27" s="1"/>
  <c r="U800" i="27"/>
  <c r="W800" i="27" s="1"/>
  <c r="X800" i="27" s="1"/>
  <c r="O800" i="27"/>
  <c r="Q800" i="27" s="1"/>
  <c r="R800" i="27" s="1"/>
  <c r="I800" i="27"/>
  <c r="K800" i="27" s="1"/>
  <c r="AA799" i="27"/>
  <c r="AC799" i="27" s="1"/>
  <c r="AD799" i="27" s="1"/>
  <c r="U799" i="27"/>
  <c r="W799" i="27" s="1"/>
  <c r="X799" i="27" s="1"/>
  <c r="O799" i="27"/>
  <c r="Q799" i="27" s="1"/>
  <c r="R799" i="27" s="1"/>
  <c r="I799" i="27"/>
  <c r="K799" i="27" s="1"/>
  <c r="AA798" i="27"/>
  <c r="AC798" i="27" s="1"/>
  <c r="AD798" i="27" s="1"/>
  <c r="U798" i="27"/>
  <c r="W798" i="27" s="1"/>
  <c r="X798" i="27" s="1"/>
  <c r="O798" i="27"/>
  <c r="Q798" i="27" s="1"/>
  <c r="R798" i="27" s="1"/>
  <c r="I798" i="27"/>
  <c r="K798" i="27" s="1"/>
  <c r="AA797" i="27"/>
  <c r="AC797" i="27" s="1"/>
  <c r="AD797" i="27" s="1"/>
  <c r="U797" i="27"/>
  <c r="W797" i="27" s="1"/>
  <c r="X797" i="27" s="1"/>
  <c r="O797" i="27"/>
  <c r="Q797" i="27" s="1"/>
  <c r="R797" i="27" s="1"/>
  <c r="I797" i="27"/>
  <c r="K797" i="27" s="1"/>
  <c r="AA796" i="27"/>
  <c r="AC796" i="27" s="1"/>
  <c r="AD796" i="27" s="1"/>
  <c r="U796" i="27"/>
  <c r="W796" i="27" s="1"/>
  <c r="X796" i="27" s="1"/>
  <c r="O796" i="27"/>
  <c r="Q796" i="27" s="1"/>
  <c r="R796" i="27" s="1"/>
  <c r="I796" i="27"/>
  <c r="K796" i="27" s="1"/>
  <c r="AA795" i="27"/>
  <c r="AC795" i="27" s="1"/>
  <c r="AD795" i="27" s="1"/>
  <c r="U795" i="27"/>
  <c r="W795" i="27" s="1"/>
  <c r="X795" i="27" s="1"/>
  <c r="O795" i="27"/>
  <c r="Q795" i="27" s="1"/>
  <c r="R795" i="27" s="1"/>
  <c r="I795" i="27"/>
  <c r="K795" i="27" s="1"/>
  <c r="AA794" i="27"/>
  <c r="AC794" i="27" s="1"/>
  <c r="AD794" i="27" s="1"/>
  <c r="U794" i="27"/>
  <c r="W794" i="27" s="1"/>
  <c r="X794" i="27" s="1"/>
  <c r="O794" i="27"/>
  <c r="Q794" i="27" s="1"/>
  <c r="R794" i="27" s="1"/>
  <c r="I794" i="27"/>
  <c r="K794" i="27" s="1"/>
  <c r="AA793" i="27"/>
  <c r="AC793" i="27" s="1"/>
  <c r="AD793" i="27" s="1"/>
  <c r="U793" i="27"/>
  <c r="W793" i="27" s="1"/>
  <c r="X793" i="27" s="1"/>
  <c r="O793" i="27"/>
  <c r="Q793" i="27" s="1"/>
  <c r="R793" i="27" s="1"/>
  <c r="I793" i="27"/>
  <c r="AA792" i="27"/>
  <c r="AC792" i="27" s="1"/>
  <c r="AD792" i="27" s="1"/>
  <c r="U792" i="27"/>
  <c r="W792" i="27" s="1"/>
  <c r="X792" i="27" s="1"/>
  <c r="O792" i="27"/>
  <c r="Q792" i="27" s="1"/>
  <c r="R792" i="27" s="1"/>
  <c r="I792" i="27"/>
  <c r="K792" i="27" s="1"/>
  <c r="AA791" i="27"/>
  <c r="AC791" i="27" s="1"/>
  <c r="AD791" i="27" s="1"/>
  <c r="U791" i="27"/>
  <c r="W791" i="27" s="1"/>
  <c r="X791" i="27" s="1"/>
  <c r="O791" i="27"/>
  <c r="Q791" i="27" s="1"/>
  <c r="R791" i="27" s="1"/>
  <c r="I791" i="27"/>
  <c r="K791" i="27" s="1"/>
  <c r="AA790" i="27"/>
  <c r="AC790" i="27" s="1"/>
  <c r="AD790" i="27" s="1"/>
  <c r="U790" i="27"/>
  <c r="W790" i="27" s="1"/>
  <c r="X790" i="27" s="1"/>
  <c r="O790" i="27"/>
  <c r="Q790" i="27" s="1"/>
  <c r="R790" i="27" s="1"/>
  <c r="I790" i="27"/>
  <c r="K790" i="27" s="1"/>
  <c r="L790" i="27" s="1"/>
  <c r="AA789" i="27"/>
  <c r="AC789" i="27" s="1"/>
  <c r="AD789" i="27" s="1"/>
  <c r="U789" i="27"/>
  <c r="W789" i="27" s="1"/>
  <c r="X789" i="27" s="1"/>
  <c r="O789" i="27"/>
  <c r="Q789" i="27" s="1"/>
  <c r="I789" i="27"/>
  <c r="K789" i="27" s="1"/>
  <c r="AA788" i="27"/>
  <c r="AC788" i="27" s="1"/>
  <c r="AD788" i="27" s="1"/>
  <c r="U788" i="27"/>
  <c r="W788" i="27" s="1"/>
  <c r="X788" i="27" s="1"/>
  <c r="O788" i="27"/>
  <c r="Q788" i="27" s="1"/>
  <c r="R788" i="27" s="1"/>
  <c r="I788" i="27"/>
  <c r="K788" i="27" s="1"/>
  <c r="AA787" i="27"/>
  <c r="AC787" i="27" s="1"/>
  <c r="AD787" i="27" s="1"/>
  <c r="U787" i="27"/>
  <c r="W787" i="27" s="1"/>
  <c r="X787" i="27" s="1"/>
  <c r="O787" i="27"/>
  <c r="Q787" i="27" s="1"/>
  <c r="I787" i="27"/>
  <c r="K787" i="27" s="1"/>
  <c r="AA786" i="27"/>
  <c r="AC786" i="27" s="1"/>
  <c r="AD786" i="27" s="1"/>
  <c r="U786" i="27"/>
  <c r="W786" i="27" s="1"/>
  <c r="X786" i="27" s="1"/>
  <c r="O786" i="27"/>
  <c r="Q786" i="27" s="1"/>
  <c r="R786" i="27" s="1"/>
  <c r="I786" i="27"/>
  <c r="K786" i="27" s="1"/>
  <c r="AA785" i="27"/>
  <c r="AC785" i="27" s="1"/>
  <c r="AD785" i="27" s="1"/>
  <c r="U785" i="27"/>
  <c r="W785" i="27" s="1"/>
  <c r="X785" i="27" s="1"/>
  <c r="O785" i="27"/>
  <c r="Q785" i="27" s="1"/>
  <c r="R785" i="27" s="1"/>
  <c r="I785" i="27"/>
  <c r="K785" i="27" s="1"/>
  <c r="AA784" i="27"/>
  <c r="AC784" i="27" s="1"/>
  <c r="AD784" i="27" s="1"/>
  <c r="U784" i="27"/>
  <c r="W784" i="27" s="1"/>
  <c r="X784" i="27" s="1"/>
  <c r="O784" i="27"/>
  <c r="Q784" i="27" s="1"/>
  <c r="I784" i="27"/>
  <c r="K784" i="27" s="1"/>
  <c r="AA783" i="27"/>
  <c r="AC783" i="27" s="1"/>
  <c r="AD783" i="27" s="1"/>
  <c r="U783" i="27"/>
  <c r="W783" i="27" s="1"/>
  <c r="X783" i="27" s="1"/>
  <c r="O783" i="27"/>
  <c r="Q783" i="27" s="1"/>
  <c r="R783" i="27" s="1"/>
  <c r="I783" i="27"/>
  <c r="K783" i="27" s="1"/>
  <c r="AA782" i="27"/>
  <c r="AC782" i="27" s="1"/>
  <c r="AD782" i="27" s="1"/>
  <c r="U782" i="27"/>
  <c r="W782" i="27" s="1"/>
  <c r="X782" i="27" s="1"/>
  <c r="O782" i="27"/>
  <c r="Q782" i="27" s="1"/>
  <c r="R782" i="27" s="1"/>
  <c r="I782" i="27"/>
  <c r="K782" i="27" s="1"/>
  <c r="L782" i="27" s="1"/>
  <c r="AA781" i="27"/>
  <c r="AC781" i="27" s="1"/>
  <c r="AD781" i="27" s="1"/>
  <c r="U781" i="27"/>
  <c r="W781" i="27" s="1"/>
  <c r="O781" i="27"/>
  <c r="Q781" i="27" s="1"/>
  <c r="R781" i="27" s="1"/>
  <c r="I781" i="27"/>
  <c r="K781" i="27" s="1"/>
  <c r="AA780" i="27"/>
  <c r="AC780" i="27" s="1"/>
  <c r="AD780" i="27" s="1"/>
  <c r="U780" i="27"/>
  <c r="W780" i="27" s="1"/>
  <c r="X780" i="27" s="1"/>
  <c r="O780" i="27"/>
  <c r="Q780" i="27" s="1"/>
  <c r="R780" i="27" s="1"/>
  <c r="I780" i="27"/>
  <c r="K780" i="27" s="1"/>
  <c r="AA779" i="27"/>
  <c r="AC779" i="27" s="1"/>
  <c r="AD779" i="27" s="1"/>
  <c r="U779" i="27"/>
  <c r="W779" i="27" s="1"/>
  <c r="X779" i="27" s="1"/>
  <c r="O779" i="27"/>
  <c r="Q779" i="27" s="1"/>
  <c r="R779" i="27" s="1"/>
  <c r="I779" i="27"/>
  <c r="K779" i="27" s="1"/>
  <c r="AA778" i="27"/>
  <c r="AC778" i="27" s="1"/>
  <c r="AD778" i="27" s="1"/>
  <c r="U778" i="27"/>
  <c r="W778" i="27" s="1"/>
  <c r="X778" i="27" s="1"/>
  <c r="O778" i="27"/>
  <c r="Q778" i="27" s="1"/>
  <c r="R778" i="27" s="1"/>
  <c r="I778" i="27"/>
  <c r="K778" i="27" s="1"/>
  <c r="AA777" i="27"/>
  <c r="AC777" i="27" s="1"/>
  <c r="AD777" i="27" s="1"/>
  <c r="U777" i="27"/>
  <c r="W777" i="27" s="1"/>
  <c r="X777" i="27" s="1"/>
  <c r="O777" i="27"/>
  <c r="Q777" i="27" s="1"/>
  <c r="R777" i="27" s="1"/>
  <c r="I777" i="27"/>
  <c r="K777" i="27" s="1"/>
  <c r="AA776" i="27"/>
  <c r="AC776" i="27" s="1"/>
  <c r="AD776" i="27" s="1"/>
  <c r="U776" i="27"/>
  <c r="W776" i="27" s="1"/>
  <c r="X776" i="27" s="1"/>
  <c r="O776" i="27"/>
  <c r="Q776" i="27" s="1"/>
  <c r="I776" i="27"/>
  <c r="K776" i="27" s="1"/>
  <c r="AA775" i="27"/>
  <c r="AC775" i="27" s="1"/>
  <c r="AD775" i="27" s="1"/>
  <c r="U775" i="27"/>
  <c r="W775" i="27" s="1"/>
  <c r="X775" i="27" s="1"/>
  <c r="O775" i="27"/>
  <c r="Q775" i="27" s="1"/>
  <c r="R775" i="27" s="1"/>
  <c r="I775" i="27"/>
  <c r="K775" i="27" s="1"/>
  <c r="AA774" i="27"/>
  <c r="AC774" i="27" s="1"/>
  <c r="AD774" i="27" s="1"/>
  <c r="U774" i="27"/>
  <c r="W774" i="27" s="1"/>
  <c r="X774" i="27" s="1"/>
  <c r="O774" i="27"/>
  <c r="Q774" i="27" s="1"/>
  <c r="R774" i="27" s="1"/>
  <c r="I774" i="27"/>
  <c r="K774" i="27" s="1"/>
  <c r="L774" i="27" s="1"/>
  <c r="AA773" i="27"/>
  <c r="AC773" i="27" s="1"/>
  <c r="AD773" i="27" s="1"/>
  <c r="U773" i="27"/>
  <c r="W773" i="27" s="1"/>
  <c r="X773" i="27" s="1"/>
  <c r="O773" i="27"/>
  <c r="Q773" i="27" s="1"/>
  <c r="I773" i="27"/>
  <c r="K773" i="27" s="1"/>
  <c r="AA772" i="27"/>
  <c r="AC772" i="27" s="1"/>
  <c r="AD772" i="27" s="1"/>
  <c r="U772" i="27"/>
  <c r="W772" i="27" s="1"/>
  <c r="X772" i="27" s="1"/>
  <c r="O772" i="27"/>
  <c r="Q772" i="27" s="1"/>
  <c r="R772" i="27" s="1"/>
  <c r="I772" i="27"/>
  <c r="K772" i="27" s="1"/>
  <c r="AA771" i="27"/>
  <c r="AC771" i="27" s="1"/>
  <c r="AD771" i="27" s="1"/>
  <c r="U771" i="27"/>
  <c r="W771" i="27" s="1"/>
  <c r="O771" i="27"/>
  <c r="Q771" i="27" s="1"/>
  <c r="R771" i="27" s="1"/>
  <c r="I771" i="27"/>
  <c r="K771" i="27" s="1"/>
  <c r="AA770" i="27"/>
  <c r="AC770" i="27" s="1"/>
  <c r="AD770" i="27" s="1"/>
  <c r="U770" i="27"/>
  <c r="W770" i="27" s="1"/>
  <c r="X770" i="27" s="1"/>
  <c r="O770" i="27"/>
  <c r="Q770" i="27" s="1"/>
  <c r="R770" i="27" s="1"/>
  <c r="I770" i="27"/>
  <c r="K770" i="27" s="1"/>
  <c r="L770" i="27" s="1"/>
  <c r="AA769" i="27"/>
  <c r="AC769" i="27" s="1"/>
  <c r="AD769" i="27" s="1"/>
  <c r="U769" i="27"/>
  <c r="W769" i="27" s="1"/>
  <c r="X769" i="27" s="1"/>
  <c r="O769" i="27"/>
  <c r="Q769" i="27" s="1"/>
  <c r="R769" i="27" s="1"/>
  <c r="I769" i="27"/>
  <c r="AA768" i="27"/>
  <c r="AC768" i="27" s="1"/>
  <c r="AD768" i="27" s="1"/>
  <c r="U768" i="27"/>
  <c r="W768" i="27" s="1"/>
  <c r="O768" i="27"/>
  <c r="Q768" i="27" s="1"/>
  <c r="R768" i="27" s="1"/>
  <c r="I768" i="27"/>
  <c r="K768" i="27" s="1"/>
  <c r="AA767" i="27"/>
  <c r="AC767" i="27" s="1"/>
  <c r="AD767" i="27" s="1"/>
  <c r="U767" i="27"/>
  <c r="W767" i="27" s="1"/>
  <c r="X767" i="27" s="1"/>
  <c r="O767" i="27"/>
  <c r="Q767" i="27" s="1"/>
  <c r="R767" i="27" s="1"/>
  <c r="I767" i="27"/>
  <c r="K767" i="27" s="1"/>
  <c r="AA766" i="27"/>
  <c r="AC766" i="27" s="1"/>
  <c r="AD766" i="27" s="1"/>
  <c r="U766" i="27"/>
  <c r="W766" i="27" s="1"/>
  <c r="X766" i="27" s="1"/>
  <c r="O766" i="27"/>
  <c r="Q766" i="27" s="1"/>
  <c r="R766" i="27" s="1"/>
  <c r="I766" i="27"/>
  <c r="K766" i="27" s="1"/>
  <c r="L766" i="27" s="1"/>
  <c r="AA765" i="27"/>
  <c r="AC765" i="27" s="1"/>
  <c r="AD765" i="27" s="1"/>
  <c r="U765" i="27"/>
  <c r="W765" i="27" s="1"/>
  <c r="X765" i="27" s="1"/>
  <c r="O765" i="27"/>
  <c r="Q765" i="27" s="1"/>
  <c r="R765" i="27" s="1"/>
  <c r="I765" i="27"/>
  <c r="AA764" i="27"/>
  <c r="AC764" i="27" s="1"/>
  <c r="AD764" i="27" s="1"/>
  <c r="U764" i="27"/>
  <c r="W764" i="27" s="1"/>
  <c r="X764" i="27" s="1"/>
  <c r="O764" i="27"/>
  <c r="Q764" i="27" s="1"/>
  <c r="R764" i="27" s="1"/>
  <c r="I764" i="27"/>
  <c r="AA763" i="27"/>
  <c r="AC763" i="27" s="1"/>
  <c r="AD763" i="27" s="1"/>
  <c r="U763" i="27"/>
  <c r="W763" i="27" s="1"/>
  <c r="X763" i="27" s="1"/>
  <c r="O763" i="27"/>
  <c r="Q763" i="27" s="1"/>
  <c r="R763" i="27" s="1"/>
  <c r="I763" i="27"/>
  <c r="K763" i="27" s="1"/>
  <c r="L763" i="27" s="1"/>
  <c r="AA762" i="27"/>
  <c r="AC762" i="27" s="1"/>
  <c r="AD762" i="27" s="1"/>
  <c r="U762" i="27"/>
  <c r="W762" i="27" s="1"/>
  <c r="X762" i="27" s="1"/>
  <c r="O762" i="27"/>
  <c r="Q762" i="27" s="1"/>
  <c r="R762" i="27" s="1"/>
  <c r="I762" i="27"/>
  <c r="K762" i="27" s="1"/>
  <c r="AA761" i="27"/>
  <c r="AC761" i="27" s="1"/>
  <c r="AD761" i="27" s="1"/>
  <c r="U761" i="27"/>
  <c r="W761" i="27" s="1"/>
  <c r="X761" i="27" s="1"/>
  <c r="O761" i="27"/>
  <c r="Q761" i="27" s="1"/>
  <c r="R761" i="27" s="1"/>
  <c r="I761" i="27"/>
  <c r="K761" i="27" s="1"/>
  <c r="AA760" i="27"/>
  <c r="AC760" i="27" s="1"/>
  <c r="AD760" i="27" s="1"/>
  <c r="U760" i="27"/>
  <c r="W760" i="27" s="1"/>
  <c r="X760" i="27" s="1"/>
  <c r="O760" i="27"/>
  <c r="Q760" i="27" s="1"/>
  <c r="R760" i="27" s="1"/>
  <c r="I760" i="27"/>
  <c r="AA759" i="27"/>
  <c r="AC759" i="27" s="1"/>
  <c r="AD759" i="27" s="1"/>
  <c r="U759" i="27"/>
  <c r="W759" i="27" s="1"/>
  <c r="X759" i="27" s="1"/>
  <c r="O759" i="27"/>
  <c r="Q759" i="27" s="1"/>
  <c r="R759" i="27" s="1"/>
  <c r="I759" i="27"/>
  <c r="K759" i="27" s="1"/>
  <c r="AA758" i="27"/>
  <c r="AC758" i="27" s="1"/>
  <c r="AD758" i="27" s="1"/>
  <c r="U758" i="27"/>
  <c r="W758" i="27" s="1"/>
  <c r="X758" i="27" s="1"/>
  <c r="O758" i="27"/>
  <c r="Q758" i="27" s="1"/>
  <c r="R758" i="27" s="1"/>
  <c r="I758" i="27"/>
  <c r="K758" i="27" s="1"/>
  <c r="L758" i="27" s="1"/>
  <c r="AA757" i="27"/>
  <c r="AC757" i="27" s="1"/>
  <c r="AD757" i="27" s="1"/>
  <c r="U757" i="27"/>
  <c r="W757" i="27" s="1"/>
  <c r="X757" i="27" s="1"/>
  <c r="O757" i="27"/>
  <c r="Q757" i="27" s="1"/>
  <c r="R757" i="27" s="1"/>
  <c r="I757" i="27"/>
  <c r="K757" i="27" s="1"/>
  <c r="AA756" i="27"/>
  <c r="AC756" i="27" s="1"/>
  <c r="AD756" i="27" s="1"/>
  <c r="U756" i="27"/>
  <c r="W756" i="27" s="1"/>
  <c r="X756" i="27" s="1"/>
  <c r="O756" i="27"/>
  <c r="Q756" i="27" s="1"/>
  <c r="R756" i="27" s="1"/>
  <c r="I756" i="27"/>
  <c r="AA755" i="27"/>
  <c r="AC755" i="27" s="1"/>
  <c r="AD755" i="27" s="1"/>
  <c r="U755" i="27"/>
  <c r="W755" i="27" s="1"/>
  <c r="X755" i="27" s="1"/>
  <c r="O755" i="27"/>
  <c r="Q755" i="27" s="1"/>
  <c r="R755" i="27" s="1"/>
  <c r="I755" i="27"/>
  <c r="K755" i="27" s="1"/>
  <c r="L755" i="27" s="1"/>
  <c r="AA754" i="27"/>
  <c r="AC754" i="27" s="1"/>
  <c r="AD754" i="27" s="1"/>
  <c r="U754" i="27"/>
  <c r="W754" i="27" s="1"/>
  <c r="X754" i="27" s="1"/>
  <c r="O754" i="27"/>
  <c r="Q754" i="27" s="1"/>
  <c r="R754" i="27" s="1"/>
  <c r="I754" i="27"/>
  <c r="K754" i="27" s="1"/>
  <c r="AA753" i="27"/>
  <c r="AC753" i="27" s="1"/>
  <c r="AD753" i="27" s="1"/>
  <c r="U753" i="27"/>
  <c r="W753" i="27" s="1"/>
  <c r="X753" i="27" s="1"/>
  <c r="O753" i="27"/>
  <c r="Q753" i="27" s="1"/>
  <c r="R753" i="27" s="1"/>
  <c r="I753" i="27"/>
  <c r="K753" i="27" s="1"/>
  <c r="AA752" i="27"/>
  <c r="AC752" i="27" s="1"/>
  <c r="AD752" i="27" s="1"/>
  <c r="U752" i="27"/>
  <c r="W752" i="27" s="1"/>
  <c r="X752" i="27" s="1"/>
  <c r="O752" i="27"/>
  <c r="Q752" i="27" s="1"/>
  <c r="R752" i="27" s="1"/>
  <c r="I752" i="27"/>
  <c r="AA751" i="27"/>
  <c r="AC751" i="27" s="1"/>
  <c r="AD751" i="27" s="1"/>
  <c r="U751" i="27"/>
  <c r="W751" i="27" s="1"/>
  <c r="X751" i="27" s="1"/>
  <c r="O751" i="27"/>
  <c r="Q751" i="27" s="1"/>
  <c r="R751" i="27" s="1"/>
  <c r="I751" i="27"/>
  <c r="K751" i="27" s="1"/>
  <c r="AA750" i="27"/>
  <c r="AC750" i="27" s="1"/>
  <c r="AD750" i="27" s="1"/>
  <c r="U750" i="27"/>
  <c r="W750" i="27" s="1"/>
  <c r="X750" i="27" s="1"/>
  <c r="O750" i="27"/>
  <c r="Q750" i="27" s="1"/>
  <c r="R750" i="27" s="1"/>
  <c r="I750" i="27"/>
  <c r="K750" i="27" s="1"/>
  <c r="AA749" i="27"/>
  <c r="AC749" i="27" s="1"/>
  <c r="AD749" i="27" s="1"/>
  <c r="U749" i="27"/>
  <c r="W749" i="27" s="1"/>
  <c r="X749" i="27" s="1"/>
  <c r="O749" i="27"/>
  <c r="Q749" i="27" s="1"/>
  <c r="R749" i="27" s="1"/>
  <c r="I749" i="27"/>
  <c r="K749" i="27" s="1"/>
  <c r="AA748" i="27"/>
  <c r="AC748" i="27" s="1"/>
  <c r="AD748" i="27" s="1"/>
  <c r="U748" i="27"/>
  <c r="W748" i="27" s="1"/>
  <c r="X748" i="27" s="1"/>
  <c r="O748" i="27"/>
  <c r="Q748" i="27" s="1"/>
  <c r="R748" i="27" s="1"/>
  <c r="I748" i="27"/>
  <c r="K748" i="27" s="1"/>
  <c r="AA747" i="27"/>
  <c r="AC747" i="27" s="1"/>
  <c r="AD747" i="27" s="1"/>
  <c r="U747" i="27"/>
  <c r="W747" i="27" s="1"/>
  <c r="X747" i="27" s="1"/>
  <c r="O747" i="27"/>
  <c r="Q747" i="27" s="1"/>
  <c r="R747" i="27" s="1"/>
  <c r="I747" i="27"/>
  <c r="K747" i="27" s="1"/>
  <c r="AA746" i="27"/>
  <c r="AC746" i="27" s="1"/>
  <c r="AD746" i="27" s="1"/>
  <c r="U746" i="27"/>
  <c r="W746" i="27" s="1"/>
  <c r="X746" i="27" s="1"/>
  <c r="O746" i="27"/>
  <c r="Q746" i="27" s="1"/>
  <c r="R746" i="27" s="1"/>
  <c r="I746" i="27"/>
  <c r="K746" i="27" s="1"/>
  <c r="AA745" i="27"/>
  <c r="AC745" i="27" s="1"/>
  <c r="AD745" i="27" s="1"/>
  <c r="U745" i="27"/>
  <c r="W745" i="27" s="1"/>
  <c r="X745" i="27" s="1"/>
  <c r="O745" i="27"/>
  <c r="Q745" i="27" s="1"/>
  <c r="R745" i="27" s="1"/>
  <c r="I745" i="27"/>
  <c r="K745" i="27" s="1"/>
  <c r="AA744" i="27"/>
  <c r="AC744" i="27" s="1"/>
  <c r="AD744" i="27" s="1"/>
  <c r="U744" i="27"/>
  <c r="W744" i="27" s="1"/>
  <c r="X744" i="27" s="1"/>
  <c r="O744" i="27"/>
  <c r="Q744" i="27" s="1"/>
  <c r="R744" i="27" s="1"/>
  <c r="I744" i="27"/>
  <c r="AA743" i="27"/>
  <c r="AC743" i="27" s="1"/>
  <c r="AD743" i="27" s="1"/>
  <c r="U743" i="27"/>
  <c r="W743" i="27" s="1"/>
  <c r="X743" i="27" s="1"/>
  <c r="O743" i="27"/>
  <c r="Q743" i="27" s="1"/>
  <c r="R743" i="27" s="1"/>
  <c r="I743" i="27"/>
  <c r="K743" i="27" s="1"/>
  <c r="AA742" i="27"/>
  <c r="AC742" i="27" s="1"/>
  <c r="AD742" i="27" s="1"/>
  <c r="U742" i="27"/>
  <c r="W742" i="27" s="1"/>
  <c r="X742" i="27" s="1"/>
  <c r="O742" i="27"/>
  <c r="Q742" i="27" s="1"/>
  <c r="R742" i="27" s="1"/>
  <c r="I742" i="27"/>
  <c r="K742" i="27" s="1"/>
  <c r="AA741" i="27"/>
  <c r="AC741" i="27" s="1"/>
  <c r="AD741" i="27" s="1"/>
  <c r="U741" i="27"/>
  <c r="W741" i="27" s="1"/>
  <c r="X741" i="27" s="1"/>
  <c r="O741" i="27"/>
  <c r="Q741" i="27" s="1"/>
  <c r="R741" i="27" s="1"/>
  <c r="I741" i="27"/>
  <c r="K741" i="27" s="1"/>
  <c r="AA740" i="27"/>
  <c r="AC740" i="27" s="1"/>
  <c r="AD740" i="27" s="1"/>
  <c r="U740" i="27"/>
  <c r="W740" i="27" s="1"/>
  <c r="X740" i="27" s="1"/>
  <c r="O740" i="27"/>
  <c r="Q740" i="27" s="1"/>
  <c r="I740" i="27"/>
  <c r="AA739" i="27"/>
  <c r="AC739" i="27" s="1"/>
  <c r="AD739" i="27" s="1"/>
  <c r="U739" i="27"/>
  <c r="W739" i="27" s="1"/>
  <c r="X739" i="27" s="1"/>
  <c r="O739" i="27"/>
  <c r="Q739" i="27" s="1"/>
  <c r="I739" i="27"/>
  <c r="K739" i="27" s="1"/>
  <c r="L739" i="27" s="1"/>
  <c r="AA738" i="27"/>
  <c r="AC738" i="27" s="1"/>
  <c r="AD738" i="27" s="1"/>
  <c r="U738" i="27"/>
  <c r="W738" i="27" s="1"/>
  <c r="X738" i="27" s="1"/>
  <c r="O738" i="27"/>
  <c r="Q738" i="27" s="1"/>
  <c r="R738" i="27" s="1"/>
  <c r="I738" i="27"/>
  <c r="K738" i="27" s="1"/>
  <c r="AA737" i="27"/>
  <c r="AC737" i="27" s="1"/>
  <c r="AD737" i="27" s="1"/>
  <c r="U737" i="27"/>
  <c r="W737" i="27" s="1"/>
  <c r="X737" i="27" s="1"/>
  <c r="O737" i="27"/>
  <c r="Q737" i="27" s="1"/>
  <c r="R737" i="27" s="1"/>
  <c r="I737" i="27"/>
  <c r="K737" i="27" s="1"/>
  <c r="AA736" i="27"/>
  <c r="AC736" i="27" s="1"/>
  <c r="AD736" i="27" s="1"/>
  <c r="U736" i="27"/>
  <c r="W736" i="27" s="1"/>
  <c r="X736" i="27" s="1"/>
  <c r="O736" i="27"/>
  <c r="Q736" i="27" s="1"/>
  <c r="R736" i="27" s="1"/>
  <c r="I736" i="27"/>
  <c r="AA735" i="27"/>
  <c r="AC735" i="27" s="1"/>
  <c r="AD735" i="27" s="1"/>
  <c r="U735" i="27"/>
  <c r="W735" i="27" s="1"/>
  <c r="X735" i="27" s="1"/>
  <c r="O735" i="27"/>
  <c r="Q735" i="27" s="1"/>
  <c r="R735" i="27" s="1"/>
  <c r="I735" i="27"/>
  <c r="K735" i="27" s="1"/>
  <c r="AA734" i="27"/>
  <c r="AC734" i="27" s="1"/>
  <c r="AD734" i="27" s="1"/>
  <c r="U734" i="27"/>
  <c r="W734" i="27" s="1"/>
  <c r="X734" i="27" s="1"/>
  <c r="O734" i="27"/>
  <c r="Q734" i="27" s="1"/>
  <c r="R734" i="27" s="1"/>
  <c r="I734" i="27"/>
  <c r="K734" i="27" s="1"/>
  <c r="AA733" i="27"/>
  <c r="AC733" i="27" s="1"/>
  <c r="AD733" i="27" s="1"/>
  <c r="U733" i="27"/>
  <c r="W733" i="27" s="1"/>
  <c r="X733" i="27" s="1"/>
  <c r="O733" i="27"/>
  <c r="Q733" i="27" s="1"/>
  <c r="I733" i="27"/>
  <c r="K733" i="27" s="1"/>
  <c r="L733" i="27" s="1"/>
  <c r="AA732" i="27"/>
  <c r="AC732" i="27" s="1"/>
  <c r="AD732" i="27" s="1"/>
  <c r="U732" i="27"/>
  <c r="W732" i="27" s="1"/>
  <c r="X732" i="27" s="1"/>
  <c r="O732" i="27"/>
  <c r="Q732" i="27" s="1"/>
  <c r="R732" i="27" s="1"/>
  <c r="I732" i="27"/>
  <c r="K732" i="27" s="1"/>
  <c r="AA731" i="27"/>
  <c r="AC731" i="27" s="1"/>
  <c r="AD731" i="27" s="1"/>
  <c r="U731" i="27"/>
  <c r="W731" i="27" s="1"/>
  <c r="X731" i="27" s="1"/>
  <c r="O731" i="27"/>
  <c r="Q731" i="27" s="1"/>
  <c r="R731" i="27" s="1"/>
  <c r="I731" i="27"/>
  <c r="K731" i="27" s="1"/>
  <c r="AA730" i="27"/>
  <c r="AC730" i="27" s="1"/>
  <c r="AD730" i="27" s="1"/>
  <c r="U730" i="27"/>
  <c r="W730" i="27" s="1"/>
  <c r="X730" i="27" s="1"/>
  <c r="O730" i="27"/>
  <c r="Q730" i="27" s="1"/>
  <c r="R730" i="27" s="1"/>
  <c r="I730" i="27"/>
  <c r="K730" i="27" s="1"/>
  <c r="AA729" i="27"/>
  <c r="AC729" i="27" s="1"/>
  <c r="AD729" i="27" s="1"/>
  <c r="U729" i="27"/>
  <c r="W729" i="27" s="1"/>
  <c r="X729" i="27" s="1"/>
  <c r="O729" i="27"/>
  <c r="Q729" i="27" s="1"/>
  <c r="R729" i="27" s="1"/>
  <c r="I729" i="27"/>
  <c r="K729" i="27" s="1"/>
  <c r="AA728" i="27"/>
  <c r="AC728" i="27" s="1"/>
  <c r="AD728" i="27" s="1"/>
  <c r="U728" i="27"/>
  <c r="W728" i="27" s="1"/>
  <c r="O728" i="27"/>
  <c r="Q728" i="27" s="1"/>
  <c r="R728" i="27" s="1"/>
  <c r="I728" i="27"/>
  <c r="K728" i="27" s="1"/>
  <c r="AA727" i="27"/>
  <c r="AC727" i="27" s="1"/>
  <c r="AD727" i="27" s="1"/>
  <c r="U727" i="27"/>
  <c r="W727" i="27" s="1"/>
  <c r="X727" i="27" s="1"/>
  <c r="O727" i="27"/>
  <c r="Q727" i="27" s="1"/>
  <c r="R727" i="27" s="1"/>
  <c r="I727" i="27"/>
  <c r="K727" i="27" s="1"/>
  <c r="AA726" i="27"/>
  <c r="AC726" i="27" s="1"/>
  <c r="AD726" i="27" s="1"/>
  <c r="U726" i="27"/>
  <c r="W726" i="27" s="1"/>
  <c r="X726" i="27" s="1"/>
  <c r="O726" i="27"/>
  <c r="Q726" i="27" s="1"/>
  <c r="R726" i="27" s="1"/>
  <c r="I726" i="27"/>
  <c r="K726" i="27" s="1"/>
  <c r="L726" i="27" s="1"/>
  <c r="AA725" i="27"/>
  <c r="AC725" i="27" s="1"/>
  <c r="AD725" i="27" s="1"/>
  <c r="U725" i="27"/>
  <c r="W725" i="27" s="1"/>
  <c r="X725" i="27" s="1"/>
  <c r="Q725" i="27"/>
  <c r="R725" i="27" s="1"/>
  <c r="O725" i="27"/>
  <c r="I725" i="27"/>
  <c r="K725" i="27" s="1"/>
  <c r="L725" i="27" s="1"/>
  <c r="AA724" i="27"/>
  <c r="AC724" i="27" s="1"/>
  <c r="AD724" i="27" s="1"/>
  <c r="U724" i="27"/>
  <c r="W724" i="27" s="1"/>
  <c r="X724" i="27" s="1"/>
  <c r="O724" i="27"/>
  <c r="Q724" i="27" s="1"/>
  <c r="R724" i="27" s="1"/>
  <c r="I724" i="27"/>
  <c r="K724" i="27" s="1"/>
  <c r="AA723" i="27"/>
  <c r="AC723" i="27" s="1"/>
  <c r="AD723" i="27" s="1"/>
  <c r="U723" i="27"/>
  <c r="W723" i="27" s="1"/>
  <c r="X723" i="27" s="1"/>
  <c r="O723" i="27"/>
  <c r="Q723" i="27" s="1"/>
  <c r="R723" i="27" s="1"/>
  <c r="I723" i="27"/>
  <c r="K723" i="27" s="1"/>
  <c r="L723" i="27" s="1"/>
  <c r="AA722" i="27"/>
  <c r="AC722" i="27" s="1"/>
  <c r="AD722" i="27" s="1"/>
  <c r="U722" i="27"/>
  <c r="W722" i="27" s="1"/>
  <c r="X722" i="27" s="1"/>
  <c r="O722" i="27"/>
  <c r="Q722" i="27" s="1"/>
  <c r="R722" i="27" s="1"/>
  <c r="I722" i="27"/>
  <c r="K722" i="27" s="1"/>
  <c r="AA721" i="27"/>
  <c r="AC721" i="27" s="1"/>
  <c r="AD721" i="27" s="1"/>
  <c r="U721" i="27"/>
  <c r="W721" i="27" s="1"/>
  <c r="X721" i="27" s="1"/>
  <c r="O721" i="27"/>
  <c r="Q721" i="27" s="1"/>
  <c r="R721" i="27" s="1"/>
  <c r="I721" i="27"/>
  <c r="K721" i="27" s="1"/>
  <c r="AA720" i="27"/>
  <c r="AC720" i="27" s="1"/>
  <c r="AD720" i="27" s="1"/>
  <c r="U720" i="27"/>
  <c r="W720" i="27" s="1"/>
  <c r="X720" i="27" s="1"/>
  <c r="O720" i="27"/>
  <c r="Q720" i="27" s="1"/>
  <c r="R720" i="27" s="1"/>
  <c r="I720" i="27"/>
  <c r="K720" i="27" s="1"/>
  <c r="AA719" i="27"/>
  <c r="AC719" i="27" s="1"/>
  <c r="AD719" i="27" s="1"/>
  <c r="U719" i="27"/>
  <c r="W719" i="27" s="1"/>
  <c r="X719" i="27" s="1"/>
  <c r="O719" i="27"/>
  <c r="Q719" i="27" s="1"/>
  <c r="R719" i="27" s="1"/>
  <c r="I719" i="27"/>
  <c r="K719" i="27" s="1"/>
  <c r="AA718" i="27"/>
  <c r="AC718" i="27" s="1"/>
  <c r="AD718" i="27" s="1"/>
  <c r="U718" i="27"/>
  <c r="W718" i="27" s="1"/>
  <c r="X718" i="27" s="1"/>
  <c r="O718" i="27"/>
  <c r="Q718" i="27" s="1"/>
  <c r="R718" i="27" s="1"/>
  <c r="I718" i="27"/>
  <c r="K718" i="27" s="1"/>
  <c r="AA717" i="27"/>
  <c r="AC717" i="27" s="1"/>
  <c r="AD717" i="27" s="1"/>
  <c r="U717" i="27"/>
  <c r="W717" i="27" s="1"/>
  <c r="X717" i="27" s="1"/>
  <c r="O717" i="27"/>
  <c r="Q717" i="27" s="1"/>
  <c r="R717" i="27" s="1"/>
  <c r="I717" i="27"/>
  <c r="K717" i="27" s="1"/>
  <c r="AA716" i="27"/>
  <c r="AC716" i="27" s="1"/>
  <c r="AD716" i="27" s="1"/>
  <c r="U716" i="27"/>
  <c r="W716" i="27" s="1"/>
  <c r="X716" i="27" s="1"/>
  <c r="O716" i="27"/>
  <c r="Q716" i="27" s="1"/>
  <c r="R716" i="27" s="1"/>
  <c r="I716" i="27"/>
  <c r="K716" i="27" s="1"/>
  <c r="AA715" i="27"/>
  <c r="AC715" i="27" s="1"/>
  <c r="AD715" i="27" s="1"/>
  <c r="U715" i="27"/>
  <c r="W715" i="27" s="1"/>
  <c r="X715" i="27" s="1"/>
  <c r="O715" i="27"/>
  <c r="Q715" i="27" s="1"/>
  <c r="R715" i="27" s="1"/>
  <c r="I715" i="27"/>
  <c r="K715" i="27" s="1"/>
  <c r="L715" i="27" s="1"/>
  <c r="AA714" i="27"/>
  <c r="AC714" i="27" s="1"/>
  <c r="AD714" i="27" s="1"/>
  <c r="U714" i="27"/>
  <c r="W714" i="27" s="1"/>
  <c r="X714" i="27" s="1"/>
  <c r="O714" i="27"/>
  <c r="Q714" i="27" s="1"/>
  <c r="R714" i="27" s="1"/>
  <c r="I714" i="27"/>
  <c r="K714" i="27" s="1"/>
  <c r="AA713" i="27"/>
  <c r="AC713" i="27" s="1"/>
  <c r="AD713" i="27" s="1"/>
  <c r="U713" i="27"/>
  <c r="W713" i="27" s="1"/>
  <c r="X713" i="27" s="1"/>
  <c r="O713" i="27"/>
  <c r="Q713" i="27" s="1"/>
  <c r="R713" i="27" s="1"/>
  <c r="I713" i="27"/>
  <c r="K713" i="27" s="1"/>
  <c r="AA712" i="27"/>
  <c r="AC712" i="27" s="1"/>
  <c r="AD712" i="27" s="1"/>
  <c r="U712" i="27"/>
  <c r="W712" i="27" s="1"/>
  <c r="X712" i="27" s="1"/>
  <c r="O712" i="27"/>
  <c r="Q712" i="27" s="1"/>
  <c r="R712" i="27" s="1"/>
  <c r="I712" i="27"/>
  <c r="K712" i="27" s="1"/>
  <c r="AA711" i="27"/>
  <c r="AC711" i="27" s="1"/>
  <c r="AD711" i="27" s="1"/>
  <c r="U711" i="27"/>
  <c r="W711" i="27" s="1"/>
  <c r="X711" i="27" s="1"/>
  <c r="O711" i="27"/>
  <c r="Q711" i="27" s="1"/>
  <c r="R711" i="27" s="1"/>
  <c r="I711" i="27"/>
  <c r="K711" i="27" s="1"/>
  <c r="AA710" i="27"/>
  <c r="AC710" i="27" s="1"/>
  <c r="AD710" i="27" s="1"/>
  <c r="U710" i="27"/>
  <c r="W710" i="27" s="1"/>
  <c r="X710" i="27" s="1"/>
  <c r="O710" i="27"/>
  <c r="Q710" i="27" s="1"/>
  <c r="I710" i="27"/>
  <c r="K710" i="27" s="1"/>
  <c r="L710" i="27" s="1"/>
  <c r="AA709" i="27"/>
  <c r="AC709" i="27" s="1"/>
  <c r="AD709" i="27" s="1"/>
  <c r="U709" i="27"/>
  <c r="W709" i="27" s="1"/>
  <c r="X709" i="27" s="1"/>
  <c r="O709" i="27"/>
  <c r="Q709" i="27" s="1"/>
  <c r="I709" i="27"/>
  <c r="K709" i="27" s="1"/>
  <c r="AA708" i="27"/>
  <c r="AC708" i="27" s="1"/>
  <c r="AD708" i="27" s="1"/>
  <c r="U708" i="27"/>
  <c r="W708" i="27" s="1"/>
  <c r="X708" i="27" s="1"/>
  <c r="O708" i="27"/>
  <c r="Q708" i="27" s="1"/>
  <c r="R708" i="27" s="1"/>
  <c r="I708" i="27"/>
  <c r="K708" i="27" s="1"/>
  <c r="AA707" i="27"/>
  <c r="AC707" i="27" s="1"/>
  <c r="AD707" i="27" s="1"/>
  <c r="U707" i="27"/>
  <c r="W707" i="27" s="1"/>
  <c r="X707" i="27" s="1"/>
  <c r="O707" i="27"/>
  <c r="Q707" i="27" s="1"/>
  <c r="I707" i="27"/>
  <c r="K707" i="27" s="1"/>
  <c r="L707" i="27" s="1"/>
  <c r="AA706" i="27"/>
  <c r="AC706" i="27" s="1"/>
  <c r="AD706" i="27" s="1"/>
  <c r="U706" i="27"/>
  <c r="W706" i="27" s="1"/>
  <c r="X706" i="27" s="1"/>
  <c r="O706" i="27"/>
  <c r="Q706" i="27" s="1"/>
  <c r="R706" i="27" s="1"/>
  <c r="I706" i="27"/>
  <c r="K706" i="27" s="1"/>
  <c r="AA705" i="27"/>
  <c r="AC705" i="27" s="1"/>
  <c r="AD705" i="27" s="1"/>
  <c r="U705" i="27"/>
  <c r="W705" i="27" s="1"/>
  <c r="X705" i="27" s="1"/>
  <c r="O705" i="27"/>
  <c r="Q705" i="27" s="1"/>
  <c r="R705" i="27" s="1"/>
  <c r="I705" i="27"/>
  <c r="K705" i="27" s="1"/>
  <c r="L705" i="27" s="1"/>
  <c r="AA704" i="27"/>
  <c r="AC704" i="27" s="1"/>
  <c r="AD704" i="27" s="1"/>
  <c r="U704" i="27"/>
  <c r="W704" i="27" s="1"/>
  <c r="O704" i="27"/>
  <c r="Q704" i="27" s="1"/>
  <c r="R704" i="27" s="1"/>
  <c r="I704" i="27"/>
  <c r="K704" i="27" s="1"/>
  <c r="AA703" i="27"/>
  <c r="AC703" i="27" s="1"/>
  <c r="AD703" i="27" s="1"/>
  <c r="U703" i="27"/>
  <c r="W703" i="27" s="1"/>
  <c r="X703" i="27" s="1"/>
  <c r="O703" i="27"/>
  <c r="Q703" i="27" s="1"/>
  <c r="R703" i="27" s="1"/>
  <c r="I703" i="27"/>
  <c r="K703" i="27" s="1"/>
  <c r="AA702" i="27"/>
  <c r="AC702" i="27" s="1"/>
  <c r="AD702" i="27" s="1"/>
  <c r="U702" i="27"/>
  <c r="W702" i="27" s="1"/>
  <c r="X702" i="27" s="1"/>
  <c r="O702" i="27"/>
  <c r="Q702" i="27" s="1"/>
  <c r="R702" i="27" s="1"/>
  <c r="I702" i="27"/>
  <c r="K702" i="27" s="1"/>
  <c r="AA701" i="27"/>
  <c r="AC701" i="27" s="1"/>
  <c r="AD701" i="27" s="1"/>
  <c r="U701" i="27"/>
  <c r="W701" i="27" s="1"/>
  <c r="X701" i="27" s="1"/>
  <c r="O701" i="27"/>
  <c r="Q701" i="27" s="1"/>
  <c r="R701" i="27" s="1"/>
  <c r="I701" i="27"/>
  <c r="AA700" i="27"/>
  <c r="AC700" i="27" s="1"/>
  <c r="AD700" i="27" s="1"/>
  <c r="U700" i="27"/>
  <c r="W700" i="27" s="1"/>
  <c r="X700" i="27" s="1"/>
  <c r="O700" i="27"/>
  <c r="Q700" i="27" s="1"/>
  <c r="R700" i="27" s="1"/>
  <c r="I700" i="27"/>
  <c r="K700" i="27" s="1"/>
  <c r="AA699" i="27"/>
  <c r="AC699" i="27" s="1"/>
  <c r="AD699" i="27" s="1"/>
  <c r="U699" i="27"/>
  <c r="W699" i="27" s="1"/>
  <c r="X699" i="27" s="1"/>
  <c r="O699" i="27"/>
  <c r="Q699" i="27" s="1"/>
  <c r="R699" i="27" s="1"/>
  <c r="I699" i="27"/>
  <c r="K699" i="27" s="1"/>
  <c r="AA698" i="27"/>
  <c r="AC698" i="27" s="1"/>
  <c r="AD698" i="27" s="1"/>
  <c r="U698" i="27"/>
  <c r="W698" i="27" s="1"/>
  <c r="X698" i="27" s="1"/>
  <c r="O698" i="27"/>
  <c r="Q698" i="27" s="1"/>
  <c r="R698" i="27" s="1"/>
  <c r="I698" i="27"/>
  <c r="K698" i="27" s="1"/>
  <c r="AA697" i="27"/>
  <c r="AC697" i="27" s="1"/>
  <c r="AD697" i="27" s="1"/>
  <c r="U697" i="27"/>
  <c r="W697" i="27" s="1"/>
  <c r="X697" i="27" s="1"/>
  <c r="O697" i="27"/>
  <c r="Q697" i="27" s="1"/>
  <c r="R697" i="27" s="1"/>
  <c r="I697" i="27"/>
  <c r="K697" i="27" s="1"/>
  <c r="L697" i="27" s="1"/>
  <c r="AA696" i="27"/>
  <c r="AC696" i="27" s="1"/>
  <c r="AD696" i="27" s="1"/>
  <c r="U696" i="27"/>
  <c r="W696" i="27" s="1"/>
  <c r="X696" i="27" s="1"/>
  <c r="O696" i="27"/>
  <c r="Q696" i="27" s="1"/>
  <c r="R696" i="27" s="1"/>
  <c r="I696" i="27"/>
  <c r="K696" i="27" s="1"/>
  <c r="AA695" i="27"/>
  <c r="AC695" i="27" s="1"/>
  <c r="AD695" i="27" s="1"/>
  <c r="U695" i="27"/>
  <c r="W695" i="27" s="1"/>
  <c r="X695" i="27" s="1"/>
  <c r="O695" i="27"/>
  <c r="Q695" i="27" s="1"/>
  <c r="R695" i="27" s="1"/>
  <c r="I695" i="27"/>
  <c r="K695" i="27" s="1"/>
  <c r="AA694" i="27"/>
  <c r="AC694" i="27" s="1"/>
  <c r="AD694" i="27" s="1"/>
  <c r="U694" i="27"/>
  <c r="W694" i="27" s="1"/>
  <c r="X694" i="27" s="1"/>
  <c r="O694" i="27"/>
  <c r="Q694" i="27" s="1"/>
  <c r="R694" i="27" s="1"/>
  <c r="I694" i="27"/>
  <c r="K694" i="27" s="1"/>
  <c r="L694" i="27" s="1"/>
  <c r="AA693" i="27"/>
  <c r="AC693" i="27" s="1"/>
  <c r="AD693" i="27" s="1"/>
  <c r="U693" i="27"/>
  <c r="W693" i="27" s="1"/>
  <c r="X693" i="27" s="1"/>
  <c r="O693" i="27"/>
  <c r="Q693" i="27" s="1"/>
  <c r="R693" i="27" s="1"/>
  <c r="I693" i="27"/>
  <c r="K693" i="27" s="1"/>
  <c r="AA692" i="27"/>
  <c r="AC692" i="27" s="1"/>
  <c r="AD692" i="27" s="1"/>
  <c r="U692" i="27"/>
  <c r="W692" i="27" s="1"/>
  <c r="X692" i="27" s="1"/>
  <c r="O692" i="27"/>
  <c r="Q692" i="27" s="1"/>
  <c r="R692" i="27" s="1"/>
  <c r="I692" i="27"/>
  <c r="K692" i="27" s="1"/>
  <c r="AA691" i="27"/>
  <c r="AC691" i="27" s="1"/>
  <c r="AD691" i="27" s="1"/>
  <c r="U691" i="27"/>
  <c r="W691" i="27" s="1"/>
  <c r="X691" i="27" s="1"/>
  <c r="O691" i="27"/>
  <c r="Q691" i="27" s="1"/>
  <c r="R691" i="27" s="1"/>
  <c r="I691" i="27"/>
  <c r="K691" i="27" s="1"/>
  <c r="AA690" i="27"/>
  <c r="AC690" i="27" s="1"/>
  <c r="AD690" i="27" s="1"/>
  <c r="U690" i="27"/>
  <c r="W690" i="27" s="1"/>
  <c r="X690" i="27" s="1"/>
  <c r="O690" i="27"/>
  <c r="Q690" i="27" s="1"/>
  <c r="R690" i="27" s="1"/>
  <c r="I690" i="27"/>
  <c r="K690" i="27" s="1"/>
  <c r="AA689" i="27"/>
  <c r="AC689" i="27" s="1"/>
  <c r="AD689" i="27" s="1"/>
  <c r="U689" i="27"/>
  <c r="W689" i="27" s="1"/>
  <c r="X689" i="27" s="1"/>
  <c r="O689" i="27"/>
  <c r="Q689" i="27" s="1"/>
  <c r="R689" i="27" s="1"/>
  <c r="I689" i="27"/>
  <c r="K689" i="27" s="1"/>
  <c r="AA688" i="27"/>
  <c r="AC688" i="27" s="1"/>
  <c r="AD688" i="27" s="1"/>
  <c r="U688" i="27"/>
  <c r="W688" i="27" s="1"/>
  <c r="X688" i="27" s="1"/>
  <c r="O688" i="27"/>
  <c r="Q688" i="27" s="1"/>
  <c r="R688" i="27" s="1"/>
  <c r="I688" i="27"/>
  <c r="K688" i="27" s="1"/>
  <c r="AA687" i="27"/>
  <c r="AC687" i="27" s="1"/>
  <c r="AD687" i="27" s="1"/>
  <c r="U687" i="27"/>
  <c r="W687" i="27" s="1"/>
  <c r="X687" i="27" s="1"/>
  <c r="O687" i="27"/>
  <c r="Q687" i="27" s="1"/>
  <c r="R687" i="27" s="1"/>
  <c r="I687" i="27"/>
  <c r="K687" i="27" s="1"/>
  <c r="AA686" i="27"/>
  <c r="AC686" i="27" s="1"/>
  <c r="AD686" i="27" s="1"/>
  <c r="U686" i="27"/>
  <c r="W686" i="27" s="1"/>
  <c r="X686" i="27" s="1"/>
  <c r="O686" i="27"/>
  <c r="Q686" i="27" s="1"/>
  <c r="R686" i="27" s="1"/>
  <c r="I686" i="27"/>
  <c r="K686" i="27" s="1"/>
  <c r="AA685" i="27"/>
  <c r="AC685" i="27" s="1"/>
  <c r="AD685" i="27" s="1"/>
  <c r="U685" i="27"/>
  <c r="W685" i="27" s="1"/>
  <c r="X685" i="27" s="1"/>
  <c r="O685" i="27"/>
  <c r="Q685" i="27" s="1"/>
  <c r="R685" i="27" s="1"/>
  <c r="I685" i="27"/>
  <c r="K685" i="27" s="1"/>
  <c r="AA684" i="27"/>
  <c r="AC684" i="27" s="1"/>
  <c r="AD684" i="27" s="1"/>
  <c r="U684" i="27"/>
  <c r="W684" i="27" s="1"/>
  <c r="X684" i="27" s="1"/>
  <c r="O684" i="27"/>
  <c r="Q684" i="27" s="1"/>
  <c r="R684" i="27" s="1"/>
  <c r="I684" i="27"/>
  <c r="K684" i="27" s="1"/>
  <c r="AA683" i="27"/>
  <c r="AC683" i="27" s="1"/>
  <c r="AD683" i="27" s="1"/>
  <c r="U683" i="27"/>
  <c r="W683" i="27" s="1"/>
  <c r="X683" i="27" s="1"/>
  <c r="O683" i="27"/>
  <c r="Q683" i="27" s="1"/>
  <c r="R683" i="27" s="1"/>
  <c r="I683" i="27"/>
  <c r="K683" i="27" s="1"/>
  <c r="AA682" i="27"/>
  <c r="AC682" i="27" s="1"/>
  <c r="AD682" i="27" s="1"/>
  <c r="U682" i="27"/>
  <c r="W682" i="27" s="1"/>
  <c r="X682" i="27" s="1"/>
  <c r="O682" i="27"/>
  <c r="Q682" i="27" s="1"/>
  <c r="R682" i="27" s="1"/>
  <c r="I682" i="27"/>
  <c r="K682" i="27" s="1"/>
  <c r="AA681" i="27"/>
  <c r="AC681" i="27" s="1"/>
  <c r="AD681" i="27" s="1"/>
  <c r="U681" i="27"/>
  <c r="W681" i="27" s="1"/>
  <c r="X681" i="27" s="1"/>
  <c r="O681" i="27"/>
  <c r="Q681" i="27" s="1"/>
  <c r="R681" i="27" s="1"/>
  <c r="I681" i="27"/>
  <c r="AA680" i="27"/>
  <c r="AC680" i="27" s="1"/>
  <c r="AD680" i="27" s="1"/>
  <c r="U680" i="27"/>
  <c r="W680" i="27" s="1"/>
  <c r="X680" i="27" s="1"/>
  <c r="O680" i="27"/>
  <c r="Q680" i="27" s="1"/>
  <c r="I680" i="27"/>
  <c r="K680" i="27" s="1"/>
  <c r="AA679" i="27"/>
  <c r="AC679" i="27" s="1"/>
  <c r="AD679" i="27" s="1"/>
  <c r="U679" i="27"/>
  <c r="W679" i="27" s="1"/>
  <c r="X679" i="27" s="1"/>
  <c r="O679" i="27"/>
  <c r="Q679" i="27" s="1"/>
  <c r="R679" i="27" s="1"/>
  <c r="I679" i="27"/>
  <c r="K679" i="27" s="1"/>
  <c r="AA678" i="27"/>
  <c r="AC678" i="27" s="1"/>
  <c r="AD678" i="27" s="1"/>
  <c r="U678" i="27"/>
  <c r="W678" i="27" s="1"/>
  <c r="X678" i="27" s="1"/>
  <c r="O678" i="27"/>
  <c r="Q678" i="27" s="1"/>
  <c r="R678" i="27" s="1"/>
  <c r="I678" i="27"/>
  <c r="K678" i="27" s="1"/>
  <c r="AA677" i="27"/>
  <c r="AC677" i="27" s="1"/>
  <c r="AD677" i="27" s="1"/>
  <c r="U677" i="27"/>
  <c r="W677" i="27" s="1"/>
  <c r="O677" i="27"/>
  <c r="Q677" i="27" s="1"/>
  <c r="R677" i="27" s="1"/>
  <c r="I677" i="27"/>
  <c r="K677" i="27" s="1"/>
  <c r="L677" i="27" s="1"/>
  <c r="AA676" i="27"/>
  <c r="AC676" i="27" s="1"/>
  <c r="AD676" i="27" s="1"/>
  <c r="U676" i="27"/>
  <c r="W676" i="27" s="1"/>
  <c r="X676" i="27" s="1"/>
  <c r="O676" i="27"/>
  <c r="Q676" i="27" s="1"/>
  <c r="R676" i="27" s="1"/>
  <c r="I676" i="27"/>
  <c r="K676" i="27" s="1"/>
  <c r="AA675" i="27"/>
  <c r="AC675" i="27" s="1"/>
  <c r="AD675" i="27" s="1"/>
  <c r="U675" i="27"/>
  <c r="W675" i="27" s="1"/>
  <c r="X675" i="27" s="1"/>
  <c r="O675" i="27"/>
  <c r="Q675" i="27" s="1"/>
  <c r="R675" i="27" s="1"/>
  <c r="I675" i="27"/>
  <c r="K675" i="27" s="1"/>
  <c r="AA674" i="27"/>
  <c r="AC674" i="27" s="1"/>
  <c r="AD674" i="27" s="1"/>
  <c r="U674" i="27"/>
  <c r="W674" i="27" s="1"/>
  <c r="X674" i="27" s="1"/>
  <c r="O674" i="27"/>
  <c r="Q674" i="27" s="1"/>
  <c r="R674" i="27" s="1"/>
  <c r="I674" i="27"/>
  <c r="K674" i="27" s="1"/>
  <c r="AA673" i="27"/>
  <c r="AC673" i="27" s="1"/>
  <c r="AD673" i="27" s="1"/>
  <c r="U673" i="27"/>
  <c r="W673" i="27" s="1"/>
  <c r="X673" i="27" s="1"/>
  <c r="O673" i="27"/>
  <c r="Q673" i="27" s="1"/>
  <c r="R673" i="27" s="1"/>
  <c r="I673" i="27"/>
  <c r="K673" i="27" s="1"/>
  <c r="AA672" i="27"/>
  <c r="AC672" i="27" s="1"/>
  <c r="AD672" i="27" s="1"/>
  <c r="U672" i="27"/>
  <c r="W672" i="27" s="1"/>
  <c r="X672" i="27" s="1"/>
  <c r="O672" i="27"/>
  <c r="Q672" i="27" s="1"/>
  <c r="R672" i="27" s="1"/>
  <c r="I672" i="27"/>
  <c r="K672" i="27" s="1"/>
  <c r="AA671" i="27"/>
  <c r="AC671" i="27" s="1"/>
  <c r="AD671" i="27" s="1"/>
  <c r="U671" i="27"/>
  <c r="W671" i="27" s="1"/>
  <c r="X671" i="27" s="1"/>
  <c r="O671" i="27"/>
  <c r="Q671" i="27" s="1"/>
  <c r="R671" i="27" s="1"/>
  <c r="I671" i="27"/>
  <c r="K671" i="27" s="1"/>
  <c r="AA670" i="27"/>
  <c r="AC670" i="27" s="1"/>
  <c r="AD670" i="27" s="1"/>
  <c r="U670" i="27"/>
  <c r="W670" i="27" s="1"/>
  <c r="X670" i="27" s="1"/>
  <c r="O670" i="27"/>
  <c r="Q670" i="27" s="1"/>
  <c r="R670" i="27" s="1"/>
  <c r="I670" i="27"/>
  <c r="K670" i="27" s="1"/>
  <c r="AA669" i="27"/>
  <c r="AC669" i="27" s="1"/>
  <c r="AD669" i="27" s="1"/>
  <c r="U669" i="27"/>
  <c r="W669" i="27" s="1"/>
  <c r="X669" i="27" s="1"/>
  <c r="O669" i="27"/>
  <c r="Q669" i="27" s="1"/>
  <c r="R669" i="27" s="1"/>
  <c r="I669" i="27"/>
  <c r="AA668" i="27"/>
  <c r="AC668" i="27" s="1"/>
  <c r="AD668" i="27" s="1"/>
  <c r="U668" i="27"/>
  <c r="W668" i="27" s="1"/>
  <c r="X668" i="27" s="1"/>
  <c r="O668" i="27"/>
  <c r="Q668" i="27" s="1"/>
  <c r="R668" i="27" s="1"/>
  <c r="I668" i="27"/>
  <c r="K668" i="27" s="1"/>
  <c r="AA667" i="27"/>
  <c r="AC667" i="27" s="1"/>
  <c r="AD667" i="27" s="1"/>
  <c r="U667" i="27"/>
  <c r="W667" i="27" s="1"/>
  <c r="X667" i="27" s="1"/>
  <c r="O667" i="27"/>
  <c r="Q667" i="27" s="1"/>
  <c r="R667" i="27" s="1"/>
  <c r="I667" i="27"/>
  <c r="K667" i="27" s="1"/>
  <c r="AA666" i="27"/>
  <c r="AC666" i="27" s="1"/>
  <c r="AD666" i="27" s="1"/>
  <c r="U666" i="27"/>
  <c r="W666" i="27" s="1"/>
  <c r="X666" i="27" s="1"/>
  <c r="O666" i="27"/>
  <c r="Q666" i="27" s="1"/>
  <c r="R666" i="27" s="1"/>
  <c r="I666" i="27"/>
  <c r="K666" i="27" s="1"/>
  <c r="AA665" i="27"/>
  <c r="AC665" i="27" s="1"/>
  <c r="AD665" i="27" s="1"/>
  <c r="U665" i="27"/>
  <c r="W665" i="27" s="1"/>
  <c r="X665" i="27" s="1"/>
  <c r="O665" i="27"/>
  <c r="Q665" i="27" s="1"/>
  <c r="R665" i="27" s="1"/>
  <c r="I665" i="27"/>
  <c r="AA664" i="27"/>
  <c r="AC664" i="27" s="1"/>
  <c r="AD664" i="27" s="1"/>
  <c r="U664" i="27"/>
  <c r="W664" i="27" s="1"/>
  <c r="X664" i="27" s="1"/>
  <c r="O664" i="27"/>
  <c r="Q664" i="27" s="1"/>
  <c r="R664" i="27" s="1"/>
  <c r="I664" i="27"/>
  <c r="K664" i="27" s="1"/>
  <c r="AA663" i="27"/>
  <c r="AC663" i="27" s="1"/>
  <c r="AD663" i="27" s="1"/>
  <c r="U663" i="27"/>
  <c r="W663" i="27" s="1"/>
  <c r="X663" i="27" s="1"/>
  <c r="O663" i="27"/>
  <c r="Q663" i="27" s="1"/>
  <c r="R663" i="27" s="1"/>
  <c r="I663" i="27"/>
  <c r="K663" i="27" s="1"/>
  <c r="L663" i="27" s="1"/>
  <c r="AA662" i="27"/>
  <c r="AC662" i="27" s="1"/>
  <c r="AD662" i="27" s="1"/>
  <c r="U662" i="27"/>
  <c r="W662" i="27" s="1"/>
  <c r="X662" i="27" s="1"/>
  <c r="O662" i="27"/>
  <c r="Q662" i="27" s="1"/>
  <c r="R662" i="27" s="1"/>
  <c r="I662" i="27"/>
  <c r="K662" i="27" s="1"/>
  <c r="AA661" i="27"/>
  <c r="AC661" i="27" s="1"/>
  <c r="AD661" i="27" s="1"/>
  <c r="U661" i="27"/>
  <c r="W661" i="27" s="1"/>
  <c r="X661" i="27" s="1"/>
  <c r="O661" i="27"/>
  <c r="Q661" i="27" s="1"/>
  <c r="R661" i="27" s="1"/>
  <c r="I661" i="27"/>
  <c r="AA660" i="27"/>
  <c r="AC660" i="27" s="1"/>
  <c r="AD660" i="27" s="1"/>
  <c r="U660" i="27"/>
  <c r="W660" i="27" s="1"/>
  <c r="X660" i="27" s="1"/>
  <c r="O660" i="27"/>
  <c r="Q660" i="27" s="1"/>
  <c r="R660" i="27" s="1"/>
  <c r="I660" i="27"/>
  <c r="K660" i="27" s="1"/>
  <c r="AA659" i="27"/>
  <c r="AC659" i="27" s="1"/>
  <c r="AD659" i="27" s="1"/>
  <c r="U659" i="27"/>
  <c r="W659" i="27" s="1"/>
  <c r="X659" i="27" s="1"/>
  <c r="O659" i="27"/>
  <c r="Q659" i="27" s="1"/>
  <c r="R659" i="27" s="1"/>
  <c r="I659" i="27"/>
  <c r="K659" i="27" s="1"/>
  <c r="AA658" i="27"/>
  <c r="AC658" i="27" s="1"/>
  <c r="AD658" i="27" s="1"/>
  <c r="U658" i="27"/>
  <c r="W658" i="27" s="1"/>
  <c r="X658" i="27" s="1"/>
  <c r="O658" i="27"/>
  <c r="Q658" i="27" s="1"/>
  <c r="R658" i="27" s="1"/>
  <c r="I658" i="27"/>
  <c r="K658" i="27" s="1"/>
  <c r="AA657" i="27"/>
  <c r="AC657" i="27" s="1"/>
  <c r="AD657" i="27" s="1"/>
  <c r="U657" i="27"/>
  <c r="W657" i="27" s="1"/>
  <c r="X657" i="27" s="1"/>
  <c r="O657" i="27"/>
  <c r="Q657" i="27" s="1"/>
  <c r="R657" i="27" s="1"/>
  <c r="I657" i="27"/>
  <c r="K657" i="27" s="1"/>
  <c r="AA656" i="27"/>
  <c r="AC656" i="27" s="1"/>
  <c r="AD656" i="27" s="1"/>
  <c r="U656" i="27"/>
  <c r="W656" i="27" s="1"/>
  <c r="X656" i="27" s="1"/>
  <c r="O656" i="27"/>
  <c r="Q656" i="27" s="1"/>
  <c r="R656" i="27" s="1"/>
  <c r="I656" i="27"/>
  <c r="K656" i="27" s="1"/>
  <c r="AA655" i="27"/>
  <c r="AC655" i="27" s="1"/>
  <c r="AD655" i="27" s="1"/>
  <c r="U655" i="27"/>
  <c r="W655" i="27" s="1"/>
  <c r="X655" i="27" s="1"/>
  <c r="O655" i="27"/>
  <c r="Q655" i="27" s="1"/>
  <c r="R655" i="27" s="1"/>
  <c r="I655" i="27"/>
  <c r="K655" i="27" s="1"/>
  <c r="AA654" i="27"/>
  <c r="AC654" i="27" s="1"/>
  <c r="AD654" i="27" s="1"/>
  <c r="U654" i="27"/>
  <c r="W654" i="27" s="1"/>
  <c r="X654" i="27" s="1"/>
  <c r="O654" i="27"/>
  <c r="Q654" i="27" s="1"/>
  <c r="R654" i="27" s="1"/>
  <c r="I654" i="27"/>
  <c r="K654" i="27" s="1"/>
  <c r="AA653" i="27"/>
  <c r="AC653" i="27" s="1"/>
  <c r="AD653" i="27" s="1"/>
  <c r="U653" i="27"/>
  <c r="W653" i="27" s="1"/>
  <c r="X653" i="27" s="1"/>
  <c r="O653" i="27"/>
  <c r="Q653" i="27" s="1"/>
  <c r="R653" i="27" s="1"/>
  <c r="I653" i="27"/>
  <c r="K653" i="27" s="1"/>
  <c r="AA652" i="27"/>
  <c r="AC652" i="27" s="1"/>
  <c r="AD652" i="27" s="1"/>
  <c r="U652" i="27"/>
  <c r="W652" i="27" s="1"/>
  <c r="X652" i="27" s="1"/>
  <c r="O652" i="27"/>
  <c r="Q652" i="27" s="1"/>
  <c r="R652" i="27" s="1"/>
  <c r="I652" i="27"/>
  <c r="K652" i="27" s="1"/>
  <c r="AA651" i="27"/>
  <c r="AC651" i="27" s="1"/>
  <c r="AD651" i="27" s="1"/>
  <c r="U651" i="27"/>
  <c r="W651" i="27" s="1"/>
  <c r="X651" i="27" s="1"/>
  <c r="O651" i="27"/>
  <c r="Q651" i="27" s="1"/>
  <c r="R651" i="27" s="1"/>
  <c r="I651" i="27"/>
  <c r="K651" i="27" s="1"/>
  <c r="AA650" i="27"/>
  <c r="AC650" i="27" s="1"/>
  <c r="AD650" i="27" s="1"/>
  <c r="U650" i="27"/>
  <c r="W650" i="27" s="1"/>
  <c r="X650" i="27" s="1"/>
  <c r="O650" i="27"/>
  <c r="Q650" i="27" s="1"/>
  <c r="R650" i="27" s="1"/>
  <c r="I650" i="27"/>
  <c r="K650" i="27" s="1"/>
  <c r="AA649" i="27"/>
  <c r="AC649" i="27" s="1"/>
  <c r="AD649" i="27" s="1"/>
  <c r="U649" i="27"/>
  <c r="W649" i="27" s="1"/>
  <c r="X649" i="27" s="1"/>
  <c r="O649" i="27"/>
  <c r="Q649" i="27" s="1"/>
  <c r="R649" i="27" s="1"/>
  <c r="I649" i="27"/>
  <c r="K649" i="27" s="1"/>
  <c r="AA648" i="27"/>
  <c r="AC648" i="27" s="1"/>
  <c r="AD648" i="27" s="1"/>
  <c r="U648" i="27"/>
  <c r="W648" i="27" s="1"/>
  <c r="X648" i="27" s="1"/>
  <c r="O648" i="27"/>
  <c r="Q648" i="27" s="1"/>
  <c r="I648" i="27"/>
  <c r="K648" i="27" s="1"/>
  <c r="AA647" i="27"/>
  <c r="AC647" i="27" s="1"/>
  <c r="AD647" i="27" s="1"/>
  <c r="U647" i="27"/>
  <c r="W647" i="27" s="1"/>
  <c r="X647" i="27" s="1"/>
  <c r="O647" i="27"/>
  <c r="Q647" i="27" s="1"/>
  <c r="R647" i="27" s="1"/>
  <c r="I647" i="27"/>
  <c r="K647" i="27" s="1"/>
  <c r="L647" i="27" s="1"/>
  <c r="AA646" i="27"/>
  <c r="AC646" i="27" s="1"/>
  <c r="AD646" i="27" s="1"/>
  <c r="U646" i="27"/>
  <c r="W646" i="27" s="1"/>
  <c r="X646" i="27" s="1"/>
  <c r="O646" i="27"/>
  <c r="Q646" i="27" s="1"/>
  <c r="R646" i="27" s="1"/>
  <c r="I646" i="27"/>
  <c r="K646" i="27" s="1"/>
  <c r="AA645" i="27"/>
  <c r="AC645" i="27" s="1"/>
  <c r="AD645" i="27" s="1"/>
  <c r="U645" i="27"/>
  <c r="W645" i="27" s="1"/>
  <c r="X645" i="27" s="1"/>
  <c r="O645" i="27"/>
  <c r="Q645" i="27" s="1"/>
  <c r="R645" i="27" s="1"/>
  <c r="I645" i="27"/>
  <c r="AA644" i="27"/>
  <c r="AC644" i="27" s="1"/>
  <c r="AD644" i="27" s="1"/>
  <c r="U644" i="27"/>
  <c r="W644" i="27" s="1"/>
  <c r="X644" i="27" s="1"/>
  <c r="O644" i="27"/>
  <c r="Q644" i="27" s="1"/>
  <c r="R644" i="27" s="1"/>
  <c r="I644" i="27"/>
  <c r="K644" i="27" s="1"/>
  <c r="AA643" i="27"/>
  <c r="AC643" i="27" s="1"/>
  <c r="AD643" i="27" s="1"/>
  <c r="U643" i="27"/>
  <c r="W643" i="27" s="1"/>
  <c r="O643" i="27"/>
  <c r="Q643" i="27" s="1"/>
  <c r="R643" i="27" s="1"/>
  <c r="I643" i="27"/>
  <c r="K643" i="27" s="1"/>
  <c r="AA642" i="27"/>
  <c r="AC642" i="27" s="1"/>
  <c r="AD642" i="27" s="1"/>
  <c r="U642" i="27"/>
  <c r="W642" i="27" s="1"/>
  <c r="X642" i="27" s="1"/>
  <c r="O642" i="27"/>
  <c r="Q642" i="27" s="1"/>
  <c r="R642" i="27" s="1"/>
  <c r="I642" i="27"/>
  <c r="K642" i="27" s="1"/>
  <c r="AA641" i="27"/>
  <c r="AC641" i="27" s="1"/>
  <c r="AD641" i="27" s="1"/>
  <c r="U641" i="27"/>
  <c r="W641" i="27" s="1"/>
  <c r="X641" i="27" s="1"/>
  <c r="O641" i="27"/>
  <c r="Q641" i="27" s="1"/>
  <c r="R641" i="27" s="1"/>
  <c r="I641" i="27"/>
  <c r="AA640" i="27"/>
  <c r="AC640" i="27" s="1"/>
  <c r="AD640" i="27" s="1"/>
  <c r="U640" i="27"/>
  <c r="W640" i="27" s="1"/>
  <c r="O640" i="27"/>
  <c r="Q640" i="27" s="1"/>
  <c r="R640" i="27" s="1"/>
  <c r="I640" i="27"/>
  <c r="K640" i="27" s="1"/>
  <c r="AA639" i="27"/>
  <c r="AC639" i="27" s="1"/>
  <c r="AD639" i="27" s="1"/>
  <c r="U639" i="27"/>
  <c r="W639" i="27" s="1"/>
  <c r="X639" i="27" s="1"/>
  <c r="O639" i="27"/>
  <c r="Q639" i="27" s="1"/>
  <c r="R639" i="27" s="1"/>
  <c r="I639" i="27"/>
  <c r="K639" i="27" s="1"/>
  <c r="L639" i="27" s="1"/>
  <c r="AA638" i="27"/>
  <c r="AC638" i="27" s="1"/>
  <c r="AD638" i="27" s="1"/>
  <c r="U638" i="27"/>
  <c r="W638" i="27" s="1"/>
  <c r="X638" i="27" s="1"/>
  <c r="O638" i="27"/>
  <c r="Q638" i="27" s="1"/>
  <c r="R638" i="27" s="1"/>
  <c r="I638" i="27"/>
  <c r="K638" i="27" s="1"/>
  <c r="AA637" i="27"/>
  <c r="AC637" i="27" s="1"/>
  <c r="AD637" i="27" s="1"/>
  <c r="U637" i="27"/>
  <c r="W637" i="27" s="1"/>
  <c r="X637" i="27" s="1"/>
  <c r="O637" i="27"/>
  <c r="Q637" i="27" s="1"/>
  <c r="R637" i="27" s="1"/>
  <c r="I637" i="27"/>
  <c r="K637" i="27" s="1"/>
  <c r="AA636" i="27"/>
  <c r="AC636" i="27" s="1"/>
  <c r="AD636" i="27" s="1"/>
  <c r="U636" i="27"/>
  <c r="W636" i="27" s="1"/>
  <c r="X636" i="27" s="1"/>
  <c r="O636" i="27"/>
  <c r="Q636" i="27" s="1"/>
  <c r="R636" i="27" s="1"/>
  <c r="I636" i="27"/>
  <c r="K636" i="27" s="1"/>
  <c r="AA635" i="27"/>
  <c r="AC635" i="27" s="1"/>
  <c r="AD635" i="27" s="1"/>
  <c r="U635" i="27"/>
  <c r="W635" i="27" s="1"/>
  <c r="X635" i="27" s="1"/>
  <c r="O635" i="27"/>
  <c r="Q635" i="27" s="1"/>
  <c r="R635" i="27" s="1"/>
  <c r="I635" i="27"/>
  <c r="K635" i="27" s="1"/>
  <c r="AA634" i="27"/>
  <c r="AC634" i="27" s="1"/>
  <c r="AD634" i="27" s="1"/>
  <c r="U634" i="27"/>
  <c r="W634" i="27" s="1"/>
  <c r="X634" i="27" s="1"/>
  <c r="O634" i="27"/>
  <c r="Q634" i="27" s="1"/>
  <c r="R634" i="27" s="1"/>
  <c r="I634" i="27"/>
  <c r="K634" i="27" s="1"/>
  <c r="AA633" i="27"/>
  <c r="AC633" i="27" s="1"/>
  <c r="AD633" i="27" s="1"/>
  <c r="U633" i="27"/>
  <c r="W633" i="27" s="1"/>
  <c r="X633" i="27" s="1"/>
  <c r="O633" i="27"/>
  <c r="Q633" i="27" s="1"/>
  <c r="R633" i="27" s="1"/>
  <c r="I633" i="27"/>
  <c r="K633" i="27" s="1"/>
  <c r="AA632" i="27"/>
  <c r="AC632" i="27" s="1"/>
  <c r="AD632" i="27" s="1"/>
  <c r="U632" i="27"/>
  <c r="W632" i="27" s="1"/>
  <c r="X632" i="27" s="1"/>
  <c r="O632" i="27"/>
  <c r="Q632" i="27" s="1"/>
  <c r="R632" i="27" s="1"/>
  <c r="I632" i="27"/>
  <c r="K632" i="27" s="1"/>
  <c r="AA631" i="27"/>
  <c r="AC631" i="27" s="1"/>
  <c r="AD631" i="27" s="1"/>
  <c r="U631" i="27"/>
  <c r="W631" i="27" s="1"/>
  <c r="X631" i="27" s="1"/>
  <c r="O631" i="27"/>
  <c r="Q631" i="27" s="1"/>
  <c r="R631" i="27" s="1"/>
  <c r="I631" i="27"/>
  <c r="K631" i="27" s="1"/>
  <c r="AA630" i="27"/>
  <c r="AC630" i="27" s="1"/>
  <c r="AD630" i="27" s="1"/>
  <c r="U630" i="27"/>
  <c r="W630" i="27" s="1"/>
  <c r="X630" i="27" s="1"/>
  <c r="O630" i="27"/>
  <c r="Q630" i="27" s="1"/>
  <c r="R630" i="27" s="1"/>
  <c r="I630" i="27"/>
  <c r="K630" i="27" s="1"/>
  <c r="AA629" i="27"/>
  <c r="AC629" i="27" s="1"/>
  <c r="AD629" i="27" s="1"/>
  <c r="U629" i="27"/>
  <c r="W629" i="27" s="1"/>
  <c r="X629" i="27" s="1"/>
  <c r="O629" i="27"/>
  <c r="Q629" i="27" s="1"/>
  <c r="R629" i="27" s="1"/>
  <c r="I629" i="27"/>
  <c r="AA628" i="27"/>
  <c r="AC628" i="27" s="1"/>
  <c r="AD628" i="27" s="1"/>
  <c r="U628" i="27"/>
  <c r="W628" i="27" s="1"/>
  <c r="X628" i="27" s="1"/>
  <c r="O628" i="27"/>
  <c r="Q628" i="27" s="1"/>
  <c r="R628" i="27" s="1"/>
  <c r="I628" i="27"/>
  <c r="K628" i="27" s="1"/>
  <c r="AA627" i="27"/>
  <c r="AC627" i="27" s="1"/>
  <c r="AD627" i="27" s="1"/>
  <c r="U627" i="27"/>
  <c r="W627" i="27" s="1"/>
  <c r="X627" i="27" s="1"/>
  <c r="O627" i="27"/>
  <c r="Q627" i="27" s="1"/>
  <c r="R627" i="27" s="1"/>
  <c r="I627" i="27"/>
  <c r="K627" i="27" s="1"/>
  <c r="AA626" i="27"/>
  <c r="AC626" i="27" s="1"/>
  <c r="AD626" i="27" s="1"/>
  <c r="U626" i="27"/>
  <c r="W626" i="27" s="1"/>
  <c r="X626" i="27" s="1"/>
  <c r="O626" i="27"/>
  <c r="Q626" i="27" s="1"/>
  <c r="R626" i="27" s="1"/>
  <c r="I626" i="27"/>
  <c r="K626" i="27" s="1"/>
  <c r="AA625" i="27"/>
  <c r="AC625" i="27" s="1"/>
  <c r="AD625" i="27" s="1"/>
  <c r="U625" i="27"/>
  <c r="W625" i="27" s="1"/>
  <c r="X625" i="27" s="1"/>
  <c r="O625" i="27"/>
  <c r="Q625" i="27" s="1"/>
  <c r="R625" i="27" s="1"/>
  <c r="I625" i="27"/>
  <c r="K625" i="27" s="1"/>
  <c r="AA624" i="27"/>
  <c r="AC624" i="27" s="1"/>
  <c r="AD624" i="27" s="1"/>
  <c r="U624" i="27"/>
  <c r="W624" i="27" s="1"/>
  <c r="X624" i="27" s="1"/>
  <c r="O624" i="27"/>
  <c r="Q624" i="27" s="1"/>
  <c r="R624" i="27" s="1"/>
  <c r="I624" i="27"/>
  <c r="K624" i="27" s="1"/>
  <c r="AA623" i="27"/>
  <c r="AC623" i="27" s="1"/>
  <c r="AD623" i="27" s="1"/>
  <c r="U623" i="27"/>
  <c r="W623" i="27" s="1"/>
  <c r="X623" i="27" s="1"/>
  <c r="O623" i="27"/>
  <c r="Q623" i="27" s="1"/>
  <c r="R623" i="27" s="1"/>
  <c r="I623" i="27"/>
  <c r="K623" i="27" s="1"/>
  <c r="AA622" i="27"/>
  <c r="AC622" i="27" s="1"/>
  <c r="AD622" i="27" s="1"/>
  <c r="U622" i="27"/>
  <c r="W622" i="27" s="1"/>
  <c r="X622" i="27" s="1"/>
  <c r="O622" i="27"/>
  <c r="Q622" i="27" s="1"/>
  <c r="R622" i="27" s="1"/>
  <c r="I622" i="27"/>
  <c r="K622" i="27" s="1"/>
  <c r="AA621" i="27"/>
  <c r="AC621" i="27" s="1"/>
  <c r="AD621" i="27" s="1"/>
  <c r="U621" i="27"/>
  <c r="W621" i="27" s="1"/>
  <c r="X621" i="27" s="1"/>
  <c r="O621" i="27"/>
  <c r="Q621" i="27" s="1"/>
  <c r="R621" i="27" s="1"/>
  <c r="I621" i="27"/>
  <c r="K621" i="27" s="1"/>
  <c r="AA620" i="27"/>
  <c r="AC620" i="27" s="1"/>
  <c r="AD620" i="27" s="1"/>
  <c r="U620" i="27"/>
  <c r="W620" i="27" s="1"/>
  <c r="X620" i="27" s="1"/>
  <c r="O620" i="27"/>
  <c r="Q620" i="27" s="1"/>
  <c r="R620" i="27" s="1"/>
  <c r="I620" i="27"/>
  <c r="K620" i="27" s="1"/>
  <c r="AA619" i="27"/>
  <c r="AC619" i="27" s="1"/>
  <c r="AD619" i="27" s="1"/>
  <c r="U619" i="27"/>
  <c r="W619" i="27" s="1"/>
  <c r="X619" i="27" s="1"/>
  <c r="O619" i="27"/>
  <c r="Q619" i="27" s="1"/>
  <c r="R619" i="27" s="1"/>
  <c r="I619" i="27"/>
  <c r="K619" i="27" s="1"/>
  <c r="AA618" i="27"/>
  <c r="AC618" i="27" s="1"/>
  <c r="AD618" i="27" s="1"/>
  <c r="U618" i="27"/>
  <c r="W618" i="27" s="1"/>
  <c r="X618" i="27" s="1"/>
  <c r="O618" i="27"/>
  <c r="Q618" i="27" s="1"/>
  <c r="R618" i="27" s="1"/>
  <c r="I618" i="27"/>
  <c r="K618" i="27" s="1"/>
  <c r="AA617" i="27"/>
  <c r="AC617" i="27" s="1"/>
  <c r="AD617" i="27" s="1"/>
  <c r="U617" i="27"/>
  <c r="W617" i="27" s="1"/>
  <c r="X617" i="27" s="1"/>
  <c r="O617" i="27"/>
  <c r="Q617" i="27" s="1"/>
  <c r="R617" i="27" s="1"/>
  <c r="I617" i="27"/>
  <c r="AA616" i="27"/>
  <c r="AC616" i="27" s="1"/>
  <c r="AD616" i="27" s="1"/>
  <c r="U616" i="27"/>
  <c r="W616" i="27" s="1"/>
  <c r="X616" i="27" s="1"/>
  <c r="O616" i="27"/>
  <c r="Q616" i="27" s="1"/>
  <c r="R616" i="27" s="1"/>
  <c r="I616" i="27"/>
  <c r="K616" i="27" s="1"/>
  <c r="AA615" i="27"/>
  <c r="AC615" i="27" s="1"/>
  <c r="AD615" i="27" s="1"/>
  <c r="U615" i="27"/>
  <c r="W615" i="27" s="1"/>
  <c r="X615" i="27" s="1"/>
  <c r="O615" i="27"/>
  <c r="Q615" i="27" s="1"/>
  <c r="R615" i="27" s="1"/>
  <c r="I615" i="27"/>
  <c r="K615" i="27" s="1"/>
  <c r="AA614" i="27"/>
  <c r="AC614" i="27" s="1"/>
  <c r="AD614" i="27" s="1"/>
  <c r="U614" i="27"/>
  <c r="W614" i="27" s="1"/>
  <c r="X614" i="27" s="1"/>
  <c r="O614" i="27"/>
  <c r="Q614" i="27" s="1"/>
  <c r="R614" i="27" s="1"/>
  <c r="I614" i="27"/>
  <c r="K614" i="27" s="1"/>
  <c r="AA613" i="27"/>
  <c r="AC613" i="27" s="1"/>
  <c r="AD613" i="27" s="1"/>
  <c r="U613" i="27"/>
  <c r="W613" i="27" s="1"/>
  <c r="X613" i="27" s="1"/>
  <c r="O613" i="27"/>
  <c r="Q613" i="27" s="1"/>
  <c r="R613" i="27" s="1"/>
  <c r="I613" i="27"/>
  <c r="AA612" i="27"/>
  <c r="AC612" i="27" s="1"/>
  <c r="AD612" i="27" s="1"/>
  <c r="U612" i="27"/>
  <c r="W612" i="27" s="1"/>
  <c r="X612" i="27" s="1"/>
  <c r="O612" i="27"/>
  <c r="Q612" i="27" s="1"/>
  <c r="R612" i="27" s="1"/>
  <c r="I612" i="27"/>
  <c r="K612" i="27" s="1"/>
  <c r="AA611" i="27"/>
  <c r="AC611" i="27" s="1"/>
  <c r="AD611" i="27" s="1"/>
  <c r="U611" i="27"/>
  <c r="W611" i="27" s="1"/>
  <c r="X611" i="27" s="1"/>
  <c r="O611" i="27"/>
  <c r="Q611" i="27" s="1"/>
  <c r="R611" i="27" s="1"/>
  <c r="I611" i="27"/>
  <c r="K611" i="27" s="1"/>
  <c r="AA610" i="27"/>
  <c r="AC610" i="27" s="1"/>
  <c r="AD610" i="27" s="1"/>
  <c r="U610" i="27"/>
  <c r="W610" i="27" s="1"/>
  <c r="X610" i="27" s="1"/>
  <c r="O610" i="27"/>
  <c r="Q610" i="27" s="1"/>
  <c r="R610" i="27" s="1"/>
  <c r="I610" i="27"/>
  <c r="K610" i="27" s="1"/>
  <c r="AA609" i="27"/>
  <c r="AC609" i="27" s="1"/>
  <c r="AD609" i="27" s="1"/>
  <c r="U609" i="27"/>
  <c r="W609" i="27" s="1"/>
  <c r="X609" i="27" s="1"/>
  <c r="O609" i="27"/>
  <c r="Q609" i="27" s="1"/>
  <c r="R609" i="27" s="1"/>
  <c r="I609" i="27"/>
  <c r="K609" i="27" s="1"/>
  <c r="AA608" i="27"/>
  <c r="AC608" i="27" s="1"/>
  <c r="AD608" i="27" s="1"/>
  <c r="U608" i="27"/>
  <c r="W608" i="27" s="1"/>
  <c r="X608" i="27" s="1"/>
  <c r="O608" i="27"/>
  <c r="Q608" i="27" s="1"/>
  <c r="R608" i="27" s="1"/>
  <c r="I608" i="27"/>
  <c r="K608" i="27" s="1"/>
  <c r="AA607" i="27"/>
  <c r="AC607" i="27" s="1"/>
  <c r="AD607" i="27" s="1"/>
  <c r="U607" i="27"/>
  <c r="W607" i="27" s="1"/>
  <c r="X607" i="27" s="1"/>
  <c r="O607" i="27"/>
  <c r="Q607" i="27" s="1"/>
  <c r="R607" i="27" s="1"/>
  <c r="I607" i="27"/>
  <c r="K607" i="27" s="1"/>
  <c r="AA606" i="27"/>
  <c r="AC606" i="27" s="1"/>
  <c r="AD606" i="27" s="1"/>
  <c r="U606" i="27"/>
  <c r="W606" i="27" s="1"/>
  <c r="X606" i="27" s="1"/>
  <c r="O606" i="27"/>
  <c r="Q606" i="27" s="1"/>
  <c r="I606" i="27"/>
  <c r="K606" i="27" s="1"/>
  <c r="L606" i="27" s="1"/>
  <c r="AA605" i="27"/>
  <c r="AC605" i="27" s="1"/>
  <c r="AD605" i="27" s="1"/>
  <c r="U605" i="27"/>
  <c r="W605" i="27" s="1"/>
  <c r="X605" i="27" s="1"/>
  <c r="O605" i="27"/>
  <c r="Q605" i="27" s="1"/>
  <c r="R605" i="27" s="1"/>
  <c r="I605" i="27"/>
  <c r="K605" i="27" s="1"/>
  <c r="AA604" i="27"/>
  <c r="AC604" i="27" s="1"/>
  <c r="U604" i="27"/>
  <c r="W604" i="27" s="1"/>
  <c r="X604" i="27" s="1"/>
  <c r="O604" i="27"/>
  <c r="Q604" i="27" s="1"/>
  <c r="R604" i="27" s="1"/>
  <c r="I604" i="27"/>
  <c r="K604" i="27" s="1"/>
  <c r="AA603" i="27"/>
  <c r="AC603" i="27" s="1"/>
  <c r="AD603" i="27" s="1"/>
  <c r="U603" i="27"/>
  <c r="W603" i="27" s="1"/>
  <c r="X603" i="27" s="1"/>
  <c r="O603" i="27"/>
  <c r="Q603" i="27" s="1"/>
  <c r="R603" i="27" s="1"/>
  <c r="I603" i="27"/>
  <c r="K603" i="27" s="1"/>
  <c r="AA602" i="27"/>
  <c r="AC602" i="27" s="1"/>
  <c r="AD602" i="27" s="1"/>
  <c r="U602" i="27"/>
  <c r="W602" i="27" s="1"/>
  <c r="X602" i="27" s="1"/>
  <c r="O602" i="27"/>
  <c r="Q602" i="27" s="1"/>
  <c r="R602" i="27" s="1"/>
  <c r="I602" i="27"/>
  <c r="K602" i="27" s="1"/>
  <c r="AA601" i="27"/>
  <c r="AC601" i="27" s="1"/>
  <c r="AD601" i="27" s="1"/>
  <c r="U601" i="27"/>
  <c r="W601" i="27" s="1"/>
  <c r="X601" i="27" s="1"/>
  <c r="O601" i="27"/>
  <c r="Q601" i="27" s="1"/>
  <c r="R601" i="27" s="1"/>
  <c r="I601" i="27"/>
  <c r="AA600" i="27"/>
  <c r="AC600" i="27" s="1"/>
  <c r="AD600" i="27" s="1"/>
  <c r="U600" i="27"/>
  <c r="W600" i="27" s="1"/>
  <c r="X600" i="27" s="1"/>
  <c r="O600" i="27"/>
  <c r="Q600" i="27" s="1"/>
  <c r="R600" i="27" s="1"/>
  <c r="I600" i="27"/>
  <c r="K600" i="27" s="1"/>
  <c r="AA599" i="27"/>
  <c r="AC599" i="27" s="1"/>
  <c r="AD599" i="27" s="1"/>
  <c r="U599" i="27"/>
  <c r="W599" i="27" s="1"/>
  <c r="X599" i="27" s="1"/>
  <c r="O599" i="27"/>
  <c r="Q599" i="27" s="1"/>
  <c r="R599" i="27" s="1"/>
  <c r="I599" i="27"/>
  <c r="K599" i="27" s="1"/>
  <c r="AA598" i="27"/>
  <c r="AC598" i="27" s="1"/>
  <c r="AD598" i="27" s="1"/>
  <c r="U598" i="27"/>
  <c r="W598" i="27" s="1"/>
  <c r="X598" i="27" s="1"/>
  <c r="O598" i="27"/>
  <c r="Q598" i="27" s="1"/>
  <c r="R598" i="27" s="1"/>
  <c r="I598" i="27"/>
  <c r="K598" i="27" s="1"/>
  <c r="AA597" i="27"/>
  <c r="AC597" i="27" s="1"/>
  <c r="AD597" i="27" s="1"/>
  <c r="U597" i="27"/>
  <c r="W597" i="27" s="1"/>
  <c r="X597" i="27" s="1"/>
  <c r="O597" i="27"/>
  <c r="Q597" i="27" s="1"/>
  <c r="R597" i="27" s="1"/>
  <c r="I597" i="27"/>
  <c r="AA596" i="27"/>
  <c r="AC596" i="27" s="1"/>
  <c r="AD596" i="27" s="1"/>
  <c r="U596" i="27"/>
  <c r="W596" i="27" s="1"/>
  <c r="X596" i="27" s="1"/>
  <c r="O596" i="27"/>
  <c r="Q596" i="27" s="1"/>
  <c r="R596" i="27" s="1"/>
  <c r="I596" i="27"/>
  <c r="K596" i="27" s="1"/>
  <c r="AA595" i="27"/>
  <c r="AC595" i="27" s="1"/>
  <c r="AD595" i="27" s="1"/>
  <c r="U595" i="27"/>
  <c r="W595" i="27" s="1"/>
  <c r="X595" i="27" s="1"/>
  <c r="O595" i="27"/>
  <c r="Q595" i="27" s="1"/>
  <c r="R595" i="27" s="1"/>
  <c r="I595" i="27"/>
  <c r="K595" i="27" s="1"/>
  <c r="AA594" i="27"/>
  <c r="AC594" i="27" s="1"/>
  <c r="AD594" i="27" s="1"/>
  <c r="U594" i="27"/>
  <c r="W594" i="27" s="1"/>
  <c r="X594" i="27" s="1"/>
  <c r="O594" i="27"/>
  <c r="Q594" i="27" s="1"/>
  <c r="I594" i="27"/>
  <c r="K594" i="27" s="1"/>
  <c r="AA593" i="27"/>
  <c r="AC593" i="27" s="1"/>
  <c r="AD593" i="27" s="1"/>
  <c r="U593" i="27"/>
  <c r="W593" i="27" s="1"/>
  <c r="X593" i="27" s="1"/>
  <c r="O593" i="27"/>
  <c r="Q593" i="27" s="1"/>
  <c r="R593" i="27" s="1"/>
  <c r="I593" i="27"/>
  <c r="K593" i="27" s="1"/>
  <c r="AA592" i="27"/>
  <c r="AC592" i="27" s="1"/>
  <c r="AD592" i="27" s="1"/>
  <c r="U592" i="27"/>
  <c r="W592" i="27" s="1"/>
  <c r="X592" i="27" s="1"/>
  <c r="O592" i="27"/>
  <c r="Q592" i="27" s="1"/>
  <c r="I592" i="27"/>
  <c r="K592" i="27" s="1"/>
  <c r="AA591" i="27"/>
  <c r="AC591" i="27" s="1"/>
  <c r="AD591" i="27" s="1"/>
  <c r="U591" i="27"/>
  <c r="W591" i="27" s="1"/>
  <c r="X591" i="27" s="1"/>
  <c r="O591" i="27"/>
  <c r="Q591" i="27" s="1"/>
  <c r="R591" i="27" s="1"/>
  <c r="I591" i="27"/>
  <c r="K591" i="27" s="1"/>
  <c r="AA590" i="27"/>
  <c r="AC590" i="27" s="1"/>
  <c r="AD590" i="27" s="1"/>
  <c r="U590" i="27"/>
  <c r="W590" i="27" s="1"/>
  <c r="X590" i="27" s="1"/>
  <c r="O590" i="27"/>
  <c r="Q590" i="27" s="1"/>
  <c r="I590" i="27"/>
  <c r="K590" i="27" s="1"/>
  <c r="AA589" i="27"/>
  <c r="AC589" i="27" s="1"/>
  <c r="AD589" i="27" s="1"/>
  <c r="U589" i="27"/>
  <c r="W589" i="27" s="1"/>
  <c r="X589" i="27" s="1"/>
  <c r="O589" i="27"/>
  <c r="Q589" i="27" s="1"/>
  <c r="R589" i="27" s="1"/>
  <c r="I589" i="27"/>
  <c r="K589" i="27" s="1"/>
  <c r="AA588" i="27"/>
  <c r="AC588" i="27" s="1"/>
  <c r="AD588" i="27" s="1"/>
  <c r="U588" i="27"/>
  <c r="W588" i="27" s="1"/>
  <c r="X588" i="27" s="1"/>
  <c r="O588" i="27"/>
  <c r="Q588" i="27" s="1"/>
  <c r="R588" i="27" s="1"/>
  <c r="I588" i="27"/>
  <c r="K588" i="27" s="1"/>
  <c r="AA587" i="27"/>
  <c r="AC587" i="27" s="1"/>
  <c r="AD587" i="27" s="1"/>
  <c r="U587" i="27"/>
  <c r="W587" i="27" s="1"/>
  <c r="X587" i="27" s="1"/>
  <c r="O587" i="27"/>
  <c r="Q587" i="27" s="1"/>
  <c r="R587" i="27" s="1"/>
  <c r="I587" i="27"/>
  <c r="K587" i="27" s="1"/>
  <c r="AA586" i="27"/>
  <c r="AC586" i="27" s="1"/>
  <c r="AD586" i="27" s="1"/>
  <c r="U586" i="27"/>
  <c r="W586" i="27" s="1"/>
  <c r="X586" i="27" s="1"/>
  <c r="O586" i="27"/>
  <c r="Q586" i="27" s="1"/>
  <c r="I586" i="27"/>
  <c r="K586" i="27" s="1"/>
  <c r="AA585" i="27"/>
  <c r="AC585" i="27" s="1"/>
  <c r="AD585" i="27" s="1"/>
  <c r="U585" i="27"/>
  <c r="W585" i="27" s="1"/>
  <c r="X585" i="27" s="1"/>
  <c r="O585" i="27"/>
  <c r="Q585" i="27" s="1"/>
  <c r="R585" i="27" s="1"/>
  <c r="I585" i="27"/>
  <c r="AA584" i="27"/>
  <c r="AC584" i="27" s="1"/>
  <c r="AD584" i="27" s="1"/>
  <c r="U584" i="27"/>
  <c r="W584" i="27" s="1"/>
  <c r="X584" i="27" s="1"/>
  <c r="O584" i="27"/>
  <c r="Q584" i="27" s="1"/>
  <c r="R584" i="27" s="1"/>
  <c r="I584" i="27"/>
  <c r="K584" i="27" s="1"/>
  <c r="AA583" i="27"/>
  <c r="AC583" i="27" s="1"/>
  <c r="AD583" i="27" s="1"/>
  <c r="U583" i="27"/>
  <c r="W583" i="27" s="1"/>
  <c r="X583" i="27" s="1"/>
  <c r="O583" i="27"/>
  <c r="Q583" i="27" s="1"/>
  <c r="R583" i="27" s="1"/>
  <c r="I583" i="27"/>
  <c r="K583" i="27" s="1"/>
  <c r="AA582" i="27"/>
  <c r="AC582" i="27" s="1"/>
  <c r="AD582" i="27" s="1"/>
  <c r="U582" i="27"/>
  <c r="W582" i="27" s="1"/>
  <c r="X582" i="27" s="1"/>
  <c r="O582" i="27"/>
  <c r="Q582" i="27" s="1"/>
  <c r="I582" i="27"/>
  <c r="K582" i="27" s="1"/>
  <c r="AA581" i="27"/>
  <c r="AC581" i="27" s="1"/>
  <c r="AD581" i="27" s="1"/>
  <c r="U581" i="27"/>
  <c r="W581" i="27" s="1"/>
  <c r="X581" i="27" s="1"/>
  <c r="O581" i="27"/>
  <c r="Q581" i="27" s="1"/>
  <c r="R581" i="27" s="1"/>
  <c r="I581" i="27"/>
  <c r="K581" i="27" s="1"/>
  <c r="AA580" i="27"/>
  <c r="AC580" i="27" s="1"/>
  <c r="AD580" i="27" s="1"/>
  <c r="U580" i="27"/>
  <c r="W580" i="27" s="1"/>
  <c r="X580" i="27" s="1"/>
  <c r="O580" i="27"/>
  <c r="Q580" i="27" s="1"/>
  <c r="R580" i="27" s="1"/>
  <c r="I580" i="27"/>
  <c r="K580" i="27" s="1"/>
  <c r="AA579" i="27"/>
  <c r="AC579" i="27" s="1"/>
  <c r="AD579" i="27" s="1"/>
  <c r="U579" i="27"/>
  <c r="W579" i="27" s="1"/>
  <c r="X579" i="27" s="1"/>
  <c r="O579" i="27"/>
  <c r="Q579" i="27" s="1"/>
  <c r="R579" i="27" s="1"/>
  <c r="I579" i="27"/>
  <c r="K579" i="27" s="1"/>
  <c r="AA578" i="27"/>
  <c r="AC578" i="27" s="1"/>
  <c r="AD578" i="27" s="1"/>
  <c r="U578" i="27"/>
  <c r="W578" i="27" s="1"/>
  <c r="X578" i="27" s="1"/>
  <c r="O578" i="27"/>
  <c r="Q578" i="27" s="1"/>
  <c r="R578" i="27" s="1"/>
  <c r="I578" i="27"/>
  <c r="K578" i="27" s="1"/>
  <c r="AA577" i="27"/>
  <c r="AC577" i="27" s="1"/>
  <c r="AD577" i="27" s="1"/>
  <c r="U577" i="27"/>
  <c r="W577" i="27" s="1"/>
  <c r="X577" i="27" s="1"/>
  <c r="O577" i="27"/>
  <c r="Q577" i="27" s="1"/>
  <c r="R577" i="27" s="1"/>
  <c r="I577" i="27"/>
  <c r="K577" i="27" s="1"/>
  <c r="AA576" i="27"/>
  <c r="AC576" i="27" s="1"/>
  <c r="AD576" i="27" s="1"/>
  <c r="U576" i="27"/>
  <c r="W576" i="27" s="1"/>
  <c r="X576" i="27" s="1"/>
  <c r="O576" i="27"/>
  <c r="Q576" i="27" s="1"/>
  <c r="I576" i="27"/>
  <c r="K576" i="27" s="1"/>
  <c r="AA575" i="27"/>
  <c r="AC575" i="27" s="1"/>
  <c r="AD575" i="27" s="1"/>
  <c r="U575" i="27"/>
  <c r="W575" i="27" s="1"/>
  <c r="X575" i="27" s="1"/>
  <c r="O575" i="27"/>
  <c r="Q575" i="27" s="1"/>
  <c r="R575" i="27" s="1"/>
  <c r="I575" i="27"/>
  <c r="K575" i="27" s="1"/>
  <c r="AA574" i="27"/>
  <c r="AC574" i="27" s="1"/>
  <c r="AD574" i="27" s="1"/>
  <c r="U574" i="27"/>
  <c r="W574" i="27" s="1"/>
  <c r="X574" i="27" s="1"/>
  <c r="O574" i="27"/>
  <c r="Q574" i="27" s="1"/>
  <c r="R574" i="27" s="1"/>
  <c r="I574" i="27"/>
  <c r="K574" i="27" s="1"/>
  <c r="L574" i="27" s="1"/>
  <c r="AA573" i="27"/>
  <c r="AC573" i="27" s="1"/>
  <c r="AD573" i="27" s="1"/>
  <c r="U573" i="27"/>
  <c r="W573" i="27" s="1"/>
  <c r="X573" i="27" s="1"/>
  <c r="O573" i="27"/>
  <c r="Q573" i="27" s="1"/>
  <c r="R573" i="27" s="1"/>
  <c r="I573" i="27"/>
  <c r="K573" i="27" s="1"/>
  <c r="AA572" i="27"/>
  <c r="AC572" i="27" s="1"/>
  <c r="AD572" i="27" s="1"/>
  <c r="U572" i="27"/>
  <c r="W572" i="27" s="1"/>
  <c r="X572" i="27" s="1"/>
  <c r="O572" i="27"/>
  <c r="Q572" i="27" s="1"/>
  <c r="R572" i="27" s="1"/>
  <c r="I572" i="27"/>
  <c r="K572" i="27" s="1"/>
  <c r="AA571" i="27"/>
  <c r="AC571" i="27" s="1"/>
  <c r="AD571" i="27" s="1"/>
  <c r="U571" i="27"/>
  <c r="W571" i="27" s="1"/>
  <c r="X571" i="27" s="1"/>
  <c r="O571" i="27"/>
  <c r="Q571" i="27" s="1"/>
  <c r="R571" i="27" s="1"/>
  <c r="I571" i="27"/>
  <c r="K571" i="27" s="1"/>
  <c r="AA570" i="27"/>
  <c r="AC570" i="27" s="1"/>
  <c r="AD570" i="27" s="1"/>
  <c r="U570" i="27"/>
  <c r="W570" i="27" s="1"/>
  <c r="X570" i="27" s="1"/>
  <c r="O570" i="27"/>
  <c r="Q570" i="27" s="1"/>
  <c r="R570" i="27" s="1"/>
  <c r="I570" i="27"/>
  <c r="K570" i="27" s="1"/>
  <c r="AA569" i="27"/>
  <c r="AC569" i="27" s="1"/>
  <c r="AD569" i="27" s="1"/>
  <c r="U569" i="27"/>
  <c r="W569" i="27" s="1"/>
  <c r="X569" i="27" s="1"/>
  <c r="O569" i="27"/>
  <c r="Q569" i="27" s="1"/>
  <c r="R569" i="27" s="1"/>
  <c r="I569" i="27"/>
  <c r="K569" i="27" s="1"/>
  <c r="AA568" i="27"/>
  <c r="AC568" i="27" s="1"/>
  <c r="AD568" i="27" s="1"/>
  <c r="U568" i="27"/>
  <c r="W568" i="27" s="1"/>
  <c r="X568" i="27" s="1"/>
  <c r="O568" i="27"/>
  <c r="Q568" i="27" s="1"/>
  <c r="R568" i="27" s="1"/>
  <c r="I568" i="27"/>
  <c r="K568" i="27" s="1"/>
  <c r="AA567" i="27"/>
  <c r="AC567" i="27" s="1"/>
  <c r="AD567" i="27" s="1"/>
  <c r="U567" i="27"/>
  <c r="W567" i="27" s="1"/>
  <c r="X567" i="27" s="1"/>
  <c r="O567" i="27"/>
  <c r="Q567" i="27" s="1"/>
  <c r="R567" i="27" s="1"/>
  <c r="I567" i="27"/>
  <c r="K567" i="27" s="1"/>
  <c r="AA566" i="27"/>
  <c r="AC566" i="27" s="1"/>
  <c r="AD566" i="27" s="1"/>
  <c r="U566" i="27"/>
  <c r="W566" i="27" s="1"/>
  <c r="X566" i="27" s="1"/>
  <c r="O566" i="27"/>
  <c r="Q566" i="27" s="1"/>
  <c r="I566" i="27"/>
  <c r="K566" i="27" s="1"/>
  <c r="AA565" i="27"/>
  <c r="AC565" i="27" s="1"/>
  <c r="AD565" i="27" s="1"/>
  <c r="U565" i="27"/>
  <c r="W565" i="27" s="1"/>
  <c r="X565" i="27" s="1"/>
  <c r="O565" i="27"/>
  <c r="Q565" i="27" s="1"/>
  <c r="R565" i="27" s="1"/>
  <c r="I565" i="27"/>
  <c r="K565" i="27" s="1"/>
  <c r="AA564" i="27"/>
  <c r="AC564" i="27" s="1"/>
  <c r="AD564" i="27" s="1"/>
  <c r="U564" i="27"/>
  <c r="W564" i="27" s="1"/>
  <c r="X564" i="27" s="1"/>
  <c r="O564" i="27"/>
  <c r="Q564" i="27" s="1"/>
  <c r="R564" i="27" s="1"/>
  <c r="I564" i="27"/>
  <c r="K564" i="27" s="1"/>
  <c r="AA563" i="27"/>
  <c r="AC563" i="27" s="1"/>
  <c r="AD563" i="27" s="1"/>
  <c r="U563" i="27"/>
  <c r="W563" i="27" s="1"/>
  <c r="X563" i="27" s="1"/>
  <c r="O563" i="27"/>
  <c r="Q563" i="27" s="1"/>
  <c r="R563" i="27" s="1"/>
  <c r="I563" i="27"/>
  <c r="K563" i="27" s="1"/>
  <c r="AA562" i="27"/>
  <c r="AC562" i="27" s="1"/>
  <c r="AD562" i="27" s="1"/>
  <c r="U562" i="27"/>
  <c r="W562" i="27" s="1"/>
  <c r="X562" i="27" s="1"/>
  <c r="O562" i="27"/>
  <c r="Q562" i="27" s="1"/>
  <c r="R562" i="27" s="1"/>
  <c r="I562" i="27"/>
  <c r="K562" i="27" s="1"/>
  <c r="AA561" i="27"/>
  <c r="AC561" i="27" s="1"/>
  <c r="AD561" i="27" s="1"/>
  <c r="U561" i="27"/>
  <c r="W561" i="27" s="1"/>
  <c r="X561" i="27" s="1"/>
  <c r="O561" i="27"/>
  <c r="Q561" i="27" s="1"/>
  <c r="R561" i="27" s="1"/>
  <c r="I561" i="27"/>
  <c r="K561" i="27" s="1"/>
  <c r="AA560" i="27"/>
  <c r="AC560" i="27" s="1"/>
  <c r="AD560" i="27" s="1"/>
  <c r="U560" i="27"/>
  <c r="W560" i="27" s="1"/>
  <c r="X560" i="27" s="1"/>
  <c r="O560" i="27"/>
  <c r="Q560" i="27" s="1"/>
  <c r="R560" i="27" s="1"/>
  <c r="I560" i="27"/>
  <c r="K560" i="27" s="1"/>
  <c r="AA559" i="27"/>
  <c r="AC559" i="27" s="1"/>
  <c r="AD559" i="27" s="1"/>
  <c r="U559" i="27"/>
  <c r="W559" i="27" s="1"/>
  <c r="X559" i="27" s="1"/>
  <c r="O559" i="27"/>
  <c r="Q559" i="27" s="1"/>
  <c r="R559" i="27" s="1"/>
  <c r="I559" i="27"/>
  <c r="K559" i="27" s="1"/>
  <c r="AA558" i="27"/>
  <c r="AC558" i="27" s="1"/>
  <c r="AD558" i="27" s="1"/>
  <c r="U558" i="27"/>
  <c r="W558" i="27" s="1"/>
  <c r="X558" i="27" s="1"/>
  <c r="O558" i="27"/>
  <c r="Q558" i="27" s="1"/>
  <c r="R558" i="27" s="1"/>
  <c r="I558" i="27"/>
  <c r="K558" i="27" s="1"/>
  <c r="AA557" i="27"/>
  <c r="AC557" i="27" s="1"/>
  <c r="AD557" i="27" s="1"/>
  <c r="U557" i="27"/>
  <c r="W557" i="27" s="1"/>
  <c r="X557" i="27" s="1"/>
  <c r="O557" i="27"/>
  <c r="Q557" i="27" s="1"/>
  <c r="R557" i="27" s="1"/>
  <c r="I557" i="27"/>
  <c r="K557" i="27" s="1"/>
  <c r="AA556" i="27"/>
  <c r="AC556" i="27" s="1"/>
  <c r="AD556" i="27" s="1"/>
  <c r="U556" i="27"/>
  <c r="W556" i="27" s="1"/>
  <c r="X556" i="27" s="1"/>
  <c r="O556" i="27"/>
  <c r="Q556" i="27" s="1"/>
  <c r="R556" i="27" s="1"/>
  <c r="I556" i="27"/>
  <c r="K556" i="27" s="1"/>
  <c r="AA555" i="27"/>
  <c r="AC555" i="27" s="1"/>
  <c r="AD555" i="27" s="1"/>
  <c r="U555" i="27"/>
  <c r="W555" i="27" s="1"/>
  <c r="X555" i="27" s="1"/>
  <c r="O555" i="27"/>
  <c r="Q555" i="27" s="1"/>
  <c r="R555" i="27" s="1"/>
  <c r="I555" i="27"/>
  <c r="K555" i="27" s="1"/>
  <c r="AA554" i="27"/>
  <c r="AC554" i="27" s="1"/>
  <c r="AD554" i="27" s="1"/>
  <c r="U554" i="27"/>
  <c r="W554" i="27" s="1"/>
  <c r="X554" i="27" s="1"/>
  <c r="O554" i="27"/>
  <c r="Q554" i="27" s="1"/>
  <c r="R554" i="27" s="1"/>
  <c r="I554" i="27"/>
  <c r="K554" i="27" s="1"/>
  <c r="AA553" i="27"/>
  <c r="AC553" i="27" s="1"/>
  <c r="AD553" i="27" s="1"/>
  <c r="U553" i="27"/>
  <c r="W553" i="27" s="1"/>
  <c r="X553" i="27" s="1"/>
  <c r="O553" i="27"/>
  <c r="Q553" i="27" s="1"/>
  <c r="R553" i="27" s="1"/>
  <c r="I553" i="27"/>
  <c r="K553" i="27" s="1"/>
  <c r="AA552" i="27"/>
  <c r="AC552" i="27" s="1"/>
  <c r="AD552" i="27" s="1"/>
  <c r="U552" i="27"/>
  <c r="W552" i="27" s="1"/>
  <c r="X552" i="27" s="1"/>
  <c r="O552" i="27"/>
  <c r="Q552" i="27" s="1"/>
  <c r="R552" i="27" s="1"/>
  <c r="I552" i="27"/>
  <c r="K552" i="27" s="1"/>
  <c r="AA551" i="27"/>
  <c r="AC551" i="27" s="1"/>
  <c r="AD551" i="27" s="1"/>
  <c r="U551" i="27"/>
  <c r="W551" i="27" s="1"/>
  <c r="X551" i="27" s="1"/>
  <c r="O551" i="27"/>
  <c r="Q551" i="27" s="1"/>
  <c r="R551" i="27" s="1"/>
  <c r="I551" i="27"/>
  <c r="K551" i="27" s="1"/>
  <c r="AA550" i="27"/>
  <c r="AC550" i="27" s="1"/>
  <c r="AD550" i="27" s="1"/>
  <c r="U550" i="27"/>
  <c r="W550" i="27" s="1"/>
  <c r="X550" i="27" s="1"/>
  <c r="O550" i="27"/>
  <c r="Q550" i="27" s="1"/>
  <c r="I550" i="27"/>
  <c r="K550" i="27" s="1"/>
  <c r="AA549" i="27"/>
  <c r="AC549" i="27" s="1"/>
  <c r="AD549" i="27" s="1"/>
  <c r="U549" i="27"/>
  <c r="W549" i="27" s="1"/>
  <c r="X549" i="27" s="1"/>
  <c r="O549" i="27"/>
  <c r="Q549" i="27" s="1"/>
  <c r="R549" i="27" s="1"/>
  <c r="I549" i="27"/>
  <c r="AA548" i="27"/>
  <c r="AC548" i="27" s="1"/>
  <c r="AD548" i="27" s="1"/>
  <c r="U548" i="27"/>
  <c r="W548" i="27" s="1"/>
  <c r="O548" i="27"/>
  <c r="Q548" i="27" s="1"/>
  <c r="R548" i="27" s="1"/>
  <c r="I548" i="27"/>
  <c r="K548" i="27" s="1"/>
  <c r="AA547" i="27"/>
  <c r="AC547" i="27" s="1"/>
  <c r="AD547" i="27" s="1"/>
  <c r="U547" i="27"/>
  <c r="W547" i="27" s="1"/>
  <c r="X547" i="27" s="1"/>
  <c r="O547" i="27"/>
  <c r="Q547" i="27" s="1"/>
  <c r="R547" i="27" s="1"/>
  <c r="I547" i="27"/>
  <c r="K547" i="27" s="1"/>
  <c r="AA546" i="27"/>
  <c r="AC546" i="27" s="1"/>
  <c r="AD546" i="27" s="1"/>
  <c r="U546" i="27"/>
  <c r="W546" i="27" s="1"/>
  <c r="X546" i="27" s="1"/>
  <c r="O546" i="27"/>
  <c r="Q546" i="27" s="1"/>
  <c r="R546" i="27" s="1"/>
  <c r="I546" i="27"/>
  <c r="K546" i="27" s="1"/>
  <c r="AA545" i="27"/>
  <c r="AC545" i="27" s="1"/>
  <c r="AD545" i="27" s="1"/>
  <c r="U545" i="27"/>
  <c r="W545" i="27" s="1"/>
  <c r="X545" i="27" s="1"/>
  <c r="O545" i="27"/>
  <c r="Q545" i="27" s="1"/>
  <c r="R545" i="27" s="1"/>
  <c r="I545" i="27"/>
  <c r="K545" i="27" s="1"/>
  <c r="AA544" i="27"/>
  <c r="AC544" i="27" s="1"/>
  <c r="AD544" i="27" s="1"/>
  <c r="U544" i="27"/>
  <c r="W544" i="27" s="1"/>
  <c r="X544" i="27" s="1"/>
  <c r="O544" i="27"/>
  <c r="Q544" i="27" s="1"/>
  <c r="R544" i="27" s="1"/>
  <c r="I544" i="27"/>
  <c r="AA543" i="27"/>
  <c r="AC543" i="27" s="1"/>
  <c r="AD543" i="27" s="1"/>
  <c r="U543" i="27"/>
  <c r="W543" i="27" s="1"/>
  <c r="X543" i="27" s="1"/>
  <c r="O543" i="27"/>
  <c r="Q543" i="27" s="1"/>
  <c r="R543" i="27" s="1"/>
  <c r="I543" i="27"/>
  <c r="K543" i="27" s="1"/>
  <c r="AA542" i="27"/>
  <c r="AC542" i="27" s="1"/>
  <c r="AD542" i="27" s="1"/>
  <c r="U542" i="27"/>
  <c r="W542" i="27" s="1"/>
  <c r="X542" i="27" s="1"/>
  <c r="O542" i="27"/>
  <c r="Q542" i="27" s="1"/>
  <c r="R542" i="27" s="1"/>
  <c r="I542" i="27"/>
  <c r="K542" i="27" s="1"/>
  <c r="AA541" i="27"/>
  <c r="AC541" i="27" s="1"/>
  <c r="AD541" i="27" s="1"/>
  <c r="U541" i="27"/>
  <c r="W541" i="27" s="1"/>
  <c r="X541" i="27" s="1"/>
  <c r="O541" i="27"/>
  <c r="Q541" i="27" s="1"/>
  <c r="R541" i="27" s="1"/>
  <c r="I541" i="27"/>
  <c r="K541" i="27" s="1"/>
  <c r="AA540" i="27"/>
  <c r="AC540" i="27" s="1"/>
  <c r="AD540" i="27" s="1"/>
  <c r="U540" i="27"/>
  <c r="W540" i="27" s="1"/>
  <c r="X540" i="27" s="1"/>
  <c r="O540" i="27"/>
  <c r="Q540" i="27" s="1"/>
  <c r="R540" i="27" s="1"/>
  <c r="I540" i="27"/>
  <c r="K540" i="27" s="1"/>
  <c r="AA539" i="27"/>
  <c r="AC539" i="27" s="1"/>
  <c r="AD539" i="27" s="1"/>
  <c r="U539" i="27"/>
  <c r="W539" i="27" s="1"/>
  <c r="X539" i="27" s="1"/>
  <c r="O539" i="27"/>
  <c r="Q539" i="27" s="1"/>
  <c r="R539" i="27" s="1"/>
  <c r="I539" i="27"/>
  <c r="K539" i="27" s="1"/>
  <c r="AA538" i="27"/>
  <c r="AC538" i="27" s="1"/>
  <c r="AD538" i="27" s="1"/>
  <c r="U538" i="27"/>
  <c r="W538" i="27" s="1"/>
  <c r="X538" i="27" s="1"/>
  <c r="O538" i="27"/>
  <c r="Q538" i="27" s="1"/>
  <c r="R538" i="27" s="1"/>
  <c r="I538" i="27"/>
  <c r="K538" i="27" s="1"/>
  <c r="AA537" i="27"/>
  <c r="AC537" i="27" s="1"/>
  <c r="AD537" i="27" s="1"/>
  <c r="U537" i="27"/>
  <c r="W537" i="27" s="1"/>
  <c r="X537" i="27" s="1"/>
  <c r="O537" i="27"/>
  <c r="Q537" i="27" s="1"/>
  <c r="R537" i="27" s="1"/>
  <c r="I537" i="27"/>
  <c r="K537" i="27" s="1"/>
  <c r="AA536" i="27"/>
  <c r="AC536" i="27" s="1"/>
  <c r="AD536" i="27" s="1"/>
  <c r="U536" i="27"/>
  <c r="W536" i="27" s="1"/>
  <c r="X536" i="27" s="1"/>
  <c r="O536" i="27"/>
  <c r="Q536" i="27" s="1"/>
  <c r="R536" i="27" s="1"/>
  <c r="I536" i="27"/>
  <c r="AA535" i="27"/>
  <c r="AC535" i="27" s="1"/>
  <c r="AD535" i="27" s="1"/>
  <c r="U535" i="27"/>
  <c r="W535" i="27" s="1"/>
  <c r="X535" i="27" s="1"/>
  <c r="O535" i="27"/>
  <c r="Q535" i="27" s="1"/>
  <c r="R535" i="27" s="1"/>
  <c r="I535" i="27"/>
  <c r="K535" i="27" s="1"/>
  <c r="AA534" i="27"/>
  <c r="AC534" i="27" s="1"/>
  <c r="AD534" i="27" s="1"/>
  <c r="U534" i="27"/>
  <c r="W534" i="27" s="1"/>
  <c r="X534" i="27" s="1"/>
  <c r="O534" i="27"/>
  <c r="Q534" i="27" s="1"/>
  <c r="R534" i="27" s="1"/>
  <c r="I534" i="27"/>
  <c r="K534" i="27" s="1"/>
  <c r="AA533" i="27"/>
  <c r="AC533" i="27" s="1"/>
  <c r="AD533" i="27" s="1"/>
  <c r="U533" i="27"/>
  <c r="W533" i="27" s="1"/>
  <c r="X533" i="27" s="1"/>
  <c r="O533" i="27"/>
  <c r="Q533" i="27" s="1"/>
  <c r="R533" i="27" s="1"/>
  <c r="I533" i="27"/>
  <c r="K533" i="27" s="1"/>
  <c r="AA532" i="27"/>
  <c r="AC532" i="27" s="1"/>
  <c r="AD532" i="27" s="1"/>
  <c r="U532" i="27"/>
  <c r="W532" i="27" s="1"/>
  <c r="X532" i="27" s="1"/>
  <c r="O532" i="27"/>
  <c r="Q532" i="27" s="1"/>
  <c r="R532" i="27" s="1"/>
  <c r="I532" i="27"/>
  <c r="K532" i="27" s="1"/>
  <c r="AA531" i="27"/>
  <c r="AC531" i="27" s="1"/>
  <c r="AD531" i="27" s="1"/>
  <c r="U531" i="27"/>
  <c r="W531" i="27" s="1"/>
  <c r="X531" i="27" s="1"/>
  <c r="O531" i="27"/>
  <c r="Q531" i="27" s="1"/>
  <c r="R531" i="27" s="1"/>
  <c r="I531" i="27"/>
  <c r="K531" i="27" s="1"/>
  <c r="AA530" i="27"/>
  <c r="AC530" i="27" s="1"/>
  <c r="AD530" i="27" s="1"/>
  <c r="U530" i="27"/>
  <c r="W530" i="27" s="1"/>
  <c r="X530" i="27" s="1"/>
  <c r="O530" i="27"/>
  <c r="Q530" i="27" s="1"/>
  <c r="R530" i="27" s="1"/>
  <c r="I530" i="27"/>
  <c r="K530" i="27" s="1"/>
  <c r="AA529" i="27"/>
  <c r="AC529" i="27" s="1"/>
  <c r="AD529" i="27" s="1"/>
  <c r="U529" i="27"/>
  <c r="W529" i="27" s="1"/>
  <c r="X529" i="27" s="1"/>
  <c r="O529" i="27"/>
  <c r="Q529" i="27" s="1"/>
  <c r="R529" i="27" s="1"/>
  <c r="I529" i="27"/>
  <c r="K529" i="27" s="1"/>
  <c r="AA528" i="27"/>
  <c r="AC528" i="27" s="1"/>
  <c r="AD528" i="27" s="1"/>
  <c r="U528" i="27"/>
  <c r="W528" i="27" s="1"/>
  <c r="X528" i="27" s="1"/>
  <c r="O528" i="27"/>
  <c r="Q528" i="27" s="1"/>
  <c r="R528" i="27" s="1"/>
  <c r="I528" i="27"/>
  <c r="K528" i="27" s="1"/>
  <c r="AA527" i="27"/>
  <c r="AC527" i="27" s="1"/>
  <c r="AD527" i="27" s="1"/>
  <c r="U527" i="27"/>
  <c r="W527" i="27" s="1"/>
  <c r="X527" i="27" s="1"/>
  <c r="O527" i="27"/>
  <c r="Q527" i="27" s="1"/>
  <c r="R527" i="27" s="1"/>
  <c r="I527" i="27"/>
  <c r="K527" i="27" s="1"/>
  <c r="AA526" i="27"/>
  <c r="AC526" i="27" s="1"/>
  <c r="AD526" i="27" s="1"/>
  <c r="U526" i="27"/>
  <c r="W526" i="27" s="1"/>
  <c r="X526" i="27" s="1"/>
  <c r="O526" i="27"/>
  <c r="Q526" i="27" s="1"/>
  <c r="R526" i="27" s="1"/>
  <c r="I526" i="27"/>
  <c r="K526" i="27" s="1"/>
  <c r="L526" i="27" s="1"/>
  <c r="AA525" i="27"/>
  <c r="AC525" i="27" s="1"/>
  <c r="AD525" i="27" s="1"/>
  <c r="U525" i="27"/>
  <c r="W525" i="27" s="1"/>
  <c r="X525" i="27" s="1"/>
  <c r="O525" i="27"/>
  <c r="Q525" i="27" s="1"/>
  <c r="R525" i="27" s="1"/>
  <c r="I525" i="27"/>
  <c r="K525" i="27" s="1"/>
  <c r="AA524" i="27"/>
  <c r="AC524" i="27" s="1"/>
  <c r="AD524" i="27" s="1"/>
  <c r="U524" i="27"/>
  <c r="W524" i="27" s="1"/>
  <c r="X524" i="27" s="1"/>
  <c r="O524" i="27"/>
  <c r="Q524" i="27" s="1"/>
  <c r="R524" i="27" s="1"/>
  <c r="I524" i="27"/>
  <c r="K524" i="27" s="1"/>
  <c r="L524" i="27" s="1"/>
  <c r="AA523" i="27"/>
  <c r="AC523" i="27" s="1"/>
  <c r="AD523" i="27" s="1"/>
  <c r="U523" i="27"/>
  <c r="W523" i="27" s="1"/>
  <c r="X523" i="27" s="1"/>
  <c r="O523" i="27"/>
  <c r="Q523" i="27" s="1"/>
  <c r="R523" i="27" s="1"/>
  <c r="I523" i="27"/>
  <c r="K523" i="27" s="1"/>
  <c r="AA522" i="27"/>
  <c r="AC522" i="27" s="1"/>
  <c r="AD522" i="27" s="1"/>
  <c r="U522" i="27"/>
  <c r="W522" i="27" s="1"/>
  <c r="X522" i="27" s="1"/>
  <c r="O522" i="27"/>
  <c r="Q522" i="27" s="1"/>
  <c r="R522" i="27" s="1"/>
  <c r="I522" i="27"/>
  <c r="K522" i="27" s="1"/>
  <c r="AA521" i="27"/>
  <c r="AC521" i="27" s="1"/>
  <c r="AD521" i="27" s="1"/>
  <c r="U521" i="27"/>
  <c r="W521" i="27" s="1"/>
  <c r="X521" i="27" s="1"/>
  <c r="O521" i="27"/>
  <c r="Q521" i="27" s="1"/>
  <c r="R521" i="27" s="1"/>
  <c r="I521" i="27"/>
  <c r="K521" i="27" s="1"/>
  <c r="AA520" i="27"/>
  <c r="AC520" i="27" s="1"/>
  <c r="AD520" i="27" s="1"/>
  <c r="U520" i="27"/>
  <c r="W520" i="27" s="1"/>
  <c r="X520" i="27" s="1"/>
  <c r="O520" i="27"/>
  <c r="Q520" i="27" s="1"/>
  <c r="I520" i="27"/>
  <c r="K520" i="27" s="1"/>
  <c r="L520" i="27" s="1"/>
  <c r="AA519" i="27"/>
  <c r="AC519" i="27" s="1"/>
  <c r="AD519" i="27" s="1"/>
  <c r="U519" i="27"/>
  <c r="W519" i="27" s="1"/>
  <c r="X519" i="27" s="1"/>
  <c r="O519" i="27"/>
  <c r="Q519" i="27" s="1"/>
  <c r="R519" i="27" s="1"/>
  <c r="I519" i="27"/>
  <c r="K519" i="27" s="1"/>
  <c r="AA518" i="27"/>
  <c r="AC518" i="27" s="1"/>
  <c r="AD518" i="27" s="1"/>
  <c r="U518" i="27"/>
  <c r="W518" i="27" s="1"/>
  <c r="X518" i="27" s="1"/>
  <c r="O518" i="27"/>
  <c r="Q518" i="27" s="1"/>
  <c r="R518" i="27" s="1"/>
  <c r="I518" i="27"/>
  <c r="K518" i="27" s="1"/>
  <c r="AA517" i="27"/>
  <c r="AC517" i="27" s="1"/>
  <c r="AD517" i="27" s="1"/>
  <c r="U517" i="27"/>
  <c r="W517" i="27" s="1"/>
  <c r="X517" i="27" s="1"/>
  <c r="O517" i="27"/>
  <c r="Q517" i="27" s="1"/>
  <c r="R517" i="27" s="1"/>
  <c r="I517" i="27"/>
  <c r="K517" i="27" s="1"/>
  <c r="AA516" i="27"/>
  <c r="AC516" i="27" s="1"/>
  <c r="AD516" i="27" s="1"/>
  <c r="U516" i="27"/>
  <c r="W516" i="27" s="1"/>
  <c r="X516" i="27" s="1"/>
  <c r="O516" i="27"/>
  <c r="Q516" i="27" s="1"/>
  <c r="R516" i="27" s="1"/>
  <c r="I516" i="27"/>
  <c r="K516" i="27" s="1"/>
  <c r="L516" i="27" s="1"/>
  <c r="AA515" i="27"/>
  <c r="AC515" i="27" s="1"/>
  <c r="AD515" i="27" s="1"/>
  <c r="U515" i="27"/>
  <c r="W515" i="27" s="1"/>
  <c r="X515" i="27" s="1"/>
  <c r="O515" i="27"/>
  <c r="Q515" i="27" s="1"/>
  <c r="R515" i="27" s="1"/>
  <c r="I515" i="27"/>
  <c r="K515" i="27" s="1"/>
  <c r="AA514" i="27"/>
  <c r="AC514" i="27" s="1"/>
  <c r="AD514" i="27" s="1"/>
  <c r="U514" i="27"/>
  <c r="W514" i="27" s="1"/>
  <c r="X514" i="27" s="1"/>
  <c r="O514" i="27"/>
  <c r="Q514" i="27" s="1"/>
  <c r="R514" i="27" s="1"/>
  <c r="I514" i="27"/>
  <c r="K514" i="27" s="1"/>
  <c r="AA513" i="27"/>
  <c r="AC513" i="27" s="1"/>
  <c r="AD513" i="27" s="1"/>
  <c r="U513" i="27"/>
  <c r="W513" i="27" s="1"/>
  <c r="X513" i="27" s="1"/>
  <c r="O513" i="27"/>
  <c r="Q513" i="27" s="1"/>
  <c r="R513" i="27" s="1"/>
  <c r="I513" i="27"/>
  <c r="K513" i="27" s="1"/>
  <c r="AA512" i="27"/>
  <c r="AC512" i="27" s="1"/>
  <c r="AD512" i="27" s="1"/>
  <c r="U512" i="27"/>
  <c r="W512" i="27" s="1"/>
  <c r="X512" i="27" s="1"/>
  <c r="O512" i="27"/>
  <c r="Q512" i="27" s="1"/>
  <c r="R512" i="27" s="1"/>
  <c r="I512" i="27"/>
  <c r="K512" i="27" s="1"/>
  <c r="AA511" i="27"/>
  <c r="AC511" i="27" s="1"/>
  <c r="AD511" i="27" s="1"/>
  <c r="U511" i="27"/>
  <c r="W511" i="27" s="1"/>
  <c r="X511" i="27" s="1"/>
  <c r="O511" i="27"/>
  <c r="Q511" i="27" s="1"/>
  <c r="R511" i="27" s="1"/>
  <c r="I511" i="27"/>
  <c r="K511" i="27" s="1"/>
  <c r="AA510" i="27"/>
  <c r="AC510" i="27" s="1"/>
  <c r="AD510" i="27" s="1"/>
  <c r="U510" i="27"/>
  <c r="W510" i="27" s="1"/>
  <c r="X510" i="27" s="1"/>
  <c r="O510" i="27"/>
  <c r="Q510" i="27" s="1"/>
  <c r="R510" i="27" s="1"/>
  <c r="I510" i="27"/>
  <c r="K510" i="27" s="1"/>
  <c r="AA509" i="27"/>
  <c r="AC509" i="27" s="1"/>
  <c r="AD509" i="27" s="1"/>
  <c r="U509" i="27"/>
  <c r="W509" i="27" s="1"/>
  <c r="X509" i="27" s="1"/>
  <c r="O509" i="27"/>
  <c r="Q509" i="27" s="1"/>
  <c r="R509" i="27" s="1"/>
  <c r="I509" i="27"/>
  <c r="K509" i="27" s="1"/>
  <c r="AA508" i="27"/>
  <c r="AC508" i="27" s="1"/>
  <c r="AD508" i="27" s="1"/>
  <c r="U508" i="27"/>
  <c r="W508" i="27" s="1"/>
  <c r="X508" i="27" s="1"/>
  <c r="O508" i="27"/>
  <c r="Q508" i="27" s="1"/>
  <c r="R508" i="27" s="1"/>
  <c r="I508" i="27"/>
  <c r="K508" i="27" s="1"/>
  <c r="L508" i="27" s="1"/>
  <c r="AA507" i="27"/>
  <c r="AC507" i="27" s="1"/>
  <c r="AD507" i="27" s="1"/>
  <c r="U507" i="27"/>
  <c r="W507" i="27" s="1"/>
  <c r="X507" i="27" s="1"/>
  <c r="O507" i="27"/>
  <c r="Q507" i="27" s="1"/>
  <c r="R507" i="27" s="1"/>
  <c r="I507" i="27"/>
  <c r="K507" i="27" s="1"/>
  <c r="AA506" i="27"/>
  <c r="AC506" i="27" s="1"/>
  <c r="AD506" i="27" s="1"/>
  <c r="U506" i="27"/>
  <c r="W506" i="27" s="1"/>
  <c r="X506" i="27" s="1"/>
  <c r="O506" i="27"/>
  <c r="Q506" i="27" s="1"/>
  <c r="R506" i="27" s="1"/>
  <c r="I506" i="27"/>
  <c r="K506" i="27" s="1"/>
  <c r="L506" i="27" s="1"/>
  <c r="AA505" i="27"/>
  <c r="AC505" i="27" s="1"/>
  <c r="AD505" i="27" s="1"/>
  <c r="U505" i="27"/>
  <c r="W505" i="27" s="1"/>
  <c r="X505" i="27" s="1"/>
  <c r="O505" i="27"/>
  <c r="Q505" i="27" s="1"/>
  <c r="R505" i="27" s="1"/>
  <c r="I505" i="27"/>
  <c r="K505" i="27" s="1"/>
  <c r="AA504" i="27"/>
  <c r="AC504" i="27" s="1"/>
  <c r="AD504" i="27" s="1"/>
  <c r="U504" i="27"/>
  <c r="W504" i="27" s="1"/>
  <c r="X504" i="27" s="1"/>
  <c r="O504" i="27"/>
  <c r="Q504" i="27" s="1"/>
  <c r="R504" i="27" s="1"/>
  <c r="I504" i="27"/>
  <c r="K504" i="27" s="1"/>
  <c r="L504" i="27" s="1"/>
  <c r="AA503" i="27"/>
  <c r="AC503" i="27" s="1"/>
  <c r="AD503" i="27" s="1"/>
  <c r="U503" i="27"/>
  <c r="W503" i="27" s="1"/>
  <c r="X503" i="27" s="1"/>
  <c r="O503" i="27"/>
  <c r="Q503" i="27" s="1"/>
  <c r="R503" i="27" s="1"/>
  <c r="I503" i="27"/>
  <c r="K503" i="27" s="1"/>
  <c r="AA502" i="27"/>
  <c r="AC502" i="27" s="1"/>
  <c r="AD502" i="27" s="1"/>
  <c r="U502" i="27"/>
  <c r="W502" i="27" s="1"/>
  <c r="X502" i="27" s="1"/>
  <c r="O502" i="27"/>
  <c r="Q502" i="27" s="1"/>
  <c r="R502" i="27" s="1"/>
  <c r="I502" i="27"/>
  <c r="K502" i="27" s="1"/>
  <c r="AA501" i="27"/>
  <c r="AC501" i="27" s="1"/>
  <c r="AD501" i="27" s="1"/>
  <c r="U501" i="27"/>
  <c r="W501" i="27" s="1"/>
  <c r="X501" i="27" s="1"/>
  <c r="O501" i="27"/>
  <c r="Q501" i="27" s="1"/>
  <c r="R501" i="27" s="1"/>
  <c r="I501" i="27"/>
  <c r="K501" i="27" s="1"/>
  <c r="AA500" i="27"/>
  <c r="AC500" i="27" s="1"/>
  <c r="AD500" i="27" s="1"/>
  <c r="U500" i="27"/>
  <c r="W500" i="27" s="1"/>
  <c r="X500" i="27" s="1"/>
  <c r="O500" i="27"/>
  <c r="Q500" i="27" s="1"/>
  <c r="R500" i="27" s="1"/>
  <c r="I500" i="27"/>
  <c r="K500" i="27" s="1"/>
  <c r="AA499" i="27"/>
  <c r="AC499" i="27" s="1"/>
  <c r="AD499" i="27" s="1"/>
  <c r="U499" i="27"/>
  <c r="W499" i="27" s="1"/>
  <c r="X499" i="27" s="1"/>
  <c r="O499" i="27"/>
  <c r="Q499" i="27" s="1"/>
  <c r="R499" i="27" s="1"/>
  <c r="I499" i="27"/>
  <c r="K499" i="27" s="1"/>
  <c r="AA498" i="27"/>
  <c r="AC498" i="27" s="1"/>
  <c r="AD498" i="27" s="1"/>
  <c r="U498" i="27"/>
  <c r="W498" i="27" s="1"/>
  <c r="X498" i="27" s="1"/>
  <c r="O498" i="27"/>
  <c r="Q498" i="27" s="1"/>
  <c r="I498" i="27"/>
  <c r="K498" i="27" s="1"/>
  <c r="AA497" i="27"/>
  <c r="AC497" i="27" s="1"/>
  <c r="AD497" i="27" s="1"/>
  <c r="U497" i="27"/>
  <c r="W497" i="27" s="1"/>
  <c r="X497" i="27" s="1"/>
  <c r="O497" i="27"/>
  <c r="Q497" i="27" s="1"/>
  <c r="R497" i="27" s="1"/>
  <c r="I497" i="27"/>
  <c r="K497" i="27" s="1"/>
  <c r="AA496" i="27"/>
  <c r="AC496" i="27" s="1"/>
  <c r="AD496" i="27" s="1"/>
  <c r="U496" i="27"/>
  <c r="W496" i="27" s="1"/>
  <c r="X496" i="27" s="1"/>
  <c r="O496" i="27"/>
  <c r="Q496" i="27" s="1"/>
  <c r="R496" i="27" s="1"/>
  <c r="I496" i="27"/>
  <c r="K496" i="27" s="1"/>
  <c r="AA495" i="27"/>
  <c r="AC495" i="27" s="1"/>
  <c r="AD495" i="27" s="1"/>
  <c r="U495" i="27"/>
  <c r="W495" i="27" s="1"/>
  <c r="X495" i="27" s="1"/>
  <c r="O495" i="27"/>
  <c r="Q495" i="27" s="1"/>
  <c r="R495" i="27" s="1"/>
  <c r="I495" i="27"/>
  <c r="K495" i="27" s="1"/>
  <c r="AA494" i="27"/>
  <c r="AC494" i="27" s="1"/>
  <c r="AD494" i="27" s="1"/>
  <c r="U494" i="27"/>
  <c r="W494" i="27" s="1"/>
  <c r="X494" i="27" s="1"/>
  <c r="O494" i="27"/>
  <c r="Q494" i="27" s="1"/>
  <c r="R494" i="27" s="1"/>
  <c r="I494" i="27"/>
  <c r="AA493" i="27"/>
  <c r="AC493" i="27" s="1"/>
  <c r="AD493" i="27" s="1"/>
  <c r="U493" i="27"/>
  <c r="W493" i="27" s="1"/>
  <c r="X493" i="27" s="1"/>
  <c r="O493" i="27"/>
  <c r="Q493" i="27" s="1"/>
  <c r="R493" i="27" s="1"/>
  <c r="I493" i="27"/>
  <c r="K493" i="27" s="1"/>
  <c r="AA492" i="27"/>
  <c r="AC492" i="27" s="1"/>
  <c r="AD492" i="27" s="1"/>
  <c r="U492" i="27"/>
  <c r="W492" i="27" s="1"/>
  <c r="X492" i="27" s="1"/>
  <c r="O492" i="27"/>
  <c r="Q492" i="27" s="1"/>
  <c r="I492" i="27"/>
  <c r="K492" i="27" s="1"/>
  <c r="L492" i="27" s="1"/>
  <c r="AA491" i="27"/>
  <c r="AC491" i="27" s="1"/>
  <c r="AD491" i="27" s="1"/>
  <c r="U491" i="27"/>
  <c r="W491" i="27" s="1"/>
  <c r="X491" i="27" s="1"/>
  <c r="O491" i="27"/>
  <c r="Q491" i="27" s="1"/>
  <c r="I491" i="27"/>
  <c r="K491" i="27" s="1"/>
  <c r="AA490" i="27"/>
  <c r="AC490" i="27" s="1"/>
  <c r="AD490" i="27" s="1"/>
  <c r="U490" i="27"/>
  <c r="W490" i="27" s="1"/>
  <c r="X490" i="27" s="1"/>
  <c r="O490" i="27"/>
  <c r="Q490" i="27" s="1"/>
  <c r="R490" i="27" s="1"/>
  <c r="I490" i="27"/>
  <c r="AA489" i="27"/>
  <c r="AC489" i="27" s="1"/>
  <c r="AD489" i="27" s="1"/>
  <c r="U489" i="27"/>
  <c r="W489" i="27" s="1"/>
  <c r="X489" i="27" s="1"/>
  <c r="O489" i="27"/>
  <c r="Q489" i="27" s="1"/>
  <c r="R489" i="27" s="1"/>
  <c r="I489" i="27"/>
  <c r="K489" i="27" s="1"/>
  <c r="AA488" i="27"/>
  <c r="AC488" i="27" s="1"/>
  <c r="AD488" i="27" s="1"/>
  <c r="U488" i="27"/>
  <c r="W488" i="27" s="1"/>
  <c r="X488" i="27" s="1"/>
  <c r="O488" i="27"/>
  <c r="Q488" i="27" s="1"/>
  <c r="R488" i="27" s="1"/>
  <c r="I488" i="27"/>
  <c r="K488" i="27" s="1"/>
  <c r="AA487" i="27"/>
  <c r="AC487" i="27" s="1"/>
  <c r="AD487" i="27" s="1"/>
  <c r="U487" i="27"/>
  <c r="W487" i="27" s="1"/>
  <c r="X487" i="27" s="1"/>
  <c r="O487" i="27"/>
  <c r="Q487" i="27" s="1"/>
  <c r="R487" i="27" s="1"/>
  <c r="I487" i="27"/>
  <c r="K487" i="27" s="1"/>
  <c r="AA486" i="27"/>
  <c r="AC486" i="27" s="1"/>
  <c r="AD486" i="27" s="1"/>
  <c r="U486" i="27"/>
  <c r="W486" i="27" s="1"/>
  <c r="X486" i="27" s="1"/>
  <c r="O486" i="27"/>
  <c r="Q486" i="27" s="1"/>
  <c r="R486" i="27" s="1"/>
  <c r="I486" i="27"/>
  <c r="K486" i="27" s="1"/>
  <c r="AA485" i="27"/>
  <c r="AC485" i="27" s="1"/>
  <c r="AD485" i="27" s="1"/>
  <c r="U485" i="27"/>
  <c r="W485" i="27" s="1"/>
  <c r="X485" i="27" s="1"/>
  <c r="O485" i="27"/>
  <c r="Q485" i="27" s="1"/>
  <c r="R485" i="27" s="1"/>
  <c r="I485" i="27"/>
  <c r="K485" i="27" s="1"/>
  <c r="AA484" i="27"/>
  <c r="AC484" i="27" s="1"/>
  <c r="AD484" i="27" s="1"/>
  <c r="U484" i="27"/>
  <c r="W484" i="27" s="1"/>
  <c r="X484" i="27" s="1"/>
  <c r="O484" i="27"/>
  <c r="Q484" i="27" s="1"/>
  <c r="R484" i="27" s="1"/>
  <c r="I484" i="27"/>
  <c r="K484" i="27" s="1"/>
  <c r="AA483" i="27"/>
  <c r="AC483" i="27" s="1"/>
  <c r="AD483" i="27" s="1"/>
  <c r="U483" i="27"/>
  <c r="W483" i="27" s="1"/>
  <c r="X483" i="27" s="1"/>
  <c r="O483" i="27"/>
  <c r="Q483" i="27" s="1"/>
  <c r="R483" i="27" s="1"/>
  <c r="I483" i="27"/>
  <c r="K483" i="27" s="1"/>
  <c r="AA482" i="27"/>
  <c r="AC482" i="27" s="1"/>
  <c r="AD482" i="27" s="1"/>
  <c r="U482" i="27"/>
  <c r="W482" i="27" s="1"/>
  <c r="X482" i="27" s="1"/>
  <c r="O482" i="27"/>
  <c r="Q482" i="27" s="1"/>
  <c r="I482" i="27"/>
  <c r="K482" i="27" s="1"/>
  <c r="AA481" i="27"/>
  <c r="AC481" i="27" s="1"/>
  <c r="AD481" i="27" s="1"/>
  <c r="U481" i="27"/>
  <c r="W481" i="27" s="1"/>
  <c r="X481" i="27" s="1"/>
  <c r="O481" i="27"/>
  <c r="Q481" i="27" s="1"/>
  <c r="R481" i="27" s="1"/>
  <c r="I481" i="27"/>
  <c r="K481" i="27" s="1"/>
  <c r="AA480" i="27"/>
  <c r="AC480" i="27" s="1"/>
  <c r="AD480" i="27" s="1"/>
  <c r="U480" i="27"/>
  <c r="W480" i="27" s="1"/>
  <c r="X480" i="27" s="1"/>
  <c r="O480" i="27"/>
  <c r="Q480" i="27" s="1"/>
  <c r="R480" i="27" s="1"/>
  <c r="I480" i="27"/>
  <c r="K480" i="27" s="1"/>
  <c r="AA479" i="27"/>
  <c r="AC479" i="27" s="1"/>
  <c r="AD479" i="27" s="1"/>
  <c r="U479" i="27"/>
  <c r="W479" i="27" s="1"/>
  <c r="X479" i="27" s="1"/>
  <c r="O479" i="27"/>
  <c r="Q479" i="27" s="1"/>
  <c r="R479" i="27" s="1"/>
  <c r="I479" i="27"/>
  <c r="K479" i="27" s="1"/>
  <c r="AA478" i="27"/>
  <c r="AC478" i="27" s="1"/>
  <c r="AD478" i="27" s="1"/>
  <c r="U478" i="27"/>
  <c r="W478" i="27" s="1"/>
  <c r="X478" i="27" s="1"/>
  <c r="O478" i="27"/>
  <c r="Q478" i="27" s="1"/>
  <c r="R478" i="27" s="1"/>
  <c r="I478" i="27"/>
  <c r="AA477" i="27"/>
  <c r="AC477" i="27" s="1"/>
  <c r="AD477" i="27" s="1"/>
  <c r="U477" i="27"/>
  <c r="W477" i="27" s="1"/>
  <c r="X477" i="27" s="1"/>
  <c r="O477" i="27"/>
  <c r="Q477" i="27" s="1"/>
  <c r="R477" i="27" s="1"/>
  <c r="I477" i="27"/>
  <c r="K477" i="27" s="1"/>
  <c r="AA476" i="27"/>
  <c r="AC476" i="27" s="1"/>
  <c r="AD476" i="27" s="1"/>
  <c r="U476" i="27"/>
  <c r="W476" i="27" s="1"/>
  <c r="X476" i="27" s="1"/>
  <c r="O476" i="27"/>
  <c r="Q476" i="27" s="1"/>
  <c r="I476" i="27"/>
  <c r="K476" i="27" s="1"/>
  <c r="L476" i="27" s="1"/>
  <c r="AA475" i="27"/>
  <c r="AC475" i="27" s="1"/>
  <c r="AD475" i="27" s="1"/>
  <c r="U475" i="27"/>
  <c r="W475" i="27" s="1"/>
  <c r="X475" i="27" s="1"/>
  <c r="O475" i="27"/>
  <c r="Q475" i="27" s="1"/>
  <c r="I475" i="27"/>
  <c r="K475" i="27" s="1"/>
  <c r="AA474" i="27"/>
  <c r="AC474" i="27" s="1"/>
  <c r="AD474" i="27" s="1"/>
  <c r="U474" i="27"/>
  <c r="W474" i="27" s="1"/>
  <c r="X474" i="27" s="1"/>
  <c r="O474" i="27"/>
  <c r="Q474" i="27" s="1"/>
  <c r="R474" i="27" s="1"/>
  <c r="I474" i="27"/>
  <c r="AA473" i="27"/>
  <c r="AC473" i="27" s="1"/>
  <c r="AD473" i="27" s="1"/>
  <c r="U473" i="27"/>
  <c r="W473" i="27" s="1"/>
  <c r="X473" i="27" s="1"/>
  <c r="O473" i="27"/>
  <c r="Q473" i="27" s="1"/>
  <c r="R473" i="27" s="1"/>
  <c r="I473" i="27"/>
  <c r="K473" i="27" s="1"/>
  <c r="AA472" i="27"/>
  <c r="AC472" i="27" s="1"/>
  <c r="AD472" i="27" s="1"/>
  <c r="U472" i="27"/>
  <c r="W472" i="27" s="1"/>
  <c r="X472" i="27" s="1"/>
  <c r="O472" i="27"/>
  <c r="Q472" i="27" s="1"/>
  <c r="R472" i="27" s="1"/>
  <c r="I472" i="27"/>
  <c r="K472" i="27" s="1"/>
  <c r="AA471" i="27"/>
  <c r="AC471" i="27" s="1"/>
  <c r="AD471" i="27" s="1"/>
  <c r="U471" i="27"/>
  <c r="W471" i="27" s="1"/>
  <c r="X471" i="27" s="1"/>
  <c r="O471" i="27"/>
  <c r="Q471" i="27" s="1"/>
  <c r="R471" i="27" s="1"/>
  <c r="I471" i="27"/>
  <c r="K471" i="27" s="1"/>
  <c r="AA470" i="27"/>
  <c r="AC470" i="27" s="1"/>
  <c r="AD470" i="27" s="1"/>
  <c r="U470" i="27"/>
  <c r="W470" i="27" s="1"/>
  <c r="X470" i="27" s="1"/>
  <c r="O470" i="27"/>
  <c r="Q470" i="27" s="1"/>
  <c r="R470" i="27" s="1"/>
  <c r="I470" i="27"/>
  <c r="K470" i="27" s="1"/>
  <c r="AA469" i="27"/>
  <c r="AC469" i="27" s="1"/>
  <c r="AD469" i="27" s="1"/>
  <c r="U469" i="27"/>
  <c r="W469" i="27" s="1"/>
  <c r="X469" i="27" s="1"/>
  <c r="O469" i="27"/>
  <c r="Q469" i="27" s="1"/>
  <c r="R469" i="27" s="1"/>
  <c r="I469" i="27"/>
  <c r="K469" i="27" s="1"/>
  <c r="AA468" i="27"/>
  <c r="AC468" i="27" s="1"/>
  <c r="AD468" i="27" s="1"/>
  <c r="U468" i="27"/>
  <c r="W468" i="27" s="1"/>
  <c r="X468" i="27" s="1"/>
  <c r="O468" i="27"/>
  <c r="Q468" i="27" s="1"/>
  <c r="R468" i="27" s="1"/>
  <c r="I468" i="27"/>
  <c r="K468" i="27" s="1"/>
  <c r="AA467" i="27"/>
  <c r="AC467" i="27" s="1"/>
  <c r="AD467" i="27" s="1"/>
  <c r="U467" i="27"/>
  <c r="W467" i="27" s="1"/>
  <c r="X467" i="27" s="1"/>
  <c r="O467" i="27"/>
  <c r="Q467" i="27" s="1"/>
  <c r="R467" i="27" s="1"/>
  <c r="I467" i="27"/>
  <c r="K467" i="27" s="1"/>
  <c r="AA466" i="27"/>
  <c r="AC466" i="27" s="1"/>
  <c r="AD466" i="27" s="1"/>
  <c r="U466" i="27"/>
  <c r="W466" i="27" s="1"/>
  <c r="X466" i="27" s="1"/>
  <c r="O466" i="27"/>
  <c r="Q466" i="27" s="1"/>
  <c r="I466" i="27"/>
  <c r="AA465" i="27"/>
  <c r="AC465" i="27" s="1"/>
  <c r="AD465" i="27" s="1"/>
  <c r="U465" i="27"/>
  <c r="W465" i="27" s="1"/>
  <c r="X465" i="27" s="1"/>
  <c r="O465" i="27"/>
  <c r="Q465" i="27" s="1"/>
  <c r="R465" i="27" s="1"/>
  <c r="I465" i="27"/>
  <c r="K465" i="27" s="1"/>
  <c r="AA464" i="27"/>
  <c r="AC464" i="27" s="1"/>
  <c r="AD464" i="27" s="1"/>
  <c r="U464" i="27"/>
  <c r="W464" i="27" s="1"/>
  <c r="X464" i="27" s="1"/>
  <c r="O464" i="27"/>
  <c r="Q464" i="27" s="1"/>
  <c r="R464" i="27" s="1"/>
  <c r="I464" i="27"/>
  <c r="K464" i="27" s="1"/>
  <c r="AA463" i="27"/>
  <c r="AC463" i="27" s="1"/>
  <c r="AD463" i="27" s="1"/>
  <c r="U463" i="27"/>
  <c r="W463" i="27" s="1"/>
  <c r="X463" i="27" s="1"/>
  <c r="O463" i="27"/>
  <c r="Q463" i="27" s="1"/>
  <c r="R463" i="27" s="1"/>
  <c r="I463" i="27"/>
  <c r="K463" i="27" s="1"/>
  <c r="AA462" i="27"/>
  <c r="AC462" i="27" s="1"/>
  <c r="AD462" i="27" s="1"/>
  <c r="U462" i="27"/>
  <c r="W462" i="27" s="1"/>
  <c r="X462" i="27" s="1"/>
  <c r="O462" i="27"/>
  <c r="Q462" i="27" s="1"/>
  <c r="R462" i="27" s="1"/>
  <c r="I462" i="27"/>
  <c r="AA461" i="27"/>
  <c r="AC461" i="27" s="1"/>
  <c r="AD461" i="27" s="1"/>
  <c r="U461" i="27"/>
  <c r="W461" i="27" s="1"/>
  <c r="X461" i="27" s="1"/>
  <c r="O461" i="27"/>
  <c r="Q461" i="27" s="1"/>
  <c r="R461" i="27" s="1"/>
  <c r="I461" i="27"/>
  <c r="K461" i="27" s="1"/>
  <c r="AA460" i="27"/>
  <c r="AC460" i="27" s="1"/>
  <c r="U460" i="27"/>
  <c r="W460" i="27" s="1"/>
  <c r="X460" i="27" s="1"/>
  <c r="O460" i="27"/>
  <c r="Q460" i="27" s="1"/>
  <c r="R460" i="27" s="1"/>
  <c r="I460" i="27"/>
  <c r="K460" i="27" s="1"/>
  <c r="L460" i="27" s="1"/>
  <c r="AA459" i="27"/>
  <c r="AC459" i="27" s="1"/>
  <c r="AD459" i="27" s="1"/>
  <c r="U459" i="27"/>
  <c r="W459" i="27" s="1"/>
  <c r="X459" i="27" s="1"/>
  <c r="O459" i="27"/>
  <c r="Q459" i="27" s="1"/>
  <c r="I459" i="27"/>
  <c r="K459" i="27" s="1"/>
  <c r="AA458" i="27"/>
  <c r="AC458" i="27" s="1"/>
  <c r="AD458" i="27" s="1"/>
  <c r="U458" i="27"/>
  <c r="W458" i="27" s="1"/>
  <c r="X458" i="27" s="1"/>
  <c r="O458" i="27"/>
  <c r="Q458" i="27" s="1"/>
  <c r="R458" i="27" s="1"/>
  <c r="I458" i="27"/>
  <c r="AA457" i="27"/>
  <c r="AC457" i="27" s="1"/>
  <c r="AD457" i="27" s="1"/>
  <c r="U457" i="27"/>
  <c r="W457" i="27" s="1"/>
  <c r="X457" i="27" s="1"/>
  <c r="O457" i="27"/>
  <c r="Q457" i="27" s="1"/>
  <c r="R457" i="27" s="1"/>
  <c r="I457" i="27"/>
  <c r="K457" i="27" s="1"/>
  <c r="AA456" i="27"/>
  <c r="AC456" i="27" s="1"/>
  <c r="AD456" i="27" s="1"/>
  <c r="U456" i="27"/>
  <c r="W456" i="27" s="1"/>
  <c r="X456" i="27" s="1"/>
  <c r="O456" i="27"/>
  <c r="Q456" i="27" s="1"/>
  <c r="R456" i="27" s="1"/>
  <c r="I456" i="27"/>
  <c r="K456" i="27" s="1"/>
  <c r="AA455" i="27"/>
  <c r="AC455" i="27" s="1"/>
  <c r="AD455" i="27" s="1"/>
  <c r="U455" i="27"/>
  <c r="W455" i="27" s="1"/>
  <c r="X455" i="27" s="1"/>
  <c r="O455" i="27"/>
  <c r="Q455" i="27" s="1"/>
  <c r="R455" i="27" s="1"/>
  <c r="I455" i="27"/>
  <c r="K455" i="27" s="1"/>
  <c r="AA454" i="27"/>
  <c r="AC454" i="27" s="1"/>
  <c r="AD454" i="27" s="1"/>
  <c r="U454" i="27"/>
  <c r="W454" i="27" s="1"/>
  <c r="X454" i="27" s="1"/>
  <c r="O454" i="27"/>
  <c r="Q454" i="27" s="1"/>
  <c r="R454" i="27" s="1"/>
  <c r="I454" i="27"/>
  <c r="K454" i="27" s="1"/>
  <c r="AA453" i="27"/>
  <c r="AC453" i="27" s="1"/>
  <c r="AD453" i="27" s="1"/>
  <c r="U453" i="27"/>
  <c r="W453" i="27" s="1"/>
  <c r="X453" i="27" s="1"/>
  <c r="O453" i="27"/>
  <c r="Q453" i="27" s="1"/>
  <c r="R453" i="27" s="1"/>
  <c r="I453" i="27"/>
  <c r="K453" i="27" s="1"/>
  <c r="AA452" i="27"/>
  <c r="AC452" i="27" s="1"/>
  <c r="AD452" i="27" s="1"/>
  <c r="U452" i="27"/>
  <c r="W452" i="27" s="1"/>
  <c r="X452" i="27" s="1"/>
  <c r="O452" i="27"/>
  <c r="Q452" i="27" s="1"/>
  <c r="R452" i="27" s="1"/>
  <c r="I452" i="27"/>
  <c r="K452" i="27" s="1"/>
  <c r="AA451" i="27"/>
  <c r="AC451" i="27" s="1"/>
  <c r="AD451" i="27" s="1"/>
  <c r="U451" i="27"/>
  <c r="W451" i="27" s="1"/>
  <c r="X451" i="27" s="1"/>
  <c r="O451" i="27"/>
  <c r="Q451" i="27" s="1"/>
  <c r="R451" i="27" s="1"/>
  <c r="I451" i="27"/>
  <c r="K451" i="27" s="1"/>
  <c r="AA450" i="27"/>
  <c r="AC450" i="27" s="1"/>
  <c r="AD450" i="27" s="1"/>
  <c r="U450" i="27"/>
  <c r="W450" i="27" s="1"/>
  <c r="X450" i="27" s="1"/>
  <c r="O450" i="27"/>
  <c r="Q450" i="27" s="1"/>
  <c r="R450" i="27" s="1"/>
  <c r="I450" i="27"/>
  <c r="K450" i="27" s="1"/>
  <c r="AA449" i="27"/>
  <c r="AC449" i="27" s="1"/>
  <c r="AD449" i="27" s="1"/>
  <c r="U449" i="27"/>
  <c r="W449" i="27" s="1"/>
  <c r="X449" i="27" s="1"/>
  <c r="O449" i="27"/>
  <c r="Q449" i="27" s="1"/>
  <c r="R449" i="27" s="1"/>
  <c r="I449" i="27"/>
  <c r="K449" i="27" s="1"/>
  <c r="AA448" i="27"/>
  <c r="AC448" i="27" s="1"/>
  <c r="AD448" i="27" s="1"/>
  <c r="U448" i="27"/>
  <c r="W448" i="27" s="1"/>
  <c r="X448" i="27" s="1"/>
  <c r="O448" i="27"/>
  <c r="Q448" i="27" s="1"/>
  <c r="R448" i="27" s="1"/>
  <c r="I448" i="27"/>
  <c r="K448" i="27" s="1"/>
  <c r="AA447" i="27"/>
  <c r="AC447" i="27" s="1"/>
  <c r="AD447" i="27" s="1"/>
  <c r="U447" i="27"/>
  <c r="W447" i="27" s="1"/>
  <c r="X447" i="27" s="1"/>
  <c r="O447" i="27"/>
  <c r="Q447" i="27" s="1"/>
  <c r="R447" i="27" s="1"/>
  <c r="I447" i="27"/>
  <c r="K447" i="27" s="1"/>
  <c r="AA446" i="27"/>
  <c r="AC446" i="27" s="1"/>
  <c r="AD446" i="27" s="1"/>
  <c r="U446" i="27"/>
  <c r="W446" i="27" s="1"/>
  <c r="X446" i="27" s="1"/>
  <c r="O446" i="27"/>
  <c r="Q446" i="27" s="1"/>
  <c r="R446" i="27" s="1"/>
  <c r="I446" i="27"/>
  <c r="AA445" i="27"/>
  <c r="AC445" i="27" s="1"/>
  <c r="AD445" i="27" s="1"/>
  <c r="U445" i="27"/>
  <c r="W445" i="27" s="1"/>
  <c r="X445" i="27" s="1"/>
  <c r="O445" i="27"/>
  <c r="Q445" i="27" s="1"/>
  <c r="R445" i="27" s="1"/>
  <c r="I445" i="27"/>
  <c r="K445" i="27" s="1"/>
  <c r="AA444" i="27"/>
  <c r="AC444" i="27" s="1"/>
  <c r="AD444" i="27" s="1"/>
  <c r="U444" i="27"/>
  <c r="W444" i="27" s="1"/>
  <c r="X444" i="27" s="1"/>
  <c r="O444" i="27"/>
  <c r="Q444" i="27" s="1"/>
  <c r="I444" i="27"/>
  <c r="K444" i="27" s="1"/>
  <c r="L444" i="27" s="1"/>
  <c r="AA443" i="27"/>
  <c r="AC443" i="27" s="1"/>
  <c r="AD443" i="27" s="1"/>
  <c r="U443" i="27"/>
  <c r="W443" i="27" s="1"/>
  <c r="X443" i="27" s="1"/>
  <c r="O443" i="27"/>
  <c r="Q443" i="27" s="1"/>
  <c r="I443" i="27"/>
  <c r="K443" i="27" s="1"/>
  <c r="AA442" i="27"/>
  <c r="AC442" i="27" s="1"/>
  <c r="AD442" i="27" s="1"/>
  <c r="U442" i="27"/>
  <c r="W442" i="27" s="1"/>
  <c r="X442" i="27" s="1"/>
  <c r="O442" i="27"/>
  <c r="Q442" i="27" s="1"/>
  <c r="R442" i="27" s="1"/>
  <c r="I442" i="27"/>
  <c r="K442" i="27" s="1"/>
  <c r="AA441" i="27"/>
  <c r="AC441" i="27" s="1"/>
  <c r="AD441" i="27" s="1"/>
  <c r="U441" i="27"/>
  <c r="W441" i="27" s="1"/>
  <c r="X441" i="27" s="1"/>
  <c r="O441" i="27"/>
  <c r="Q441" i="27" s="1"/>
  <c r="R441" i="27" s="1"/>
  <c r="I441" i="27"/>
  <c r="K441" i="27" s="1"/>
  <c r="AA440" i="27"/>
  <c r="AC440" i="27" s="1"/>
  <c r="AD440" i="27" s="1"/>
  <c r="U440" i="27"/>
  <c r="W440" i="27" s="1"/>
  <c r="X440" i="27" s="1"/>
  <c r="O440" i="27"/>
  <c r="Q440" i="27" s="1"/>
  <c r="R440" i="27" s="1"/>
  <c r="I440" i="27"/>
  <c r="K440" i="27" s="1"/>
  <c r="L440" i="27" s="1"/>
  <c r="AA439" i="27"/>
  <c r="AC439" i="27" s="1"/>
  <c r="AD439" i="27" s="1"/>
  <c r="U439" i="27"/>
  <c r="W439" i="27" s="1"/>
  <c r="X439" i="27" s="1"/>
  <c r="O439" i="27"/>
  <c r="Q439" i="27" s="1"/>
  <c r="R439" i="27" s="1"/>
  <c r="I439" i="27"/>
  <c r="K439" i="27" s="1"/>
  <c r="AA438" i="27"/>
  <c r="AC438" i="27" s="1"/>
  <c r="AD438" i="27" s="1"/>
  <c r="U438" i="27"/>
  <c r="W438" i="27" s="1"/>
  <c r="X438" i="27" s="1"/>
  <c r="O438" i="27"/>
  <c r="Q438" i="27" s="1"/>
  <c r="R438" i="27" s="1"/>
  <c r="I438" i="27"/>
  <c r="K438" i="27" s="1"/>
  <c r="AA437" i="27"/>
  <c r="AC437" i="27" s="1"/>
  <c r="AD437" i="27" s="1"/>
  <c r="U437" i="27"/>
  <c r="W437" i="27" s="1"/>
  <c r="X437" i="27" s="1"/>
  <c r="O437" i="27"/>
  <c r="Q437" i="27" s="1"/>
  <c r="R437" i="27" s="1"/>
  <c r="I437" i="27"/>
  <c r="K437" i="27" s="1"/>
  <c r="AA436" i="27"/>
  <c r="AC436" i="27" s="1"/>
  <c r="AD436" i="27" s="1"/>
  <c r="U436" i="27"/>
  <c r="W436" i="27" s="1"/>
  <c r="X436" i="27" s="1"/>
  <c r="O436" i="27"/>
  <c r="Q436" i="27" s="1"/>
  <c r="R436" i="27" s="1"/>
  <c r="I436" i="27"/>
  <c r="K436" i="27" s="1"/>
  <c r="AA435" i="27"/>
  <c r="AC435" i="27" s="1"/>
  <c r="AD435" i="27" s="1"/>
  <c r="U435" i="27"/>
  <c r="W435" i="27" s="1"/>
  <c r="X435" i="27" s="1"/>
  <c r="O435" i="27"/>
  <c r="Q435" i="27" s="1"/>
  <c r="R435" i="27" s="1"/>
  <c r="I435" i="27"/>
  <c r="K435" i="27" s="1"/>
  <c r="AA434" i="27"/>
  <c r="AC434" i="27" s="1"/>
  <c r="AD434" i="27" s="1"/>
  <c r="U434" i="27"/>
  <c r="W434" i="27" s="1"/>
  <c r="X434" i="27" s="1"/>
  <c r="O434" i="27"/>
  <c r="Q434" i="27" s="1"/>
  <c r="R434" i="27" s="1"/>
  <c r="I434" i="27"/>
  <c r="K434" i="27" s="1"/>
  <c r="AA433" i="27"/>
  <c r="AC433" i="27" s="1"/>
  <c r="AD433" i="27" s="1"/>
  <c r="U433" i="27"/>
  <c r="W433" i="27" s="1"/>
  <c r="X433" i="27" s="1"/>
  <c r="O433" i="27"/>
  <c r="Q433" i="27" s="1"/>
  <c r="R433" i="27" s="1"/>
  <c r="I433" i="27"/>
  <c r="K433" i="27" s="1"/>
  <c r="AA432" i="27"/>
  <c r="AC432" i="27" s="1"/>
  <c r="AD432" i="27" s="1"/>
  <c r="U432" i="27"/>
  <c r="W432" i="27" s="1"/>
  <c r="X432" i="27" s="1"/>
  <c r="O432" i="27"/>
  <c r="Q432" i="27" s="1"/>
  <c r="R432" i="27" s="1"/>
  <c r="I432" i="27"/>
  <c r="K432" i="27" s="1"/>
  <c r="AA431" i="27"/>
  <c r="AC431" i="27" s="1"/>
  <c r="AD431" i="27" s="1"/>
  <c r="U431" i="27"/>
  <c r="W431" i="27" s="1"/>
  <c r="X431" i="27" s="1"/>
  <c r="O431" i="27"/>
  <c r="Q431" i="27" s="1"/>
  <c r="R431" i="27" s="1"/>
  <c r="I431" i="27"/>
  <c r="K431" i="27" s="1"/>
  <c r="AA430" i="27"/>
  <c r="AC430" i="27" s="1"/>
  <c r="AD430" i="27" s="1"/>
  <c r="U430" i="27"/>
  <c r="W430" i="27" s="1"/>
  <c r="X430" i="27" s="1"/>
  <c r="O430" i="27"/>
  <c r="Q430" i="27" s="1"/>
  <c r="R430" i="27" s="1"/>
  <c r="I430" i="27"/>
  <c r="AA429" i="27"/>
  <c r="AC429" i="27" s="1"/>
  <c r="AD429" i="27" s="1"/>
  <c r="U429" i="27"/>
  <c r="W429" i="27" s="1"/>
  <c r="X429" i="27" s="1"/>
  <c r="O429" i="27"/>
  <c r="Q429" i="27" s="1"/>
  <c r="R429" i="27" s="1"/>
  <c r="I429" i="27"/>
  <c r="K429" i="27" s="1"/>
  <c r="AA428" i="27"/>
  <c r="AC428" i="27" s="1"/>
  <c r="AD428" i="27" s="1"/>
  <c r="U428" i="27"/>
  <c r="W428" i="27" s="1"/>
  <c r="X428" i="27" s="1"/>
  <c r="O428" i="27"/>
  <c r="Q428" i="27" s="1"/>
  <c r="R428" i="27" s="1"/>
  <c r="I428" i="27"/>
  <c r="K428" i="27" s="1"/>
  <c r="AA427" i="27"/>
  <c r="AC427" i="27" s="1"/>
  <c r="AD427" i="27" s="1"/>
  <c r="U427" i="27"/>
  <c r="W427" i="27" s="1"/>
  <c r="X427" i="27" s="1"/>
  <c r="O427" i="27"/>
  <c r="Q427" i="27" s="1"/>
  <c r="I427" i="27"/>
  <c r="K427" i="27" s="1"/>
  <c r="AA426" i="27"/>
  <c r="AC426" i="27" s="1"/>
  <c r="AD426" i="27" s="1"/>
  <c r="U426" i="27"/>
  <c r="W426" i="27" s="1"/>
  <c r="X426" i="27" s="1"/>
  <c r="O426" i="27"/>
  <c r="Q426" i="27" s="1"/>
  <c r="R426" i="27" s="1"/>
  <c r="I426" i="27"/>
  <c r="AA425" i="27"/>
  <c r="AC425" i="27" s="1"/>
  <c r="AD425" i="27" s="1"/>
  <c r="U425" i="27"/>
  <c r="W425" i="27" s="1"/>
  <c r="X425" i="27" s="1"/>
  <c r="O425" i="27"/>
  <c r="Q425" i="27" s="1"/>
  <c r="R425" i="27" s="1"/>
  <c r="I425" i="27"/>
  <c r="K425" i="27" s="1"/>
  <c r="AA424" i="27"/>
  <c r="AC424" i="27" s="1"/>
  <c r="AD424" i="27" s="1"/>
  <c r="U424" i="27"/>
  <c r="W424" i="27" s="1"/>
  <c r="X424" i="27" s="1"/>
  <c r="O424" i="27"/>
  <c r="Q424" i="27" s="1"/>
  <c r="R424" i="27" s="1"/>
  <c r="I424" i="27"/>
  <c r="K424" i="27" s="1"/>
  <c r="AA423" i="27"/>
  <c r="AC423" i="27" s="1"/>
  <c r="AD423" i="27" s="1"/>
  <c r="U423" i="27"/>
  <c r="W423" i="27" s="1"/>
  <c r="X423" i="27" s="1"/>
  <c r="O423" i="27"/>
  <c r="Q423" i="27" s="1"/>
  <c r="R423" i="27" s="1"/>
  <c r="I423" i="27"/>
  <c r="K423" i="27" s="1"/>
  <c r="AA422" i="27"/>
  <c r="AC422" i="27" s="1"/>
  <c r="AD422" i="27" s="1"/>
  <c r="U422" i="27"/>
  <c r="W422" i="27" s="1"/>
  <c r="X422" i="27" s="1"/>
  <c r="O422" i="27"/>
  <c r="Q422" i="27" s="1"/>
  <c r="R422" i="27" s="1"/>
  <c r="I422" i="27"/>
  <c r="K422" i="27" s="1"/>
  <c r="AA421" i="27"/>
  <c r="AC421" i="27" s="1"/>
  <c r="AD421" i="27" s="1"/>
  <c r="U421" i="27"/>
  <c r="W421" i="27" s="1"/>
  <c r="X421" i="27" s="1"/>
  <c r="O421" i="27"/>
  <c r="Q421" i="27" s="1"/>
  <c r="R421" i="27" s="1"/>
  <c r="I421" i="27"/>
  <c r="K421" i="27" s="1"/>
  <c r="AA420" i="27"/>
  <c r="AC420" i="27" s="1"/>
  <c r="AD420" i="27" s="1"/>
  <c r="U420" i="27"/>
  <c r="W420" i="27" s="1"/>
  <c r="X420" i="27" s="1"/>
  <c r="O420" i="27"/>
  <c r="Q420" i="27" s="1"/>
  <c r="R420" i="27" s="1"/>
  <c r="I420" i="27"/>
  <c r="K420" i="27" s="1"/>
  <c r="AA419" i="27"/>
  <c r="AC419" i="27" s="1"/>
  <c r="AD419" i="27" s="1"/>
  <c r="U419" i="27"/>
  <c r="W419" i="27" s="1"/>
  <c r="X419" i="27" s="1"/>
  <c r="O419" i="27"/>
  <c r="Q419" i="27" s="1"/>
  <c r="R419" i="27" s="1"/>
  <c r="I419" i="27"/>
  <c r="K419" i="27" s="1"/>
  <c r="AA418" i="27"/>
  <c r="AC418" i="27" s="1"/>
  <c r="AD418" i="27" s="1"/>
  <c r="U418" i="27"/>
  <c r="W418" i="27" s="1"/>
  <c r="X418" i="27" s="1"/>
  <c r="O418" i="27"/>
  <c r="Q418" i="27" s="1"/>
  <c r="R418" i="27" s="1"/>
  <c r="I418" i="27"/>
  <c r="K418" i="27" s="1"/>
  <c r="AA417" i="27"/>
  <c r="AC417" i="27" s="1"/>
  <c r="AD417" i="27" s="1"/>
  <c r="U417" i="27"/>
  <c r="W417" i="27" s="1"/>
  <c r="X417" i="27" s="1"/>
  <c r="O417" i="27"/>
  <c r="Q417" i="27" s="1"/>
  <c r="R417" i="27" s="1"/>
  <c r="I417" i="27"/>
  <c r="K417" i="27" s="1"/>
  <c r="AA416" i="27"/>
  <c r="AC416" i="27" s="1"/>
  <c r="AD416" i="27" s="1"/>
  <c r="U416" i="27"/>
  <c r="W416" i="27" s="1"/>
  <c r="X416" i="27" s="1"/>
  <c r="O416" i="27"/>
  <c r="Q416" i="27" s="1"/>
  <c r="R416" i="27" s="1"/>
  <c r="I416" i="27"/>
  <c r="K416" i="27" s="1"/>
  <c r="AA415" i="27"/>
  <c r="AC415" i="27" s="1"/>
  <c r="AD415" i="27" s="1"/>
  <c r="U415" i="27"/>
  <c r="W415" i="27" s="1"/>
  <c r="X415" i="27" s="1"/>
  <c r="O415" i="27"/>
  <c r="Q415" i="27" s="1"/>
  <c r="R415" i="27" s="1"/>
  <c r="I415" i="27"/>
  <c r="K415" i="27" s="1"/>
  <c r="AA414" i="27"/>
  <c r="AC414" i="27" s="1"/>
  <c r="AD414" i="27" s="1"/>
  <c r="U414" i="27"/>
  <c r="W414" i="27" s="1"/>
  <c r="X414" i="27" s="1"/>
  <c r="O414" i="27"/>
  <c r="Q414" i="27" s="1"/>
  <c r="R414" i="27" s="1"/>
  <c r="I414" i="27"/>
  <c r="AA413" i="27"/>
  <c r="AC413" i="27" s="1"/>
  <c r="AD413" i="27" s="1"/>
  <c r="U413" i="27"/>
  <c r="W413" i="27" s="1"/>
  <c r="X413" i="27" s="1"/>
  <c r="O413" i="27"/>
  <c r="Q413" i="27" s="1"/>
  <c r="R413" i="27" s="1"/>
  <c r="I413" i="27"/>
  <c r="K413" i="27" s="1"/>
  <c r="AA412" i="27"/>
  <c r="AC412" i="27" s="1"/>
  <c r="AD412" i="27" s="1"/>
  <c r="U412" i="27"/>
  <c r="W412" i="27" s="1"/>
  <c r="X412" i="27" s="1"/>
  <c r="O412" i="27"/>
  <c r="Q412" i="27" s="1"/>
  <c r="I412" i="27"/>
  <c r="K412" i="27" s="1"/>
  <c r="L412" i="27" s="1"/>
  <c r="AA411" i="27"/>
  <c r="AC411" i="27" s="1"/>
  <c r="AD411" i="27" s="1"/>
  <c r="U411" i="27"/>
  <c r="W411" i="27" s="1"/>
  <c r="X411" i="27" s="1"/>
  <c r="O411" i="27"/>
  <c r="Q411" i="27" s="1"/>
  <c r="I411" i="27"/>
  <c r="K411" i="27" s="1"/>
  <c r="AA410" i="27"/>
  <c r="AC410" i="27" s="1"/>
  <c r="AD410" i="27" s="1"/>
  <c r="U410" i="27"/>
  <c r="W410" i="27" s="1"/>
  <c r="X410" i="27" s="1"/>
  <c r="O410" i="27"/>
  <c r="Q410" i="27" s="1"/>
  <c r="R410" i="27" s="1"/>
  <c r="I410" i="27"/>
  <c r="K410" i="27" s="1"/>
  <c r="AA409" i="27"/>
  <c r="AC409" i="27" s="1"/>
  <c r="AD409" i="27" s="1"/>
  <c r="U409" i="27"/>
  <c r="W409" i="27" s="1"/>
  <c r="X409" i="27" s="1"/>
  <c r="O409" i="27"/>
  <c r="Q409" i="27" s="1"/>
  <c r="R409" i="27" s="1"/>
  <c r="I409" i="27"/>
  <c r="K409" i="27" s="1"/>
  <c r="AA408" i="27"/>
  <c r="AC408" i="27" s="1"/>
  <c r="AD408" i="27" s="1"/>
  <c r="U408" i="27"/>
  <c r="W408" i="27" s="1"/>
  <c r="X408" i="27" s="1"/>
  <c r="O408" i="27"/>
  <c r="Q408" i="27" s="1"/>
  <c r="R408" i="27" s="1"/>
  <c r="I408" i="27"/>
  <c r="K408" i="27" s="1"/>
  <c r="AA407" i="27"/>
  <c r="AC407" i="27" s="1"/>
  <c r="AD407" i="27" s="1"/>
  <c r="U407" i="27"/>
  <c r="W407" i="27" s="1"/>
  <c r="X407" i="27" s="1"/>
  <c r="O407" i="27"/>
  <c r="Q407" i="27" s="1"/>
  <c r="R407" i="27" s="1"/>
  <c r="I407" i="27"/>
  <c r="K407" i="27" s="1"/>
  <c r="AA406" i="27"/>
  <c r="AC406" i="27" s="1"/>
  <c r="AD406" i="27" s="1"/>
  <c r="U406" i="27"/>
  <c r="W406" i="27" s="1"/>
  <c r="X406" i="27" s="1"/>
  <c r="O406" i="27"/>
  <c r="Q406" i="27" s="1"/>
  <c r="R406" i="27" s="1"/>
  <c r="I406" i="27"/>
  <c r="K406" i="27" s="1"/>
  <c r="AA405" i="27"/>
  <c r="AC405" i="27" s="1"/>
  <c r="AD405" i="27" s="1"/>
  <c r="U405" i="27"/>
  <c r="W405" i="27" s="1"/>
  <c r="X405" i="27" s="1"/>
  <c r="O405" i="27"/>
  <c r="Q405" i="27" s="1"/>
  <c r="R405" i="27" s="1"/>
  <c r="I405" i="27"/>
  <c r="K405" i="27" s="1"/>
  <c r="AA404" i="27"/>
  <c r="AC404" i="27" s="1"/>
  <c r="AD404" i="27" s="1"/>
  <c r="U404" i="27"/>
  <c r="W404" i="27" s="1"/>
  <c r="X404" i="27" s="1"/>
  <c r="O404" i="27"/>
  <c r="Q404" i="27" s="1"/>
  <c r="R404" i="27" s="1"/>
  <c r="I404" i="27"/>
  <c r="K404" i="27" s="1"/>
  <c r="L404" i="27" s="1"/>
  <c r="AA403" i="27"/>
  <c r="AC403" i="27" s="1"/>
  <c r="AD403" i="27" s="1"/>
  <c r="U403" i="27"/>
  <c r="W403" i="27" s="1"/>
  <c r="X403" i="27" s="1"/>
  <c r="O403" i="27"/>
  <c r="Q403" i="27" s="1"/>
  <c r="R403" i="27" s="1"/>
  <c r="I403" i="27"/>
  <c r="K403" i="27" s="1"/>
  <c r="AA402" i="27"/>
  <c r="AC402" i="27" s="1"/>
  <c r="AD402" i="27" s="1"/>
  <c r="U402" i="27"/>
  <c r="W402" i="27" s="1"/>
  <c r="X402" i="27" s="1"/>
  <c r="O402" i="27"/>
  <c r="Q402" i="27" s="1"/>
  <c r="R402" i="27" s="1"/>
  <c r="I402" i="27"/>
  <c r="K402" i="27" s="1"/>
  <c r="AA401" i="27"/>
  <c r="AC401" i="27" s="1"/>
  <c r="AD401" i="27" s="1"/>
  <c r="U401" i="27"/>
  <c r="W401" i="27" s="1"/>
  <c r="X401" i="27" s="1"/>
  <c r="O401" i="27"/>
  <c r="Q401" i="27" s="1"/>
  <c r="R401" i="27" s="1"/>
  <c r="I401" i="27"/>
  <c r="K401" i="27" s="1"/>
  <c r="AA400" i="27"/>
  <c r="AC400" i="27" s="1"/>
  <c r="AD400" i="27" s="1"/>
  <c r="U400" i="27"/>
  <c r="W400" i="27" s="1"/>
  <c r="X400" i="27" s="1"/>
  <c r="O400" i="27"/>
  <c r="Q400" i="27" s="1"/>
  <c r="R400" i="27" s="1"/>
  <c r="I400" i="27"/>
  <c r="K400" i="27" s="1"/>
  <c r="AA399" i="27"/>
  <c r="AC399" i="27" s="1"/>
  <c r="AD399" i="27" s="1"/>
  <c r="U399" i="27"/>
  <c r="W399" i="27" s="1"/>
  <c r="X399" i="27" s="1"/>
  <c r="O399" i="27"/>
  <c r="Q399" i="27" s="1"/>
  <c r="R399" i="27" s="1"/>
  <c r="I399" i="27"/>
  <c r="K399" i="27" s="1"/>
  <c r="AA398" i="27"/>
  <c r="AC398" i="27" s="1"/>
  <c r="AD398" i="27" s="1"/>
  <c r="U398" i="27"/>
  <c r="W398" i="27" s="1"/>
  <c r="X398" i="27" s="1"/>
  <c r="O398" i="27"/>
  <c r="Q398" i="27" s="1"/>
  <c r="R398" i="27" s="1"/>
  <c r="I398" i="27"/>
  <c r="AA397" i="27"/>
  <c r="AC397" i="27" s="1"/>
  <c r="AD397" i="27" s="1"/>
  <c r="U397" i="27"/>
  <c r="W397" i="27" s="1"/>
  <c r="X397" i="27" s="1"/>
  <c r="O397" i="27"/>
  <c r="Q397" i="27" s="1"/>
  <c r="R397" i="27" s="1"/>
  <c r="I397" i="27"/>
  <c r="K397" i="27" s="1"/>
  <c r="AA396" i="27"/>
  <c r="AC396" i="27" s="1"/>
  <c r="AD396" i="27" s="1"/>
  <c r="U396" i="27"/>
  <c r="W396" i="27" s="1"/>
  <c r="X396" i="27" s="1"/>
  <c r="O396" i="27"/>
  <c r="Q396" i="27" s="1"/>
  <c r="R396" i="27" s="1"/>
  <c r="I396" i="27"/>
  <c r="K396" i="27" s="1"/>
  <c r="L396" i="27" s="1"/>
  <c r="AA395" i="27"/>
  <c r="AC395" i="27" s="1"/>
  <c r="AD395" i="27" s="1"/>
  <c r="U395" i="27"/>
  <c r="W395" i="27" s="1"/>
  <c r="X395" i="27" s="1"/>
  <c r="O395" i="27"/>
  <c r="Q395" i="27" s="1"/>
  <c r="I395" i="27"/>
  <c r="K395" i="27" s="1"/>
  <c r="AA394" i="27"/>
  <c r="AC394" i="27" s="1"/>
  <c r="AD394" i="27" s="1"/>
  <c r="U394" i="27"/>
  <c r="W394" i="27" s="1"/>
  <c r="X394" i="27" s="1"/>
  <c r="O394" i="27"/>
  <c r="Q394" i="27" s="1"/>
  <c r="R394" i="27" s="1"/>
  <c r="I394" i="27"/>
  <c r="AA393" i="27"/>
  <c r="AC393" i="27" s="1"/>
  <c r="AD393" i="27" s="1"/>
  <c r="U393" i="27"/>
  <c r="W393" i="27" s="1"/>
  <c r="X393" i="27" s="1"/>
  <c r="O393" i="27"/>
  <c r="Q393" i="27" s="1"/>
  <c r="R393" i="27" s="1"/>
  <c r="I393" i="27"/>
  <c r="K393" i="27" s="1"/>
  <c r="AA392" i="27"/>
  <c r="AC392" i="27" s="1"/>
  <c r="AD392" i="27" s="1"/>
  <c r="U392" i="27"/>
  <c r="W392" i="27" s="1"/>
  <c r="X392" i="27" s="1"/>
  <c r="O392" i="27"/>
  <c r="Q392" i="27" s="1"/>
  <c r="R392" i="27" s="1"/>
  <c r="I392" i="27"/>
  <c r="K392" i="27" s="1"/>
  <c r="AA391" i="27"/>
  <c r="AC391" i="27" s="1"/>
  <c r="AD391" i="27" s="1"/>
  <c r="U391" i="27"/>
  <c r="W391" i="27" s="1"/>
  <c r="X391" i="27" s="1"/>
  <c r="O391" i="27"/>
  <c r="Q391" i="27" s="1"/>
  <c r="R391" i="27" s="1"/>
  <c r="I391" i="27"/>
  <c r="K391" i="27" s="1"/>
  <c r="AA390" i="27"/>
  <c r="AC390" i="27" s="1"/>
  <c r="AD390" i="27" s="1"/>
  <c r="U390" i="27"/>
  <c r="W390" i="27" s="1"/>
  <c r="X390" i="27" s="1"/>
  <c r="O390" i="27"/>
  <c r="Q390" i="27" s="1"/>
  <c r="R390" i="27" s="1"/>
  <c r="I390" i="27"/>
  <c r="K390" i="27" s="1"/>
  <c r="AA389" i="27"/>
  <c r="AC389" i="27" s="1"/>
  <c r="AD389" i="27" s="1"/>
  <c r="U389" i="27"/>
  <c r="W389" i="27" s="1"/>
  <c r="X389" i="27" s="1"/>
  <c r="O389" i="27"/>
  <c r="Q389" i="27" s="1"/>
  <c r="R389" i="27" s="1"/>
  <c r="I389" i="27"/>
  <c r="K389" i="27" s="1"/>
  <c r="AA388" i="27"/>
  <c r="AC388" i="27" s="1"/>
  <c r="AD388" i="27" s="1"/>
  <c r="U388" i="27"/>
  <c r="W388" i="27" s="1"/>
  <c r="X388" i="27" s="1"/>
  <c r="O388" i="27"/>
  <c r="Q388" i="27" s="1"/>
  <c r="R388" i="27" s="1"/>
  <c r="I388" i="27"/>
  <c r="K388" i="27" s="1"/>
  <c r="L388" i="27" s="1"/>
  <c r="AA387" i="27"/>
  <c r="AC387" i="27" s="1"/>
  <c r="AD387" i="27" s="1"/>
  <c r="U387" i="27"/>
  <c r="W387" i="27" s="1"/>
  <c r="X387" i="27" s="1"/>
  <c r="O387" i="27"/>
  <c r="Q387" i="27" s="1"/>
  <c r="R387" i="27" s="1"/>
  <c r="I387" i="27"/>
  <c r="K387" i="27" s="1"/>
  <c r="AA386" i="27"/>
  <c r="AC386" i="27" s="1"/>
  <c r="AD386" i="27" s="1"/>
  <c r="U386" i="27"/>
  <c r="W386" i="27" s="1"/>
  <c r="X386" i="27" s="1"/>
  <c r="O386" i="27"/>
  <c r="Q386" i="27" s="1"/>
  <c r="R386" i="27" s="1"/>
  <c r="I386" i="27"/>
  <c r="K386" i="27" s="1"/>
  <c r="AA385" i="27"/>
  <c r="AC385" i="27" s="1"/>
  <c r="AD385" i="27" s="1"/>
  <c r="U385" i="27"/>
  <c r="W385" i="27" s="1"/>
  <c r="X385" i="27" s="1"/>
  <c r="O385" i="27"/>
  <c r="Q385" i="27" s="1"/>
  <c r="R385" i="27" s="1"/>
  <c r="I385" i="27"/>
  <c r="K385" i="27" s="1"/>
  <c r="AA384" i="27"/>
  <c r="AC384" i="27" s="1"/>
  <c r="AD384" i="27" s="1"/>
  <c r="U384" i="27"/>
  <c r="W384" i="27" s="1"/>
  <c r="X384" i="27" s="1"/>
  <c r="O384" i="27"/>
  <c r="Q384" i="27" s="1"/>
  <c r="R384" i="27" s="1"/>
  <c r="I384" i="27"/>
  <c r="K384" i="27" s="1"/>
  <c r="AA383" i="27"/>
  <c r="AC383" i="27" s="1"/>
  <c r="AD383" i="27" s="1"/>
  <c r="U383" i="27"/>
  <c r="W383" i="27" s="1"/>
  <c r="X383" i="27" s="1"/>
  <c r="O383" i="27"/>
  <c r="Q383" i="27" s="1"/>
  <c r="R383" i="27" s="1"/>
  <c r="I383" i="27"/>
  <c r="K383" i="27" s="1"/>
  <c r="AA382" i="27"/>
  <c r="AC382" i="27" s="1"/>
  <c r="AD382" i="27" s="1"/>
  <c r="U382" i="27"/>
  <c r="W382" i="27" s="1"/>
  <c r="X382" i="27" s="1"/>
  <c r="O382" i="27"/>
  <c r="Q382" i="27" s="1"/>
  <c r="R382" i="27" s="1"/>
  <c r="I382" i="27"/>
  <c r="AA381" i="27"/>
  <c r="AC381" i="27" s="1"/>
  <c r="AD381" i="27" s="1"/>
  <c r="U381" i="27"/>
  <c r="W381" i="27" s="1"/>
  <c r="X381" i="27" s="1"/>
  <c r="O381" i="27"/>
  <c r="Q381" i="27" s="1"/>
  <c r="R381" i="27" s="1"/>
  <c r="I381" i="27"/>
  <c r="K381" i="27" s="1"/>
  <c r="AA380" i="27"/>
  <c r="AC380" i="27" s="1"/>
  <c r="AD380" i="27" s="1"/>
  <c r="U380" i="27"/>
  <c r="W380" i="27" s="1"/>
  <c r="X380" i="27" s="1"/>
  <c r="O380" i="27"/>
  <c r="Q380" i="27" s="1"/>
  <c r="R380" i="27" s="1"/>
  <c r="I380" i="27"/>
  <c r="K380" i="27" s="1"/>
  <c r="L380" i="27" s="1"/>
  <c r="AA379" i="27"/>
  <c r="AC379" i="27" s="1"/>
  <c r="AD379" i="27" s="1"/>
  <c r="U379" i="27"/>
  <c r="W379" i="27" s="1"/>
  <c r="X379" i="27" s="1"/>
  <c r="O379" i="27"/>
  <c r="Q379" i="27" s="1"/>
  <c r="I379" i="27"/>
  <c r="K379" i="27" s="1"/>
  <c r="AA378" i="27"/>
  <c r="AC378" i="27" s="1"/>
  <c r="AD378" i="27" s="1"/>
  <c r="U378" i="27"/>
  <c r="W378" i="27" s="1"/>
  <c r="X378" i="27" s="1"/>
  <c r="O378" i="27"/>
  <c r="Q378" i="27" s="1"/>
  <c r="R378" i="27" s="1"/>
  <c r="I378" i="27"/>
  <c r="K378" i="27" s="1"/>
  <c r="AA377" i="27"/>
  <c r="AC377" i="27" s="1"/>
  <c r="AD377" i="27" s="1"/>
  <c r="U377" i="27"/>
  <c r="W377" i="27" s="1"/>
  <c r="X377" i="27" s="1"/>
  <c r="O377" i="27"/>
  <c r="Q377" i="27" s="1"/>
  <c r="R377" i="27" s="1"/>
  <c r="I377" i="27"/>
  <c r="K377" i="27" s="1"/>
  <c r="AA376" i="27"/>
  <c r="AC376" i="27" s="1"/>
  <c r="AD376" i="27" s="1"/>
  <c r="U376" i="27"/>
  <c r="W376" i="27" s="1"/>
  <c r="X376" i="27" s="1"/>
  <c r="O376" i="27"/>
  <c r="Q376" i="27" s="1"/>
  <c r="R376" i="27" s="1"/>
  <c r="I376" i="27"/>
  <c r="K376" i="27" s="1"/>
  <c r="AA375" i="27"/>
  <c r="AC375" i="27" s="1"/>
  <c r="AD375" i="27" s="1"/>
  <c r="U375" i="27"/>
  <c r="W375" i="27" s="1"/>
  <c r="X375" i="27" s="1"/>
  <c r="O375" i="27"/>
  <c r="Q375" i="27" s="1"/>
  <c r="R375" i="27" s="1"/>
  <c r="I375" i="27"/>
  <c r="K375" i="27" s="1"/>
  <c r="AA374" i="27"/>
  <c r="AC374" i="27" s="1"/>
  <c r="AD374" i="27" s="1"/>
  <c r="U374" i="27"/>
  <c r="W374" i="27" s="1"/>
  <c r="X374" i="27" s="1"/>
  <c r="O374" i="27"/>
  <c r="Q374" i="27" s="1"/>
  <c r="R374" i="27" s="1"/>
  <c r="I374" i="27"/>
  <c r="K374" i="27" s="1"/>
  <c r="AA373" i="27"/>
  <c r="AC373" i="27" s="1"/>
  <c r="AD373" i="27" s="1"/>
  <c r="U373" i="27"/>
  <c r="W373" i="27" s="1"/>
  <c r="X373" i="27" s="1"/>
  <c r="O373" i="27"/>
  <c r="Q373" i="27" s="1"/>
  <c r="R373" i="27" s="1"/>
  <c r="I373" i="27"/>
  <c r="K373" i="27" s="1"/>
  <c r="AA372" i="27"/>
  <c r="AC372" i="27" s="1"/>
  <c r="AD372" i="27" s="1"/>
  <c r="U372" i="27"/>
  <c r="W372" i="27" s="1"/>
  <c r="X372" i="27" s="1"/>
  <c r="O372" i="27"/>
  <c r="Q372" i="27" s="1"/>
  <c r="R372" i="27" s="1"/>
  <c r="I372" i="27"/>
  <c r="K372" i="27" s="1"/>
  <c r="AA371" i="27"/>
  <c r="AC371" i="27" s="1"/>
  <c r="AD371" i="27" s="1"/>
  <c r="U371" i="27"/>
  <c r="W371" i="27" s="1"/>
  <c r="X371" i="27" s="1"/>
  <c r="O371" i="27"/>
  <c r="Q371" i="27" s="1"/>
  <c r="R371" i="27" s="1"/>
  <c r="I371" i="27"/>
  <c r="K371" i="27" s="1"/>
  <c r="AA370" i="27"/>
  <c r="AC370" i="27" s="1"/>
  <c r="AD370" i="27" s="1"/>
  <c r="U370" i="27"/>
  <c r="W370" i="27" s="1"/>
  <c r="X370" i="27" s="1"/>
  <c r="O370" i="27"/>
  <c r="Q370" i="27" s="1"/>
  <c r="R370" i="27" s="1"/>
  <c r="I370" i="27"/>
  <c r="AA369" i="27"/>
  <c r="AC369" i="27" s="1"/>
  <c r="AD369" i="27" s="1"/>
  <c r="U369" i="27"/>
  <c r="W369" i="27" s="1"/>
  <c r="X369" i="27" s="1"/>
  <c r="O369" i="27"/>
  <c r="Q369" i="27" s="1"/>
  <c r="R369" i="27" s="1"/>
  <c r="I369" i="27"/>
  <c r="K369" i="27" s="1"/>
  <c r="AA368" i="27"/>
  <c r="AC368" i="27" s="1"/>
  <c r="AD368" i="27" s="1"/>
  <c r="U368" i="27"/>
  <c r="W368" i="27" s="1"/>
  <c r="X368" i="27" s="1"/>
  <c r="O368" i="27"/>
  <c r="Q368" i="27" s="1"/>
  <c r="R368" i="27" s="1"/>
  <c r="I368" i="27"/>
  <c r="K368" i="27" s="1"/>
  <c r="AA367" i="27"/>
  <c r="AC367" i="27" s="1"/>
  <c r="AD367" i="27" s="1"/>
  <c r="U367" i="27"/>
  <c r="W367" i="27" s="1"/>
  <c r="X367" i="27" s="1"/>
  <c r="O367" i="27"/>
  <c r="Q367" i="27" s="1"/>
  <c r="R367" i="27" s="1"/>
  <c r="I367" i="27"/>
  <c r="K367" i="27" s="1"/>
  <c r="AA366" i="27"/>
  <c r="AC366" i="27" s="1"/>
  <c r="AD366" i="27" s="1"/>
  <c r="U366" i="27"/>
  <c r="W366" i="27" s="1"/>
  <c r="X366" i="27" s="1"/>
  <c r="O366" i="27"/>
  <c r="Q366" i="27" s="1"/>
  <c r="R366" i="27" s="1"/>
  <c r="I366" i="27"/>
  <c r="AA365" i="27"/>
  <c r="AC365" i="27" s="1"/>
  <c r="AD365" i="27" s="1"/>
  <c r="U365" i="27"/>
  <c r="W365" i="27" s="1"/>
  <c r="X365" i="27" s="1"/>
  <c r="O365" i="27"/>
  <c r="Q365" i="27" s="1"/>
  <c r="R365" i="27" s="1"/>
  <c r="I365" i="27"/>
  <c r="K365" i="27" s="1"/>
  <c r="AA364" i="27"/>
  <c r="AC364" i="27" s="1"/>
  <c r="AD364" i="27" s="1"/>
  <c r="U364" i="27"/>
  <c r="W364" i="27" s="1"/>
  <c r="X364" i="27" s="1"/>
  <c r="O364" i="27"/>
  <c r="Q364" i="27" s="1"/>
  <c r="R364" i="27" s="1"/>
  <c r="I364" i="27"/>
  <c r="K364" i="27" s="1"/>
  <c r="AA363" i="27"/>
  <c r="AC363" i="27" s="1"/>
  <c r="AD363" i="27" s="1"/>
  <c r="U363" i="27"/>
  <c r="W363" i="27" s="1"/>
  <c r="X363" i="27" s="1"/>
  <c r="O363" i="27"/>
  <c r="Q363" i="27" s="1"/>
  <c r="I363" i="27"/>
  <c r="K363" i="27" s="1"/>
  <c r="AA362" i="27"/>
  <c r="AC362" i="27" s="1"/>
  <c r="AD362" i="27" s="1"/>
  <c r="U362" i="27"/>
  <c r="W362" i="27" s="1"/>
  <c r="X362" i="27" s="1"/>
  <c r="O362" i="27"/>
  <c r="Q362" i="27" s="1"/>
  <c r="R362" i="27" s="1"/>
  <c r="I362" i="27"/>
  <c r="AA361" i="27"/>
  <c r="AC361" i="27" s="1"/>
  <c r="AD361" i="27" s="1"/>
  <c r="U361" i="27"/>
  <c r="W361" i="27" s="1"/>
  <c r="X361" i="27" s="1"/>
  <c r="O361" i="27"/>
  <c r="Q361" i="27" s="1"/>
  <c r="R361" i="27" s="1"/>
  <c r="I361" i="27"/>
  <c r="K361" i="27" s="1"/>
  <c r="AA360" i="27"/>
  <c r="AC360" i="27" s="1"/>
  <c r="AD360" i="27" s="1"/>
  <c r="U360" i="27"/>
  <c r="W360" i="27" s="1"/>
  <c r="X360" i="27" s="1"/>
  <c r="O360" i="27"/>
  <c r="Q360" i="27" s="1"/>
  <c r="R360" i="27" s="1"/>
  <c r="I360" i="27"/>
  <c r="K360" i="27" s="1"/>
  <c r="L360" i="27" s="1"/>
  <c r="AA359" i="27"/>
  <c r="AC359" i="27" s="1"/>
  <c r="AD359" i="27" s="1"/>
  <c r="U359" i="27"/>
  <c r="W359" i="27" s="1"/>
  <c r="X359" i="27" s="1"/>
  <c r="O359" i="27"/>
  <c r="Q359" i="27" s="1"/>
  <c r="R359" i="27" s="1"/>
  <c r="I359" i="27"/>
  <c r="K359" i="27" s="1"/>
  <c r="AA358" i="27"/>
  <c r="AC358" i="27" s="1"/>
  <c r="AD358" i="27" s="1"/>
  <c r="U358" i="27"/>
  <c r="W358" i="27" s="1"/>
  <c r="X358" i="27" s="1"/>
  <c r="O358" i="27"/>
  <c r="Q358" i="27" s="1"/>
  <c r="R358" i="27" s="1"/>
  <c r="I358" i="27"/>
  <c r="K358" i="27" s="1"/>
  <c r="AA357" i="27"/>
  <c r="AC357" i="27" s="1"/>
  <c r="AD357" i="27" s="1"/>
  <c r="U357" i="27"/>
  <c r="W357" i="27" s="1"/>
  <c r="X357" i="27" s="1"/>
  <c r="O357" i="27"/>
  <c r="Q357" i="27" s="1"/>
  <c r="R357" i="27" s="1"/>
  <c r="I357" i="27"/>
  <c r="K357" i="27" s="1"/>
  <c r="AA356" i="27"/>
  <c r="AC356" i="27" s="1"/>
  <c r="AD356" i="27" s="1"/>
  <c r="U356" i="27"/>
  <c r="W356" i="27" s="1"/>
  <c r="X356" i="27" s="1"/>
  <c r="O356" i="27"/>
  <c r="Q356" i="27" s="1"/>
  <c r="R356" i="27" s="1"/>
  <c r="I356" i="27"/>
  <c r="K356" i="27" s="1"/>
  <c r="AA355" i="27"/>
  <c r="AC355" i="27" s="1"/>
  <c r="AD355" i="27" s="1"/>
  <c r="U355" i="27"/>
  <c r="W355" i="27" s="1"/>
  <c r="X355" i="27" s="1"/>
  <c r="O355" i="27"/>
  <c r="Q355" i="27" s="1"/>
  <c r="R355" i="27" s="1"/>
  <c r="I355" i="27"/>
  <c r="K355" i="27" s="1"/>
  <c r="AA354" i="27"/>
  <c r="AC354" i="27" s="1"/>
  <c r="AD354" i="27" s="1"/>
  <c r="U354" i="27"/>
  <c r="W354" i="27" s="1"/>
  <c r="X354" i="27" s="1"/>
  <c r="O354" i="27"/>
  <c r="Q354" i="27" s="1"/>
  <c r="R354" i="27" s="1"/>
  <c r="I354" i="27"/>
  <c r="AA353" i="27"/>
  <c r="AC353" i="27" s="1"/>
  <c r="AD353" i="27" s="1"/>
  <c r="U353" i="27"/>
  <c r="W353" i="27" s="1"/>
  <c r="X353" i="27" s="1"/>
  <c r="O353" i="27"/>
  <c r="Q353" i="27" s="1"/>
  <c r="R353" i="27" s="1"/>
  <c r="I353" i="27"/>
  <c r="K353" i="27" s="1"/>
  <c r="AA352" i="27"/>
  <c r="AC352" i="27" s="1"/>
  <c r="AD352" i="27" s="1"/>
  <c r="U352" i="27"/>
  <c r="W352" i="27" s="1"/>
  <c r="X352" i="27" s="1"/>
  <c r="O352" i="27"/>
  <c r="Q352" i="27" s="1"/>
  <c r="R352" i="27" s="1"/>
  <c r="I352" i="27"/>
  <c r="K352" i="27" s="1"/>
  <c r="AA351" i="27"/>
  <c r="AC351" i="27" s="1"/>
  <c r="AD351" i="27" s="1"/>
  <c r="U351" i="27"/>
  <c r="W351" i="27" s="1"/>
  <c r="X351" i="27" s="1"/>
  <c r="O351" i="27"/>
  <c r="Q351" i="27" s="1"/>
  <c r="R351" i="27" s="1"/>
  <c r="I351" i="27"/>
  <c r="K351" i="27" s="1"/>
  <c r="AA350" i="27"/>
  <c r="AC350" i="27" s="1"/>
  <c r="AD350" i="27" s="1"/>
  <c r="U350" i="27"/>
  <c r="W350" i="27" s="1"/>
  <c r="X350" i="27" s="1"/>
  <c r="O350" i="27"/>
  <c r="Q350" i="27" s="1"/>
  <c r="R350" i="27" s="1"/>
  <c r="I350" i="27"/>
  <c r="AA349" i="27"/>
  <c r="AC349" i="27" s="1"/>
  <c r="AD349" i="27" s="1"/>
  <c r="U349" i="27"/>
  <c r="W349" i="27" s="1"/>
  <c r="X349" i="27" s="1"/>
  <c r="O349" i="27"/>
  <c r="Q349" i="27" s="1"/>
  <c r="R349" i="27" s="1"/>
  <c r="I349" i="27"/>
  <c r="K349" i="27" s="1"/>
  <c r="AA348" i="27"/>
  <c r="AC348" i="27" s="1"/>
  <c r="AD348" i="27" s="1"/>
  <c r="U348" i="27"/>
  <c r="W348" i="27" s="1"/>
  <c r="X348" i="27" s="1"/>
  <c r="O348" i="27"/>
  <c r="Q348" i="27" s="1"/>
  <c r="R348" i="27" s="1"/>
  <c r="I348" i="27"/>
  <c r="K348" i="27" s="1"/>
  <c r="AA347" i="27"/>
  <c r="AC347" i="27" s="1"/>
  <c r="AD347" i="27" s="1"/>
  <c r="U347" i="27"/>
  <c r="W347" i="27" s="1"/>
  <c r="X347" i="27" s="1"/>
  <c r="O347" i="27"/>
  <c r="Q347" i="27" s="1"/>
  <c r="I347" i="27"/>
  <c r="K347" i="27" s="1"/>
  <c r="AA346" i="27"/>
  <c r="AC346" i="27" s="1"/>
  <c r="AD346" i="27" s="1"/>
  <c r="U346" i="27"/>
  <c r="W346" i="27" s="1"/>
  <c r="X346" i="27" s="1"/>
  <c r="O346" i="27"/>
  <c r="Q346" i="27" s="1"/>
  <c r="R346" i="27" s="1"/>
  <c r="I346" i="27"/>
  <c r="K346" i="27" s="1"/>
  <c r="AA345" i="27"/>
  <c r="AC345" i="27" s="1"/>
  <c r="AD345" i="27" s="1"/>
  <c r="U345" i="27"/>
  <c r="W345" i="27" s="1"/>
  <c r="X345" i="27" s="1"/>
  <c r="O345" i="27"/>
  <c r="Q345" i="27" s="1"/>
  <c r="R345" i="27" s="1"/>
  <c r="I345" i="27"/>
  <c r="K345" i="27" s="1"/>
  <c r="AA344" i="27"/>
  <c r="AC344" i="27" s="1"/>
  <c r="AD344" i="27" s="1"/>
  <c r="U344" i="27"/>
  <c r="W344" i="27" s="1"/>
  <c r="X344" i="27" s="1"/>
  <c r="O344" i="27"/>
  <c r="Q344" i="27" s="1"/>
  <c r="R344" i="27" s="1"/>
  <c r="I344" i="27"/>
  <c r="K344" i="27" s="1"/>
  <c r="L344" i="27" s="1"/>
  <c r="AA343" i="27"/>
  <c r="AC343" i="27" s="1"/>
  <c r="AD343" i="27" s="1"/>
  <c r="U343" i="27"/>
  <c r="W343" i="27" s="1"/>
  <c r="X343" i="27" s="1"/>
  <c r="O343" i="27"/>
  <c r="Q343" i="27" s="1"/>
  <c r="R343" i="27" s="1"/>
  <c r="I343" i="27"/>
  <c r="K343" i="27" s="1"/>
  <c r="AA342" i="27"/>
  <c r="AC342" i="27" s="1"/>
  <c r="AD342" i="27" s="1"/>
  <c r="U342" i="27"/>
  <c r="W342" i="27" s="1"/>
  <c r="X342" i="27" s="1"/>
  <c r="O342" i="27"/>
  <c r="Q342" i="27" s="1"/>
  <c r="R342" i="27" s="1"/>
  <c r="I342" i="27"/>
  <c r="K342" i="27" s="1"/>
  <c r="AA341" i="27"/>
  <c r="AC341" i="27" s="1"/>
  <c r="AD341" i="27" s="1"/>
  <c r="U341" i="27"/>
  <c r="W341" i="27" s="1"/>
  <c r="X341" i="27" s="1"/>
  <c r="O341" i="27"/>
  <c r="Q341" i="27" s="1"/>
  <c r="R341" i="27" s="1"/>
  <c r="I341" i="27"/>
  <c r="K341" i="27" s="1"/>
  <c r="AA340" i="27"/>
  <c r="AC340" i="27" s="1"/>
  <c r="AD340" i="27" s="1"/>
  <c r="U340" i="27"/>
  <c r="W340" i="27" s="1"/>
  <c r="X340" i="27" s="1"/>
  <c r="O340" i="27"/>
  <c r="Q340" i="27" s="1"/>
  <c r="R340" i="27" s="1"/>
  <c r="I340" i="27"/>
  <c r="K340" i="27" s="1"/>
  <c r="AA339" i="27"/>
  <c r="AC339" i="27" s="1"/>
  <c r="AD339" i="27" s="1"/>
  <c r="U339" i="27"/>
  <c r="W339" i="27" s="1"/>
  <c r="X339" i="27" s="1"/>
  <c r="O339" i="27"/>
  <c r="Q339" i="27" s="1"/>
  <c r="R339" i="27" s="1"/>
  <c r="I339" i="27"/>
  <c r="K339" i="27" s="1"/>
  <c r="AA338" i="27"/>
  <c r="AC338" i="27" s="1"/>
  <c r="AD338" i="27" s="1"/>
  <c r="U338" i="27"/>
  <c r="W338" i="27" s="1"/>
  <c r="X338" i="27" s="1"/>
  <c r="O338" i="27"/>
  <c r="Q338" i="27" s="1"/>
  <c r="R338" i="27" s="1"/>
  <c r="I338" i="27"/>
  <c r="AA337" i="27"/>
  <c r="AC337" i="27" s="1"/>
  <c r="AD337" i="27" s="1"/>
  <c r="U337" i="27"/>
  <c r="W337" i="27" s="1"/>
  <c r="X337" i="27" s="1"/>
  <c r="O337" i="27"/>
  <c r="Q337" i="27" s="1"/>
  <c r="R337" i="27" s="1"/>
  <c r="I337" i="27"/>
  <c r="K337" i="27" s="1"/>
  <c r="AA336" i="27"/>
  <c r="AC336" i="27" s="1"/>
  <c r="AD336" i="27" s="1"/>
  <c r="U336" i="27"/>
  <c r="W336" i="27" s="1"/>
  <c r="X336" i="27" s="1"/>
  <c r="O336" i="27"/>
  <c r="Q336" i="27" s="1"/>
  <c r="R336" i="27" s="1"/>
  <c r="I336" i="27"/>
  <c r="K336" i="27" s="1"/>
  <c r="AA335" i="27"/>
  <c r="AC335" i="27" s="1"/>
  <c r="AD335" i="27" s="1"/>
  <c r="U335" i="27"/>
  <c r="W335" i="27" s="1"/>
  <c r="X335" i="27" s="1"/>
  <c r="O335" i="27"/>
  <c r="Q335" i="27" s="1"/>
  <c r="R335" i="27" s="1"/>
  <c r="I335" i="27"/>
  <c r="K335" i="27" s="1"/>
  <c r="AA334" i="27"/>
  <c r="AC334" i="27" s="1"/>
  <c r="AD334" i="27" s="1"/>
  <c r="U334" i="27"/>
  <c r="W334" i="27" s="1"/>
  <c r="X334" i="27" s="1"/>
  <c r="O334" i="27"/>
  <c r="Q334" i="27" s="1"/>
  <c r="R334" i="27" s="1"/>
  <c r="I334" i="27"/>
  <c r="AA333" i="27"/>
  <c r="AC333" i="27" s="1"/>
  <c r="AD333" i="27" s="1"/>
  <c r="U333" i="27"/>
  <c r="W333" i="27" s="1"/>
  <c r="X333" i="27" s="1"/>
  <c r="O333" i="27"/>
  <c r="Q333" i="27" s="1"/>
  <c r="R333" i="27" s="1"/>
  <c r="I333" i="27"/>
  <c r="K333" i="27" s="1"/>
  <c r="AA332" i="27"/>
  <c r="AC332" i="27" s="1"/>
  <c r="AD332" i="27" s="1"/>
  <c r="U332" i="27"/>
  <c r="W332" i="27" s="1"/>
  <c r="X332" i="27" s="1"/>
  <c r="O332" i="27"/>
  <c r="Q332" i="27" s="1"/>
  <c r="R332" i="27" s="1"/>
  <c r="I332" i="27"/>
  <c r="K332" i="27" s="1"/>
  <c r="AA331" i="27"/>
  <c r="AC331" i="27" s="1"/>
  <c r="AD331" i="27" s="1"/>
  <c r="U331" i="27"/>
  <c r="W331" i="27" s="1"/>
  <c r="X331" i="27" s="1"/>
  <c r="O331" i="27"/>
  <c r="Q331" i="27" s="1"/>
  <c r="I331" i="27"/>
  <c r="K331" i="27" s="1"/>
  <c r="AA330" i="27"/>
  <c r="AC330" i="27" s="1"/>
  <c r="AD330" i="27" s="1"/>
  <c r="U330" i="27"/>
  <c r="W330" i="27" s="1"/>
  <c r="X330" i="27" s="1"/>
  <c r="O330" i="27"/>
  <c r="Q330" i="27" s="1"/>
  <c r="R330" i="27" s="1"/>
  <c r="I330" i="27"/>
  <c r="AA329" i="27"/>
  <c r="AC329" i="27" s="1"/>
  <c r="AD329" i="27" s="1"/>
  <c r="U329" i="27"/>
  <c r="W329" i="27" s="1"/>
  <c r="X329" i="27" s="1"/>
  <c r="O329" i="27"/>
  <c r="Q329" i="27" s="1"/>
  <c r="R329" i="27" s="1"/>
  <c r="I329" i="27"/>
  <c r="K329" i="27" s="1"/>
  <c r="AA328" i="27"/>
  <c r="AC328" i="27" s="1"/>
  <c r="AD328" i="27" s="1"/>
  <c r="U328" i="27"/>
  <c r="W328" i="27" s="1"/>
  <c r="X328" i="27" s="1"/>
  <c r="O328" i="27"/>
  <c r="Q328" i="27" s="1"/>
  <c r="R328" i="27" s="1"/>
  <c r="I328" i="27"/>
  <c r="K328" i="27" s="1"/>
  <c r="L328" i="27" s="1"/>
  <c r="AA327" i="27"/>
  <c r="AC327" i="27" s="1"/>
  <c r="AD327" i="27" s="1"/>
  <c r="U327" i="27"/>
  <c r="W327" i="27" s="1"/>
  <c r="X327" i="27" s="1"/>
  <c r="O327" i="27"/>
  <c r="Q327" i="27" s="1"/>
  <c r="R327" i="27" s="1"/>
  <c r="I327" i="27"/>
  <c r="K327" i="27" s="1"/>
  <c r="AA326" i="27"/>
  <c r="AC326" i="27" s="1"/>
  <c r="AD326" i="27" s="1"/>
  <c r="U326" i="27"/>
  <c r="W326" i="27" s="1"/>
  <c r="X326" i="27" s="1"/>
  <c r="O326" i="27"/>
  <c r="Q326" i="27" s="1"/>
  <c r="R326" i="27" s="1"/>
  <c r="I326" i="27"/>
  <c r="K326" i="27" s="1"/>
  <c r="AA325" i="27"/>
  <c r="AC325" i="27" s="1"/>
  <c r="AD325" i="27" s="1"/>
  <c r="U325" i="27"/>
  <c r="W325" i="27" s="1"/>
  <c r="X325" i="27" s="1"/>
  <c r="O325" i="27"/>
  <c r="Q325" i="27" s="1"/>
  <c r="R325" i="27" s="1"/>
  <c r="I325" i="27"/>
  <c r="K325" i="27" s="1"/>
  <c r="AA324" i="27"/>
  <c r="AC324" i="27" s="1"/>
  <c r="AD324" i="27" s="1"/>
  <c r="U324" i="27"/>
  <c r="W324" i="27" s="1"/>
  <c r="X324" i="27" s="1"/>
  <c r="O324" i="27"/>
  <c r="Q324" i="27" s="1"/>
  <c r="R324" i="27" s="1"/>
  <c r="I324" i="27"/>
  <c r="K324" i="27" s="1"/>
  <c r="AA323" i="27"/>
  <c r="AC323" i="27" s="1"/>
  <c r="AD323" i="27" s="1"/>
  <c r="U323" i="27"/>
  <c r="W323" i="27" s="1"/>
  <c r="X323" i="27" s="1"/>
  <c r="O323" i="27"/>
  <c r="Q323" i="27" s="1"/>
  <c r="R323" i="27" s="1"/>
  <c r="I323" i="27"/>
  <c r="K323" i="27" s="1"/>
  <c r="AA322" i="27"/>
  <c r="AC322" i="27" s="1"/>
  <c r="AD322" i="27" s="1"/>
  <c r="U322" i="27"/>
  <c r="W322" i="27" s="1"/>
  <c r="X322" i="27" s="1"/>
  <c r="O322" i="27"/>
  <c r="Q322" i="27" s="1"/>
  <c r="R322" i="27" s="1"/>
  <c r="I322" i="27"/>
  <c r="AA321" i="27"/>
  <c r="AC321" i="27" s="1"/>
  <c r="AD321" i="27" s="1"/>
  <c r="U321" i="27"/>
  <c r="W321" i="27" s="1"/>
  <c r="X321" i="27" s="1"/>
  <c r="O321" i="27"/>
  <c r="Q321" i="27" s="1"/>
  <c r="R321" i="27" s="1"/>
  <c r="I321" i="27"/>
  <c r="K321" i="27" s="1"/>
  <c r="AA320" i="27"/>
  <c r="AC320" i="27" s="1"/>
  <c r="AD320" i="27" s="1"/>
  <c r="U320" i="27"/>
  <c r="W320" i="27" s="1"/>
  <c r="X320" i="27" s="1"/>
  <c r="O320" i="27"/>
  <c r="Q320" i="27" s="1"/>
  <c r="R320" i="27" s="1"/>
  <c r="I320" i="27"/>
  <c r="K320" i="27" s="1"/>
  <c r="AA319" i="27"/>
  <c r="AC319" i="27" s="1"/>
  <c r="AD319" i="27" s="1"/>
  <c r="U319" i="27"/>
  <c r="W319" i="27" s="1"/>
  <c r="X319" i="27" s="1"/>
  <c r="O319" i="27"/>
  <c r="Q319" i="27" s="1"/>
  <c r="R319" i="27" s="1"/>
  <c r="I319" i="27"/>
  <c r="K319" i="27" s="1"/>
  <c r="AA318" i="27"/>
  <c r="AC318" i="27" s="1"/>
  <c r="AD318" i="27" s="1"/>
  <c r="U318" i="27"/>
  <c r="W318" i="27" s="1"/>
  <c r="X318" i="27" s="1"/>
  <c r="O318" i="27"/>
  <c r="Q318" i="27" s="1"/>
  <c r="R318" i="27" s="1"/>
  <c r="I318" i="27"/>
  <c r="AA317" i="27"/>
  <c r="AC317" i="27" s="1"/>
  <c r="AD317" i="27" s="1"/>
  <c r="U317" i="27"/>
  <c r="W317" i="27" s="1"/>
  <c r="X317" i="27" s="1"/>
  <c r="O317" i="27"/>
  <c r="Q317" i="27" s="1"/>
  <c r="R317" i="27" s="1"/>
  <c r="I317" i="27"/>
  <c r="K317" i="27" s="1"/>
  <c r="AA316" i="27"/>
  <c r="AC316" i="27" s="1"/>
  <c r="AD316" i="27" s="1"/>
  <c r="U316" i="27"/>
  <c r="W316" i="27" s="1"/>
  <c r="X316" i="27" s="1"/>
  <c r="O316" i="27"/>
  <c r="Q316" i="27" s="1"/>
  <c r="R316" i="27" s="1"/>
  <c r="I316" i="27"/>
  <c r="K316" i="27" s="1"/>
  <c r="L316" i="27" s="1"/>
  <c r="AA315" i="27"/>
  <c r="AC315" i="27" s="1"/>
  <c r="AD315" i="27" s="1"/>
  <c r="U315" i="27"/>
  <c r="W315" i="27" s="1"/>
  <c r="X315" i="27" s="1"/>
  <c r="O315" i="27"/>
  <c r="Q315" i="27" s="1"/>
  <c r="I315" i="27"/>
  <c r="K315" i="27" s="1"/>
  <c r="AA314" i="27"/>
  <c r="AC314" i="27" s="1"/>
  <c r="AD314" i="27" s="1"/>
  <c r="U314" i="27"/>
  <c r="W314" i="27" s="1"/>
  <c r="X314" i="27" s="1"/>
  <c r="O314" i="27"/>
  <c r="Q314" i="27" s="1"/>
  <c r="R314" i="27" s="1"/>
  <c r="I314" i="27"/>
  <c r="K314" i="27" s="1"/>
  <c r="AA313" i="27"/>
  <c r="AC313" i="27" s="1"/>
  <c r="AD313" i="27" s="1"/>
  <c r="U313" i="27"/>
  <c r="W313" i="27" s="1"/>
  <c r="X313" i="27" s="1"/>
  <c r="O313" i="27"/>
  <c r="Q313" i="27" s="1"/>
  <c r="R313" i="27" s="1"/>
  <c r="I313" i="27"/>
  <c r="K313" i="27" s="1"/>
  <c r="AA312" i="27"/>
  <c r="AC312" i="27" s="1"/>
  <c r="AD312" i="27" s="1"/>
  <c r="U312" i="27"/>
  <c r="W312" i="27" s="1"/>
  <c r="X312" i="27" s="1"/>
  <c r="O312" i="27"/>
  <c r="Q312" i="27" s="1"/>
  <c r="R312" i="27" s="1"/>
  <c r="I312" i="27"/>
  <c r="K312" i="27" s="1"/>
  <c r="L312" i="27" s="1"/>
  <c r="AA311" i="27"/>
  <c r="AC311" i="27" s="1"/>
  <c r="AD311" i="27" s="1"/>
  <c r="U311" i="27"/>
  <c r="W311" i="27" s="1"/>
  <c r="X311" i="27" s="1"/>
  <c r="O311" i="27"/>
  <c r="Q311" i="27" s="1"/>
  <c r="R311" i="27" s="1"/>
  <c r="I311" i="27"/>
  <c r="K311" i="27" s="1"/>
  <c r="AA310" i="27"/>
  <c r="AC310" i="27" s="1"/>
  <c r="AD310" i="27" s="1"/>
  <c r="U310" i="27"/>
  <c r="W310" i="27" s="1"/>
  <c r="X310" i="27" s="1"/>
  <c r="Q310" i="27"/>
  <c r="R310" i="27" s="1"/>
  <c r="O310" i="27"/>
  <c r="I310" i="27"/>
  <c r="K310" i="27" s="1"/>
  <c r="AA309" i="27"/>
  <c r="AC309" i="27" s="1"/>
  <c r="AD309" i="27" s="1"/>
  <c r="U309" i="27"/>
  <c r="W309" i="27" s="1"/>
  <c r="X309" i="27" s="1"/>
  <c r="O309" i="27"/>
  <c r="Q309" i="27" s="1"/>
  <c r="R309" i="27" s="1"/>
  <c r="I309" i="27"/>
  <c r="K309" i="27" s="1"/>
  <c r="AA308" i="27"/>
  <c r="AC308" i="27" s="1"/>
  <c r="AD308" i="27" s="1"/>
  <c r="U308" i="27"/>
  <c r="W308" i="27" s="1"/>
  <c r="X308" i="27" s="1"/>
  <c r="O308" i="27"/>
  <c r="Q308" i="27" s="1"/>
  <c r="R308" i="27" s="1"/>
  <c r="I308" i="27"/>
  <c r="K308" i="27" s="1"/>
  <c r="AA307" i="27"/>
  <c r="AC307" i="27" s="1"/>
  <c r="AD307" i="27" s="1"/>
  <c r="U307" i="27"/>
  <c r="W307" i="27" s="1"/>
  <c r="X307" i="27" s="1"/>
  <c r="O307" i="27"/>
  <c r="Q307" i="27" s="1"/>
  <c r="R307" i="27" s="1"/>
  <c r="I307" i="27"/>
  <c r="K307" i="27" s="1"/>
  <c r="AA306" i="27"/>
  <c r="AC306" i="27" s="1"/>
  <c r="AD306" i="27" s="1"/>
  <c r="U306" i="27"/>
  <c r="W306" i="27" s="1"/>
  <c r="X306" i="27" s="1"/>
  <c r="O306" i="27"/>
  <c r="Q306" i="27" s="1"/>
  <c r="R306" i="27" s="1"/>
  <c r="I306" i="27"/>
  <c r="K306" i="27" s="1"/>
  <c r="AA305" i="27"/>
  <c r="AC305" i="27" s="1"/>
  <c r="AD305" i="27" s="1"/>
  <c r="U305" i="27"/>
  <c r="W305" i="27" s="1"/>
  <c r="X305" i="27" s="1"/>
  <c r="O305" i="27"/>
  <c r="Q305" i="27" s="1"/>
  <c r="R305" i="27" s="1"/>
  <c r="I305" i="27"/>
  <c r="K305" i="27" s="1"/>
  <c r="AA304" i="27"/>
  <c r="AC304" i="27" s="1"/>
  <c r="AD304" i="27" s="1"/>
  <c r="U304" i="27"/>
  <c r="W304" i="27" s="1"/>
  <c r="X304" i="27" s="1"/>
  <c r="O304" i="27"/>
  <c r="Q304" i="27" s="1"/>
  <c r="R304" i="27" s="1"/>
  <c r="I304" i="27"/>
  <c r="K304" i="27" s="1"/>
  <c r="AA303" i="27"/>
  <c r="AC303" i="27" s="1"/>
  <c r="AD303" i="27" s="1"/>
  <c r="U303" i="27"/>
  <c r="W303" i="27" s="1"/>
  <c r="X303" i="27" s="1"/>
  <c r="O303" i="27"/>
  <c r="Q303" i="27" s="1"/>
  <c r="R303" i="27" s="1"/>
  <c r="I303" i="27"/>
  <c r="K303" i="27" s="1"/>
  <c r="AA302" i="27"/>
  <c r="AC302" i="27" s="1"/>
  <c r="AD302" i="27" s="1"/>
  <c r="U302" i="27"/>
  <c r="W302" i="27" s="1"/>
  <c r="X302" i="27" s="1"/>
  <c r="O302" i="27"/>
  <c r="Q302" i="27" s="1"/>
  <c r="R302" i="27" s="1"/>
  <c r="I302" i="27"/>
  <c r="AA301" i="27"/>
  <c r="AC301" i="27" s="1"/>
  <c r="AD301" i="27" s="1"/>
  <c r="U301" i="27"/>
  <c r="W301" i="27" s="1"/>
  <c r="X301" i="27" s="1"/>
  <c r="O301" i="27"/>
  <c r="Q301" i="27" s="1"/>
  <c r="R301" i="27" s="1"/>
  <c r="I301" i="27"/>
  <c r="K301" i="27" s="1"/>
  <c r="AA300" i="27"/>
  <c r="AC300" i="27" s="1"/>
  <c r="AD300" i="27" s="1"/>
  <c r="U300" i="27"/>
  <c r="W300" i="27" s="1"/>
  <c r="X300" i="27" s="1"/>
  <c r="O300" i="27"/>
  <c r="Q300" i="27" s="1"/>
  <c r="R300" i="27" s="1"/>
  <c r="I300" i="27"/>
  <c r="K300" i="27" s="1"/>
  <c r="AA299" i="27"/>
  <c r="AC299" i="27" s="1"/>
  <c r="AD299" i="27" s="1"/>
  <c r="U299" i="27"/>
  <c r="W299" i="27" s="1"/>
  <c r="X299" i="27" s="1"/>
  <c r="O299" i="27"/>
  <c r="Q299" i="27" s="1"/>
  <c r="I299" i="27"/>
  <c r="K299" i="27" s="1"/>
  <c r="AA298" i="27"/>
  <c r="AC298" i="27" s="1"/>
  <c r="AD298" i="27" s="1"/>
  <c r="U298" i="27"/>
  <c r="W298" i="27" s="1"/>
  <c r="X298" i="27" s="1"/>
  <c r="O298" i="27"/>
  <c r="Q298" i="27" s="1"/>
  <c r="R298" i="27" s="1"/>
  <c r="I298" i="27"/>
  <c r="AA297" i="27"/>
  <c r="AC297" i="27" s="1"/>
  <c r="AD297" i="27" s="1"/>
  <c r="U297" i="27"/>
  <c r="W297" i="27" s="1"/>
  <c r="X297" i="27" s="1"/>
  <c r="O297" i="27"/>
  <c r="Q297" i="27" s="1"/>
  <c r="R297" i="27" s="1"/>
  <c r="I297" i="27"/>
  <c r="K297" i="27" s="1"/>
  <c r="AA296" i="27"/>
  <c r="AC296" i="27" s="1"/>
  <c r="AD296" i="27" s="1"/>
  <c r="U296" i="27"/>
  <c r="W296" i="27" s="1"/>
  <c r="X296" i="27" s="1"/>
  <c r="O296" i="27"/>
  <c r="Q296" i="27" s="1"/>
  <c r="R296" i="27" s="1"/>
  <c r="I296" i="27"/>
  <c r="K296" i="27" s="1"/>
  <c r="L296" i="27" s="1"/>
  <c r="AA295" i="27"/>
  <c r="AC295" i="27" s="1"/>
  <c r="AD295" i="27" s="1"/>
  <c r="U295" i="27"/>
  <c r="W295" i="27" s="1"/>
  <c r="X295" i="27" s="1"/>
  <c r="O295" i="27"/>
  <c r="Q295" i="27" s="1"/>
  <c r="R295" i="27" s="1"/>
  <c r="I295" i="27"/>
  <c r="K295" i="27" s="1"/>
  <c r="AA294" i="27"/>
  <c r="AC294" i="27" s="1"/>
  <c r="AD294" i="27" s="1"/>
  <c r="U294" i="27"/>
  <c r="W294" i="27" s="1"/>
  <c r="X294" i="27" s="1"/>
  <c r="O294" i="27"/>
  <c r="Q294" i="27" s="1"/>
  <c r="R294" i="27" s="1"/>
  <c r="I294" i="27"/>
  <c r="K294" i="27" s="1"/>
  <c r="AA293" i="27"/>
  <c r="AC293" i="27" s="1"/>
  <c r="AD293" i="27" s="1"/>
  <c r="U293" i="27"/>
  <c r="W293" i="27" s="1"/>
  <c r="X293" i="27" s="1"/>
  <c r="O293" i="27"/>
  <c r="Q293" i="27" s="1"/>
  <c r="R293" i="27" s="1"/>
  <c r="I293" i="27"/>
  <c r="K293" i="27" s="1"/>
  <c r="AA292" i="27"/>
  <c r="AC292" i="27" s="1"/>
  <c r="AD292" i="27" s="1"/>
  <c r="U292" i="27"/>
  <c r="W292" i="27" s="1"/>
  <c r="X292" i="27" s="1"/>
  <c r="O292" i="27"/>
  <c r="Q292" i="27" s="1"/>
  <c r="R292" i="27" s="1"/>
  <c r="I292" i="27"/>
  <c r="K292" i="27" s="1"/>
  <c r="AA291" i="27"/>
  <c r="AC291" i="27" s="1"/>
  <c r="AD291" i="27" s="1"/>
  <c r="U291" i="27"/>
  <c r="W291" i="27" s="1"/>
  <c r="X291" i="27" s="1"/>
  <c r="O291" i="27"/>
  <c r="Q291" i="27" s="1"/>
  <c r="R291" i="27" s="1"/>
  <c r="I291" i="27"/>
  <c r="K291" i="27" s="1"/>
  <c r="AA290" i="27"/>
  <c r="AC290" i="27" s="1"/>
  <c r="AD290" i="27" s="1"/>
  <c r="U290" i="27"/>
  <c r="W290" i="27" s="1"/>
  <c r="X290" i="27" s="1"/>
  <c r="O290" i="27"/>
  <c r="Q290" i="27" s="1"/>
  <c r="R290" i="27" s="1"/>
  <c r="I290" i="27"/>
  <c r="K290" i="27" s="1"/>
  <c r="AA289" i="27"/>
  <c r="AC289" i="27" s="1"/>
  <c r="AD289" i="27" s="1"/>
  <c r="U289" i="27"/>
  <c r="W289" i="27" s="1"/>
  <c r="X289" i="27" s="1"/>
  <c r="O289" i="27"/>
  <c r="Q289" i="27" s="1"/>
  <c r="R289" i="27" s="1"/>
  <c r="I289" i="27"/>
  <c r="K289" i="27" s="1"/>
  <c r="AA288" i="27"/>
  <c r="AC288" i="27" s="1"/>
  <c r="AD288" i="27" s="1"/>
  <c r="U288" i="27"/>
  <c r="W288" i="27" s="1"/>
  <c r="X288" i="27" s="1"/>
  <c r="O288" i="27"/>
  <c r="Q288" i="27" s="1"/>
  <c r="R288" i="27" s="1"/>
  <c r="I288" i="27"/>
  <c r="K288" i="27" s="1"/>
  <c r="AA287" i="27"/>
  <c r="AC287" i="27" s="1"/>
  <c r="AD287" i="27" s="1"/>
  <c r="U287" i="27"/>
  <c r="W287" i="27" s="1"/>
  <c r="X287" i="27" s="1"/>
  <c r="O287" i="27"/>
  <c r="Q287" i="27" s="1"/>
  <c r="R287" i="27" s="1"/>
  <c r="I287" i="27"/>
  <c r="K287" i="27" s="1"/>
  <c r="AA286" i="27"/>
  <c r="AC286" i="27" s="1"/>
  <c r="AD286" i="27" s="1"/>
  <c r="U286" i="27"/>
  <c r="W286" i="27" s="1"/>
  <c r="X286" i="27" s="1"/>
  <c r="O286" i="27"/>
  <c r="Q286" i="27" s="1"/>
  <c r="R286" i="27" s="1"/>
  <c r="I286" i="27"/>
  <c r="AA285" i="27"/>
  <c r="AC285" i="27" s="1"/>
  <c r="AD285" i="27" s="1"/>
  <c r="U285" i="27"/>
  <c r="W285" i="27" s="1"/>
  <c r="X285" i="27" s="1"/>
  <c r="O285" i="27"/>
  <c r="Q285" i="27" s="1"/>
  <c r="R285" i="27" s="1"/>
  <c r="I285" i="27"/>
  <c r="K285" i="27" s="1"/>
  <c r="AA284" i="27"/>
  <c r="AC284" i="27" s="1"/>
  <c r="AD284" i="27" s="1"/>
  <c r="U284" i="27"/>
  <c r="W284" i="27" s="1"/>
  <c r="X284" i="27" s="1"/>
  <c r="O284" i="27"/>
  <c r="Q284" i="27" s="1"/>
  <c r="R284" i="27" s="1"/>
  <c r="I284" i="27"/>
  <c r="K284" i="27" s="1"/>
  <c r="AA283" i="27"/>
  <c r="AC283" i="27" s="1"/>
  <c r="AD283" i="27" s="1"/>
  <c r="U283" i="27"/>
  <c r="W283" i="27" s="1"/>
  <c r="X283" i="27" s="1"/>
  <c r="O283" i="27"/>
  <c r="Q283" i="27" s="1"/>
  <c r="I283" i="27"/>
  <c r="K283" i="27" s="1"/>
  <c r="AA282" i="27"/>
  <c r="AC282" i="27" s="1"/>
  <c r="AD282" i="27" s="1"/>
  <c r="U282" i="27"/>
  <c r="W282" i="27" s="1"/>
  <c r="X282" i="27" s="1"/>
  <c r="O282" i="27"/>
  <c r="Q282" i="27" s="1"/>
  <c r="I282" i="27"/>
  <c r="AA281" i="27"/>
  <c r="AC281" i="27" s="1"/>
  <c r="AD281" i="27" s="1"/>
  <c r="U281" i="27"/>
  <c r="W281" i="27" s="1"/>
  <c r="X281" i="27" s="1"/>
  <c r="O281" i="27"/>
  <c r="Q281" i="27" s="1"/>
  <c r="R281" i="27" s="1"/>
  <c r="I281" i="27"/>
  <c r="K281" i="27" s="1"/>
  <c r="AA280" i="27"/>
  <c r="AC280" i="27" s="1"/>
  <c r="AD280" i="27" s="1"/>
  <c r="U280" i="27"/>
  <c r="W280" i="27" s="1"/>
  <c r="X280" i="27" s="1"/>
  <c r="O280" i="27"/>
  <c r="Q280" i="27" s="1"/>
  <c r="R280" i="27" s="1"/>
  <c r="I280" i="27"/>
  <c r="K280" i="27" s="1"/>
  <c r="AA279" i="27"/>
  <c r="AC279" i="27" s="1"/>
  <c r="AD279" i="27" s="1"/>
  <c r="U279" i="27"/>
  <c r="W279" i="27" s="1"/>
  <c r="X279" i="27" s="1"/>
  <c r="O279" i="27"/>
  <c r="Q279" i="27" s="1"/>
  <c r="R279" i="27" s="1"/>
  <c r="I279" i="27"/>
  <c r="K279" i="27" s="1"/>
  <c r="AA278" i="27"/>
  <c r="AC278" i="27" s="1"/>
  <c r="AD278" i="27" s="1"/>
  <c r="U278" i="27"/>
  <c r="W278" i="27" s="1"/>
  <c r="X278" i="27" s="1"/>
  <c r="O278" i="27"/>
  <c r="Q278" i="27" s="1"/>
  <c r="R278" i="27" s="1"/>
  <c r="I278" i="27"/>
  <c r="K278" i="27" s="1"/>
  <c r="AA277" i="27"/>
  <c r="AC277" i="27" s="1"/>
  <c r="AD277" i="27" s="1"/>
  <c r="U277" i="27"/>
  <c r="W277" i="27" s="1"/>
  <c r="X277" i="27" s="1"/>
  <c r="O277" i="27"/>
  <c r="Q277" i="27" s="1"/>
  <c r="R277" i="27" s="1"/>
  <c r="I277" i="27"/>
  <c r="K277" i="27" s="1"/>
  <c r="AA276" i="27"/>
  <c r="AC276" i="27" s="1"/>
  <c r="AD276" i="27" s="1"/>
  <c r="U276" i="27"/>
  <c r="W276" i="27" s="1"/>
  <c r="X276" i="27" s="1"/>
  <c r="O276" i="27"/>
  <c r="Q276" i="27" s="1"/>
  <c r="R276" i="27" s="1"/>
  <c r="I276" i="27"/>
  <c r="K276" i="27" s="1"/>
  <c r="AA275" i="27"/>
  <c r="AC275" i="27" s="1"/>
  <c r="AD275" i="27" s="1"/>
  <c r="U275" i="27"/>
  <c r="W275" i="27" s="1"/>
  <c r="X275" i="27" s="1"/>
  <c r="O275" i="27"/>
  <c r="Q275" i="27" s="1"/>
  <c r="R275" i="27" s="1"/>
  <c r="I275" i="27"/>
  <c r="K275" i="27" s="1"/>
  <c r="AA274" i="27"/>
  <c r="AC274" i="27" s="1"/>
  <c r="AD274" i="27" s="1"/>
  <c r="U274" i="27"/>
  <c r="W274" i="27" s="1"/>
  <c r="X274" i="27" s="1"/>
  <c r="O274" i="27"/>
  <c r="Q274" i="27" s="1"/>
  <c r="R274" i="27" s="1"/>
  <c r="I274" i="27"/>
  <c r="AA273" i="27"/>
  <c r="AC273" i="27" s="1"/>
  <c r="AD273" i="27" s="1"/>
  <c r="U273" i="27"/>
  <c r="W273" i="27" s="1"/>
  <c r="X273" i="27" s="1"/>
  <c r="O273" i="27"/>
  <c r="Q273" i="27" s="1"/>
  <c r="R273" i="27" s="1"/>
  <c r="I273" i="27"/>
  <c r="K273" i="27" s="1"/>
  <c r="AA272" i="27"/>
  <c r="AC272" i="27" s="1"/>
  <c r="AD272" i="27" s="1"/>
  <c r="U272" i="27"/>
  <c r="W272" i="27" s="1"/>
  <c r="X272" i="27" s="1"/>
  <c r="O272" i="27"/>
  <c r="Q272" i="27" s="1"/>
  <c r="R272" i="27" s="1"/>
  <c r="I272" i="27"/>
  <c r="K272" i="27" s="1"/>
  <c r="AA271" i="27"/>
  <c r="AC271" i="27" s="1"/>
  <c r="AD271" i="27" s="1"/>
  <c r="U271" i="27"/>
  <c r="W271" i="27" s="1"/>
  <c r="X271" i="27" s="1"/>
  <c r="O271" i="27"/>
  <c r="Q271" i="27" s="1"/>
  <c r="R271" i="27" s="1"/>
  <c r="I271" i="27"/>
  <c r="K271" i="27" s="1"/>
  <c r="AA270" i="27"/>
  <c r="AC270" i="27" s="1"/>
  <c r="AD270" i="27" s="1"/>
  <c r="U270" i="27"/>
  <c r="W270" i="27" s="1"/>
  <c r="X270" i="27" s="1"/>
  <c r="O270" i="27"/>
  <c r="Q270" i="27" s="1"/>
  <c r="R270" i="27" s="1"/>
  <c r="I270" i="27"/>
  <c r="K270" i="27" s="1"/>
  <c r="AA269" i="27"/>
  <c r="AC269" i="27" s="1"/>
  <c r="AD269" i="27" s="1"/>
  <c r="U269" i="27"/>
  <c r="W269" i="27" s="1"/>
  <c r="X269" i="27" s="1"/>
  <c r="O269" i="27"/>
  <c r="Q269" i="27" s="1"/>
  <c r="R269" i="27" s="1"/>
  <c r="I269" i="27"/>
  <c r="K269" i="27" s="1"/>
  <c r="AA268" i="27"/>
  <c r="AC268" i="27" s="1"/>
  <c r="AD268" i="27" s="1"/>
  <c r="U268" i="27"/>
  <c r="W268" i="27" s="1"/>
  <c r="X268" i="27" s="1"/>
  <c r="O268" i="27"/>
  <c r="Q268" i="27" s="1"/>
  <c r="R268" i="27" s="1"/>
  <c r="I268" i="27"/>
  <c r="K268" i="27" s="1"/>
  <c r="AA267" i="27"/>
  <c r="AC267" i="27" s="1"/>
  <c r="AD267" i="27" s="1"/>
  <c r="U267" i="27"/>
  <c r="W267" i="27" s="1"/>
  <c r="X267" i="27" s="1"/>
  <c r="O267" i="27"/>
  <c r="Q267" i="27" s="1"/>
  <c r="R267" i="27" s="1"/>
  <c r="I267" i="27"/>
  <c r="K267" i="27" s="1"/>
  <c r="AA266" i="27"/>
  <c r="AC266" i="27" s="1"/>
  <c r="AD266" i="27" s="1"/>
  <c r="U266" i="27"/>
  <c r="W266" i="27" s="1"/>
  <c r="X266" i="27" s="1"/>
  <c r="O266" i="27"/>
  <c r="Q266" i="27" s="1"/>
  <c r="R266" i="27" s="1"/>
  <c r="I266" i="27"/>
  <c r="AA265" i="27"/>
  <c r="AC265" i="27" s="1"/>
  <c r="AD265" i="27" s="1"/>
  <c r="U265" i="27"/>
  <c r="W265" i="27" s="1"/>
  <c r="X265" i="27" s="1"/>
  <c r="O265" i="27"/>
  <c r="Q265" i="27" s="1"/>
  <c r="R265" i="27" s="1"/>
  <c r="I265" i="27"/>
  <c r="K265" i="27" s="1"/>
  <c r="AA264" i="27"/>
  <c r="AC264" i="27" s="1"/>
  <c r="AD264" i="27" s="1"/>
  <c r="U264" i="27"/>
  <c r="W264" i="27" s="1"/>
  <c r="X264" i="27" s="1"/>
  <c r="O264" i="27"/>
  <c r="Q264" i="27" s="1"/>
  <c r="R264" i="27" s="1"/>
  <c r="I264" i="27"/>
  <c r="K264" i="27" s="1"/>
  <c r="AA263" i="27"/>
  <c r="AC263" i="27" s="1"/>
  <c r="AD263" i="27" s="1"/>
  <c r="U263" i="27"/>
  <c r="W263" i="27" s="1"/>
  <c r="X263" i="27" s="1"/>
  <c r="O263" i="27"/>
  <c r="Q263" i="27" s="1"/>
  <c r="R263" i="27" s="1"/>
  <c r="I263" i="27"/>
  <c r="K263" i="27" s="1"/>
  <c r="AA262" i="27"/>
  <c r="AC262" i="27" s="1"/>
  <c r="AD262" i="27" s="1"/>
  <c r="U262" i="27"/>
  <c r="W262" i="27" s="1"/>
  <c r="X262" i="27" s="1"/>
  <c r="O262" i="27"/>
  <c r="Q262" i="27" s="1"/>
  <c r="R262" i="27" s="1"/>
  <c r="I262" i="27"/>
  <c r="K262" i="27" s="1"/>
  <c r="AA261" i="27"/>
  <c r="AC261" i="27" s="1"/>
  <c r="AD261" i="27" s="1"/>
  <c r="U261" i="27"/>
  <c r="W261" i="27" s="1"/>
  <c r="X261" i="27" s="1"/>
  <c r="O261" i="27"/>
  <c r="Q261" i="27" s="1"/>
  <c r="R261" i="27" s="1"/>
  <c r="I261" i="27"/>
  <c r="K261" i="27" s="1"/>
  <c r="AA260" i="27"/>
  <c r="AC260" i="27" s="1"/>
  <c r="AD260" i="27" s="1"/>
  <c r="U260" i="27"/>
  <c r="W260" i="27" s="1"/>
  <c r="X260" i="27" s="1"/>
  <c r="O260" i="27"/>
  <c r="Q260" i="27" s="1"/>
  <c r="R260" i="27" s="1"/>
  <c r="I260" i="27"/>
  <c r="K260" i="27" s="1"/>
  <c r="AA259" i="27"/>
  <c r="AC259" i="27" s="1"/>
  <c r="AD259" i="27" s="1"/>
  <c r="U259" i="27"/>
  <c r="W259" i="27" s="1"/>
  <c r="X259" i="27" s="1"/>
  <c r="O259" i="27"/>
  <c r="Q259" i="27" s="1"/>
  <c r="R259" i="27" s="1"/>
  <c r="I259" i="27"/>
  <c r="K259" i="27" s="1"/>
  <c r="AA258" i="27"/>
  <c r="AC258" i="27" s="1"/>
  <c r="AD258" i="27" s="1"/>
  <c r="U258" i="27"/>
  <c r="W258" i="27" s="1"/>
  <c r="X258" i="27" s="1"/>
  <c r="O258" i="27"/>
  <c r="Q258" i="27" s="1"/>
  <c r="R258" i="27" s="1"/>
  <c r="I258" i="27"/>
  <c r="AA257" i="27"/>
  <c r="AC257" i="27" s="1"/>
  <c r="AD257" i="27" s="1"/>
  <c r="U257" i="27"/>
  <c r="W257" i="27" s="1"/>
  <c r="X257" i="27" s="1"/>
  <c r="O257" i="27"/>
  <c r="Q257" i="27" s="1"/>
  <c r="R257" i="27" s="1"/>
  <c r="I257" i="27"/>
  <c r="K257" i="27" s="1"/>
  <c r="AA256" i="27"/>
  <c r="AC256" i="27" s="1"/>
  <c r="AD256" i="27" s="1"/>
  <c r="U256" i="27"/>
  <c r="W256" i="27" s="1"/>
  <c r="X256" i="27" s="1"/>
  <c r="O256" i="27"/>
  <c r="Q256" i="27" s="1"/>
  <c r="R256" i="27" s="1"/>
  <c r="I256" i="27"/>
  <c r="K256" i="27" s="1"/>
  <c r="AA255" i="27"/>
  <c r="AC255" i="27" s="1"/>
  <c r="AD255" i="27" s="1"/>
  <c r="U255" i="27"/>
  <c r="W255" i="27" s="1"/>
  <c r="X255" i="27" s="1"/>
  <c r="O255" i="27"/>
  <c r="Q255" i="27" s="1"/>
  <c r="R255" i="27" s="1"/>
  <c r="I255" i="27"/>
  <c r="K255" i="27" s="1"/>
  <c r="AA254" i="27"/>
  <c r="AC254" i="27" s="1"/>
  <c r="AD254" i="27" s="1"/>
  <c r="U254" i="27"/>
  <c r="W254" i="27" s="1"/>
  <c r="X254" i="27" s="1"/>
  <c r="O254" i="27"/>
  <c r="Q254" i="27" s="1"/>
  <c r="R254" i="27" s="1"/>
  <c r="I254" i="27"/>
  <c r="K254" i="27" s="1"/>
  <c r="AA253" i="27"/>
  <c r="AC253" i="27" s="1"/>
  <c r="AD253" i="27" s="1"/>
  <c r="U253" i="27"/>
  <c r="W253" i="27" s="1"/>
  <c r="X253" i="27" s="1"/>
  <c r="O253" i="27"/>
  <c r="Q253" i="27" s="1"/>
  <c r="R253" i="27" s="1"/>
  <c r="I253" i="27"/>
  <c r="K253" i="27" s="1"/>
  <c r="AA252" i="27"/>
  <c r="AC252" i="27" s="1"/>
  <c r="AD252" i="27" s="1"/>
  <c r="U252" i="27"/>
  <c r="W252" i="27" s="1"/>
  <c r="X252" i="27" s="1"/>
  <c r="O252" i="27"/>
  <c r="Q252" i="27" s="1"/>
  <c r="R252" i="27" s="1"/>
  <c r="I252" i="27"/>
  <c r="K252" i="27" s="1"/>
  <c r="AA251" i="27"/>
  <c r="AC251" i="27" s="1"/>
  <c r="AD251" i="27" s="1"/>
  <c r="U251" i="27"/>
  <c r="W251" i="27" s="1"/>
  <c r="X251" i="27" s="1"/>
  <c r="O251" i="27"/>
  <c r="Q251" i="27" s="1"/>
  <c r="R251" i="27" s="1"/>
  <c r="I251" i="27"/>
  <c r="K251" i="27" s="1"/>
  <c r="AA250" i="27"/>
  <c r="AC250" i="27" s="1"/>
  <c r="AD250" i="27" s="1"/>
  <c r="U250" i="27"/>
  <c r="W250" i="27" s="1"/>
  <c r="X250" i="27" s="1"/>
  <c r="O250" i="27"/>
  <c r="Q250" i="27" s="1"/>
  <c r="R250" i="27" s="1"/>
  <c r="I250" i="27"/>
  <c r="K250" i="27" s="1"/>
  <c r="AA249" i="27"/>
  <c r="AC249" i="27" s="1"/>
  <c r="AD249" i="27" s="1"/>
  <c r="U249" i="27"/>
  <c r="W249" i="27" s="1"/>
  <c r="X249" i="27" s="1"/>
  <c r="O249" i="27"/>
  <c r="Q249" i="27" s="1"/>
  <c r="R249" i="27" s="1"/>
  <c r="I249" i="27"/>
  <c r="K249" i="27" s="1"/>
  <c r="AA248" i="27"/>
  <c r="AC248" i="27" s="1"/>
  <c r="AD248" i="27" s="1"/>
  <c r="U248" i="27"/>
  <c r="W248" i="27" s="1"/>
  <c r="X248" i="27" s="1"/>
  <c r="O248" i="27"/>
  <c r="Q248" i="27" s="1"/>
  <c r="R248" i="27" s="1"/>
  <c r="I248" i="27"/>
  <c r="K248" i="27" s="1"/>
  <c r="AA247" i="27"/>
  <c r="AC247" i="27" s="1"/>
  <c r="AD247" i="27" s="1"/>
  <c r="U247" i="27"/>
  <c r="W247" i="27" s="1"/>
  <c r="X247" i="27" s="1"/>
  <c r="O247" i="27"/>
  <c r="Q247" i="27" s="1"/>
  <c r="R247" i="27" s="1"/>
  <c r="I247" i="27"/>
  <c r="K247" i="27" s="1"/>
  <c r="AA246" i="27"/>
  <c r="AC246" i="27" s="1"/>
  <c r="AD246" i="27" s="1"/>
  <c r="U246" i="27"/>
  <c r="W246" i="27" s="1"/>
  <c r="X246" i="27" s="1"/>
  <c r="O246" i="27"/>
  <c r="Q246" i="27" s="1"/>
  <c r="R246" i="27" s="1"/>
  <c r="I246" i="27"/>
  <c r="K246" i="27" s="1"/>
  <c r="AA245" i="27"/>
  <c r="AC245" i="27" s="1"/>
  <c r="AD245" i="27" s="1"/>
  <c r="U245" i="27"/>
  <c r="W245" i="27" s="1"/>
  <c r="X245" i="27" s="1"/>
  <c r="O245" i="27"/>
  <c r="Q245" i="27" s="1"/>
  <c r="R245" i="27" s="1"/>
  <c r="I245" i="27"/>
  <c r="K245" i="27" s="1"/>
  <c r="AA244" i="27"/>
  <c r="AC244" i="27" s="1"/>
  <c r="AD244" i="27" s="1"/>
  <c r="U244" i="27"/>
  <c r="W244" i="27" s="1"/>
  <c r="X244" i="27" s="1"/>
  <c r="O244" i="27"/>
  <c r="Q244" i="27" s="1"/>
  <c r="R244" i="27" s="1"/>
  <c r="I244" i="27"/>
  <c r="K244" i="27" s="1"/>
  <c r="AA243" i="27"/>
  <c r="AC243" i="27" s="1"/>
  <c r="AD243" i="27" s="1"/>
  <c r="U243" i="27"/>
  <c r="W243" i="27" s="1"/>
  <c r="X243" i="27" s="1"/>
  <c r="O243" i="27"/>
  <c r="Q243" i="27" s="1"/>
  <c r="R243" i="27" s="1"/>
  <c r="I243" i="27"/>
  <c r="K243" i="27" s="1"/>
  <c r="AA242" i="27"/>
  <c r="AC242" i="27" s="1"/>
  <c r="AD242" i="27" s="1"/>
  <c r="U242" i="27"/>
  <c r="W242" i="27" s="1"/>
  <c r="X242" i="27" s="1"/>
  <c r="O242" i="27"/>
  <c r="Q242" i="27" s="1"/>
  <c r="R242" i="27" s="1"/>
  <c r="I242" i="27"/>
  <c r="AA241" i="27"/>
  <c r="AC241" i="27" s="1"/>
  <c r="AD241" i="27" s="1"/>
  <c r="U241" i="27"/>
  <c r="W241" i="27" s="1"/>
  <c r="X241" i="27" s="1"/>
  <c r="O241" i="27"/>
  <c r="Q241" i="27" s="1"/>
  <c r="R241" i="27" s="1"/>
  <c r="I241" i="27"/>
  <c r="K241" i="27" s="1"/>
  <c r="AA240" i="27"/>
  <c r="AC240" i="27" s="1"/>
  <c r="AD240" i="27" s="1"/>
  <c r="U240" i="27"/>
  <c r="W240" i="27" s="1"/>
  <c r="X240" i="27" s="1"/>
  <c r="O240" i="27"/>
  <c r="Q240" i="27" s="1"/>
  <c r="R240" i="27" s="1"/>
  <c r="I240" i="27"/>
  <c r="K240" i="27" s="1"/>
  <c r="AA239" i="27"/>
  <c r="AC239" i="27" s="1"/>
  <c r="AD239" i="27" s="1"/>
  <c r="U239" i="27"/>
  <c r="W239" i="27" s="1"/>
  <c r="X239" i="27" s="1"/>
  <c r="O239" i="27"/>
  <c r="Q239" i="27" s="1"/>
  <c r="R239" i="27" s="1"/>
  <c r="I239" i="27"/>
  <c r="K239" i="27" s="1"/>
  <c r="AA238" i="27"/>
  <c r="AC238" i="27" s="1"/>
  <c r="AD238" i="27" s="1"/>
  <c r="U238" i="27"/>
  <c r="W238" i="27" s="1"/>
  <c r="X238" i="27" s="1"/>
  <c r="O238" i="27"/>
  <c r="Q238" i="27" s="1"/>
  <c r="R238" i="27" s="1"/>
  <c r="I238" i="27"/>
  <c r="K238" i="27" s="1"/>
  <c r="AA237" i="27"/>
  <c r="AC237" i="27" s="1"/>
  <c r="AD237" i="27" s="1"/>
  <c r="U237" i="27"/>
  <c r="W237" i="27" s="1"/>
  <c r="X237" i="27" s="1"/>
  <c r="O237" i="27"/>
  <c r="Q237" i="27" s="1"/>
  <c r="R237" i="27" s="1"/>
  <c r="I237" i="27"/>
  <c r="K237" i="27" s="1"/>
  <c r="AA236" i="27"/>
  <c r="AC236" i="27" s="1"/>
  <c r="AD236" i="27" s="1"/>
  <c r="U236" i="27"/>
  <c r="W236" i="27" s="1"/>
  <c r="X236" i="27" s="1"/>
  <c r="O236" i="27"/>
  <c r="Q236" i="27" s="1"/>
  <c r="R236" i="27" s="1"/>
  <c r="I236" i="27"/>
  <c r="K236" i="27" s="1"/>
  <c r="AA235" i="27"/>
  <c r="AC235" i="27" s="1"/>
  <c r="AD235" i="27" s="1"/>
  <c r="U235" i="27"/>
  <c r="W235" i="27" s="1"/>
  <c r="X235" i="27" s="1"/>
  <c r="O235" i="27"/>
  <c r="Q235" i="27" s="1"/>
  <c r="R235" i="27" s="1"/>
  <c r="I235" i="27"/>
  <c r="K235" i="27" s="1"/>
  <c r="AA234" i="27"/>
  <c r="AC234" i="27" s="1"/>
  <c r="AD234" i="27" s="1"/>
  <c r="U234" i="27"/>
  <c r="W234" i="27" s="1"/>
  <c r="X234" i="27" s="1"/>
  <c r="O234" i="27"/>
  <c r="Q234" i="27" s="1"/>
  <c r="R234" i="27" s="1"/>
  <c r="I234" i="27"/>
  <c r="AA233" i="27"/>
  <c r="AC233" i="27" s="1"/>
  <c r="AD233" i="27" s="1"/>
  <c r="U233" i="27"/>
  <c r="W233" i="27" s="1"/>
  <c r="X233" i="27" s="1"/>
  <c r="Q233" i="27"/>
  <c r="R233" i="27" s="1"/>
  <c r="O233" i="27"/>
  <c r="I233" i="27"/>
  <c r="K233" i="27" s="1"/>
  <c r="AA232" i="27"/>
  <c r="AC232" i="27" s="1"/>
  <c r="AD232" i="27" s="1"/>
  <c r="U232" i="27"/>
  <c r="W232" i="27" s="1"/>
  <c r="X232" i="27" s="1"/>
  <c r="O232" i="27"/>
  <c r="Q232" i="27" s="1"/>
  <c r="R232" i="27" s="1"/>
  <c r="I232" i="27"/>
  <c r="K232" i="27" s="1"/>
  <c r="AA231" i="27"/>
  <c r="AC231" i="27" s="1"/>
  <c r="AD231" i="27" s="1"/>
  <c r="U231" i="27"/>
  <c r="W231" i="27" s="1"/>
  <c r="X231" i="27" s="1"/>
  <c r="O231" i="27"/>
  <c r="Q231" i="27" s="1"/>
  <c r="R231" i="27" s="1"/>
  <c r="I231" i="27"/>
  <c r="K231" i="27" s="1"/>
  <c r="AA230" i="27"/>
  <c r="AC230" i="27" s="1"/>
  <c r="AD230" i="27" s="1"/>
  <c r="U230" i="27"/>
  <c r="W230" i="27" s="1"/>
  <c r="X230" i="27" s="1"/>
  <c r="O230" i="27"/>
  <c r="Q230" i="27" s="1"/>
  <c r="R230" i="27" s="1"/>
  <c r="I230" i="27"/>
  <c r="K230" i="27" s="1"/>
  <c r="AA229" i="27"/>
  <c r="AC229" i="27" s="1"/>
  <c r="AD229" i="27" s="1"/>
  <c r="U229" i="27"/>
  <c r="W229" i="27" s="1"/>
  <c r="X229" i="27" s="1"/>
  <c r="O229" i="27"/>
  <c r="Q229" i="27" s="1"/>
  <c r="R229" i="27" s="1"/>
  <c r="I229" i="27"/>
  <c r="K229" i="27" s="1"/>
  <c r="AA228" i="27"/>
  <c r="AC228" i="27" s="1"/>
  <c r="AD228" i="27" s="1"/>
  <c r="U228" i="27"/>
  <c r="W228" i="27" s="1"/>
  <c r="X228" i="27" s="1"/>
  <c r="O228" i="27"/>
  <c r="Q228" i="27" s="1"/>
  <c r="R228" i="27" s="1"/>
  <c r="I228" i="27"/>
  <c r="K228" i="27" s="1"/>
  <c r="AA227" i="27"/>
  <c r="AC227" i="27" s="1"/>
  <c r="AD227" i="27" s="1"/>
  <c r="U227" i="27"/>
  <c r="W227" i="27" s="1"/>
  <c r="X227" i="27" s="1"/>
  <c r="O227" i="27"/>
  <c r="Q227" i="27" s="1"/>
  <c r="R227" i="27" s="1"/>
  <c r="I227" i="27"/>
  <c r="K227" i="27" s="1"/>
  <c r="AA226" i="27"/>
  <c r="AC226" i="27" s="1"/>
  <c r="AD226" i="27" s="1"/>
  <c r="U226" i="27"/>
  <c r="W226" i="27" s="1"/>
  <c r="X226" i="27" s="1"/>
  <c r="O226" i="27"/>
  <c r="Q226" i="27" s="1"/>
  <c r="R226" i="27" s="1"/>
  <c r="I226" i="27"/>
  <c r="AA225" i="27"/>
  <c r="AC225" i="27" s="1"/>
  <c r="AD225" i="27" s="1"/>
  <c r="U225" i="27"/>
  <c r="W225" i="27" s="1"/>
  <c r="X225" i="27" s="1"/>
  <c r="O225" i="27"/>
  <c r="Q225" i="27" s="1"/>
  <c r="R225" i="27" s="1"/>
  <c r="I225" i="27"/>
  <c r="K225" i="27" s="1"/>
  <c r="AA224" i="27"/>
  <c r="AC224" i="27" s="1"/>
  <c r="AD224" i="27" s="1"/>
  <c r="U224" i="27"/>
  <c r="W224" i="27" s="1"/>
  <c r="X224" i="27" s="1"/>
  <c r="O224" i="27"/>
  <c r="Q224" i="27" s="1"/>
  <c r="R224" i="27" s="1"/>
  <c r="I224" i="27"/>
  <c r="K224" i="27" s="1"/>
  <c r="AA223" i="27"/>
  <c r="AC223" i="27" s="1"/>
  <c r="AD223" i="27" s="1"/>
  <c r="U223" i="27"/>
  <c r="W223" i="27" s="1"/>
  <c r="X223" i="27" s="1"/>
  <c r="O223" i="27"/>
  <c r="Q223" i="27" s="1"/>
  <c r="R223" i="27" s="1"/>
  <c r="I223" i="27"/>
  <c r="K223" i="27" s="1"/>
  <c r="AA222" i="27"/>
  <c r="AC222" i="27" s="1"/>
  <c r="AD222" i="27" s="1"/>
  <c r="U222" i="27"/>
  <c r="W222" i="27" s="1"/>
  <c r="X222" i="27" s="1"/>
  <c r="O222" i="27"/>
  <c r="Q222" i="27" s="1"/>
  <c r="R222" i="27" s="1"/>
  <c r="I222" i="27"/>
  <c r="K222" i="27" s="1"/>
  <c r="L222" i="27" s="1"/>
  <c r="AA221" i="27"/>
  <c r="AC221" i="27" s="1"/>
  <c r="AD221" i="27" s="1"/>
  <c r="U221" i="27"/>
  <c r="W221" i="27" s="1"/>
  <c r="X221" i="27" s="1"/>
  <c r="O221" i="27"/>
  <c r="Q221" i="27" s="1"/>
  <c r="R221" i="27" s="1"/>
  <c r="I221" i="27"/>
  <c r="K221" i="27" s="1"/>
  <c r="AA220" i="27"/>
  <c r="AC220" i="27" s="1"/>
  <c r="AD220" i="27" s="1"/>
  <c r="U220" i="27"/>
  <c r="W220" i="27" s="1"/>
  <c r="X220" i="27" s="1"/>
  <c r="O220" i="27"/>
  <c r="Q220" i="27" s="1"/>
  <c r="R220" i="27" s="1"/>
  <c r="I220" i="27"/>
  <c r="K220" i="27" s="1"/>
  <c r="AA219" i="27"/>
  <c r="AC219" i="27" s="1"/>
  <c r="AD219" i="27" s="1"/>
  <c r="U219" i="27"/>
  <c r="W219" i="27" s="1"/>
  <c r="X219" i="27" s="1"/>
  <c r="O219" i="27"/>
  <c r="Q219" i="27" s="1"/>
  <c r="R219" i="27" s="1"/>
  <c r="I219" i="27"/>
  <c r="K219" i="27" s="1"/>
  <c r="AA218" i="27"/>
  <c r="AC218" i="27" s="1"/>
  <c r="AD218" i="27" s="1"/>
  <c r="U218" i="27"/>
  <c r="W218" i="27" s="1"/>
  <c r="X218" i="27" s="1"/>
  <c r="O218" i="27"/>
  <c r="Q218" i="27" s="1"/>
  <c r="R218" i="27" s="1"/>
  <c r="I218" i="27"/>
  <c r="K218" i="27" s="1"/>
  <c r="AA217" i="27"/>
  <c r="AC217" i="27" s="1"/>
  <c r="AD217" i="27" s="1"/>
  <c r="U217" i="27"/>
  <c r="W217" i="27" s="1"/>
  <c r="X217" i="27" s="1"/>
  <c r="O217" i="27"/>
  <c r="Q217" i="27" s="1"/>
  <c r="R217" i="27" s="1"/>
  <c r="I217" i="27"/>
  <c r="K217" i="27" s="1"/>
  <c r="AA216" i="27"/>
  <c r="AC216" i="27" s="1"/>
  <c r="AD216" i="27" s="1"/>
  <c r="U216" i="27"/>
  <c r="W216" i="27" s="1"/>
  <c r="X216" i="27" s="1"/>
  <c r="O216" i="27"/>
  <c r="Q216" i="27" s="1"/>
  <c r="R216" i="27" s="1"/>
  <c r="I216" i="27"/>
  <c r="K216" i="27" s="1"/>
  <c r="AA215" i="27"/>
  <c r="AC215" i="27" s="1"/>
  <c r="AD215" i="27" s="1"/>
  <c r="U215" i="27"/>
  <c r="W215" i="27" s="1"/>
  <c r="X215" i="27" s="1"/>
  <c r="O215" i="27"/>
  <c r="Q215" i="27" s="1"/>
  <c r="R215" i="27" s="1"/>
  <c r="I215" i="27"/>
  <c r="K215" i="27" s="1"/>
  <c r="AA214" i="27"/>
  <c r="AC214" i="27" s="1"/>
  <c r="AD214" i="27" s="1"/>
  <c r="U214" i="27"/>
  <c r="W214" i="27" s="1"/>
  <c r="X214" i="27" s="1"/>
  <c r="O214" i="27"/>
  <c r="Q214" i="27" s="1"/>
  <c r="R214" i="27" s="1"/>
  <c r="I214" i="27"/>
  <c r="K214" i="27" s="1"/>
  <c r="AA213" i="27"/>
  <c r="AC213" i="27" s="1"/>
  <c r="AD213" i="27" s="1"/>
  <c r="U213" i="27"/>
  <c r="W213" i="27" s="1"/>
  <c r="X213" i="27" s="1"/>
  <c r="O213" i="27"/>
  <c r="Q213" i="27" s="1"/>
  <c r="R213" i="27" s="1"/>
  <c r="I213" i="27"/>
  <c r="K213" i="27" s="1"/>
  <c r="AA212" i="27"/>
  <c r="AC212" i="27" s="1"/>
  <c r="AD212" i="27" s="1"/>
  <c r="U212" i="27"/>
  <c r="W212" i="27" s="1"/>
  <c r="X212" i="27" s="1"/>
  <c r="O212" i="27"/>
  <c r="Q212" i="27" s="1"/>
  <c r="R212" i="27" s="1"/>
  <c r="I212" i="27"/>
  <c r="K212" i="27" s="1"/>
  <c r="AA211" i="27"/>
  <c r="AC211" i="27" s="1"/>
  <c r="AD211" i="27" s="1"/>
  <c r="U211" i="27"/>
  <c r="W211" i="27" s="1"/>
  <c r="X211" i="27" s="1"/>
  <c r="O211" i="27"/>
  <c r="Q211" i="27" s="1"/>
  <c r="R211" i="27" s="1"/>
  <c r="I211" i="27"/>
  <c r="K211" i="27" s="1"/>
  <c r="AA210" i="27"/>
  <c r="AC210" i="27" s="1"/>
  <c r="AD210" i="27" s="1"/>
  <c r="U210" i="27"/>
  <c r="W210" i="27" s="1"/>
  <c r="X210" i="27" s="1"/>
  <c r="O210" i="27"/>
  <c r="Q210" i="27" s="1"/>
  <c r="R210" i="27" s="1"/>
  <c r="I210" i="27"/>
  <c r="AA209" i="27"/>
  <c r="AC209" i="27" s="1"/>
  <c r="AD209" i="27" s="1"/>
  <c r="U209" i="27"/>
  <c r="W209" i="27" s="1"/>
  <c r="X209" i="27" s="1"/>
  <c r="O209" i="27"/>
  <c r="Q209" i="27" s="1"/>
  <c r="R209" i="27" s="1"/>
  <c r="I209" i="27"/>
  <c r="K209" i="27" s="1"/>
  <c r="AA208" i="27"/>
  <c r="AC208" i="27" s="1"/>
  <c r="AD208" i="27" s="1"/>
  <c r="U208" i="27"/>
  <c r="W208" i="27" s="1"/>
  <c r="X208" i="27" s="1"/>
  <c r="O208" i="27"/>
  <c r="Q208" i="27" s="1"/>
  <c r="R208" i="27" s="1"/>
  <c r="I208" i="27"/>
  <c r="K208" i="27" s="1"/>
  <c r="AA207" i="27"/>
  <c r="AC207" i="27" s="1"/>
  <c r="AD207" i="27" s="1"/>
  <c r="U207" i="27"/>
  <c r="W207" i="27" s="1"/>
  <c r="X207" i="27" s="1"/>
  <c r="O207" i="27"/>
  <c r="Q207" i="27" s="1"/>
  <c r="R207" i="27" s="1"/>
  <c r="I207" i="27"/>
  <c r="K207" i="27" s="1"/>
  <c r="AA206" i="27"/>
  <c r="AC206" i="27" s="1"/>
  <c r="AD206" i="27" s="1"/>
  <c r="U206" i="27"/>
  <c r="W206" i="27" s="1"/>
  <c r="X206" i="27" s="1"/>
  <c r="O206" i="27"/>
  <c r="Q206" i="27" s="1"/>
  <c r="R206" i="27" s="1"/>
  <c r="I206" i="27"/>
  <c r="K206" i="27" s="1"/>
  <c r="AA205" i="27"/>
  <c r="AC205" i="27" s="1"/>
  <c r="AD205" i="27" s="1"/>
  <c r="U205" i="27"/>
  <c r="W205" i="27" s="1"/>
  <c r="X205" i="27" s="1"/>
  <c r="O205" i="27"/>
  <c r="Q205" i="27" s="1"/>
  <c r="R205" i="27" s="1"/>
  <c r="I205" i="27"/>
  <c r="K205" i="27" s="1"/>
  <c r="AA204" i="27"/>
  <c r="AC204" i="27" s="1"/>
  <c r="AD204" i="27" s="1"/>
  <c r="U204" i="27"/>
  <c r="W204" i="27" s="1"/>
  <c r="X204" i="27" s="1"/>
  <c r="O204" i="27"/>
  <c r="Q204" i="27" s="1"/>
  <c r="R204" i="27" s="1"/>
  <c r="I204" i="27"/>
  <c r="K204" i="27" s="1"/>
  <c r="AA203" i="27"/>
  <c r="AC203" i="27" s="1"/>
  <c r="AD203" i="27" s="1"/>
  <c r="U203" i="27"/>
  <c r="W203" i="27" s="1"/>
  <c r="X203" i="27" s="1"/>
  <c r="O203" i="27"/>
  <c r="Q203" i="27" s="1"/>
  <c r="R203" i="27" s="1"/>
  <c r="I203" i="27"/>
  <c r="K203" i="27" s="1"/>
  <c r="AA202" i="27"/>
  <c r="AC202" i="27" s="1"/>
  <c r="AD202" i="27" s="1"/>
  <c r="U202" i="27"/>
  <c r="W202" i="27" s="1"/>
  <c r="X202" i="27" s="1"/>
  <c r="O202" i="27"/>
  <c r="Q202" i="27" s="1"/>
  <c r="R202" i="27" s="1"/>
  <c r="I202" i="27"/>
  <c r="AA201" i="27"/>
  <c r="AC201" i="27" s="1"/>
  <c r="AD201" i="27" s="1"/>
  <c r="U201" i="27"/>
  <c r="W201" i="27" s="1"/>
  <c r="X201" i="27" s="1"/>
  <c r="O201" i="27"/>
  <c r="Q201" i="27" s="1"/>
  <c r="R201" i="27" s="1"/>
  <c r="I201" i="27"/>
  <c r="K201" i="27" s="1"/>
  <c r="AA200" i="27"/>
  <c r="AC200" i="27" s="1"/>
  <c r="AD200" i="27" s="1"/>
  <c r="U200" i="27"/>
  <c r="W200" i="27" s="1"/>
  <c r="X200" i="27" s="1"/>
  <c r="O200" i="27"/>
  <c r="Q200" i="27" s="1"/>
  <c r="R200" i="27" s="1"/>
  <c r="I200" i="27"/>
  <c r="K200" i="27" s="1"/>
  <c r="AA199" i="27"/>
  <c r="AC199" i="27" s="1"/>
  <c r="AD199" i="27" s="1"/>
  <c r="U199" i="27"/>
  <c r="W199" i="27" s="1"/>
  <c r="X199" i="27" s="1"/>
  <c r="O199" i="27"/>
  <c r="Q199" i="27" s="1"/>
  <c r="R199" i="27" s="1"/>
  <c r="I199" i="27"/>
  <c r="K199" i="27" s="1"/>
  <c r="AA198" i="27"/>
  <c r="AC198" i="27" s="1"/>
  <c r="AD198" i="27" s="1"/>
  <c r="U198" i="27"/>
  <c r="W198" i="27" s="1"/>
  <c r="X198" i="27" s="1"/>
  <c r="O198" i="27"/>
  <c r="Q198" i="27" s="1"/>
  <c r="R198" i="27" s="1"/>
  <c r="I198" i="27"/>
  <c r="AA197" i="27"/>
  <c r="AC197" i="27" s="1"/>
  <c r="AD197" i="27" s="1"/>
  <c r="U197" i="27"/>
  <c r="W197" i="27" s="1"/>
  <c r="X197" i="27" s="1"/>
  <c r="O197" i="27"/>
  <c r="Q197" i="27" s="1"/>
  <c r="R197" i="27" s="1"/>
  <c r="I197" i="27"/>
  <c r="K197" i="27" s="1"/>
  <c r="AA196" i="27"/>
  <c r="AC196" i="27" s="1"/>
  <c r="AD196" i="27" s="1"/>
  <c r="U196" i="27"/>
  <c r="W196" i="27" s="1"/>
  <c r="X196" i="27" s="1"/>
  <c r="O196" i="27"/>
  <c r="Q196" i="27" s="1"/>
  <c r="R196" i="27" s="1"/>
  <c r="I196" i="27"/>
  <c r="K196" i="27" s="1"/>
  <c r="AA195" i="27"/>
  <c r="AC195" i="27" s="1"/>
  <c r="AD195" i="27" s="1"/>
  <c r="U195" i="27"/>
  <c r="W195" i="27" s="1"/>
  <c r="X195" i="27" s="1"/>
  <c r="O195" i="27"/>
  <c r="Q195" i="27" s="1"/>
  <c r="R195" i="27" s="1"/>
  <c r="I195" i="27"/>
  <c r="K195" i="27" s="1"/>
  <c r="AA194" i="27"/>
  <c r="AC194" i="27" s="1"/>
  <c r="AD194" i="27" s="1"/>
  <c r="U194" i="27"/>
  <c r="W194" i="27" s="1"/>
  <c r="X194" i="27" s="1"/>
  <c r="O194" i="27"/>
  <c r="Q194" i="27" s="1"/>
  <c r="R194" i="27" s="1"/>
  <c r="I194" i="27"/>
  <c r="AA193" i="27"/>
  <c r="AC193" i="27" s="1"/>
  <c r="AD193" i="27" s="1"/>
  <c r="U193" i="27"/>
  <c r="W193" i="27" s="1"/>
  <c r="X193" i="27" s="1"/>
  <c r="O193" i="27"/>
  <c r="Q193" i="27" s="1"/>
  <c r="R193" i="27" s="1"/>
  <c r="I193" i="27"/>
  <c r="K193" i="27" s="1"/>
  <c r="AA192" i="27"/>
  <c r="AC192" i="27" s="1"/>
  <c r="AD192" i="27" s="1"/>
  <c r="U192" i="27"/>
  <c r="W192" i="27" s="1"/>
  <c r="X192" i="27" s="1"/>
  <c r="O192" i="27"/>
  <c r="Q192" i="27" s="1"/>
  <c r="R192" i="27" s="1"/>
  <c r="I192" i="27"/>
  <c r="K192" i="27" s="1"/>
  <c r="AA191" i="27"/>
  <c r="AC191" i="27" s="1"/>
  <c r="AD191" i="27" s="1"/>
  <c r="U191" i="27"/>
  <c r="W191" i="27" s="1"/>
  <c r="X191" i="27" s="1"/>
  <c r="O191" i="27"/>
  <c r="Q191" i="27" s="1"/>
  <c r="R191" i="27" s="1"/>
  <c r="I191" i="27"/>
  <c r="K191" i="27" s="1"/>
  <c r="AA190" i="27"/>
  <c r="AC190" i="27" s="1"/>
  <c r="AD190" i="27" s="1"/>
  <c r="U190" i="27"/>
  <c r="W190" i="27" s="1"/>
  <c r="X190" i="27" s="1"/>
  <c r="O190" i="27"/>
  <c r="Q190" i="27" s="1"/>
  <c r="R190" i="27" s="1"/>
  <c r="I190" i="27"/>
  <c r="K190" i="27" s="1"/>
  <c r="AA189" i="27"/>
  <c r="AC189" i="27" s="1"/>
  <c r="AD189" i="27" s="1"/>
  <c r="U189" i="27"/>
  <c r="W189" i="27" s="1"/>
  <c r="X189" i="27" s="1"/>
  <c r="O189" i="27"/>
  <c r="Q189" i="27" s="1"/>
  <c r="R189" i="27" s="1"/>
  <c r="I189" i="27"/>
  <c r="K189" i="27" s="1"/>
  <c r="AA188" i="27"/>
  <c r="AC188" i="27" s="1"/>
  <c r="AD188" i="27" s="1"/>
  <c r="U188" i="27"/>
  <c r="W188" i="27" s="1"/>
  <c r="X188" i="27" s="1"/>
  <c r="O188" i="27"/>
  <c r="Q188" i="27" s="1"/>
  <c r="R188" i="27" s="1"/>
  <c r="I188" i="27"/>
  <c r="K188" i="27" s="1"/>
  <c r="AA187" i="27"/>
  <c r="AC187" i="27" s="1"/>
  <c r="AD187" i="27" s="1"/>
  <c r="U187" i="27"/>
  <c r="W187" i="27" s="1"/>
  <c r="X187" i="27" s="1"/>
  <c r="O187" i="27"/>
  <c r="Q187" i="27" s="1"/>
  <c r="R187" i="27" s="1"/>
  <c r="I187" i="27"/>
  <c r="K187" i="27" s="1"/>
  <c r="AA186" i="27"/>
  <c r="AC186" i="27" s="1"/>
  <c r="AD186" i="27" s="1"/>
  <c r="U186" i="27"/>
  <c r="W186" i="27" s="1"/>
  <c r="X186" i="27" s="1"/>
  <c r="O186" i="27"/>
  <c r="Q186" i="27" s="1"/>
  <c r="R186" i="27" s="1"/>
  <c r="I186" i="27"/>
  <c r="K186" i="27" s="1"/>
  <c r="AA185" i="27"/>
  <c r="AC185" i="27" s="1"/>
  <c r="AD185" i="27" s="1"/>
  <c r="U185" i="27"/>
  <c r="W185" i="27" s="1"/>
  <c r="X185" i="27" s="1"/>
  <c r="O185" i="27"/>
  <c r="Q185" i="27" s="1"/>
  <c r="R185" i="27" s="1"/>
  <c r="I185" i="27"/>
  <c r="K185" i="27" s="1"/>
  <c r="AA184" i="27"/>
  <c r="AC184" i="27" s="1"/>
  <c r="AD184" i="27" s="1"/>
  <c r="U184" i="27"/>
  <c r="W184" i="27" s="1"/>
  <c r="X184" i="27" s="1"/>
  <c r="O184" i="27"/>
  <c r="Q184" i="27" s="1"/>
  <c r="R184" i="27" s="1"/>
  <c r="I184" i="27"/>
  <c r="K184" i="27" s="1"/>
  <c r="AA183" i="27"/>
  <c r="AC183" i="27" s="1"/>
  <c r="AD183" i="27" s="1"/>
  <c r="U183" i="27"/>
  <c r="W183" i="27" s="1"/>
  <c r="X183" i="27" s="1"/>
  <c r="O183" i="27"/>
  <c r="Q183" i="27" s="1"/>
  <c r="R183" i="27" s="1"/>
  <c r="I183" i="27"/>
  <c r="K183" i="27" s="1"/>
  <c r="AA182" i="27"/>
  <c r="AC182" i="27" s="1"/>
  <c r="AD182" i="27" s="1"/>
  <c r="U182" i="27"/>
  <c r="W182" i="27" s="1"/>
  <c r="X182" i="27" s="1"/>
  <c r="O182" i="27"/>
  <c r="Q182" i="27" s="1"/>
  <c r="R182" i="27" s="1"/>
  <c r="I182" i="27"/>
  <c r="K182" i="27" s="1"/>
  <c r="L182" i="27" s="1"/>
  <c r="AA181" i="27"/>
  <c r="AC181" i="27" s="1"/>
  <c r="AD181" i="27" s="1"/>
  <c r="U181" i="27"/>
  <c r="W181" i="27" s="1"/>
  <c r="X181" i="27" s="1"/>
  <c r="O181" i="27"/>
  <c r="Q181" i="27" s="1"/>
  <c r="R181" i="27" s="1"/>
  <c r="I181" i="27"/>
  <c r="K181" i="27" s="1"/>
  <c r="AA180" i="27"/>
  <c r="AC180" i="27" s="1"/>
  <c r="AD180" i="27" s="1"/>
  <c r="U180" i="27"/>
  <c r="W180" i="27" s="1"/>
  <c r="X180" i="27" s="1"/>
  <c r="O180" i="27"/>
  <c r="Q180" i="27" s="1"/>
  <c r="R180" i="27" s="1"/>
  <c r="I180" i="27"/>
  <c r="K180" i="27" s="1"/>
  <c r="AA179" i="27"/>
  <c r="AC179" i="27" s="1"/>
  <c r="AD179" i="27" s="1"/>
  <c r="U179" i="27"/>
  <c r="W179" i="27" s="1"/>
  <c r="X179" i="27" s="1"/>
  <c r="O179" i="27"/>
  <c r="Q179" i="27" s="1"/>
  <c r="R179" i="27" s="1"/>
  <c r="I179" i="27"/>
  <c r="K179" i="27" s="1"/>
  <c r="AA178" i="27"/>
  <c r="AC178" i="27" s="1"/>
  <c r="AD178" i="27" s="1"/>
  <c r="U178" i="27"/>
  <c r="W178" i="27" s="1"/>
  <c r="X178" i="27" s="1"/>
  <c r="O178" i="27"/>
  <c r="Q178" i="27" s="1"/>
  <c r="R178" i="27" s="1"/>
  <c r="I178" i="27"/>
  <c r="AA177" i="27"/>
  <c r="AC177" i="27" s="1"/>
  <c r="AD177" i="27" s="1"/>
  <c r="U177" i="27"/>
  <c r="W177" i="27" s="1"/>
  <c r="X177" i="27" s="1"/>
  <c r="O177" i="27"/>
  <c r="Q177" i="27" s="1"/>
  <c r="R177" i="27" s="1"/>
  <c r="I177" i="27"/>
  <c r="K177" i="27" s="1"/>
  <c r="AA176" i="27"/>
  <c r="AC176" i="27" s="1"/>
  <c r="AD176" i="27" s="1"/>
  <c r="U176" i="27"/>
  <c r="W176" i="27" s="1"/>
  <c r="X176" i="27" s="1"/>
  <c r="O176" i="27"/>
  <c r="Q176" i="27" s="1"/>
  <c r="R176" i="27" s="1"/>
  <c r="I176" i="27"/>
  <c r="K176" i="27" s="1"/>
  <c r="AA175" i="27"/>
  <c r="AC175" i="27" s="1"/>
  <c r="AD175" i="27" s="1"/>
  <c r="U175" i="27"/>
  <c r="W175" i="27" s="1"/>
  <c r="X175" i="27" s="1"/>
  <c r="O175" i="27"/>
  <c r="Q175" i="27" s="1"/>
  <c r="R175" i="27" s="1"/>
  <c r="I175" i="27"/>
  <c r="K175" i="27" s="1"/>
  <c r="AA174" i="27"/>
  <c r="AC174" i="27" s="1"/>
  <c r="AD174" i="27" s="1"/>
  <c r="U174" i="27"/>
  <c r="W174" i="27" s="1"/>
  <c r="X174" i="27" s="1"/>
  <c r="O174" i="27"/>
  <c r="Q174" i="27" s="1"/>
  <c r="R174" i="27" s="1"/>
  <c r="I174" i="27"/>
  <c r="K174" i="27" s="1"/>
  <c r="AA173" i="27"/>
  <c r="AC173" i="27" s="1"/>
  <c r="AD173" i="27" s="1"/>
  <c r="U173" i="27"/>
  <c r="W173" i="27" s="1"/>
  <c r="X173" i="27" s="1"/>
  <c r="O173" i="27"/>
  <c r="Q173" i="27" s="1"/>
  <c r="R173" i="27" s="1"/>
  <c r="I173" i="27"/>
  <c r="K173" i="27" s="1"/>
  <c r="AA172" i="27"/>
  <c r="AC172" i="27" s="1"/>
  <c r="AD172" i="27" s="1"/>
  <c r="U172" i="27"/>
  <c r="W172" i="27" s="1"/>
  <c r="X172" i="27" s="1"/>
  <c r="O172" i="27"/>
  <c r="Q172" i="27" s="1"/>
  <c r="R172" i="27" s="1"/>
  <c r="I172" i="27"/>
  <c r="K172" i="27" s="1"/>
  <c r="AA171" i="27"/>
  <c r="AC171" i="27" s="1"/>
  <c r="AD171" i="27" s="1"/>
  <c r="U171" i="27"/>
  <c r="W171" i="27" s="1"/>
  <c r="X171" i="27" s="1"/>
  <c r="O171" i="27"/>
  <c r="Q171" i="27" s="1"/>
  <c r="R171" i="27" s="1"/>
  <c r="I171" i="27"/>
  <c r="K171" i="27" s="1"/>
  <c r="AA170" i="27"/>
  <c r="AC170" i="27" s="1"/>
  <c r="AD170" i="27" s="1"/>
  <c r="U170" i="27"/>
  <c r="W170" i="27" s="1"/>
  <c r="X170" i="27" s="1"/>
  <c r="O170" i="27"/>
  <c r="Q170" i="27" s="1"/>
  <c r="R170" i="27" s="1"/>
  <c r="I170" i="27"/>
  <c r="AA169" i="27"/>
  <c r="AC169" i="27" s="1"/>
  <c r="AD169" i="27" s="1"/>
  <c r="U169" i="27"/>
  <c r="W169" i="27" s="1"/>
  <c r="X169" i="27" s="1"/>
  <c r="O169" i="27"/>
  <c r="Q169" i="27" s="1"/>
  <c r="R169" i="27" s="1"/>
  <c r="I169" i="27"/>
  <c r="K169" i="27" s="1"/>
  <c r="AA168" i="27"/>
  <c r="AC168" i="27" s="1"/>
  <c r="AD168" i="27" s="1"/>
  <c r="U168" i="27"/>
  <c r="W168" i="27" s="1"/>
  <c r="X168" i="27" s="1"/>
  <c r="O168" i="27"/>
  <c r="Q168" i="27" s="1"/>
  <c r="R168" i="27" s="1"/>
  <c r="I168" i="27"/>
  <c r="K168" i="27" s="1"/>
  <c r="AA167" i="27"/>
  <c r="AC167" i="27" s="1"/>
  <c r="AD167" i="27" s="1"/>
  <c r="U167" i="27"/>
  <c r="W167" i="27" s="1"/>
  <c r="X167" i="27" s="1"/>
  <c r="O167" i="27"/>
  <c r="Q167" i="27" s="1"/>
  <c r="R167" i="27" s="1"/>
  <c r="I167" i="27"/>
  <c r="K167" i="27" s="1"/>
  <c r="AA166" i="27"/>
  <c r="AC166" i="27" s="1"/>
  <c r="AD166" i="27" s="1"/>
  <c r="U166" i="27"/>
  <c r="W166" i="27" s="1"/>
  <c r="X166" i="27" s="1"/>
  <c r="O166" i="27"/>
  <c r="Q166" i="27" s="1"/>
  <c r="R166" i="27" s="1"/>
  <c r="I166" i="27"/>
  <c r="K166" i="27" s="1"/>
  <c r="AA165" i="27"/>
  <c r="AC165" i="27" s="1"/>
  <c r="AD165" i="27" s="1"/>
  <c r="U165" i="27"/>
  <c r="W165" i="27" s="1"/>
  <c r="X165" i="27" s="1"/>
  <c r="O165" i="27"/>
  <c r="Q165" i="27" s="1"/>
  <c r="R165" i="27" s="1"/>
  <c r="I165" i="27"/>
  <c r="K165" i="27" s="1"/>
  <c r="AA164" i="27"/>
  <c r="AC164" i="27" s="1"/>
  <c r="AD164" i="27" s="1"/>
  <c r="U164" i="27"/>
  <c r="W164" i="27" s="1"/>
  <c r="X164" i="27" s="1"/>
  <c r="O164" i="27"/>
  <c r="Q164" i="27" s="1"/>
  <c r="R164" i="27" s="1"/>
  <c r="I164" i="27"/>
  <c r="K164" i="27" s="1"/>
  <c r="AA163" i="27"/>
  <c r="AC163" i="27" s="1"/>
  <c r="AD163" i="27" s="1"/>
  <c r="U163" i="27"/>
  <c r="W163" i="27" s="1"/>
  <c r="X163" i="27" s="1"/>
  <c r="O163" i="27"/>
  <c r="Q163" i="27" s="1"/>
  <c r="R163" i="27" s="1"/>
  <c r="I163" i="27"/>
  <c r="K163" i="27" s="1"/>
  <c r="AA162" i="27"/>
  <c r="AC162" i="27" s="1"/>
  <c r="AD162" i="27" s="1"/>
  <c r="U162" i="27"/>
  <c r="W162" i="27" s="1"/>
  <c r="X162" i="27" s="1"/>
  <c r="O162" i="27"/>
  <c r="Q162" i="27" s="1"/>
  <c r="R162" i="27" s="1"/>
  <c r="I162" i="27"/>
  <c r="AA161" i="27"/>
  <c r="AC161" i="27" s="1"/>
  <c r="AD161" i="27" s="1"/>
  <c r="U161" i="27"/>
  <c r="W161" i="27" s="1"/>
  <c r="X161" i="27" s="1"/>
  <c r="O161" i="27"/>
  <c r="Q161" i="27" s="1"/>
  <c r="R161" i="27" s="1"/>
  <c r="I161" i="27"/>
  <c r="K161" i="27" s="1"/>
  <c r="AA160" i="27"/>
  <c r="AC160" i="27" s="1"/>
  <c r="AD160" i="27" s="1"/>
  <c r="U160" i="27"/>
  <c r="W160" i="27" s="1"/>
  <c r="X160" i="27" s="1"/>
  <c r="O160" i="27"/>
  <c r="Q160" i="27" s="1"/>
  <c r="R160" i="27" s="1"/>
  <c r="I160" i="27"/>
  <c r="K160" i="27" s="1"/>
  <c r="AA159" i="27"/>
  <c r="AC159" i="27" s="1"/>
  <c r="AD159" i="27" s="1"/>
  <c r="U159" i="27"/>
  <c r="W159" i="27" s="1"/>
  <c r="X159" i="27" s="1"/>
  <c r="O159" i="27"/>
  <c r="Q159" i="27" s="1"/>
  <c r="R159" i="27" s="1"/>
  <c r="I159" i="27"/>
  <c r="K159" i="27" s="1"/>
  <c r="AA158" i="27"/>
  <c r="AC158" i="27" s="1"/>
  <c r="AD158" i="27" s="1"/>
  <c r="U158" i="27"/>
  <c r="W158" i="27" s="1"/>
  <c r="X158" i="27" s="1"/>
  <c r="O158" i="27"/>
  <c r="Q158" i="27" s="1"/>
  <c r="R158" i="27" s="1"/>
  <c r="I158" i="27"/>
  <c r="AA157" i="27"/>
  <c r="AC157" i="27" s="1"/>
  <c r="AD157" i="27" s="1"/>
  <c r="U157" i="27"/>
  <c r="W157" i="27" s="1"/>
  <c r="X157" i="27" s="1"/>
  <c r="O157" i="27"/>
  <c r="Q157" i="27" s="1"/>
  <c r="R157" i="27" s="1"/>
  <c r="I157" i="27"/>
  <c r="K157" i="27" s="1"/>
  <c r="AA156" i="27"/>
  <c r="AC156" i="27" s="1"/>
  <c r="AD156" i="27" s="1"/>
  <c r="U156" i="27"/>
  <c r="W156" i="27" s="1"/>
  <c r="X156" i="27" s="1"/>
  <c r="O156" i="27"/>
  <c r="Q156" i="27" s="1"/>
  <c r="R156" i="27" s="1"/>
  <c r="I156" i="27"/>
  <c r="K156" i="27" s="1"/>
  <c r="AA155" i="27"/>
  <c r="AC155" i="27" s="1"/>
  <c r="AD155" i="27" s="1"/>
  <c r="U155" i="27"/>
  <c r="W155" i="27" s="1"/>
  <c r="X155" i="27" s="1"/>
  <c r="O155" i="27"/>
  <c r="Q155" i="27" s="1"/>
  <c r="R155" i="27" s="1"/>
  <c r="I155" i="27"/>
  <c r="K155" i="27" s="1"/>
  <c r="AA154" i="27"/>
  <c r="AC154" i="27" s="1"/>
  <c r="AD154" i="27" s="1"/>
  <c r="U154" i="27"/>
  <c r="W154" i="27" s="1"/>
  <c r="X154" i="27" s="1"/>
  <c r="O154" i="27"/>
  <c r="Q154" i="27" s="1"/>
  <c r="R154" i="27" s="1"/>
  <c r="I154" i="27"/>
  <c r="K154" i="27" s="1"/>
  <c r="AA153" i="27"/>
  <c r="AC153" i="27" s="1"/>
  <c r="AD153" i="27" s="1"/>
  <c r="U153" i="27"/>
  <c r="W153" i="27" s="1"/>
  <c r="X153" i="27" s="1"/>
  <c r="O153" i="27"/>
  <c r="Q153" i="27" s="1"/>
  <c r="R153" i="27" s="1"/>
  <c r="I153" i="27"/>
  <c r="K153" i="27" s="1"/>
  <c r="AA152" i="27"/>
  <c r="AC152" i="27" s="1"/>
  <c r="AD152" i="27" s="1"/>
  <c r="U152" i="27"/>
  <c r="W152" i="27" s="1"/>
  <c r="X152" i="27" s="1"/>
  <c r="O152" i="27"/>
  <c r="Q152" i="27" s="1"/>
  <c r="R152" i="27" s="1"/>
  <c r="I152" i="27"/>
  <c r="K152" i="27" s="1"/>
  <c r="AA151" i="27"/>
  <c r="AC151" i="27" s="1"/>
  <c r="AD151" i="27" s="1"/>
  <c r="U151" i="27"/>
  <c r="W151" i="27" s="1"/>
  <c r="X151" i="27" s="1"/>
  <c r="O151" i="27"/>
  <c r="Q151" i="27" s="1"/>
  <c r="R151" i="27" s="1"/>
  <c r="I151" i="27"/>
  <c r="K151" i="27" s="1"/>
  <c r="AA150" i="27"/>
  <c r="AC150" i="27" s="1"/>
  <c r="AD150" i="27" s="1"/>
  <c r="U150" i="27"/>
  <c r="W150" i="27" s="1"/>
  <c r="X150" i="27" s="1"/>
  <c r="O150" i="27"/>
  <c r="Q150" i="27" s="1"/>
  <c r="R150" i="27" s="1"/>
  <c r="I150" i="27"/>
  <c r="K150" i="27" s="1"/>
  <c r="AA149" i="27"/>
  <c r="AC149" i="27" s="1"/>
  <c r="AD149" i="27" s="1"/>
  <c r="U149" i="27"/>
  <c r="W149" i="27" s="1"/>
  <c r="X149" i="27" s="1"/>
  <c r="O149" i="27"/>
  <c r="Q149" i="27" s="1"/>
  <c r="R149" i="27" s="1"/>
  <c r="I149" i="27"/>
  <c r="K149" i="27" s="1"/>
  <c r="AA148" i="27"/>
  <c r="AC148" i="27" s="1"/>
  <c r="AD148" i="27" s="1"/>
  <c r="U148" i="27"/>
  <c r="W148" i="27" s="1"/>
  <c r="X148" i="27" s="1"/>
  <c r="O148" i="27"/>
  <c r="Q148" i="27" s="1"/>
  <c r="R148" i="27" s="1"/>
  <c r="I148" i="27"/>
  <c r="K148" i="27" s="1"/>
  <c r="AA147" i="27"/>
  <c r="AC147" i="27" s="1"/>
  <c r="AD147" i="27" s="1"/>
  <c r="U147" i="27"/>
  <c r="W147" i="27" s="1"/>
  <c r="X147" i="27" s="1"/>
  <c r="O147" i="27"/>
  <c r="Q147" i="27" s="1"/>
  <c r="R147" i="27" s="1"/>
  <c r="I147" i="27"/>
  <c r="K147" i="27" s="1"/>
  <c r="AA146" i="27"/>
  <c r="AC146" i="27" s="1"/>
  <c r="AD146" i="27" s="1"/>
  <c r="U146" i="27"/>
  <c r="W146" i="27" s="1"/>
  <c r="X146" i="27" s="1"/>
  <c r="O146" i="27"/>
  <c r="Q146" i="27" s="1"/>
  <c r="R146" i="27" s="1"/>
  <c r="I146" i="27"/>
  <c r="AA145" i="27"/>
  <c r="AC145" i="27" s="1"/>
  <c r="AD145" i="27" s="1"/>
  <c r="U145" i="27"/>
  <c r="W145" i="27" s="1"/>
  <c r="X145" i="27" s="1"/>
  <c r="O145" i="27"/>
  <c r="Q145" i="27" s="1"/>
  <c r="R145" i="27" s="1"/>
  <c r="I145" i="27"/>
  <c r="K145" i="27" s="1"/>
  <c r="AA144" i="27"/>
  <c r="AC144" i="27" s="1"/>
  <c r="AD144" i="27" s="1"/>
  <c r="U144" i="27"/>
  <c r="W144" i="27" s="1"/>
  <c r="X144" i="27" s="1"/>
  <c r="O144" i="27"/>
  <c r="Q144" i="27" s="1"/>
  <c r="R144" i="27" s="1"/>
  <c r="I144" i="27"/>
  <c r="K144" i="27" s="1"/>
  <c r="AA143" i="27"/>
  <c r="AC143" i="27" s="1"/>
  <c r="AD143" i="27" s="1"/>
  <c r="U143" i="27"/>
  <c r="W143" i="27" s="1"/>
  <c r="X143" i="27" s="1"/>
  <c r="O143" i="27"/>
  <c r="Q143" i="27" s="1"/>
  <c r="R143" i="27" s="1"/>
  <c r="I143" i="27"/>
  <c r="K143" i="27" s="1"/>
  <c r="AA142" i="27"/>
  <c r="AC142" i="27" s="1"/>
  <c r="AD142" i="27" s="1"/>
  <c r="U142" i="27"/>
  <c r="W142" i="27" s="1"/>
  <c r="X142" i="27" s="1"/>
  <c r="O142" i="27"/>
  <c r="Q142" i="27" s="1"/>
  <c r="R142" i="27" s="1"/>
  <c r="I142" i="27"/>
  <c r="K142" i="27" s="1"/>
  <c r="AA141" i="27"/>
  <c r="AC141" i="27" s="1"/>
  <c r="AD141" i="27" s="1"/>
  <c r="U141" i="27"/>
  <c r="W141" i="27" s="1"/>
  <c r="X141" i="27" s="1"/>
  <c r="O141" i="27"/>
  <c r="Q141" i="27" s="1"/>
  <c r="R141" i="27" s="1"/>
  <c r="I141" i="27"/>
  <c r="K141" i="27" s="1"/>
  <c r="AA140" i="27"/>
  <c r="AC140" i="27" s="1"/>
  <c r="AD140" i="27" s="1"/>
  <c r="U140" i="27"/>
  <c r="W140" i="27" s="1"/>
  <c r="X140" i="27" s="1"/>
  <c r="O140" i="27"/>
  <c r="Q140" i="27" s="1"/>
  <c r="R140" i="27" s="1"/>
  <c r="I140" i="27"/>
  <c r="K140" i="27" s="1"/>
  <c r="AA139" i="27"/>
  <c r="AC139" i="27" s="1"/>
  <c r="AD139" i="27" s="1"/>
  <c r="U139" i="27"/>
  <c r="W139" i="27" s="1"/>
  <c r="X139" i="27" s="1"/>
  <c r="O139" i="27"/>
  <c r="Q139" i="27" s="1"/>
  <c r="R139" i="27" s="1"/>
  <c r="I139" i="27"/>
  <c r="K139" i="27" s="1"/>
  <c r="AA138" i="27"/>
  <c r="AC138" i="27" s="1"/>
  <c r="AD138" i="27" s="1"/>
  <c r="U138" i="27"/>
  <c r="W138" i="27" s="1"/>
  <c r="X138" i="27" s="1"/>
  <c r="O138" i="27"/>
  <c r="Q138" i="27" s="1"/>
  <c r="R138" i="27" s="1"/>
  <c r="I138" i="27"/>
  <c r="AA137" i="27"/>
  <c r="AC137" i="27" s="1"/>
  <c r="AD137" i="27" s="1"/>
  <c r="U137" i="27"/>
  <c r="W137" i="27" s="1"/>
  <c r="X137" i="27" s="1"/>
  <c r="O137" i="27"/>
  <c r="Q137" i="27" s="1"/>
  <c r="R137" i="27" s="1"/>
  <c r="I137" i="27"/>
  <c r="K137" i="27" s="1"/>
  <c r="AA136" i="27"/>
  <c r="AC136" i="27" s="1"/>
  <c r="AD136" i="27" s="1"/>
  <c r="U136" i="27"/>
  <c r="W136" i="27" s="1"/>
  <c r="X136" i="27" s="1"/>
  <c r="O136" i="27"/>
  <c r="Q136" i="27" s="1"/>
  <c r="R136" i="27" s="1"/>
  <c r="I136" i="27"/>
  <c r="K136" i="27" s="1"/>
  <c r="AA135" i="27"/>
  <c r="AC135" i="27" s="1"/>
  <c r="AD135" i="27" s="1"/>
  <c r="U135" i="27"/>
  <c r="W135" i="27" s="1"/>
  <c r="X135" i="27" s="1"/>
  <c r="O135" i="27"/>
  <c r="Q135" i="27" s="1"/>
  <c r="R135" i="27" s="1"/>
  <c r="I135" i="27"/>
  <c r="K135" i="27" s="1"/>
  <c r="AA134" i="27"/>
  <c r="AC134" i="27" s="1"/>
  <c r="AD134" i="27" s="1"/>
  <c r="U134" i="27"/>
  <c r="W134" i="27" s="1"/>
  <c r="X134" i="27" s="1"/>
  <c r="O134" i="27"/>
  <c r="Q134" i="27" s="1"/>
  <c r="R134" i="27" s="1"/>
  <c r="I134" i="27"/>
  <c r="K134" i="27" s="1"/>
  <c r="AA133" i="27"/>
  <c r="AC133" i="27" s="1"/>
  <c r="AD133" i="27" s="1"/>
  <c r="U133" i="27"/>
  <c r="W133" i="27" s="1"/>
  <c r="X133" i="27" s="1"/>
  <c r="O133" i="27"/>
  <c r="Q133" i="27" s="1"/>
  <c r="R133" i="27" s="1"/>
  <c r="I133" i="27"/>
  <c r="K133" i="27" s="1"/>
  <c r="AA132" i="27"/>
  <c r="AC132" i="27" s="1"/>
  <c r="AD132" i="27" s="1"/>
  <c r="U132" i="27"/>
  <c r="W132" i="27" s="1"/>
  <c r="X132" i="27" s="1"/>
  <c r="O132" i="27"/>
  <c r="Q132" i="27" s="1"/>
  <c r="R132" i="27" s="1"/>
  <c r="I132" i="27"/>
  <c r="K132" i="27" s="1"/>
  <c r="AA131" i="27"/>
  <c r="AC131" i="27" s="1"/>
  <c r="AD131" i="27" s="1"/>
  <c r="U131" i="27"/>
  <c r="W131" i="27" s="1"/>
  <c r="X131" i="27" s="1"/>
  <c r="O131" i="27"/>
  <c r="Q131" i="27" s="1"/>
  <c r="R131" i="27" s="1"/>
  <c r="I131" i="27"/>
  <c r="K131" i="27" s="1"/>
  <c r="AA130" i="27"/>
  <c r="AC130" i="27" s="1"/>
  <c r="AD130" i="27" s="1"/>
  <c r="U130" i="27"/>
  <c r="W130" i="27" s="1"/>
  <c r="X130" i="27" s="1"/>
  <c r="O130" i="27"/>
  <c r="Q130" i="27" s="1"/>
  <c r="R130" i="27" s="1"/>
  <c r="I130" i="27"/>
  <c r="K130" i="27" s="1"/>
  <c r="AA129" i="27"/>
  <c r="AC129" i="27" s="1"/>
  <c r="AD129" i="27" s="1"/>
  <c r="U129" i="27"/>
  <c r="W129" i="27" s="1"/>
  <c r="X129" i="27" s="1"/>
  <c r="O129" i="27"/>
  <c r="Q129" i="27" s="1"/>
  <c r="R129" i="27" s="1"/>
  <c r="I129" i="27"/>
  <c r="K129" i="27" s="1"/>
  <c r="AA128" i="27"/>
  <c r="AC128" i="27" s="1"/>
  <c r="AD128" i="27" s="1"/>
  <c r="U128" i="27"/>
  <c r="W128" i="27" s="1"/>
  <c r="X128" i="27" s="1"/>
  <c r="O128" i="27"/>
  <c r="Q128" i="27" s="1"/>
  <c r="R128" i="27" s="1"/>
  <c r="I128" i="27"/>
  <c r="K128" i="27" s="1"/>
  <c r="AA127" i="27"/>
  <c r="AC127" i="27" s="1"/>
  <c r="AD127" i="27" s="1"/>
  <c r="U127" i="27"/>
  <c r="W127" i="27" s="1"/>
  <c r="X127" i="27" s="1"/>
  <c r="O127" i="27"/>
  <c r="Q127" i="27" s="1"/>
  <c r="R127" i="27" s="1"/>
  <c r="I127" i="27"/>
  <c r="K127" i="27" s="1"/>
  <c r="AA126" i="27"/>
  <c r="AC126" i="27" s="1"/>
  <c r="AD126" i="27" s="1"/>
  <c r="U126" i="27"/>
  <c r="W126" i="27" s="1"/>
  <c r="X126" i="27" s="1"/>
  <c r="O126" i="27"/>
  <c r="Q126" i="27" s="1"/>
  <c r="R126" i="27" s="1"/>
  <c r="I126" i="27"/>
  <c r="K126" i="27" s="1"/>
  <c r="AA125" i="27"/>
  <c r="AC125" i="27" s="1"/>
  <c r="AD125" i="27" s="1"/>
  <c r="U125" i="27"/>
  <c r="W125" i="27" s="1"/>
  <c r="X125" i="27" s="1"/>
  <c r="O125" i="27"/>
  <c r="Q125" i="27" s="1"/>
  <c r="R125" i="27" s="1"/>
  <c r="I125" i="27"/>
  <c r="K125" i="27" s="1"/>
  <c r="AA124" i="27"/>
  <c r="AC124" i="27" s="1"/>
  <c r="AD124" i="27" s="1"/>
  <c r="U124" i="27"/>
  <c r="W124" i="27" s="1"/>
  <c r="X124" i="27" s="1"/>
  <c r="O124" i="27"/>
  <c r="Q124" i="27" s="1"/>
  <c r="R124" i="27" s="1"/>
  <c r="I124" i="27"/>
  <c r="K124" i="27" s="1"/>
  <c r="AA123" i="27"/>
  <c r="AC123" i="27" s="1"/>
  <c r="AD123" i="27" s="1"/>
  <c r="U123" i="27"/>
  <c r="W123" i="27" s="1"/>
  <c r="X123" i="27" s="1"/>
  <c r="O123" i="27"/>
  <c r="Q123" i="27" s="1"/>
  <c r="R123" i="27" s="1"/>
  <c r="I123" i="27"/>
  <c r="K123" i="27" s="1"/>
  <c r="AA122" i="27"/>
  <c r="AC122" i="27" s="1"/>
  <c r="AD122" i="27" s="1"/>
  <c r="U122" i="27"/>
  <c r="W122" i="27" s="1"/>
  <c r="X122" i="27" s="1"/>
  <c r="O122" i="27"/>
  <c r="Q122" i="27" s="1"/>
  <c r="R122" i="27" s="1"/>
  <c r="I122" i="27"/>
  <c r="AA121" i="27"/>
  <c r="AC121" i="27" s="1"/>
  <c r="AD121" i="27" s="1"/>
  <c r="U121" i="27"/>
  <c r="W121" i="27" s="1"/>
  <c r="X121" i="27" s="1"/>
  <c r="O121" i="27"/>
  <c r="Q121" i="27" s="1"/>
  <c r="R121" i="27" s="1"/>
  <c r="I121" i="27"/>
  <c r="K121" i="27" s="1"/>
  <c r="AA120" i="27"/>
  <c r="AC120" i="27" s="1"/>
  <c r="AD120" i="27" s="1"/>
  <c r="U120" i="27"/>
  <c r="W120" i="27" s="1"/>
  <c r="X120" i="27" s="1"/>
  <c r="O120" i="27"/>
  <c r="Q120" i="27" s="1"/>
  <c r="R120" i="27" s="1"/>
  <c r="I120" i="27"/>
  <c r="K120" i="27" s="1"/>
  <c r="AA119" i="27"/>
  <c r="AC119" i="27" s="1"/>
  <c r="AD119" i="27" s="1"/>
  <c r="U119" i="27"/>
  <c r="W119" i="27" s="1"/>
  <c r="X119" i="27" s="1"/>
  <c r="O119" i="27"/>
  <c r="Q119" i="27" s="1"/>
  <c r="R119" i="27" s="1"/>
  <c r="I119" i="27"/>
  <c r="K119" i="27" s="1"/>
  <c r="AA118" i="27"/>
  <c r="AC118" i="27" s="1"/>
  <c r="AD118" i="27" s="1"/>
  <c r="U118" i="27"/>
  <c r="W118" i="27" s="1"/>
  <c r="X118" i="27" s="1"/>
  <c r="O118" i="27"/>
  <c r="Q118" i="27" s="1"/>
  <c r="R118" i="27" s="1"/>
  <c r="I118" i="27"/>
  <c r="K118" i="27" s="1"/>
  <c r="AA117" i="27"/>
  <c r="AC117" i="27" s="1"/>
  <c r="AD117" i="27" s="1"/>
  <c r="U117" i="27"/>
  <c r="W117" i="27" s="1"/>
  <c r="X117" i="27" s="1"/>
  <c r="O117" i="27"/>
  <c r="Q117" i="27" s="1"/>
  <c r="R117" i="27" s="1"/>
  <c r="I117" i="27"/>
  <c r="K117" i="27" s="1"/>
  <c r="AA116" i="27"/>
  <c r="AC116" i="27" s="1"/>
  <c r="AD116" i="27" s="1"/>
  <c r="U116" i="27"/>
  <c r="W116" i="27" s="1"/>
  <c r="X116" i="27" s="1"/>
  <c r="O116" i="27"/>
  <c r="Q116" i="27" s="1"/>
  <c r="R116" i="27" s="1"/>
  <c r="I116" i="27"/>
  <c r="K116" i="27" s="1"/>
  <c r="AA115" i="27"/>
  <c r="AC115" i="27" s="1"/>
  <c r="AD115" i="27" s="1"/>
  <c r="U115" i="27"/>
  <c r="W115" i="27" s="1"/>
  <c r="X115" i="27" s="1"/>
  <c r="O115" i="27"/>
  <c r="Q115" i="27" s="1"/>
  <c r="R115" i="27" s="1"/>
  <c r="I115" i="27"/>
  <c r="K115" i="27" s="1"/>
  <c r="AA114" i="27"/>
  <c r="AC114" i="27" s="1"/>
  <c r="AD114" i="27" s="1"/>
  <c r="U114" i="27"/>
  <c r="W114" i="27" s="1"/>
  <c r="X114" i="27" s="1"/>
  <c r="O114" i="27"/>
  <c r="Q114" i="27" s="1"/>
  <c r="R114" i="27" s="1"/>
  <c r="I114" i="27"/>
  <c r="K114" i="27" s="1"/>
  <c r="AA113" i="27"/>
  <c r="AC113" i="27" s="1"/>
  <c r="AD113" i="27" s="1"/>
  <c r="U113" i="27"/>
  <c r="W113" i="27" s="1"/>
  <c r="X113" i="27" s="1"/>
  <c r="O113" i="27"/>
  <c r="Q113" i="27" s="1"/>
  <c r="R113" i="27" s="1"/>
  <c r="I113" i="27"/>
  <c r="K113" i="27" s="1"/>
  <c r="AA112" i="27"/>
  <c r="AC112" i="27" s="1"/>
  <c r="AD112" i="27" s="1"/>
  <c r="U112" i="27"/>
  <c r="W112" i="27" s="1"/>
  <c r="X112" i="27" s="1"/>
  <c r="O112" i="27"/>
  <c r="Q112" i="27" s="1"/>
  <c r="R112" i="27" s="1"/>
  <c r="I112" i="27"/>
  <c r="K112" i="27" s="1"/>
  <c r="AA111" i="27"/>
  <c r="AC111" i="27" s="1"/>
  <c r="AD111" i="27" s="1"/>
  <c r="U111" i="27"/>
  <c r="W111" i="27" s="1"/>
  <c r="X111" i="27" s="1"/>
  <c r="O111" i="27"/>
  <c r="Q111" i="27" s="1"/>
  <c r="R111" i="27" s="1"/>
  <c r="I111" i="27"/>
  <c r="K111" i="27" s="1"/>
  <c r="AA110" i="27"/>
  <c r="AC110" i="27" s="1"/>
  <c r="AD110" i="27" s="1"/>
  <c r="U110" i="27"/>
  <c r="W110" i="27" s="1"/>
  <c r="X110" i="27" s="1"/>
  <c r="O110" i="27"/>
  <c r="Q110" i="27" s="1"/>
  <c r="R110" i="27" s="1"/>
  <c r="I110" i="27"/>
  <c r="K110" i="27" s="1"/>
  <c r="AA109" i="27"/>
  <c r="AC109" i="27" s="1"/>
  <c r="AD109" i="27" s="1"/>
  <c r="U109" i="27"/>
  <c r="W109" i="27" s="1"/>
  <c r="X109" i="27" s="1"/>
  <c r="O109" i="27"/>
  <c r="Q109" i="27" s="1"/>
  <c r="I109" i="27"/>
  <c r="K109" i="27" s="1"/>
  <c r="AA108" i="27"/>
  <c r="AC108" i="27" s="1"/>
  <c r="AD108" i="27" s="1"/>
  <c r="U108" i="27"/>
  <c r="W108" i="27" s="1"/>
  <c r="X108" i="27" s="1"/>
  <c r="O108" i="27"/>
  <c r="Q108" i="27" s="1"/>
  <c r="R108" i="27" s="1"/>
  <c r="I108" i="27"/>
  <c r="K108" i="27" s="1"/>
  <c r="AA107" i="27"/>
  <c r="AC107" i="27" s="1"/>
  <c r="AD107" i="27" s="1"/>
  <c r="U107" i="27"/>
  <c r="W107" i="27" s="1"/>
  <c r="X107" i="27" s="1"/>
  <c r="O107" i="27"/>
  <c r="Q107" i="27" s="1"/>
  <c r="R107" i="27" s="1"/>
  <c r="I107" i="27"/>
  <c r="K107" i="27" s="1"/>
  <c r="AA106" i="27"/>
  <c r="AC106" i="27" s="1"/>
  <c r="AD106" i="27" s="1"/>
  <c r="U106" i="27"/>
  <c r="W106" i="27" s="1"/>
  <c r="X106" i="27" s="1"/>
  <c r="O106" i="27"/>
  <c r="Q106" i="27" s="1"/>
  <c r="R106" i="27" s="1"/>
  <c r="I106" i="27"/>
  <c r="K106" i="27" s="1"/>
  <c r="AA105" i="27"/>
  <c r="AC105" i="27" s="1"/>
  <c r="AD105" i="27" s="1"/>
  <c r="U105" i="27"/>
  <c r="W105" i="27" s="1"/>
  <c r="X105" i="27" s="1"/>
  <c r="O105" i="27"/>
  <c r="Q105" i="27" s="1"/>
  <c r="R105" i="27" s="1"/>
  <c r="I105" i="27"/>
  <c r="K105" i="27" s="1"/>
  <c r="AA104" i="27"/>
  <c r="AC104" i="27" s="1"/>
  <c r="AD104" i="27" s="1"/>
  <c r="U104" i="27"/>
  <c r="W104" i="27" s="1"/>
  <c r="X104" i="27" s="1"/>
  <c r="O104" i="27"/>
  <c r="Q104" i="27" s="1"/>
  <c r="R104" i="27" s="1"/>
  <c r="I104" i="27"/>
  <c r="K104" i="27" s="1"/>
  <c r="AA103" i="27"/>
  <c r="AC103" i="27" s="1"/>
  <c r="AD103" i="27" s="1"/>
  <c r="U103" i="27"/>
  <c r="W103" i="27" s="1"/>
  <c r="X103" i="27" s="1"/>
  <c r="O103" i="27"/>
  <c r="Q103" i="27" s="1"/>
  <c r="R103" i="27" s="1"/>
  <c r="I103" i="27"/>
  <c r="K103" i="27" s="1"/>
  <c r="AA102" i="27"/>
  <c r="AC102" i="27" s="1"/>
  <c r="AD102" i="27" s="1"/>
  <c r="U102" i="27"/>
  <c r="W102" i="27" s="1"/>
  <c r="X102" i="27" s="1"/>
  <c r="O102" i="27"/>
  <c r="Q102" i="27" s="1"/>
  <c r="R102" i="27" s="1"/>
  <c r="I102" i="27"/>
  <c r="K102" i="27" s="1"/>
  <c r="AA101" i="27"/>
  <c r="AC101" i="27" s="1"/>
  <c r="AD101" i="27" s="1"/>
  <c r="U101" i="27"/>
  <c r="W101" i="27" s="1"/>
  <c r="X101" i="27" s="1"/>
  <c r="O101" i="27"/>
  <c r="Q101" i="27" s="1"/>
  <c r="R101" i="27" s="1"/>
  <c r="I101" i="27"/>
  <c r="K101" i="27" s="1"/>
  <c r="AA100" i="27"/>
  <c r="AC100" i="27" s="1"/>
  <c r="AD100" i="27" s="1"/>
  <c r="U100" i="27"/>
  <c r="W100" i="27" s="1"/>
  <c r="X100" i="27" s="1"/>
  <c r="O100" i="27"/>
  <c r="Q100" i="27" s="1"/>
  <c r="R100" i="27" s="1"/>
  <c r="I100" i="27"/>
  <c r="K100" i="27" s="1"/>
  <c r="L100" i="27" s="1"/>
  <c r="AA99" i="27"/>
  <c r="AC99" i="27" s="1"/>
  <c r="AD99" i="27" s="1"/>
  <c r="U99" i="27"/>
  <c r="W99" i="27" s="1"/>
  <c r="X99" i="27" s="1"/>
  <c r="O99" i="27"/>
  <c r="Q99" i="27" s="1"/>
  <c r="R99" i="27" s="1"/>
  <c r="I99" i="27"/>
  <c r="K99" i="27" s="1"/>
  <c r="AA98" i="27"/>
  <c r="AC98" i="27" s="1"/>
  <c r="AD98" i="27" s="1"/>
  <c r="U98" i="27"/>
  <c r="W98" i="27" s="1"/>
  <c r="X98" i="27" s="1"/>
  <c r="O98" i="27"/>
  <c r="Q98" i="27" s="1"/>
  <c r="R98" i="27" s="1"/>
  <c r="I98" i="27"/>
  <c r="K98" i="27" s="1"/>
  <c r="AA97" i="27"/>
  <c r="AC97" i="27" s="1"/>
  <c r="AD97" i="27" s="1"/>
  <c r="U97" i="27"/>
  <c r="W97" i="27" s="1"/>
  <c r="X97" i="27" s="1"/>
  <c r="O97" i="27"/>
  <c r="Q97" i="27" s="1"/>
  <c r="R97" i="27" s="1"/>
  <c r="I97" i="27"/>
  <c r="K97" i="27" s="1"/>
  <c r="AA96" i="27"/>
  <c r="AC96" i="27" s="1"/>
  <c r="AD96" i="27" s="1"/>
  <c r="U96" i="27"/>
  <c r="W96" i="27" s="1"/>
  <c r="X96" i="27" s="1"/>
  <c r="O96" i="27"/>
  <c r="Q96" i="27" s="1"/>
  <c r="R96" i="27" s="1"/>
  <c r="I96" i="27"/>
  <c r="K96" i="27" s="1"/>
  <c r="AA95" i="27"/>
  <c r="AC95" i="27" s="1"/>
  <c r="AD95" i="27" s="1"/>
  <c r="U95" i="27"/>
  <c r="W95" i="27" s="1"/>
  <c r="X95" i="27" s="1"/>
  <c r="O95" i="27"/>
  <c r="Q95" i="27" s="1"/>
  <c r="R95" i="27" s="1"/>
  <c r="I95" i="27"/>
  <c r="K95" i="27" s="1"/>
  <c r="AA94" i="27"/>
  <c r="AC94" i="27" s="1"/>
  <c r="AD94" i="27" s="1"/>
  <c r="U94" i="27"/>
  <c r="W94" i="27" s="1"/>
  <c r="X94" i="27" s="1"/>
  <c r="O94" i="27"/>
  <c r="Q94" i="27" s="1"/>
  <c r="R94" i="27" s="1"/>
  <c r="I94" i="27"/>
  <c r="K94" i="27" s="1"/>
  <c r="AA93" i="27"/>
  <c r="AC93" i="27" s="1"/>
  <c r="AD93" i="27" s="1"/>
  <c r="U93" i="27"/>
  <c r="W93" i="27" s="1"/>
  <c r="X93" i="27" s="1"/>
  <c r="O93" i="27"/>
  <c r="Q93" i="27" s="1"/>
  <c r="R93" i="27" s="1"/>
  <c r="I93" i="27"/>
  <c r="K93" i="27" s="1"/>
  <c r="AA92" i="27"/>
  <c r="AC92" i="27" s="1"/>
  <c r="AD92" i="27" s="1"/>
  <c r="U92" i="27"/>
  <c r="W92" i="27" s="1"/>
  <c r="X92" i="27" s="1"/>
  <c r="O92" i="27"/>
  <c r="Q92" i="27" s="1"/>
  <c r="R92" i="27" s="1"/>
  <c r="I92" i="27"/>
  <c r="K92" i="27" s="1"/>
  <c r="AA91" i="27"/>
  <c r="AC91" i="27" s="1"/>
  <c r="AD91" i="27" s="1"/>
  <c r="U91" i="27"/>
  <c r="W91" i="27" s="1"/>
  <c r="X91" i="27" s="1"/>
  <c r="O91" i="27"/>
  <c r="Q91" i="27" s="1"/>
  <c r="R91" i="27" s="1"/>
  <c r="I91" i="27"/>
  <c r="K91" i="27" s="1"/>
  <c r="AA90" i="27"/>
  <c r="AC90" i="27" s="1"/>
  <c r="AD90" i="27" s="1"/>
  <c r="U90" i="27"/>
  <c r="W90" i="27" s="1"/>
  <c r="X90" i="27" s="1"/>
  <c r="O90" i="27"/>
  <c r="Q90" i="27" s="1"/>
  <c r="R90" i="27" s="1"/>
  <c r="I90" i="27"/>
  <c r="K90" i="27" s="1"/>
  <c r="L90" i="27" s="1"/>
  <c r="AA89" i="27"/>
  <c r="AC89" i="27" s="1"/>
  <c r="AD89" i="27" s="1"/>
  <c r="U89" i="27"/>
  <c r="W89" i="27" s="1"/>
  <c r="X89" i="27" s="1"/>
  <c r="O89" i="27"/>
  <c r="Q89" i="27" s="1"/>
  <c r="I89" i="27"/>
  <c r="K89" i="27" s="1"/>
  <c r="AA88" i="27"/>
  <c r="AC88" i="27" s="1"/>
  <c r="AD88" i="27" s="1"/>
  <c r="U88" i="27"/>
  <c r="W88" i="27" s="1"/>
  <c r="X88" i="27" s="1"/>
  <c r="O88" i="27"/>
  <c r="Q88" i="27" s="1"/>
  <c r="R88" i="27" s="1"/>
  <c r="I88" i="27"/>
  <c r="K88" i="27" s="1"/>
  <c r="AA87" i="27"/>
  <c r="AC87" i="27" s="1"/>
  <c r="AD87" i="27" s="1"/>
  <c r="U87" i="27"/>
  <c r="W87" i="27" s="1"/>
  <c r="X87" i="27" s="1"/>
  <c r="O87" i="27"/>
  <c r="Q87" i="27" s="1"/>
  <c r="R87" i="27" s="1"/>
  <c r="I87" i="27"/>
  <c r="K87" i="27" s="1"/>
  <c r="AA86" i="27"/>
  <c r="AC86" i="27" s="1"/>
  <c r="AD86" i="27" s="1"/>
  <c r="U86" i="27"/>
  <c r="W86" i="27" s="1"/>
  <c r="X86" i="27" s="1"/>
  <c r="O86" i="27"/>
  <c r="Q86" i="27" s="1"/>
  <c r="R86" i="27" s="1"/>
  <c r="I86" i="27"/>
  <c r="K86" i="27" s="1"/>
  <c r="AA85" i="27"/>
  <c r="AC85" i="27" s="1"/>
  <c r="AD85" i="27" s="1"/>
  <c r="U85" i="27"/>
  <c r="W85" i="27" s="1"/>
  <c r="X85" i="27" s="1"/>
  <c r="O85" i="27"/>
  <c r="Q85" i="27" s="1"/>
  <c r="R85" i="27" s="1"/>
  <c r="I85" i="27"/>
  <c r="K85" i="27" s="1"/>
  <c r="AA84" i="27"/>
  <c r="AC84" i="27" s="1"/>
  <c r="AD84" i="27" s="1"/>
  <c r="U84" i="27"/>
  <c r="W84" i="27" s="1"/>
  <c r="X84" i="27" s="1"/>
  <c r="O84" i="27"/>
  <c r="Q84" i="27" s="1"/>
  <c r="R84" i="27" s="1"/>
  <c r="I84" i="27"/>
  <c r="K84" i="27" s="1"/>
  <c r="L84" i="27" s="1"/>
  <c r="AA83" i="27"/>
  <c r="AC83" i="27" s="1"/>
  <c r="AD83" i="27" s="1"/>
  <c r="U83" i="27"/>
  <c r="W83" i="27" s="1"/>
  <c r="X83" i="27" s="1"/>
  <c r="O83" i="27"/>
  <c r="Q83" i="27" s="1"/>
  <c r="R83" i="27" s="1"/>
  <c r="I83" i="27"/>
  <c r="K83" i="27" s="1"/>
  <c r="AA82" i="27"/>
  <c r="AC82" i="27" s="1"/>
  <c r="AD82" i="27" s="1"/>
  <c r="U82" i="27"/>
  <c r="W82" i="27" s="1"/>
  <c r="X82" i="27" s="1"/>
  <c r="O82" i="27"/>
  <c r="Q82" i="27" s="1"/>
  <c r="R82" i="27" s="1"/>
  <c r="I82" i="27"/>
  <c r="K82" i="27" s="1"/>
  <c r="AA81" i="27"/>
  <c r="AC81" i="27" s="1"/>
  <c r="AD81" i="27" s="1"/>
  <c r="U81" i="27"/>
  <c r="W81" i="27" s="1"/>
  <c r="X81" i="27" s="1"/>
  <c r="O81" i="27"/>
  <c r="Q81" i="27" s="1"/>
  <c r="I81" i="27"/>
  <c r="K81" i="27" s="1"/>
  <c r="AA80" i="27"/>
  <c r="AC80" i="27" s="1"/>
  <c r="AD80" i="27" s="1"/>
  <c r="U80" i="27"/>
  <c r="W80" i="27" s="1"/>
  <c r="X80" i="27" s="1"/>
  <c r="O80" i="27"/>
  <c r="Q80" i="27" s="1"/>
  <c r="R80" i="27" s="1"/>
  <c r="I80" i="27"/>
  <c r="K80" i="27" s="1"/>
  <c r="AA79" i="27"/>
  <c r="AC79" i="27" s="1"/>
  <c r="AD79" i="27" s="1"/>
  <c r="U79" i="27"/>
  <c r="W79" i="27" s="1"/>
  <c r="X79" i="27" s="1"/>
  <c r="O79" i="27"/>
  <c r="Q79" i="27" s="1"/>
  <c r="R79" i="27" s="1"/>
  <c r="I79" i="27"/>
  <c r="K79" i="27" s="1"/>
  <c r="AA78" i="27"/>
  <c r="AC78" i="27" s="1"/>
  <c r="AD78" i="27" s="1"/>
  <c r="U78" i="27"/>
  <c r="W78" i="27" s="1"/>
  <c r="X78" i="27" s="1"/>
  <c r="O78" i="27"/>
  <c r="Q78" i="27" s="1"/>
  <c r="R78" i="27" s="1"/>
  <c r="I78" i="27"/>
  <c r="K78" i="27" s="1"/>
  <c r="AA77" i="27"/>
  <c r="AC77" i="27" s="1"/>
  <c r="AD77" i="27" s="1"/>
  <c r="U77" i="27"/>
  <c r="W77" i="27" s="1"/>
  <c r="X77" i="27" s="1"/>
  <c r="O77" i="27"/>
  <c r="Q77" i="27" s="1"/>
  <c r="I77" i="27"/>
  <c r="K77" i="27" s="1"/>
  <c r="AA76" i="27"/>
  <c r="AC76" i="27" s="1"/>
  <c r="AD76" i="27" s="1"/>
  <c r="U76" i="27"/>
  <c r="W76" i="27" s="1"/>
  <c r="X76" i="27" s="1"/>
  <c r="O76" i="27"/>
  <c r="Q76" i="27" s="1"/>
  <c r="R76" i="27" s="1"/>
  <c r="I76" i="27"/>
  <c r="K76" i="27" s="1"/>
  <c r="AA75" i="27"/>
  <c r="AC75" i="27" s="1"/>
  <c r="AD75" i="27" s="1"/>
  <c r="U75" i="27"/>
  <c r="W75" i="27" s="1"/>
  <c r="X75" i="27" s="1"/>
  <c r="O75" i="27"/>
  <c r="Q75" i="27" s="1"/>
  <c r="R75" i="27" s="1"/>
  <c r="I75" i="27"/>
  <c r="K75" i="27" s="1"/>
  <c r="AA74" i="27"/>
  <c r="AC74" i="27" s="1"/>
  <c r="AD74" i="27" s="1"/>
  <c r="U74" i="27"/>
  <c r="W74" i="27" s="1"/>
  <c r="X74" i="27" s="1"/>
  <c r="O74" i="27"/>
  <c r="Q74" i="27" s="1"/>
  <c r="R74" i="27" s="1"/>
  <c r="I74" i="27"/>
  <c r="K74" i="27" s="1"/>
  <c r="AA73" i="27"/>
  <c r="AC73" i="27" s="1"/>
  <c r="AD73" i="27" s="1"/>
  <c r="U73" i="27"/>
  <c r="W73" i="27" s="1"/>
  <c r="X73" i="27" s="1"/>
  <c r="O73" i="27"/>
  <c r="Q73" i="27" s="1"/>
  <c r="I73" i="27"/>
  <c r="K73" i="27" s="1"/>
  <c r="AA72" i="27"/>
  <c r="AC72" i="27" s="1"/>
  <c r="AD72" i="27" s="1"/>
  <c r="U72" i="27"/>
  <c r="W72" i="27" s="1"/>
  <c r="X72" i="27" s="1"/>
  <c r="O72" i="27"/>
  <c r="Q72" i="27" s="1"/>
  <c r="R72" i="27" s="1"/>
  <c r="I72" i="27"/>
  <c r="AA71" i="27"/>
  <c r="AC71" i="27" s="1"/>
  <c r="AD71" i="27" s="1"/>
  <c r="U71" i="27"/>
  <c r="W71" i="27" s="1"/>
  <c r="X71" i="27" s="1"/>
  <c r="O71" i="27"/>
  <c r="Q71" i="27" s="1"/>
  <c r="R71" i="27" s="1"/>
  <c r="I71" i="27"/>
  <c r="K71" i="27" s="1"/>
  <c r="AA70" i="27"/>
  <c r="AC70" i="27" s="1"/>
  <c r="AD70" i="27" s="1"/>
  <c r="U70" i="27"/>
  <c r="W70" i="27" s="1"/>
  <c r="X70" i="27" s="1"/>
  <c r="O70" i="27"/>
  <c r="Q70" i="27" s="1"/>
  <c r="R70" i="27" s="1"/>
  <c r="I70" i="27"/>
  <c r="K70" i="27" s="1"/>
  <c r="AA69" i="27"/>
  <c r="AC69" i="27" s="1"/>
  <c r="AD69" i="27" s="1"/>
  <c r="U69" i="27"/>
  <c r="W69" i="27" s="1"/>
  <c r="X69" i="27" s="1"/>
  <c r="O69" i="27"/>
  <c r="Q69" i="27" s="1"/>
  <c r="I69" i="27"/>
  <c r="K69" i="27" s="1"/>
  <c r="AA68" i="27"/>
  <c r="AC68" i="27" s="1"/>
  <c r="AD68" i="27" s="1"/>
  <c r="U68" i="27"/>
  <c r="W68" i="27" s="1"/>
  <c r="X68" i="27" s="1"/>
  <c r="O68" i="27"/>
  <c r="Q68" i="27" s="1"/>
  <c r="R68" i="27" s="1"/>
  <c r="L68" i="27"/>
  <c r="I68" i="27"/>
  <c r="K68" i="27" s="1"/>
  <c r="AA67" i="27"/>
  <c r="AC67" i="27" s="1"/>
  <c r="AD67" i="27" s="1"/>
  <c r="U67" i="27"/>
  <c r="W67" i="27" s="1"/>
  <c r="X67" i="27" s="1"/>
  <c r="O67" i="27"/>
  <c r="Q67" i="27" s="1"/>
  <c r="I67" i="27"/>
  <c r="K67" i="27" s="1"/>
  <c r="L67" i="27" s="1"/>
  <c r="AA66" i="27"/>
  <c r="AC66" i="27" s="1"/>
  <c r="AD66" i="27" s="1"/>
  <c r="U66" i="27"/>
  <c r="W66" i="27" s="1"/>
  <c r="X66" i="27" s="1"/>
  <c r="O66" i="27"/>
  <c r="Q66" i="27" s="1"/>
  <c r="R66" i="27" s="1"/>
  <c r="I66" i="27"/>
  <c r="K66" i="27" s="1"/>
  <c r="AA65" i="27"/>
  <c r="AC65" i="27" s="1"/>
  <c r="AD65" i="27" s="1"/>
  <c r="U65" i="27"/>
  <c r="W65" i="27" s="1"/>
  <c r="X65" i="27" s="1"/>
  <c r="O65" i="27"/>
  <c r="Q65" i="27" s="1"/>
  <c r="R65" i="27" s="1"/>
  <c r="I65" i="27"/>
  <c r="K65" i="27" s="1"/>
  <c r="AA64" i="27"/>
  <c r="AC64" i="27" s="1"/>
  <c r="AD64" i="27" s="1"/>
  <c r="U64" i="27"/>
  <c r="W64" i="27" s="1"/>
  <c r="X64" i="27" s="1"/>
  <c r="O64" i="27"/>
  <c r="Q64" i="27" s="1"/>
  <c r="R64" i="27" s="1"/>
  <c r="I64" i="27"/>
  <c r="AA63" i="27"/>
  <c r="AC63" i="27" s="1"/>
  <c r="AD63" i="27" s="1"/>
  <c r="U63" i="27"/>
  <c r="W63" i="27" s="1"/>
  <c r="X63" i="27" s="1"/>
  <c r="O63" i="27"/>
  <c r="Q63" i="27" s="1"/>
  <c r="R63" i="27" s="1"/>
  <c r="I63" i="27"/>
  <c r="K63" i="27" s="1"/>
  <c r="AA62" i="27"/>
  <c r="AC62" i="27" s="1"/>
  <c r="AD62" i="27" s="1"/>
  <c r="U62" i="27"/>
  <c r="W62" i="27" s="1"/>
  <c r="X62" i="27" s="1"/>
  <c r="O62" i="27"/>
  <c r="Q62" i="27" s="1"/>
  <c r="R62" i="27" s="1"/>
  <c r="I62" i="27"/>
  <c r="K62" i="27" s="1"/>
  <c r="AA61" i="27"/>
  <c r="AC61" i="27" s="1"/>
  <c r="AD61" i="27" s="1"/>
  <c r="U61" i="27"/>
  <c r="W61" i="27" s="1"/>
  <c r="X61" i="27" s="1"/>
  <c r="O61" i="27"/>
  <c r="Q61" i="27" s="1"/>
  <c r="R61" i="27" s="1"/>
  <c r="I61" i="27"/>
  <c r="K61" i="27" s="1"/>
  <c r="AA60" i="27"/>
  <c r="AC60" i="27" s="1"/>
  <c r="AD60" i="27" s="1"/>
  <c r="U60" i="27"/>
  <c r="W60" i="27" s="1"/>
  <c r="X60" i="27" s="1"/>
  <c r="O60" i="27"/>
  <c r="Q60" i="27" s="1"/>
  <c r="R60" i="27" s="1"/>
  <c r="I60" i="27"/>
  <c r="AA59" i="27"/>
  <c r="AC59" i="27" s="1"/>
  <c r="AD59" i="27" s="1"/>
  <c r="U59" i="27"/>
  <c r="W59" i="27" s="1"/>
  <c r="X59" i="27" s="1"/>
  <c r="O59" i="27"/>
  <c r="Q59" i="27" s="1"/>
  <c r="R59" i="27" s="1"/>
  <c r="I59" i="27"/>
  <c r="K59" i="27" s="1"/>
  <c r="AA58" i="27"/>
  <c r="AC58" i="27" s="1"/>
  <c r="AD58" i="27" s="1"/>
  <c r="U58" i="27"/>
  <c r="W58" i="27" s="1"/>
  <c r="X58" i="27" s="1"/>
  <c r="O58" i="27"/>
  <c r="Q58" i="27" s="1"/>
  <c r="R58" i="27" s="1"/>
  <c r="I58" i="27"/>
  <c r="K58" i="27" s="1"/>
  <c r="AA57" i="27"/>
  <c r="AC57" i="27" s="1"/>
  <c r="AD57" i="27" s="1"/>
  <c r="U57" i="27"/>
  <c r="W57" i="27" s="1"/>
  <c r="X57" i="27" s="1"/>
  <c r="O57" i="27"/>
  <c r="Q57" i="27" s="1"/>
  <c r="R57" i="27" s="1"/>
  <c r="I57" i="27"/>
  <c r="K57" i="27" s="1"/>
  <c r="AA56" i="27"/>
  <c r="AC56" i="27" s="1"/>
  <c r="AD56" i="27" s="1"/>
  <c r="U56" i="27"/>
  <c r="W56" i="27" s="1"/>
  <c r="X56" i="27" s="1"/>
  <c r="O56" i="27"/>
  <c r="Q56" i="27" s="1"/>
  <c r="R56" i="27" s="1"/>
  <c r="I56" i="27"/>
  <c r="AA55" i="27"/>
  <c r="AC55" i="27" s="1"/>
  <c r="AD55" i="27" s="1"/>
  <c r="U55" i="27"/>
  <c r="W55" i="27" s="1"/>
  <c r="X55" i="27" s="1"/>
  <c r="O55" i="27"/>
  <c r="Q55" i="27" s="1"/>
  <c r="R55" i="27" s="1"/>
  <c r="I55" i="27"/>
  <c r="K55" i="27" s="1"/>
  <c r="AA54" i="27"/>
  <c r="AC54" i="27" s="1"/>
  <c r="AD54" i="27" s="1"/>
  <c r="U54" i="27"/>
  <c r="W54" i="27" s="1"/>
  <c r="X54" i="27" s="1"/>
  <c r="O54" i="27"/>
  <c r="Q54" i="27" s="1"/>
  <c r="R54" i="27" s="1"/>
  <c r="I54" i="27"/>
  <c r="K54" i="27" s="1"/>
  <c r="AA53" i="27"/>
  <c r="AC53" i="27" s="1"/>
  <c r="AD53" i="27" s="1"/>
  <c r="U53" i="27"/>
  <c r="W53" i="27" s="1"/>
  <c r="X53" i="27" s="1"/>
  <c r="O53" i="27"/>
  <c r="Q53" i="27" s="1"/>
  <c r="R53" i="27" s="1"/>
  <c r="I53" i="27"/>
  <c r="K53" i="27" s="1"/>
  <c r="AA52" i="27"/>
  <c r="AC52" i="27" s="1"/>
  <c r="AD52" i="27" s="1"/>
  <c r="U52" i="27"/>
  <c r="W52" i="27" s="1"/>
  <c r="X52" i="27" s="1"/>
  <c r="O52" i="27"/>
  <c r="Q52" i="27" s="1"/>
  <c r="R52" i="27" s="1"/>
  <c r="I52" i="27"/>
  <c r="AA51" i="27"/>
  <c r="AC51" i="27" s="1"/>
  <c r="AD51" i="27" s="1"/>
  <c r="U51" i="27"/>
  <c r="W51" i="27" s="1"/>
  <c r="X51" i="27" s="1"/>
  <c r="O51" i="27"/>
  <c r="Q51" i="27" s="1"/>
  <c r="R51" i="27" s="1"/>
  <c r="I51" i="27"/>
  <c r="K51" i="27" s="1"/>
  <c r="AA50" i="27"/>
  <c r="AC50" i="27" s="1"/>
  <c r="AD50" i="27" s="1"/>
  <c r="U50" i="27"/>
  <c r="W50" i="27" s="1"/>
  <c r="X50" i="27" s="1"/>
  <c r="O50" i="27"/>
  <c r="Q50" i="27" s="1"/>
  <c r="R50" i="27" s="1"/>
  <c r="I50" i="27"/>
  <c r="K50" i="27" s="1"/>
  <c r="AA49" i="27"/>
  <c r="AC49" i="27" s="1"/>
  <c r="AD49" i="27" s="1"/>
  <c r="U49" i="27"/>
  <c r="W49" i="27" s="1"/>
  <c r="X49" i="27" s="1"/>
  <c r="O49" i="27"/>
  <c r="Q49" i="27" s="1"/>
  <c r="R49" i="27" s="1"/>
  <c r="I49" i="27"/>
  <c r="K49" i="27" s="1"/>
  <c r="AA48" i="27"/>
  <c r="AC48" i="27" s="1"/>
  <c r="AD48" i="27" s="1"/>
  <c r="U48" i="27"/>
  <c r="W48" i="27" s="1"/>
  <c r="X48" i="27" s="1"/>
  <c r="O48" i="27"/>
  <c r="Q48" i="27" s="1"/>
  <c r="R48" i="27" s="1"/>
  <c r="I48" i="27"/>
  <c r="AA47" i="27"/>
  <c r="AC47" i="27" s="1"/>
  <c r="AD47" i="27" s="1"/>
  <c r="U47" i="27"/>
  <c r="W47" i="27" s="1"/>
  <c r="X47" i="27" s="1"/>
  <c r="O47" i="27"/>
  <c r="Q47" i="27" s="1"/>
  <c r="R47" i="27" s="1"/>
  <c r="I47" i="27"/>
  <c r="K47" i="27" s="1"/>
  <c r="AA46" i="27"/>
  <c r="AC46" i="27" s="1"/>
  <c r="AD46" i="27" s="1"/>
  <c r="U46" i="27"/>
  <c r="W46" i="27" s="1"/>
  <c r="X46" i="27" s="1"/>
  <c r="O46" i="27"/>
  <c r="Q46" i="27" s="1"/>
  <c r="R46" i="27" s="1"/>
  <c r="I46" i="27"/>
  <c r="K46" i="27" s="1"/>
  <c r="AA45" i="27"/>
  <c r="AC45" i="27" s="1"/>
  <c r="AD45" i="27" s="1"/>
  <c r="U45" i="27"/>
  <c r="W45" i="27" s="1"/>
  <c r="X45" i="27" s="1"/>
  <c r="O45" i="27"/>
  <c r="Q45" i="27" s="1"/>
  <c r="R45" i="27" s="1"/>
  <c r="I45" i="27"/>
  <c r="K45" i="27" s="1"/>
  <c r="AA44" i="27"/>
  <c r="AC44" i="27" s="1"/>
  <c r="AD44" i="27" s="1"/>
  <c r="U44" i="27"/>
  <c r="W44" i="27" s="1"/>
  <c r="X44" i="27" s="1"/>
  <c r="O44" i="27"/>
  <c r="Q44" i="27" s="1"/>
  <c r="R44" i="27" s="1"/>
  <c r="I44" i="27"/>
  <c r="K44" i="27" s="1"/>
  <c r="AA43" i="27"/>
  <c r="AC43" i="27" s="1"/>
  <c r="AD43" i="27" s="1"/>
  <c r="U43" i="27"/>
  <c r="W43" i="27" s="1"/>
  <c r="X43" i="27" s="1"/>
  <c r="O43" i="27"/>
  <c r="Q43" i="27" s="1"/>
  <c r="R43" i="27" s="1"/>
  <c r="I43" i="27"/>
  <c r="K43" i="27" s="1"/>
  <c r="AA42" i="27"/>
  <c r="AC42" i="27" s="1"/>
  <c r="AD42" i="27" s="1"/>
  <c r="U42" i="27"/>
  <c r="W42" i="27" s="1"/>
  <c r="X42" i="27" s="1"/>
  <c r="O42" i="27"/>
  <c r="Q42" i="27" s="1"/>
  <c r="R42" i="27" s="1"/>
  <c r="I42" i="27"/>
  <c r="K42" i="27" s="1"/>
  <c r="AA41" i="27"/>
  <c r="AC41" i="27" s="1"/>
  <c r="AD41" i="27" s="1"/>
  <c r="U41" i="27"/>
  <c r="W41" i="27" s="1"/>
  <c r="X41" i="27" s="1"/>
  <c r="O41" i="27"/>
  <c r="Q41" i="27" s="1"/>
  <c r="R41" i="27" s="1"/>
  <c r="I41" i="27"/>
  <c r="K41" i="27" s="1"/>
  <c r="L41" i="27" s="1"/>
  <c r="AA40" i="27"/>
  <c r="AC40" i="27" s="1"/>
  <c r="AD40" i="27" s="1"/>
  <c r="U40" i="27"/>
  <c r="W40" i="27" s="1"/>
  <c r="X40" i="27" s="1"/>
  <c r="O40" i="27"/>
  <c r="Q40" i="27" s="1"/>
  <c r="R40" i="27" s="1"/>
  <c r="I40" i="27"/>
  <c r="K40" i="27" s="1"/>
  <c r="AA39" i="27"/>
  <c r="AC39" i="27" s="1"/>
  <c r="AD39" i="27" s="1"/>
  <c r="U39" i="27"/>
  <c r="W39" i="27" s="1"/>
  <c r="X39" i="27" s="1"/>
  <c r="O39" i="27"/>
  <c r="Q39" i="27" s="1"/>
  <c r="R39" i="27" s="1"/>
  <c r="I39" i="27"/>
  <c r="K39" i="27" s="1"/>
  <c r="AA38" i="27"/>
  <c r="AC38" i="27" s="1"/>
  <c r="AD38" i="27" s="1"/>
  <c r="U38" i="27"/>
  <c r="W38" i="27" s="1"/>
  <c r="X38" i="27" s="1"/>
  <c r="O38" i="27"/>
  <c r="Q38" i="27" s="1"/>
  <c r="R38" i="27" s="1"/>
  <c r="I38" i="27"/>
  <c r="K38" i="27" s="1"/>
  <c r="AA37" i="27"/>
  <c r="AC37" i="27" s="1"/>
  <c r="AD37" i="27" s="1"/>
  <c r="U37" i="27"/>
  <c r="W37" i="27" s="1"/>
  <c r="X37" i="27" s="1"/>
  <c r="O37" i="27"/>
  <c r="Q37" i="27" s="1"/>
  <c r="R37" i="27" s="1"/>
  <c r="I37" i="27"/>
  <c r="K37" i="27" s="1"/>
  <c r="AA36" i="27"/>
  <c r="AC36" i="27" s="1"/>
  <c r="AD36" i="27" s="1"/>
  <c r="U36" i="27"/>
  <c r="W36" i="27" s="1"/>
  <c r="X36" i="27" s="1"/>
  <c r="O36" i="27"/>
  <c r="Q36" i="27" s="1"/>
  <c r="R36" i="27" s="1"/>
  <c r="I36" i="27"/>
  <c r="K36" i="27" s="1"/>
  <c r="AA35" i="27"/>
  <c r="AC35" i="27" s="1"/>
  <c r="AD35" i="27" s="1"/>
  <c r="U35" i="27"/>
  <c r="W35" i="27" s="1"/>
  <c r="X35" i="27" s="1"/>
  <c r="O35" i="27"/>
  <c r="Q35" i="27" s="1"/>
  <c r="R35" i="27" s="1"/>
  <c r="I35" i="27"/>
  <c r="K35" i="27" s="1"/>
  <c r="AA34" i="27"/>
  <c r="AC34" i="27" s="1"/>
  <c r="AD34" i="27" s="1"/>
  <c r="U34" i="27"/>
  <c r="W34" i="27" s="1"/>
  <c r="X34" i="27" s="1"/>
  <c r="O34" i="27"/>
  <c r="Q34" i="27" s="1"/>
  <c r="R34" i="27" s="1"/>
  <c r="I34" i="27"/>
  <c r="K34" i="27" s="1"/>
  <c r="AA33" i="27"/>
  <c r="AC33" i="27" s="1"/>
  <c r="AD33" i="27" s="1"/>
  <c r="U33" i="27"/>
  <c r="W33" i="27" s="1"/>
  <c r="X33" i="27" s="1"/>
  <c r="O33" i="27"/>
  <c r="Q33" i="27" s="1"/>
  <c r="R33" i="27" s="1"/>
  <c r="I33" i="27"/>
  <c r="K33" i="27" s="1"/>
  <c r="AA32" i="27"/>
  <c r="AC32" i="27" s="1"/>
  <c r="AD32" i="27" s="1"/>
  <c r="U32" i="27"/>
  <c r="W32" i="27" s="1"/>
  <c r="X32" i="27" s="1"/>
  <c r="O32" i="27"/>
  <c r="Q32" i="27" s="1"/>
  <c r="R32" i="27" s="1"/>
  <c r="I32" i="27"/>
  <c r="K32" i="27" s="1"/>
  <c r="AA31" i="27"/>
  <c r="AC31" i="27" s="1"/>
  <c r="AD31" i="27" s="1"/>
  <c r="U31" i="27"/>
  <c r="W31" i="27" s="1"/>
  <c r="X31" i="27" s="1"/>
  <c r="O31" i="27"/>
  <c r="Q31" i="27" s="1"/>
  <c r="R31" i="27" s="1"/>
  <c r="I31" i="27"/>
  <c r="K31" i="27" s="1"/>
  <c r="AA30" i="27"/>
  <c r="AC30" i="27" s="1"/>
  <c r="AD30" i="27" s="1"/>
  <c r="U30" i="27"/>
  <c r="W30" i="27" s="1"/>
  <c r="X30" i="27" s="1"/>
  <c r="O30" i="27"/>
  <c r="Q30" i="27" s="1"/>
  <c r="R30" i="27" s="1"/>
  <c r="I30" i="27"/>
  <c r="K30" i="27" s="1"/>
  <c r="AA29" i="27"/>
  <c r="AC29" i="27" s="1"/>
  <c r="AD29" i="27" s="1"/>
  <c r="U29" i="27"/>
  <c r="W29" i="27" s="1"/>
  <c r="X29" i="27" s="1"/>
  <c r="O29" i="27"/>
  <c r="Q29" i="27" s="1"/>
  <c r="R29" i="27" s="1"/>
  <c r="I29" i="27"/>
  <c r="K29" i="27" s="1"/>
  <c r="AA28" i="27"/>
  <c r="AC28" i="27" s="1"/>
  <c r="AD28" i="27" s="1"/>
  <c r="U28" i="27"/>
  <c r="W28" i="27" s="1"/>
  <c r="X28" i="27" s="1"/>
  <c r="O28" i="27"/>
  <c r="Q28" i="27" s="1"/>
  <c r="R28" i="27" s="1"/>
  <c r="I28" i="27"/>
  <c r="K28" i="27" s="1"/>
  <c r="AA27" i="27"/>
  <c r="AC27" i="27" s="1"/>
  <c r="AD27" i="27" s="1"/>
  <c r="U27" i="27"/>
  <c r="W27" i="27" s="1"/>
  <c r="X27" i="27" s="1"/>
  <c r="O27" i="27"/>
  <c r="Q27" i="27" s="1"/>
  <c r="R27" i="27" s="1"/>
  <c r="I27" i="27"/>
  <c r="K27" i="27" s="1"/>
  <c r="AA26" i="27"/>
  <c r="AC26" i="27" s="1"/>
  <c r="AD26" i="27" s="1"/>
  <c r="U26" i="27"/>
  <c r="W26" i="27" s="1"/>
  <c r="X26" i="27" s="1"/>
  <c r="O26" i="27"/>
  <c r="Q26" i="27" s="1"/>
  <c r="R26" i="27" s="1"/>
  <c r="I26" i="27"/>
  <c r="K26" i="27" s="1"/>
  <c r="AA25" i="27"/>
  <c r="AC25" i="27" s="1"/>
  <c r="AD25" i="27" s="1"/>
  <c r="U25" i="27"/>
  <c r="W25" i="27" s="1"/>
  <c r="X25" i="27" s="1"/>
  <c r="O25" i="27"/>
  <c r="Q25" i="27" s="1"/>
  <c r="R25" i="27" s="1"/>
  <c r="I25" i="27"/>
  <c r="K25" i="27" s="1"/>
  <c r="AA24" i="27"/>
  <c r="AC24" i="27" s="1"/>
  <c r="AD24" i="27" s="1"/>
  <c r="U24" i="27"/>
  <c r="W24" i="27" s="1"/>
  <c r="X24" i="27" s="1"/>
  <c r="O24" i="27"/>
  <c r="Q24" i="27" s="1"/>
  <c r="R24" i="27" s="1"/>
  <c r="I24" i="27"/>
  <c r="K24" i="27" s="1"/>
  <c r="D24" i="27"/>
  <c r="AA23" i="27"/>
  <c r="AC23" i="27" s="1"/>
  <c r="AD23" i="27" s="1"/>
  <c r="U23" i="27"/>
  <c r="W23" i="27" s="1"/>
  <c r="X23" i="27" s="1"/>
  <c r="O23" i="27"/>
  <c r="Q23" i="27" s="1"/>
  <c r="R23" i="27" s="1"/>
  <c r="I23" i="27"/>
  <c r="K23" i="27" s="1"/>
  <c r="AA22" i="27"/>
  <c r="AC22" i="27" s="1"/>
  <c r="AD22" i="27" s="1"/>
  <c r="U22" i="27"/>
  <c r="W22" i="27" s="1"/>
  <c r="X22" i="27" s="1"/>
  <c r="O22" i="27"/>
  <c r="Q22" i="27" s="1"/>
  <c r="R22" i="27" s="1"/>
  <c r="I22" i="27"/>
  <c r="K22" i="27" s="1"/>
  <c r="AA21" i="27"/>
  <c r="AC21" i="27" s="1"/>
  <c r="AD21" i="27" s="1"/>
  <c r="U21" i="27"/>
  <c r="W21" i="27" s="1"/>
  <c r="X21" i="27" s="1"/>
  <c r="O21" i="27"/>
  <c r="Q21" i="27" s="1"/>
  <c r="R21" i="27" s="1"/>
  <c r="I21" i="27"/>
  <c r="K21" i="27" s="1"/>
  <c r="AA20" i="27"/>
  <c r="AC20" i="27" s="1"/>
  <c r="AD20" i="27" s="1"/>
  <c r="U20" i="27"/>
  <c r="W20" i="27" s="1"/>
  <c r="X20" i="27" s="1"/>
  <c r="O20" i="27"/>
  <c r="Q20" i="27" s="1"/>
  <c r="R20" i="27" s="1"/>
  <c r="I20" i="27"/>
  <c r="K20" i="27" s="1"/>
  <c r="AA19" i="27"/>
  <c r="AC19" i="27" s="1"/>
  <c r="AD19" i="27" s="1"/>
  <c r="U19" i="27"/>
  <c r="W19" i="27" s="1"/>
  <c r="X19" i="27" s="1"/>
  <c r="O19" i="27"/>
  <c r="Q19" i="27" s="1"/>
  <c r="R19" i="27" s="1"/>
  <c r="I19" i="27"/>
  <c r="K19" i="27" s="1"/>
  <c r="AA18" i="27"/>
  <c r="AC18" i="27" s="1"/>
  <c r="AD18" i="27" s="1"/>
  <c r="U18" i="27"/>
  <c r="W18" i="27" s="1"/>
  <c r="X18" i="27" s="1"/>
  <c r="O18" i="27"/>
  <c r="Q18" i="27" s="1"/>
  <c r="R18" i="27" s="1"/>
  <c r="I18" i="27"/>
  <c r="K18" i="27" s="1"/>
  <c r="AA17" i="27"/>
  <c r="AC17" i="27" s="1"/>
  <c r="AD17" i="27" s="1"/>
  <c r="U17" i="27"/>
  <c r="W17" i="27" s="1"/>
  <c r="X17" i="27" s="1"/>
  <c r="O17" i="27"/>
  <c r="Q17" i="27" s="1"/>
  <c r="R17" i="27" s="1"/>
  <c r="I17" i="27"/>
  <c r="K17" i="27" s="1"/>
  <c r="AA16" i="27"/>
  <c r="AC16" i="27" s="1"/>
  <c r="AD16" i="27" s="1"/>
  <c r="U16" i="27"/>
  <c r="W16" i="27" s="1"/>
  <c r="X16" i="27" s="1"/>
  <c r="O16" i="27"/>
  <c r="Q16" i="27" s="1"/>
  <c r="R16" i="27" s="1"/>
  <c r="I16" i="27"/>
  <c r="K16" i="27" s="1"/>
  <c r="AA15" i="27"/>
  <c r="AC15" i="27" s="1"/>
  <c r="AD15" i="27" s="1"/>
  <c r="U15" i="27"/>
  <c r="W15" i="27" s="1"/>
  <c r="X15" i="27" s="1"/>
  <c r="O15" i="27"/>
  <c r="Q15" i="27" s="1"/>
  <c r="R15" i="27" s="1"/>
  <c r="I15" i="27"/>
  <c r="K15" i="27" s="1"/>
  <c r="D15" i="27"/>
  <c r="AA14" i="27"/>
  <c r="AC14" i="27" s="1"/>
  <c r="AD14" i="27" s="1"/>
  <c r="U14" i="27"/>
  <c r="W14" i="27" s="1"/>
  <c r="X14" i="27" s="1"/>
  <c r="O14" i="27"/>
  <c r="Q14" i="27" s="1"/>
  <c r="R14" i="27" s="1"/>
  <c r="I14" i="27"/>
  <c r="K14" i="27" s="1"/>
  <c r="AA13" i="27"/>
  <c r="AC13" i="27" s="1"/>
  <c r="AD13" i="27" s="1"/>
  <c r="U13" i="27"/>
  <c r="W13" i="27" s="1"/>
  <c r="X13" i="27" s="1"/>
  <c r="O13" i="27"/>
  <c r="Q13" i="27" s="1"/>
  <c r="R13" i="27" s="1"/>
  <c r="I13" i="27"/>
  <c r="K13" i="27" s="1"/>
  <c r="AA12" i="27"/>
  <c r="AC12" i="27" s="1"/>
  <c r="AD12" i="27" s="1"/>
  <c r="U12" i="27"/>
  <c r="W12" i="27" s="1"/>
  <c r="X12" i="27" s="1"/>
  <c r="O12" i="27"/>
  <c r="Q12" i="27" s="1"/>
  <c r="R12" i="27" s="1"/>
  <c r="I12" i="27"/>
  <c r="K12" i="27" s="1"/>
  <c r="AA11" i="27"/>
  <c r="AC11" i="27" s="1"/>
  <c r="AD11" i="27" s="1"/>
  <c r="U11" i="27"/>
  <c r="W11" i="27" s="1"/>
  <c r="X11" i="27" s="1"/>
  <c r="O11" i="27"/>
  <c r="Q11" i="27" s="1"/>
  <c r="R11" i="27" s="1"/>
  <c r="I11" i="27"/>
  <c r="K11" i="27" s="1"/>
  <c r="AA10" i="27"/>
  <c r="AC10" i="27" s="1"/>
  <c r="AD10" i="27" s="1"/>
  <c r="U10" i="27"/>
  <c r="W10" i="27" s="1"/>
  <c r="X10" i="27" s="1"/>
  <c r="O10" i="27"/>
  <c r="Q10" i="27" s="1"/>
  <c r="R10" i="27" s="1"/>
  <c r="I10" i="27"/>
  <c r="K10" i="27" s="1"/>
  <c r="AA9" i="27"/>
  <c r="AC9" i="27" s="1"/>
  <c r="AD9" i="27" s="1"/>
  <c r="U9" i="27"/>
  <c r="W9" i="27" s="1"/>
  <c r="X9" i="27" s="1"/>
  <c r="O9" i="27"/>
  <c r="Q9" i="27" s="1"/>
  <c r="R9" i="27" s="1"/>
  <c r="I9" i="27"/>
  <c r="K9" i="27" s="1"/>
  <c r="AA8" i="27"/>
  <c r="AC8" i="27" s="1"/>
  <c r="AD8" i="27" s="1"/>
  <c r="U8" i="27"/>
  <c r="W8" i="27" s="1"/>
  <c r="X8" i="27" s="1"/>
  <c r="O8" i="27"/>
  <c r="Q8" i="27" s="1"/>
  <c r="R8" i="27" s="1"/>
  <c r="I8" i="27"/>
  <c r="K8" i="27" s="1"/>
  <c r="AA7" i="27"/>
  <c r="AC7" i="27" s="1"/>
  <c r="AD7" i="27" s="1"/>
  <c r="U7" i="27"/>
  <c r="W7" i="27" s="1"/>
  <c r="X7" i="27" s="1"/>
  <c r="O7" i="27"/>
  <c r="Q7" i="27" s="1"/>
  <c r="R7" i="27" s="1"/>
  <c r="I7" i="27"/>
  <c r="K7" i="27" s="1"/>
  <c r="AA6" i="27"/>
  <c r="AC6" i="27" s="1"/>
  <c r="AD6" i="27" s="1"/>
  <c r="U6" i="27"/>
  <c r="W6" i="27" s="1"/>
  <c r="X6" i="27" s="1"/>
  <c r="O6" i="27"/>
  <c r="Q6" i="27" s="1"/>
  <c r="R6" i="27" s="1"/>
  <c r="I6" i="27"/>
  <c r="K6" i="27" s="1"/>
  <c r="AA5" i="27"/>
  <c r="AC5" i="27" s="1"/>
  <c r="AD5" i="27" s="1"/>
  <c r="U5" i="27"/>
  <c r="W5" i="27" s="1"/>
  <c r="X5" i="27" s="1"/>
  <c r="O5" i="27"/>
  <c r="Q5" i="27" s="1"/>
  <c r="R5" i="27" s="1"/>
  <c r="I5" i="27"/>
  <c r="K5" i="27" s="1"/>
  <c r="AA4" i="27"/>
  <c r="AC4" i="27" s="1"/>
  <c r="AD4" i="27" s="1"/>
  <c r="U4" i="27"/>
  <c r="W4" i="27" s="1"/>
  <c r="X4" i="27" s="1"/>
  <c r="O4" i="27"/>
  <c r="Q4" i="27" s="1"/>
  <c r="R4" i="27" s="1"/>
  <c r="I4" i="27"/>
  <c r="K4" i="27" s="1"/>
  <c r="AA3" i="27"/>
  <c r="AC3" i="27" s="1"/>
  <c r="AD3" i="27" s="1"/>
  <c r="U3" i="27"/>
  <c r="O3" i="27"/>
  <c r="I3" i="27"/>
  <c r="K3" i="27" s="1"/>
  <c r="U5005" i="27" l="1"/>
  <c r="U5004" i="27"/>
  <c r="AF814" i="27"/>
  <c r="AF1328" i="27"/>
  <c r="AF1320" i="27"/>
  <c r="AE982" i="27"/>
  <c r="AE978" i="27"/>
  <c r="AE970" i="27"/>
  <c r="AE812" i="27"/>
  <c r="AE808" i="27"/>
  <c r="AE806" i="27"/>
  <c r="AE966" i="27"/>
  <c r="AE809" i="27"/>
  <c r="AE811" i="27"/>
  <c r="AE813" i="27"/>
  <c r="AE874" i="27"/>
  <c r="AE882" i="27"/>
  <c r="AE886" i="27"/>
  <c r="AF1319" i="27"/>
  <c r="AF1756" i="27"/>
  <c r="AF1748" i="27"/>
  <c r="AF1894" i="27"/>
  <c r="AF1686" i="27"/>
  <c r="AE1150" i="27"/>
  <c r="AF1150" i="27"/>
  <c r="AF1115" i="27"/>
  <c r="AF1090" i="27"/>
  <c r="AE658" i="27"/>
  <c r="AE646" i="27"/>
  <c r="AE650" i="27"/>
  <c r="AE652" i="27"/>
  <c r="AE654" i="27"/>
  <c r="AE656" i="27"/>
  <c r="AE660" i="27"/>
  <c r="AE741" i="27"/>
  <c r="AE745" i="27"/>
  <c r="AE747" i="27"/>
  <c r="AE986" i="27"/>
  <c r="AF4894" i="27"/>
  <c r="AF4870" i="27"/>
  <c r="AF4862" i="27"/>
  <c r="AF4830" i="27"/>
  <c r="AF3610" i="27"/>
  <c r="AE649" i="27"/>
  <c r="AE651" i="27"/>
  <c r="AE659" i="27"/>
  <c r="AE734" i="27"/>
  <c r="AE748" i="27"/>
  <c r="AF2453" i="27"/>
  <c r="AF2437" i="27"/>
  <c r="AF2421" i="27"/>
  <c r="AF1770" i="27"/>
  <c r="AE2261" i="27"/>
  <c r="AF1773" i="27"/>
  <c r="AF1757" i="27"/>
  <c r="AF1390" i="27"/>
  <c r="AE2325" i="27"/>
  <c r="AE2293" i="27"/>
  <c r="AF1742" i="27"/>
  <c r="AF1726" i="27"/>
  <c r="AF1718" i="27"/>
  <c r="AF1710" i="27"/>
  <c r="AF1702" i="27"/>
  <c r="AF1694" i="27"/>
  <c r="AF1678" i="27"/>
  <c r="AF1670" i="27"/>
  <c r="AF1662" i="27"/>
  <c r="AF4328" i="27"/>
  <c r="AF4296" i="27"/>
  <c r="AF3980" i="27"/>
  <c r="AF3964" i="27"/>
  <c r="AF3948" i="27"/>
  <c r="AF3932" i="27"/>
  <c r="AF3862" i="27"/>
  <c r="AF3830" i="27"/>
  <c r="AF3798" i="27"/>
  <c r="AF3766" i="27"/>
  <c r="AF3734" i="27"/>
  <c r="AF3702" i="27"/>
  <c r="AF3670" i="27"/>
  <c r="AF3638" i="27"/>
  <c r="AF2749" i="27"/>
  <c r="AF2745" i="27"/>
  <c r="AF2741" i="27"/>
  <c r="AF2737" i="27"/>
  <c r="AF2733" i="27"/>
  <c r="AF2729" i="27"/>
  <c r="AF2581" i="27"/>
  <c r="AF2577" i="27"/>
  <c r="AF2573" i="27"/>
  <c r="AF2569" i="27"/>
  <c r="AF2565" i="27"/>
  <c r="AF2561" i="27"/>
  <c r="AF2557" i="27"/>
  <c r="AF2553" i="27"/>
  <c r="AF2549" i="27"/>
  <c r="AF2545" i="27"/>
  <c r="AF2541" i="27"/>
  <c r="AF2537" i="27"/>
  <c r="AF2533" i="27"/>
  <c r="AF2529" i="27"/>
  <c r="AF2525" i="27"/>
  <c r="AF2521" i="27"/>
  <c r="AF2517" i="27"/>
  <c r="AF2513" i="27"/>
  <c r="AF2509" i="27"/>
  <c r="AF2505" i="27"/>
  <c r="AF2501" i="27"/>
  <c r="AF2497" i="27"/>
  <c r="AF2493" i="27"/>
  <c r="AF2489" i="27"/>
  <c r="AF2485" i="27"/>
  <c r="AF2481" i="27"/>
  <c r="AF2477" i="27"/>
  <c r="AF2473" i="27"/>
  <c r="AF2469" i="27"/>
  <c r="AF2465" i="27"/>
  <c r="AF2461" i="27"/>
  <c r="AF2445" i="27"/>
  <c r="AF2429" i="27"/>
  <c r="AF2413" i="27"/>
  <c r="AF2358" i="27"/>
  <c r="AF2348" i="27"/>
  <c r="AF2326" i="27"/>
  <c r="R2325" i="27"/>
  <c r="AF2314" i="27"/>
  <c r="AF2294" i="27"/>
  <c r="R2293" i="27"/>
  <c r="AF2254" i="27"/>
  <c r="AF1802" i="27"/>
  <c r="AF1772" i="27"/>
  <c r="AF1764" i="27"/>
  <c r="AF1754" i="27"/>
  <c r="AF1734" i="27"/>
  <c r="AF1432" i="27"/>
  <c r="AF1416" i="27"/>
  <c r="AF1400" i="27"/>
  <c r="AE1382" i="27"/>
  <c r="AE1374" i="27"/>
  <c r="AE1358" i="27"/>
  <c r="AE1342" i="27"/>
  <c r="AF1336" i="27"/>
  <c r="AE1297" i="27"/>
  <c r="AF1106" i="27"/>
  <c r="AF1098" i="27"/>
  <c r="AE853" i="27"/>
  <c r="AE851" i="27"/>
  <c r="AE849" i="27"/>
  <c r="AE779" i="27"/>
  <c r="AE702" i="27"/>
  <c r="AE698" i="27"/>
  <c r="AE670" i="27"/>
  <c r="AE564" i="27"/>
  <c r="AE554" i="27"/>
  <c r="AF524" i="27"/>
  <c r="AE523" i="27"/>
  <c r="AE489" i="27"/>
  <c r="AE488" i="27"/>
  <c r="AE486" i="27"/>
  <c r="AE485" i="27"/>
  <c r="AE484" i="27"/>
  <c r="AE482" i="27"/>
  <c r="AE224" i="27"/>
  <c r="AF222" i="27"/>
  <c r="AE177" i="27"/>
  <c r="AE620" i="27"/>
  <c r="AE950" i="27"/>
  <c r="AE956" i="27"/>
  <c r="AE962" i="27"/>
  <c r="AF4960" i="27"/>
  <c r="AF4944" i="27"/>
  <c r="AF4936" i="27"/>
  <c r="AF4904" i="27"/>
  <c r="AE4536" i="27"/>
  <c r="AF4360" i="27"/>
  <c r="AF68" i="27"/>
  <c r="AF90" i="27"/>
  <c r="AF100" i="27"/>
  <c r="AF312" i="27"/>
  <c r="AE314" i="27"/>
  <c r="AF316" i="27"/>
  <c r="AE397" i="27"/>
  <c r="AE401" i="27"/>
  <c r="AE757" i="27"/>
  <c r="AE611" i="27"/>
  <c r="AE174" i="27"/>
  <c r="AE176" i="27"/>
  <c r="AE384" i="27"/>
  <c r="AF4972" i="27"/>
  <c r="AF4964" i="27"/>
  <c r="AF4908" i="27"/>
  <c r="AF4820" i="27"/>
  <c r="AF4780" i="27"/>
  <c r="AF4775" i="27"/>
  <c r="AF4772" i="27"/>
  <c r="AF4767" i="27"/>
  <c r="AF4764" i="27"/>
  <c r="AF4759" i="27"/>
  <c r="AF4756" i="27"/>
  <c r="AF4751" i="27"/>
  <c r="AF4748" i="27"/>
  <c r="AF4743" i="27"/>
  <c r="AF4740" i="27"/>
  <c r="AF4735" i="27"/>
  <c r="AF4732" i="27"/>
  <c r="AF4727" i="27"/>
  <c r="AF4724" i="27"/>
  <c r="AE4560" i="27"/>
  <c r="AE4544" i="27"/>
  <c r="AF4392" i="27"/>
  <c r="AE313" i="27"/>
  <c r="AF396" i="27"/>
  <c r="AE400" i="27"/>
  <c r="AF404" i="27"/>
  <c r="AE667" i="27"/>
  <c r="AE914" i="27"/>
  <c r="AE918" i="27"/>
  <c r="AF4914" i="27"/>
  <c r="AF4898" i="27"/>
  <c r="AF4882" i="27"/>
  <c r="AF4866" i="27"/>
  <c r="AF4850" i="27"/>
  <c r="AF4818" i="27"/>
  <c r="AE4556" i="27"/>
  <c r="AE4540" i="27"/>
  <c r="AE608" i="27"/>
  <c r="AE610" i="27"/>
  <c r="AF4388" i="27"/>
  <c r="AF4379" i="27"/>
  <c r="AF4356" i="27"/>
  <c r="AF4347" i="27"/>
  <c r="AF4324" i="27"/>
  <c r="AF4292" i="27"/>
  <c r="AF4260" i="27"/>
  <c r="AF4251" i="27"/>
  <c r="AF4228" i="27"/>
  <c r="AF4196" i="27"/>
  <c r="AF4164" i="27"/>
  <c r="AF4155" i="27"/>
  <c r="AF4132" i="27"/>
  <c r="AF4123" i="27"/>
  <c r="AF4100" i="27"/>
  <c r="AF4068" i="27"/>
  <c r="AF4059" i="27"/>
  <c r="AF4036" i="27"/>
  <c r="AF4004" i="27"/>
  <c r="AF3976" i="27"/>
  <c r="AF3944" i="27"/>
  <c r="AF3906" i="27"/>
  <c r="AF3866" i="27"/>
  <c r="AF3802" i="27"/>
  <c r="AF3770" i="27"/>
  <c r="AF3738" i="27"/>
  <c r="AF3706" i="27"/>
  <c r="AF3674" i="27"/>
  <c r="AF3642" i="27"/>
  <c r="AF2855" i="27"/>
  <c r="AF2771" i="27"/>
  <c r="AF2767" i="27"/>
  <c r="AF2763" i="27"/>
  <c r="AF2759" i="27"/>
  <c r="AF2449" i="27"/>
  <c r="AF2433" i="27"/>
  <c r="AF2417" i="27"/>
  <c r="AF3606" i="27"/>
  <c r="AF3103" i="27"/>
  <c r="AF3071" i="27"/>
  <c r="AF3055" i="27"/>
  <c r="AF3039" i="27"/>
  <c r="AF3023" i="27"/>
  <c r="AF3007" i="27"/>
  <c r="AF3984" i="27"/>
  <c r="AF3952" i="27"/>
  <c r="AF3858" i="27"/>
  <c r="AF3849" i="27"/>
  <c r="AF3826" i="27"/>
  <c r="AF3817" i="27"/>
  <c r="AF3794" i="27"/>
  <c r="AF3785" i="27"/>
  <c r="AF3762" i="27"/>
  <c r="AF3753" i="27"/>
  <c r="AF3730" i="27"/>
  <c r="AF3721" i="27"/>
  <c r="AF3698" i="27"/>
  <c r="AF3689" i="27"/>
  <c r="AF3666" i="27"/>
  <c r="AF3634" i="27"/>
  <c r="AF3602" i="27"/>
  <c r="AF3593" i="27"/>
  <c r="AF2851" i="27"/>
  <c r="AF3988" i="27"/>
  <c r="AF3956" i="27"/>
  <c r="AF3923" i="27"/>
  <c r="AF3915" i="27"/>
  <c r="AF3907" i="27"/>
  <c r="AF3899" i="27"/>
  <c r="AF3891" i="27"/>
  <c r="AF3883" i="27"/>
  <c r="AF3875" i="27"/>
  <c r="AF3867" i="27"/>
  <c r="AF3075" i="27"/>
  <c r="AF3059" i="27"/>
  <c r="AF3043" i="27"/>
  <c r="AF3027" i="27"/>
  <c r="AF3011" i="27"/>
  <c r="AF2995" i="27"/>
  <c r="AF4404" i="27"/>
  <c r="AF4395" i="27"/>
  <c r="AF4372" i="27"/>
  <c r="AF4363" i="27"/>
  <c r="AF4340" i="27"/>
  <c r="AF4308" i="27"/>
  <c r="AF4299" i="27"/>
  <c r="AF4276" i="27"/>
  <c r="AF4244" i="27"/>
  <c r="AF4212" i="27"/>
  <c r="AF4180" i="27"/>
  <c r="AF4171" i="27"/>
  <c r="AF4148" i="27"/>
  <c r="AF4139" i="27"/>
  <c r="AF4116" i="27"/>
  <c r="AF4107" i="27"/>
  <c r="AF4084" i="27"/>
  <c r="AF4052" i="27"/>
  <c r="AF4020" i="27"/>
  <c r="AF3992" i="27"/>
  <c r="AF3960" i="27"/>
  <c r="AF3928" i="27"/>
  <c r="AE3904" i="27"/>
  <c r="AE3888" i="27"/>
  <c r="AE3872" i="27"/>
  <c r="AF3786" i="27"/>
  <c r="AF3754" i="27"/>
  <c r="AF3658" i="27"/>
  <c r="AF3626" i="27"/>
  <c r="AF2847" i="27"/>
  <c r="AF2457" i="27"/>
  <c r="AF2441" i="27"/>
  <c r="AF2425" i="27"/>
  <c r="AF3079" i="27"/>
  <c r="AF3063" i="27"/>
  <c r="AF3047" i="27"/>
  <c r="AF3031" i="27"/>
  <c r="AF3015" i="27"/>
  <c r="AF2999" i="27"/>
  <c r="AF4396" i="27"/>
  <c r="AF4364" i="27"/>
  <c r="AF4332" i="27"/>
  <c r="AF4300" i="27"/>
  <c r="AF4268" i="27"/>
  <c r="AF4236" i="27"/>
  <c r="AF4204" i="27"/>
  <c r="AF4172" i="27"/>
  <c r="AF4140" i="27"/>
  <c r="AF4108" i="27"/>
  <c r="AF4076" i="27"/>
  <c r="AF4044" i="27"/>
  <c r="AF4012" i="27"/>
  <c r="AF3968" i="27"/>
  <c r="AF3936" i="27"/>
  <c r="AF3810" i="27"/>
  <c r="AF2859" i="27"/>
  <c r="AF2843" i="27"/>
  <c r="AF4264" i="27"/>
  <c r="AF4232" i="27"/>
  <c r="AF4200" i="27"/>
  <c r="AF4168" i="27"/>
  <c r="AF4136" i="27"/>
  <c r="AF4104" i="27"/>
  <c r="AF4072" i="27"/>
  <c r="AF4040" i="27"/>
  <c r="AF4008" i="27"/>
  <c r="AF3972" i="27"/>
  <c r="AF3940" i="27"/>
  <c r="AF3099" i="27"/>
  <c r="AF3067" i="27"/>
  <c r="AF3051" i="27"/>
  <c r="AF3035" i="27"/>
  <c r="AF3019" i="27"/>
  <c r="AF3003" i="27"/>
  <c r="AF1412" i="27"/>
  <c r="AF1402" i="27"/>
  <c r="AF1308" i="27"/>
  <c r="AF1765" i="27"/>
  <c r="AF1749" i="27"/>
  <c r="AF2322" i="27"/>
  <c r="AF1420" i="27"/>
  <c r="AF1306" i="27"/>
  <c r="AE1294" i="27"/>
  <c r="AE1286" i="27"/>
  <c r="AE1278" i="27"/>
  <c r="AE1270" i="27"/>
  <c r="AE1262" i="27"/>
  <c r="AE1254" i="27"/>
  <c r="AE1246" i="27"/>
  <c r="AE1238" i="27"/>
  <c r="AE1230" i="27"/>
  <c r="AF1175" i="27"/>
  <c r="AF1139" i="27"/>
  <c r="AF1424" i="27"/>
  <c r="AF1392" i="27"/>
  <c r="AF2325" i="27"/>
  <c r="AF2290" i="27"/>
  <c r="R2261" i="27"/>
  <c r="AF2258" i="27"/>
  <c r="AF1804" i="27"/>
  <c r="AF1762" i="27"/>
  <c r="AF1746" i="27"/>
  <c r="AF1441" i="27"/>
  <c r="AF1428" i="27"/>
  <c r="AF1418" i="27"/>
  <c r="AF1396" i="27"/>
  <c r="AF1332" i="27"/>
  <c r="AF1300" i="27"/>
  <c r="AF1110" i="27"/>
  <c r="AF2409" i="27"/>
  <c r="AF2405" i="27"/>
  <c r="AF2401" i="27"/>
  <c r="AF2397" i="27"/>
  <c r="AF2393" i="27"/>
  <c r="AF2380" i="27"/>
  <c r="AF2293" i="27"/>
  <c r="AF2262" i="27"/>
  <c r="AF1786" i="27"/>
  <c r="AF1404" i="27"/>
  <c r="AE1137" i="27"/>
  <c r="AE1121" i="27"/>
  <c r="AF2374" i="27"/>
  <c r="AF2364" i="27"/>
  <c r="AF2318" i="27"/>
  <c r="AF1787" i="27"/>
  <c r="AF1408" i="27"/>
  <c r="AF1304" i="27"/>
  <c r="AF802" i="27"/>
  <c r="AE1229" i="27"/>
  <c r="AE2614" i="27"/>
  <c r="AE3945" i="27"/>
  <c r="AE1531" i="27"/>
  <c r="AE2602" i="27"/>
  <c r="AE3977" i="27"/>
  <c r="AE3973" i="27"/>
  <c r="AE3969" i="27"/>
  <c r="L4411" i="27"/>
  <c r="AF4411" i="27" s="1"/>
  <c r="AE4411" i="27"/>
  <c r="AE4347" i="27"/>
  <c r="AE4299" i="27"/>
  <c r="AF4270" i="27"/>
  <c r="L4235" i="27"/>
  <c r="AF4235" i="27" s="1"/>
  <c r="AE4235" i="27"/>
  <c r="AF4190" i="27"/>
  <c r="L4187" i="27"/>
  <c r="AF4187" i="27" s="1"/>
  <c r="AE4187" i="27"/>
  <c r="AF4174" i="27"/>
  <c r="AF4126" i="27"/>
  <c r="AE4107" i="27"/>
  <c r="AF3996" i="27"/>
  <c r="AE3993" i="27"/>
  <c r="AE3985" i="27"/>
  <c r="AE3961" i="27"/>
  <c r="AE3953" i="27"/>
  <c r="AE3941" i="27"/>
  <c r="AE3937" i="27"/>
  <c r="AE3929" i="27"/>
  <c r="AE3915" i="27"/>
  <c r="AE3899" i="27"/>
  <c r="AE3891" i="27"/>
  <c r="AE3883" i="27"/>
  <c r="AE3867" i="27"/>
  <c r="AE3865" i="27"/>
  <c r="AF3676" i="27"/>
  <c r="AE3092" i="27"/>
  <c r="AE2756" i="27"/>
  <c r="AE2726" i="27"/>
  <c r="AE2694" i="27"/>
  <c r="AE2682" i="27"/>
  <c r="AE2678" i="27"/>
  <c r="AE2666" i="27"/>
  <c r="AE2662" i="27"/>
  <c r="AE2630" i="27"/>
  <c r="AE2598" i="27"/>
  <c r="L2379" i="27"/>
  <c r="AE2379" i="27"/>
  <c r="L2363" i="27"/>
  <c r="AE2363" i="27"/>
  <c r="L2347" i="27"/>
  <c r="AE2347" i="27"/>
  <c r="AF2339" i="27"/>
  <c r="AE2275" i="27"/>
  <c r="L2267" i="27"/>
  <c r="AE2267" i="27"/>
  <c r="AE2257" i="27"/>
  <c r="AE1575" i="27"/>
  <c r="AE1511" i="27"/>
  <c r="AE1385" i="27"/>
  <c r="AE1369" i="27"/>
  <c r="AE1353" i="27"/>
  <c r="L1335" i="27"/>
  <c r="AE1335" i="27"/>
  <c r="AE1293" i="27"/>
  <c r="AE1285" i="27"/>
  <c r="AE1277" i="27"/>
  <c r="AE1269" i="27"/>
  <c r="AE1261" i="27"/>
  <c r="AE1253" i="27"/>
  <c r="AE1245" i="27"/>
  <c r="AE1237" i="27"/>
  <c r="AE1170" i="27"/>
  <c r="AE1148" i="27"/>
  <c r="AE1140" i="27"/>
  <c r="AE1132" i="27"/>
  <c r="AF985" i="27"/>
  <c r="L806" i="27"/>
  <c r="AE4662" i="27"/>
  <c r="L4662" i="27"/>
  <c r="L4315" i="27"/>
  <c r="AF4315" i="27" s="1"/>
  <c r="AE4315" i="27"/>
  <c r="L4219" i="27"/>
  <c r="AF4219" i="27" s="1"/>
  <c r="AE4219" i="27"/>
  <c r="L4203" i="27"/>
  <c r="AF4203" i="27" s="1"/>
  <c r="AE4203" i="27"/>
  <c r="AF4779" i="27"/>
  <c r="AF4771" i="27"/>
  <c r="AF4763" i="27"/>
  <c r="AF4755" i="27"/>
  <c r="AF4747" i="27"/>
  <c r="AF4739" i="27"/>
  <c r="AF4731" i="27"/>
  <c r="AF4723" i="27"/>
  <c r="AF4398" i="27"/>
  <c r="AF4382" i="27"/>
  <c r="AF4252" i="27"/>
  <c r="AF4222" i="27"/>
  <c r="AF4142" i="27"/>
  <c r="AE4139" i="27"/>
  <c r="AE3920" i="27"/>
  <c r="L3920" i="27"/>
  <c r="AE4395" i="27"/>
  <c r="AE4379" i="27"/>
  <c r="AE4155" i="27"/>
  <c r="AF971" i="27"/>
  <c r="I5005" i="27"/>
  <c r="AF4366" i="27"/>
  <c r="AF4348" i="27"/>
  <c r="AF4318" i="27"/>
  <c r="AF4078" i="27"/>
  <c r="AF770" i="27"/>
  <c r="AF981" i="27"/>
  <c r="AE994" i="27"/>
  <c r="AF4380" i="27"/>
  <c r="L4331" i="27"/>
  <c r="AF4331" i="27" s="1"/>
  <c r="AE4331" i="27"/>
  <c r="AF4284" i="27"/>
  <c r="L4267" i="27"/>
  <c r="AF4267" i="27" s="1"/>
  <c r="AE4267" i="27"/>
  <c r="AF4062" i="27"/>
  <c r="AE4059" i="27"/>
  <c r="L4043" i="27"/>
  <c r="AF4043" i="27" s="1"/>
  <c r="AE4043" i="27"/>
  <c r="AE3912" i="27"/>
  <c r="L3912" i="27"/>
  <c r="AE924" i="27"/>
  <c r="AF4778" i="27"/>
  <c r="AF4770" i="27"/>
  <c r="AF4254" i="27"/>
  <c r="L4027" i="27"/>
  <c r="AF4027" i="27" s="1"/>
  <c r="AE4027" i="27"/>
  <c r="L4011" i="27"/>
  <c r="AE4011" i="27"/>
  <c r="L3995" i="27"/>
  <c r="AF3995" i="27" s="1"/>
  <c r="AE3995" i="27"/>
  <c r="AE3880" i="27"/>
  <c r="L3880" i="27"/>
  <c r="AF4414" i="27"/>
  <c r="AE4363" i="27"/>
  <c r="L4283" i="27"/>
  <c r="AF4283" i="27" s="1"/>
  <c r="AE4283" i="27"/>
  <c r="AE4251" i="27"/>
  <c r="AE4123" i="27"/>
  <c r="L3833" i="27"/>
  <c r="AE3833" i="27"/>
  <c r="L3801" i="27"/>
  <c r="AF3801" i="27" s="1"/>
  <c r="AE3801" i="27"/>
  <c r="L3769" i="27"/>
  <c r="AE3769" i="27"/>
  <c r="AF4762" i="27"/>
  <c r="AF4754" i="27"/>
  <c r="AF4746" i="27"/>
  <c r="AF4738" i="27"/>
  <c r="AF4730" i="27"/>
  <c r="AF4722" i="27"/>
  <c r="AF4334" i="27"/>
  <c r="AF4316" i="27"/>
  <c r="AF4188" i="27"/>
  <c r="AE4171" i="27"/>
  <c r="L4091" i="27"/>
  <c r="AF4091" i="27" s="1"/>
  <c r="AE4091" i="27"/>
  <c r="L3737" i="27"/>
  <c r="AF3737" i="27" s="1"/>
  <c r="AE3737" i="27"/>
  <c r="I5004" i="27"/>
  <c r="AF4206" i="27"/>
  <c r="AF4158" i="27"/>
  <c r="L4075" i="27"/>
  <c r="AF4075" i="27" s="1"/>
  <c r="AE4075" i="27"/>
  <c r="AE3896" i="27"/>
  <c r="L3896" i="27"/>
  <c r="AF3896" i="27" s="1"/>
  <c r="AF4412" i="27"/>
  <c r="AF4286" i="27"/>
  <c r="AF4238" i="27"/>
  <c r="AF4156" i="27"/>
  <c r="AF4030" i="27"/>
  <c r="AE3989" i="27"/>
  <c r="AE3957" i="27"/>
  <c r="AE3923" i="27"/>
  <c r="L3872" i="27"/>
  <c r="AE3641" i="27"/>
  <c r="AF4060" i="27"/>
  <c r="AF3772" i="27"/>
  <c r="L3705" i="27"/>
  <c r="AE3705" i="27"/>
  <c r="AE3609" i="27"/>
  <c r="AF4350" i="27"/>
  <c r="AF4302" i="27"/>
  <c r="AF4220" i="27"/>
  <c r="AF4094" i="27"/>
  <c r="AF4046" i="27"/>
  <c r="AE3965" i="27"/>
  <c r="AE3933" i="27"/>
  <c r="AE3907" i="27"/>
  <c r="AF3708" i="27"/>
  <c r="AF4124" i="27"/>
  <c r="AF3998" i="27"/>
  <c r="AF3740" i="27"/>
  <c r="AF3657" i="27"/>
  <c r="AF4110" i="27"/>
  <c r="AF4028" i="27"/>
  <c r="L3904" i="27"/>
  <c r="AF3834" i="27"/>
  <c r="AF3625" i="27"/>
  <c r="AF4014" i="27"/>
  <c r="AF4092" i="27"/>
  <c r="AE3981" i="27"/>
  <c r="AE3949" i="27"/>
  <c r="L3888" i="27"/>
  <c r="AE3875" i="27"/>
  <c r="AF3836" i="27"/>
  <c r="L3673" i="27"/>
  <c r="AE3673" i="27"/>
  <c r="AF3612" i="27"/>
  <c r="AE2993" i="27"/>
  <c r="L2993" i="27"/>
  <c r="AF2993" i="27" s="1"/>
  <c r="AF3804" i="27"/>
  <c r="AF3644" i="27"/>
  <c r="AE3084" i="27"/>
  <c r="L2714" i="27"/>
  <c r="AE2714" i="27"/>
  <c r="L2650" i="27"/>
  <c r="AE2650" i="27"/>
  <c r="L2618" i="27"/>
  <c r="AE2618" i="27"/>
  <c r="L2586" i="27"/>
  <c r="AE2586" i="27"/>
  <c r="L2698" i="27"/>
  <c r="AF2698" i="27" s="1"/>
  <c r="AE2698" i="27"/>
  <c r="L2634" i="27"/>
  <c r="AE2634" i="27"/>
  <c r="AE2710" i="27"/>
  <c r="AE2646" i="27"/>
  <c r="AE2301" i="27"/>
  <c r="L1769" i="27"/>
  <c r="AF1769" i="27" s="1"/>
  <c r="AE1769" i="27"/>
  <c r="L1745" i="27"/>
  <c r="AF1745" i="27" s="1"/>
  <c r="AE1745" i="27"/>
  <c r="AF2316" i="27"/>
  <c r="L1753" i="27"/>
  <c r="AE1753" i="27"/>
  <c r="AF2275" i="27"/>
  <c r="AF2382" i="27"/>
  <c r="AF2366" i="27"/>
  <c r="AF2350" i="27"/>
  <c r="AF2284" i="27"/>
  <c r="AF2278" i="27"/>
  <c r="L1761" i="27"/>
  <c r="AE1761" i="27"/>
  <c r="L1899" i="27"/>
  <c r="AF1899" i="27" s="1"/>
  <c r="AE1899" i="27"/>
  <c r="AF2330" i="27"/>
  <c r="AF2381" i="27"/>
  <c r="AF2365" i="27"/>
  <c r="AF2349" i="27"/>
  <c r="L1763" i="27"/>
  <c r="AF1763" i="27" s="1"/>
  <c r="AE1763" i="27"/>
  <c r="AF1811" i="27"/>
  <c r="AE1809" i="27"/>
  <c r="AF1779" i="27"/>
  <c r="AE1777" i="27"/>
  <c r="AE1755" i="27"/>
  <c r="L1382" i="27"/>
  <c r="AE1145" i="27"/>
  <c r="L1145" i="27"/>
  <c r="L1111" i="27"/>
  <c r="AF1111" i="27" s="1"/>
  <c r="AE1111" i="27"/>
  <c r="AE1747" i="27"/>
  <c r="L1118" i="27"/>
  <c r="AF1118" i="27" s="1"/>
  <c r="AE1118" i="27"/>
  <c r="AE1559" i="27"/>
  <c r="AE1350" i="27"/>
  <c r="L1350" i="27"/>
  <c r="AF1803" i="27"/>
  <c r="AE1771" i="27"/>
  <c r="L1107" i="27"/>
  <c r="AF1107" i="27" s="1"/>
  <c r="AE1107" i="27"/>
  <c r="AF1795" i="27"/>
  <c r="AE1785" i="27"/>
  <c r="AE1543" i="27"/>
  <c r="AE1366" i="27"/>
  <c r="L1366" i="27"/>
  <c r="AE1129" i="27"/>
  <c r="L1129" i="27"/>
  <c r="AF1810" i="27"/>
  <c r="AF1778" i="27"/>
  <c r="L1527" i="27"/>
  <c r="AE1527" i="27"/>
  <c r="L1109" i="27"/>
  <c r="AF1109" i="27" s="1"/>
  <c r="AE1109" i="27"/>
  <c r="AE1563" i="27"/>
  <c r="AF1537" i="27"/>
  <c r="AF1525" i="27"/>
  <c r="L1358" i="27"/>
  <c r="AE1345" i="27"/>
  <c r="AE1305" i="27"/>
  <c r="L1294" i="27"/>
  <c r="AE1289" i="27"/>
  <c r="L1262" i="27"/>
  <c r="AF1262" i="27" s="1"/>
  <c r="AE1257" i="27"/>
  <c r="L1230" i="27"/>
  <c r="AF1230" i="27" s="1"/>
  <c r="AE1225" i="27"/>
  <c r="L1121" i="27"/>
  <c r="AF1221" i="27"/>
  <c r="AF1573" i="27"/>
  <c r="AE1547" i="27"/>
  <c r="AF1521" i="27"/>
  <c r="AF1509" i="27"/>
  <c r="L1342" i="27"/>
  <c r="AF1342" i="27" s="1"/>
  <c r="AF1330" i="27"/>
  <c r="L1286" i="27"/>
  <c r="AE1281" i="27"/>
  <c r="L1254" i="27"/>
  <c r="AE1249" i="27"/>
  <c r="AF1116" i="27"/>
  <c r="AF1569" i="27"/>
  <c r="AF1557" i="27"/>
  <c r="AF1505" i="27"/>
  <c r="AE1377" i="27"/>
  <c r="L1278" i="27"/>
  <c r="AE1273" i="27"/>
  <c r="L1246" i="27"/>
  <c r="AE1241" i="27"/>
  <c r="AF1219" i="27"/>
  <c r="AE1579" i="27"/>
  <c r="AF1553" i="27"/>
  <c r="AF1541" i="27"/>
  <c r="AE1515" i="27"/>
  <c r="L1374" i="27"/>
  <c r="AF1374" i="27" s="1"/>
  <c r="AE1361" i="27"/>
  <c r="AF1338" i="27"/>
  <c r="L1270" i="27"/>
  <c r="AE1265" i="27"/>
  <c r="L1238" i="27"/>
  <c r="AE1233" i="27"/>
  <c r="AE1166" i="27"/>
  <c r="L1137" i="27"/>
  <c r="AE1124" i="27"/>
  <c r="AF1052" i="27"/>
  <c r="AE1154" i="27"/>
  <c r="AF5002" i="27"/>
  <c r="AF4996" i="27"/>
  <c r="AF4994" i="27"/>
  <c r="AF4990" i="27"/>
  <c r="AF4988" i="27"/>
  <c r="AF4982" i="27"/>
  <c r="AF4980" i="27"/>
  <c r="AF4970" i="27"/>
  <c r="AF4962" i="27"/>
  <c r="AF4956" i="27"/>
  <c r="AF4954" i="27"/>
  <c r="AF4948" i="27"/>
  <c r="AF4946" i="27"/>
  <c r="AF4934" i="27"/>
  <c r="AF4928" i="27"/>
  <c r="AF4926" i="27"/>
  <c r="AF4920" i="27"/>
  <c r="AF4918" i="27"/>
  <c r="AF4906" i="27"/>
  <c r="AF4896" i="27"/>
  <c r="AF4890" i="27"/>
  <c r="AF4884" i="27"/>
  <c r="AF4878" i="27"/>
  <c r="AF4874" i="27"/>
  <c r="AF4868" i="27"/>
  <c r="AF4856" i="27"/>
  <c r="AF4848" i="27"/>
  <c r="AF4842" i="27"/>
  <c r="AF4836" i="27"/>
  <c r="AF4828" i="27"/>
  <c r="AF4824" i="27"/>
  <c r="L4781" i="27"/>
  <c r="AF4781" i="27" s="1"/>
  <c r="AE4781" i="27"/>
  <c r="AE5001" i="27"/>
  <c r="AE4999" i="27"/>
  <c r="AE4997" i="27"/>
  <c r="AE4995" i="27"/>
  <c r="AE4993" i="27"/>
  <c r="AE4991" i="27"/>
  <c r="AE4989" i="27"/>
  <c r="AE4987" i="27"/>
  <c r="AE4985" i="27"/>
  <c r="AE4983" i="27"/>
  <c r="AE4981" i="27"/>
  <c r="AE4979" i="27"/>
  <c r="AE4977" i="27"/>
  <c r="AE4975" i="27"/>
  <c r="AE4973" i="27"/>
  <c r="AE4971" i="27"/>
  <c r="AE4969" i="27"/>
  <c r="AE4967" i="27"/>
  <c r="AE4965" i="27"/>
  <c r="AE4963" i="27"/>
  <c r="AE4961" i="27"/>
  <c r="AE4959" i="27"/>
  <c r="AE4957" i="27"/>
  <c r="AE4955" i="27"/>
  <c r="AE4953" i="27"/>
  <c r="AE4951" i="27"/>
  <c r="AE4949" i="27"/>
  <c r="AE4947" i="27"/>
  <c r="AE4945" i="27"/>
  <c r="AE4943" i="27"/>
  <c r="AE4941" i="27"/>
  <c r="AE4939" i="27"/>
  <c r="AE4937" i="27"/>
  <c r="AE4935" i="27"/>
  <c r="AE4933" i="27"/>
  <c r="AE4931" i="27"/>
  <c r="AE4929" i="27"/>
  <c r="AE4927" i="27"/>
  <c r="AE4925" i="27"/>
  <c r="AE4923" i="27"/>
  <c r="AE4921" i="27"/>
  <c r="AE4919" i="27"/>
  <c r="AE4917" i="27"/>
  <c r="AE4915" i="27"/>
  <c r="AE4913" i="27"/>
  <c r="AE4911" i="27"/>
  <c r="AE4909" i="27"/>
  <c r="AE4907" i="27"/>
  <c r="AE4905" i="27"/>
  <c r="AE4903" i="27"/>
  <c r="AE4901" i="27"/>
  <c r="AE4899" i="27"/>
  <c r="AE4897" i="27"/>
  <c r="AE4895" i="27"/>
  <c r="AE4893" i="27"/>
  <c r="AE4891" i="27"/>
  <c r="AE4889" i="27"/>
  <c r="AF4978" i="27"/>
  <c r="AF4888" i="27"/>
  <c r="AF4880" i="27"/>
  <c r="AF4872" i="27"/>
  <c r="AF4864" i="27"/>
  <c r="AF4858" i="27"/>
  <c r="AF4852" i="27"/>
  <c r="AF4846" i="27"/>
  <c r="AF4840" i="27"/>
  <c r="AF4832" i="27"/>
  <c r="AF4822" i="27"/>
  <c r="AF4816" i="27"/>
  <c r="AF4814" i="27"/>
  <c r="AF4812" i="27"/>
  <c r="AF4810" i="27"/>
  <c r="AF4808" i="27"/>
  <c r="AF4806" i="27"/>
  <c r="AF4804" i="27"/>
  <c r="AF4802" i="27"/>
  <c r="AF4800" i="27"/>
  <c r="AF4798" i="27"/>
  <c r="AF4796" i="27"/>
  <c r="AF4794" i="27"/>
  <c r="AF4792" i="27"/>
  <c r="AF4790" i="27"/>
  <c r="AF4788" i="27"/>
  <c r="AF4786" i="27"/>
  <c r="AF4784" i="27"/>
  <c r="L4777" i="27"/>
  <c r="AF4777" i="27" s="1"/>
  <c r="AE4777" i="27"/>
  <c r="L4773" i="27"/>
  <c r="AF4773" i="27" s="1"/>
  <c r="AE4773" i="27"/>
  <c r="L4769" i="27"/>
  <c r="AF4769" i="27" s="1"/>
  <c r="AE4769" i="27"/>
  <c r="L4765" i="27"/>
  <c r="AF4765" i="27" s="1"/>
  <c r="AE4765" i="27"/>
  <c r="L4761" i="27"/>
  <c r="AF4761" i="27" s="1"/>
  <c r="AE4761" i="27"/>
  <c r="L4757" i="27"/>
  <c r="AF4757" i="27" s="1"/>
  <c r="AE4757" i="27"/>
  <c r="L4753" i="27"/>
  <c r="AF4753" i="27" s="1"/>
  <c r="AE4753" i="27"/>
  <c r="L4749" i="27"/>
  <c r="AF4749" i="27" s="1"/>
  <c r="AE4749" i="27"/>
  <c r="L4745" i="27"/>
  <c r="AF4745" i="27" s="1"/>
  <c r="AE4745" i="27"/>
  <c r="L4741" i="27"/>
  <c r="AF4741" i="27" s="1"/>
  <c r="AE4741" i="27"/>
  <c r="L4737" i="27"/>
  <c r="AF4737" i="27" s="1"/>
  <c r="AE4737" i="27"/>
  <c r="L4733" i="27"/>
  <c r="AF4733" i="27" s="1"/>
  <c r="AE4733" i="27"/>
  <c r="L4729" i="27"/>
  <c r="AF4729" i="27" s="1"/>
  <c r="AE4729" i="27"/>
  <c r="L4725" i="27"/>
  <c r="AF4725" i="27" s="1"/>
  <c r="AE4725" i="27"/>
  <c r="L4721" i="27"/>
  <c r="AE4721" i="27"/>
  <c r="L4557" i="27"/>
  <c r="AF4557" i="27" s="1"/>
  <c r="AE4557" i="27"/>
  <c r="L4549" i="27"/>
  <c r="AF4549" i="27" s="1"/>
  <c r="AE4549" i="27"/>
  <c r="L4541" i="27"/>
  <c r="AF4541" i="27" s="1"/>
  <c r="AE4541" i="27"/>
  <c r="AF5000" i="27"/>
  <c r="AF4998" i="27"/>
  <c r="AF4992" i="27"/>
  <c r="AF4986" i="27"/>
  <c r="AF4984" i="27"/>
  <c r="AF4976" i="27"/>
  <c r="AF4974" i="27"/>
  <c r="AF4968" i="27"/>
  <c r="AF4966" i="27"/>
  <c r="AF4958" i="27"/>
  <c r="AF4952" i="27"/>
  <c r="AF4950" i="27"/>
  <c r="AF4942" i="27"/>
  <c r="AF4940" i="27"/>
  <c r="AF4938" i="27"/>
  <c r="AF4932" i="27"/>
  <c r="AF4930" i="27"/>
  <c r="AF4924" i="27"/>
  <c r="AF4922" i="27"/>
  <c r="AF4916" i="27"/>
  <c r="AF4912" i="27"/>
  <c r="AF4910" i="27"/>
  <c r="AF4902" i="27"/>
  <c r="AF4900" i="27"/>
  <c r="AF4892" i="27"/>
  <c r="AF4886" i="27"/>
  <c r="AF4876" i="27"/>
  <c r="AF4860" i="27"/>
  <c r="AF4854" i="27"/>
  <c r="AF4844" i="27"/>
  <c r="AF4838" i="27"/>
  <c r="AF4834" i="27"/>
  <c r="AF4826" i="27"/>
  <c r="AF4782" i="27"/>
  <c r="AD4720" i="27"/>
  <c r="AC5005" i="27"/>
  <c r="AC5004" i="27"/>
  <c r="AF4558" i="27"/>
  <c r="L4555" i="27"/>
  <c r="AF4555" i="27" s="1"/>
  <c r="AE4555" i="27"/>
  <c r="AF4550" i="27"/>
  <c r="L4547" i="27"/>
  <c r="AF4547" i="27" s="1"/>
  <c r="AE4547" i="27"/>
  <c r="AF4542" i="27"/>
  <c r="L4539" i="27"/>
  <c r="AF4539" i="27" s="1"/>
  <c r="AE4539" i="27"/>
  <c r="AF4534" i="27"/>
  <c r="AE4887" i="27"/>
  <c r="AE4885" i="27"/>
  <c r="AE4883" i="27"/>
  <c r="AE4881" i="27"/>
  <c r="AE4879" i="27"/>
  <c r="AE4877" i="27"/>
  <c r="AE4875" i="27"/>
  <c r="AE4873" i="27"/>
  <c r="AE4871" i="27"/>
  <c r="AE4869" i="27"/>
  <c r="AE4867" i="27"/>
  <c r="AE4865" i="27"/>
  <c r="AE4863" i="27"/>
  <c r="AE4861" i="27"/>
  <c r="AE4859" i="27"/>
  <c r="AE4857" i="27"/>
  <c r="AE4855" i="27"/>
  <c r="AE4853" i="27"/>
  <c r="AE4851" i="27"/>
  <c r="AE4849" i="27"/>
  <c r="AE4847" i="27"/>
  <c r="AE4845" i="27"/>
  <c r="AE4843" i="27"/>
  <c r="AE4841" i="27"/>
  <c r="AE4839" i="27"/>
  <c r="AE4837" i="27"/>
  <c r="AE4835" i="27"/>
  <c r="AE4833" i="27"/>
  <c r="AE4831" i="27"/>
  <c r="AE4829" i="27"/>
  <c r="AE4827" i="27"/>
  <c r="AE4825" i="27"/>
  <c r="AE4823" i="27"/>
  <c r="AE4821" i="27"/>
  <c r="AE4819" i="27"/>
  <c r="AE4817" i="27"/>
  <c r="AE4815" i="27"/>
  <c r="AE4813" i="27"/>
  <c r="AE4811" i="27"/>
  <c r="AE4809" i="27"/>
  <c r="AE4807" i="27"/>
  <c r="AE4805" i="27"/>
  <c r="AE4803" i="27"/>
  <c r="AE4801" i="27"/>
  <c r="AE4799" i="27"/>
  <c r="AE4797" i="27"/>
  <c r="AE4795" i="27"/>
  <c r="AE4793" i="27"/>
  <c r="AE4791" i="27"/>
  <c r="AE4789" i="27"/>
  <c r="AE4787" i="27"/>
  <c r="AE4785" i="27"/>
  <c r="AE4783" i="27"/>
  <c r="AE4782" i="27"/>
  <c r="L4719" i="27"/>
  <c r="AF4719" i="27" s="1"/>
  <c r="AE4719" i="27"/>
  <c r="L4717" i="27"/>
  <c r="AF4717" i="27" s="1"/>
  <c r="AE4717" i="27"/>
  <c r="L4715" i="27"/>
  <c r="AF4715" i="27" s="1"/>
  <c r="AE4715" i="27"/>
  <c r="L4713" i="27"/>
  <c r="AF4713" i="27" s="1"/>
  <c r="AE4713" i="27"/>
  <c r="L4711" i="27"/>
  <c r="AF4711" i="27" s="1"/>
  <c r="AE4711" i="27"/>
  <c r="L4709" i="27"/>
  <c r="AF4709" i="27" s="1"/>
  <c r="AE4709" i="27"/>
  <c r="L4707" i="27"/>
  <c r="AF4707" i="27" s="1"/>
  <c r="AE4707" i="27"/>
  <c r="L4705" i="27"/>
  <c r="AF4705" i="27" s="1"/>
  <c r="AE4705" i="27"/>
  <c r="L4703" i="27"/>
  <c r="AF4703" i="27" s="1"/>
  <c r="AE4703" i="27"/>
  <c r="L4701" i="27"/>
  <c r="AF4701" i="27" s="1"/>
  <c r="AE4701" i="27"/>
  <c r="L4699" i="27"/>
  <c r="AF4699" i="27" s="1"/>
  <c r="AE4699" i="27"/>
  <c r="L4697" i="27"/>
  <c r="AF4697" i="27" s="1"/>
  <c r="AE4697" i="27"/>
  <c r="L4695" i="27"/>
  <c r="AF4695" i="27" s="1"/>
  <c r="AE4695" i="27"/>
  <c r="L4693" i="27"/>
  <c r="AF4693" i="27" s="1"/>
  <c r="AE4693" i="27"/>
  <c r="L4691" i="27"/>
  <c r="AF4691" i="27" s="1"/>
  <c r="AE4691" i="27"/>
  <c r="L4689" i="27"/>
  <c r="AF4689" i="27" s="1"/>
  <c r="AE4689" i="27"/>
  <c r="L4687" i="27"/>
  <c r="AF4687" i="27" s="1"/>
  <c r="AE4687" i="27"/>
  <c r="L4685" i="27"/>
  <c r="AF4685" i="27" s="1"/>
  <c r="AE4685" i="27"/>
  <c r="L4683" i="27"/>
  <c r="AF4683" i="27" s="1"/>
  <c r="AE4683" i="27"/>
  <c r="L4681" i="27"/>
  <c r="AF4681" i="27" s="1"/>
  <c r="AE4681" i="27"/>
  <c r="L4679" i="27"/>
  <c r="AF4679" i="27" s="1"/>
  <c r="AE4679" i="27"/>
  <c r="L4677" i="27"/>
  <c r="AF4677" i="27" s="1"/>
  <c r="AE4677" i="27"/>
  <c r="L4675" i="27"/>
  <c r="AF4675" i="27" s="1"/>
  <c r="AE4675" i="27"/>
  <c r="L4673" i="27"/>
  <c r="AF4673" i="27" s="1"/>
  <c r="AE4673" i="27"/>
  <c r="L4671" i="27"/>
  <c r="AF4671" i="27" s="1"/>
  <c r="AE4671" i="27"/>
  <c r="L4669" i="27"/>
  <c r="AF4669" i="27" s="1"/>
  <c r="AE4669" i="27"/>
  <c r="L4667" i="27"/>
  <c r="AF4667" i="27" s="1"/>
  <c r="AE4667" i="27"/>
  <c r="L4665" i="27"/>
  <c r="AF4665" i="27" s="1"/>
  <c r="AE4665" i="27"/>
  <c r="L4663" i="27"/>
  <c r="AF4663" i="27" s="1"/>
  <c r="AE4663" i="27"/>
  <c r="L4661" i="27"/>
  <c r="AF4661" i="27" s="1"/>
  <c r="AE4661" i="27"/>
  <c r="L4659" i="27"/>
  <c r="AF4659" i="27" s="1"/>
  <c r="AE4659" i="27"/>
  <c r="L4657" i="27"/>
  <c r="AF4657" i="27" s="1"/>
  <c r="AE4657" i="27"/>
  <c r="L4655" i="27"/>
  <c r="AF4655" i="27" s="1"/>
  <c r="AE4655" i="27"/>
  <c r="L4653" i="27"/>
  <c r="AF4653" i="27" s="1"/>
  <c r="AE4653" i="27"/>
  <c r="L4651" i="27"/>
  <c r="AF4651" i="27" s="1"/>
  <c r="AE4651" i="27"/>
  <c r="L4649" i="27"/>
  <c r="AF4649" i="27" s="1"/>
  <c r="AE4649" i="27"/>
  <c r="L4647" i="27"/>
  <c r="AF4647" i="27" s="1"/>
  <c r="AE4647" i="27"/>
  <c r="L4645" i="27"/>
  <c r="AF4645" i="27" s="1"/>
  <c r="AE4645" i="27"/>
  <c r="L4643" i="27"/>
  <c r="AF4643" i="27" s="1"/>
  <c r="AE4643" i="27"/>
  <c r="L4641" i="27"/>
  <c r="AF4641" i="27" s="1"/>
  <c r="AE4641" i="27"/>
  <c r="L4639" i="27"/>
  <c r="AF4639" i="27" s="1"/>
  <c r="AE4639" i="27"/>
  <c r="L4637" i="27"/>
  <c r="AF4637" i="27" s="1"/>
  <c r="AE4637" i="27"/>
  <c r="L4635" i="27"/>
  <c r="AF4635" i="27" s="1"/>
  <c r="AE4635" i="27"/>
  <c r="L4633" i="27"/>
  <c r="AF4633" i="27" s="1"/>
  <c r="AE4633" i="27"/>
  <c r="L4631" i="27"/>
  <c r="AF4631" i="27" s="1"/>
  <c r="AE4631" i="27"/>
  <c r="L4629" i="27"/>
  <c r="AF4629" i="27" s="1"/>
  <c r="AE4629" i="27"/>
  <c r="L4627" i="27"/>
  <c r="AF4627" i="27" s="1"/>
  <c r="AE4627" i="27"/>
  <c r="L4625" i="27"/>
  <c r="AF4625" i="27" s="1"/>
  <c r="AE4625" i="27"/>
  <c r="L4623" i="27"/>
  <c r="AF4623" i="27" s="1"/>
  <c r="AE4623" i="27"/>
  <c r="L4621" i="27"/>
  <c r="AF4621" i="27" s="1"/>
  <c r="AE4621" i="27"/>
  <c r="L4619" i="27"/>
  <c r="AF4619" i="27" s="1"/>
  <c r="AE4619" i="27"/>
  <c r="L4617" i="27"/>
  <c r="AF4617" i="27" s="1"/>
  <c r="AE4617" i="27"/>
  <c r="L4615" i="27"/>
  <c r="AF4615" i="27" s="1"/>
  <c r="AE4615" i="27"/>
  <c r="L4613" i="27"/>
  <c r="AF4613" i="27" s="1"/>
  <c r="AE4613" i="27"/>
  <c r="L4611" i="27"/>
  <c r="AF4611" i="27" s="1"/>
  <c r="AE4611" i="27"/>
  <c r="L4609" i="27"/>
  <c r="AF4609" i="27" s="1"/>
  <c r="AE4609" i="27"/>
  <c r="L4607" i="27"/>
  <c r="AF4607" i="27" s="1"/>
  <c r="AE4607" i="27"/>
  <c r="L4605" i="27"/>
  <c r="AF4605" i="27" s="1"/>
  <c r="AE4605" i="27"/>
  <c r="L4603" i="27"/>
  <c r="AF4603" i="27" s="1"/>
  <c r="AE4603" i="27"/>
  <c r="L4601" i="27"/>
  <c r="AF4601" i="27" s="1"/>
  <c r="AE4601" i="27"/>
  <c r="L4599" i="27"/>
  <c r="AF4599" i="27" s="1"/>
  <c r="AE4599" i="27"/>
  <c r="L4597" i="27"/>
  <c r="AF4597" i="27" s="1"/>
  <c r="AE4597" i="27"/>
  <c r="L4595" i="27"/>
  <c r="AF4595" i="27" s="1"/>
  <c r="AE4595" i="27"/>
  <c r="L4593" i="27"/>
  <c r="AF4593" i="27" s="1"/>
  <c r="AE4593" i="27"/>
  <c r="L4591" i="27"/>
  <c r="AF4591" i="27" s="1"/>
  <c r="AE4591" i="27"/>
  <c r="L4589" i="27"/>
  <c r="AF4589" i="27" s="1"/>
  <c r="AE4589" i="27"/>
  <c r="L4587" i="27"/>
  <c r="AF4587" i="27" s="1"/>
  <c r="AE4587" i="27"/>
  <c r="L4585" i="27"/>
  <c r="AF4585" i="27" s="1"/>
  <c r="AE4585" i="27"/>
  <c r="L4583" i="27"/>
  <c r="AF4583" i="27" s="1"/>
  <c r="AE4583" i="27"/>
  <c r="L4581" i="27"/>
  <c r="AF4581" i="27" s="1"/>
  <c r="AE4581" i="27"/>
  <c r="L4579" i="27"/>
  <c r="AF4579" i="27" s="1"/>
  <c r="AE4579" i="27"/>
  <c r="L4577" i="27"/>
  <c r="AF4577" i="27" s="1"/>
  <c r="AE4577" i="27"/>
  <c r="L4575" i="27"/>
  <c r="AF4575" i="27" s="1"/>
  <c r="AE4575" i="27"/>
  <c r="L4573" i="27"/>
  <c r="AF4573" i="27" s="1"/>
  <c r="AE4573" i="27"/>
  <c r="L4571" i="27"/>
  <c r="AF4571" i="27" s="1"/>
  <c r="AE4571" i="27"/>
  <c r="L4569" i="27"/>
  <c r="AF4569" i="27" s="1"/>
  <c r="AE4569" i="27"/>
  <c r="L4567" i="27"/>
  <c r="AF4567" i="27" s="1"/>
  <c r="AE4567" i="27"/>
  <c r="L4565" i="27"/>
  <c r="AF4565" i="27" s="1"/>
  <c r="AE4565" i="27"/>
  <c r="L4563" i="27"/>
  <c r="AF4563" i="27" s="1"/>
  <c r="AE4563" i="27"/>
  <c r="L4561" i="27"/>
  <c r="AF4561" i="27" s="1"/>
  <c r="AE4561" i="27"/>
  <c r="L4553" i="27"/>
  <c r="AF4553" i="27" s="1"/>
  <c r="AE4553" i="27"/>
  <c r="L4545" i="27"/>
  <c r="AF4545" i="27" s="1"/>
  <c r="AE4545" i="27"/>
  <c r="L4537" i="27"/>
  <c r="AF4537" i="27" s="1"/>
  <c r="AE4537" i="27"/>
  <c r="AF4774" i="27"/>
  <c r="AF4766" i="27"/>
  <c r="AF4758" i="27"/>
  <c r="AF4750" i="27"/>
  <c r="AF4742" i="27"/>
  <c r="AF4734" i="27"/>
  <c r="AF4726" i="27"/>
  <c r="R4721" i="27"/>
  <c r="AF4720" i="27"/>
  <c r="L4559" i="27"/>
  <c r="AF4559" i="27" s="1"/>
  <c r="AE4559" i="27"/>
  <c r="AF4554" i="27"/>
  <c r="L4551" i="27"/>
  <c r="AF4551" i="27" s="1"/>
  <c r="AE4551" i="27"/>
  <c r="AF4546" i="27"/>
  <c r="L4543" i="27"/>
  <c r="AF4543" i="27" s="1"/>
  <c r="AE4543" i="27"/>
  <c r="AF4538" i="27"/>
  <c r="L4535" i="27"/>
  <c r="AF4535" i="27" s="1"/>
  <c r="AE4535" i="27"/>
  <c r="AE4728" i="27"/>
  <c r="AE4700" i="27"/>
  <c r="AE4698" i="27"/>
  <c r="AE4694" i="27"/>
  <c r="AE4688" i="27"/>
  <c r="AE4682" i="27"/>
  <c r="AE4680" i="27"/>
  <c r="AE4678" i="27"/>
  <c r="AE4668" i="27"/>
  <c r="AE4660" i="27"/>
  <c r="AE4656" i="27"/>
  <c r="AE4654" i="27"/>
  <c r="AE4644" i="27"/>
  <c r="AE4636" i="27"/>
  <c r="AE4634" i="27"/>
  <c r="AE4630" i="27"/>
  <c r="AE4624" i="27"/>
  <c r="AE4616" i="27"/>
  <c r="AE4606" i="27"/>
  <c r="AE4604" i="27"/>
  <c r="AE4596" i="27"/>
  <c r="AE4592" i="27"/>
  <c r="AE4586" i="27"/>
  <c r="AE4584" i="27"/>
  <c r="AE4576" i="27"/>
  <c r="AE4572" i="27"/>
  <c r="AE4564" i="27"/>
  <c r="AE4562" i="27"/>
  <c r="L4531" i="27"/>
  <c r="AF4531" i="27" s="1"/>
  <c r="AE4531" i="27"/>
  <c r="L4515" i="27"/>
  <c r="AF4515" i="27" s="1"/>
  <c r="AE4515" i="27"/>
  <c r="L4507" i="27"/>
  <c r="AF4507" i="27" s="1"/>
  <c r="AE4507" i="27"/>
  <c r="AE4490" i="27"/>
  <c r="L4490" i="27"/>
  <c r="AF4490" i="27" s="1"/>
  <c r="L4475" i="27"/>
  <c r="AF4475" i="27" s="1"/>
  <c r="AE4475" i="27"/>
  <c r="L4467" i="27"/>
  <c r="AF4467" i="27" s="1"/>
  <c r="AE4467" i="27"/>
  <c r="L4459" i="27"/>
  <c r="AF4459" i="27" s="1"/>
  <c r="AE4459" i="27"/>
  <c r="AE4442" i="27"/>
  <c r="L4442" i="27"/>
  <c r="AF4442" i="27" s="1"/>
  <c r="AE4434" i="27"/>
  <c r="L4434" i="27"/>
  <c r="AF4434" i="27" s="1"/>
  <c r="L4419" i="27"/>
  <c r="AF4419" i="27" s="1"/>
  <c r="AE4419" i="27"/>
  <c r="L4401" i="27"/>
  <c r="AF4401" i="27" s="1"/>
  <c r="AE4401" i="27"/>
  <c r="L4399" i="27"/>
  <c r="AF4399" i="27" s="1"/>
  <c r="AE4399" i="27"/>
  <c r="AE4346" i="27"/>
  <c r="L4346" i="27"/>
  <c r="AF4346" i="27" s="1"/>
  <c r="L4337" i="27"/>
  <c r="AF4337" i="27" s="1"/>
  <c r="AE4337" i="27"/>
  <c r="L4335" i="27"/>
  <c r="AF4335" i="27" s="1"/>
  <c r="AE4335" i="27"/>
  <c r="L4305" i="27"/>
  <c r="AF4305" i="27" s="1"/>
  <c r="AE4305" i="27"/>
  <c r="L4303" i="27"/>
  <c r="AF4303" i="27" s="1"/>
  <c r="AE4303" i="27"/>
  <c r="L4273" i="27"/>
  <c r="AF4273" i="27" s="1"/>
  <c r="AE4273" i="27"/>
  <c r="AE4250" i="27"/>
  <c r="L4250" i="27"/>
  <c r="AF4250" i="27" s="1"/>
  <c r="AE4218" i="27"/>
  <c r="L4218" i="27"/>
  <c r="AF4218" i="27" s="1"/>
  <c r="AE4154" i="27"/>
  <c r="L4154" i="27"/>
  <c r="AF4154" i="27" s="1"/>
  <c r="L4113" i="27"/>
  <c r="AF4113" i="27" s="1"/>
  <c r="AE4113" i="27"/>
  <c r="L4111" i="27"/>
  <c r="AF4111" i="27" s="1"/>
  <c r="AE4111" i="27"/>
  <c r="L4049" i="27"/>
  <c r="AF4049" i="27" s="1"/>
  <c r="AE4049" i="27"/>
  <c r="L4047" i="27"/>
  <c r="AF4047" i="27" s="1"/>
  <c r="AE4047" i="27"/>
  <c r="L4037" i="27"/>
  <c r="AF4037" i="27" s="1"/>
  <c r="AE4037" i="27"/>
  <c r="L4017" i="27"/>
  <c r="AF4017" i="27" s="1"/>
  <c r="AE4017" i="27"/>
  <c r="L4015" i="27"/>
  <c r="AF4015" i="27" s="1"/>
  <c r="AE4015" i="27"/>
  <c r="L4005" i="27"/>
  <c r="AF4005" i="27" s="1"/>
  <c r="AE4005" i="27"/>
  <c r="AE3994" i="27"/>
  <c r="L3994" i="27"/>
  <c r="AF3994" i="27" s="1"/>
  <c r="L3909" i="27"/>
  <c r="AF3909" i="27" s="1"/>
  <c r="AE3909" i="27"/>
  <c r="R3897" i="27"/>
  <c r="AE3897" i="27"/>
  <c r="AF3874" i="27"/>
  <c r="R3841" i="27"/>
  <c r="AF3841" i="27" s="1"/>
  <c r="AE3841" i="27"/>
  <c r="L3839" i="27"/>
  <c r="AF3839" i="27" s="1"/>
  <c r="AE3839" i="27"/>
  <c r="L3837" i="27"/>
  <c r="AF3837" i="27" s="1"/>
  <c r="AE3837" i="27"/>
  <c r="AE3752" i="27"/>
  <c r="L3752" i="27"/>
  <c r="AF3752" i="27" s="1"/>
  <c r="R3713" i="27"/>
  <c r="AF3713" i="27" s="1"/>
  <c r="AE3713" i="27"/>
  <c r="AF3682" i="27"/>
  <c r="AE3624" i="27"/>
  <c r="L3624" i="27"/>
  <c r="AF3624" i="27" s="1"/>
  <c r="L3573" i="27"/>
  <c r="AF3573" i="27" s="1"/>
  <c r="AE3573" i="27"/>
  <c r="L3549" i="27"/>
  <c r="AF3549" i="27" s="1"/>
  <c r="AE3549" i="27"/>
  <c r="L3533" i="27"/>
  <c r="AF3533" i="27" s="1"/>
  <c r="AE3533" i="27"/>
  <c r="L3525" i="27"/>
  <c r="AF3525" i="27" s="1"/>
  <c r="AE3525" i="27"/>
  <c r="L3509" i="27"/>
  <c r="AF3509" i="27" s="1"/>
  <c r="AE3509" i="27"/>
  <c r="L3453" i="27"/>
  <c r="AF3453" i="27" s="1"/>
  <c r="AE3453" i="27"/>
  <c r="L3429" i="27"/>
  <c r="AF3429" i="27" s="1"/>
  <c r="AE3429" i="27"/>
  <c r="L3405" i="27"/>
  <c r="AF3405" i="27" s="1"/>
  <c r="AE3405" i="27"/>
  <c r="L3357" i="27"/>
  <c r="AF3357" i="27" s="1"/>
  <c r="AE3357" i="27"/>
  <c r="L3325" i="27"/>
  <c r="AF3325" i="27" s="1"/>
  <c r="AE3325" i="27"/>
  <c r="L3309" i="27"/>
  <c r="AF3309" i="27" s="1"/>
  <c r="AE3309" i="27"/>
  <c r="L3293" i="27"/>
  <c r="AF3293" i="27" s="1"/>
  <c r="AE3293" i="27"/>
  <c r="L3285" i="27"/>
  <c r="AF3285" i="27" s="1"/>
  <c r="AE3285" i="27"/>
  <c r="L3245" i="27"/>
  <c r="AF3245" i="27" s="1"/>
  <c r="AE3245" i="27"/>
  <c r="L3237" i="27"/>
  <c r="AF3237" i="27" s="1"/>
  <c r="AE3237" i="27"/>
  <c r="L3213" i="27"/>
  <c r="AF3213" i="27" s="1"/>
  <c r="AE3213" i="27"/>
  <c r="L3205" i="27"/>
  <c r="AF3205" i="27" s="1"/>
  <c r="AE3205" i="27"/>
  <c r="L3197" i="27"/>
  <c r="AF3197" i="27" s="1"/>
  <c r="AE3197" i="27"/>
  <c r="L3181" i="27"/>
  <c r="AF3181" i="27" s="1"/>
  <c r="AE3181" i="27"/>
  <c r="L3165" i="27"/>
  <c r="AF3165" i="27" s="1"/>
  <c r="AE3165" i="27"/>
  <c r="L3125" i="27"/>
  <c r="AF3125" i="27" s="1"/>
  <c r="AE3125" i="27"/>
  <c r="L3109" i="27"/>
  <c r="AF3109" i="27" s="1"/>
  <c r="AE3109" i="27"/>
  <c r="AF2352" i="27"/>
  <c r="AE1732" i="27"/>
  <c r="AE1185" i="27"/>
  <c r="AF1151" i="27"/>
  <c r="AE5002" i="27"/>
  <c r="L5001" i="27"/>
  <c r="AF5001" i="27" s="1"/>
  <c r="AE5000" i="27"/>
  <c r="L4999" i="27"/>
  <c r="AF4999" i="27" s="1"/>
  <c r="AE4998" i="27"/>
  <c r="L4997" i="27"/>
  <c r="AF4997" i="27" s="1"/>
  <c r="AE4996" i="27"/>
  <c r="L4995" i="27"/>
  <c r="AF4995" i="27" s="1"/>
  <c r="AE4994" i="27"/>
  <c r="L4993" i="27"/>
  <c r="AF4993" i="27" s="1"/>
  <c r="AE4992" i="27"/>
  <c r="L4991" i="27"/>
  <c r="AF4991" i="27" s="1"/>
  <c r="AE4990" i="27"/>
  <c r="L4989" i="27"/>
  <c r="AF4989" i="27" s="1"/>
  <c r="AE4988" i="27"/>
  <c r="L4987" i="27"/>
  <c r="AF4987" i="27" s="1"/>
  <c r="AE4986" i="27"/>
  <c r="L4985" i="27"/>
  <c r="AF4985" i="27" s="1"/>
  <c r="AE4984" i="27"/>
  <c r="L4983" i="27"/>
  <c r="AF4983" i="27" s="1"/>
  <c r="AE4982" i="27"/>
  <c r="L4981" i="27"/>
  <c r="AF4981" i="27" s="1"/>
  <c r="AE4980" i="27"/>
  <c r="L4979" i="27"/>
  <c r="AF4979" i="27" s="1"/>
  <c r="AE4978" i="27"/>
  <c r="L4977" i="27"/>
  <c r="AF4977" i="27" s="1"/>
  <c r="AE4976" i="27"/>
  <c r="L4975" i="27"/>
  <c r="AF4975" i="27" s="1"/>
  <c r="AE4974" i="27"/>
  <c r="L4973" i="27"/>
  <c r="AF4973" i="27" s="1"/>
  <c r="AE4972" i="27"/>
  <c r="L4971" i="27"/>
  <c r="AF4971" i="27" s="1"/>
  <c r="AE4970" i="27"/>
  <c r="L4969" i="27"/>
  <c r="AF4969" i="27" s="1"/>
  <c r="AE4968" i="27"/>
  <c r="L4967" i="27"/>
  <c r="AF4967" i="27" s="1"/>
  <c r="AE4966" i="27"/>
  <c r="L4965" i="27"/>
  <c r="AF4965" i="27" s="1"/>
  <c r="AE4964" i="27"/>
  <c r="L4963" i="27"/>
  <c r="AF4963" i="27" s="1"/>
  <c r="AE4962" i="27"/>
  <c r="L4961" i="27"/>
  <c r="AF4961" i="27" s="1"/>
  <c r="AE4960" i="27"/>
  <c r="L4959" i="27"/>
  <c r="AF4959" i="27" s="1"/>
  <c r="AE4958" i="27"/>
  <c r="L4957" i="27"/>
  <c r="AF4957" i="27" s="1"/>
  <c r="AE4956" i="27"/>
  <c r="L4955" i="27"/>
  <c r="AF4955" i="27" s="1"/>
  <c r="AE4954" i="27"/>
  <c r="L4953" i="27"/>
  <c r="AF4953" i="27" s="1"/>
  <c r="AE4952" i="27"/>
  <c r="L4951" i="27"/>
  <c r="AF4951" i="27" s="1"/>
  <c r="AE4950" i="27"/>
  <c r="L4949" i="27"/>
  <c r="AF4949" i="27" s="1"/>
  <c r="AE4948" i="27"/>
  <c r="L4947" i="27"/>
  <c r="AF4947" i="27" s="1"/>
  <c r="AE4946" i="27"/>
  <c r="L4945" i="27"/>
  <c r="AF4945" i="27" s="1"/>
  <c r="AE4944" i="27"/>
  <c r="L4943" i="27"/>
  <c r="AF4943" i="27" s="1"/>
  <c r="AE4942" i="27"/>
  <c r="L4941" i="27"/>
  <c r="AF4941" i="27" s="1"/>
  <c r="AE4940" i="27"/>
  <c r="L4939" i="27"/>
  <c r="AF4939" i="27" s="1"/>
  <c r="AE4938" i="27"/>
  <c r="L4937" i="27"/>
  <c r="AF4937" i="27" s="1"/>
  <c r="AE4936" i="27"/>
  <c r="L4935" i="27"/>
  <c r="AF4935" i="27" s="1"/>
  <c r="AE4934" i="27"/>
  <c r="L4933" i="27"/>
  <c r="AF4933" i="27" s="1"/>
  <c r="AE4932" i="27"/>
  <c r="L4931" i="27"/>
  <c r="AF4931" i="27" s="1"/>
  <c r="AE4930" i="27"/>
  <c r="L4929" i="27"/>
  <c r="AF4929" i="27" s="1"/>
  <c r="AE4928" i="27"/>
  <c r="L4927" i="27"/>
  <c r="AF4927" i="27" s="1"/>
  <c r="AE4926" i="27"/>
  <c r="L4925" i="27"/>
  <c r="AF4925" i="27" s="1"/>
  <c r="AE4924" i="27"/>
  <c r="L4923" i="27"/>
  <c r="AF4923" i="27" s="1"/>
  <c r="AE4922" i="27"/>
  <c r="L4921" i="27"/>
  <c r="AF4921" i="27" s="1"/>
  <c r="AE4920" i="27"/>
  <c r="L4919" i="27"/>
  <c r="AF4919" i="27" s="1"/>
  <c r="AE4918" i="27"/>
  <c r="L4917" i="27"/>
  <c r="AF4917" i="27" s="1"/>
  <c r="AE4916" i="27"/>
  <c r="L4915" i="27"/>
  <c r="AF4915" i="27" s="1"/>
  <c r="AE4914" i="27"/>
  <c r="L4913" i="27"/>
  <c r="AF4913" i="27" s="1"/>
  <c r="AE4912" i="27"/>
  <c r="L4911" i="27"/>
  <c r="AF4911" i="27" s="1"/>
  <c r="AE4910" i="27"/>
  <c r="L4909" i="27"/>
  <c r="AF4909" i="27" s="1"/>
  <c r="AE4908" i="27"/>
  <c r="L4907" i="27"/>
  <c r="AF4907" i="27" s="1"/>
  <c r="AE4906" i="27"/>
  <c r="L4905" i="27"/>
  <c r="AF4905" i="27" s="1"/>
  <c r="AE4904" i="27"/>
  <c r="L4903" i="27"/>
  <c r="AF4903" i="27" s="1"/>
  <c r="AE4902" i="27"/>
  <c r="L4901" i="27"/>
  <c r="AF4901" i="27" s="1"/>
  <c r="AE4900" i="27"/>
  <c r="L4899" i="27"/>
  <c r="AF4899" i="27" s="1"/>
  <c r="AE4898" i="27"/>
  <c r="L4897" i="27"/>
  <c r="AF4897" i="27" s="1"/>
  <c r="AE4896" i="27"/>
  <c r="L4895" i="27"/>
  <c r="AF4895" i="27" s="1"/>
  <c r="AE4894" i="27"/>
  <c r="L4893" i="27"/>
  <c r="AF4893" i="27" s="1"/>
  <c r="AE4892" i="27"/>
  <c r="L4891" i="27"/>
  <c r="AF4891" i="27" s="1"/>
  <c r="AE4890" i="27"/>
  <c r="L4889" i="27"/>
  <c r="AF4889" i="27" s="1"/>
  <c r="AE4888" i="27"/>
  <c r="L4887" i="27"/>
  <c r="AF4887" i="27" s="1"/>
  <c r="AE4886" i="27"/>
  <c r="L4885" i="27"/>
  <c r="AF4885" i="27" s="1"/>
  <c r="AE4884" i="27"/>
  <c r="L4883" i="27"/>
  <c r="AF4883" i="27" s="1"/>
  <c r="AE4882" i="27"/>
  <c r="L4881" i="27"/>
  <c r="AF4881" i="27" s="1"/>
  <c r="AE4880" i="27"/>
  <c r="L4879" i="27"/>
  <c r="AF4879" i="27" s="1"/>
  <c r="AE4878" i="27"/>
  <c r="L4877" i="27"/>
  <c r="AF4877" i="27" s="1"/>
  <c r="AE4876" i="27"/>
  <c r="L4875" i="27"/>
  <c r="AF4875" i="27" s="1"/>
  <c r="AE4874" i="27"/>
  <c r="L4873" i="27"/>
  <c r="AF4873" i="27" s="1"/>
  <c r="AE4872" i="27"/>
  <c r="L4871" i="27"/>
  <c r="AF4871" i="27" s="1"/>
  <c r="AE4870" i="27"/>
  <c r="L4869" i="27"/>
  <c r="AF4869" i="27" s="1"/>
  <c r="AE4868" i="27"/>
  <c r="L4867" i="27"/>
  <c r="AF4867" i="27" s="1"/>
  <c r="AE4866" i="27"/>
  <c r="L4865" i="27"/>
  <c r="AF4865" i="27" s="1"/>
  <c r="AE4864" i="27"/>
  <c r="L4863" i="27"/>
  <c r="AF4863" i="27" s="1"/>
  <c r="AE4862" i="27"/>
  <c r="L4861" i="27"/>
  <c r="AF4861" i="27" s="1"/>
  <c r="AE4860" i="27"/>
  <c r="L4859" i="27"/>
  <c r="AF4859" i="27" s="1"/>
  <c r="AE4858" i="27"/>
  <c r="L4857" i="27"/>
  <c r="AF4857" i="27" s="1"/>
  <c r="AE4856" i="27"/>
  <c r="L4855" i="27"/>
  <c r="AF4855" i="27" s="1"/>
  <c r="AE4854" i="27"/>
  <c r="L4853" i="27"/>
  <c r="AF4853" i="27" s="1"/>
  <c r="AE4852" i="27"/>
  <c r="L4851" i="27"/>
  <c r="AF4851" i="27" s="1"/>
  <c r="AE4850" i="27"/>
  <c r="L4849" i="27"/>
  <c r="AF4849" i="27" s="1"/>
  <c r="AE4848" i="27"/>
  <c r="L4847" i="27"/>
  <c r="AF4847" i="27" s="1"/>
  <c r="AE4846" i="27"/>
  <c r="L4845" i="27"/>
  <c r="AF4845" i="27" s="1"/>
  <c r="AE4844" i="27"/>
  <c r="L4843" i="27"/>
  <c r="AF4843" i="27" s="1"/>
  <c r="AE4842" i="27"/>
  <c r="L4841" i="27"/>
  <c r="AF4841" i="27" s="1"/>
  <c r="AE4840" i="27"/>
  <c r="L4839" i="27"/>
  <c r="AF4839" i="27" s="1"/>
  <c r="AE4838" i="27"/>
  <c r="L4837" i="27"/>
  <c r="AF4837" i="27" s="1"/>
  <c r="AE4836" i="27"/>
  <c r="L4835" i="27"/>
  <c r="AF4835" i="27" s="1"/>
  <c r="AE4834" i="27"/>
  <c r="L4833" i="27"/>
  <c r="AF4833" i="27" s="1"/>
  <c r="AE4832" i="27"/>
  <c r="L4831" i="27"/>
  <c r="AF4831" i="27" s="1"/>
  <c r="AE4830" i="27"/>
  <c r="L4829" i="27"/>
  <c r="AF4829" i="27" s="1"/>
  <c r="AE4828" i="27"/>
  <c r="L4827" i="27"/>
  <c r="AF4827" i="27" s="1"/>
  <c r="AE4826" i="27"/>
  <c r="L4825" i="27"/>
  <c r="AF4825" i="27" s="1"/>
  <c r="AE4824" i="27"/>
  <c r="L4823" i="27"/>
  <c r="AF4823" i="27" s="1"/>
  <c r="AE4822" i="27"/>
  <c r="L4821" i="27"/>
  <c r="AF4821" i="27" s="1"/>
  <c r="AE4820" i="27"/>
  <c r="L4819" i="27"/>
  <c r="AF4819" i="27" s="1"/>
  <c r="AE4818" i="27"/>
  <c r="L4817" i="27"/>
  <c r="AF4817" i="27" s="1"/>
  <c r="AE4816" i="27"/>
  <c r="L4815" i="27"/>
  <c r="AF4815" i="27" s="1"/>
  <c r="AE4814" i="27"/>
  <c r="L4813" i="27"/>
  <c r="AF4813" i="27" s="1"/>
  <c r="AE4812" i="27"/>
  <c r="L4811" i="27"/>
  <c r="AF4811" i="27" s="1"/>
  <c r="AE4810" i="27"/>
  <c r="L4809" i="27"/>
  <c r="AF4809" i="27" s="1"/>
  <c r="AE4808" i="27"/>
  <c r="L4807" i="27"/>
  <c r="AF4807" i="27" s="1"/>
  <c r="AE4806" i="27"/>
  <c r="L4805" i="27"/>
  <c r="AF4805" i="27" s="1"/>
  <c r="AE4804" i="27"/>
  <c r="L4803" i="27"/>
  <c r="AF4803" i="27" s="1"/>
  <c r="AE4802" i="27"/>
  <c r="L4801" i="27"/>
  <c r="AF4801" i="27" s="1"/>
  <c r="AE4800" i="27"/>
  <c r="L4799" i="27"/>
  <c r="AF4799" i="27" s="1"/>
  <c r="AE4798" i="27"/>
  <c r="L4797" i="27"/>
  <c r="AF4797" i="27" s="1"/>
  <c r="AE4796" i="27"/>
  <c r="L4795" i="27"/>
  <c r="AF4795" i="27" s="1"/>
  <c r="AE4794" i="27"/>
  <c r="L4793" i="27"/>
  <c r="AF4793" i="27" s="1"/>
  <c r="AE4792" i="27"/>
  <c r="L4791" i="27"/>
  <c r="AF4791" i="27" s="1"/>
  <c r="AE4790" i="27"/>
  <c r="L4789" i="27"/>
  <c r="AF4789" i="27" s="1"/>
  <c r="AE4788" i="27"/>
  <c r="L4787" i="27"/>
  <c r="AF4787" i="27" s="1"/>
  <c r="AE4786" i="27"/>
  <c r="L4785" i="27"/>
  <c r="AF4785" i="27" s="1"/>
  <c r="AE4784" i="27"/>
  <c r="L4783" i="27"/>
  <c r="AF4783" i="27" s="1"/>
  <c r="AE4779" i="27"/>
  <c r="AE4778" i="27"/>
  <c r="AE4771" i="27"/>
  <c r="AE4770" i="27"/>
  <c r="AE4763" i="27"/>
  <c r="AE4762" i="27"/>
  <c r="AE4755" i="27"/>
  <c r="AE4754" i="27"/>
  <c r="AE4747" i="27"/>
  <c r="AE4746" i="27"/>
  <c r="AE4739" i="27"/>
  <c r="AE4738" i="27"/>
  <c r="AE4731" i="27"/>
  <c r="AE4730" i="27"/>
  <c r="AE4723" i="27"/>
  <c r="AE4722" i="27"/>
  <c r="L4533" i="27"/>
  <c r="AF4533" i="27" s="1"/>
  <c r="AE4533" i="27"/>
  <c r="AE4532" i="27"/>
  <c r="L4532" i="27"/>
  <c r="AF4532" i="27" s="1"/>
  <c r="L4525" i="27"/>
  <c r="AF4525" i="27" s="1"/>
  <c r="AE4525" i="27"/>
  <c r="AE4524" i="27"/>
  <c r="L4524" i="27"/>
  <c r="AF4524" i="27" s="1"/>
  <c r="L4517" i="27"/>
  <c r="AF4517" i="27" s="1"/>
  <c r="AE4517" i="27"/>
  <c r="AE4516" i="27"/>
  <c r="L4516" i="27"/>
  <c r="AF4516" i="27" s="1"/>
  <c r="L4509" i="27"/>
  <c r="AF4509" i="27" s="1"/>
  <c r="AE4509" i="27"/>
  <c r="AE4508" i="27"/>
  <c r="L4508" i="27"/>
  <c r="AF4508" i="27" s="1"/>
  <c r="L4501" i="27"/>
  <c r="AF4501" i="27" s="1"/>
  <c r="AE4501" i="27"/>
  <c r="AE4500" i="27"/>
  <c r="L4500" i="27"/>
  <c r="AF4500" i="27" s="1"/>
  <c r="L4493" i="27"/>
  <c r="AF4493" i="27" s="1"/>
  <c r="AE4493" i="27"/>
  <c r="AE4492" i="27"/>
  <c r="L4492" i="27"/>
  <c r="AF4492" i="27" s="1"/>
  <c r="L4485" i="27"/>
  <c r="AF4485" i="27" s="1"/>
  <c r="AE4485" i="27"/>
  <c r="AE4484" i="27"/>
  <c r="L4484" i="27"/>
  <c r="AF4484" i="27" s="1"/>
  <c r="L4477" i="27"/>
  <c r="AF4477" i="27" s="1"/>
  <c r="AE4477" i="27"/>
  <c r="AE4476" i="27"/>
  <c r="L4476" i="27"/>
  <c r="AF4476" i="27" s="1"/>
  <c r="L4469" i="27"/>
  <c r="AF4469" i="27" s="1"/>
  <c r="AE4469" i="27"/>
  <c r="AE4468" i="27"/>
  <c r="L4468" i="27"/>
  <c r="AF4468" i="27" s="1"/>
  <c r="L4461" i="27"/>
  <c r="AF4461" i="27" s="1"/>
  <c r="AE4461" i="27"/>
  <c r="AE4460" i="27"/>
  <c r="L4460" i="27"/>
  <c r="AF4460" i="27" s="1"/>
  <c r="L4453" i="27"/>
  <c r="AF4453" i="27" s="1"/>
  <c r="AE4453" i="27"/>
  <c r="AE4452" i="27"/>
  <c r="L4452" i="27"/>
  <c r="AF4452" i="27" s="1"/>
  <c r="L4445" i="27"/>
  <c r="AF4445" i="27" s="1"/>
  <c r="AE4445" i="27"/>
  <c r="AE4444" i="27"/>
  <c r="L4444" i="27"/>
  <c r="AF4444" i="27" s="1"/>
  <c r="L4437" i="27"/>
  <c r="AF4437" i="27" s="1"/>
  <c r="AE4437" i="27"/>
  <c r="AE4436" i="27"/>
  <c r="L4436" i="27"/>
  <c r="AF4436" i="27" s="1"/>
  <c r="L4429" i="27"/>
  <c r="AF4429" i="27" s="1"/>
  <c r="AE4429" i="27"/>
  <c r="AE4428" i="27"/>
  <c r="L4428" i="27"/>
  <c r="AF4428" i="27" s="1"/>
  <c r="L4421" i="27"/>
  <c r="AF4421" i="27" s="1"/>
  <c r="AE4421" i="27"/>
  <c r="AE4420" i="27"/>
  <c r="L4420" i="27"/>
  <c r="AF4420" i="27" s="1"/>
  <c r="L4413" i="27"/>
  <c r="AF4413" i="27" s="1"/>
  <c r="AE4413" i="27"/>
  <c r="AF4403" i="27"/>
  <c r="AE4402" i="27"/>
  <c r="L4402" i="27"/>
  <c r="AF4402" i="27" s="1"/>
  <c r="L4393" i="27"/>
  <c r="AF4393" i="27" s="1"/>
  <c r="AE4393" i="27"/>
  <c r="L4391" i="27"/>
  <c r="AF4391" i="27" s="1"/>
  <c r="AE4391" i="27"/>
  <c r="AF4390" i="27"/>
  <c r="AE4387" i="27"/>
  <c r="AF4384" i="27"/>
  <c r="L4381" i="27"/>
  <c r="AF4381" i="27" s="1"/>
  <c r="AE4381" i="27"/>
  <c r="AF4371" i="27"/>
  <c r="AE4370" i="27"/>
  <c r="L4370" i="27"/>
  <c r="AF4370" i="27" s="1"/>
  <c r="L4361" i="27"/>
  <c r="AF4361" i="27" s="1"/>
  <c r="AE4361" i="27"/>
  <c r="L4359" i="27"/>
  <c r="AF4359" i="27" s="1"/>
  <c r="AE4359" i="27"/>
  <c r="AF4358" i="27"/>
  <c r="AE4355" i="27"/>
  <c r="AF4352" i="27"/>
  <c r="L4349" i="27"/>
  <c r="AF4349" i="27" s="1"/>
  <c r="AE4349" i="27"/>
  <c r="AF4339" i="27"/>
  <c r="AE4338" i="27"/>
  <c r="L4338" i="27"/>
  <c r="AF4338" i="27" s="1"/>
  <c r="L4329" i="27"/>
  <c r="AF4329" i="27" s="1"/>
  <c r="AE4329" i="27"/>
  <c r="L4327" i="27"/>
  <c r="AF4327" i="27" s="1"/>
  <c r="AE4327" i="27"/>
  <c r="AF4326" i="27"/>
  <c r="AE4323" i="27"/>
  <c r="AF4320" i="27"/>
  <c r="L4317" i="27"/>
  <c r="AF4317" i="27" s="1"/>
  <c r="AE4317" i="27"/>
  <c r="AF4307" i="27"/>
  <c r="AE4306" i="27"/>
  <c r="L4306" i="27"/>
  <c r="AF4306" i="27" s="1"/>
  <c r="L4297" i="27"/>
  <c r="AF4297" i="27" s="1"/>
  <c r="AE4297" i="27"/>
  <c r="L4295" i="27"/>
  <c r="AF4295" i="27" s="1"/>
  <c r="AE4295" i="27"/>
  <c r="AF4294" i="27"/>
  <c r="AE4291" i="27"/>
  <c r="AF4288" i="27"/>
  <c r="L4285" i="27"/>
  <c r="AF4285" i="27" s="1"/>
  <c r="AE4285" i="27"/>
  <c r="AF4275" i="27"/>
  <c r="AE4274" i="27"/>
  <c r="L4274" i="27"/>
  <c r="AF4274" i="27" s="1"/>
  <c r="L4265" i="27"/>
  <c r="AF4265" i="27" s="1"/>
  <c r="AE4265" i="27"/>
  <c r="L4263" i="27"/>
  <c r="AF4263" i="27" s="1"/>
  <c r="AE4263" i="27"/>
  <c r="AF4262" i="27"/>
  <c r="AE4259" i="27"/>
  <c r="AF4256" i="27"/>
  <c r="L4253" i="27"/>
  <c r="AF4253" i="27" s="1"/>
  <c r="AE4253" i="27"/>
  <c r="AF4243" i="27"/>
  <c r="AE4242" i="27"/>
  <c r="L4242" i="27"/>
  <c r="AF4242" i="27" s="1"/>
  <c r="L4233" i="27"/>
  <c r="AF4233" i="27" s="1"/>
  <c r="AE4233" i="27"/>
  <c r="L4231" i="27"/>
  <c r="AF4231" i="27" s="1"/>
  <c r="AE4231" i="27"/>
  <c r="AF4230" i="27"/>
  <c r="AE4227" i="27"/>
  <c r="AF4224" i="27"/>
  <c r="L4221" i="27"/>
  <c r="AF4221" i="27" s="1"/>
  <c r="AE4221" i="27"/>
  <c r="AF4211" i="27"/>
  <c r="AE4210" i="27"/>
  <c r="L4210" i="27"/>
  <c r="AF4210" i="27" s="1"/>
  <c r="L4201" i="27"/>
  <c r="AF4201" i="27" s="1"/>
  <c r="AE4201" i="27"/>
  <c r="L4199" i="27"/>
  <c r="AF4199" i="27" s="1"/>
  <c r="AE4199" i="27"/>
  <c r="AF4198" i="27"/>
  <c r="AE4195" i="27"/>
  <c r="AF4192" i="27"/>
  <c r="L4189" i="27"/>
  <c r="AF4189" i="27" s="1"/>
  <c r="AE4189" i="27"/>
  <c r="AF4179" i="27"/>
  <c r="AE4178" i="27"/>
  <c r="L4178" i="27"/>
  <c r="AF4178" i="27" s="1"/>
  <c r="L4169" i="27"/>
  <c r="AF4169" i="27" s="1"/>
  <c r="AE4169" i="27"/>
  <c r="L4167" i="27"/>
  <c r="AF4167" i="27" s="1"/>
  <c r="AE4167" i="27"/>
  <c r="AF4166" i="27"/>
  <c r="AE4163" i="27"/>
  <c r="AF4160" i="27"/>
  <c r="L4157" i="27"/>
  <c r="AF4157" i="27" s="1"/>
  <c r="AE4157" i="27"/>
  <c r="AF4147" i="27"/>
  <c r="AE4146" i="27"/>
  <c r="L4146" i="27"/>
  <c r="AF4146" i="27" s="1"/>
  <c r="L4137" i="27"/>
  <c r="AF4137" i="27" s="1"/>
  <c r="AE4137" i="27"/>
  <c r="L4135" i="27"/>
  <c r="AF4135" i="27" s="1"/>
  <c r="AE4135" i="27"/>
  <c r="AF4134" i="27"/>
  <c r="AE4131" i="27"/>
  <c r="AF4128" i="27"/>
  <c r="L4125" i="27"/>
  <c r="AF4125" i="27" s="1"/>
  <c r="AE4125" i="27"/>
  <c r="AF4115" i="27"/>
  <c r="AE4114" i="27"/>
  <c r="L4114" i="27"/>
  <c r="AF4114" i="27" s="1"/>
  <c r="L4105" i="27"/>
  <c r="AF4105" i="27" s="1"/>
  <c r="AE4105" i="27"/>
  <c r="L4103" i="27"/>
  <c r="AF4103" i="27" s="1"/>
  <c r="AE4103" i="27"/>
  <c r="AF4102" i="27"/>
  <c r="AE4099" i="27"/>
  <c r="AF4096" i="27"/>
  <c r="L4093" i="27"/>
  <c r="AF4093" i="27" s="1"/>
  <c r="AE4093" i="27"/>
  <c r="AF4083" i="27"/>
  <c r="AE4082" i="27"/>
  <c r="L4082" i="27"/>
  <c r="AF4082" i="27" s="1"/>
  <c r="L4073" i="27"/>
  <c r="AF4073" i="27" s="1"/>
  <c r="AE4073" i="27"/>
  <c r="L4071" i="27"/>
  <c r="AF4071" i="27" s="1"/>
  <c r="AE4071" i="27"/>
  <c r="AF4070" i="27"/>
  <c r="AE4067" i="27"/>
  <c r="AF4064" i="27"/>
  <c r="L4061" i="27"/>
  <c r="AF4061" i="27" s="1"/>
  <c r="AE4061" i="27"/>
  <c r="AF4051" i="27"/>
  <c r="AE4050" i="27"/>
  <c r="L4050" i="27"/>
  <c r="AF4050" i="27" s="1"/>
  <c r="L4041" i="27"/>
  <c r="AF4041" i="27" s="1"/>
  <c r="AE4041" i="27"/>
  <c r="L4039" i="27"/>
  <c r="AF4039" i="27" s="1"/>
  <c r="AE4039" i="27"/>
  <c r="AF4038" i="27"/>
  <c r="AE4035" i="27"/>
  <c r="AF4032" i="27"/>
  <c r="L4029" i="27"/>
  <c r="AF4029" i="27" s="1"/>
  <c r="AE4029" i="27"/>
  <c r="AF4019" i="27"/>
  <c r="AE4018" i="27"/>
  <c r="L4018" i="27"/>
  <c r="AF4018" i="27" s="1"/>
  <c r="AF4011" i="27"/>
  <c r="L4009" i="27"/>
  <c r="AF4009" i="27" s="1"/>
  <c r="AE4009" i="27"/>
  <c r="L4007" i="27"/>
  <c r="AF4007" i="27" s="1"/>
  <c r="AE4007" i="27"/>
  <c r="AF4006" i="27"/>
  <c r="AE4003" i="27"/>
  <c r="AF4000" i="27"/>
  <c r="L3997" i="27"/>
  <c r="AF3997" i="27" s="1"/>
  <c r="AE3997" i="27"/>
  <c r="AF3993" i="27"/>
  <c r="R3921" i="27"/>
  <c r="AE3921" i="27"/>
  <c r="L3901" i="27"/>
  <c r="AF3901" i="27" s="1"/>
  <c r="AE3901" i="27"/>
  <c r="AF3898" i="27"/>
  <c r="R3889" i="27"/>
  <c r="AE3889" i="27"/>
  <c r="L3869" i="27"/>
  <c r="AF3869" i="27" s="1"/>
  <c r="AE3869" i="27"/>
  <c r="AF3842" i="27"/>
  <c r="AE3784" i="27"/>
  <c r="L3784" i="27"/>
  <c r="AF3784" i="27" s="1"/>
  <c r="L3763" i="27"/>
  <c r="AF3763" i="27" s="1"/>
  <c r="AE3763" i="27"/>
  <c r="R3745" i="27"/>
  <c r="AF3745" i="27" s="1"/>
  <c r="AE3745" i="27"/>
  <c r="L3743" i="27"/>
  <c r="AF3743" i="27" s="1"/>
  <c r="AE3743" i="27"/>
  <c r="L3741" i="27"/>
  <c r="AF3741" i="27" s="1"/>
  <c r="AE3741" i="27"/>
  <c r="AF3714" i="27"/>
  <c r="AE3656" i="27"/>
  <c r="L3656" i="27"/>
  <c r="AF3656" i="27" s="1"/>
  <c r="L3635" i="27"/>
  <c r="AF3635" i="27" s="1"/>
  <c r="AE3635" i="27"/>
  <c r="R3617" i="27"/>
  <c r="AE3617" i="27"/>
  <c r="L3615" i="27"/>
  <c r="AF3615" i="27" s="1"/>
  <c r="AE3615" i="27"/>
  <c r="L3613" i="27"/>
  <c r="AF3613" i="27" s="1"/>
  <c r="AE3613" i="27"/>
  <c r="AF3586" i="27"/>
  <c r="AE3077" i="27"/>
  <c r="L3077" i="27"/>
  <c r="AF3077" i="27" s="1"/>
  <c r="AE3061" i="27"/>
  <c r="L3061" i="27"/>
  <c r="AF3061" i="27" s="1"/>
  <c r="AE3045" i="27"/>
  <c r="L3045" i="27"/>
  <c r="AF3045" i="27" s="1"/>
  <c r="AE3029" i="27"/>
  <c r="L3029" i="27"/>
  <c r="AF3029" i="27" s="1"/>
  <c r="AE3013" i="27"/>
  <c r="L3013" i="27"/>
  <c r="AF3013" i="27" s="1"/>
  <c r="AE2997" i="27"/>
  <c r="L2997" i="27"/>
  <c r="AF2997" i="27" s="1"/>
  <c r="L2752" i="27"/>
  <c r="AF2752" i="27" s="1"/>
  <c r="AE2752" i="27"/>
  <c r="R2750" i="27"/>
  <c r="AF2750" i="27" s="1"/>
  <c r="AE2750" i="27"/>
  <c r="R2746" i="27"/>
  <c r="AE2746" i="27"/>
  <c r="R2742" i="27"/>
  <c r="AF2742" i="27" s="1"/>
  <c r="AE2742" i="27"/>
  <c r="R2738" i="27"/>
  <c r="AE2738" i="27"/>
  <c r="R2734" i="27"/>
  <c r="AF2734" i="27" s="1"/>
  <c r="AE2734" i="27"/>
  <c r="R2730" i="27"/>
  <c r="AE2730" i="27"/>
  <c r="AF2699" i="27"/>
  <c r="AE2697" i="27"/>
  <c r="L2697" i="27"/>
  <c r="AF2697" i="27" s="1"/>
  <c r="AF2667" i="27"/>
  <c r="AE2665" i="27"/>
  <c r="L2665" i="27"/>
  <c r="AF2665" i="27" s="1"/>
  <c r="AF2635" i="27"/>
  <c r="AE2633" i="27"/>
  <c r="L2633" i="27"/>
  <c r="AF2633" i="27" s="1"/>
  <c r="AF2603" i="27"/>
  <c r="AE2601" i="27"/>
  <c r="L2601" i="27"/>
  <c r="AF2601" i="27" s="1"/>
  <c r="AE4776" i="27"/>
  <c r="AE4768" i="27"/>
  <c r="AE4760" i="27"/>
  <c r="AE4716" i="27"/>
  <c r="AE4712" i="27"/>
  <c r="AE4708" i="27"/>
  <c r="AE4704" i="27"/>
  <c r="AE4702" i="27"/>
  <c r="AE4696" i="27"/>
  <c r="AE4686" i="27"/>
  <c r="AE4676" i="27"/>
  <c r="AE4672" i="27"/>
  <c r="AE4666" i="27"/>
  <c r="AE4664" i="27"/>
  <c r="AE4650" i="27"/>
  <c r="AE4648" i="27"/>
  <c r="AE4646" i="27"/>
  <c r="AE4640" i="27"/>
  <c r="AE4638" i="27"/>
  <c r="AE4628" i="27"/>
  <c r="AE4612" i="27"/>
  <c r="AE4600" i="27"/>
  <c r="AE4588" i="27"/>
  <c r="AE4580" i="27"/>
  <c r="AE4574" i="27"/>
  <c r="AE4568" i="27"/>
  <c r="AE4552" i="27"/>
  <c r="AE4548" i="27"/>
  <c r="AE4522" i="27"/>
  <c r="L4522" i="27"/>
  <c r="AF4522" i="27" s="1"/>
  <c r="AE4514" i="27"/>
  <c r="L4514" i="27"/>
  <c r="AF4514" i="27" s="1"/>
  <c r="AE4506" i="27"/>
  <c r="L4506" i="27"/>
  <c r="AF4506" i="27" s="1"/>
  <c r="L4499" i="27"/>
  <c r="AF4499" i="27" s="1"/>
  <c r="AE4499" i="27"/>
  <c r="L4483" i="27"/>
  <c r="AF4483" i="27" s="1"/>
  <c r="AE4483" i="27"/>
  <c r="AE4474" i="27"/>
  <c r="L4474" i="27"/>
  <c r="AF4474" i="27" s="1"/>
  <c r="AE4466" i="27"/>
  <c r="L4466" i="27"/>
  <c r="AF4466" i="27" s="1"/>
  <c r="AE4458" i="27"/>
  <c r="L4458" i="27"/>
  <c r="AF4458" i="27" s="1"/>
  <c r="L4451" i="27"/>
  <c r="AF4451" i="27" s="1"/>
  <c r="AE4451" i="27"/>
  <c r="L4443" i="27"/>
  <c r="AF4443" i="27" s="1"/>
  <c r="AE4443" i="27"/>
  <c r="L4435" i="27"/>
  <c r="AF4435" i="27" s="1"/>
  <c r="AE4435" i="27"/>
  <c r="AE4426" i="27"/>
  <c r="L4426" i="27"/>
  <c r="AF4426" i="27" s="1"/>
  <c r="AE4410" i="27"/>
  <c r="L4410" i="27"/>
  <c r="AF4410" i="27" s="1"/>
  <c r="L4389" i="27"/>
  <c r="AF4389" i="27" s="1"/>
  <c r="AE4389" i="27"/>
  <c r="AE4378" i="27"/>
  <c r="L4378" i="27"/>
  <c r="AF4378" i="27" s="1"/>
  <c r="L4369" i="27"/>
  <c r="AF4369" i="27" s="1"/>
  <c r="AE4369" i="27"/>
  <c r="L4367" i="27"/>
  <c r="AF4367" i="27" s="1"/>
  <c r="AE4367" i="27"/>
  <c r="L4357" i="27"/>
  <c r="AF4357" i="27" s="1"/>
  <c r="AE4357" i="27"/>
  <c r="L4325" i="27"/>
  <c r="AF4325" i="27" s="1"/>
  <c r="AE4325" i="27"/>
  <c r="AE4314" i="27"/>
  <c r="L4314" i="27"/>
  <c r="AF4314" i="27" s="1"/>
  <c r="L4293" i="27"/>
  <c r="AF4293" i="27" s="1"/>
  <c r="AE4293" i="27"/>
  <c r="AE4282" i="27"/>
  <c r="L4282" i="27"/>
  <c r="AF4282" i="27" s="1"/>
  <c r="L4271" i="27"/>
  <c r="AF4271" i="27" s="1"/>
  <c r="AE4271" i="27"/>
  <c r="L4261" i="27"/>
  <c r="AF4261" i="27" s="1"/>
  <c r="AE4261" i="27"/>
  <c r="L4241" i="27"/>
  <c r="AF4241" i="27" s="1"/>
  <c r="AE4241" i="27"/>
  <c r="L4239" i="27"/>
  <c r="AF4239" i="27" s="1"/>
  <c r="AE4239" i="27"/>
  <c r="L4229" i="27"/>
  <c r="AF4229" i="27" s="1"/>
  <c r="AE4229" i="27"/>
  <c r="L4209" i="27"/>
  <c r="AF4209" i="27" s="1"/>
  <c r="AE4209" i="27"/>
  <c r="L4207" i="27"/>
  <c r="AF4207" i="27" s="1"/>
  <c r="AE4207" i="27"/>
  <c r="L4197" i="27"/>
  <c r="AF4197" i="27" s="1"/>
  <c r="AE4197" i="27"/>
  <c r="AE4186" i="27"/>
  <c r="L4186" i="27"/>
  <c r="AF4186" i="27" s="1"/>
  <c r="L4177" i="27"/>
  <c r="AF4177" i="27" s="1"/>
  <c r="AE4177" i="27"/>
  <c r="L4175" i="27"/>
  <c r="AF4175" i="27" s="1"/>
  <c r="AE4175" i="27"/>
  <c r="L4165" i="27"/>
  <c r="AF4165" i="27" s="1"/>
  <c r="AE4165" i="27"/>
  <c r="L4145" i="27"/>
  <c r="AF4145" i="27" s="1"/>
  <c r="AE4145" i="27"/>
  <c r="L4143" i="27"/>
  <c r="AF4143" i="27" s="1"/>
  <c r="AE4143" i="27"/>
  <c r="AE4122" i="27"/>
  <c r="L4122" i="27"/>
  <c r="AF4122" i="27" s="1"/>
  <c r="AE4090" i="27"/>
  <c r="L4090" i="27"/>
  <c r="AF4090" i="27" s="1"/>
  <c r="L4081" i="27"/>
  <c r="AF4081" i="27" s="1"/>
  <c r="AE4081" i="27"/>
  <c r="L4069" i="27"/>
  <c r="AF4069" i="27" s="1"/>
  <c r="AE4069" i="27"/>
  <c r="AE4026" i="27"/>
  <c r="L4026" i="27"/>
  <c r="AF4026" i="27" s="1"/>
  <c r="L3877" i="27"/>
  <c r="AF3877" i="27" s="1"/>
  <c r="AE3877" i="27"/>
  <c r="L3859" i="27"/>
  <c r="AF3859" i="27" s="1"/>
  <c r="AE3859" i="27"/>
  <c r="L3731" i="27"/>
  <c r="AF3731" i="27" s="1"/>
  <c r="AE3731" i="27"/>
  <c r="L3711" i="27"/>
  <c r="AF3711" i="27" s="1"/>
  <c r="AE3711" i="27"/>
  <c r="L3709" i="27"/>
  <c r="AF3709" i="27" s="1"/>
  <c r="AE3709" i="27"/>
  <c r="R3585" i="27"/>
  <c r="AF3585" i="27" s="1"/>
  <c r="AE3585" i="27"/>
  <c r="L3583" i="27"/>
  <c r="AF3583" i="27" s="1"/>
  <c r="AE3583" i="27"/>
  <c r="L3581" i="27"/>
  <c r="AF3581" i="27" s="1"/>
  <c r="AE3581" i="27"/>
  <c r="L3501" i="27"/>
  <c r="AF3501" i="27" s="1"/>
  <c r="AE3501" i="27"/>
  <c r="L3485" i="27"/>
  <c r="AF3485" i="27" s="1"/>
  <c r="AE3485" i="27"/>
  <c r="L3469" i="27"/>
  <c r="AF3469" i="27" s="1"/>
  <c r="AE3469" i="27"/>
  <c r="L3461" i="27"/>
  <c r="AF3461" i="27" s="1"/>
  <c r="AE3461" i="27"/>
  <c r="L3445" i="27"/>
  <c r="AF3445" i="27" s="1"/>
  <c r="AE3445" i="27"/>
  <c r="L3437" i="27"/>
  <c r="AF3437" i="27" s="1"/>
  <c r="AE3437" i="27"/>
  <c r="L3413" i="27"/>
  <c r="AF3413" i="27" s="1"/>
  <c r="AE3413" i="27"/>
  <c r="L3397" i="27"/>
  <c r="AF3397" i="27" s="1"/>
  <c r="AE3397" i="27"/>
  <c r="L3365" i="27"/>
  <c r="AF3365" i="27" s="1"/>
  <c r="AE3365" i="27"/>
  <c r="L3341" i="27"/>
  <c r="AF3341" i="27" s="1"/>
  <c r="AE3341" i="27"/>
  <c r="L3333" i="27"/>
  <c r="AF3333" i="27" s="1"/>
  <c r="AE3333" i="27"/>
  <c r="L3317" i="27"/>
  <c r="AF3317" i="27" s="1"/>
  <c r="AE3317" i="27"/>
  <c r="L3277" i="27"/>
  <c r="AF3277" i="27" s="1"/>
  <c r="AE3277" i="27"/>
  <c r="L3269" i="27"/>
  <c r="AF3269" i="27" s="1"/>
  <c r="AE3269" i="27"/>
  <c r="L3261" i="27"/>
  <c r="AF3261" i="27" s="1"/>
  <c r="AE3261" i="27"/>
  <c r="L3229" i="27"/>
  <c r="AF3229" i="27" s="1"/>
  <c r="AE3229" i="27"/>
  <c r="L3157" i="27"/>
  <c r="AF3157" i="27" s="1"/>
  <c r="AE3157" i="27"/>
  <c r="L2355" i="27"/>
  <c r="AF2355" i="27" s="1"/>
  <c r="AE2355" i="27"/>
  <c r="AE2354" i="27"/>
  <c r="L2354" i="27"/>
  <c r="AF2354" i="27" s="1"/>
  <c r="L2269" i="27"/>
  <c r="AF2269" i="27" s="1"/>
  <c r="AE2269" i="27"/>
  <c r="L1837" i="27"/>
  <c r="AF1837" i="27" s="1"/>
  <c r="AE1837" i="27"/>
  <c r="L1805" i="27"/>
  <c r="AF1805" i="27" s="1"/>
  <c r="AE1805" i="27"/>
  <c r="R1407" i="27"/>
  <c r="AE1407" i="27"/>
  <c r="L1158" i="27"/>
  <c r="AF1158" i="27" s="1"/>
  <c r="AE1158" i="27"/>
  <c r="L1142" i="27"/>
  <c r="AF1142" i="27" s="1"/>
  <c r="AE1142" i="27"/>
  <c r="O5005" i="27"/>
  <c r="AA5004" i="27"/>
  <c r="O5004" i="27"/>
  <c r="AE4780" i="27"/>
  <c r="AE4772" i="27"/>
  <c r="AE4764" i="27"/>
  <c r="AE4756" i="27"/>
  <c r="AE4748" i="27"/>
  <c r="AE4740" i="27"/>
  <c r="AE4732" i="27"/>
  <c r="AE4724" i="27"/>
  <c r="AE4558" i="27"/>
  <c r="AE4554" i="27"/>
  <c r="AE4550" i="27"/>
  <c r="AE4546" i="27"/>
  <c r="AE4542" i="27"/>
  <c r="AE4538" i="27"/>
  <c r="AE4534" i="27"/>
  <c r="L4527" i="27"/>
  <c r="AF4527" i="27" s="1"/>
  <c r="AE4527" i="27"/>
  <c r="AE4526" i="27"/>
  <c r="L4526" i="27"/>
  <c r="AF4526" i="27" s="1"/>
  <c r="L4519" i="27"/>
  <c r="AF4519" i="27" s="1"/>
  <c r="AE4519" i="27"/>
  <c r="AE4518" i="27"/>
  <c r="L4518" i="27"/>
  <c r="AF4518" i="27" s="1"/>
  <c r="L4511" i="27"/>
  <c r="AF4511" i="27" s="1"/>
  <c r="AE4511" i="27"/>
  <c r="AE4510" i="27"/>
  <c r="L4510" i="27"/>
  <c r="AF4510" i="27" s="1"/>
  <c r="L4503" i="27"/>
  <c r="AF4503" i="27" s="1"/>
  <c r="AE4503" i="27"/>
  <c r="AE4502" i="27"/>
  <c r="L4502" i="27"/>
  <c r="AF4502" i="27" s="1"/>
  <c r="L4495" i="27"/>
  <c r="AF4495" i="27" s="1"/>
  <c r="AE4495" i="27"/>
  <c r="AE4494" i="27"/>
  <c r="L4494" i="27"/>
  <c r="AF4494" i="27" s="1"/>
  <c r="L4487" i="27"/>
  <c r="AF4487" i="27" s="1"/>
  <c r="AE4487" i="27"/>
  <c r="AE4486" i="27"/>
  <c r="L4486" i="27"/>
  <c r="AF4486" i="27" s="1"/>
  <c r="L4479" i="27"/>
  <c r="AF4479" i="27" s="1"/>
  <c r="AE4479" i="27"/>
  <c r="AE4478" i="27"/>
  <c r="L4478" i="27"/>
  <c r="AF4478" i="27" s="1"/>
  <c r="L4471" i="27"/>
  <c r="AF4471" i="27" s="1"/>
  <c r="AE4471" i="27"/>
  <c r="AE4470" i="27"/>
  <c r="L4470" i="27"/>
  <c r="AF4470" i="27" s="1"/>
  <c r="L4463" i="27"/>
  <c r="AF4463" i="27" s="1"/>
  <c r="AE4463" i="27"/>
  <c r="AE4462" i="27"/>
  <c r="L4462" i="27"/>
  <c r="AF4462" i="27" s="1"/>
  <c r="L4455" i="27"/>
  <c r="AF4455" i="27" s="1"/>
  <c r="AE4455" i="27"/>
  <c r="AE4454" i="27"/>
  <c r="L4454" i="27"/>
  <c r="AF4454" i="27" s="1"/>
  <c r="L4447" i="27"/>
  <c r="AF4447" i="27" s="1"/>
  <c r="AE4447" i="27"/>
  <c r="AE4446" i="27"/>
  <c r="L4446" i="27"/>
  <c r="AF4446" i="27" s="1"/>
  <c r="L4439" i="27"/>
  <c r="AF4439" i="27" s="1"/>
  <c r="AE4439" i="27"/>
  <c r="AE4438" i="27"/>
  <c r="L4438" i="27"/>
  <c r="AF4438" i="27" s="1"/>
  <c r="L4431" i="27"/>
  <c r="AF4431" i="27" s="1"/>
  <c r="AE4431" i="27"/>
  <c r="AE4430" i="27"/>
  <c r="L4430" i="27"/>
  <c r="AF4430" i="27" s="1"/>
  <c r="L4423" i="27"/>
  <c r="AF4423" i="27" s="1"/>
  <c r="AE4423" i="27"/>
  <c r="AE4422" i="27"/>
  <c r="L4422" i="27"/>
  <c r="AF4422" i="27" s="1"/>
  <c r="L4415" i="27"/>
  <c r="AF4415" i="27" s="1"/>
  <c r="AE4415" i="27"/>
  <c r="AF4408" i="27"/>
  <c r="L4405" i="27"/>
  <c r="AF4405" i="27" s="1"/>
  <c r="AE4405" i="27"/>
  <c r="AE4394" i="27"/>
  <c r="L4394" i="27"/>
  <c r="AF4394" i="27" s="1"/>
  <c r="L4385" i="27"/>
  <c r="AF4385" i="27" s="1"/>
  <c r="AE4385" i="27"/>
  <c r="L4383" i="27"/>
  <c r="AF4383" i="27" s="1"/>
  <c r="AE4383" i="27"/>
  <c r="AF4376" i="27"/>
  <c r="L4373" i="27"/>
  <c r="AF4373" i="27" s="1"/>
  <c r="AE4373" i="27"/>
  <c r="AE4362" i="27"/>
  <c r="L4362" i="27"/>
  <c r="AF4362" i="27" s="1"/>
  <c r="L4353" i="27"/>
  <c r="AF4353" i="27" s="1"/>
  <c r="AE4353" i="27"/>
  <c r="L4351" i="27"/>
  <c r="AF4351" i="27" s="1"/>
  <c r="AE4351" i="27"/>
  <c r="AF4344" i="27"/>
  <c r="L4341" i="27"/>
  <c r="AF4341" i="27" s="1"/>
  <c r="AE4341" i="27"/>
  <c r="AE4330" i="27"/>
  <c r="L4330" i="27"/>
  <c r="AF4330" i="27" s="1"/>
  <c r="L4321" i="27"/>
  <c r="AF4321" i="27" s="1"/>
  <c r="AE4321" i="27"/>
  <c r="L4319" i="27"/>
  <c r="AF4319" i="27" s="1"/>
  <c r="AE4319" i="27"/>
  <c r="AF4312" i="27"/>
  <c r="L4309" i="27"/>
  <c r="AF4309" i="27" s="1"/>
  <c r="AE4309" i="27"/>
  <c r="AE4298" i="27"/>
  <c r="L4298" i="27"/>
  <c r="AF4298" i="27" s="1"/>
  <c r="L4289" i="27"/>
  <c r="AF4289" i="27" s="1"/>
  <c r="AE4289" i="27"/>
  <c r="L4287" i="27"/>
  <c r="AF4287" i="27" s="1"/>
  <c r="AE4287" i="27"/>
  <c r="AF4280" i="27"/>
  <c r="L4277" i="27"/>
  <c r="AF4277" i="27" s="1"/>
  <c r="AE4277" i="27"/>
  <c r="AE4266" i="27"/>
  <c r="L4266" i="27"/>
  <c r="AF4266" i="27" s="1"/>
  <c r="L4257" i="27"/>
  <c r="AF4257" i="27" s="1"/>
  <c r="AE4257" i="27"/>
  <c r="L4255" i="27"/>
  <c r="AF4255" i="27" s="1"/>
  <c r="AE4255" i="27"/>
  <c r="AF4248" i="27"/>
  <c r="L4245" i="27"/>
  <c r="AF4245" i="27" s="1"/>
  <c r="AE4245" i="27"/>
  <c r="AE4234" i="27"/>
  <c r="L4234" i="27"/>
  <c r="AF4234" i="27" s="1"/>
  <c r="L4225" i="27"/>
  <c r="AF4225" i="27" s="1"/>
  <c r="AE4225" i="27"/>
  <c r="L4223" i="27"/>
  <c r="AF4223" i="27" s="1"/>
  <c r="AE4223" i="27"/>
  <c r="AF4216" i="27"/>
  <c r="L4213" i="27"/>
  <c r="AF4213" i="27" s="1"/>
  <c r="AE4213" i="27"/>
  <c r="AE4202" i="27"/>
  <c r="L4202" i="27"/>
  <c r="AF4202" i="27" s="1"/>
  <c r="L4193" i="27"/>
  <c r="AF4193" i="27" s="1"/>
  <c r="AE4193" i="27"/>
  <c r="L4191" i="27"/>
  <c r="AF4191" i="27" s="1"/>
  <c r="AE4191" i="27"/>
  <c r="AF4184" i="27"/>
  <c r="L4181" i="27"/>
  <c r="AF4181" i="27" s="1"/>
  <c r="AE4181" i="27"/>
  <c r="AE4170" i="27"/>
  <c r="L4170" i="27"/>
  <c r="AF4170" i="27" s="1"/>
  <c r="L4161" i="27"/>
  <c r="AF4161" i="27" s="1"/>
  <c r="AE4161" i="27"/>
  <c r="L4159" i="27"/>
  <c r="AF4159" i="27" s="1"/>
  <c r="AE4159" i="27"/>
  <c r="AF4152" i="27"/>
  <c r="L4149" i="27"/>
  <c r="AF4149" i="27" s="1"/>
  <c r="AE4149" i="27"/>
  <c r="AE4138" i="27"/>
  <c r="L4138" i="27"/>
  <c r="AF4138" i="27" s="1"/>
  <c r="L4129" i="27"/>
  <c r="AF4129" i="27" s="1"/>
  <c r="AE4129" i="27"/>
  <c r="L4127" i="27"/>
  <c r="AF4127" i="27" s="1"/>
  <c r="AE4127" i="27"/>
  <c r="AF4120" i="27"/>
  <c r="L4117" i="27"/>
  <c r="AF4117" i="27" s="1"/>
  <c r="AE4117" i="27"/>
  <c r="AE4106" i="27"/>
  <c r="L4106" i="27"/>
  <c r="AF4106" i="27" s="1"/>
  <c r="L4097" i="27"/>
  <c r="AF4097" i="27" s="1"/>
  <c r="AE4097" i="27"/>
  <c r="L4095" i="27"/>
  <c r="AF4095" i="27" s="1"/>
  <c r="AE4095" i="27"/>
  <c r="AF4088" i="27"/>
  <c r="L4085" i="27"/>
  <c r="AF4085" i="27" s="1"/>
  <c r="AE4085" i="27"/>
  <c r="AE4074" i="27"/>
  <c r="L4074" i="27"/>
  <c r="AF4074" i="27" s="1"/>
  <c r="L4065" i="27"/>
  <c r="AF4065" i="27" s="1"/>
  <c r="AE4065" i="27"/>
  <c r="L4063" i="27"/>
  <c r="AF4063" i="27" s="1"/>
  <c r="AE4063" i="27"/>
  <c r="AF4056" i="27"/>
  <c r="L4053" i="27"/>
  <c r="AF4053" i="27" s="1"/>
  <c r="AE4053" i="27"/>
  <c r="AE4042" i="27"/>
  <c r="L4042" i="27"/>
  <c r="AF4042" i="27" s="1"/>
  <c r="L4033" i="27"/>
  <c r="AF4033" i="27" s="1"/>
  <c r="AE4033" i="27"/>
  <c r="L4031" i="27"/>
  <c r="AF4031" i="27" s="1"/>
  <c r="AE4031" i="27"/>
  <c r="AF4024" i="27"/>
  <c r="L4021" i="27"/>
  <c r="AF4021" i="27" s="1"/>
  <c r="AE4021" i="27"/>
  <c r="AE4010" i="27"/>
  <c r="L4010" i="27"/>
  <c r="AF4010" i="27" s="1"/>
  <c r="AF4003" i="27"/>
  <c r="L4001" i="27"/>
  <c r="AF4001" i="27" s="1"/>
  <c r="AE4001" i="27"/>
  <c r="L3999" i="27"/>
  <c r="AF3999" i="27" s="1"/>
  <c r="AE3999" i="27"/>
  <c r="R3991" i="27"/>
  <c r="AF3991" i="27" s="1"/>
  <c r="AE3991" i="27"/>
  <c r="R3987" i="27"/>
  <c r="AF3987" i="27" s="1"/>
  <c r="AE3987" i="27"/>
  <c r="R3983" i="27"/>
  <c r="AF3983" i="27" s="1"/>
  <c r="AE3983" i="27"/>
  <c r="R3979" i="27"/>
  <c r="AF3979" i="27" s="1"/>
  <c r="AE3979" i="27"/>
  <c r="R3975" i="27"/>
  <c r="AF3975" i="27" s="1"/>
  <c r="AE3975" i="27"/>
  <c r="R3971" i="27"/>
  <c r="AF3971" i="27" s="1"/>
  <c r="AE3971" i="27"/>
  <c r="R3967" i="27"/>
  <c r="AF3967" i="27" s="1"/>
  <c r="AE3967" i="27"/>
  <c r="R3963" i="27"/>
  <c r="AF3963" i="27" s="1"/>
  <c r="AE3963" i="27"/>
  <c r="R3959" i="27"/>
  <c r="AF3959" i="27" s="1"/>
  <c r="AE3959" i="27"/>
  <c r="R3955" i="27"/>
  <c r="AF3955" i="27" s="1"/>
  <c r="AE3955" i="27"/>
  <c r="R3951" i="27"/>
  <c r="AF3951" i="27" s="1"/>
  <c r="AE3951" i="27"/>
  <c r="R3947" i="27"/>
  <c r="AF3947" i="27" s="1"/>
  <c r="AE3947" i="27"/>
  <c r="R3943" i="27"/>
  <c r="AF3943" i="27" s="1"/>
  <c r="AE3943" i="27"/>
  <c r="R3939" i="27"/>
  <c r="AF3939" i="27" s="1"/>
  <c r="AE3939" i="27"/>
  <c r="R3935" i="27"/>
  <c r="AF3935" i="27" s="1"/>
  <c r="AE3935" i="27"/>
  <c r="R3931" i="27"/>
  <c r="AF3931" i="27" s="1"/>
  <c r="AE3931" i="27"/>
  <c r="L3925" i="27"/>
  <c r="AF3925" i="27" s="1"/>
  <c r="AE3925" i="27"/>
  <c r="AF3922" i="27"/>
  <c r="R3913" i="27"/>
  <c r="AE3913" i="27"/>
  <c r="L3893" i="27"/>
  <c r="AF3893" i="27" s="1"/>
  <c r="AE3893" i="27"/>
  <c r="AF3890" i="27"/>
  <c r="R3881" i="27"/>
  <c r="AF3881" i="27" s="1"/>
  <c r="AE3881" i="27"/>
  <c r="AF3818" i="27"/>
  <c r="AE3816" i="27"/>
  <c r="L3816" i="27"/>
  <c r="AF3816" i="27" s="1"/>
  <c r="L3795" i="27"/>
  <c r="AF3795" i="27" s="1"/>
  <c r="AE3795" i="27"/>
  <c r="R3777" i="27"/>
  <c r="AE3777" i="27"/>
  <c r="L3775" i="27"/>
  <c r="AF3775" i="27" s="1"/>
  <c r="AE3775" i="27"/>
  <c r="L3773" i="27"/>
  <c r="AF3773" i="27" s="1"/>
  <c r="AE3773" i="27"/>
  <c r="AF3746" i="27"/>
  <c r="AF3690" i="27"/>
  <c r="AE3688" i="27"/>
  <c r="L3688" i="27"/>
  <c r="AF3688" i="27" s="1"/>
  <c r="L3667" i="27"/>
  <c r="AF3667" i="27" s="1"/>
  <c r="AE3667" i="27"/>
  <c r="R3649" i="27"/>
  <c r="AF3649" i="27" s="1"/>
  <c r="AE3649" i="27"/>
  <c r="L3647" i="27"/>
  <c r="AF3647" i="27" s="1"/>
  <c r="AE3647" i="27"/>
  <c r="L3645" i="27"/>
  <c r="AF3645" i="27" s="1"/>
  <c r="AE3645" i="27"/>
  <c r="AF3618" i="27"/>
  <c r="R3090" i="27"/>
  <c r="AF3090" i="27" s="1"/>
  <c r="AE3090" i="27"/>
  <c r="R3082" i="27"/>
  <c r="AE3082" i="27"/>
  <c r="AE4752" i="27"/>
  <c r="AE4744" i="27"/>
  <c r="AE4736" i="27"/>
  <c r="AE4720" i="27"/>
  <c r="AE4718" i="27"/>
  <c r="AE4714" i="27"/>
  <c r="AE4710" i="27"/>
  <c r="AE4706" i="27"/>
  <c r="AE4692" i="27"/>
  <c r="AE4690" i="27"/>
  <c r="AE4684" i="27"/>
  <c r="AE4674" i="27"/>
  <c r="AE4670" i="27"/>
  <c r="AE4658" i="27"/>
  <c r="AE4652" i="27"/>
  <c r="AE4642" i="27"/>
  <c r="AE4632" i="27"/>
  <c r="AE4626" i="27"/>
  <c r="AE4622" i="27"/>
  <c r="AE4620" i="27"/>
  <c r="AE4618" i="27"/>
  <c r="AE4614" i="27"/>
  <c r="AE4610" i="27"/>
  <c r="AE4608" i="27"/>
  <c r="AE4602" i="27"/>
  <c r="AE4598" i="27"/>
  <c r="AE4594" i="27"/>
  <c r="AE4590" i="27"/>
  <c r="AE4582" i="27"/>
  <c r="AE4578" i="27"/>
  <c r="AE4570" i="27"/>
  <c r="AE4566" i="27"/>
  <c r="AE4530" i="27"/>
  <c r="L4530" i="27"/>
  <c r="AF4530" i="27" s="1"/>
  <c r="L4523" i="27"/>
  <c r="AF4523" i="27" s="1"/>
  <c r="AE4523" i="27"/>
  <c r="AE4498" i="27"/>
  <c r="L4498" i="27"/>
  <c r="AF4498" i="27" s="1"/>
  <c r="L4491" i="27"/>
  <c r="AF4491" i="27" s="1"/>
  <c r="AE4491" i="27"/>
  <c r="AE4482" i="27"/>
  <c r="L4482" i="27"/>
  <c r="AF4482" i="27" s="1"/>
  <c r="AE4450" i="27"/>
  <c r="L4450" i="27"/>
  <c r="AF4450" i="27" s="1"/>
  <c r="L4427" i="27"/>
  <c r="AF4427" i="27" s="1"/>
  <c r="AE4427" i="27"/>
  <c r="AE4418" i="27"/>
  <c r="L4418" i="27"/>
  <c r="AF4418" i="27" s="1"/>
  <c r="L4133" i="27"/>
  <c r="AF4133" i="27" s="1"/>
  <c r="AE4133" i="27"/>
  <c r="L4101" i="27"/>
  <c r="AF4101" i="27" s="1"/>
  <c r="AE4101" i="27"/>
  <c r="L4079" i="27"/>
  <c r="AF4079" i="27" s="1"/>
  <c r="AE4079" i="27"/>
  <c r="AE4058" i="27"/>
  <c r="L4058" i="27"/>
  <c r="AF4058" i="27" s="1"/>
  <c r="L3603" i="27"/>
  <c r="AF3603" i="27" s="1"/>
  <c r="AE3603" i="27"/>
  <c r="L3565" i="27"/>
  <c r="AF3565" i="27" s="1"/>
  <c r="AE3565" i="27"/>
  <c r="L3557" i="27"/>
  <c r="AF3557" i="27" s="1"/>
  <c r="AE3557" i="27"/>
  <c r="L3541" i="27"/>
  <c r="AF3541" i="27" s="1"/>
  <c r="AE3541" i="27"/>
  <c r="L3517" i="27"/>
  <c r="AF3517" i="27" s="1"/>
  <c r="AE3517" i="27"/>
  <c r="L3493" i="27"/>
  <c r="AF3493" i="27" s="1"/>
  <c r="AE3493" i="27"/>
  <c r="L3477" i="27"/>
  <c r="AF3477" i="27" s="1"/>
  <c r="AE3477" i="27"/>
  <c r="L3421" i="27"/>
  <c r="AF3421" i="27" s="1"/>
  <c r="AE3421" i="27"/>
  <c r="L3389" i="27"/>
  <c r="AF3389" i="27" s="1"/>
  <c r="AE3389" i="27"/>
  <c r="L3381" i="27"/>
  <c r="AF3381" i="27" s="1"/>
  <c r="AE3381" i="27"/>
  <c r="L3373" i="27"/>
  <c r="AF3373" i="27" s="1"/>
  <c r="AE3373" i="27"/>
  <c r="L3349" i="27"/>
  <c r="AF3349" i="27" s="1"/>
  <c r="AE3349" i="27"/>
  <c r="L3301" i="27"/>
  <c r="AF3301" i="27" s="1"/>
  <c r="AE3301" i="27"/>
  <c r="L3253" i="27"/>
  <c r="AF3253" i="27" s="1"/>
  <c r="AE3253" i="27"/>
  <c r="L3221" i="27"/>
  <c r="AF3221" i="27" s="1"/>
  <c r="AE3221" i="27"/>
  <c r="L3189" i="27"/>
  <c r="AF3189" i="27" s="1"/>
  <c r="AE3189" i="27"/>
  <c r="L3173" i="27"/>
  <c r="AF3173" i="27" s="1"/>
  <c r="AE3173" i="27"/>
  <c r="L3149" i="27"/>
  <c r="AF3149" i="27" s="1"/>
  <c r="AE3149" i="27"/>
  <c r="L3141" i="27"/>
  <c r="AF3141" i="27" s="1"/>
  <c r="AE3141" i="27"/>
  <c r="L3133" i="27"/>
  <c r="AF3133" i="27" s="1"/>
  <c r="AE3133" i="27"/>
  <c r="L3117" i="27"/>
  <c r="AF3117" i="27" s="1"/>
  <c r="AE3117" i="27"/>
  <c r="R2357" i="27"/>
  <c r="AF2357" i="27" s="1"/>
  <c r="AE2357" i="27"/>
  <c r="L2345" i="27"/>
  <c r="AF2345" i="27" s="1"/>
  <c r="AE2345" i="27"/>
  <c r="AA5005" i="27"/>
  <c r="L4776" i="27"/>
  <c r="AF4776" i="27" s="1"/>
  <c r="AE4775" i="27"/>
  <c r="AE4774" i="27"/>
  <c r="L4768" i="27"/>
  <c r="AF4768" i="27" s="1"/>
  <c r="AE4767" i="27"/>
  <c r="AE4766" i="27"/>
  <c r="L4760" i="27"/>
  <c r="AF4760" i="27" s="1"/>
  <c r="AE4759" i="27"/>
  <c r="AE4758" i="27"/>
  <c r="L4752" i="27"/>
  <c r="AF4752" i="27" s="1"/>
  <c r="AE4751" i="27"/>
  <c r="AE4750" i="27"/>
  <c r="L4744" i="27"/>
  <c r="AF4744" i="27" s="1"/>
  <c r="AE4743" i="27"/>
  <c r="AE4742" i="27"/>
  <c r="L4736" i="27"/>
  <c r="AF4736" i="27" s="1"/>
  <c r="AE4735" i="27"/>
  <c r="AE4734" i="27"/>
  <c r="L4728" i="27"/>
  <c r="AF4728" i="27" s="1"/>
  <c r="AE4727" i="27"/>
  <c r="AE4726" i="27"/>
  <c r="AF4718" i="27"/>
  <c r="AF4716" i="27"/>
  <c r="AF4714" i="27"/>
  <c r="AF4712" i="27"/>
  <c r="AF4710" i="27"/>
  <c r="AF4708" i="27"/>
  <c r="AF4706" i="27"/>
  <c r="AF4704" i="27"/>
  <c r="AF4702" i="27"/>
  <c r="AF4700" i="27"/>
  <c r="AF4698" i="27"/>
  <c r="AF4696" i="27"/>
  <c r="AF4694" i="27"/>
  <c r="AF4692" i="27"/>
  <c r="AF4690" i="27"/>
  <c r="AF4688" i="27"/>
  <c r="AF4686" i="27"/>
  <c r="AF4684" i="27"/>
  <c r="AF4682" i="27"/>
  <c r="AF4680" i="27"/>
  <c r="AF4678" i="27"/>
  <c r="AF4676" i="27"/>
  <c r="AF4674" i="27"/>
  <c r="AF4672" i="27"/>
  <c r="AF4670" i="27"/>
  <c r="AF4668" i="27"/>
  <c r="AF4666" i="27"/>
  <c r="AF4664" i="27"/>
  <c r="AF4662" i="27"/>
  <c r="AF4660" i="27"/>
  <c r="AF4658" i="27"/>
  <c r="AF4656" i="27"/>
  <c r="AF4654" i="27"/>
  <c r="AF4652" i="27"/>
  <c r="AF4650" i="27"/>
  <c r="AF4648" i="27"/>
  <c r="AF4646" i="27"/>
  <c r="AF4644" i="27"/>
  <c r="AF4642" i="27"/>
  <c r="AF4640" i="27"/>
  <c r="AF4638" i="27"/>
  <c r="AF4636" i="27"/>
  <c r="AF4634" i="27"/>
  <c r="AF4632" i="27"/>
  <c r="AF4630" i="27"/>
  <c r="AF4628" i="27"/>
  <c r="AF4626" i="27"/>
  <c r="AF4624" i="27"/>
  <c r="AF4622" i="27"/>
  <c r="AF4620" i="27"/>
  <c r="AF4618" i="27"/>
  <c r="AF4616" i="27"/>
  <c r="AF4614" i="27"/>
  <c r="AF4612" i="27"/>
  <c r="AF4610" i="27"/>
  <c r="AF4608" i="27"/>
  <c r="AF4606" i="27"/>
  <c r="AF4604" i="27"/>
  <c r="AF4602" i="27"/>
  <c r="AF4600" i="27"/>
  <c r="AF4598" i="27"/>
  <c r="AF4596" i="27"/>
  <c r="AF4594" i="27"/>
  <c r="AF4592" i="27"/>
  <c r="AF4590" i="27"/>
  <c r="AF4588" i="27"/>
  <c r="AF4586" i="27"/>
  <c r="AF4584" i="27"/>
  <c r="AF4582" i="27"/>
  <c r="AF4580" i="27"/>
  <c r="AF4578" i="27"/>
  <c r="AF4576" i="27"/>
  <c r="AF4574" i="27"/>
  <c r="AF4572" i="27"/>
  <c r="AF4570" i="27"/>
  <c r="AF4568" i="27"/>
  <c r="AF4566" i="27"/>
  <c r="AF4564" i="27"/>
  <c r="AF4562" i="27"/>
  <c r="L4560" i="27"/>
  <c r="AF4560" i="27" s="1"/>
  <c r="L4556" i="27"/>
  <c r="AF4556" i="27" s="1"/>
  <c r="L4552" i="27"/>
  <c r="AF4552" i="27" s="1"/>
  <c r="L4548" i="27"/>
  <c r="AF4548" i="27" s="1"/>
  <c r="L4544" i="27"/>
  <c r="AF4544" i="27" s="1"/>
  <c r="L4540" i="27"/>
  <c r="AF4540" i="27" s="1"/>
  <c r="L4536" i="27"/>
  <c r="AF4536" i="27" s="1"/>
  <c r="L4529" i="27"/>
  <c r="AF4529" i="27" s="1"/>
  <c r="AE4529" i="27"/>
  <c r="AE4528" i="27"/>
  <c r="L4528" i="27"/>
  <c r="AF4528" i="27" s="1"/>
  <c r="L4521" i="27"/>
  <c r="AF4521" i="27" s="1"/>
  <c r="AE4521" i="27"/>
  <c r="AE4520" i="27"/>
  <c r="L4520" i="27"/>
  <c r="AF4520" i="27" s="1"/>
  <c r="L4513" i="27"/>
  <c r="AF4513" i="27" s="1"/>
  <c r="AE4513" i="27"/>
  <c r="AE4512" i="27"/>
  <c r="L4512" i="27"/>
  <c r="AF4512" i="27" s="1"/>
  <c r="L4505" i="27"/>
  <c r="AF4505" i="27" s="1"/>
  <c r="AE4505" i="27"/>
  <c r="AE4504" i="27"/>
  <c r="L4504" i="27"/>
  <c r="AF4504" i="27" s="1"/>
  <c r="L4497" i="27"/>
  <c r="AF4497" i="27" s="1"/>
  <c r="AE4497" i="27"/>
  <c r="AE4496" i="27"/>
  <c r="L4496" i="27"/>
  <c r="AF4496" i="27" s="1"/>
  <c r="L4489" i="27"/>
  <c r="AF4489" i="27" s="1"/>
  <c r="AE4489" i="27"/>
  <c r="AE4488" i="27"/>
  <c r="L4488" i="27"/>
  <c r="AF4488" i="27" s="1"/>
  <c r="L4481" i="27"/>
  <c r="AF4481" i="27" s="1"/>
  <c r="AE4481" i="27"/>
  <c r="AE4480" i="27"/>
  <c r="L4480" i="27"/>
  <c r="AF4480" i="27" s="1"/>
  <c r="L4473" i="27"/>
  <c r="AF4473" i="27" s="1"/>
  <c r="AE4473" i="27"/>
  <c r="AE4472" i="27"/>
  <c r="L4472" i="27"/>
  <c r="AF4472" i="27" s="1"/>
  <c r="L4465" i="27"/>
  <c r="AF4465" i="27" s="1"/>
  <c r="AE4465" i="27"/>
  <c r="AE4464" i="27"/>
  <c r="L4464" i="27"/>
  <c r="AF4464" i="27" s="1"/>
  <c r="L4457" i="27"/>
  <c r="AF4457" i="27" s="1"/>
  <c r="AE4457" i="27"/>
  <c r="AE4456" i="27"/>
  <c r="L4456" i="27"/>
  <c r="AF4456" i="27" s="1"/>
  <c r="L4449" i="27"/>
  <c r="AF4449" i="27" s="1"/>
  <c r="AE4449" i="27"/>
  <c r="AE4448" i="27"/>
  <c r="L4448" i="27"/>
  <c r="AF4448" i="27" s="1"/>
  <c r="L4441" i="27"/>
  <c r="AF4441" i="27" s="1"/>
  <c r="AE4441" i="27"/>
  <c r="AE4440" i="27"/>
  <c r="L4440" i="27"/>
  <c r="AF4440" i="27" s="1"/>
  <c r="L4433" i="27"/>
  <c r="AF4433" i="27" s="1"/>
  <c r="AE4433" i="27"/>
  <c r="AE4432" i="27"/>
  <c r="L4432" i="27"/>
  <c r="AF4432" i="27" s="1"/>
  <c r="L4425" i="27"/>
  <c r="AF4425" i="27" s="1"/>
  <c r="AE4425" i="27"/>
  <c r="AE4424" i="27"/>
  <c r="L4424" i="27"/>
  <c r="AF4424" i="27" s="1"/>
  <c r="L4417" i="27"/>
  <c r="AF4417" i="27" s="1"/>
  <c r="AE4417" i="27"/>
  <c r="AE4416" i="27"/>
  <c r="L4416" i="27"/>
  <c r="AF4416" i="27" s="1"/>
  <c r="L4409" i="27"/>
  <c r="AF4409" i="27" s="1"/>
  <c r="AE4409" i="27"/>
  <c r="L4407" i="27"/>
  <c r="AF4407" i="27" s="1"/>
  <c r="AE4407" i="27"/>
  <c r="AF4406" i="27"/>
  <c r="AE4403" i="27"/>
  <c r="AF4400" i="27"/>
  <c r="L4397" i="27"/>
  <c r="AF4397" i="27" s="1"/>
  <c r="AE4397" i="27"/>
  <c r="AF4387" i="27"/>
  <c r="AE4386" i="27"/>
  <c r="L4386" i="27"/>
  <c r="AF4386" i="27" s="1"/>
  <c r="L4377" i="27"/>
  <c r="AF4377" i="27" s="1"/>
  <c r="AE4377" i="27"/>
  <c r="L4375" i="27"/>
  <c r="AF4375" i="27" s="1"/>
  <c r="AE4375" i="27"/>
  <c r="AF4374" i="27"/>
  <c r="AE4371" i="27"/>
  <c r="AF4368" i="27"/>
  <c r="L4365" i="27"/>
  <c r="AF4365" i="27" s="1"/>
  <c r="AE4365" i="27"/>
  <c r="AF4355" i="27"/>
  <c r="AE4354" i="27"/>
  <c r="L4354" i="27"/>
  <c r="AF4354" i="27" s="1"/>
  <c r="L4345" i="27"/>
  <c r="AF4345" i="27" s="1"/>
  <c r="AE4345" i="27"/>
  <c r="L4343" i="27"/>
  <c r="AF4343" i="27" s="1"/>
  <c r="AE4343" i="27"/>
  <c r="AF4342" i="27"/>
  <c r="AE4339" i="27"/>
  <c r="AF4336" i="27"/>
  <c r="L4333" i="27"/>
  <c r="AF4333" i="27" s="1"/>
  <c r="AE4333" i="27"/>
  <c r="AF4323" i="27"/>
  <c r="AE4322" i="27"/>
  <c r="L4322" i="27"/>
  <c r="AF4322" i="27" s="1"/>
  <c r="L4313" i="27"/>
  <c r="AF4313" i="27" s="1"/>
  <c r="AE4313" i="27"/>
  <c r="L4311" i="27"/>
  <c r="AF4311" i="27" s="1"/>
  <c r="AE4311" i="27"/>
  <c r="AF4310" i="27"/>
  <c r="AE4307" i="27"/>
  <c r="AF4304" i="27"/>
  <c r="L4301" i="27"/>
  <c r="AF4301" i="27" s="1"/>
  <c r="AE4301" i="27"/>
  <c r="AF4291" i="27"/>
  <c r="AE4290" i="27"/>
  <c r="L4290" i="27"/>
  <c r="AF4290" i="27" s="1"/>
  <c r="L4281" i="27"/>
  <c r="AF4281" i="27" s="1"/>
  <c r="AE4281" i="27"/>
  <c r="L4279" i="27"/>
  <c r="AF4279" i="27" s="1"/>
  <c r="AE4279" i="27"/>
  <c r="AF4278" i="27"/>
  <c r="AE4275" i="27"/>
  <c r="AF4272" i="27"/>
  <c r="L4269" i="27"/>
  <c r="AF4269" i="27" s="1"/>
  <c r="AE4269" i="27"/>
  <c r="AF4259" i="27"/>
  <c r="AE4258" i="27"/>
  <c r="L4258" i="27"/>
  <c r="AF4258" i="27" s="1"/>
  <c r="L4249" i="27"/>
  <c r="AF4249" i="27" s="1"/>
  <c r="AE4249" i="27"/>
  <c r="L4247" i="27"/>
  <c r="AF4247" i="27" s="1"/>
  <c r="AE4247" i="27"/>
  <c r="AF4246" i="27"/>
  <c r="AE4243" i="27"/>
  <c r="AF4240" i="27"/>
  <c r="L4237" i="27"/>
  <c r="AF4237" i="27" s="1"/>
  <c r="AE4237" i="27"/>
  <c r="AF4227" i="27"/>
  <c r="AE4226" i="27"/>
  <c r="L4226" i="27"/>
  <c r="AF4226" i="27" s="1"/>
  <c r="L4217" i="27"/>
  <c r="AF4217" i="27" s="1"/>
  <c r="AE4217" i="27"/>
  <c r="L4215" i="27"/>
  <c r="AF4215" i="27" s="1"/>
  <c r="AE4215" i="27"/>
  <c r="AF4214" i="27"/>
  <c r="AE4211" i="27"/>
  <c r="AF4208" i="27"/>
  <c r="L4205" i="27"/>
  <c r="AF4205" i="27" s="1"/>
  <c r="AE4205" i="27"/>
  <c r="AF4195" i="27"/>
  <c r="AE4194" i="27"/>
  <c r="L4194" i="27"/>
  <c r="AF4194" i="27" s="1"/>
  <c r="L4185" i="27"/>
  <c r="AF4185" i="27" s="1"/>
  <c r="AE4185" i="27"/>
  <c r="L4183" i="27"/>
  <c r="AF4183" i="27" s="1"/>
  <c r="AE4183" i="27"/>
  <c r="AF4182" i="27"/>
  <c r="AE4179" i="27"/>
  <c r="AF4176" i="27"/>
  <c r="L4173" i="27"/>
  <c r="AF4173" i="27" s="1"/>
  <c r="AE4173" i="27"/>
  <c r="AF4163" i="27"/>
  <c r="AE4162" i="27"/>
  <c r="L4162" i="27"/>
  <c r="AF4162" i="27" s="1"/>
  <c r="L4153" i="27"/>
  <c r="AF4153" i="27" s="1"/>
  <c r="AE4153" i="27"/>
  <c r="L4151" i="27"/>
  <c r="AF4151" i="27" s="1"/>
  <c r="AE4151" i="27"/>
  <c r="AF4150" i="27"/>
  <c r="AE4147" i="27"/>
  <c r="AF4144" i="27"/>
  <c r="L4141" i="27"/>
  <c r="AF4141" i="27" s="1"/>
  <c r="AE4141" i="27"/>
  <c r="AF4131" i="27"/>
  <c r="AE4130" i="27"/>
  <c r="L4130" i="27"/>
  <c r="AF4130" i="27" s="1"/>
  <c r="L4121" i="27"/>
  <c r="AF4121" i="27" s="1"/>
  <c r="AE4121" i="27"/>
  <c r="L4119" i="27"/>
  <c r="AF4119" i="27" s="1"/>
  <c r="AE4119" i="27"/>
  <c r="AF4118" i="27"/>
  <c r="AE4115" i="27"/>
  <c r="AF4112" i="27"/>
  <c r="L4109" i="27"/>
  <c r="AF4109" i="27" s="1"/>
  <c r="AE4109" i="27"/>
  <c r="AF4099" i="27"/>
  <c r="AE4098" i="27"/>
  <c r="L4098" i="27"/>
  <c r="AF4098" i="27" s="1"/>
  <c r="L4089" i="27"/>
  <c r="AF4089" i="27" s="1"/>
  <c r="AE4089" i="27"/>
  <c r="L4087" i="27"/>
  <c r="AF4087" i="27" s="1"/>
  <c r="AE4087" i="27"/>
  <c r="AF4086" i="27"/>
  <c r="AE4083" i="27"/>
  <c r="AF4080" i="27"/>
  <c r="L4077" i="27"/>
  <c r="AF4077" i="27" s="1"/>
  <c r="AE4077" i="27"/>
  <c r="AF4067" i="27"/>
  <c r="AE4066" i="27"/>
  <c r="L4066" i="27"/>
  <c r="AF4066" i="27" s="1"/>
  <c r="L4057" i="27"/>
  <c r="AF4057" i="27" s="1"/>
  <c r="AE4057" i="27"/>
  <c r="L4055" i="27"/>
  <c r="AF4055" i="27" s="1"/>
  <c r="AE4055" i="27"/>
  <c r="AF4054" i="27"/>
  <c r="AE4051" i="27"/>
  <c r="AF4048" i="27"/>
  <c r="L4045" i="27"/>
  <c r="AF4045" i="27" s="1"/>
  <c r="AE4045" i="27"/>
  <c r="AF4035" i="27"/>
  <c r="AE4034" i="27"/>
  <c r="L4034" i="27"/>
  <c r="AF4034" i="27" s="1"/>
  <c r="L4025" i="27"/>
  <c r="AF4025" i="27" s="1"/>
  <c r="AE4025" i="27"/>
  <c r="L4023" i="27"/>
  <c r="AF4023" i="27" s="1"/>
  <c r="AE4023" i="27"/>
  <c r="AF4022" i="27"/>
  <c r="AE4019" i="27"/>
  <c r="AF4016" i="27"/>
  <c r="L4013" i="27"/>
  <c r="AF4013" i="27" s="1"/>
  <c r="AE4013" i="27"/>
  <c r="AE4002" i="27"/>
  <c r="L4002" i="27"/>
  <c r="AF4002" i="27" s="1"/>
  <c r="AF3990" i="27"/>
  <c r="AF3986" i="27"/>
  <c r="AF3982" i="27"/>
  <c r="AF3978" i="27"/>
  <c r="AF3974" i="27"/>
  <c r="AF3970" i="27"/>
  <c r="AF3966" i="27"/>
  <c r="AF3962" i="27"/>
  <c r="AF3958" i="27"/>
  <c r="AF3954" i="27"/>
  <c r="AF3950" i="27"/>
  <c r="AF3946" i="27"/>
  <c r="AF3942" i="27"/>
  <c r="AF3938" i="27"/>
  <c r="AF3934" i="27"/>
  <c r="AF3930" i="27"/>
  <c r="L3917" i="27"/>
  <c r="AF3917" i="27" s="1"/>
  <c r="AE3917" i="27"/>
  <c r="AF3914" i="27"/>
  <c r="R3905" i="27"/>
  <c r="AF3905" i="27" s="1"/>
  <c r="AE3905" i="27"/>
  <c r="L3885" i="27"/>
  <c r="AF3885" i="27" s="1"/>
  <c r="AE3885" i="27"/>
  <c r="AF3882" i="27"/>
  <c r="R3873" i="27"/>
  <c r="AF3873" i="27" s="1"/>
  <c r="AE3873" i="27"/>
  <c r="AF3850" i="27"/>
  <c r="AE3848" i="27"/>
  <c r="L3848" i="27"/>
  <c r="AF3848" i="27" s="1"/>
  <c r="L3827" i="27"/>
  <c r="AF3827" i="27" s="1"/>
  <c r="AE3827" i="27"/>
  <c r="R3809" i="27"/>
  <c r="AF3809" i="27" s="1"/>
  <c r="AE3809" i="27"/>
  <c r="L3807" i="27"/>
  <c r="AF3807" i="27" s="1"/>
  <c r="AE3807" i="27"/>
  <c r="L3805" i="27"/>
  <c r="AF3805" i="27" s="1"/>
  <c r="AE3805" i="27"/>
  <c r="AF3778" i="27"/>
  <c r="AF3722" i="27"/>
  <c r="AE3720" i="27"/>
  <c r="L3720" i="27"/>
  <c r="AF3720" i="27" s="1"/>
  <c r="L3699" i="27"/>
  <c r="AF3699" i="27" s="1"/>
  <c r="AE3699" i="27"/>
  <c r="R3681" i="27"/>
  <c r="AE3681" i="27"/>
  <c r="L3679" i="27"/>
  <c r="AF3679" i="27" s="1"/>
  <c r="AE3679" i="27"/>
  <c r="L3677" i="27"/>
  <c r="AF3677" i="27" s="1"/>
  <c r="AE3677" i="27"/>
  <c r="AF3650" i="27"/>
  <c r="AF3594" i="27"/>
  <c r="AE3592" i="27"/>
  <c r="L3592" i="27"/>
  <c r="AF3592" i="27" s="1"/>
  <c r="AE3101" i="27"/>
  <c r="L3101" i="27"/>
  <c r="AF3101" i="27" s="1"/>
  <c r="AE3069" i="27"/>
  <c r="L3069" i="27"/>
  <c r="AF3069" i="27" s="1"/>
  <c r="AE3053" i="27"/>
  <c r="L3053" i="27"/>
  <c r="AF3053" i="27" s="1"/>
  <c r="AE3037" i="27"/>
  <c r="L3037" i="27"/>
  <c r="AF3037" i="27" s="1"/>
  <c r="AE3021" i="27"/>
  <c r="L3021" i="27"/>
  <c r="AF3021" i="27" s="1"/>
  <c r="AE3005" i="27"/>
  <c r="L3005" i="27"/>
  <c r="AF3005" i="27" s="1"/>
  <c r="AE4412" i="27"/>
  <c r="AE4404" i="27"/>
  <c r="AE4396" i="27"/>
  <c r="AE4388" i="27"/>
  <c r="AE4380" i="27"/>
  <c r="AE4372" i="27"/>
  <c r="AE4364" i="27"/>
  <c r="AE4356" i="27"/>
  <c r="AE4348" i="27"/>
  <c r="AE4340" i="27"/>
  <c r="AE4332" i="27"/>
  <c r="AE4324" i="27"/>
  <c r="AE4316" i="27"/>
  <c r="AE4308" i="27"/>
  <c r="AE4300" i="27"/>
  <c r="AE4292" i="27"/>
  <c r="AE4284" i="27"/>
  <c r="AE4276" i="27"/>
  <c r="AE4268" i="27"/>
  <c r="AE4260" i="27"/>
  <c r="AE4252" i="27"/>
  <c r="AE4244" i="27"/>
  <c r="AE4236" i="27"/>
  <c r="AE4228" i="27"/>
  <c r="AE4220" i="27"/>
  <c r="AE4212" i="27"/>
  <c r="AE4204" i="27"/>
  <c r="AE4196" i="27"/>
  <c r="AE4188" i="27"/>
  <c r="AE4180" i="27"/>
  <c r="AE4172" i="27"/>
  <c r="AE4164" i="27"/>
  <c r="AE4156" i="27"/>
  <c r="AE4148" i="27"/>
  <c r="AE4140" i="27"/>
  <c r="AE4132" i="27"/>
  <c r="AE4124" i="27"/>
  <c r="AE4116" i="27"/>
  <c r="AE4108" i="27"/>
  <c r="AE4100" i="27"/>
  <c r="AE4092" i="27"/>
  <c r="AE4084" i="27"/>
  <c r="AE4076" i="27"/>
  <c r="AE4068" i="27"/>
  <c r="AE4060" i="27"/>
  <c r="AE4052" i="27"/>
  <c r="AE4044" i="27"/>
  <c r="AE4036" i="27"/>
  <c r="AE4028" i="27"/>
  <c r="AE4020" i="27"/>
  <c r="AE4012" i="27"/>
  <c r="AE4004" i="27"/>
  <c r="AE3996" i="27"/>
  <c r="AE3990" i="27"/>
  <c r="AE3986" i="27"/>
  <c r="AE3982" i="27"/>
  <c r="AE3978" i="27"/>
  <c r="AE3974" i="27"/>
  <c r="AE3970" i="27"/>
  <c r="AE3966" i="27"/>
  <c r="AE3962" i="27"/>
  <c r="AE3958" i="27"/>
  <c r="AE3954" i="27"/>
  <c r="AE3950" i="27"/>
  <c r="AE3946" i="27"/>
  <c r="AE3942" i="27"/>
  <c r="AE3938" i="27"/>
  <c r="AE3934" i="27"/>
  <c r="AE3930" i="27"/>
  <c r="AE3927" i="27"/>
  <c r="AF3927" i="27"/>
  <c r="AF3924" i="27"/>
  <c r="AE3922" i="27"/>
  <c r="AF3919" i="27"/>
  <c r="AF3916" i="27"/>
  <c r="AE3914" i="27"/>
  <c r="AF3911" i="27"/>
  <c r="AF3908" i="27"/>
  <c r="AE3906" i="27"/>
  <c r="AF3903" i="27"/>
  <c r="AF3900" i="27"/>
  <c r="AE3898" i="27"/>
  <c r="AF3895" i="27"/>
  <c r="AF3892" i="27"/>
  <c r="AE3890" i="27"/>
  <c r="AF3887" i="27"/>
  <c r="AF3884" i="27"/>
  <c r="AE3882" i="27"/>
  <c r="AF3879" i="27"/>
  <c r="AF3876" i="27"/>
  <c r="AE3874" i="27"/>
  <c r="AF3871" i="27"/>
  <c r="AF3868" i="27"/>
  <c r="L3863" i="27"/>
  <c r="AF3863" i="27" s="1"/>
  <c r="AE3863" i="27"/>
  <c r="L3861" i="27"/>
  <c r="AF3861" i="27" s="1"/>
  <c r="AE3861" i="27"/>
  <c r="AF3860" i="27"/>
  <c r="AE3857" i="27"/>
  <c r="AF3854" i="27"/>
  <c r="L3851" i="27"/>
  <c r="AF3851" i="27" s="1"/>
  <c r="AE3851" i="27"/>
  <c r="AE3840" i="27"/>
  <c r="L3840" i="27"/>
  <c r="AF3840" i="27" s="1"/>
  <c r="L3831" i="27"/>
  <c r="AF3831" i="27" s="1"/>
  <c r="AE3831" i="27"/>
  <c r="L3829" i="27"/>
  <c r="AF3829" i="27" s="1"/>
  <c r="AE3829" i="27"/>
  <c r="AF3828" i="27"/>
  <c r="AE3825" i="27"/>
  <c r="AF3822" i="27"/>
  <c r="L3819" i="27"/>
  <c r="AF3819" i="27" s="1"/>
  <c r="AE3819" i="27"/>
  <c r="AE3808" i="27"/>
  <c r="L3808" i="27"/>
  <c r="AF3808" i="27" s="1"/>
  <c r="L3799" i="27"/>
  <c r="AF3799" i="27" s="1"/>
  <c r="AE3799" i="27"/>
  <c r="L3797" i="27"/>
  <c r="AF3797" i="27" s="1"/>
  <c r="AE3797" i="27"/>
  <c r="AF3796" i="27"/>
  <c r="AE3793" i="27"/>
  <c r="AF3790" i="27"/>
  <c r="L3787" i="27"/>
  <c r="AF3787" i="27" s="1"/>
  <c r="AE3787" i="27"/>
  <c r="AF3777" i="27"/>
  <c r="AE3776" i="27"/>
  <c r="L3776" i="27"/>
  <c r="AF3776" i="27" s="1"/>
  <c r="L3767" i="27"/>
  <c r="AF3767" i="27" s="1"/>
  <c r="AE3767" i="27"/>
  <c r="L3765" i="27"/>
  <c r="AF3765" i="27" s="1"/>
  <c r="AE3765" i="27"/>
  <c r="AF3764" i="27"/>
  <c r="AE3761" i="27"/>
  <c r="AF3758" i="27"/>
  <c r="L3755" i="27"/>
  <c r="AF3755" i="27" s="1"/>
  <c r="AE3755" i="27"/>
  <c r="AE3744" i="27"/>
  <c r="L3744" i="27"/>
  <c r="AF3744" i="27" s="1"/>
  <c r="L3735" i="27"/>
  <c r="AF3735" i="27" s="1"/>
  <c r="AE3735" i="27"/>
  <c r="L3733" i="27"/>
  <c r="AF3733" i="27" s="1"/>
  <c r="AE3733" i="27"/>
  <c r="AF3732" i="27"/>
  <c r="AE3729" i="27"/>
  <c r="AF3726" i="27"/>
  <c r="L3723" i="27"/>
  <c r="AF3723" i="27" s="1"/>
  <c r="AE3723" i="27"/>
  <c r="AE3712" i="27"/>
  <c r="L3712" i="27"/>
  <c r="AF3712" i="27" s="1"/>
  <c r="L3703" i="27"/>
  <c r="AF3703" i="27" s="1"/>
  <c r="AE3703" i="27"/>
  <c r="L3701" i="27"/>
  <c r="AF3701" i="27" s="1"/>
  <c r="AE3701" i="27"/>
  <c r="AF3700" i="27"/>
  <c r="AE3697" i="27"/>
  <c r="AF3694" i="27"/>
  <c r="L3691" i="27"/>
  <c r="AF3691" i="27" s="1"/>
  <c r="AE3691" i="27"/>
  <c r="AF3681" i="27"/>
  <c r="AE3680" i="27"/>
  <c r="L3680" i="27"/>
  <c r="AF3680" i="27" s="1"/>
  <c r="L3671" i="27"/>
  <c r="AF3671" i="27" s="1"/>
  <c r="AE3671" i="27"/>
  <c r="L3669" i="27"/>
  <c r="AF3669" i="27" s="1"/>
  <c r="AE3669" i="27"/>
  <c r="AF3668" i="27"/>
  <c r="AE3665" i="27"/>
  <c r="AF3662" i="27"/>
  <c r="L3659" i="27"/>
  <c r="AF3659" i="27" s="1"/>
  <c r="AE3659" i="27"/>
  <c r="AE3648" i="27"/>
  <c r="L3648" i="27"/>
  <c r="AF3648" i="27" s="1"/>
  <c r="AF3641" i="27"/>
  <c r="L3639" i="27"/>
  <c r="AF3639" i="27" s="1"/>
  <c r="AE3639" i="27"/>
  <c r="L3637" i="27"/>
  <c r="AF3637" i="27" s="1"/>
  <c r="AE3637" i="27"/>
  <c r="AF3636" i="27"/>
  <c r="AE3633" i="27"/>
  <c r="AF3630" i="27"/>
  <c r="L3627" i="27"/>
  <c r="AF3627" i="27" s="1"/>
  <c r="AE3627" i="27"/>
  <c r="AF3617" i="27"/>
  <c r="AE3616" i="27"/>
  <c r="L3616" i="27"/>
  <c r="AF3616" i="27" s="1"/>
  <c r="L3607" i="27"/>
  <c r="AF3607" i="27" s="1"/>
  <c r="AE3607" i="27"/>
  <c r="L3605" i="27"/>
  <c r="AF3605" i="27" s="1"/>
  <c r="AE3605" i="27"/>
  <c r="AF3604" i="27"/>
  <c r="AE3601" i="27"/>
  <c r="AF3598" i="27"/>
  <c r="L3595" i="27"/>
  <c r="AF3595" i="27" s="1"/>
  <c r="AE3595" i="27"/>
  <c r="AE3584" i="27"/>
  <c r="L3584" i="27"/>
  <c r="AF3584" i="27" s="1"/>
  <c r="AF3582" i="27"/>
  <c r="L3575" i="27"/>
  <c r="AF3575" i="27" s="1"/>
  <c r="AE3575" i="27"/>
  <c r="L3567" i="27"/>
  <c r="AF3567" i="27" s="1"/>
  <c r="AE3567" i="27"/>
  <c r="L3559" i="27"/>
  <c r="AF3559" i="27" s="1"/>
  <c r="AE3559" i="27"/>
  <c r="L3551" i="27"/>
  <c r="AF3551" i="27" s="1"/>
  <c r="AE3551" i="27"/>
  <c r="L3543" i="27"/>
  <c r="AF3543" i="27" s="1"/>
  <c r="AE3543" i="27"/>
  <c r="L3535" i="27"/>
  <c r="AF3535" i="27" s="1"/>
  <c r="AE3535" i="27"/>
  <c r="L3527" i="27"/>
  <c r="AF3527" i="27" s="1"/>
  <c r="AE3527" i="27"/>
  <c r="L3519" i="27"/>
  <c r="AF3519" i="27" s="1"/>
  <c r="AE3519" i="27"/>
  <c r="L3511" i="27"/>
  <c r="AF3511" i="27" s="1"/>
  <c r="AE3511" i="27"/>
  <c r="L3503" i="27"/>
  <c r="AF3503" i="27" s="1"/>
  <c r="AE3503" i="27"/>
  <c r="L3495" i="27"/>
  <c r="AF3495" i="27" s="1"/>
  <c r="AE3495" i="27"/>
  <c r="L3487" i="27"/>
  <c r="AF3487" i="27" s="1"/>
  <c r="AE3487" i="27"/>
  <c r="L3479" i="27"/>
  <c r="AF3479" i="27" s="1"/>
  <c r="AE3479" i="27"/>
  <c r="L3471" i="27"/>
  <c r="AF3471" i="27" s="1"/>
  <c r="AE3471" i="27"/>
  <c r="L3463" i="27"/>
  <c r="AF3463" i="27" s="1"/>
  <c r="AE3463" i="27"/>
  <c r="L3455" i="27"/>
  <c r="AF3455" i="27" s="1"/>
  <c r="AE3455" i="27"/>
  <c r="L3447" i="27"/>
  <c r="AF3447" i="27" s="1"/>
  <c r="AE3447" i="27"/>
  <c r="L3439" i="27"/>
  <c r="AF3439" i="27" s="1"/>
  <c r="AE3439" i="27"/>
  <c r="L3431" i="27"/>
  <c r="AF3431" i="27" s="1"/>
  <c r="AE3431" i="27"/>
  <c r="L3423" i="27"/>
  <c r="AF3423" i="27" s="1"/>
  <c r="AE3423" i="27"/>
  <c r="L3415" i="27"/>
  <c r="AF3415" i="27" s="1"/>
  <c r="AE3415" i="27"/>
  <c r="L3407" i="27"/>
  <c r="AF3407" i="27" s="1"/>
  <c r="AE3407" i="27"/>
  <c r="L3399" i="27"/>
  <c r="AF3399" i="27" s="1"/>
  <c r="AE3399" i="27"/>
  <c r="L3391" i="27"/>
  <c r="AF3391" i="27" s="1"/>
  <c r="AE3391" i="27"/>
  <c r="L3383" i="27"/>
  <c r="AF3383" i="27" s="1"/>
  <c r="AE3383" i="27"/>
  <c r="L3375" i="27"/>
  <c r="AF3375" i="27" s="1"/>
  <c r="AE3375" i="27"/>
  <c r="L3367" i="27"/>
  <c r="AF3367" i="27" s="1"/>
  <c r="AE3367" i="27"/>
  <c r="L3359" i="27"/>
  <c r="AF3359" i="27" s="1"/>
  <c r="AE3359" i="27"/>
  <c r="L3351" i="27"/>
  <c r="AF3351" i="27" s="1"/>
  <c r="AE3351" i="27"/>
  <c r="L3343" i="27"/>
  <c r="AF3343" i="27" s="1"/>
  <c r="AE3343" i="27"/>
  <c r="L3335" i="27"/>
  <c r="AF3335" i="27" s="1"/>
  <c r="AE3335" i="27"/>
  <c r="L3327" i="27"/>
  <c r="AF3327" i="27" s="1"/>
  <c r="AE3327" i="27"/>
  <c r="L3319" i="27"/>
  <c r="AF3319" i="27" s="1"/>
  <c r="AE3319" i="27"/>
  <c r="L3311" i="27"/>
  <c r="AF3311" i="27" s="1"/>
  <c r="AE3311" i="27"/>
  <c r="L3303" i="27"/>
  <c r="AF3303" i="27" s="1"/>
  <c r="AE3303" i="27"/>
  <c r="L3295" i="27"/>
  <c r="AF3295" i="27" s="1"/>
  <c r="AE3295" i="27"/>
  <c r="L3287" i="27"/>
  <c r="AF3287" i="27" s="1"/>
  <c r="AE3287" i="27"/>
  <c r="L3279" i="27"/>
  <c r="AF3279" i="27" s="1"/>
  <c r="AE3279" i="27"/>
  <c r="L3271" i="27"/>
  <c r="AF3271" i="27" s="1"/>
  <c r="AE3271" i="27"/>
  <c r="L3263" i="27"/>
  <c r="AF3263" i="27" s="1"/>
  <c r="AE3263" i="27"/>
  <c r="L3255" i="27"/>
  <c r="AF3255" i="27" s="1"/>
  <c r="AE3255" i="27"/>
  <c r="L3247" i="27"/>
  <c r="AF3247" i="27" s="1"/>
  <c r="AE3247" i="27"/>
  <c r="L3239" i="27"/>
  <c r="AF3239" i="27" s="1"/>
  <c r="AE3239" i="27"/>
  <c r="L3231" i="27"/>
  <c r="AF3231" i="27" s="1"/>
  <c r="AE3231" i="27"/>
  <c r="L3223" i="27"/>
  <c r="AF3223" i="27" s="1"/>
  <c r="AE3223" i="27"/>
  <c r="L3215" i="27"/>
  <c r="AF3215" i="27" s="1"/>
  <c r="AE3215" i="27"/>
  <c r="L3207" i="27"/>
  <c r="AF3207" i="27" s="1"/>
  <c r="AE3207" i="27"/>
  <c r="L3199" i="27"/>
  <c r="AF3199" i="27" s="1"/>
  <c r="AE3199" i="27"/>
  <c r="L3191" i="27"/>
  <c r="AF3191" i="27" s="1"/>
  <c r="AE3191" i="27"/>
  <c r="L3183" i="27"/>
  <c r="AF3183" i="27" s="1"/>
  <c r="AE3183" i="27"/>
  <c r="L3175" i="27"/>
  <c r="AF3175" i="27" s="1"/>
  <c r="AE3175" i="27"/>
  <c r="L3167" i="27"/>
  <c r="AF3167" i="27" s="1"/>
  <c r="AE3167" i="27"/>
  <c r="L3159" i="27"/>
  <c r="AF3159" i="27" s="1"/>
  <c r="AE3159" i="27"/>
  <c r="L3151" i="27"/>
  <c r="AF3151" i="27" s="1"/>
  <c r="AE3151" i="27"/>
  <c r="L3143" i="27"/>
  <c r="AF3143" i="27" s="1"/>
  <c r="AE3143" i="27"/>
  <c r="L3135" i="27"/>
  <c r="AF3135" i="27" s="1"/>
  <c r="AE3135" i="27"/>
  <c r="L3127" i="27"/>
  <c r="AF3127" i="27" s="1"/>
  <c r="AE3127" i="27"/>
  <c r="L3119" i="27"/>
  <c r="AF3119" i="27" s="1"/>
  <c r="AE3119" i="27"/>
  <c r="L3111" i="27"/>
  <c r="AF3111" i="27" s="1"/>
  <c r="AE3111" i="27"/>
  <c r="AE3095" i="27"/>
  <c r="L3095" i="27"/>
  <c r="AF3095" i="27" s="1"/>
  <c r="AE3087" i="27"/>
  <c r="L3087" i="27"/>
  <c r="AF3087" i="27" s="1"/>
  <c r="AE2837" i="27"/>
  <c r="L2837" i="27"/>
  <c r="AF2837" i="27" s="1"/>
  <c r="AE2829" i="27"/>
  <c r="L2829" i="27"/>
  <c r="AF2829" i="27" s="1"/>
  <c r="AE2821" i="27"/>
  <c r="L2821" i="27"/>
  <c r="AF2821" i="27" s="1"/>
  <c r="AE2813" i="27"/>
  <c r="L2813" i="27"/>
  <c r="AF2813" i="27" s="1"/>
  <c r="AE2805" i="27"/>
  <c r="L2805" i="27"/>
  <c r="AF2805" i="27" s="1"/>
  <c r="AE2797" i="27"/>
  <c r="L2797" i="27"/>
  <c r="AF2797" i="27" s="1"/>
  <c r="AE2789" i="27"/>
  <c r="L2789" i="27"/>
  <c r="AF2789" i="27" s="1"/>
  <c r="AE2781" i="27"/>
  <c r="L2781" i="27"/>
  <c r="AF2781" i="27" s="1"/>
  <c r="AE2773" i="27"/>
  <c r="L2773" i="27"/>
  <c r="AF2773" i="27" s="1"/>
  <c r="R2768" i="27"/>
  <c r="AE2768" i="27"/>
  <c r="R2764" i="27"/>
  <c r="AE2764" i="27"/>
  <c r="R2760" i="27"/>
  <c r="AE2760" i="27"/>
  <c r="L2706" i="27"/>
  <c r="AF2706" i="27" s="1"/>
  <c r="AE2706" i="27"/>
  <c r="R2704" i="27"/>
  <c r="AE2704" i="27"/>
  <c r="L2674" i="27"/>
  <c r="AF2674" i="27" s="1"/>
  <c r="AE2674" i="27"/>
  <c r="R2672" i="27"/>
  <c r="AE2672" i="27"/>
  <c r="L2642" i="27"/>
  <c r="AF2642" i="27" s="1"/>
  <c r="AE2642" i="27"/>
  <c r="R2640" i="27"/>
  <c r="AE2640" i="27"/>
  <c r="L2610" i="27"/>
  <c r="AF2610" i="27" s="1"/>
  <c r="AE2610" i="27"/>
  <c r="R2608" i="27"/>
  <c r="AE2608" i="27"/>
  <c r="AE2372" i="27"/>
  <c r="L2372" i="27"/>
  <c r="AF2372" i="27" s="1"/>
  <c r="L2299" i="27"/>
  <c r="AF2299" i="27" s="1"/>
  <c r="AE2299" i="27"/>
  <c r="L2289" i="27"/>
  <c r="AF2289" i="27" s="1"/>
  <c r="AE2289" i="27"/>
  <c r="AE2282" i="27"/>
  <c r="L2282" i="27"/>
  <c r="AF2282" i="27" s="1"/>
  <c r="L2281" i="27"/>
  <c r="AF2281" i="27" s="1"/>
  <c r="AE2281" i="27"/>
  <c r="AE4414" i="27"/>
  <c r="AE4406" i="27"/>
  <c r="AE4398" i="27"/>
  <c r="AE4390" i="27"/>
  <c r="AE4382" i="27"/>
  <c r="AE4374" i="27"/>
  <c r="AE4366" i="27"/>
  <c r="AE4358" i="27"/>
  <c r="AE4350" i="27"/>
  <c r="AE4342" i="27"/>
  <c r="AE4334" i="27"/>
  <c r="AE4326" i="27"/>
  <c r="AE4318" i="27"/>
  <c r="AE4310" i="27"/>
  <c r="AE4302" i="27"/>
  <c r="AE4294" i="27"/>
  <c r="AE4286" i="27"/>
  <c r="AE4278" i="27"/>
  <c r="AE4270" i="27"/>
  <c r="AE4262" i="27"/>
  <c r="AE4254" i="27"/>
  <c r="AE4246" i="27"/>
  <c r="AE4238" i="27"/>
  <c r="AE4230" i="27"/>
  <c r="AE4222" i="27"/>
  <c r="AE4214" i="27"/>
  <c r="AE4206" i="27"/>
  <c r="AE4198" i="27"/>
  <c r="AE4190" i="27"/>
  <c r="AE4182" i="27"/>
  <c r="AE4174" i="27"/>
  <c r="AE4166" i="27"/>
  <c r="AE4158" i="27"/>
  <c r="AE4150" i="27"/>
  <c r="AE4142" i="27"/>
  <c r="AE4134" i="27"/>
  <c r="AE4126" i="27"/>
  <c r="AE4118" i="27"/>
  <c r="AE4110" i="27"/>
  <c r="AE4102" i="27"/>
  <c r="AE4094" i="27"/>
  <c r="AE4086" i="27"/>
  <c r="AE4078" i="27"/>
  <c r="AE4070" i="27"/>
  <c r="AE4062" i="27"/>
  <c r="AE4054" i="27"/>
  <c r="AE4046" i="27"/>
  <c r="AE4038" i="27"/>
  <c r="AE4030" i="27"/>
  <c r="AE4022" i="27"/>
  <c r="AE4014" i="27"/>
  <c r="AE4006" i="27"/>
  <c r="AE3998" i="27"/>
  <c r="AF3926" i="27"/>
  <c r="AE3924" i="27"/>
  <c r="AF3921" i="27"/>
  <c r="AE3919" i="27"/>
  <c r="AF3918" i="27"/>
  <c r="AE3916" i="27"/>
  <c r="AF3913" i="27"/>
  <c r="AE3911" i="27"/>
  <c r="AF3910" i="27"/>
  <c r="AE3908" i="27"/>
  <c r="AE3903" i="27"/>
  <c r="AF3902" i="27"/>
  <c r="AE3900" i="27"/>
  <c r="AF3897" i="27"/>
  <c r="AE3895" i="27"/>
  <c r="AF3894" i="27"/>
  <c r="AE3892" i="27"/>
  <c r="AF3889" i="27"/>
  <c r="AE3887" i="27"/>
  <c r="AF3886" i="27"/>
  <c r="AE3884" i="27"/>
  <c r="AE3879" i="27"/>
  <c r="AF3878" i="27"/>
  <c r="AE3876" i="27"/>
  <c r="AE3871" i="27"/>
  <c r="AF3870" i="27"/>
  <c r="AE3868" i="27"/>
  <c r="AF3865" i="27"/>
  <c r="AE3864" i="27"/>
  <c r="L3864" i="27"/>
  <c r="AF3864" i="27" s="1"/>
  <c r="L3855" i="27"/>
  <c r="AF3855" i="27" s="1"/>
  <c r="AE3855" i="27"/>
  <c r="L3853" i="27"/>
  <c r="AF3853" i="27" s="1"/>
  <c r="AE3853" i="27"/>
  <c r="AF3852" i="27"/>
  <c r="AE3849" i="27"/>
  <c r="AF3846" i="27"/>
  <c r="L3843" i="27"/>
  <c r="AF3843" i="27" s="1"/>
  <c r="AE3843" i="27"/>
  <c r="AF3833" i="27"/>
  <c r="AE3832" i="27"/>
  <c r="L3832" i="27"/>
  <c r="AF3832" i="27" s="1"/>
  <c r="L3823" i="27"/>
  <c r="AF3823" i="27" s="1"/>
  <c r="AE3823" i="27"/>
  <c r="L3821" i="27"/>
  <c r="AF3821" i="27" s="1"/>
  <c r="AE3821" i="27"/>
  <c r="AF3820" i="27"/>
  <c r="AE3817" i="27"/>
  <c r="AF3814" i="27"/>
  <c r="L3811" i="27"/>
  <c r="AF3811" i="27" s="1"/>
  <c r="AE3811" i="27"/>
  <c r="AE3800" i="27"/>
  <c r="L3800" i="27"/>
  <c r="AF3800" i="27" s="1"/>
  <c r="L3791" i="27"/>
  <c r="AF3791" i="27" s="1"/>
  <c r="AE3791" i="27"/>
  <c r="L3789" i="27"/>
  <c r="AF3789" i="27" s="1"/>
  <c r="AE3789" i="27"/>
  <c r="AF3788" i="27"/>
  <c r="AE3785" i="27"/>
  <c r="AF3782" i="27"/>
  <c r="L3779" i="27"/>
  <c r="AF3779" i="27" s="1"/>
  <c r="AE3779" i="27"/>
  <c r="AF3769" i="27"/>
  <c r="AE3768" i="27"/>
  <c r="L3768" i="27"/>
  <c r="AF3768" i="27" s="1"/>
  <c r="L3759" i="27"/>
  <c r="AF3759" i="27" s="1"/>
  <c r="AE3759" i="27"/>
  <c r="L3757" i="27"/>
  <c r="AF3757" i="27" s="1"/>
  <c r="AE3757" i="27"/>
  <c r="AF3756" i="27"/>
  <c r="AE3753" i="27"/>
  <c r="AF3750" i="27"/>
  <c r="L3747" i="27"/>
  <c r="AF3747" i="27" s="1"/>
  <c r="AE3747" i="27"/>
  <c r="AE3736" i="27"/>
  <c r="L3736" i="27"/>
  <c r="AF3736" i="27" s="1"/>
  <c r="L3727" i="27"/>
  <c r="AF3727" i="27" s="1"/>
  <c r="AE3727" i="27"/>
  <c r="L3725" i="27"/>
  <c r="AF3725" i="27" s="1"/>
  <c r="AE3725" i="27"/>
  <c r="AF3724" i="27"/>
  <c r="AE3721" i="27"/>
  <c r="AF3718" i="27"/>
  <c r="L3715" i="27"/>
  <c r="AF3715" i="27" s="1"/>
  <c r="AE3715" i="27"/>
  <c r="AF3705" i="27"/>
  <c r="AE3704" i="27"/>
  <c r="L3704" i="27"/>
  <c r="AF3704" i="27" s="1"/>
  <c r="L3695" i="27"/>
  <c r="AF3695" i="27" s="1"/>
  <c r="AE3695" i="27"/>
  <c r="L3693" i="27"/>
  <c r="AF3693" i="27" s="1"/>
  <c r="AE3693" i="27"/>
  <c r="AF3692" i="27"/>
  <c r="AE3689" i="27"/>
  <c r="AF3686" i="27"/>
  <c r="L3683" i="27"/>
  <c r="AF3683" i="27" s="1"/>
  <c r="AE3683" i="27"/>
  <c r="AF3673" i="27"/>
  <c r="AE3672" i="27"/>
  <c r="L3672" i="27"/>
  <c r="AF3672" i="27" s="1"/>
  <c r="AF3665" i="27"/>
  <c r="L3663" i="27"/>
  <c r="AF3663" i="27" s="1"/>
  <c r="AE3663" i="27"/>
  <c r="L3661" i="27"/>
  <c r="AF3661" i="27" s="1"/>
  <c r="AE3661" i="27"/>
  <c r="AF3660" i="27"/>
  <c r="AE3657" i="27"/>
  <c r="AF3654" i="27"/>
  <c r="L3651" i="27"/>
  <c r="AF3651" i="27" s="1"/>
  <c r="AE3651" i="27"/>
  <c r="AE3640" i="27"/>
  <c r="L3640" i="27"/>
  <c r="AF3640" i="27" s="1"/>
  <c r="AF3633" i="27"/>
  <c r="L3631" i="27"/>
  <c r="AF3631" i="27" s="1"/>
  <c r="AE3631" i="27"/>
  <c r="L3629" i="27"/>
  <c r="AF3629" i="27" s="1"/>
  <c r="AE3629" i="27"/>
  <c r="AF3628" i="27"/>
  <c r="AE3625" i="27"/>
  <c r="AF3622" i="27"/>
  <c r="L3619" i="27"/>
  <c r="AF3619" i="27" s="1"/>
  <c r="AE3619" i="27"/>
  <c r="AF3609" i="27"/>
  <c r="AE3608" i="27"/>
  <c r="L3608" i="27"/>
  <c r="AF3608" i="27" s="1"/>
  <c r="L3599" i="27"/>
  <c r="AF3599" i="27" s="1"/>
  <c r="AE3599" i="27"/>
  <c r="L3597" i="27"/>
  <c r="AF3597" i="27" s="1"/>
  <c r="AE3597" i="27"/>
  <c r="AF3596" i="27"/>
  <c r="AE3593" i="27"/>
  <c r="AF3590" i="27"/>
  <c r="L3587" i="27"/>
  <c r="AF3587" i="27" s="1"/>
  <c r="AE3587" i="27"/>
  <c r="L3577" i="27"/>
  <c r="AF3577" i="27" s="1"/>
  <c r="AE3577" i="27"/>
  <c r="L3569" i="27"/>
  <c r="AF3569" i="27" s="1"/>
  <c r="AE3569" i="27"/>
  <c r="L3561" i="27"/>
  <c r="AF3561" i="27" s="1"/>
  <c r="AE3561" i="27"/>
  <c r="L3553" i="27"/>
  <c r="AF3553" i="27" s="1"/>
  <c r="AE3553" i="27"/>
  <c r="L3545" i="27"/>
  <c r="AF3545" i="27" s="1"/>
  <c r="AE3545" i="27"/>
  <c r="L3537" i="27"/>
  <c r="AF3537" i="27" s="1"/>
  <c r="AE3537" i="27"/>
  <c r="L3529" i="27"/>
  <c r="AF3529" i="27" s="1"/>
  <c r="AE3529" i="27"/>
  <c r="L3521" i="27"/>
  <c r="AF3521" i="27" s="1"/>
  <c r="AE3521" i="27"/>
  <c r="L3513" i="27"/>
  <c r="AF3513" i="27" s="1"/>
  <c r="AE3513" i="27"/>
  <c r="L3505" i="27"/>
  <c r="AF3505" i="27" s="1"/>
  <c r="AE3505" i="27"/>
  <c r="L3497" i="27"/>
  <c r="AF3497" i="27" s="1"/>
  <c r="AE3497" i="27"/>
  <c r="L3489" i="27"/>
  <c r="AF3489" i="27" s="1"/>
  <c r="AE3489" i="27"/>
  <c r="L3481" i="27"/>
  <c r="AF3481" i="27" s="1"/>
  <c r="AE3481" i="27"/>
  <c r="L3473" i="27"/>
  <c r="AF3473" i="27" s="1"/>
  <c r="AE3473" i="27"/>
  <c r="L3465" i="27"/>
  <c r="AF3465" i="27" s="1"/>
  <c r="AE3465" i="27"/>
  <c r="L3457" i="27"/>
  <c r="AF3457" i="27" s="1"/>
  <c r="AE3457" i="27"/>
  <c r="L3449" i="27"/>
  <c r="AF3449" i="27" s="1"/>
  <c r="AE3449" i="27"/>
  <c r="L3441" i="27"/>
  <c r="AF3441" i="27" s="1"/>
  <c r="AE3441" i="27"/>
  <c r="L3433" i="27"/>
  <c r="AF3433" i="27" s="1"/>
  <c r="AE3433" i="27"/>
  <c r="L3425" i="27"/>
  <c r="AF3425" i="27" s="1"/>
  <c r="AE3425" i="27"/>
  <c r="L3417" i="27"/>
  <c r="AF3417" i="27" s="1"/>
  <c r="AE3417" i="27"/>
  <c r="L3409" i="27"/>
  <c r="AF3409" i="27" s="1"/>
  <c r="AE3409" i="27"/>
  <c r="L3401" i="27"/>
  <c r="AF3401" i="27" s="1"/>
  <c r="AE3401" i="27"/>
  <c r="L3393" i="27"/>
  <c r="AF3393" i="27" s="1"/>
  <c r="AE3393" i="27"/>
  <c r="L3385" i="27"/>
  <c r="AF3385" i="27" s="1"/>
  <c r="AE3385" i="27"/>
  <c r="L3377" i="27"/>
  <c r="AF3377" i="27" s="1"/>
  <c r="AE3377" i="27"/>
  <c r="L3369" i="27"/>
  <c r="AF3369" i="27" s="1"/>
  <c r="AE3369" i="27"/>
  <c r="L3361" i="27"/>
  <c r="AF3361" i="27" s="1"/>
  <c r="AE3361" i="27"/>
  <c r="L3353" i="27"/>
  <c r="AF3353" i="27" s="1"/>
  <c r="AE3353" i="27"/>
  <c r="L3345" i="27"/>
  <c r="AF3345" i="27" s="1"/>
  <c r="AE3345" i="27"/>
  <c r="L3337" i="27"/>
  <c r="AF3337" i="27" s="1"/>
  <c r="AE3337" i="27"/>
  <c r="L3329" i="27"/>
  <c r="AF3329" i="27" s="1"/>
  <c r="AE3329" i="27"/>
  <c r="L3321" i="27"/>
  <c r="AF3321" i="27" s="1"/>
  <c r="AE3321" i="27"/>
  <c r="L3313" i="27"/>
  <c r="AF3313" i="27" s="1"/>
  <c r="AE3313" i="27"/>
  <c r="L3305" i="27"/>
  <c r="AF3305" i="27" s="1"/>
  <c r="AE3305" i="27"/>
  <c r="L3297" i="27"/>
  <c r="AF3297" i="27" s="1"/>
  <c r="AE3297" i="27"/>
  <c r="L3289" i="27"/>
  <c r="AF3289" i="27" s="1"/>
  <c r="AE3289" i="27"/>
  <c r="L3281" i="27"/>
  <c r="AF3281" i="27" s="1"/>
  <c r="AE3281" i="27"/>
  <c r="L3273" i="27"/>
  <c r="AF3273" i="27" s="1"/>
  <c r="AE3273" i="27"/>
  <c r="L3265" i="27"/>
  <c r="AF3265" i="27" s="1"/>
  <c r="AE3265" i="27"/>
  <c r="L3257" i="27"/>
  <c r="AF3257" i="27" s="1"/>
  <c r="AE3257" i="27"/>
  <c r="L3249" i="27"/>
  <c r="AF3249" i="27" s="1"/>
  <c r="AE3249" i="27"/>
  <c r="L3241" i="27"/>
  <c r="AF3241" i="27" s="1"/>
  <c r="AE3241" i="27"/>
  <c r="L3233" i="27"/>
  <c r="AF3233" i="27" s="1"/>
  <c r="AE3233" i="27"/>
  <c r="L3225" i="27"/>
  <c r="AF3225" i="27" s="1"/>
  <c r="AE3225" i="27"/>
  <c r="L3217" i="27"/>
  <c r="AF3217" i="27" s="1"/>
  <c r="AE3217" i="27"/>
  <c r="L3209" i="27"/>
  <c r="AF3209" i="27" s="1"/>
  <c r="AE3209" i="27"/>
  <c r="L3201" i="27"/>
  <c r="AF3201" i="27" s="1"/>
  <c r="AE3201" i="27"/>
  <c r="L3193" i="27"/>
  <c r="AF3193" i="27" s="1"/>
  <c r="AE3193" i="27"/>
  <c r="L3185" i="27"/>
  <c r="AF3185" i="27" s="1"/>
  <c r="AE3185" i="27"/>
  <c r="L3177" i="27"/>
  <c r="AF3177" i="27" s="1"/>
  <c r="AE3177" i="27"/>
  <c r="L3169" i="27"/>
  <c r="AF3169" i="27" s="1"/>
  <c r="AE3169" i="27"/>
  <c r="L3161" i="27"/>
  <c r="AF3161" i="27" s="1"/>
  <c r="AE3161" i="27"/>
  <c r="L3153" i="27"/>
  <c r="AF3153" i="27" s="1"/>
  <c r="AE3153" i="27"/>
  <c r="L3145" i="27"/>
  <c r="AF3145" i="27" s="1"/>
  <c r="AE3145" i="27"/>
  <c r="L3137" i="27"/>
  <c r="AF3137" i="27" s="1"/>
  <c r="AE3137" i="27"/>
  <c r="L3129" i="27"/>
  <c r="AF3129" i="27" s="1"/>
  <c r="AE3129" i="27"/>
  <c r="L3121" i="27"/>
  <c r="AF3121" i="27" s="1"/>
  <c r="AE3121" i="27"/>
  <c r="L3113" i="27"/>
  <c r="AF3113" i="27" s="1"/>
  <c r="AE3113" i="27"/>
  <c r="L3105" i="27"/>
  <c r="AF3105" i="27" s="1"/>
  <c r="AE3105" i="27"/>
  <c r="AE3097" i="27"/>
  <c r="L3097" i="27"/>
  <c r="AF3097" i="27" s="1"/>
  <c r="AE3073" i="27"/>
  <c r="L3073" i="27"/>
  <c r="AF3073" i="27" s="1"/>
  <c r="AE3065" i="27"/>
  <c r="L3065" i="27"/>
  <c r="AF3065" i="27" s="1"/>
  <c r="AE3057" i="27"/>
  <c r="L3057" i="27"/>
  <c r="AF3057" i="27" s="1"/>
  <c r="AE3049" i="27"/>
  <c r="L3049" i="27"/>
  <c r="AF3049" i="27" s="1"/>
  <c r="AE3041" i="27"/>
  <c r="L3041" i="27"/>
  <c r="AF3041" i="27" s="1"/>
  <c r="AE3033" i="27"/>
  <c r="L3033" i="27"/>
  <c r="AF3033" i="27" s="1"/>
  <c r="AE3025" i="27"/>
  <c r="L3025" i="27"/>
  <c r="AF3025" i="27" s="1"/>
  <c r="AE3017" i="27"/>
  <c r="L3017" i="27"/>
  <c r="AF3017" i="27" s="1"/>
  <c r="AE3009" i="27"/>
  <c r="L3009" i="27"/>
  <c r="AF3009" i="27" s="1"/>
  <c r="AE3001" i="27"/>
  <c r="L3001" i="27"/>
  <c r="AF3001" i="27" s="1"/>
  <c r="AF2715" i="27"/>
  <c r="AE2713" i="27"/>
  <c r="L2713" i="27"/>
  <c r="AF2713" i="27" s="1"/>
  <c r="AF2683" i="27"/>
  <c r="AE2681" i="27"/>
  <c r="L2681" i="27"/>
  <c r="AF2681" i="27" s="1"/>
  <c r="AF2651" i="27"/>
  <c r="AE2649" i="27"/>
  <c r="L2649" i="27"/>
  <c r="AF2649" i="27" s="1"/>
  <c r="AF2619" i="27"/>
  <c r="AE2617" i="27"/>
  <c r="L2617" i="27"/>
  <c r="AF2617" i="27" s="1"/>
  <c r="AF2587" i="27"/>
  <c r="AE2585" i="27"/>
  <c r="L2585" i="27"/>
  <c r="AF2585" i="27" s="1"/>
  <c r="R2582" i="27"/>
  <c r="AE2582" i="27"/>
  <c r="R2578" i="27"/>
  <c r="AE2578" i="27"/>
  <c r="R2574" i="27"/>
  <c r="AE2574" i="27"/>
  <c r="R2570" i="27"/>
  <c r="AE2570" i="27"/>
  <c r="R2566" i="27"/>
  <c r="AE2566" i="27"/>
  <c r="R2562" i="27"/>
  <c r="AE2562" i="27"/>
  <c r="R2558" i="27"/>
  <c r="AE2558" i="27"/>
  <c r="R2554" i="27"/>
  <c r="AE2554" i="27"/>
  <c r="R2550" i="27"/>
  <c r="AE2550" i="27"/>
  <c r="R2546" i="27"/>
  <c r="AE2546" i="27"/>
  <c r="R2542" i="27"/>
  <c r="AE2542" i="27"/>
  <c r="R2538" i="27"/>
  <c r="AE2538" i="27"/>
  <c r="R2534" i="27"/>
  <c r="AE2534" i="27"/>
  <c r="R2530" i="27"/>
  <c r="AE2530" i="27"/>
  <c r="R2526" i="27"/>
  <c r="AE2526" i="27"/>
  <c r="R2522" i="27"/>
  <c r="AE2522" i="27"/>
  <c r="R2518" i="27"/>
  <c r="AE2518" i="27"/>
  <c r="R2514" i="27"/>
  <c r="AE2514" i="27"/>
  <c r="R2510" i="27"/>
  <c r="AE2510" i="27"/>
  <c r="R2506" i="27"/>
  <c r="AE2506" i="27"/>
  <c r="R2502" i="27"/>
  <c r="AE2502" i="27"/>
  <c r="R2498" i="27"/>
  <c r="AE2498" i="27"/>
  <c r="R2494" i="27"/>
  <c r="AE2494" i="27"/>
  <c r="R2490" i="27"/>
  <c r="AE2490" i="27"/>
  <c r="R2486" i="27"/>
  <c r="AE2486" i="27"/>
  <c r="R2482" i="27"/>
  <c r="AE2482" i="27"/>
  <c r="R2478" i="27"/>
  <c r="AE2478" i="27"/>
  <c r="R2474" i="27"/>
  <c r="AE2474" i="27"/>
  <c r="R2470" i="27"/>
  <c r="AE2470" i="27"/>
  <c r="R2466" i="27"/>
  <c r="AE2466" i="27"/>
  <c r="R2462" i="27"/>
  <c r="AE2462" i="27"/>
  <c r="R2458" i="27"/>
  <c r="AE2458" i="27"/>
  <c r="R2454" i="27"/>
  <c r="AE2454" i="27"/>
  <c r="R2450" i="27"/>
  <c r="AE2450" i="27"/>
  <c r="R2446" i="27"/>
  <c r="AE2446" i="27"/>
  <c r="R2442" i="27"/>
  <c r="AE2442" i="27"/>
  <c r="R2438" i="27"/>
  <c r="AE2438" i="27"/>
  <c r="R2434" i="27"/>
  <c r="AE2434" i="27"/>
  <c r="R2430" i="27"/>
  <c r="AE2430" i="27"/>
  <c r="R2426" i="27"/>
  <c r="AE2426" i="27"/>
  <c r="R2422" i="27"/>
  <c r="AE2422" i="27"/>
  <c r="R2418" i="27"/>
  <c r="AE2418" i="27"/>
  <c r="R2414" i="27"/>
  <c r="AE2414" i="27"/>
  <c r="R2410" i="27"/>
  <c r="AE2410" i="27"/>
  <c r="R2406" i="27"/>
  <c r="AE2406" i="27"/>
  <c r="R2402" i="27"/>
  <c r="AE2402" i="27"/>
  <c r="R2398" i="27"/>
  <c r="AE2398" i="27"/>
  <c r="R2394" i="27"/>
  <c r="AE2394" i="27"/>
  <c r="R2390" i="27"/>
  <c r="AE2390" i="27"/>
  <c r="AE4408" i="27"/>
  <c r="AE4400" i="27"/>
  <c r="AE4392" i="27"/>
  <c r="AE4384" i="27"/>
  <c r="AE4376" i="27"/>
  <c r="AE4368" i="27"/>
  <c r="AE4360" i="27"/>
  <c r="AE4352" i="27"/>
  <c r="AE4344" i="27"/>
  <c r="AE4336" i="27"/>
  <c r="AE4328" i="27"/>
  <c r="AE4320" i="27"/>
  <c r="AE4312" i="27"/>
  <c r="AE4304" i="27"/>
  <c r="AE4296" i="27"/>
  <c r="AE4288" i="27"/>
  <c r="AE4280" i="27"/>
  <c r="AE4272" i="27"/>
  <c r="AE4264" i="27"/>
  <c r="AE4256" i="27"/>
  <c r="AE4248" i="27"/>
  <c r="AE4240" i="27"/>
  <c r="AE4232" i="27"/>
  <c r="AE4224" i="27"/>
  <c r="AE4216" i="27"/>
  <c r="AE4208" i="27"/>
  <c r="AE4200" i="27"/>
  <c r="AE4192" i="27"/>
  <c r="AE4184" i="27"/>
  <c r="AE4176" i="27"/>
  <c r="AE4168" i="27"/>
  <c r="AE4160" i="27"/>
  <c r="AE4152" i="27"/>
  <c r="AE4144" i="27"/>
  <c r="AE4136" i="27"/>
  <c r="AE4128" i="27"/>
  <c r="AE4120" i="27"/>
  <c r="AE4112" i="27"/>
  <c r="AE4104" i="27"/>
  <c r="AE4096" i="27"/>
  <c r="AE4088" i="27"/>
  <c r="AE4080" i="27"/>
  <c r="AE4072" i="27"/>
  <c r="AE4064" i="27"/>
  <c r="AE4056" i="27"/>
  <c r="AE4048" i="27"/>
  <c r="AE4040" i="27"/>
  <c r="AE4032" i="27"/>
  <c r="AE4024" i="27"/>
  <c r="AE4016" i="27"/>
  <c r="AE4008" i="27"/>
  <c r="AE4000" i="27"/>
  <c r="AE3992" i="27"/>
  <c r="AF3989" i="27"/>
  <c r="AE3988" i="27"/>
  <c r="AF3985" i="27"/>
  <c r="AE3984" i="27"/>
  <c r="AF3981" i="27"/>
  <c r="AE3980" i="27"/>
  <c r="AF3977" i="27"/>
  <c r="AE3976" i="27"/>
  <c r="AF3973" i="27"/>
  <c r="AE3972" i="27"/>
  <c r="AF3969" i="27"/>
  <c r="AE3968" i="27"/>
  <c r="AF3965" i="27"/>
  <c r="AE3964" i="27"/>
  <c r="AF3961" i="27"/>
  <c r="AE3960" i="27"/>
  <c r="AF3957" i="27"/>
  <c r="AE3956" i="27"/>
  <c r="AF3953" i="27"/>
  <c r="AE3952" i="27"/>
  <c r="AF3949" i="27"/>
  <c r="AE3948" i="27"/>
  <c r="AF3945" i="27"/>
  <c r="AE3944" i="27"/>
  <c r="AF3941" i="27"/>
  <c r="AE3940" i="27"/>
  <c r="AF3937" i="27"/>
  <c r="AE3936" i="27"/>
  <c r="AF3933" i="27"/>
  <c r="AE3932" i="27"/>
  <c r="AF3929" i="27"/>
  <c r="AE3928" i="27"/>
  <c r="AE3926" i="27"/>
  <c r="AF3920" i="27"/>
  <c r="AE3918" i="27"/>
  <c r="AF3912" i="27"/>
  <c r="AE3910" i="27"/>
  <c r="AF3904" i="27"/>
  <c r="AE3902" i="27"/>
  <c r="AE3894" i="27"/>
  <c r="AF3888" i="27"/>
  <c r="AE3886" i="27"/>
  <c r="AF3880" i="27"/>
  <c r="AE3878" i="27"/>
  <c r="AF3872" i="27"/>
  <c r="AE3870" i="27"/>
  <c r="AF3857" i="27"/>
  <c r="AE3856" i="27"/>
  <c r="L3856" i="27"/>
  <c r="AF3856" i="27" s="1"/>
  <c r="L3847" i="27"/>
  <c r="AF3847" i="27" s="1"/>
  <c r="AE3847" i="27"/>
  <c r="L3845" i="27"/>
  <c r="AF3845" i="27" s="1"/>
  <c r="AE3845" i="27"/>
  <c r="AF3844" i="27"/>
  <c r="AF3838" i="27"/>
  <c r="L3835" i="27"/>
  <c r="AF3835" i="27" s="1"/>
  <c r="AE3835" i="27"/>
  <c r="AF3825" i="27"/>
  <c r="AE3824" i="27"/>
  <c r="L3824" i="27"/>
  <c r="AF3824" i="27" s="1"/>
  <c r="L3815" i="27"/>
  <c r="AF3815" i="27" s="1"/>
  <c r="AE3815" i="27"/>
  <c r="L3813" i="27"/>
  <c r="AF3813" i="27" s="1"/>
  <c r="AE3813" i="27"/>
  <c r="AF3812" i="27"/>
  <c r="AF3806" i="27"/>
  <c r="L3803" i="27"/>
  <c r="AF3803" i="27" s="1"/>
  <c r="AE3803" i="27"/>
  <c r="AF3793" i="27"/>
  <c r="AE3792" i="27"/>
  <c r="L3792" i="27"/>
  <c r="AF3792" i="27" s="1"/>
  <c r="L3783" i="27"/>
  <c r="AF3783" i="27" s="1"/>
  <c r="AE3783" i="27"/>
  <c r="L3781" i="27"/>
  <c r="AF3781" i="27" s="1"/>
  <c r="AE3781" i="27"/>
  <c r="AF3780" i="27"/>
  <c r="AF3774" i="27"/>
  <c r="L3771" i="27"/>
  <c r="AF3771" i="27" s="1"/>
  <c r="AE3771" i="27"/>
  <c r="AF3761" i="27"/>
  <c r="AE3760" i="27"/>
  <c r="L3760" i="27"/>
  <c r="AF3760" i="27" s="1"/>
  <c r="L3751" i="27"/>
  <c r="AF3751" i="27" s="1"/>
  <c r="AE3751" i="27"/>
  <c r="L3749" i="27"/>
  <c r="AF3749" i="27" s="1"/>
  <c r="AE3749" i="27"/>
  <c r="AF3748" i="27"/>
  <c r="AF3742" i="27"/>
  <c r="L3739" i="27"/>
  <c r="AF3739" i="27" s="1"/>
  <c r="AE3739" i="27"/>
  <c r="AF3729" i="27"/>
  <c r="AE3728" i="27"/>
  <c r="L3728" i="27"/>
  <c r="AF3728" i="27" s="1"/>
  <c r="L3719" i="27"/>
  <c r="AF3719" i="27" s="1"/>
  <c r="AE3719" i="27"/>
  <c r="L3717" i="27"/>
  <c r="AF3717" i="27" s="1"/>
  <c r="AE3717" i="27"/>
  <c r="AF3716" i="27"/>
  <c r="AF3710" i="27"/>
  <c r="L3707" i="27"/>
  <c r="AF3707" i="27" s="1"/>
  <c r="AE3707" i="27"/>
  <c r="AF3697" i="27"/>
  <c r="AE3696" i="27"/>
  <c r="L3696" i="27"/>
  <c r="AF3696" i="27" s="1"/>
  <c r="L3687" i="27"/>
  <c r="AF3687" i="27" s="1"/>
  <c r="AE3687" i="27"/>
  <c r="L3685" i="27"/>
  <c r="AF3685" i="27" s="1"/>
  <c r="AE3685" i="27"/>
  <c r="AF3684" i="27"/>
  <c r="AF3678" i="27"/>
  <c r="L3675" i="27"/>
  <c r="AF3675" i="27" s="1"/>
  <c r="AE3675" i="27"/>
  <c r="AE3664" i="27"/>
  <c r="L3664" i="27"/>
  <c r="AF3664" i="27" s="1"/>
  <c r="L3655" i="27"/>
  <c r="AF3655" i="27" s="1"/>
  <c r="AE3655" i="27"/>
  <c r="L3653" i="27"/>
  <c r="AF3653" i="27" s="1"/>
  <c r="AE3653" i="27"/>
  <c r="AF3652" i="27"/>
  <c r="AF3646" i="27"/>
  <c r="L3643" i="27"/>
  <c r="AF3643" i="27" s="1"/>
  <c r="AE3643" i="27"/>
  <c r="AE3632" i="27"/>
  <c r="L3632" i="27"/>
  <c r="AF3632" i="27" s="1"/>
  <c r="L3623" i="27"/>
  <c r="AF3623" i="27" s="1"/>
  <c r="AE3623" i="27"/>
  <c r="L3621" i="27"/>
  <c r="AF3621" i="27" s="1"/>
  <c r="AE3621" i="27"/>
  <c r="AF3620" i="27"/>
  <c r="AF3614" i="27"/>
  <c r="L3611" i="27"/>
  <c r="AF3611" i="27" s="1"/>
  <c r="AE3611" i="27"/>
  <c r="AF3601" i="27"/>
  <c r="AE3600" i="27"/>
  <c r="L3600" i="27"/>
  <c r="AF3600" i="27" s="1"/>
  <c r="L3591" i="27"/>
  <c r="AF3591" i="27" s="1"/>
  <c r="AE3591" i="27"/>
  <c r="L3589" i="27"/>
  <c r="AF3589" i="27" s="1"/>
  <c r="AE3589" i="27"/>
  <c r="AF3588" i="27"/>
  <c r="L3579" i="27"/>
  <c r="AF3579" i="27" s="1"/>
  <c r="AE3579" i="27"/>
  <c r="L3571" i="27"/>
  <c r="AF3571" i="27" s="1"/>
  <c r="AE3571" i="27"/>
  <c r="L3563" i="27"/>
  <c r="AF3563" i="27" s="1"/>
  <c r="AE3563" i="27"/>
  <c r="L3555" i="27"/>
  <c r="AF3555" i="27" s="1"/>
  <c r="AE3555" i="27"/>
  <c r="L3547" i="27"/>
  <c r="AF3547" i="27" s="1"/>
  <c r="AE3547" i="27"/>
  <c r="L3539" i="27"/>
  <c r="AF3539" i="27" s="1"/>
  <c r="AE3539" i="27"/>
  <c r="L3531" i="27"/>
  <c r="AF3531" i="27" s="1"/>
  <c r="AE3531" i="27"/>
  <c r="L3523" i="27"/>
  <c r="AF3523" i="27" s="1"/>
  <c r="AE3523" i="27"/>
  <c r="L3515" i="27"/>
  <c r="AF3515" i="27" s="1"/>
  <c r="AE3515" i="27"/>
  <c r="L3507" i="27"/>
  <c r="AF3507" i="27" s="1"/>
  <c r="AE3507" i="27"/>
  <c r="L3499" i="27"/>
  <c r="AF3499" i="27" s="1"/>
  <c r="AE3499" i="27"/>
  <c r="L3491" i="27"/>
  <c r="AF3491" i="27" s="1"/>
  <c r="AE3491" i="27"/>
  <c r="L3483" i="27"/>
  <c r="AF3483" i="27" s="1"/>
  <c r="AE3483" i="27"/>
  <c r="L3475" i="27"/>
  <c r="AF3475" i="27" s="1"/>
  <c r="AE3475" i="27"/>
  <c r="L3467" i="27"/>
  <c r="AF3467" i="27" s="1"/>
  <c r="AE3467" i="27"/>
  <c r="L3459" i="27"/>
  <c r="AF3459" i="27" s="1"/>
  <c r="AE3459" i="27"/>
  <c r="L3451" i="27"/>
  <c r="AF3451" i="27" s="1"/>
  <c r="AE3451" i="27"/>
  <c r="L3443" i="27"/>
  <c r="AF3443" i="27" s="1"/>
  <c r="AE3443" i="27"/>
  <c r="L3435" i="27"/>
  <c r="AF3435" i="27" s="1"/>
  <c r="AE3435" i="27"/>
  <c r="L3427" i="27"/>
  <c r="AF3427" i="27" s="1"/>
  <c r="AE3427" i="27"/>
  <c r="L3419" i="27"/>
  <c r="AF3419" i="27" s="1"/>
  <c r="AE3419" i="27"/>
  <c r="L3411" i="27"/>
  <c r="AF3411" i="27" s="1"/>
  <c r="AE3411" i="27"/>
  <c r="L3403" i="27"/>
  <c r="AF3403" i="27" s="1"/>
  <c r="AE3403" i="27"/>
  <c r="L3395" i="27"/>
  <c r="AF3395" i="27" s="1"/>
  <c r="AE3395" i="27"/>
  <c r="L3387" i="27"/>
  <c r="AF3387" i="27" s="1"/>
  <c r="AE3387" i="27"/>
  <c r="L3379" i="27"/>
  <c r="AF3379" i="27" s="1"/>
  <c r="AE3379" i="27"/>
  <c r="L3371" i="27"/>
  <c r="AF3371" i="27" s="1"/>
  <c r="AE3371" i="27"/>
  <c r="L3363" i="27"/>
  <c r="AF3363" i="27" s="1"/>
  <c r="AE3363" i="27"/>
  <c r="L3355" i="27"/>
  <c r="AF3355" i="27" s="1"/>
  <c r="AE3355" i="27"/>
  <c r="L3347" i="27"/>
  <c r="AF3347" i="27" s="1"/>
  <c r="AE3347" i="27"/>
  <c r="L3339" i="27"/>
  <c r="AF3339" i="27" s="1"/>
  <c r="AE3339" i="27"/>
  <c r="L3331" i="27"/>
  <c r="AF3331" i="27" s="1"/>
  <c r="AE3331" i="27"/>
  <c r="L3323" i="27"/>
  <c r="AF3323" i="27" s="1"/>
  <c r="AE3323" i="27"/>
  <c r="L3315" i="27"/>
  <c r="AF3315" i="27" s="1"/>
  <c r="AE3315" i="27"/>
  <c r="L3307" i="27"/>
  <c r="AF3307" i="27" s="1"/>
  <c r="AE3307" i="27"/>
  <c r="L3299" i="27"/>
  <c r="AF3299" i="27" s="1"/>
  <c r="AE3299" i="27"/>
  <c r="L3291" i="27"/>
  <c r="AF3291" i="27" s="1"/>
  <c r="AE3291" i="27"/>
  <c r="L3283" i="27"/>
  <c r="AF3283" i="27" s="1"/>
  <c r="AE3283" i="27"/>
  <c r="L3275" i="27"/>
  <c r="AF3275" i="27" s="1"/>
  <c r="AE3275" i="27"/>
  <c r="L3267" i="27"/>
  <c r="AF3267" i="27" s="1"/>
  <c r="AE3267" i="27"/>
  <c r="L3259" i="27"/>
  <c r="AF3259" i="27" s="1"/>
  <c r="AE3259" i="27"/>
  <c r="L3251" i="27"/>
  <c r="AF3251" i="27" s="1"/>
  <c r="AE3251" i="27"/>
  <c r="L3243" i="27"/>
  <c r="AF3243" i="27" s="1"/>
  <c r="AE3243" i="27"/>
  <c r="L3235" i="27"/>
  <c r="AF3235" i="27" s="1"/>
  <c r="AE3235" i="27"/>
  <c r="L3227" i="27"/>
  <c r="AF3227" i="27" s="1"/>
  <c r="AE3227" i="27"/>
  <c r="L3219" i="27"/>
  <c r="AF3219" i="27" s="1"/>
  <c r="AE3219" i="27"/>
  <c r="L3211" i="27"/>
  <c r="AF3211" i="27" s="1"/>
  <c r="AE3211" i="27"/>
  <c r="L3203" i="27"/>
  <c r="AF3203" i="27" s="1"/>
  <c r="AE3203" i="27"/>
  <c r="L3195" i="27"/>
  <c r="AF3195" i="27" s="1"/>
  <c r="AE3195" i="27"/>
  <c r="L3187" i="27"/>
  <c r="AF3187" i="27" s="1"/>
  <c r="AE3187" i="27"/>
  <c r="L3179" i="27"/>
  <c r="AF3179" i="27" s="1"/>
  <c r="AE3179" i="27"/>
  <c r="L3171" i="27"/>
  <c r="AF3171" i="27" s="1"/>
  <c r="AE3171" i="27"/>
  <c r="L3163" i="27"/>
  <c r="AF3163" i="27" s="1"/>
  <c r="AE3163" i="27"/>
  <c r="L3155" i="27"/>
  <c r="AF3155" i="27" s="1"/>
  <c r="AE3155" i="27"/>
  <c r="L3147" i="27"/>
  <c r="AF3147" i="27" s="1"/>
  <c r="AE3147" i="27"/>
  <c r="L3139" i="27"/>
  <c r="AF3139" i="27" s="1"/>
  <c r="AE3139" i="27"/>
  <c r="L3131" i="27"/>
  <c r="AF3131" i="27" s="1"/>
  <c r="AE3131" i="27"/>
  <c r="L3123" i="27"/>
  <c r="AF3123" i="27" s="1"/>
  <c r="AE3123" i="27"/>
  <c r="L3115" i="27"/>
  <c r="AF3115" i="27" s="1"/>
  <c r="AE3115" i="27"/>
  <c r="L3107" i="27"/>
  <c r="AF3107" i="27" s="1"/>
  <c r="AE3107" i="27"/>
  <c r="R3094" i="27"/>
  <c r="AE3094" i="27"/>
  <c r="R3086" i="27"/>
  <c r="AF3086" i="27" s="1"/>
  <c r="AE3086" i="27"/>
  <c r="AF2991" i="27"/>
  <c r="L2986" i="27"/>
  <c r="AF2986" i="27" s="1"/>
  <c r="AE2986" i="27"/>
  <c r="AF2983" i="27"/>
  <c r="L2978" i="27"/>
  <c r="AF2978" i="27" s="1"/>
  <c r="AE2978" i="27"/>
  <c r="AF2975" i="27"/>
  <c r="L2970" i="27"/>
  <c r="AF2970" i="27" s="1"/>
  <c r="AE2970" i="27"/>
  <c r="AF2967" i="27"/>
  <c r="L2962" i="27"/>
  <c r="AF2962" i="27" s="1"/>
  <c r="AE2962" i="27"/>
  <c r="AF2959" i="27"/>
  <c r="L2954" i="27"/>
  <c r="AF2954" i="27" s="1"/>
  <c r="AE2954" i="27"/>
  <c r="AF2951" i="27"/>
  <c r="L2946" i="27"/>
  <c r="AF2946" i="27" s="1"/>
  <c r="AE2946" i="27"/>
  <c r="AF2943" i="27"/>
  <c r="L2938" i="27"/>
  <c r="AF2938" i="27" s="1"/>
  <c r="AE2938" i="27"/>
  <c r="AF2935" i="27"/>
  <c r="L2930" i="27"/>
  <c r="AF2930" i="27" s="1"/>
  <c r="AE2930" i="27"/>
  <c r="AF2927" i="27"/>
  <c r="L2922" i="27"/>
  <c r="AF2922" i="27" s="1"/>
  <c r="AE2922" i="27"/>
  <c r="AF2919" i="27"/>
  <c r="L2914" i="27"/>
  <c r="AF2914" i="27" s="1"/>
  <c r="AE2914" i="27"/>
  <c r="AF2911" i="27"/>
  <c r="L2906" i="27"/>
  <c r="AF2906" i="27" s="1"/>
  <c r="AE2906" i="27"/>
  <c r="AF2903" i="27"/>
  <c r="L2898" i="27"/>
  <c r="AF2898" i="27" s="1"/>
  <c r="AE2898" i="27"/>
  <c r="AF2895" i="27"/>
  <c r="L2890" i="27"/>
  <c r="AF2890" i="27" s="1"/>
  <c r="AE2890" i="27"/>
  <c r="AF2887" i="27"/>
  <c r="L2882" i="27"/>
  <c r="AF2882" i="27" s="1"/>
  <c r="AE2882" i="27"/>
  <c r="AF2879" i="27"/>
  <c r="L2874" i="27"/>
  <c r="AF2874" i="27" s="1"/>
  <c r="AE2874" i="27"/>
  <c r="AF2871" i="27"/>
  <c r="L2866" i="27"/>
  <c r="AF2866" i="27" s="1"/>
  <c r="AE2866" i="27"/>
  <c r="AF2863" i="27"/>
  <c r="AF2857" i="27"/>
  <c r="R2850" i="27"/>
  <c r="AE2850" i="27"/>
  <c r="AF2841" i="27"/>
  <c r="AE2833" i="27"/>
  <c r="L2833" i="27"/>
  <c r="AF2833" i="27" s="1"/>
  <c r="AE2825" i="27"/>
  <c r="L2825" i="27"/>
  <c r="AF2825" i="27" s="1"/>
  <c r="AE2817" i="27"/>
  <c r="L2817" i="27"/>
  <c r="AF2817" i="27" s="1"/>
  <c r="AE2809" i="27"/>
  <c r="L2809" i="27"/>
  <c r="AF2809" i="27" s="1"/>
  <c r="AE2801" i="27"/>
  <c r="L2801" i="27"/>
  <c r="AF2801" i="27" s="1"/>
  <c r="AE2793" i="27"/>
  <c r="L2793" i="27"/>
  <c r="AF2793" i="27" s="1"/>
  <c r="AE2785" i="27"/>
  <c r="L2785" i="27"/>
  <c r="AF2785" i="27" s="1"/>
  <c r="AE2777" i="27"/>
  <c r="L2777" i="27"/>
  <c r="AF2777" i="27" s="1"/>
  <c r="L2722" i="27"/>
  <c r="AF2722" i="27" s="1"/>
  <c r="AE2722" i="27"/>
  <c r="R2720" i="27"/>
  <c r="AE2720" i="27"/>
  <c r="L2690" i="27"/>
  <c r="AF2690" i="27" s="1"/>
  <c r="AE2690" i="27"/>
  <c r="R2688" i="27"/>
  <c r="AE2688" i="27"/>
  <c r="L2658" i="27"/>
  <c r="AF2658" i="27" s="1"/>
  <c r="AE2658" i="27"/>
  <c r="R2656" i="27"/>
  <c r="AE2656" i="27"/>
  <c r="L2626" i="27"/>
  <c r="AF2626" i="27" s="1"/>
  <c r="AE2626" i="27"/>
  <c r="R2624" i="27"/>
  <c r="AE2624" i="27"/>
  <c r="L2594" i="27"/>
  <c r="AF2594" i="27" s="1"/>
  <c r="AE2594" i="27"/>
  <c r="R2592" i="27"/>
  <c r="AF2592" i="27" s="1"/>
  <c r="AE2592" i="27"/>
  <c r="AE3866" i="27"/>
  <c r="AE3858" i="27"/>
  <c r="AE3850" i="27"/>
  <c r="AE3842" i="27"/>
  <c r="AE3834" i="27"/>
  <c r="AE3826" i="27"/>
  <c r="AE3818" i="27"/>
  <c r="AE3810" i="27"/>
  <c r="AE3802" i="27"/>
  <c r="AE3794" i="27"/>
  <c r="AE3786" i="27"/>
  <c r="AE3778" i="27"/>
  <c r="AE3770" i="27"/>
  <c r="AE3762" i="27"/>
  <c r="AE3754" i="27"/>
  <c r="AE3746" i="27"/>
  <c r="AE3738" i="27"/>
  <c r="AE3730" i="27"/>
  <c r="AE3722" i="27"/>
  <c r="AE3714" i="27"/>
  <c r="AE3706" i="27"/>
  <c r="AE3698" i="27"/>
  <c r="AE3690" i="27"/>
  <c r="AE3682" i="27"/>
  <c r="AE3674" i="27"/>
  <c r="AE3666" i="27"/>
  <c r="AE3658" i="27"/>
  <c r="AE3650" i="27"/>
  <c r="AE3642" i="27"/>
  <c r="AE3634" i="27"/>
  <c r="AE3626" i="27"/>
  <c r="AE3618" i="27"/>
  <c r="AE3610" i="27"/>
  <c r="AE3602" i="27"/>
  <c r="AE3594" i="27"/>
  <c r="AE3586" i="27"/>
  <c r="L3100" i="27"/>
  <c r="AF3100" i="27" s="1"/>
  <c r="AE3100" i="27"/>
  <c r="L3096" i="27"/>
  <c r="AF3096" i="27" s="1"/>
  <c r="AE3096" i="27"/>
  <c r="AF3093" i="27"/>
  <c r="AF3088" i="27"/>
  <c r="AF3085" i="27"/>
  <c r="AF3080" i="27"/>
  <c r="L3076" i="27"/>
  <c r="AF3076" i="27" s="1"/>
  <c r="AE3076" i="27"/>
  <c r="L3072" i="27"/>
  <c r="AF3072" i="27" s="1"/>
  <c r="AE3072" i="27"/>
  <c r="L3068" i="27"/>
  <c r="AF3068" i="27" s="1"/>
  <c r="AE3068" i="27"/>
  <c r="L3064" i="27"/>
  <c r="AF3064" i="27" s="1"/>
  <c r="AE3064" i="27"/>
  <c r="L3060" i="27"/>
  <c r="AF3060" i="27" s="1"/>
  <c r="AE3060" i="27"/>
  <c r="L3056" i="27"/>
  <c r="AF3056" i="27" s="1"/>
  <c r="AE3056" i="27"/>
  <c r="L3052" i="27"/>
  <c r="AF3052" i="27" s="1"/>
  <c r="AE3052" i="27"/>
  <c r="L3048" i="27"/>
  <c r="AF3048" i="27" s="1"/>
  <c r="AE3048" i="27"/>
  <c r="L3044" i="27"/>
  <c r="AF3044" i="27" s="1"/>
  <c r="AE3044" i="27"/>
  <c r="L3040" i="27"/>
  <c r="AF3040" i="27" s="1"/>
  <c r="AE3040" i="27"/>
  <c r="L3036" i="27"/>
  <c r="AF3036" i="27" s="1"/>
  <c r="AE3036" i="27"/>
  <c r="L3032" i="27"/>
  <c r="AF3032" i="27" s="1"/>
  <c r="AE3032" i="27"/>
  <c r="L3028" i="27"/>
  <c r="AF3028" i="27" s="1"/>
  <c r="AE3028" i="27"/>
  <c r="L3024" i="27"/>
  <c r="AF3024" i="27" s="1"/>
  <c r="AE3024" i="27"/>
  <c r="L3020" i="27"/>
  <c r="AF3020" i="27" s="1"/>
  <c r="AE3020" i="27"/>
  <c r="L3016" i="27"/>
  <c r="AF3016" i="27" s="1"/>
  <c r="AE3016" i="27"/>
  <c r="L3012" i="27"/>
  <c r="AF3012" i="27" s="1"/>
  <c r="AE3012" i="27"/>
  <c r="L3008" i="27"/>
  <c r="AF3008" i="27" s="1"/>
  <c r="AE3008" i="27"/>
  <c r="L3004" i="27"/>
  <c r="AF3004" i="27" s="1"/>
  <c r="AE3004" i="27"/>
  <c r="L3000" i="27"/>
  <c r="AF3000" i="27" s="1"/>
  <c r="AE3000" i="27"/>
  <c r="L2996" i="27"/>
  <c r="AF2996" i="27" s="1"/>
  <c r="AE2996" i="27"/>
  <c r="L2992" i="27"/>
  <c r="AF2992" i="27" s="1"/>
  <c r="AE2992" i="27"/>
  <c r="AF2989" i="27"/>
  <c r="L2984" i="27"/>
  <c r="AF2984" i="27" s="1"/>
  <c r="AE2984" i="27"/>
  <c r="AF2981" i="27"/>
  <c r="L2976" i="27"/>
  <c r="AF2976" i="27" s="1"/>
  <c r="AE2976" i="27"/>
  <c r="AF2973" i="27"/>
  <c r="L2968" i="27"/>
  <c r="AF2968" i="27" s="1"/>
  <c r="AE2968" i="27"/>
  <c r="AF2965" i="27"/>
  <c r="L2960" i="27"/>
  <c r="AF2960" i="27" s="1"/>
  <c r="AE2960" i="27"/>
  <c r="AF2957" i="27"/>
  <c r="L2952" i="27"/>
  <c r="AF2952" i="27" s="1"/>
  <c r="AE2952" i="27"/>
  <c r="AF2949" i="27"/>
  <c r="L2944" i="27"/>
  <c r="AF2944" i="27" s="1"/>
  <c r="AE2944" i="27"/>
  <c r="AF2941" i="27"/>
  <c r="L2936" i="27"/>
  <c r="AF2936" i="27" s="1"/>
  <c r="AE2936" i="27"/>
  <c r="AF2933" i="27"/>
  <c r="L2928" i="27"/>
  <c r="AF2928" i="27" s="1"/>
  <c r="AE2928" i="27"/>
  <c r="AF2925" i="27"/>
  <c r="L2920" i="27"/>
  <c r="AF2920" i="27" s="1"/>
  <c r="AE2920" i="27"/>
  <c r="AF2917" i="27"/>
  <c r="L2912" i="27"/>
  <c r="AF2912" i="27" s="1"/>
  <c r="AE2912" i="27"/>
  <c r="AF2909" i="27"/>
  <c r="L2904" i="27"/>
  <c r="AF2904" i="27" s="1"/>
  <c r="AE2904" i="27"/>
  <c r="AF2901" i="27"/>
  <c r="L2896" i="27"/>
  <c r="AF2896" i="27" s="1"/>
  <c r="AE2896" i="27"/>
  <c r="AF2893" i="27"/>
  <c r="L2888" i="27"/>
  <c r="AF2888" i="27" s="1"/>
  <c r="AE2888" i="27"/>
  <c r="AF2885" i="27"/>
  <c r="L2880" i="27"/>
  <c r="AF2880" i="27" s="1"/>
  <c r="AE2880" i="27"/>
  <c r="AF2877" i="27"/>
  <c r="L2872" i="27"/>
  <c r="AF2872" i="27" s="1"/>
  <c r="AE2872" i="27"/>
  <c r="AF2869" i="27"/>
  <c r="L2864" i="27"/>
  <c r="AF2864" i="27" s="1"/>
  <c r="AE2864" i="27"/>
  <c r="AF2861" i="27"/>
  <c r="R2854" i="27"/>
  <c r="AE2854" i="27"/>
  <c r="AF2845" i="27"/>
  <c r="AF2757" i="27"/>
  <c r="AE2755" i="27"/>
  <c r="L2755" i="27"/>
  <c r="AF2755" i="27" s="1"/>
  <c r="AF2727" i="27"/>
  <c r="AE2725" i="27"/>
  <c r="L2725" i="27"/>
  <c r="AF2725" i="27" s="1"/>
  <c r="AF2718" i="27"/>
  <c r="R2716" i="27"/>
  <c r="AE2716" i="27"/>
  <c r="AF2711" i="27"/>
  <c r="AE2709" i="27"/>
  <c r="L2709" i="27"/>
  <c r="AF2709" i="27" s="1"/>
  <c r="AF2702" i="27"/>
  <c r="R2700" i="27"/>
  <c r="AE2700" i="27"/>
  <c r="AF2695" i="27"/>
  <c r="AE2693" i="27"/>
  <c r="L2693" i="27"/>
  <c r="AF2693" i="27" s="1"/>
  <c r="AF2686" i="27"/>
  <c r="R2684" i="27"/>
  <c r="AF2684" i="27" s="1"/>
  <c r="AE2684" i="27"/>
  <c r="AF2679" i="27"/>
  <c r="AE2677" i="27"/>
  <c r="L2677" i="27"/>
  <c r="AF2677" i="27" s="1"/>
  <c r="AF2670" i="27"/>
  <c r="R2668" i="27"/>
  <c r="AF2668" i="27" s="1"/>
  <c r="AE2668" i="27"/>
  <c r="AF2663" i="27"/>
  <c r="AE2661" i="27"/>
  <c r="L2661" i="27"/>
  <c r="AF2661" i="27" s="1"/>
  <c r="AF2654" i="27"/>
  <c r="R2652" i="27"/>
  <c r="AE2652" i="27"/>
  <c r="AF2647" i="27"/>
  <c r="AE2645" i="27"/>
  <c r="L2645" i="27"/>
  <c r="AF2645" i="27" s="1"/>
  <c r="AF2638" i="27"/>
  <c r="R2636" i="27"/>
  <c r="AE2636" i="27"/>
  <c r="AF2631" i="27"/>
  <c r="AE2629" i="27"/>
  <c r="L2629" i="27"/>
  <c r="AF2629" i="27" s="1"/>
  <c r="AF2622" i="27"/>
  <c r="R2620" i="27"/>
  <c r="AF2620" i="27" s="1"/>
  <c r="AE2620" i="27"/>
  <c r="AF2615" i="27"/>
  <c r="AE2613" i="27"/>
  <c r="L2613" i="27"/>
  <c r="AF2613" i="27" s="1"/>
  <c r="AF2606" i="27"/>
  <c r="R2604" i="27"/>
  <c r="AF2604" i="27" s="1"/>
  <c r="AE2604" i="27"/>
  <c r="AF2599" i="27"/>
  <c r="AE2597" i="27"/>
  <c r="L2597" i="27"/>
  <c r="AF2597" i="27" s="1"/>
  <c r="AF2590" i="27"/>
  <c r="R2588" i="27"/>
  <c r="AE2588" i="27"/>
  <c r="AE2356" i="27"/>
  <c r="L2356" i="27"/>
  <c r="AF2356" i="27" s="1"/>
  <c r="R2341" i="27"/>
  <c r="AF2341" i="27" s="1"/>
  <c r="AE2341" i="27"/>
  <c r="X2333" i="27"/>
  <c r="AF2333" i="27" s="1"/>
  <c r="AE2333" i="27"/>
  <c r="AF2332" i="27"/>
  <c r="AF2276" i="27"/>
  <c r="R2259" i="27"/>
  <c r="AF2259" i="27" s="1"/>
  <c r="AE2259" i="27"/>
  <c r="L2229" i="27"/>
  <c r="AF2229" i="27" s="1"/>
  <c r="AE2229" i="27"/>
  <c r="L2221" i="27"/>
  <c r="AF2221" i="27" s="1"/>
  <c r="AE2221" i="27"/>
  <c r="L2213" i="27"/>
  <c r="AF2213" i="27" s="1"/>
  <c r="AE2213" i="27"/>
  <c r="L2205" i="27"/>
  <c r="AF2205" i="27" s="1"/>
  <c r="AE2205" i="27"/>
  <c r="L2197" i="27"/>
  <c r="AF2197" i="27" s="1"/>
  <c r="AE2197" i="27"/>
  <c r="L2189" i="27"/>
  <c r="AF2189" i="27" s="1"/>
  <c r="AE2189" i="27"/>
  <c r="L2181" i="27"/>
  <c r="AF2181" i="27" s="1"/>
  <c r="AE2181" i="27"/>
  <c r="L2173" i="27"/>
  <c r="AF2173" i="27" s="1"/>
  <c r="AE2173" i="27"/>
  <c r="L2165" i="27"/>
  <c r="AF2165" i="27" s="1"/>
  <c r="AE2165" i="27"/>
  <c r="L2157" i="27"/>
  <c r="AF2157" i="27" s="1"/>
  <c r="AE2157" i="27"/>
  <c r="L2149" i="27"/>
  <c r="AF2149" i="27" s="1"/>
  <c r="AE2149" i="27"/>
  <c r="L2141" i="27"/>
  <c r="AF2141" i="27" s="1"/>
  <c r="AE2141" i="27"/>
  <c r="L2133" i="27"/>
  <c r="AF2133" i="27" s="1"/>
  <c r="AE2133" i="27"/>
  <c r="L2125" i="27"/>
  <c r="AF2125" i="27" s="1"/>
  <c r="AE2125" i="27"/>
  <c r="L2117" i="27"/>
  <c r="AF2117" i="27" s="1"/>
  <c r="AE2117" i="27"/>
  <c r="L2109" i="27"/>
  <c r="AF2109" i="27" s="1"/>
  <c r="AE2109" i="27"/>
  <c r="L2101" i="27"/>
  <c r="AF2101" i="27" s="1"/>
  <c r="AE2101" i="27"/>
  <c r="L2093" i="27"/>
  <c r="AF2093" i="27" s="1"/>
  <c r="AE2093" i="27"/>
  <c r="L2085" i="27"/>
  <c r="AF2085" i="27" s="1"/>
  <c r="AE2085" i="27"/>
  <c r="L2077" i="27"/>
  <c r="AF2077" i="27" s="1"/>
  <c r="AE2077" i="27"/>
  <c r="L2069" i="27"/>
  <c r="AF2069" i="27" s="1"/>
  <c r="AE2069" i="27"/>
  <c r="L2061" i="27"/>
  <c r="AF2061" i="27" s="1"/>
  <c r="AE2061" i="27"/>
  <c r="L2053" i="27"/>
  <c r="AF2053" i="27" s="1"/>
  <c r="AE2053" i="27"/>
  <c r="L2045" i="27"/>
  <c r="AF2045" i="27" s="1"/>
  <c r="AE2045" i="27"/>
  <c r="L2037" i="27"/>
  <c r="AF2037" i="27" s="1"/>
  <c r="AE2037" i="27"/>
  <c r="L2029" i="27"/>
  <c r="AF2029" i="27" s="1"/>
  <c r="AE2029" i="27"/>
  <c r="L2021" i="27"/>
  <c r="AF2021" i="27" s="1"/>
  <c r="AE2021" i="27"/>
  <c r="L2013" i="27"/>
  <c r="AF2013" i="27" s="1"/>
  <c r="AE2013" i="27"/>
  <c r="L2005" i="27"/>
  <c r="AF2005" i="27" s="1"/>
  <c r="AE2005" i="27"/>
  <c r="L1997" i="27"/>
  <c r="AF1997" i="27" s="1"/>
  <c r="AE1997" i="27"/>
  <c r="L1989" i="27"/>
  <c r="AF1989" i="27" s="1"/>
  <c r="AE1989" i="27"/>
  <c r="L1981" i="27"/>
  <c r="AF1981" i="27" s="1"/>
  <c r="AE1981" i="27"/>
  <c r="L1973" i="27"/>
  <c r="AF1973" i="27" s="1"/>
  <c r="AE1973" i="27"/>
  <c r="L1965" i="27"/>
  <c r="AF1965" i="27" s="1"/>
  <c r="AE1965" i="27"/>
  <c r="L1957" i="27"/>
  <c r="AF1957" i="27" s="1"/>
  <c r="AE1957" i="27"/>
  <c r="AE3860" i="27"/>
  <c r="AE3852" i="27"/>
  <c r="AE3844" i="27"/>
  <c r="AE3836" i="27"/>
  <c r="AE3828" i="27"/>
  <c r="AE3820" i="27"/>
  <c r="AE3812" i="27"/>
  <c r="AE3804" i="27"/>
  <c r="AE3796" i="27"/>
  <c r="AE3788" i="27"/>
  <c r="AE3780" i="27"/>
  <c r="AE3772" i="27"/>
  <c r="AE3764" i="27"/>
  <c r="AE3756" i="27"/>
  <c r="AE3748" i="27"/>
  <c r="AE3740" i="27"/>
  <c r="AE3732" i="27"/>
  <c r="AE3724" i="27"/>
  <c r="AE3716" i="27"/>
  <c r="AE3708" i="27"/>
  <c r="AE3700" i="27"/>
  <c r="AE3692" i="27"/>
  <c r="AE3684" i="27"/>
  <c r="AE3676" i="27"/>
  <c r="AE3668" i="27"/>
  <c r="AE3660" i="27"/>
  <c r="AE3652" i="27"/>
  <c r="AE3644" i="27"/>
  <c r="AE3636" i="27"/>
  <c r="AE3628" i="27"/>
  <c r="AE3620" i="27"/>
  <c r="AE3612" i="27"/>
  <c r="AE3604" i="27"/>
  <c r="AE3596" i="27"/>
  <c r="AE3588" i="27"/>
  <c r="AF3580" i="27"/>
  <c r="AF3578" i="27"/>
  <c r="AF3576" i="27"/>
  <c r="AF3574" i="27"/>
  <c r="AF3572" i="27"/>
  <c r="AF3570" i="27"/>
  <c r="AF3568" i="27"/>
  <c r="AF3566" i="27"/>
  <c r="AF3564" i="27"/>
  <c r="AF3562" i="27"/>
  <c r="AF3560" i="27"/>
  <c r="AF3558" i="27"/>
  <c r="AF3556" i="27"/>
  <c r="AF3554" i="27"/>
  <c r="AF3552" i="27"/>
  <c r="AF3550" i="27"/>
  <c r="AF3548" i="27"/>
  <c r="AF3546" i="27"/>
  <c r="AF3544" i="27"/>
  <c r="AF3542" i="27"/>
  <c r="AF3540" i="27"/>
  <c r="AF3538" i="27"/>
  <c r="AF3536" i="27"/>
  <c r="AF3534" i="27"/>
  <c r="AF3532" i="27"/>
  <c r="AF3530" i="27"/>
  <c r="AF3528" i="27"/>
  <c r="AF3526" i="27"/>
  <c r="AF3524" i="27"/>
  <c r="AF3522" i="27"/>
  <c r="AF3520" i="27"/>
  <c r="AF3518" i="27"/>
  <c r="AF3516" i="27"/>
  <c r="AF3514" i="27"/>
  <c r="AF3512" i="27"/>
  <c r="AF3510" i="27"/>
  <c r="AF3508" i="27"/>
  <c r="AF3506" i="27"/>
  <c r="AF3504" i="27"/>
  <c r="AF3502" i="27"/>
  <c r="AF3500" i="27"/>
  <c r="AF3498" i="27"/>
  <c r="AF3496" i="27"/>
  <c r="AF3494" i="27"/>
  <c r="AF3492" i="27"/>
  <c r="AF3490" i="27"/>
  <c r="AF3488" i="27"/>
  <c r="AF3486" i="27"/>
  <c r="AF3484" i="27"/>
  <c r="AF3482" i="27"/>
  <c r="AF3480" i="27"/>
  <c r="AF3478" i="27"/>
  <c r="AF3476" i="27"/>
  <c r="AF3474" i="27"/>
  <c r="AF3472" i="27"/>
  <c r="AF3470" i="27"/>
  <c r="AF3468" i="27"/>
  <c r="AF3466" i="27"/>
  <c r="AF3464" i="27"/>
  <c r="AF3462" i="27"/>
  <c r="AF3460" i="27"/>
  <c r="AF3458" i="27"/>
  <c r="AF3456" i="27"/>
  <c r="AF3454" i="27"/>
  <c r="AF3452" i="27"/>
  <c r="AF3450" i="27"/>
  <c r="AF3448" i="27"/>
  <c r="AF3446" i="27"/>
  <c r="AF3444" i="27"/>
  <c r="AF3442" i="27"/>
  <c r="AF3440" i="27"/>
  <c r="AF3438" i="27"/>
  <c r="AF3436" i="27"/>
  <c r="AF3434" i="27"/>
  <c r="AF3432" i="27"/>
  <c r="AF3430" i="27"/>
  <c r="AF3428" i="27"/>
  <c r="AF3426" i="27"/>
  <c r="AF3424" i="27"/>
  <c r="AF3422" i="27"/>
  <c r="AF3420" i="27"/>
  <c r="AF3418" i="27"/>
  <c r="AF3416" i="27"/>
  <c r="AF3414" i="27"/>
  <c r="AF3412" i="27"/>
  <c r="AF3410" i="27"/>
  <c r="AF3408" i="27"/>
  <c r="AF3406" i="27"/>
  <c r="AF3404" i="27"/>
  <c r="AF3402" i="27"/>
  <c r="AF3400" i="27"/>
  <c r="AF3398" i="27"/>
  <c r="AF3396" i="27"/>
  <c r="AF3394" i="27"/>
  <c r="AF3392" i="27"/>
  <c r="AF3390" i="27"/>
  <c r="AF3388" i="27"/>
  <c r="AF3386" i="27"/>
  <c r="AF3384" i="27"/>
  <c r="AF3382" i="27"/>
  <c r="AF3380" i="27"/>
  <c r="AF3378" i="27"/>
  <c r="AF3376" i="27"/>
  <c r="AF3374" i="27"/>
  <c r="AF3372" i="27"/>
  <c r="AF3370" i="27"/>
  <c r="AF3368" i="27"/>
  <c r="AF3366" i="27"/>
  <c r="AF3364" i="27"/>
  <c r="AF3362" i="27"/>
  <c r="AF3360" i="27"/>
  <c r="AF3358" i="27"/>
  <c r="AF3356" i="27"/>
  <c r="AF3354" i="27"/>
  <c r="AF3352" i="27"/>
  <c r="AF3350" i="27"/>
  <c r="AF3348" i="27"/>
  <c r="AF3346" i="27"/>
  <c r="AF3344" i="27"/>
  <c r="AF3342" i="27"/>
  <c r="AF3340" i="27"/>
  <c r="AF3338" i="27"/>
  <c r="AF3336" i="27"/>
  <c r="AF3334" i="27"/>
  <c r="AF3332" i="27"/>
  <c r="AF3330" i="27"/>
  <c r="AF3328" i="27"/>
  <c r="AF3326" i="27"/>
  <c r="AF3324" i="27"/>
  <c r="AF3322" i="27"/>
  <c r="AF3320" i="27"/>
  <c r="AF3318" i="27"/>
  <c r="AF3316" i="27"/>
  <c r="AF3314" i="27"/>
  <c r="AF3312" i="27"/>
  <c r="AF3310" i="27"/>
  <c r="AF3308" i="27"/>
  <c r="AF3306" i="27"/>
  <c r="AF3304" i="27"/>
  <c r="AF3302" i="27"/>
  <c r="AF3300" i="27"/>
  <c r="AF3298" i="27"/>
  <c r="AF3296" i="27"/>
  <c r="AF3294" i="27"/>
  <c r="AF3292" i="27"/>
  <c r="AF3290" i="27"/>
  <c r="AF3288" i="27"/>
  <c r="AF3286" i="27"/>
  <c r="AF3284" i="27"/>
  <c r="AF3282" i="27"/>
  <c r="AF3280" i="27"/>
  <c r="AF3278" i="27"/>
  <c r="AF3276" i="27"/>
  <c r="AF3274" i="27"/>
  <c r="AF3272" i="27"/>
  <c r="AF3270" i="27"/>
  <c r="AF3268" i="27"/>
  <c r="AF3266" i="27"/>
  <c r="AF3264" i="27"/>
  <c r="AF3262" i="27"/>
  <c r="AF3260" i="27"/>
  <c r="AF3258" i="27"/>
  <c r="AF3256" i="27"/>
  <c r="AF3254" i="27"/>
  <c r="AF3252" i="27"/>
  <c r="AF3250" i="27"/>
  <c r="AF3248" i="27"/>
  <c r="AF3246" i="27"/>
  <c r="AF3244" i="27"/>
  <c r="AF3242" i="27"/>
  <c r="AF3240" i="27"/>
  <c r="AF3238" i="27"/>
  <c r="AF3236" i="27"/>
  <c r="AF3234" i="27"/>
  <c r="AF3232" i="27"/>
  <c r="AF3230" i="27"/>
  <c r="AF3228" i="27"/>
  <c r="AF3226" i="27"/>
  <c r="AF3224" i="27"/>
  <c r="AF3222" i="27"/>
  <c r="AF3220" i="27"/>
  <c r="AF3218" i="27"/>
  <c r="AF3216" i="27"/>
  <c r="AF3214" i="27"/>
  <c r="AF3212" i="27"/>
  <c r="AF3210" i="27"/>
  <c r="AF3208" i="27"/>
  <c r="AF3206" i="27"/>
  <c r="AF3204" i="27"/>
  <c r="AF3202" i="27"/>
  <c r="AF3200" i="27"/>
  <c r="AF3198" i="27"/>
  <c r="AF3196" i="27"/>
  <c r="AF3194" i="27"/>
  <c r="AF3192" i="27"/>
  <c r="AF3190" i="27"/>
  <c r="AF3188" i="27"/>
  <c r="AF3186" i="27"/>
  <c r="AF3184" i="27"/>
  <c r="AF3182" i="27"/>
  <c r="AF3180" i="27"/>
  <c r="AF3178" i="27"/>
  <c r="AF3176" i="27"/>
  <c r="AF3174" i="27"/>
  <c r="AF3172" i="27"/>
  <c r="AF3170" i="27"/>
  <c r="AF3168" i="27"/>
  <c r="AF3166" i="27"/>
  <c r="AF3164" i="27"/>
  <c r="AF3162" i="27"/>
  <c r="AF3160" i="27"/>
  <c r="AF3158" i="27"/>
  <c r="AF3156" i="27"/>
  <c r="AF3154" i="27"/>
  <c r="AF3152" i="27"/>
  <c r="AF3150" i="27"/>
  <c r="AF3148" i="27"/>
  <c r="AF3146" i="27"/>
  <c r="AF3144" i="27"/>
  <c r="AF3142" i="27"/>
  <c r="AF3140" i="27"/>
  <c r="AF3138" i="27"/>
  <c r="AF3136" i="27"/>
  <c r="AF3134" i="27"/>
  <c r="AF3132" i="27"/>
  <c r="AF3130" i="27"/>
  <c r="AF3128" i="27"/>
  <c r="AF3126" i="27"/>
  <c r="AF3124" i="27"/>
  <c r="AF3122" i="27"/>
  <c r="AF3120" i="27"/>
  <c r="AF3118" i="27"/>
  <c r="AF3116" i="27"/>
  <c r="AF3114" i="27"/>
  <c r="AF3112" i="27"/>
  <c r="AF3110" i="27"/>
  <c r="AF3108" i="27"/>
  <c r="AF3106" i="27"/>
  <c r="AF3104" i="27"/>
  <c r="AE3103" i="27"/>
  <c r="AE3099" i="27"/>
  <c r="AE3091" i="27"/>
  <c r="L3091" i="27"/>
  <c r="AF3091" i="27" s="1"/>
  <c r="AE3088" i="27"/>
  <c r="AE3083" i="27"/>
  <c r="L3083" i="27"/>
  <c r="AF3083" i="27" s="1"/>
  <c r="AE3080" i="27"/>
  <c r="AE3079" i="27"/>
  <c r="AE3075" i="27"/>
  <c r="AE3071" i="27"/>
  <c r="AE3067" i="27"/>
  <c r="AE3063" i="27"/>
  <c r="AE3059" i="27"/>
  <c r="AE3055" i="27"/>
  <c r="AE3051" i="27"/>
  <c r="AE3047" i="27"/>
  <c r="AE3043" i="27"/>
  <c r="AE3039" i="27"/>
  <c r="AE3035" i="27"/>
  <c r="AE3031" i="27"/>
  <c r="AE3027" i="27"/>
  <c r="AE3023" i="27"/>
  <c r="AE3019" i="27"/>
  <c r="AE3015" i="27"/>
  <c r="AE3011" i="27"/>
  <c r="AE3007" i="27"/>
  <c r="AE3003" i="27"/>
  <c r="AE2999" i="27"/>
  <c r="AE2995" i="27"/>
  <c r="L2990" i="27"/>
  <c r="AF2990" i="27" s="1"/>
  <c r="AE2990" i="27"/>
  <c r="AF2987" i="27"/>
  <c r="L2982" i="27"/>
  <c r="AF2982" i="27" s="1"/>
  <c r="AE2982" i="27"/>
  <c r="AF2979" i="27"/>
  <c r="L2974" i="27"/>
  <c r="AF2974" i="27" s="1"/>
  <c r="AE2974" i="27"/>
  <c r="AF2971" i="27"/>
  <c r="L2966" i="27"/>
  <c r="AF2966" i="27" s="1"/>
  <c r="AE2966" i="27"/>
  <c r="AF2963" i="27"/>
  <c r="L2958" i="27"/>
  <c r="AF2958" i="27" s="1"/>
  <c r="AE2958" i="27"/>
  <c r="AF2955" i="27"/>
  <c r="L2950" i="27"/>
  <c r="AF2950" i="27" s="1"/>
  <c r="AE2950" i="27"/>
  <c r="AF2947" i="27"/>
  <c r="L2942" i="27"/>
  <c r="AF2942" i="27" s="1"/>
  <c r="AE2942" i="27"/>
  <c r="AF2939" i="27"/>
  <c r="L2934" i="27"/>
  <c r="AF2934" i="27" s="1"/>
  <c r="AE2934" i="27"/>
  <c r="AF2931" i="27"/>
  <c r="L2926" i="27"/>
  <c r="AF2926" i="27" s="1"/>
  <c r="AE2926" i="27"/>
  <c r="AF2923" i="27"/>
  <c r="L2918" i="27"/>
  <c r="AF2918" i="27" s="1"/>
  <c r="AE2918" i="27"/>
  <c r="AF2915" i="27"/>
  <c r="L2910" i="27"/>
  <c r="AF2910" i="27" s="1"/>
  <c r="AE2910" i="27"/>
  <c r="AF2907" i="27"/>
  <c r="L2902" i="27"/>
  <c r="AF2902" i="27" s="1"/>
  <c r="AE2902" i="27"/>
  <c r="AF2899" i="27"/>
  <c r="L2894" i="27"/>
  <c r="AF2894" i="27" s="1"/>
  <c r="AE2894" i="27"/>
  <c r="AF2891" i="27"/>
  <c r="L2886" i="27"/>
  <c r="AF2886" i="27" s="1"/>
  <c r="AE2886" i="27"/>
  <c r="AF2883" i="27"/>
  <c r="L2878" i="27"/>
  <c r="AF2878" i="27" s="1"/>
  <c r="AE2878" i="27"/>
  <c r="AF2875" i="27"/>
  <c r="L2870" i="27"/>
  <c r="AF2870" i="27" s="1"/>
  <c r="AE2870" i="27"/>
  <c r="AF2867" i="27"/>
  <c r="L2862" i="27"/>
  <c r="AF2862" i="27" s="1"/>
  <c r="AE2862" i="27"/>
  <c r="R2858" i="27"/>
  <c r="AF2858" i="27" s="1"/>
  <c r="AE2858" i="27"/>
  <c r="AF2849" i="27"/>
  <c r="R2842" i="27"/>
  <c r="AF2842" i="27" s="1"/>
  <c r="AE2842" i="27"/>
  <c r="AE2839" i="27"/>
  <c r="L2839" i="27"/>
  <c r="AF2839" i="27" s="1"/>
  <c r="AE2835" i="27"/>
  <c r="L2835" i="27"/>
  <c r="AF2835" i="27" s="1"/>
  <c r="AE2831" i="27"/>
  <c r="L2831" i="27"/>
  <c r="AF2831" i="27" s="1"/>
  <c r="AE2827" i="27"/>
  <c r="L2827" i="27"/>
  <c r="AF2827" i="27" s="1"/>
  <c r="AE2823" i="27"/>
  <c r="L2823" i="27"/>
  <c r="AF2823" i="27" s="1"/>
  <c r="AE2819" i="27"/>
  <c r="L2819" i="27"/>
  <c r="AF2819" i="27" s="1"/>
  <c r="AE2815" i="27"/>
  <c r="L2815" i="27"/>
  <c r="AF2815" i="27" s="1"/>
  <c r="AE2811" i="27"/>
  <c r="L2811" i="27"/>
  <c r="AF2811" i="27" s="1"/>
  <c r="AE2807" i="27"/>
  <c r="L2807" i="27"/>
  <c r="AF2807" i="27" s="1"/>
  <c r="AE2803" i="27"/>
  <c r="L2803" i="27"/>
  <c r="AF2803" i="27" s="1"/>
  <c r="AE2799" i="27"/>
  <c r="L2799" i="27"/>
  <c r="AF2799" i="27" s="1"/>
  <c r="AE2795" i="27"/>
  <c r="L2795" i="27"/>
  <c r="AF2795" i="27" s="1"/>
  <c r="AE2791" i="27"/>
  <c r="L2791" i="27"/>
  <c r="AF2791" i="27" s="1"/>
  <c r="AE2787" i="27"/>
  <c r="L2787" i="27"/>
  <c r="AF2787" i="27" s="1"/>
  <c r="AE2783" i="27"/>
  <c r="L2783" i="27"/>
  <c r="AF2783" i="27" s="1"/>
  <c r="AE2779" i="27"/>
  <c r="L2779" i="27"/>
  <c r="AF2779" i="27" s="1"/>
  <c r="AE2775" i="27"/>
  <c r="L2775" i="27"/>
  <c r="AF2775" i="27" s="1"/>
  <c r="R2770" i="27"/>
  <c r="AF2770" i="27" s="1"/>
  <c r="AE2770" i="27"/>
  <c r="R2766" i="27"/>
  <c r="AF2766" i="27" s="1"/>
  <c r="AE2766" i="27"/>
  <c r="R2762" i="27"/>
  <c r="AF2762" i="27" s="1"/>
  <c r="AE2762" i="27"/>
  <c r="R2758" i="27"/>
  <c r="AF2758" i="27" s="1"/>
  <c r="AE2758" i="27"/>
  <c r="AF2753" i="27"/>
  <c r="AE2751" i="27"/>
  <c r="L2751" i="27"/>
  <c r="AF2751" i="27" s="1"/>
  <c r="R2748" i="27"/>
  <c r="AE2748" i="27"/>
  <c r="R2744" i="27"/>
  <c r="AE2744" i="27"/>
  <c r="R2740" i="27"/>
  <c r="AF2740" i="27" s="1"/>
  <c r="AE2740" i="27"/>
  <c r="R2736" i="27"/>
  <c r="AF2736" i="27" s="1"/>
  <c r="AE2736" i="27"/>
  <c r="R2732" i="27"/>
  <c r="AE2732" i="27"/>
  <c r="R2728" i="27"/>
  <c r="AE2728" i="27"/>
  <c r="AF2723" i="27"/>
  <c r="AE2721" i="27"/>
  <c r="L2721" i="27"/>
  <c r="AF2721" i="27" s="1"/>
  <c r="AE2718" i="27"/>
  <c r="AF2714" i="27"/>
  <c r="R2712" i="27"/>
  <c r="AE2712" i="27"/>
  <c r="AF2707" i="27"/>
  <c r="AE2705" i="27"/>
  <c r="L2705" i="27"/>
  <c r="AF2705" i="27" s="1"/>
  <c r="AE2702" i="27"/>
  <c r="R2696" i="27"/>
  <c r="AE2696" i="27"/>
  <c r="AF2691" i="27"/>
  <c r="AE2689" i="27"/>
  <c r="L2689" i="27"/>
  <c r="AF2689" i="27" s="1"/>
  <c r="AE2686" i="27"/>
  <c r="AF2682" i="27"/>
  <c r="R2680" i="27"/>
  <c r="AF2680" i="27" s="1"/>
  <c r="AE2680" i="27"/>
  <c r="AF2675" i="27"/>
  <c r="AE2673" i="27"/>
  <c r="L2673" i="27"/>
  <c r="AF2673" i="27" s="1"/>
  <c r="AE2670" i="27"/>
  <c r="AF2666" i="27"/>
  <c r="R2664" i="27"/>
  <c r="AF2664" i="27" s="1"/>
  <c r="AE2664" i="27"/>
  <c r="AF2659" i="27"/>
  <c r="AE2657" i="27"/>
  <c r="L2657" i="27"/>
  <c r="AF2657" i="27" s="1"/>
  <c r="AE2654" i="27"/>
  <c r="AF2650" i="27"/>
  <c r="R2648" i="27"/>
  <c r="AF2648" i="27" s="1"/>
  <c r="AE2648" i="27"/>
  <c r="AF2643" i="27"/>
  <c r="AE2641" i="27"/>
  <c r="L2641" i="27"/>
  <c r="AF2641" i="27" s="1"/>
  <c r="AE2638" i="27"/>
  <c r="AF2634" i="27"/>
  <c r="R2632" i="27"/>
  <c r="AF2632" i="27" s="1"/>
  <c r="AE2632" i="27"/>
  <c r="AF2627" i="27"/>
  <c r="AE2625" i="27"/>
  <c r="L2625" i="27"/>
  <c r="AF2625" i="27" s="1"/>
  <c r="AE2622" i="27"/>
  <c r="AF2618" i="27"/>
  <c r="R2616" i="27"/>
  <c r="AF2616" i="27" s="1"/>
  <c r="AE2616" i="27"/>
  <c r="AF2611" i="27"/>
  <c r="AE2609" i="27"/>
  <c r="L2609" i="27"/>
  <c r="AF2609" i="27" s="1"/>
  <c r="AE2606" i="27"/>
  <c r="AF2602" i="27"/>
  <c r="R2600" i="27"/>
  <c r="AE2600" i="27"/>
  <c r="AF2595" i="27"/>
  <c r="AE2593" i="27"/>
  <c r="L2593" i="27"/>
  <c r="AF2593" i="27" s="1"/>
  <c r="AE2590" i="27"/>
  <c r="AF2586" i="27"/>
  <c r="R2584" i="27"/>
  <c r="AE2584" i="27"/>
  <c r="R2580" i="27"/>
  <c r="AE2580" i="27"/>
  <c r="R2576" i="27"/>
  <c r="AF2576" i="27" s="1"/>
  <c r="AE2576" i="27"/>
  <c r="R2572" i="27"/>
  <c r="AF2572" i="27" s="1"/>
  <c r="AE2572" i="27"/>
  <c r="R2568" i="27"/>
  <c r="AE2568" i="27"/>
  <c r="R2564" i="27"/>
  <c r="AE2564" i="27"/>
  <c r="R2560" i="27"/>
  <c r="AF2560" i="27" s="1"/>
  <c r="AE2560" i="27"/>
  <c r="R2556" i="27"/>
  <c r="AF2556" i="27" s="1"/>
  <c r="AE2556" i="27"/>
  <c r="R2552" i="27"/>
  <c r="AE2552" i="27"/>
  <c r="R2548" i="27"/>
  <c r="AE2548" i="27"/>
  <c r="R2544" i="27"/>
  <c r="AF2544" i="27" s="1"/>
  <c r="AE2544" i="27"/>
  <c r="R2540" i="27"/>
  <c r="AF2540" i="27" s="1"/>
  <c r="AE2540" i="27"/>
  <c r="R2536" i="27"/>
  <c r="AE2536" i="27"/>
  <c r="R2532" i="27"/>
  <c r="AE2532" i="27"/>
  <c r="R2528" i="27"/>
  <c r="AF2528" i="27" s="1"/>
  <c r="AE2528" i="27"/>
  <c r="R2524" i="27"/>
  <c r="AF2524" i="27" s="1"/>
  <c r="AE2524" i="27"/>
  <c r="R2520" i="27"/>
  <c r="AE2520" i="27"/>
  <c r="R2516" i="27"/>
  <c r="AE2516" i="27"/>
  <c r="R2512" i="27"/>
  <c r="AF2512" i="27" s="1"/>
  <c r="AE2512" i="27"/>
  <c r="R2508" i="27"/>
  <c r="AF2508" i="27" s="1"/>
  <c r="AE2508" i="27"/>
  <c r="R2504" i="27"/>
  <c r="AE2504" i="27"/>
  <c r="R2500" i="27"/>
  <c r="AE2500" i="27"/>
  <c r="R2496" i="27"/>
  <c r="AF2496" i="27" s="1"/>
  <c r="AE2496" i="27"/>
  <c r="R2492" i="27"/>
  <c r="AF2492" i="27" s="1"/>
  <c r="AE2492" i="27"/>
  <c r="R2488" i="27"/>
  <c r="AE2488" i="27"/>
  <c r="R2484" i="27"/>
  <c r="AE2484" i="27"/>
  <c r="R2480" i="27"/>
  <c r="AF2480" i="27" s="1"/>
  <c r="AE2480" i="27"/>
  <c r="R2476" i="27"/>
  <c r="AF2476" i="27" s="1"/>
  <c r="AE2476" i="27"/>
  <c r="R2472" i="27"/>
  <c r="AE2472" i="27"/>
  <c r="R2468" i="27"/>
  <c r="AE2468" i="27"/>
  <c r="R2464" i="27"/>
  <c r="AF2464" i="27" s="1"/>
  <c r="AE2464" i="27"/>
  <c r="R2460" i="27"/>
  <c r="AF2460" i="27" s="1"/>
  <c r="AE2460" i="27"/>
  <c r="R2456" i="27"/>
  <c r="AE2456" i="27"/>
  <c r="R2452" i="27"/>
  <c r="AE2452" i="27"/>
  <c r="R2448" i="27"/>
  <c r="AF2448" i="27" s="1"/>
  <c r="AE2448" i="27"/>
  <c r="R2444" i="27"/>
  <c r="AF2444" i="27" s="1"/>
  <c r="AE2444" i="27"/>
  <c r="R2440" i="27"/>
  <c r="AE2440" i="27"/>
  <c r="R2436" i="27"/>
  <c r="AE2436" i="27"/>
  <c r="R2432" i="27"/>
  <c r="AF2432" i="27" s="1"/>
  <c r="AE2432" i="27"/>
  <c r="R2428" i="27"/>
  <c r="AF2428" i="27" s="1"/>
  <c r="AE2428" i="27"/>
  <c r="R2424" i="27"/>
  <c r="AE2424" i="27"/>
  <c r="R2420" i="27"/>
  <c r="AE2420" i="27"/>
  <c r="R2416" i="27"/>
  <c r="AF2416" i="27" s="1"/>
  <c r="AE2416" i="27"/>
  <c r="R2412" i="27"/>
  <c r="AF2412" i="27" s="1"/>
  <c r="AE2412" i="27"/>
  <c r="R2408" i="27"/>
  <c r="AE2408" i="27"/>
  <c r="R2404" i="27"/>
  <c r="AE2404" i="27"/>
  <c r="R2400" i="27"/>
  <c r="AF2400" i="27" s="1"/>
  <c r="AE2400" i="27"/>
  <c r="R2396" i="27"/>
  <c r="AF2396" i="27" s="1"/>
  <c r="AE2396" i="27"/>
  <c r="R2392" i="27"/>
  <c r="AE2392" i="27"/>
  <c r="R2389" i="27"/>
  <c r="AF2389" i="27" s="1"/>
  <c r="AE2389" i="27"/>
  <c r="L2387" i="27"/>
  <c r="AF2387" i="27" s="1"/>
  <c r="AE2387" i="27"/>
  <c r="AE2386" i="27"/>
  <c r="L2386" i="27"/>
  <c r="AF2386" i="27" s="1"/>
  <c r="AF2384" i="27"/>
  <c r="L2377" i="27"/>
  <c r="AF2377" i="27" s="1"/>
  <c r="AE2377" i="27"/>
  <c r="R2323" i="27"/>
  <c r="AF2323" i="27" s="1"/>
  <c r="AE2323" i="27"/>
  <c r="L2307" i="27"/>
  <c r="AF2307" i="27" s="1"/>
  <c r="AE2307" i="27"/>
  <c r="AE2306" i="27"/>
  <c r="L2306" i="27"/>
  <c r="AF2306" i="27" s="1"/>
  <c r="AE2304" i="27"/>
  <c r="L2304" i="27"/>
  <c r="AF2304" i="27" s="1"/>
  <c r="AF2302" i="27"/>
  <c r="AF2301" i="27"/>
  <c r="AF2286" i="27"/>
  <c r="AE3862" i="27"/>
  <c r="AE3854" i="27"/>
  <c r="AE3846" i="27"/>
  <c r="AE3838" i="27"/>
  <c r="AE3830" i="27"/>
  <c r="AE3822" i="27"/>
  <c r="AE3814" i="27"/>
  <c r="AE3806" i="27"/>
  <c r="AE3798" i="27"/>
  <c r="AE3790" i="27"/>
  <c r="AE3782" i="27"/>
  <c r="AE3774" i="27"/>
  <c r="AE3766" i="27"/>
  <c r="AE3758" i="27"/>
  <c r="AE3750" i="27"/>
  <c r="AE3742" i="27"/>
  <c r="AE3734" i="27"/>
  <c r="AE3726" i="27"/>
  <c r="AE3718" i="27"/>
  <c r="AE3710" i="27"/>
  <c r="AE3702" i="27"/>
  <c r="AE3694" i="27"/>
  <c r="AE3686" i="27"/>
  <c r="AE3678" i="27"/>
  <c r="AE3670" i="27"/>
  <c r="AE3662" i="27"/>
  <c r="AE3654" i="27"/>
  <c r="AE3646" i="27"/>
  <c r="AE3638" i="27"/>
  <c r="AE3630" i="27"/>
  <c r="AE3622" i="27"/>
  <c r="AE3614" i="27"/>
  <c r="AE3606" i="27"/>
  <c r="AE3598" i="27"/>
  <c r="AE3590" i="27"/>
  <c r="AE3582" i="27"/>
  <c r="AE3580" i="27"/>
  <c r="AE3578" i="27"/>
  <c r="AE3576" i="27"/>
  <c r="AE3574" i="27"/>
  <c r="AE3572" i="27"/>
  <c r="AE3570" i="27"/>
  <c r="AE3568" i="27"/>
  <c r="AE3566" i="27"/>
  <c r="AE3564" i="27"/>
  <c r="AE3562" i="27"/>
  <c r="AE3560" i="27"/>
  <c r="AE3558" i="27"/>
  <c r="AE3556" i="27"/>
  <c r="AE3554" i="27"/>
  <c r="AE3552" i="27"/>
  <c r="AE3550" i="27"/>
  <c r="AE3548" i="27"/>
  <c r="AE3546" i="27"/>
  <c r="AE3544" i="27"/>
  <c r="AE3542" i="27"/>
  <c r="AE3540" i="27"/>
  <c r="AE3538" i="27"/>
  <c r="AE3536" i="27"/>
  <c r="AE3534" i="27"/>
  <c r="AE3532" i="27"/>
  <c r="AE3530" i="27"/>
  <c r="AE3528" i="27"/>
  <c r="AE3526" i="27"/>
  <c r="AE3524" i="27"/>
  <c r="AE3522" i="27"/>
  <c r="AE3520" i="27"/>
  <c r="AE3518" i="27"/>
  <c r="AE3516" i="27"/>
  <c r="AE3514" i="27"/>
  <c r="AE3512" i="27"/>
  <c r="AE3510" i="27"/>
  <c r="AE3508" i="27"/>
  <c r="AE3506" i="27"/>
  <c r="AE3504" i="27"/>
  <c r="AE3502" i="27"/>
  <c r="AE3500" i="27"/>
  <c r="AE3498" i="27"/>
  <c r="AE3496" i="27"/>
  <c r="AE3494" i="27"/>
  <c r="AE3492" i="27"/>
  <c r="AE3490" i="27"/>
  <c r="AE3488" i="27"/>
  <c r="AE3486" i="27"/>
  <c r="AE3484" i="27"/>
  <c r="AE3482" i="27"/>
  <c r="AE3480" i="27"/>
  <c r="AE3478" i="27"/>
  <c r="AE3476" i="27"/>
  <c r="AE3474" i="27"/>
  <c r="AE3472" i="27"/>
  <c r="AE3470" i="27"/>
  <c r="AE3468" i="27"/>
  <c r="AE3466" i="27"/>
  <c r="AE3464" i="27"/>
  <c r="AE3462" i="27"/>
  <c r="AE3460" i="27"/>
  <c r="AE3458" i="27"/>
  <c r="AE3456" i="27"/>
  <c r="AE3454" i="27"/>
  <c r="AE3452" i="27"/>
  <c r="AE3450" i="27"/>
  <c r="AE3448" i="27"/>
  <c r="AE3446" i="27"/>
  <c r="AE3444" i="27"/>
  <c r="AE3442" i="27"/>
  <c r="AE3440" i="27"/>
  <c r="AE3438" i="27"/>
  <c r="AE3436" i="27"/>
  <c r="AE3434" i="27"/>
  <c r="AE3432" i="27"/>
  <c r="AE3430" i="27"/>
  <c r="AE3428" i="27"/>
  <c r="AE3426" i="27"/>
  <c r="AE3424" i="27"/>
  <c r="AE3422" i="27"/>
  <c r="AE3420" i="27"/>
  <c r="AE3418" i="27"/>
  <c r="AE3416" i="27"/>
  <c r="AE3414" i="27"/>
  <c r="AE3412" i="27"/>
  <c r="AE3410" i="27"/>
  <c r="AE3408" i="27"/>
  <c r="AE3406" i="27"/>
  <c r="AE3404" i="27"/>
  <c r="AE3402" i="27"/>
  <c r="AE3400" i="27"/>
  <c r="AE3398" i="27"/>
  <c r="AE3396" i="27"/>
  <c r="AE3394" i="27"/>
  <c r="AE3392" i="27"/>
  <c r="AE3390" i="27"/>
  <c r="AE3388" i="27"/>
  <c r="AE3386" i="27"/>
  <c r="AE3384" i="27"/>
  <c r="AE3382" i="27"/>
  <c r="AE3380" i="27"/>
  <c r="AE3378" i="27"/>
  <c r="AE3376" i="27"/>
  <c r="AE3374" i="27"/>
  <c r="AE3372" i="27"/>
  <c r="AE3370" i="27"/>
  <c r="AE3368" i="27"/>
  <c r="AE3366" i="27"/>
  <c r="AE3364" i="27"/>
  <c r="AE3362" i="27"/>
  <c r="AE3360" i="27"/>
  <c r="AE3358" i="27"/>
  <c r="AE3356" i="27"/>
  <c r="AE3354" i="27"/>
  <c r="AE3352" i="27"/>
  <c r="AE3350" i="27"/>
  <c r="AE3348" i="27"/>
  <c r="AE3346" i="27"/>
  <c r="AE3344" i="27"/>
  <c r="AE3342" i="27"/>
  <c r="AE3340" i="27"/>
  <c r="AE3338" i="27"/>
  <c r="AE3336" i="27"/>
  <c r="AE3334" i="27"/>
  <c r="AE3332" i="27"/>
  <c r="AE3330" i="27"/>
  <c r="AE3328" i="27"/>
  <c r="AE3326" i="27"/>
  <c r="AE3324" i="27"/>
  <c r="AE3322" i="27"/>
  <c r="AE3320" i="27"/>
  <c r="AE3318" i="27"/>
  <c r="AE3316" i="27"/>
  <c r="AE3314" i="27"/>
  <c r="AE3312" i="27"/>
  <c r="AE3310" i="27"/>
  <c r="AE3308" i="27"/>
  <c r="AE3306" i="27"/>
  <c r="AE3304" i="27"/>
  <c r="AE3302" i="27"/>
  <c r="AE3300" i="27"/>
  <c r="AE3298" i="27"/>
  <c r="AE3296" i="27"/>
  <c r="AE3294" i="27"/>
  <c r="AE3292" i="27"/>
  <c r="AE3290" i="27"/>
  <c r="AE3288" i="27"/>
  <c r="AE3286" i="27"/>
  <c r="AE3284" i="27"/>
  <c r="AE3282" i="27"/>
  <c r="AE3280" i="27"/>
  <c r="AE3278" i="27"/>
  <c r="AE3276" i="27"/>
  <c r="AE3274" i="27"/>
  <c r="AE3272" i="27"/>
  <c r="AE3270" i="27"/>
  <c r="AE3268" i="27"/>
  <c r="AE3266" i="27"/>
  <c r="AE3264" i="27"/>
  <c r="AE3262" i="27"/>
  <c r="AE3260" i="27"/>
  <c r="AE3258" i="27"/>
  <c r="AE3256" i="27"/>
  <c r="AE3254" i="27"/>
  <c r="AE3252" i="27"/>
  <c r="AE3250" i="27"/>
  <c r="AE3248" i="27"/>
  <c r="AE3246" i="27"/>
  <c r="AE3244" i="27"/>
  <c r="AE3242" i="27"/>
  <c r="AE3240" i="27"/>
  <c r="AE3238" i="27"/>
  <c r="AE3236" i="27"/>
  <c r="AE3234" i="27"/>
  <c r="AE3232" i="27"/>
  <c r="AE3230" i="27"/>
  <c r="AE3228" i="27"/>
  <c r="AE3226" i="27"/>
  <c r="AE3224" i="27"/>
  <c r="AE3222" i="27"/>
  <c r="AE3220" i="27"/>
  <c r="AE3218" i="27"/>
  <c r="AE3216" i="27"/>
  <c r="AE3214" i="27"/>
  <c r="AE3212" i="27"/>
  <c r="AE3210" i="27"/>
  <c r="AE3208" i="27"/>
  <c r="AE3206" i="27"/>
  <c r="AE3204" i="27"/>
  <c r="AE3202" i="27"/>
  <c r="AE3200" i="27"/>
  <c r="AE3198" i="27"/>
  <c r="AE3196" i="27"/>
  <c r="AE3194" i="27"/>
  <c r="AE3192" i="27"/>
  <c r="AE3190" i="27"/>
  <c r="AE3188" i="27"/>
  <c r="AE3186" i="27"/>
  <c r="AE3184" i="27"/>
  <c r="AE3182" i="27"/>
  <c r="AE3180" i="27"/>
  <c r="AE3178" i="27"/>
  <c r="AE3176" i="27"/>
  <c r="AE3174" i="27"/>
  <c r="AE3172" i="27"/>
  <c r="AE3170" i="27"/>
  <c r="AE3168" i="27"/>
  <c r="AE3166" i="27"/>
  <c r="AE3164" i="27"/>
  <c r="AE3162" i="27"/>
  <c r="AE3160" i="27"/>
  <c r="AE3158" i="27"/>
  <c r="AE3156" i="27"/>
  <c r="AE3154" i="27"/>
  <c r="AE3152" i="27"/>
  <c r="AE3150" i="27"/>
  <c r="AE3148" i="27"/>
  <c r="AE3146" i="27"/>
  <c r="AE3144" i="27"/>
  <c r="AE3142" i="27"/>
  <c r="AE3140" i="27"/>
  <c r="AE3138" i="27"/>
  <c r="AE3136" i="27"/>
  <c r="AE3134" i="27"/>
  <c r="AE3132" i="27"/>
  <c r="AE3130" i="27"/>
  <c r="AE3128" i="27"/>
  <c r="AE3126" i="27"/>
  <c r="AE3124" i="27"/>
  <c r="AE3122" i="27"/>
  <c r="AE3120" i="27"/>
  <c r="AE3118" i="27"/>
  <c r="AE3116" i="27"/>
  <c r="AE3114" i="27"/>
  <c r="AE3112" i="27"/>
  <c r="AE3110" i="27"/>
  <c r="AE3108" i="27"/>
  <c r="AE3106" i="27"/>
  <c r="AE3104" i="27"/>
  <c r="L3102" i="27"/>
  <c r="AF3102" i="27" s="1"/>
  <c r="AE3102" i="27"/>
  <c r="L3098" i="27"/>
  <c r="AF3098" i="27" s="1"/>
  <c r="AE3098" i="27"/>
  <c r="AF3092" i="27"/>
  <c r="AF3089" i="27"/>
  <c r="AF3084" i="27"/>
  <c r="AF3081" i="27"/>
  <c r="L3078" i="27"/>
  <c r="AF3078" i="27" s="1"/>
  <c r="AE3078" i="27"/>
  <c r="L3074" i="27"/>
  <c r="AF3074" i="27" s="1"/>
  <c r="AE3074" i="27"/>
  <c r="L3070" i="27"/>
  <c r="AF3070" i="27" s="1"/>
  <c r="AE3070" i="27"/>
  <c r="L3066" i="27"/>
  <c r="AF3066" i="27" s="1"/>
  <c r="AE3066" i="27"/>
  <c r="L3062" i="27"/>
  <c r="AF3062" i="27" s="1"/>
  <c r="AE3062" i="27"/>
  <c r="L3058" i="27"/>
  <c r="AF3058" i="27" s="1"/>
  <c r="AE3058" i="27"/>
  <c r="L3054" i="27"/>
  <c r="AF3054" i="27" s="1"/>
  <c r="AE3054" i="27"/>
  <c r="L3050" i="27"/>
  <c r="AF3050" i="27" s="1"/>
  <c r="AE3050" i="27"/>
  <c r="L3046" i="27"/>
  <c r="AF3046" i="27" s="1"/>
  <c r="AE3046" i="27"/>
  <c r="L3042" i="27"/>
  <c r="AF3042" i="27" s="1"/>
  <c r="AE3042" i="27"/>
  <c r="L3038" i="27"/>
  <c r="AF3038" i="27" s="1"/>
  <c r="AE3038" i="27"/>
  <c r="L3034" i="27"/>
  <c r="AF3034" i="27" s="1"/>
  <c r="AE3034" i="27"/>
  <c r="L3030" i="27"/>
  <c r="AF3030" i="27" s="1"/>
  <c r="AE3030" i="27"/>
  <c r="L3026" i="27"/>
  <c r="AF3026" i="27" s="1"/>
  <c r="AE3026" i="27"/>
  <c r="L3022" i="27"/>
  <c r="AF3022" i="27" s="1"/>
  <c r="AE3022" i="27"/>
  <c r="L3018" i="27"/>
  <c r="AF3018" i="27" s="1"/>
  <c r="AE3018" i="27"/>
  <c r="L3014" i="27"/>
  <c r="AF3014" i="27" s="1"/>
  <c r="AE3014" i="27"/>
  <c r="L3010" i="27"/>
  <c r="AF3010" i="27" s="1"/>
  <c r="AE3010" i="27"/>
  <c r="L3006" i="27"/>
  <c r="AF3006" i="27" s="1"/>
  <c r="AE3006" i="27"/>
  <c r="L3002" i="27"/>
  <c r="AF3002" i="27" s="1"/>
  <c r="AE3002" i="27"/>
  <c r="L2998" i="27"/>
  <c r="AF2998" i="27" s="1"/>
  <c r="AE2998" i="27"/>
  <c r="L2994" i="27"/>
  <c r="AF2994" i="27" s="1"/>
  <c r="AE2994" i="27"/>
  <c r="L2988" i="27"/>
  <c r="AF2988" i="27" s="1"/>
  <c r="AE2988" i="27"/>
  <c r="AF2985" i="27"/>
  <c r="L2980" i="27"/>
  <c r="AF2980" i="27" s="1"/>
  <c r="AE2980" i="27"/>
  <c r="AF2977" i="27"/>
  <c r="L2972" i="27"/>
  <c r="AF2972" i="27" s="1"/>
  <c r="AE2972" i="27"/>
  <c r="AF2969" i="27"/>
  <c r="L2964" i="27"/>
  <c r="AF2964" i="27" s="1"/>
  <c r="AE2964" i="27"/>
  <c r="AF2961" i="27"/>
  <c r="L2956" i="27"/>
  <c r="AF2956" i="27" s="1"/>
  <c r="AE2956" i="27"/>
  <c r="AF2953" i="27"/>
  <c r="L2948" i="27"/>
  <c r="AF2948" i="27" s="1"/>
  <c r="AE2948" i="27"/>
  <c r="AF2945" i="27"/>
  <c r="L2940" i="27"/>
  <c r="AF2940" i="27" s="1"/>
  <c r="AE2940" i="27"/>
  <c r="AF2937" i="27"/>
  <c r="L2932" i="27"/>
  <c r="AF2932" i="27" s="1"/>
  <c r="AE2932" i="27"/>
  <c r="AF2929" i="27"/>
  <c r="L2924" i="27"/>
  <c r="AF2924" i="27" s="1"/>
  <c r="AE2924" i="27"/>
  <c r="AF2921" i="27"/>
  <c r="L2916" i="27"/>
  <c r="AF2916" i="27" s="1"/>
  <c r="AE2916" i="27"/>
  <c r="AF2913" i="27"/>
  <c r="L2908" i="27"/>
  <c r="AF2908" i="27" s="1"/>
  <c r="AE2908" i="27"/>
  <c r="AF2905" i="27"/>
  <c r="L2900" i="27"/>
  <c r="AF2900" i="27" s="1"/>
  <c r="AE2900" i="27"/>
  <c r="AF2897" i="27"/>
  <c r="L2892" i="27"/>
  <c r="AF2892" i="27" s="1"/>
  <c r="AE2892" i="27"/>
  <c r="AF2889" i="27"/>
  <c r="L2884" i="27"/>
  <c r="AF2884" i="27" s="1"/>
  <c r="AE2884" i="27"/>
  <c r="AF2881" i="27"/>
  <c r="L2876" i="27"/>
  <c r="AF2876" i="27" s="1"/>
  <c r="AE2876" i="27"/>
  <c r="AF2873" i="27"/>
  <c r="L2868" i="27"/>
  <c r="AF2868" i="27" s="1"/>
  <c r="AE2868" i="27"/>
  <c r="AF2865" i="27"/>
  <c r="AF2853" i="27"/>
  <c r="R2846" i="27"/>
  <c r="AF2846" i="27" s="1"/>
  <c r="AE2846" i="27"/>
  <c r="AF2769" i="27"/>
  <c r="AF2765" i="27"/>
  <c r="AF2761" i="27"/>
  <c r="AF2756" i="27"/>
  <c r="R2754" i="27"/>
  <c r="AF2754" i="27" s="1"/>
  <c r="AE2754" i="27"/>
  <c r="AF2747" i="27"/>
  <c r="AF2743" i="27"/>
  <c r="AF2739" i="27"/>
  <c r="AF2735" i="27"/>
  <c r="AF2731" i="27"/>
  <c r="AF2726" i="27"/>
  <c r="R2724" i="27"/>
  <c r="AF2724" i="27" s="1"/>
  <c r="AE2724" i="27"/>
  <c r="AF2719" i="27"/>
  <c r="AE2717" i="27"/>
  <c r="L2717" i="27"/>
  <c r="AF2717" i="27" s="1"/>
  <c r="AF2710" i="27"/>
  <c r="R2708" i="27"/>
  <c r="AE2708" i="27"/>
  <c r="AF2703" i="27"/>
  <c r="AE2701" i="27"/>
  <c r="L2701" i="27"/>
  <c r="AF2701" i="27" s="1"/>
  <c r="AF2694" i="27"/>
  <c r="R2692" i="27"/>
  <c r="AE2692" i="27"/>
  <c r="AF2687" i="27"/>
  <c r="AE2685" i="27"/>
  <c r="L2685" i="27"/>
  <c r="AF2685" i="27" s="1"/>
  <c r="AF2678" i="27"/>
  <c r="R2676" i="27"/>
  <c r="AF2676" i="27" s="1"/>
  <c r="AE2676" i="27"/>
  <c r="AF2671" i="27"/>
  <c r="AE2669" i="27"/>
  <c r="L2669" i="27"/>
  <c r="AF2669" i="27" s="1"/>
  <c r="AF2662" i="27"/>
  <c r="R2660" i="27"/>
  <c r="AF2660" i="27" s="1"/>
  <c r="AE2660" i="27"/>
  <c r="AF2655" i="27"/>
  <c r="AE2653" i="27"/>
  <c r="L2653" i="27"/>
  <c r="AF2653" i="27" s="1"/>
  <c r="AF2646" i="27"/>
  <c r="R2644" i="27"/>
  <c r="AF2644" i="27" s="1"/>
  <c r="AE2644" i="27"/>
  <c r="AF2639" i="27"/>
  <c r="AE2637" i="27"/>
  <c r="L2637" i="27"/>
  <c r="AF2637" i="27" s="1"/>
  <c r="AF2630" i="27"/>
  <c r="R2628" i="27"/>
  <c r="AF2628" i="27" s="1"/>
  <c r="AE2628" i="27"/>
  <c r="AF2623" i="27"/>
  <c r="AE2621" i="27"/>
  <c r="L2621" i="27"/>
  <c r="AF2621" i="27" s="1"/>
  <c r="AF2614" i="27"/>
  <c r="R2612" i="27"/>
  <c r="AF2612" i="27" s="1"/>
  <c r="AE2612" i="27"/>
  <c r="AF2607" i="27"/>
  <c r="AE2605" i="27"/>
  <c r="L2605" i="27"/>
  <c r="AF2605" i="27" s="1"/>
  <c r="AF2598" i="27"/>
  <c r="R2596" i="27"/>
  <c r="AF2596" i="27" s="1"/>
  <c r="AE2596" i="27"/>
  <c r="AF2591" i="27"/>
  <c r="AE2589" i="27"/>
  <c r="L2589" i="27"/>
  <c r="AF2589" i="27" s="1"/>
  <c r="AF2583" i="27"/>
  <c r="AF2579" i="27"/>
  <c r="AF2575" i="27"/>
  <c r="AF2571" i="27"/>
  <c r="AF2567" i="27"/>
  <c r="AF2563" i="27"/>
  <c r="AF2559" i="27"/>
  <c r="AF2555" i="27"/>
  <c r="AF2551" i="27"/>
  <c r="AF2547" i="27"/>
  <c r="AF2543" i="27"/>
  <c r="AF2539" i="27"/>
  <c r="AF2535" i="27"/>
  <c r="AF2531" i="27"/>
  <c r="AF2527" i="27"/>
  <c r="AF2523" i="27"/>
  <c r="AF2519" i="27"/>
  <c r="AF2515" i="27"/>
  <c r="AF2511" i="27"/>
  <c r="AF2507" i="27"/>
  <c r="AF2503" i="27"/>
  <c r="AF2499" i="27"/>
  <c r="AF2495" i="27"/>
  <c r="AF2491" i="27"/>
  <c r="AF2487" i="27"/>
  <c r="AF2483" i="27"/>
  <c r="AF2479" i="27"/>
  <c r="AF2475" i="27"/>
  <c r="AF2471" i="27"/>
  <c r="AF2467" i="27"/>
  <c r="AF2463" i="27"/>
  <c r="AF2459" i="27"/>
  <c r="AF2455" i="27"/>
  <c r="AF2451" i="27"/>
  <c r="AF2447" i="27"/>
  <c r="AF2443" i="27"/>
  <c r="AF2439" i="27"/>
  <c r="AF2435" i="27"/>
  <c r="AF2431" i="27"/>
  <c r="AF2427" i="27"/>
  <c r="AF2423" i="27"/>
  <c r="AF2419" i="27"/>
  <c r="AF2415" i="27"/>
  <c r="AF2411" i="27"/>
  <c r="AF2407" i="27"/>
  <c r="AF2403" i="27"/>
  <c r="AF2399" i="27"/>
  <c r="AF2395" i="27"/>
  <c r="AF2391" i="27"/>
  <c r="AE2388" i="27"/>
  <c r="L2388" i="27"/>
  <c r="AF2388" i="27" s="1"/>
  <c r="R2373" i="27"/>
  <c r="AF2373" i="27" s="1"/>
  <c r="AE2373" i="27"/>
  <c r="L2371" i="27"/>
  <c r="AF2371" i="27" s="1"/>
  <c r="AE2371" i="27"/>
  <c r="AE2370" i="27"/>
  <c r="L2370" i="27"/>
  <c r="AF2370" i="27" s="1"/>
  <c r="AF2368" i="27"/>
  <c r="L2361" i="27"/>
  <c r="AF2361" i="27" s="1"/>
  <c r="AE2361" i="27"/>
  <c r="L2337" i="27"/>
  <c r="AF2337" i="27" s="1"/>
  <c r="AE2337" i="27"/>
  <c r="L2335" i="27"/>
  <c r="AF2335" i="27" s="1"/>
  <c r="AE2335" i="27"/>
  <c r="L2329" i="27"/>
  <c r="AF2329" i="27" s="1"/>
  <c r="AE2329" i="27"/>
  <c r="AE2317" i="27"/>
  <c r="R2317" i="27"/>
  <c r="AF2317" i="27" s="1"/>
  <c r="AE2296" i="27"/>
  <c r="L2296" i="27"/>
  <c r="AF2296" i="27" s="1"/>
  <c r="R2283" i="27"/>
  <c r="AF2283" i="27" s="1"/>
  <c r="AE2283" i="27"/>
  <c r="L2265" i="27"/>
  <c r="AF2265" i="27" s="1"/>
  <c r="AE2265" i="27"/>
  <c r="AE2253" i="27"/>
  <c r="R2253" i="27"/>
  <c r="AF2253" i="27" s="1"/>
  <c r="AE2991" i="27"/>
  <c r="AE2989" i="27"/>
  <c r="AE2987" i="27"/>
  <c r="AE2985" i="27"/>
  <c r="AE2983" i="27"/>
  <c r="AE2981" i="27"/>
  <c r="AE2979" i="27"/>
  <c r="AE2977" i="27"/>
  <c r="AE2975" i="27"/>
  <c r="AE2973" i="27"/>
  <c r="AE2971" i="27"/>
  <c r="AE2969" i="27"/>
  <c r="AE2967" i="27"/>
  <c r="AE2965" i="27"/>
  <c r="AE2963" i="27"/>
  <c r="AE2961" i="27"/>
  <c r="AE2959" i="27"/>
  <c r="AE2957" i="27"/>
  <c r="AE2955" i="27"/>
  <c r="AE2953" i="27"/>
  <c r="AE2951" i="27"/>
  <c r="AE2949" i="27"/>
  <c r="AE2947" i="27"/>
  <c r="AE2945" i="27"/>
  <c r="AE2943" i="27"/>
  <c r="AE2941" i="27"/>
  <c r="AE2939" i="27"/>
  <c r="AE2937" i="27"/>
  <c r="AE2935" i="27"/>
  <c r="AE2933" i="27"/>
  <c r="AE2931" i="27"/>
  <c r="AE2929" i="27"/>
  <c r="AE2927" i="27"/>
  <c r="AE2925" i="27"/>
  <c r="AE2923" i="27"/>
  <c r="AE2921" i="27"/>
  <c r="AE2919" i="27"/>
  <c r="AE2917" i="27"/>
  <c r="AE2915" i="27"/>
  <c r="AE2913" i="27"/>
  <c r="AE2911" i="27"/>
  <c r="AE2909" i="27"/>
  <c r="AE2907" i="27"/>
  <c r="AE2905" i="27"/>
  <c r="AE2903" i="27"/>
  <c r="AE2901" i="27"/>
  <c r="AE2899" i="27"/>
  <c r="AE2897" i="27"/>
  <c r="AE2895" i="27"/>
  <c r="AE2893" i="27"/>
  <c r="AE2891" i="27"/>
  <c r="AE2889" i="27"/>
  <c r="AE2887" i="27"/>
  <c r="AE2885" i="27"/>
  <c r="AE2883" i="27"/>
  <c r="AE2881" i="27"/>
  <c r="AE2879" i="27"/>
  <c r="AE2877" i="27"/>
  <c r="AE2875" i="27"/>
  <c r="AE2873" i="27"/>
  <c r="AE2871" i="27"/>
  <c r="AE2869" i="27"/>
  <c r="AE2867" i="27"/>
  <c r="AE2865" i="27"/>
  <c r="AE2863" i="27"/>
  <c r="AE2861" i="27"/>
  <c r="AE2857" i="27"/>
  <c r="AF2854" i="27"/>
  <c r="AE2853" i="27"/>
  <c r="AF2850" i="27"/>
  <c r="AE2849" i="27"/>
  <c r="AE2845" i="27"/>
  <c r="AE2841" i="27"/>
  <c r="AF2390" i="27"/>
  <c r="L2383" i="27"/>
  <c r="AF2383" i="27" s="1"/>
  <c r="AE2383" i="27"/>
  <c r="L2367" i="27"/>
  <c r="AF2367" i="27" s="1"/>
  <c r="AE2367" i="27"/>
  <c r="L2351" i="27"/>
  <c r="AF2351" i="27" s="1"/>
  <c r="AE2351" i="27"/>
  <c r="AE2332" i="27"/>
  <c r="AE2324" i="27"/>
  <c r="L2324" i="27"/>
  <c r="AF2324" i="27" s="1"/>
  <c r="R2315" i="27"/>
  <c r="AF2315" i="27" s="1"/>
  <c r="AE2315" i="27"/>
  <c r="L2311" i="27"/>
  <c r="AF2311" i="27" s="1"/>
  <c r="AE2311" i="27"/>
  <c r="AF2310" i="27"/>
  <c r="R2309" i="27"/>
  <c r="AF2309" i="27" s="1"/>
  <c r="AE2309" i="27"/>
  <c r="AF2308" i="27"/>
  <c r="L2295" i="27"/>
  <c r="AF2295" i="27" s="1"/>
  <c r="AE2295" i="27"/>
  <c r="AF2285" i="27"/>
  <c r="L2279" i="27"/>
  <c r="AF2279" i="27" s="1"/>
  <c r="AE2279" i="27"/>
  <c r="R2277" i="27"/>
  <c r="AF2277" i="27" s="1"/>
  <c r="AE2277" i="27"/>
  <c r="L2273" i="27"/>
  <c r="AF2273" i="27" s="1"/>
  <c r="AE2273" i="27"/>
  <c r="L2271" i="27"/>
  <c r="AF2271" i="27" s="1"/>
  <c r="AE2271" i="27"/>
  <c r="AF2268" i="27"/>
  <c r="AF2266" i="27"/>
  <c r="AE2260" i="27"/>
  <c r="L2260" i="27"/>
  <c r="AF2260" i="27" s="1"/>
  <c r="L2247" i="27"/>
  <c r="AF2247" i="27" s="1"/>
  <c r="AE2247" i="27"/>
  <c r="AE2246" i="27"/>
  <c r="L2231" i="27"/>
  <c r="AF2231" i="27" s="1"/>
  <c r="AE2231" i="27"/>
  <c r="L2223" i="27"/>
  <c r="AF2223" i="27" s="1"/>
  <c r="AE2223" i="27"/>
  <c r="L2215" i="27"/>
  <c r="AF2215" i="27" s="1"/>
  <c r="AE2215" i="27"/>
  <c r="L2207" i="27"/>
  <c r="AF2207" i="27" s="1"/>
  <c r="AE2207" i="27"/>
  <c r="L2199" i="27"/>
  <c r="AF2199" i="27" s="1"/>
  <c r="AE2199" i="27"/>
  <c r="L2191" i="27"/>
  <c r="AF2191" i="27" s="1"/>
  <c r="AE2191" i="27"/>
  <c r="L2183" i="27"/>
  <c r="AF2183" i="27" s="1"/>
  <c r="AE2183" i="27"/>
  <c r="L2175" i="27"/>
  <c r="AF2175" i="27" s="1"/>
  <c r="AE2175" i="27"/>
  <c r="L2167" i="27"/>
  <c r="AF2167" i="27" s="1"/>
  <c r="AE2167" i="27"/>
  <c r="L2159" i="27"/>
  <c r="AF2159" i="27" s="1"/>
  <c r="AE2159" i="27"/>
  <c r="L2151" i="27"/>
  <c r="AF2151" i="27" s="1"/>
  <c r="AE2151" i="27"/>
  <c r="L2143" i="27"/>
  <c r="AF2143" i="27" s="1"/>
  <c r="AE2143" i="27"/>
  <c r="L2135" i="27"/>
  <c r="AF2135" i="27" s="1"/>
  <c r="AE2135" i="27"/>
  <c r="L2127" i="27"/>
  <c r="AF2127" i="27" s="1"/>
  <c r="AE2127" i="27"/>
  <c r="L2119" i="27"/>
  <c r="AF2119" i="27" s="1"/>
  <c r="AE2119" i="27"/>
  <c r="L2111" i="27"/>
  <c r="AF2111" i="27" s="1"/>
  <c r="AE2111" i="27"/>
  <c r="L2103" i="27"/>
  <c r="AF2103" i="27" s="1"/>
  <c r="AE2103" i="27"/>
  <c r="L2095" i="27"/>
  <c r="AF2095" i="27" s="1"/>
  <c r="AE2095" i="27"/>
  <c r="L2087" i="27"/>
  <c r="AF2087" i="27" s="1"/>
  <c r="AE2087" i="27"/>
  <c r="L2079" i="27"/>
  <c r="AF2079" i="27" s="1"/>
  <c r="AE2079" i="27"/>
  <c r="L2071" i="27"/>
  <c r="AF2071" i="27" s="1"/>
  <c r="AE2071" i="27"/>
  <c r="L2063" i="27"/>
  <c r="AF2063" i="27" s="1"/>
  <c r="AE2063" i="27"/>
  <c r="L2055" i="27"/>
  <c r="AF2055" i="27" s="1"/>
  <c r="AE2055" i="27"/>
  <c r="L2047" i="27"/>
  <c r="AF2047" i="27" s="1"/>
  <c r="AE2047" i="27"/>
  <c r="L2039" i="27"/>
  <c r="AF2039" i="27" s="1"/>
  <c r="AE2039" i="27"/>
  <c r="L2031" i="27"/>
  <c r="AF2031" i="27" s="1"/>
  <c r="AE2031" i="27"/>
  <c r="L2023" i="27"/>
  <c r="AF2023" i="27" s="1"/>
  <c r="AE2023" i="27"/>
  <c r="L2015" i="27"/>
  <c r="AF2015" i="27" s="1"/>
  <c r="AE2015" i="27"/>
  <c r="L2007" i="27"/>
  <c r="AF2007" i="27" s="1"/>
  <c r="AE2007" i="27"/>
  <c r="L1999" i="27"/>
  <c r="AF1999" i="27" s="1"/>
  <c r="AE1999" i="27"/>
  <c r="L1991" i="27"/>
  <c r="AF1991" i="27" s="1"/>
  <c r="AE1991" i="27"/>
  <c r="L1983" i="27"/>
  <c r="AF1983" i="27" s="1"/>
  <c r="AE1983" i="27"/>
  <c r="L1975" i="27"/>
  <c r="AF1975" i="27" s="1"/>
  <c r="AE1975" i="27"/>
  <c r="L1967" i="27"/>
  <c r="AF1967" i="27" s="1"/>
  <c r="AE1967" i="27"/>
  <c r="L1959" i="27"/>
  <c r="AF1959" i="27" s="1"/>
  <c r="AE1959" i="27"/>
  <c r="L1951" i="27"/>
  <c r="AF1951" i="27" s="1"/>
  <c r="AE1951" i="27"/>
  <c r="AF3094" i="27"/>
  <c r="AE3093" i="27"/>
  <c r="AE3089" i="27"/>
  <c r="AE3085" i="27"/>
  <c r="AF3082" i="27"/>
  <c r="AE3081" i="27"/>
  <c r="AE2838" i="27"/>
  <c r="AE2836" i="27"/>
  <c r="AE2834" i="27"/>
  <c r="AE2832" i="27"/>
  <c r="AE2830" i="27"/>
  <c r="AE2828" i="27"/>
  <c r="AE2826" i="27"/>
  <c r="AE2824" i="27"/>
  <c r="AE2822" i="27"/>
  <c r="AE2820" i="27"/>
  <c r="AE2818" i="27"/>
  <c r="AE2816" i="27"/>
  <c r="AE2814" i="27"/>
  <c r="AE2812" i="27"/>
  <c r="AE2810" i="27"/>
  <c r="AE2808" i="27"/>
  <c r="AE2806" i="27"/>
  <c r="AE2804" i="27"/>
  <c r="AE2802" i="27"/>
  <c r="AE2800" i="27"/>
  <c r="AE2798" i="27"/>
  <c r="AE2796" i="27"/>
  <c r="AE2794" i="27"/>
  <c r="AE2792" i="27"/>
  <c r="AE2790" i="27"/>
  <c r="AE2788" i="27"/>
  <c r="AE2786" i="27"/>
  <c r="AE2784" i="27"/>
  <c r="AE2782" i="27"/>
  <c r="AE2780" i="27"/>
  <c r="AE2778" i="27"/>
  <c r="AE2776" i="27"/>
  <c r="AE2774" i="27"/>
  <c r="AE2772" i="27"/>
  <c r="AF2768" i="27"/>
  <c r="AF2764" i="27"/>
  <c r="AF2760" i="27"/>
  <c r="AE2757" i="27"/>
  <c r="AE2753" i="27"/>
  <c r="AF2748" i="27"/>
  <c r="AF2746" i="27"/>
  <c r="AF2744" i="27"/>
  <c r="AF2738" i="27"/>
  <c r="AF2732" i="27"/>
  <c r="AF2730" i="27"/>
  <c r="AF2728" i="27"/>
  <c r="AE2727" i="27"/>
  <c r="AE2723" i="27"/>
  <c r="AF2720" i="27"/>
  <c r="AE2719" i="27"/>
  <c r="AF2716" i="27"/>
  <c r="AE2715" i="27"/>
  <c r="AF2712" i="27"/>
  <c r="AE2711" i="27"/>
  <c r="AF2708" i="27"/>
  <c r="AE2707" i="27"/>
  <c r="AF2704" i="27"/>
  <c r="AE2703" i="27"/>
  <c r="AF2700" i="27"/>
  <c r="AE2699" i="27"/>
  <c r="AF2696" i="27"/>
  <c r="AE2695" i="27"/>
  <c r="AF2692" i="27"/>
  <c r="AE2691" i="27"/>
  <c r="AF2688" i="27"/>
  <c r="AE2687" i="27"/>
  <c r="AE2683" i="27"/>
  <c r="AE2679" i="27"/>
  <c r="AE2675" i="27"/>
  <c r="AF2672" i="27"/>
  <c r="AE2671" i="27"/>
  <c r="AE2667" i="27"/>
  <c r="AE2663" i="27"/>
  <c r="AE2659" i="27"/>
  <c r="AF2656" i="27"/>
  <c r="AE2655" i="27"/>
  <c r="AF2652" i="27"/>
  <c r="AE2651" i="27"/>
  <c r="AE2647" i="27"/>
  <c r="AE2643" i="27"/>
  <c r="AF2640" i="27"/>
  <c r="AE2639" i="27"/>
  <c r="AF2636" i="27"/>
  <c r="AE2635" i="27"/>
  <c r="AE2631" i="27"/>
  <c r="AE2627" i="27"/>
  <c r="AF2624" i="27"/>
  <c r="AE2623" i="27"/>
  <c r="AE2619" i="27"/>
  <c r="AE2615" i="27"/>
  <c r="AE2611" i="27"/>
  <c r="AF2608" i="27"/>
  <c r="AE2607" i="27"/>
  <c r="AE2603" i="27"/>
  <c r="AF2600" i="27"/>
  <c r="AE2599" i="27"/>
  <c r="AE2595" i="27"/>
  <c r="AE2591" i="27"/>
  <c r="AF2588" i="27"/>
  <c r="AE2587" i="27"/>
  <c r="AF2584" i="27"/>
  <c r="AF2582" i="27"/>
  <c r="AF2580" i="27"/>
  <c r="AF2578" i="27"/>
  <c r="AF2574" i="27"/>
  <c r="AF2570" i="27"/>
  <c r="AF2568" i="27"/>
  <c r="AF2566" i="27"/>
  <c r="AF2564" i="27"/>
  <c r="AF2562" i="27"/>
  <c r="AF2558" i="27"/>
  <c r="AF2554" i="27"/>
  <c r="AF2552" i="27"/>
  <c r="AF2550" i="27"/>
  <c r="AF2548" i="27"/>
  <c r="AF2546" i="27"/>
  <c r="AF2542" i="27"/>
  <c r="AF2538" i="27"/>
  <c r="AF2536" i="27"/>
  <c r="AF2534" i="27"/>
  <c r="AF2532" i="27"/>
  <c r="AF2530" i="27"/>
  <c r="AF2526" i="27"/>
  <c r="AF2522" i="27"/>
  <c r="AF2520" i="27"/>
  <c r="AF2518" i="27"/>
  <c r="AF2516" i="27"/>
  <c r="AF2514" i="27"/>
  <c r="AF2510" i="27"/>
  <c r="AF2506" i="27"/>
  <c r="AF2504" i="27"/>
  <c r="AF2502" i="27"/>
  <c r="AF2500" i="27"/>
  <c r="AF2498" i="27"/>
  <c r="AF2494" i="27"/>
  <c r="AF2490" i="27"/>
  <c r="AF2488" i="27"/>
  <c r="AF2486" i="27"/>
  <c r="AF2484" i="27"/>
  <c r="AF2482" i="27"/>
  <c r="AF2478" i="27"/>
  <c r="AF2474" i="27"/>
  <c r="AF2472" i="27"/>
  <c r="AF2470" i="27"/>
  <c r="AF2468" i="27"/>
  <c r="AF2466" i="27"/>
  <c r="AF2462" i="27"/>
  <c r="AF2458" i="27"/>
  <c r="AF2456" i="27"/>
  <c r="AF2454" i="27"/>
  <c r="AF2452" i="27"/>
  <c r="AF2450" i="27"/>
  <c r="AF2446" i="27"/>
  <c r="AF2442" i="27"/>
  <c r="AF2440" i="27"/>
  <c r="AF2438" i="27"/>
  <c r="AF2436" i="27"/>
  <c r="AF2434" i="27"/>
  <c r="AF2430" i="27"/>
  <c r="AF2426" i="27"/>
  <c r="AF2424" i="27"/>
  <c r="AF2422" i="27"/>
  <c r="AF2420" i="27"/>
  <c r="AF2418" i="27"/>
  <c r="AF2414" i="27"/>
  <c r="AF2410" i="27"/>
  <c r="AF2408" i="27"/>
  <c r="AF2406" i="27"/>
  <c r="AF2404" i="27"/>
  <c r="AF2402" i="27"/>
  <c r="AF2398" i="27"/>
  <c r="AF2394" i="27"/>
  <c r="AF2392" i="27"/>
  <c r="L2385" i="27"/>
  <c r="AF2385" i="27" s="1"/>
  <c r="AE2385" i="27"/>
  <c r="AE2380" i="27"/>
  <c r="AF2379" i="27"/>
  <c r="AE2378" i="27"/>
  <c r="L2378" i="27"/>
  <c r="AF2378" i="27" s="1"/>
  <c r="AF2376" i="27"/>
  <c r="L2369" i="27"/>
  <c r="AF2369" i="27" s="1"/>
  <c r="AE2369" i="27"/>
  <c r="AE2364" i="27"/>
  <c r="AF2363" i="27"/>
  <c r="AE2362" i="27"/>
  <c r="L2362" i="27"/>
  <c r="AF2362" i="27" s="1"/>
  <c r="AF2360" i="27"/>
  <c r="L2353" i="27"/>
  <c r="AF2353" i="27" s="1"/>
  <c r="AE2353" i="27"/>
  <c r="AE2348" i="27"/>
  <c r="AF2347" i="27"/>
  <c r="AE2346" i="27"/>
  <c r="L2346" i="27"/>
  <c r="AF2346" i="27" s="1"/>
  <c r="AE2338" i="27"/>
  <c r="L2338" i="27"/>
  <c r="AF2338" i="27" s="1"/>
  <c r="AE2336" i="27"/>
  <c r="L2336" i="27"/>
  <c r="AF2336" i="27" s="1"/>
  <c r="AF2334" i="27"/>
  <c r="AF2331" i="27"/>
  <c r="AE2328" i="27"/>
  <c r="L2328" i="27"/>
  <c r="AF2328" i="27" s="1"/>
  <c r="AF2321" i="27"/>
  <c r="AE2314" i="27"/>
  <c r="L2305" i="27"/>
  <c r="AF2305" i="27" s="1"/>
  <c r="AE2305" i="27"/>
  <c r="L2303" i="27"/>
  <c r="AF2303" i="27" s="1"/>
  <c r="AE2303" i="27"/>
  <c r="AF2300" i="27"/>
  <c r="AF2298" i="27"/>
  <c r="AF2297" i="27"/>
  <c r="R2291" i="27"/>
  <c r="AF2291" i="27" s="1"/>
  <c r="AE2291" i="27"/>
  <c r="AE2285" i="27"/>
  <c r="AE2268" i="27"/>
  <c r="AF2267" i="27"/>
  <c r="AE2264" i="27"/>
  <c r="L2264" i="27"/>
  <c r="AF2264" i="27" s="1"/>
  <c r="AF2261" i="27"/>
  <c r="AF2257" i="27"/>
  <c r="AE2860" i="27"/>
  <c r="AF2860" i="27"/>
  <c r="AE2859" i="27"/>
  <c r="AE2856" i="27"/>
  <c r="AF2856" i="27"/>
  <c r="AE2855" i="27"/>
  <c r="AE2852" i="27"/>
  <c r="AF2852" i="27"/>
  <c r="AE2851" i="27"/>
  <c r="AE2848" i="27"/>
  <c r="AF2848" i="27"/>
  <c r="AE2847" i="27"/>
  <c r="AE2844" i="27"/>
  <c r="AF2844" i="27"/>
  <c r="AE2843" i="27"/>
  <c r="AE2840" i="27"/>
  <c r="AF2840" i="27"/>
  <c r="AF2838" i="27"/>
  <c r="AF2836" i="27"/>
  <c r="AF2834" i="27"/>
  <c r="AF2832" i="27"/>
  <c r="AF2830" i="27"/>
  <c r="AF2828" i="27"/>
  <c r="AF2826" i="27"/>
  <c r="AF2824" i="27"/>
  <c r="AF2822" i="27"/>
  <c r="AF2820" i="27"/>
  <c r="AF2818" i="27"/>
  <c r="AF2816" i="27"/>
  <c r="AF2814" i="27"/>
  <c r="AF2812" i="27"/>
  <c r="AF2810" i="27"/>
  <c r="AF2808" i="27"/>
  <c r="AF2806" i="27"/>
  <c r="AF2804" i="27"/>
  <c r="AF2802" i="27"/>
  <c r="AF2800" i="27"/>
  <c r="AF2798" i="27"/>
  <c r="AF2796" i="27"/>
  <c r="AF2794" i="27"/>
  <c r="AF2792" i="27"/>
  <c r="AF2790" i="27"/>
  <c r="AF2788" i="27"/>
  <c r="AF2786" i="27"/>
  <c r="AF2784" i="27"/>
  <c r="AF2782" i="27"/>
  <c r="AF2780" i="27"/>
  <c r="AF2778" i="27"/>
  <c r="AF2776" i="27"/>
  <c r="AF2774" i="27"/>
  <c r="AF2772" i="27"/>
  <c r="AE2771" i="27"/>
  <c r="AE2769" i="27"/>
  <c r="AE2767" i="27"/>
  <c r="AE2765" i="27"/>
  <c r="AE2763" i="27"/>
  <c r="AE2761" i="27"/>
  <c r="AE2759" i="27"/>
  <c r="AE2749" i="27"/>
  <c r="AE2747" i="27"/>
  <c r="AE2745" i="27"/>
  <c r="AE2743" i="27"/>
  <c r="AE2741" i="27"/>
  <c r="AE2739" i="27"/>
  <c r="AE2737" i="27"/>
  <c r="AE2735" i="27"/>
  <c r="AE2733" i="27"/>
  <c r="AE2731" i="27"/>
  <c r="AE2729" i="27"/>
  <c r="AE2583" i="27"/>
  <c r="AE2581" i="27"/>
  <c r="AE2579" i="27"/>
  <c r="AE2577" i="27"/>
  <c r="AE2575" i="27"/>
  <c r="AE2573" i="27"/>
  <c r="AE2571" i="27"/>
  <c r="AE2569" i="27"/>
  <c r="AE2567" i="27"/>
  <c r="AE2565" i="27"/>
  <c r="AE2563" i="27"/>
  <c r="AE2561" i="27"/>
  <c r="AE2559" i="27"/>
  <c r="AE2557" i="27"/>
  <c r="AE2555" i="27"/>
  <c r="AE2553" i="27"/>
  <c r="AE2551" i="27"/>
  <c r="AE2549" i="27"/>
  <c r="AE2547" i="27"/>
  <c r="AE2545" i="27"/>
  <c r="AE2543" i="27"/>
  <c r="AE2541" i="27"/>
  <c r="AE2539" i="27"/>
  <c r="AE2537" i="27"/>
  <c r="AE2535" i="27"/>
  <c r="AE2533" i="27"/>
  <c r="AE2531" i="27"/>
  <c r="AE2529" i="27"/>
  <c r="AE2527" i="27"/>
  <c r="AE2525" i="27"/>
  <c r="AE2523" i="27"/>
  <c r="AE2521" i="27"/>
  <c r="AE2519" i="27"/>
  <c r="AE2517" i="27"/>
  <c r="AE2515" i="27"/>
  <c r="AE2513" i="27"/>
  <c r="AE2511" i="27"/>
  <c r="AE2509" i="27"/>
  <c r="AE2507" i="27"/>
  <c r="AE2505" i="27"/>
  <c r="AE2503" i="27"/>
  <c r="AE2501" i="27"/>
  <c r="AE2499" i="27"/>
  <c r="AE2497" i="27"/>
  <c r="AE2495" i="27"/>
  <c r="AE2493" i="27"/>
  <c r="AE2491" i="27"/>
  <c r="AE2489" i="27"/>
  <c r="AE2487" i="27"/>
  <c r="AE2485" i="27"/>
  <c r="AE2483" i="27"/>
  <c r="AE2481" i="27"/>
  <c r="AE2479" i="27"/>
  <c r="AE2477" i="27"/>
  <c r="AE2475" i="27"/>
  <c r="AE2473" i="27"/>
  <c r="AE2471" i="27"/>
  <c r="AE2469" i="27"/>
  <c r="AE2467" i="27"/>
  <c r="AE2465" i="27"/>
  <c r="AE2463" i="27"/>
  <c r="AE2461" i="27"/>
  <c r="AE2459" i="27"/>
  <c r="AE2457" i="27"/>
  <c r="AE2455" i="27"/>
  <c r="AE2453" i="27"/>
  <c r="AE2451" i="27"/>
  <c r="AE2449" i="27"/>
  <c r="AE2447" i="27"/>
  <c r="AE2445" i="27"/>
  <c r="AE2443" i="27"/>
  <c r="AE2441" i="27"/>
  <c r="AE2439" i="27"/>
  <c r="AE2437" i="27"/>
  <c r="AE2435" i="27"/>
  <c r="AE2433" i="27"/>
  <c r="AE2431" i="27"/>
  <c r="AE2429" i="27"/>
  <c r="AE2427" i="27"/>
  <c r="AE2425" i="27"/>
  <c r="AE2423" i="27"/>
  <c r="AE2421" i="27"/>
  <c r="AE2419" i="27"/>
  <c r="AE2417" i="27"/>
  <c r="AE2415" i="27"/>
  <c r="AE2413" i="27"/>
  <c r="AE2411" i="27"/>
  <c r="AE2409" i="27"/>
  <c r="AE2407" i="27"/>
  <c r="AE2405" i="27"/>
  <c r="AE2403" i="27"/>
  <c r="AE2401" i="27"/>
  <c r="AE2399" i="27"/>
  <c r="AE2397" i="27"/>
  <c r="AE2395" i="27"/>
  <c r="AE2393" i="27"/>
  <c r="AE2391" i="27"/>
  <c r="AE2381" i="27"/>
  <c r="L2375" i="27"/>
  <c r="AF2375" i="27" s="1"/>
  <c r="AE2375" i="27"/>
  <c r="AE2365" i="27"/>
  <c r="L2359" i="27"/>
  <c r="AF2359" i="27" s="1"/>
  <c r="AE2359" i="27"/>
  <c r="AE2349" i="27"/>
  <c r="L2343" i="27"/>
  <c r="AF2343" i="27" s="1"/>
  <c r="AE2343" i="27"/>
  <c r="AF2342" i="27"/>
  <c r="AF2340" i="27"/>
  <c r="AE2339" i="27"/>
  <c r="AE2331" i="27"/>
  <c r="L2327" i="27"/>
  <c r="AF2327" i="27" s="1"/>
  <c r="AE2327" i="27"/>
  <c r="AE2321" i="27"/>
  <c r="AE2300" i="27"/>
  <c r="AE2297" i="27"/>
  <c r="AE2292" i="27"/>
  <c r="L2292" i="27"/>
  <c r="AF2292" i="27" s="1"/>
  <c r="AE2274" i="27"/>
  <c r="L2274" i="27"/>
  <c r="AF2274" i="27" s="1"/>
  <c r="AE2272" i="27"/>
  <c r="L2272" i="27"/>
  <c r="AF2272" i="27" s="1"/>
  <c r="AF2270" i="27"/>
  <c r="L2263" i="27"/>
  <c r="AF2263" i="27" s="1"/>
  <c r="AE2263" i="27"/>
  <c r="L2251" i="27"/>
  <c r="AF2251" i="27" s="1"/>
  <c r="AE2251" i="27"/>
  <c r="AE2250" i="27"/>
  <c r="L2243" i="27"/>
  <c r="AF2243" i="27" s="1"/>
  <c r="AE2243" i="27"/>
  <c r="L1887" i="27"/>
  <c r="AF1887" i="27" s="1"/>
  <c r="AE1887" i="27"/>
  <c r="L1879" i="27"/>
  <c r="AF1879" i="27" s="1"/>
  <c r="AE1879" i="27"/>
  <c r="AE1878" i="27"/>
  <c r="L1878" i="27"/>
  <c r="AF1878" i="27" s="1"/>
  <c r="L1821" i="27"/>
  <c r="AF1821" i="27" s="1"/>
  <c r="AE1821" i="27"/>
  <c r="L1615" i="27"/>
  <c r="AF1615" i="27" s="1"/>
  <c r="AE1615" i="27"/>
  <c r="AE1614" i="27"/>
  <c r="L1614" i="27"/>
  <c r="AF1614" i="27" s="1"/>
  <c r="AE2382" i="27"/>
  <c r="AE2374" i="27"/>
  <c r="AE2366" i="27"/>
  <c r="AE2358" i="27"/>
  <c r="AE2350" i="27"/>
  <c r="AE2344" i="27"/>
  <c r="L2344" i="27"/>
  <c r="AF2344" i="27" s="1"/>
  <c r="AE2340" i="27"/>
  <c r="AE2322" i="27"/>
  <c r="L2319" i="27"/>
  <c r="AF2319" i="27" s="1"/>
  <c r="AE2319" i="27"/>
  <c r="AF2313" i="27"/>
  <c r="AE2312" i="27"/>
  <c r="L2312" i="27"/>
  <c r="AF2312" i="27" s="1"/>
  <c r="AE2308" i="27"/>
  <c r="AE2290" i="27"/>
  <c r="L2287" i="27"/>
  <c r="AF2287" i="27" s="1"/>
  <c r="AE2287" i="27"/>
  <c r="AE2280" i="27"/>
  <c r="L2280" i="27"/>
  <c r="AF2280" i="27" s="1"/>
  <c r="AE2276" i="27"/>
  <c r="AE2258" i="27"/>
  <c r="L2255" i="27"/>
  <c r="AF2255" i="27" s="1"/>
  <c r="AE2255" i="27"/>
  <c r="L2241" i="27"/>
  <c r="AF2241" i="27" s="1"/>
  <c r="AE2241" i="27"/>
  <c r="L2239" i="27"/>
  <c r="AF2239" i="27" s="1"/>
  <c r="AE2239" i="27"/>
  <c r="L2237" i="27"/>
  <c r="AF2237" i="27" s="1"/>
  <c r="AE2237" i="27"/>
  <c r="L2235" i="27"/>
  <c r="AF2235" i="27" s="1"/>
  <c r="AE2235" i="27"/>
  <c r="L2233" i="27"/>
  <c r="AF2233" i="27" s="1"/>
  <c r="AE2233" i="27"/>
  <c r="L2225" i="27"/>
  <c r="AF2225" i="27" s="1"/>
  <c r="AE2225" i="27"/>
  <c r="L2217" i="27"/>
  <c r="AF2217" i="27" s="1"/>
  <c r="AE2217" i="27"/>
  <c r="L2209" i="27"/>
  <c r="AF2209" i="27" s="1"/>
  <c r="AE2209" i="27"/>
  <c r="L2201" i="27"/>
  <c r="AF2201" i="27" s="1"/>
  <c r="AE2201" i="27"/>
  <c r="L2193" i="27"/>
  <c r="AF2193" i="27" s="1"/>
  <c r="AE2193" i="27"/>
  <c r="L2185" i="27"/>
  <c r="AF2185" i="27" s="1"/>
  <c r="AE2185" i="27"/>
  <c r="L2177" i="27"/>
  <c r="AF2177" i="27" s="1"/>
  <c r="AE2177" i="27"/>
  <c r="L2169" i="27"/>
  <c r="AF2169" i="27" s="1"/>
  <c r="AE2169" i="27"/>
  <c r="L2161" i="27"/>
  <c r="AF2161" i="27" s="1"/>
  <c r="AE2161" i="27"/>
  <c r="L2153" i="27"/>
  <c r="AF2153" i="27" s="1"/>
  <c r="AE2153" i="27"/>
  <c r="L2145" i="27"/>
  <c r="AF2145" i="27" s="1"/>
  <c r="AE2145" i="27"/>
  <c r="L2137" i="27"/>
  <c r="AF2137" i="27" s="1"/>
  <c r="AE2137" i="27"/>
  <c r="L2129" i="27"/>
  <c r="AF2129" i="27" s="1"/>
  <c r="AE2129" i="27"/>
  <c r="L2121" i="27"/>
  <c r="AF2121" i="27" s="1"/>
  <c r="AE2121" i="27"/>
  <c r="L2113" i="27"/>
  <c r="AF2113" i="27" s="1"/>
  <c r="AE2113" i="27"/>
  <c r="L2105" i="27"/>
  <c r="AF2105" i="27" s="1"/>
  <c r="AE2105" i="27"/>
  <c r="L2097" i="27"/>
  <c r="AF2097" i="27" s="1"/>
  <c r="AE2097" i="27"/>
  <c r="L2089" i="27"/>
  <c r="AF2089" i="27" s="1"/>
  <c r="AE2089" i="27"/>
  <c r="L2081" i="27"/>
  <c r="AF2081" i="27" s="1"/>
  <c r="AE2081" i="27"/>
  <c r="L2073" i="27"/>
  <c r="AF2073" i="27" s="1"/>
  <c r="AE2073" i="27"/>
  <c r="L2065" i="27"/>
  <c r="AF2065" i="27" s="1"/>
  <c r="AE2065" i="27"/>
  <c r="L2057" i="27"/>
  <c r="AF2057" i="27" s="1"/>
  <c r="AE2057" i="27"/>
  <c r="L2049" i="27"/>
  <c r="AF2049" i="27" s="1"/>
  <c r="AE2049" i="27"/>
  <c r="L2041" i="27"/>
  <c r="AF2041" i="27" s="1"/>
  <c r="AE2041" i="27"/>
  <c r="L2033" i="27"/>
  <c r="AF2033" i="27" s="1"/>
  <c r="AE2033" i="27"/>
  <c r="L2025" i="27"/>
  <c r="AF2025" i="27" s="1"/>
  <c r="AE2025" i="27"/>
  <c r="L2017" i="27"/>
  <c r="AF2017" i="27" s="1"/>
  <c r="AE2017" i="27"/>
  <c r="L2009" i="27"/>
  <c r="AF2009" i="27" s="1"/>
  <c r="AE2009" i="27"/>
  <c r="L2001" i="27"/>
  <c r="AF2001" i="27" s="1"/>
  <c r="AE2001" i="27"/>
  <c r="L1993" i="27"/>
  <c r="AF1993" i="27" s="1"/>
  <c r="AE1993" i="27"/>
  <c r="L1985" i="27"/>
  <c r="AF1985" i="27" s="1"/>
  <c r="AE1985" i="27"/>
  <c r="L1977" i="27"/>
  <c r="AF1977" i="27" s="1"/>
  <c r="AE1977" i="27"/>
  <c r="L1969" i="27"/>
  <c r="AF1969" i="27" s="1"/>
  <c r="AE1969" i="27"/>
  <c r="L1961" i="27"/>
  <c r="AF1961" i="27" s="1"/>
  <c r="AE1961" i="27"/>
  <c r="L1953" i="27"/>
  <c r="AF1953" i="27" s="1"/>
  <c r="AE1953" i="27"/>
  <c r="R1949" i="27"/>
  <c r="AF1949" i="27" s="1"/>
  <c r="AE1949" i="27"/>
  <c r="R1947" i="27"/>
  <c r="AF1947" i="27" s="1"/>
  <c r="AE1947" i="27"/>
  <c r="R1945" i="27"/>
  <c r="AF1945" i="27" s="1"/>
  <c r="AE1945" i="27"/>
  <c r="R1943" i="27"/>
  <c r="AF1943" i="27" s="1"/>
  <c r="AE1943" i="27"/>
  <c r="R1941" i="27"/>
  <c r="AF1941" i="27" s="1"/>
  <c r="AE1941" i="27"/>
  <c r="R1939" i="27"/>
  <c r="AF1939" i="27" s="1"/>
  <c r="AE1939" i="27"/>
  <c r="R1937" i="27"/>
  <c r="AF1937" i="27" s="1"/>
  <c r="AE1937" i="27"/>
  <c r="R1935" i="27"/>
  <c r="AF1935" i="27" s="1"/>
  <c r="AE1935" i="27"/>
  <c r="R1933" i="27"/>
  <c r="AF1933" i="27" s="1"/>
  <c r="AE1933" i="27"/>
  <c r="R1931" i="27"/>
  <c r="AF1931" i="27" s="1"/>
  <c r="AE1931" i="27"/>
  <c r="R1929" i="27"/>
  <c r="AF1929" i="27" s="1"/>
  <c r="AE1929" i="27"/>
  <c r="R1927" i="27"/>
  <c r="AF1927" i="27" s="1"/>
  <c r="AE1927" i="27"/>
  <c r="R1925" i="27"/>
  <c r="AF1925" i="27" s="1"/>
  <c r="AE1925" i="27"/>
  <c r="R1923" i="27"/>
  <c r="AF1923" i="27" s="1"/>
  <c r="AE1923" i="27"/>
  <c r="R1921" i="27"/>
  <c r="AF1921" i="27" s="1"/>
  <c r="AE1921" i="27"/>
  <c r="R1919" i="27"/>
  <c r="AF1919" i="27" s="1"/>
  <c r="AE1919" i="27"/>
  <c r="R1917" i="27"/>
  <c r="AF1917" i="27" s="1"/>
  <c r="AE1917" i="27"/>
  <c r="R1915" i="27"/>
  <c r="AF1915" i="27" s="1"/>
  <c r="AE1915" i="27"/>
  <c r="R1913" i="27"/>
  <c r="AF1913" i="27" s="1"/>
  <c r="AE1913" i="27"/>
  <c r="R1911" i="27"/>
  <c r="AF1911" i="27" s="1"/>
  <c r="AE1911" i="27"/>
  <c r="R1909" i="27"/>
  <c r="AF1909" i="27" s="1"/>
  <c r="AE1909" i="27"/>
  <c r="R1907" i="27"/>
  <c r="AF1907" i="27" s="1"/>
  <c r="AE1907" i="27"/>
  <c r="R1905" i="27"/>
  <c r="AF1905" i="27" s="1"/>
  <c r="AE1905" i="27"/>
  <c r="R1903" i="27"/>
  <c r="AF1903" i="27" s="1"/>
  <c r="AE1903" i="27"/>
  <c r="R1901" i="27"/>
  <c r="AF1901" i="27" s="1"/>
  <c r="AE1901" i="27"/>
  <c r="AE1892" i="27"/>
  <c r="L1869" i="27"/>
  <c r="AF1869" i="27" s="1"/>
  <c r="AE1869" i="27"/>
  <c r="AE2384" i="27"/>
  <c r="AE2376" i="27"/>
  <c r="AE2368" i="27"/>
  <c r="AE2360" i="27"/>
  <c r="AE2352" i="27"/>
  <c r="AE2330" i="27"/>
  <c r="AE2320" i="27"/>
  <c r="L2320" i="27"/>
  <c r="AF2320" i="27" s="1"/>
  <c r="AE2316" i="27"/>
  <c r="AE2313" i="27"/>
  <c r="AE2298" i="27"/>
  <c r="AE2288" i="27"/>
  <c r="L2288" i="27"/>
  <c r="AF2288" i="27" s="1"/>
  <c r="AE2284" i="27"/>
  <c r="AE2266" i="27"/>
  <c r="AE2256" i="27"/>
  <c r="L2256" i="27"/>
  <c r="AF2256" i="27" s="1"/>
  <c r="AE2252" i="27"/>
  <c r="L2249" i="27"/>
  <c r="AF2249" i="27" s="1"/>
  <c r="AE2249" i="27"/>
  <c r="AE2248" i="27"/>
  <c r="L2245" i="27"/>
  <c r="AF2245" i="27" s="1"/>
  <c r="AE2245" i="27"/>
  <c r="AE2244" i="27"/>
  <c r="L2227" i="27"/>
  <c r="AF2227" i="27" s="1"/>
  <c r="AE2227" i="27"/>
  <c r="L2219" i="27"/>
  <c r="AF2219" i="27" s="1"/>
  <c r="AE2219" i="27"/>
  <c r="L2211" i="27"/>
  <c r="AF2211" i="27" s="1"/>
  <c r="AE2211" i="27"/>
  <c r="L2203" i="27"/>
  <c r="AF2203" i="27" s="1"/>
  <c r="AE2203" i="27"/>
  <c r="L2195" i="27"/>
  <c r="AF2195" i="27" s="1"/>
  <c r="AE2195" i="27"/>
  <c r="L2187" i="27"/>
  <c r="AF2187" i="27" s="1"/>
  <c r="AE2187" i="27"/>
  <c r="L2179" i="27"/>
  <c r="AF2179" i="27" s="1"/>
  <c r="AE2179" i="27"/>
  <c r="L2171" i="27"/>
  <c r="AF2171" i="27" s="1"/>
  <c r="AE2171" i="27"/>
  <c r="L2163" i="27"/>
  <c r="AF2163" i="27" s="1"/>
  <c r="AE2163" i="27"/>
  <c r="L2155" i="27"/>
  <c r="AF2155" i="27" s="1"/>
  <c r="AE2155" i="27"/>
  <c r="L2147" i="27"/>
  <c r="AF2147" i="27" s="1"/>
  <c r="AE2147" i="27"/>
  <c r="L2139" i="27"/>
  <c r="AF2139" i="27" s="1"/>
  <c r="AE2139" i="27"/>
  <c r="L2131" i="27"/>
  <c r="AF2131" i="27" s="1"/>
  <c r="AE2131" i="27"/>
  <c r="L2123" i="27"/>
  <c r="AF2123" i="27" s="1"/>
  <c r="AE2123" i="27"/>
  <c r="L2115" i="27"/>
  <c r="AF2115" i="27" s="1"/>
  <c r="AE2115" i="27"/>
  <c r="L2107" i="27"/>
  <c r="AF2107" i="27" s="1"/>
  <c r="AE2107" i="27"/>
  <c r="L2099" i="27"/>
  <c r="AF2099" i="27" s="1"/>
  <c r="AE2099" i="27"/>
  <c r="L2091" i="27"/>
  <c r="AF2091" i="27" s="1"/>
  <c r="AE2091" i="27"/>
  <c r="L2083" i="27"/>
  <c r="AF2083" i="27" s="1"/>
  <c r="AE2083" i="27"/>
  <c r="L2075" i="27"/>
  <c r="AF2075" i="27" s="1"/>
  <c r="AE2075" i="27"/>
  <c r="L2067" i="27"/>
  <c r="AF2067" i="27" s="1"/>
  <c r="AE2067" i="27"/>
  <c r="L2059" i="27"/>
  <c r="AF2059" i="27" s="1"/>
  <c r="AE2059" i="27"/>
  <c r="L2051" i="27"/>
  <c r="AF2051" i="27" s="1"/>
  <c r="AE2051" i="27"/>
  <c r="L2043" i="27"/>
  <c r="AF2043" i="27" s="1"/>
  <c r="AE2043" i="27"/>
  <c r="L2035" i="27"/>
  <c r="AF2035" i="27" s="1"/>
  <c r="AE2035" i="27"/>
  <c r="L2027" i="27"/>
  <c r="AF2027" i="27" s="1"/>
  <c r="AE2027" i="27"/>
  <c r="L2019" i="27"/>
  <c r="AF2019" i="27" s="1"/>
  <c r="AE2019" i="27"/>
  <c r="L2011" i="27"/>
  <c r="AF2011" i="27" s="1"/>
  <c r="AE2011" i="27"/>
  <c r="L2003" i="27"/>
  <c r="AF2003" i="27" s="1"/>
  <c r="AE2003" i="27"/>
  <c r="L1995" i="27"/>
  <c r="AF1995" i="27" s="1"/>
  <c r="AE1995" i="27"/>
  <c r="L1987" i="27"/>
  <c r="AF1987" i="27" s="1"/>
  <c r="AE1987" i="27"/>
  <c r="L1979" i="27"/>
  <c r="AF1979" i="27" s="1"/>
  <c r="AE1979" i="27"/>
  <c r="L1971" i="27"/>
  <c r="AF1971" i="27" s="1"/>
  <c r="AE1971" i="27"/>
  <c r="L1963" i="27"/>
  <c r="AF1963" i="27" s="1"/>
  <c r="AE1963" i="27"/>
  <c r="L1955" i="27"/>
  <c r="AF1955" i="27" s="1"/>
  <c r="AE1955" i="27"/>
  <c r="L1895" i="27"/>
  <c r="AF1895" i="27" s="1"/>
  <c r="AE1895" i="27"/>
  <c r="L1853" i="27"/>
  <c r="AF1853" i="27" s="1"/>
  <c r="AE1853" i="27"/>
  <c r="L1897" i="27"/>
  <c r="AF1897" i="27" s="1"/>
  <c r="AE1897" i="27"/>
  <c r="AF1896" i="27"/>
  <c r="AE1894" i="27"/>
  <c r="L1889" i="27"/>
  <c r="AF1889" i="27" s="1"/>
  <c r="AE1889" i="27"/>
  <c r="AF1888" i="27"/>
  <c r="L1881" i="27"/>
  <c r="AF1881" i="27" s="1"/>
  <c r="AE1881" i="27"/>
  <c r="AE1880" i="27"/>
  <c r="L1880" i="27"/>
  <c r="AF1880" i="27" s="1"/>
  <c r="L1865" i="27"/>
  <c r="AF1865" i="27" s="1"/>
  <c r="AE1865" i="27"/>
  <c r="L1849" i="27"/>
  <c r="AF1849" i="27" s="1"/>
  <c r="AE1849" i="27"/>
  <c r="L1833" i="27"/>
  <c r="AF1833" i="27" s="1"/>
  <c r="AE1833" i="27"/>
  <c r="L1813" i="27"/>
  <c r="AF1813" i="27" s="1"/>
  <c r="AE1813" i="27"/>
  <c r="L1807" i="27"/>
  <c r="AF1807" i="27" s="1"/>
  <c r="AE1807" i="27"/>
  <c r="L1775" i="27"/>
  <c r="AF1775" i="27" s="1"/>
  <c r="AE1775" i="27"/>
  <c r="L1759" i="27"/>
  <c r="AF1759" i="27" s="1"/>
  <c r="AE1759" i="27"/>
  <c r="L1743" i="27"/>
  <c r="AF1743" i="27" s="1"/>
  <c r="AE1743" i="27"/>
  <c r="AE1700" i="27"/>
  <c r="L1583" i="27"/>
  <c r="AF1583" i="27" s="1"/>
  <c r="AE1583" i="27"/>
  <c r="AE1582" i="27"/>
  <c r="L1582" i="27"/>
  <c r="AF1582" i="27" s="1"/>
  <c r="AE1554" i="27"/>
  <c r="L1554" i="27"/>
  <c r="AF1554" i="27" s="1"/>
  <c r="AE1522" i="27"/>
  <c r="L1522" i="27"/>
  <c r="AF1522" i="27" s="1"/>
  <c r="L1487" i="27"/>
  <c r="AF1487" i="27" s="1"/>
  <c r="AE1487" i="27"/>
  <c r="AE1486" i="27"/>
  <c r="L1486" i="27"/>
  <c r="AF1486" i="27" s="1"/>
  <c r="AE2342" i="27"/>
  <c r="AE2334" i="27"/>
  <c r="AE2326" i="27"/>
  <c r="AE2318" i="27"/>
  <c r="AE2310" i="27"/>
  <c r="AE2302" i="27"/>
  <c r="AE2294" i="27"/>
  <c r="AE2286" i="27"/>
  <c r="AE2278" i="27"/>
  <c r="AE2270" i="27"/>
  <c r="AE2262" i="27"/>
  <c r="AE2254" i="27"/>
  <c r="AF2252" i="27"/>
  <c r="AF2250" i="27"/>
  <c r="AF2248" i="27"/>
  <c r="AF2246" i="27"/>
  <c r="AF2244" i="27"/>
  <c r="AF2242" i="27"/>
  <c r="AF2240" i="27"/>
  <c r="AF2238" i="27"/>
  <c r="AF2236" i="27"/>
  <c r="AF2234" i="27"/>
  <c r="AF2232" i="27"/>
  <c r="AF2230" i="27"/>
  <c r="AF2228" i="27"/>
  <c r="AF2226" i="27"/>
  <c r="AF2224" i="27"/>
  <c r="AF2222" i="27"/>
  <c r="AF2220" i="27"/>
  <c r="AF2218" i="27"/>
  <c r="AF2216" i="27"/>
  <c r="AF2214" i="27"/>
  <c r="AF2212" i="27"/>
  <c r="AF2210" i="27"/>
  <c r="AF2208" i="27"/>
  <c r="AF2206" i="27"/>
  <c r="AF2204" i="27"/>
  <c r="AF2202" i="27"/>
  <c r="AF2200" i="27"/>
  <c r="AF2198" i="27"/>
  <c r="AF2196" i="27"/>
  <c r="AF2194" i="27"/>
  <c r="AF2192" i="27"/>
  <c r="AF2190" i="27"/>
  <c r="AF2188" i="27"/>
  <c r="AF2186" i="27"/>
  <c r="AF2184" i="27"/>
  <c r="AF2182" i="27"/>
  <c r="AF2180" i="27"/>
  <c r="AF2178" i="27"/>
  <c r="AF2176" i="27"/>
  <c r="AF2174" i="27"/>
  <c r="AF2172" i="27"/>
  <c r="AF2170" i="27"/>
  <c r="AF2168" i="27"/>
  <c r="AF2166" i="27"/>
  <c r="AF2164" i="27"/>
  <c r="AF2162" i="27"/>
  <c r="AF2160" i="27"/>
  <c r="AF2158" i="27"/>
  <c r="AF2156" i="27"/>
  <c r="AF2154" i="27"/>
  <c r="AF2152" i="27"/>
  <c r="AF2150" i="27"/>
  <c r="AF2148" i="27"/>
  <c r="AF2146" i="27"/>
  <c r="AF2144" i="27"/>
  <c r="AF2142" i="27"/>
  <c r="AF2140" i="27"/>
  <c r="AF2138" i="27"/>
  <c r="AF2136" i="27"/>
  <c r="AF2134" i="27"/>
  <c r="AF2132" i="27"/>
  <c r="AF2130" i="27"/>
  <c r="AF2128" i="27"/>
  <c r="AF2126" i="27"/>
  <c r="AF2124" i="27"/>
  <c r="AF2122" i="27"/>
  <c r="AF2120" i="27"/>
  <c r="AF2118" i="27"/>
  <c r="AF2116" i="27"/>
  <c r="AF2114" i="27"/>
  <c r="AF2112" i="27"/>
  <c r="AF2110" i="27"/>
  <c r="AF2108" i="27"/>
  <c r="AF2106" i="27"/>
  <c r="AF2104" i="27"/>
  <c r="AF2102" i="27"/>
  <c r="AF2100" i="27"/>
  <c r="AF2098" i="27"/>
  <c r="AF2096" i="27"/>
  <c r="AF2094" i="27"/>
  <c r="AF2092" i="27"/>
  <c r="AF2090" i="27"/>
  <c r="AF2088" i="27"/>
  <c r="AF2086" i="27"/>
  <c r="AF2084" i="27"/>
  <c r="AF2082" i="27"/>
  <c r="AF2080" i="27"/>
  <c r="AF2078" i="27"/>
  <c r="AF2076" i="27"/>
  <c r="AF2074" i="27"/>
  <c r="AF2072" i="27"/>
  <c r="AF2070" i="27"/>
  <c r="AF2068" i="27"/>
  <c r="AF2066" i="27"/>
  <c r="AF2064" i="27"/>
  <c r="AF2062" i="27"/>
  <c r="AF2060" i="27"/>
  <c r="AF2058" i="27"/>
  <c r="AF2056" i="27"/>
  <c r="AF2054" i="27"/>
  <c r="AF2052" i="27"/>
  <c r="AF2050" i="27"/>
  <c r="AF2048" i="27"/>
  <c r="AF2046" i="27"/>
  <c r="AF2044" i="27"/>
  <c r="AF2042" i="27"/>
  <c r="AF2040" i="27"/>
  <c r="AF2038" i="27"/>
  <c r="AF2036" i="27"/>
  <c r="AF2034" i="27"/>
  <c r="AF2032" i="27"/>
  <c r="AF2030" i="27"/>
  <c r="AF2028" i="27"/>
  <c r="AF2026" i="27"/>
  <c r="AF2024" i="27"/>
  <c r="AF2022" i="27"/>
  <c r="AF2020" i="27"/>
  <c r="AF2018" i="27"/>
  <c r="AF2016" i="27"/>
  <c r="AF2014" i="27"/>
  <c r="AF2012" i="27"/>
  <c r="AF2010" i="27"/>
  <c r="AF2008" i="27"/>
  <c r="AF2006" i="27"/>
  <c r="AF2004" i="27"/>
  <c r="AF2002" i="27"/>
  <c r="AF2000" i="27"/>
  <c r="AF1998" i="27"/>
  <c r="AF1996" i="27"/>
  <c r="AF1994" i="27"/>
  <c r="AF1992" i="27"/>
  <c r="AF1990" i="27"/>
  <c r="AF1988" i="27"/>
  <c r="AF1986" i="27"/>
  <c r="AF1984" i="27"/>
  <c r="AF1982" i="27"/>
  <c r="AF1980" i="27"/>
  <c r="AF1978" i="27"/>
  <c r="AF1976" i="27"/>
  <c r="AF1974" i="27"/>
  <c r="AF1972" i="27"/>
  <c r="AF1970" i="27"/>
  <c r="AF1968" i="27"/>
  <c r="AF1966" i="27"/>
  <c r="AF1964" i="27"/>
  <c r="AF1962" i="27"/>
  <c r="AF1960" i="27"/>
  <c r="AF1958" i="27"/>
  <c r="AF1956" i="27"/>
  <c r="AF1954" i="27"/>
  <c r="AF1952" i="27"/>
  <c r="AF1950" i="27"/>
  <c r="AF1948" i="27"/>
  <c r="AF1946" i="27"/>
  <c r="AF1944" i="27"/>
  <c r="AF1942" i="27"/>
  <c r="AF1940" i="27"/>
  <c r="AF1938" i="27"/>
  <c r="AF1936" i="27"/>
  <c r="AF1934" i="27"/>
  <c r="AF1932" i="27"/>
  <c r="AF1930" i="27"/>
  <c r="AF1928" i="27"/>
  <c r="AF1926" i="27"/>
  <c r="AF1924" i="27"/>
  <c r="AF1922" i="27"/>
  <c r="AF1920" i="27"/>
  <c r="AF1918" i="27"/>
  <c r="AF1916" i="27"/>
  <c r="AF1914" i="27"/>
  <c r="AF1912" i="27"/>
  <c r="AF1910" i="27"/>
  <c r="AF1908" i="27"/>
  <c r="AF1906" i="27"/>
  <c r="AF1904" i="27"/>
  <c r="AF1902" i="27"/>
  <c r="AF1900" i="27"/>
  <c r="AF1898" i="27"/>
  <c r="AE1896" i="27"/>
  <c r="L1891" i="27"/>
  <c r="AF1891" i="27" s="1"/>
  <c r="AE1891" i="27"/>
  <c r="AF1890" i="27"/>
  <c r="AE1888" i="27"/>
  <c r="L1883" i="27"/>
  <c r="AF1883" i="27" s="1"/>
  <c r="AE1883" i="27"/>
  <c r="AE1882" i="27"/>
  <c r="L1882" i="27"/>
  <c r="AF1882" i="27" s="1"/>
  <c r="L1877" i="27"/>
  <c r="AF1877" i="27" s="1"/>
  <c r="AE1877" i="27"/>
  <c r="L1861" i="27"/>
  <c r="AF1861" i="27" s="1"/>
  <c r="AE1861" i="27"/>
  <c r="L1845" i="27"/>
  <c r="AF1845" i="27" s="1"/>
  <c r="AE1845" i="27"/>
  <c r="L1829" i="27"/>
  <c r="AF1829" i="27" s="1"/>
  <c r="AE1829" i="27"/>
  <c r="AE1800" i="27"/>
  <c r="L1800" i="27"/>
  <c r="AF1800" i="27" s="1"/>
  <c r="L1793" i="27"/>
  <c r="AF1793" i="27" s="1"/>
  <c r="AE1793" i="27"/>
  <c r="AF1790" i="27"/>
  <c r="L1711" i="27"/>
  <c r="AF1711" i="27" s="1"/>
  <c r="AE1711" i="27"/>
  <c r="AE1668" i="27"/>
  <c r="AE2242" i="27"/>
  <c r="AE2240" i="27"/>
  <c r="AE2238" i="27"/>
  <c r="AE2236" i="27"/>
  <c r="AE2234" i="27"/>
  <c r="AE2232" i="27"/>
  <c r="AE2230" i="27"/>
  <c r="AE2228" i="27"/>
  <c r="AE2226" i="27"/>
  <c r="AE2224" i="27"/>
  <c r="AE2222" i="27"/>
  <c r="AE2220" i="27"/>
  <c r="AE2218" i="27"/>
  <c r="AE2216" i="27"/>
  <c r="AE2214" i="27"/>
  <c r="AE2212" i="27"/>
  <c r="AE2210" i="27"/>
  <c r="AE2208" i="27"/>
  <c r="AE2206" i="27"/>
  <c r="AE2204" i="27"/>
  <c r="AE2202" i="27"/>
  <c r="AE2200" i="27"/>
  <c r="AE2198" i="27"/>
  <c r="AE2196" i="27"/>
  <c r="AE2194" i="27"/>
  <c r="AE2192" i="27"/>
  <c r="AE2190" i="27"/>
  <c r="AE2188" i="27"/>
  <c r="AE2186" i="27"/>
  <c r="AE2184" i="27"/>
  <c r="AE2182" i="27"/>
  <c r="AE2180" i="27"/>
  <c r="AE2178" i="27"/>
  <c r="AE2176" i="27"/>
  <c r="AE2174" i="27"/>
  <c r="AE2172" i="27"/>
  <c r="AE2170" i="27"/>
  <c r="AE2168" i="27"/>
  <c r="AE2166" i="27"/>
  <c r="AE2164" i="27"/>
  <c r="AE2162" i="27"/>
  <c r="AE2160" i="27"/>
  <c r="AE2158" i="27"/>
  <c r="AE2156" i="27"/>
  <c r="AE2154" i="27"/>
  <c r="AE2152" i="27"/>
  <c r="AE2150" i="27"/>
  <c r="AE2148" i="27"/>
  <c r="AE2146" i="27"/>
  <c r="AE2144" i="27"/>
  <c r="AE2142" i="27"/>
  <c r="AE2140" i="27"/>
  <c r="AE2138" i="27"/>
  <c r="AE2136" i="27"/>
  <c r="AE2134" i="27"/>
  <c r="AE2132" i="27"/>
  <c r="AE2130" i="27"/>
  <c r="AE2128" i="27"/>
  <c r="AE2126" i="27"/>
  <c r="AE2124" i="27"/>
  <c r="AE2122" i="27"/>
  <c r="AE2120" i="27"/>
  <c r="AE2118" i="27"/>
  <c r="AE2116" i="27"/>
  <c r="AE2114" i="27"/>
  <c r="AE2112" i="27"/>
  <c r="AE2110" i="27"/>
  <c r="AE2108" i="27"/>
  <c r="AE2106" i="27"/>
  <c r="AE2104" i="27"/>
  <c r="AE2102" i="27"/>
  <c r="AE2100" i="27"/>
  <c r="AE2098" i="27"/>
  <c r="AE2096" i="27"/>
  <c r="AE2094" i="27"/>
  <c r="AE2092" i="27"/>
  <c r="AE2090" i="27"/>
  <c r="AE2088" i="27"/>
  <c r="AE2086" i="27"/>
  <c r="AE2084" i="27"/>
  <c r="AE2082" i="27"/>
  <c r="AE2080" i="27"/>
  <c r="AE2078" i="27"/>
  <c r="AE2076" i="27"/>
  <c r="AE2074" i="27"/>
  <c r="AE2072" i="27"/>
  <c r="AE2070" i="27"/>
  <c r="AE2068" i="27"/>
  <c r="AE2066" i="27"/>
  <c r="AE2064" i="27"/>
  <c r="AE2062" i="27"/>
  <c r="AE2060" i="27"/>
  <c r="AE2058" i="27"/>
  <c r="AE2056" i="27"/>
  <c r="AE2054" i="27"/>
  <c r="AE2052" i="27"/>
  <c r="AE2050" i="27"/>
  <c r="AE2048" i="27"/>
  <c r="AE2046" i="27"/>
  <c r="AE2044" i="27"/>
  <c r="AE2042" i="27"/>
  <c r="AE2040" i="27"/>
  <c r="AE2038" i="27"/>
  <c r="AE2036" i="27"/>
  <c r="AE2034" i="27"/>
  <c r="AE2032" i="27"/>
  <c r="AE2030" i="27"/>
  <c r="AE2028" i="27"/>
  <c r="AE2026" i="27"/>
  <c r="AE2024" i="27"/>
  <c r="AE2022" i="27"/>
  <c r="AE2020" i="27"/>
  <c r="AE2018" i="27"/>
  <c r="AE2016" i="27"/>
  <c r="AE2014" i="27"/>
  <c r="AE2012" i="27"/>
  <c r="AE2010" i="27"/>
  <c r="AE2008" i="27"/>
  <c r="AE2006" i="27"/>
  <c r="AE2004" i="27"/>
  <c r="AE2002" i="27"/>
  <c r="AE2000" i="27"/>
  <c r="AE1998" i="27"/>
  <c r="AE1996" i="27"/>
  <c r="AE1994" i="27"/>
  <c r="AE1992" i="27"/>
  <c r="AE1990" i="27"/>
  <c r="AE1988" i="27"/>
  <c r="AE1986" i="27"/>
  <c r="AE1984" i="27"/>
  <c r="AE1982" i="27"/>
  <c r="AE1980" i="27"/>
  <c r="AE1978" i="27"/>
  <c r="AE1976" i="27"/>
  <c r="AE1974" i="27"/>
  <c r="AE1972" i="27"/>
  <c r="AE1970" i="27"/>
  <c r="AE1968" i="27"/>
  <c r="AE1966" i="27"/>
  <c r="AE1964" i="27"/>
  <c r="AE1962" i="27"/>
  <c r="AE1960" i="27"/>
  <c r="AE1958" i="27"/>
  <c r="AE1956" i="27"/>
  <c r="AE1954" i="27"/>
  <c r="AE1952" i="27"/>
  <c r="AE1950" i="27"/>
  <c r="AE1948" i="27"/>
  <c r="AE1946" i="27"/>
  <c r="AE1944" i="27"/>
  <c r="AE1942" i="27"/>
  <c r="AE1940" i="27"/>
  <c r="AE1938" i="27"/>
  <c r="AE1936" i="27"/>
  <c r="AE1934" i="27"/>
  <c r="AE1932" i="27"/>
  <c r="AE1930" i="27"/>
  <c r="AE1928" i="27"/>
  <c r="AE1926" i="27"/>
  <c r="AE1924" i="27"/>
  <c r="AE1922" i="27"/>
  <c r="AE1920" i="27"/>
  <c r="AE1918" i="27"/>
  <c r="AE1916" i="27"/>
  <c r="AE1914" i="27"/>
  <c r="AE1912" i="27"/>
  <c r="AE1910" i="27"/>
  <c r="AE1908" i="27"/>
  <c r="AE1906" i="27"/>
  <c r="AE1904" i="27"/>
  <c r="AE1902" i="27"/>
  <c r="AE1900" i="27"/>
  <c r="AE1898" i="27"/>
  <c r="L1893" i="27"/>
  <c r="AF1893" i="27" s="1"/>
  <c r="AE1893" i="27"/>
  <c r="AF1892" i="27"/>
  <c r="AE1890" i="27"/>
  <c r="AE1886" i="27"/>
  <c r="R1886" i="27"/>
  <c r="AF1886" i="27" s="1"/>
  <c r="L1885" i="27"/>
  <c r="AF1885" i="27" s="1"/>
  <c r="AE1885" i="27"/>
  <c r="AE1884" i="27"/>
  <c r="L1884" i="27"/>
  <c r="AF1884" i="27" s="1"/>
  <c r="L1873" i="27"/>
  <c r="AF1873" i="27" s="1"/>
  <c r="AE1873" i="27"/>
  <c r="L1857" i="27"/>
  <c r="AF1857" i="27" s="1"/>
  <c r="AE1857" i="27"/>
  <c r="L1841" i="27"/>
  <c r="AF1841" i="27" s="1"/>
  <c r="AE1841" i="27"/>
  <c r="L1825" i="27"/>
  <c r="AF1825" i="27" s="1"/>
  <c r="AE1825" i="27"/>
  <c r="AE1814" i="27"/>
  <c r="AF1794" i="27"/>
  <c r="L1767" i="27"/>
  <c r="AF1767" i="27" s="1"/>
  <c r="AE1767" i="27"/>
  <c r="L1751" i="27"/>
  <c r="AF1751" i="27" s="1"/>
  <c r="AE1751" i="27"/>
  <c r="L1679" i="27"/>
  <c r="AF1679" i="27" s="1"/>
  <c r="AE1679" i="27"/>
  <c r="L1647" i="27"/>
  <c r="AF1647" i="27" s="1"/>
  <c r="AE1647" i="27"/>
  <c r="AE1646" i="27"/>
  <c r="L1646" i="27"/>
  <c r="AF1646" i="27" s="1"/>
  <c r="AE1876" i="27"/>
  <c r="L1876" i="27"/>
  <c r="AF1876" i="27" s="1"/>
  <c r="AE1872" i="27"/>
  <c r="L1872" i="27"/>
  <c r="AF1872" i="27" s="1"/>
  <c r="AE1868" i="27"/>
  <c r="L1868" i="27"/>
  <c r="AF1868" i="27" s="1"/>
  <c r="AE1864" i="27"/>
  <c r="L1864" i="27"/>
  <c r="AF1864" i="27" s="1"/>
  <c r="AE1860" i="27"/>
  <c r="L1860" i="27"/>
  <c r="AF1860" i="27" s="1"/>
  <c r="AE1856" i="27"/>
  <c r="L1856" i="27"/>
  <c r="AF1856" i="27" s="1"/>
  <c r="AE1852" i="27"/>
  <c r="L1852" i="27"/>
  <c r="AF1852" i="27" s="1"/>
  <c r="AE1848" i="27"/>
  <c r="L1848" i="27"/>
  <c r="AF1848" i="27" s="1"/>
  <c r="AE1844" i="27"/>
  <c r="L1844" i="27"/>
  <c r="AF1844" i="27" s="1"/>
  <c r="AE1840" i="27"/>
  <c r="L1840" i="27"/>
  <c r="AF1840" i="27" s="1"/>
  <c r="AE1836" i="27"/>
  <c r="L1836" i="27"/>
  <c r="AF1836" i="27" s="1"/>
  <c r="AE1832" i="27"/>
  <c r="L1832" i="27"/>
  <c r="AF1832" i="27" s="1"/>
  <c r="AE1828" i="27"/>
  <c r="L1828" i="27"/>
  <c r="AF1828" i="27" s="1"/>
  <c r="AE1824" i="27"/>
  <c r="L1824" i="27"/>
  <c r="AF1824" i="27" s="1"/>
  <c r="AE1816" i="27"/>
  <c r="L1815" i="27"/>
  <c r="AF1815" i="27" s="1"/>
  <c r="AE1815" i="27"/>
  <c r="L1799" i="27"/>
  <c r="AF1799" i="27" s="1"/>
  <c r="AE1799" i="27"/>
  <c r="L1797" i="27"/>
  <c r="AF1797" i="27" s="1"/>
  <c r="AE1797" i="27"/>
  <c r="AF1796" i="27"/>
  <c r="AE1792" i="27"/>
  <c r="L1792" i="27"/>
  <c r="AF1792" i="27" s="1"/>
  <c r="AF1785" i="27"/>
  <c r="AF1782" i="27"/>
  <c r="L1735" i="27"/>
  <c r="AF1735" i="27" s="1"/>
  <c r="AE1735" i="27"/>
  <c r="AE1724" i="27"/>
  <c r="L1703" i="27"/>
  <c r="AF1703" i="27" s="1"/>
  <c r="AE1703" i="27"/>
  <c r="AE1692" i="27"/>
  <c r="L1671" i="27"/>
  <c r="AF1671" i="27" s="1"/>
  <c r="AE1671" i="27"/>
  <c r="AE1660" i="27"/>
  <c r="L1639" i="27"/>
  <c r="AF1639" i="27" s="1"/>
  <c r="AE1639" i="27"/>
  <c r="AE1638" i="27"/>
  <c r="L1638" i="27"/>
  <c r="AF1638" i="27" s="1"/>
  <c r="L1607" i="27"/>
  <c r="AF1607" i="27" s="1"/>
  <c r="AE1607" i="27"/>
  <c r="AE1606" i="27"/>
  <c r="L1606" i="27"/>
  <c r="AF1606" i="27" s="1"/>
  <c r="L1567" i="27"/>
  <c r="AF1567" i="27" s="1"/>
  <c r="AE1567" i="27"/>
  <c r="L1535" i="27"/>
  <c r="AF1535" i="27" s="1"/>
  <c r="AE1535" i="27"/>
  <c r="L1455" i="27"/>
  <c r="AF1455" i="27" s="1"/>
  <c r="AE1455" i="27"/>
  <c r="AE1454" i="27"/>
  <c r="L1454" i="27"/>
  <c r="AF1454" i="27" s="1"/>
  <c r="L1875" i="27"/>
  <c r="AF1875" i="27" s="1"/>
  <c r="AE1875" i="27"/>
  <c r="L1871" i="27"/>
  <c r="AF1871" i="27" s="1"/>
  <c r="AE1871" i="27"/>
  <c r="L1867" i="27"/>
  <c r="AF1867" i="27" s="1"/>
  <c r="AE1867" i="27"/>
  <c r="L1863" i="27"/>
  <c r="AF1863" i="27" s="1"/>
  <c r="AE1863" i="27"/>
  <c r="L1859" i="27"/>
  <c r="AF1859" i="27" s="1"/>
  <c r="AE1859" i="27"/>
  <c r="L1855" i="27"/>
  <c r="AF1855" i="27" s="1"/>
  <c r="AE1855" i="27"/>
  <c r="L1851" i="27"/>
  <c r="AF1851" i="27" s="1"/>
  <c r="AE1851" i="27"/>
  <c r="L1847" i="27"/>
  <c r="AF1847" i="27" s="1"/>
  <c r="AE1847" i="27"/>
  <c r="L1843" i="27"/>
  <c r="AF1843" i="27" s="1"/>
  <c r="AE1843" i="27"/>
  <c r="L1839" i="27"/>
  <c r="AF1839" i="27" s="1"/>
  <c r="AE1839" i="27"/>
  <c r="L1835" i="27"/>
  <c r="AF1835" i="27" s="1"/>
  <c r="AE1835" i="27"/>
  <c r="L1831" i="27"/>
  <c r="AF1831" i="27" s="1"/>
  <c r="AE1831" i="27"/>
  <c r="L1827" i="27"/>
  <c r="AF1827" i="27" s="1"/>
  <c r="AE1827" i="27"/>
  <c r="L1823" i="27"/>
  <c r="AF1823" i="27" s="1"/>
  <c r="AE1823" i="27"/>
  <c r="AE1818" i="27"/>
  <c r="L1817" i="27"/>
  <c r="AF1817" i="27" s="1"/>
  <c r="AE1817" i="27"/>
  <c r="AF1809" i="27"/>
  <c r="AF1806" i="27"/>
  <c r="AE1801" i="27"/>
  <c r="L1791" i="27"/>
  <c r="AF1791" i="27" s="1"/>
  <c r="AE1791" i="27"/>
  <c r="L1789" i="27"/>
  <c r="AF1789" i="27" s="1"/>
  <c r="AE1789" i="27"/>
  <c r="AF1788" i="27"/>
  <c r="AE1784" i="27"/>
  <c r="L1784" i="27"/>
  <c r="AF1784" i="27" s="1"/>
  <c r="AF1777" i="27"/>
  <c r="AE1773" i="27"/>
  <c r="AF1771" i="27"/>
  <c r="AF1768" i="27"/>
  <c r="AE1765" i="27"/>
  <c r="AF1760" i="27"/>
  <c r="AE1757" i="27"/>
  <c r="AF1755" i="27"/>
  <c r="AF1752" i="27"/>
  <c r="AE1749" i="27"/>
  <c r="AF1747" i="27"/>
  <c r="AF1744" i="27"/>
  <c r="L1727" i="27"/>
  <c r="AF1727" i="27" s="1"/>
  <c r="AE1727" i="27"/>
  <c r="AE1716" i="27"/>
  <c r="L1695" i="27"/>
  <c r="AF1695" i="27" s="1"/>
  <c r="AE1695" i="27"/>
  <c r="AE1684" i="27"/>
  <c r="L1663" i="27"/>
  <c r="AF1663" i="27" s="1"/>
  <c r="AE1663" i="27"/>
  <c r="L1631" i="27"/>
  <c r="AF1631" i="27" s="1"/>
  <c r="AE1631" i="27"/>
  <c r="AE1630" i="27"/>
  <c r="L1630" i="27"/>
  <c r="AF1630" i="27" s="1"/>
  <c r="L1599" i="27"/>
  <c r="AF1599" i="27" s="1"/>
  <c r="AE1599" i="27"/>
  <c r="AE1598" i="27"/>
  <c r="L1598" i="27"/>
  <c r="AF1598" i="27" s="1"/>
  <c r="AE1570" i="27"/>
  <c r="L1570" i="27"/>
  <c r="AF1570" i="27" s="1"/>
  <c r="AE1538" i="27"/>
  <c r="L1538" i="27"/>
  <c r="AF1538" i="27" s="1"/>
  <c r="AE1506" i="27"/>
  <c r="L1506" i="27"/>
  <c r="AF1506" i="27" s="1"/>
  <c r="AE1874" i="27"/>
  <c r="L1874" i="27"/>
  <c r="AF1874" i="27" s="1"/>
  <c r="AE1870" i="27"/>
  <c r="L1870" i="27"/>
  <c r="AF1870" i="27" s="1"/>
  <c r="AE1866" i="27"/>
  <c r="L1866" i="27"/>
  <c r="AF1866" i="27" s="1"/>
  <c r="AE1862" i="27"/>
  <c r="L1862" i="27"/>
  <c r="AF1862" i="27" s="1"/>
  <c r="AE1858" i="27"/>
  <c r="L1858" i="27"/>
  <c r="AF1858" i="27" s="1"/>
  <c r="AE1854" i="27"/>
  <c r="L1854" i="27"/>
  <c r="AF1854" i="27" s="1"/>
  <c r="AE1850" i="27"/>
  <c r="L1850" i="27"/>
  <c r="AF1850" i="27" s="1"/>
  <c r="AE1846" i="27"/>
  <c r="L1846" i="27"/>
  <c r="AF1846" i="27" s="1"/>
  <c r="AE1842" i="27"/>
  <c r="L1842" i="27"/>
  <c r="AF1842" i="27" s="1"/>
  <c r="AE1838" i="27"/>
  <c r="L1838" i="27"/>
  <c r="AF1838" i="27" s="1"/>
  <c r="AE1834" i="27"/>
  <c r="L1834" i="27"/>
  <c r="AF1834" i="27" s="1"/>
  <c r="AE1830" i="27"/>
  <c r="L1830" i="27"/>
  <c r="AF1830" i="27" s="1"/>
  <c r="AE1826" i="27"/>
  <c r="L1826" i="27"/>
  <c r="AF1826" i="27" s="1"/>
  <c r="AE1822" i="27"/>
  <c r="L1822" i="27"/>
  <c r="AF1822" i="27" s="1"/>
  <c r="AE1820" i="27"/>
  <c r="L1819" i="27"/>
  <c r="AF1819" i="27" s="1"/>
  <c r="AE1819" i="27"/>
  <c r="AE1812" i="27"/>
  <c r="AE1808" i="27"/>
  <c r="L1808" i="27"/>
  <c r="AF1808" i="27" s="1"/>
  <c r="AF1801" i="27"/>
  <c r="AF1798" i="27"/>
  <c r="L1783" i="27"/>
  <c r="AF1783" i="27" s="1"/>
  <c r="AE1783" i="27"/>
  <c r="L1781" i="27"/>
  <c r="AF1781" i="27" s="1"/>
  <c r="AE1781" i="27"/>
  <c r="AF1780" i="27"/>
  <c r="AE1776" i="27"/>
  <c r="L1776" i="27"/>
  <c r="AF1776" i="27" s="1"/>
  <c r="AF1774" i="27"/>
  <c r="AF1766" i="27"/>
  <c r="AF1761" i="27"/>
  <c r="AF1758" i="27"/>
  <c r="AF1753" i="27"/>
  <c r="AF1750" i="27"/>
  <c r="AE1740" i="27"/>
  <c r="L1719" i="27"/>
  <c r="AF1719" i="27" s="1"/>
  <c r="AE1719" i="27"/>
  <c r="AE1708" i="27"/>
  <c r="L1687" i="27"/>
  <c r="AF1687" i="27" s="1"/>
  <c r="AE1687" i="27"/>
  <c r="AE1676" i="27"/>
  <c r="L1655" i="27"/>
  <c r="AF1655" i="27" s="1"/>
  <c r="AE1655" i="27"/>
  <c r="AE1654" i="27"/>
  <c r="L1654" i="27"/>
  <c r="AF1654" i="27" s="1"/>
  <c r="L1623" i="27"/>
  <c r="AF1623" i="27" s="1"/>
  <c r="AE1623" i="27"/>
  <c r="AE1622" i="27"/>
  <c r="L1622" i="27"/>
  <c r="AF1622" i="27" s="1"/>
  <c r="L1591" i="27"/>
  <c r="AF1591" i="27" s="1"/>
  <c r="AE1591" i="27"/>
  <c r="AE1590" i="27"/>
  <c r="L1590" i="27"/>
  <c r="AF1590" i="27" s="1"/>
  <c r="L1551" i="27"/>
  <c r="AF1551" i="27" s="1"/>
  <c r="AE1551" i="27"/>
  <c r="L1519" i="27"/>
  <c r="AF1519" i="27" s="1"/>
  <c r="AE1519" i="27"/>
  <c r="L1820" i="27"/>
  <c r="AF1820" i="27" s="1"/>
  <c r="L1818" i="27"/>
  <c r="AF1818" i="27" s="1"/>
  <c r="L1816" i="27"/>
  <c r="AF1816" i="27" s="1"/>
  <c r="L1814" i="27"/>
  <c r="AF1814" i="27" s="1"/>
  <c r="L1812" i="27"/>
  <c r="AF1812" i="27" s="1"/>
  <c r="AE1811" i="27"/>
  <c r="AE1810" i="27"/>
  <c r="AE1803" i="27"/>
  <c r="AE1802" i="27"/>
  <c r="AE1795" i="27"/>
  <c r="AE1794" i="27"/>
  <c r="AE1787" i="27"/>
  <c r="AE1786" i="27"/>
  <c r="AE1779" i="27"/>
  <c r="AE1778" i="27"/>
  <c r="AE1774" i="27"/>
  <c r="AE1772" i="27"/>
  <c r="AE1770" i="27"/>
  <c r="AE1768" i="27"/>
  <c r="AE1766" i="27"/>
  <c r="AE1764" i="27"/>
  <c r="AE1762" i="27"/>
  <c r="AE1760" i="27"/>
  <c r="AE1758" i="27"/>
  <c r="AE1756" i="27"/>
  <c r="AE1754" i="27"/>
  <c r="AE1752" i="27"/>
  <c r="AE1750" i="27"/>
  <c r="AE1748" i="27"/>
  <c r="AE1746" i="27"/>
  <c r="AE1744" i="27"/>
  <c r="AE1742" i="27"/>
  <c r="L1737" i="27"/>
  <c r="AF1737" i="27" s="1"/>
  <c r="AE1737" i="27"/>
  <c r="AF1736" i="27"/>
  <c r="AE1734" i="27"/>
  <c r="L1729" i="27"/>
  <c r="AF1729" i="27" s="1"/>
  <c r="AE1729" i="27"/>
  <c r="AF1728" i="27"/>
  <c r="AE1726" i="27"/>
  <c r="L1721" i="27"/>
  <c r="AF1721" i="27" s="1"/>
  <c r="AE1721" i="27"/>
  <c r="AF1720" i="27"/>
  <c r="AE1718" i="27"/>
  <c r="L1713" i="27"/>
  <c r="AF1713" i="27" s="1"/>
  <c r="AE1713" i="27"/>
  <c r="AF1712" i="27"/>
  <c r="AE1710" i="27"/>
  <c r="L1705" i="27"/>
  <c r="AF1705" i="27" s="1"/>
  <c r="AE1705" i="27"/>
  <c r="AF1704" i="27"/>
  <c r="AE1702" i="27"/>
  <c r="L1697" i="27"/>
  <c r="AF1697" i="27" s="1"/>
  <c r="AE1697" i="27"/>
  <c r="AF1696" i="27"/>
  <c r="AE1694" i="27"/>
  <c r="L1689" i="27"/>
  <c r="AF1689" i="27" s="1"/>
  <c r="AE1689" i="27"/>
  <c r="AF1688" i="27"/>
  <c r="AE1686" i="27"/>
  <c r="L1681" i="27"/>
  <c r="AF1681" i="27" s="1"/>
  <c r="AE1681" i="27"/>
  <c r="AF1680" i="27"/>
  <c r="AE1678" i="27"/>
  <c r="L1673" i="27"/>
  <c r="AF1673" i="27" s="1"/>
  <c r="AE1673" i="27"/>
  <c r="AF1672" i="27"/>
  <c r="AE1670" i="27"/>
  <c r="L1665" i="27"/>
  <c r="AF1665" i="27" s="1"/>
  <c r="AE1665" i="27"/>
  <c r="AF1664" i="27"/>
  <c r="AE1662" i="27"/>
  <c r="L1657" i="27"/>
  <c r="AF1657" i="27" s="1"/>
  <c r="AE1657" i="27"/>
  <c r="AF1656" i="27"/>
  <c r="L1649" i="27"/>
  <c r="AF1649" i="27" s="1"/>
  <c r="AE1649" i="27"/>
  <c r="AE1648" i="27"/>
  <c r="L1648" i="27"/>
  <c r="AF1648" i="27" s="1"/>
  <c r="L1641" i="27"/>
  <c r="AF1641" i="27" s="1"/>
  <c r="AE1641" i="27"/>
  <c r="AE1640" i="27"/>
  <c r="L1640" i="27"/>
  <c r="AF1640" i="27" s="1"/>
  <c r="L1633" i="27"/>
  <c r="AF1633" i="27" s="1"/>
  <c r="AE1633" i="27"/>
  <c r="AE1632" i="27"/>
  <c r="L1632" i="27"/>
  <c r="AF1632" i="27" s="1"/>
  <c r="L1625" i="27"/>
  <c r="AF1625" i="27" s="1"/>
  <c r="AE1625" i="27"/>
  <c r="AE1624" i="27"/>
  <c r="L1624" i="27"/>
  <c r="AF1624" i="27" s="1"/>
  <c r="L1617" i="27"/>
  <c r="AF1617" i="27" s="1"/>
  <c r="AE1617" i="27"/>
  <c r="AE1616" i="27"/>
  <c r="L1616" i="27"/>
  <c r="AF1616" i="27" s="1"/>
  <c r="L1609" i="27"/>
  <c r="AF1609" i="27" s="1"/>
  <c r="AE1609" i="27"/>
  <c r="AE1608" i="27"/>
  <c r="L1608" i="27"/>
  <c r="AF1608" i="27" s="1"/>
  <c r="L1601" i="27"/>
  <c r="AF1601" i="27" s="1"/>
  <c r="AE1601" i="27"/>
  <c r="AE1600" i="27"/>
  <c r="L1600" i="27"/>
  <c r="AF1600" i="27" s="1"/>
  <c r="L1593" i="27"/>
  <c r="AF1593" i="27" s="1"/>
  <c r="AE1593" i="27"/>
  <c r="AE1592" i="27"/>
  <c r="L1592" i="27"/>
  <c r="AF1592" i="27" s="1"/>
  <c r="L1585" i="27"/>
  <c r="AF1585" i="27" s="1"/>
  <c r="AE1585" i="27"/>
  <c r="AE1584" i="27"/>
  <c r="L1584" i="27"/>
  <c r="AF1584" i="27" s="1"/>
  <c r="AE1574" i="27"/>
  <c r="L1574" i="27"/>
  <c r="AF1574" i="27" s="1"/>
  <c r="AF1571" i="27"/>
  <c r="AE1558" i="27"/>
  <c r="L1558" i="27"/>
  <c r="AF1558" i="27" s="1"/>
  <c r="AF1555" i="27"/>
  <c r="AE1542" i="27"/>
  <c r="L1542" i="27"/>
  <c r="AF1542" i="27" s="1"/>
  <c r="AF1539" i="27"/>
  <c r="AE1526" i="27"/>
  <c r="L1526" i="27"/>
  <c r="AF1526" i="27" s="1"/>
  <c r="AF1523" i="27"/>
  <c r="AE1510" i="27"/>
  <c r="L1510" i="27"/>
  <c r="AF1510" i="27" s="1"/>
  <c r="AF1507" i="27"/>
  <c r="L1479" i="27"/>
  <c r="AF1479" i="27" s="1"/>
  <c r="AE1479" i="27"/>
  <c r="AE1478" i="27"/>
  <c r="L1478" i="27"/>
  <c r="AF1478" i="27" s="1"/>
  <c r="L1447" i="27"/>
  <c r="AF1447" i="27" s="1"/>
  <c r="AE1447" i="27"/>
  <c r="AE1446" i="27"/>
  <c r="L1446" i="27"/>
  <c r="AF1446" i="27" s="1"/>
  <c r="AF1442" i="27"/>
  <c r="AE1440" i="27"/>
  <c r="L1440" i="27"/>
  <c r="AF1440" i="27" s="1"/>
  <c r="AF1312" i="27"/>
  <c r="AE1804" i="27"/>
  <c r="AE1796" i="27"/>
  <c r="AE1788" i="27"/>
  <c r="AE1780" i="27"/>
  <c r="L1739" i="27"/>
  <c r="AF1739" i="27" s="1"/>
  <c r="AE1739" i="27"/>
  <c r="AF1738" i="27"/>
  <c r="AE1736" i="27"/>
  <c r="L1731" i="27"/>
  <c r="AF1731" i="27" s="1"/>
  <c r="AE1731" i="27"/>
  <c r="AF1730" i="27"/>
  <c r="AE1728" i="27"/>
  <c r="L1723" i="27"/>
  <c r="AF1723" i="27" s="1"/>
  <c r="AE1723" i="27"/>
  <c r="AF1722" i="27"/>
  <c r="AE1720" i="27"/>
  <c r="L1715" i="27"/>
  <c r="AF1715" i="27" s="1"/>
  <c r="AE1715" i="27"/>
  <c r="AF1714" i="27"/>
  <c r="AE1712" i="27"/>
  <c r="L1707" i="27"/>
  <c r="AF1707" i="27" s="1"/>
  <c r="AE1707" i="27"/>
  <c r="AF1706" i="27"/>
  <c r="AE1704" i="27"/>
  <c r="L1699" i="27"/>
  <c r="AF1699" i="27" s="1"/>
  <c r="AE1699" i="27"/>
  <c r="AF1698" i="27"/>
  <c r="AE1696" i="27"/>
  <c r="L1691" i="27"/>
  <c r="AF1691" i="27" s="1"/>
  <c r="AE1691" i="27"/>
  <c r="AF1690" i="27"/>
  <c r="AE1688" i="27"/>
  <c r="L1683" i="27"/>
  <c r="AF1683" i="27" s="1"/>
  <c r="AE1683" i="27"/>
  <c r="AF1682" i="27"/>
  <c r="AE1680" i="27"/>
  <c r="L1675" i="27"/>
  <c r="AF1675" i="27" s="1"/>
  <c r="AE1675" i="27"/>
  <c r="AF1674" i="27"/>
  <c r="AE1672" i="27"/>
  <c r="L1667" i="27"/>
  <c r="AF1667" i="27" s="1"/>
  <c r="AE1667" i="27"/>
  <c r="AF1666" i="27"/>
  <c r="AE1664" i="27"/>
  <c r="L1659" i="27"/>
  <c r="AF1659" i="27" s="1"/>
  <c r="AE1659" i="27"/>
  <c r="AF1658" i="27"/>
  <c r="AE1656" i="27"/>
  <c r="L1651" i="27"/>
  <c r="AF1651" i="27" s="1"/>
  <c r="AE1651" i="27"/>
  <c r="AE1650" i="27"/>
  <c r="L1650" i="27"/>
  <c r="AF1650" i="27" s="1"/>
  <c r="L1643" i="27"/>
  <c r="AF1643" i="27" s="1"/>
  <c r="AE1643" i="27"/>
  <c r="AE1642" i="27"/>
  <c r="L1642" i="27"/>
  <c r="AF1642" i="27" s="1"/>
  <c r="L1635" i="27"/>
  <c r="AF1635" i="27" s="1"/>
  <c r="AE1635" i="27"/>
  <c r="AE1634" i="27"/>
  <c r="L1634" i="27"/>
  <c r="AF1634" i="27" s="1"/>
  <c r="L1627" i="27"/>
  <c r="AF1627" i="27" s="1"/>
  <c r="AE1627" i="27"/>
  <c r="AE1626" i="27"/>
  <c r="L1626" i="27"/>
  <c r="AF1626" i="27" s="1"/>
  <c r="L1619" i="27"/>
  <c r="AF1619" i="27" s="1"/>
  <c r="AE1619" i="27"/>
  <c r="AE1618" i="27"/>
  <c r="L1618" i="27"/>
  <c r="AF1618" i="27" s="1"/>
  <c r="L1611" i="27"/>
  <c r="AF1611" i="27" s="1"/>
  <c r="AE1611" i="27"/>
  <c r="AE1610" i="27"/>
  <c r="L1610" i="27"/>
  <c r="AF1610" i="27" s="1"/>
  <c r="L1603" i="27"/>
  <c r="AF1603" i="27" s="1"/>
  <c r="AE1603" i="27"/>
  <c r="AE1602" i="27"/>
  <c r="L1602" i="27"/>
  <c r="AF1602" i="27" s="1"/>
  <c r="L1595" i="27"/>
  <c r="AF1595" i="27" s="1"/>
  <c r="AE1595" i="27"/>
  <c r="AE1594" i="27"/>
  <c r="L1594" i="27"/>
  <c r="AF1594" i="27" s="1"/>
  <c r="L1587" i="27"/>
  <c r="AF1587" i="27" s="1"/>
  <c r="AE1587" i="27"/>
  <c r="AE1586" i="27"/>
  <c r="L1586" i="27"/>
  <c r="AF1586" i="27" s="1"/>
  <c r="AE1580" i="27"/>
  <c r="R1580" i="27"/>
  <c r="AF1580" i="27" s="1"/>
  <c r="AE1578" i="27"/>
  <c r="L1578" i="27"/>
  <c r="AF1578" i="27" s="1"/>
  <c r="AF1577" i="27"/>
  <c r="AF1575" i="27"/>
  <c r="AE1562" i="27"/>
  <c r="L1562" i="27"/>
  <c r="AF1562" i="27" s="1"/>
  <c r="AF1561" i="27"/>
  <c r="AF1559" i="27"/>
  <c r="AE1546" i="27"/>
  <c r="L1546" i="27"/>
  <c r="AF1546" i="27" s="1"/>
  <c r="AF1545" i="27"/>
  <c r="AF1543" i="27"/>
  <c r="AE1530" i="27"/>
  <c r="L1530" i="27"/>
  <c r="AF1530" i="27" s="1"/>
  <c r="AF1529" i="27"/>
  <c r="AF1527" i="27"/>
  <c r="AE1514" i="27"/>
  <c r="L1514" i="27"/>
  <c r="AF1514" i="27" s="1"/>
  <c r="AF1513" i="27"/>
  <c r="AF1511" i="27"/>
  <c r="L1503" i="27"/>
  <c r="AF1503" i="27" s="1"/>
  <c r="AE1503" i="27"/>
  <c r="AE1502" i="27"/>
  <c r="L1502" i="27"/>
  <c r="AF1502" i="27" s="1"/>
  <c r="L1471" i="27"/>
  <c r="AF1471" i="27" s="1"/>
  <c r="AE1471" i="27"/>
  <c r="AE1470" i="27"/>
  <c r="L1470" i="27"/>
  <c r="AF1470" i="27" s="1"/>
  <c r="R1423" i="27"/>
  <c r="AE1423" i="27"/>
  <c r="R1391" i="27"/>
  <c r="AE1391" i="27"/>
  <c r="L1387" i="27"/>
  <c r="AF1387" i="27" s="1"/>
  <c r="AE1387" i="27"/>
  <c r="AF1384" i="27"/>
  <c r="R1375" i="27"/>
  <c r="AF1375" i="27" s="1"/>
  <c r="AE1375" i="27"/>
  <c r="L1355" i="27"/>
  <c r="AF1355" i="27" s="1"/>
  <c r="AE1355" i="27"/>
  <c r="AF1352" i="27"/>
  <c r="R1343" i="27"/>
  <c r="AE1343" i="27"/>
  <c r="AE1806" i="27"/>
  <c r="AE1798" i="27"/>
  <c r="AE1790" i="27"/>
  <c r="AE1782" i="27"/>
  <c r="L1741" i="27"/>
  <c r="AF1741" i="27" s="1"/>
  <c r="AE1741" i="27"/>
  <c r="AF1740" i="27"/>
  <c r="AE1738" i="27"/>
  <c r="L1733" i="27"/>
  <c r="AF1733" i="27" s="1"/>
  <c r="AE1733" i="27"/>
  <c r="AF1732" i="27"/>
  <c r="AE1730" i="27"/>
  <c r="L1725" i="27"/>
  <c r="AF1725" i="27" s="1"/>
  <c r="AE1725" i="27"/>
  <c r="AF1724" i="27"/>
  <c r="AE1722" i="27"/>
  <c r="L1717" i="27"/>
  <c r="AF1717" i="27" s="1"/>
  <c r="AE1717" i="27"/>
  <c r="AF1716" i="27"/>
  <c r="AE1714" i="27"/>
  <c r="L1709" i="27"/>
  <c r="AF1709" i="27" s="1"/>
  <c r="AE1709" i="27"/>
  <c r="AF1708" i="27"/>
  <c r="AE1706" i="27"/>
  <c r="L1701" i="27"/>
  <c r="AF1701" i="27" s="1"/>
  <c r="AE1701" i="27"/>
  <c r="AF1700" i="27"/>
  <c r="AE1698" i="27"/>
  <c r="L1693" i="27"/>
  <c r="AF1693" i="27" s="1"/>
  <c r="AE1693" i="27"/>
  <c r="AF1692" i="27"/>
  <c r="AE1690" i="27"/>
  <c r="L1685" i="27"/>
  <c r="AF1685" i="27" s="1"/>
  <c r="AE1685" i="27"/>
  <c r="AF1684" i="27"/>
  <c r="AE1682" i="27"/>
  <c r="L1677" i="27"/>
  <c r="AF1677" i="27" s="1"/>
  <c r="AE1677" i="27"/>
  <c r="AF1676" i="27"/>
  <c r="AE1674" i="27"/>
  <c r="L1669" i="27"/>
  <c r="AF1669" i="27" s="1"/>
  <c r="AE1669" i="27"/>
  <c r="AF1668" i="27"/>
  <c r="AE1666" i="27"/>
  <c r="L1661" i="27"/>
  <c r="AF1661" i="27" s="1"/>
  <c r="AE1661" i="27"/>
  <c r="AF1660" i="27"/>
  <c r="AE1658" i="27"/>
  <c r="L1653" i="27"/>
  <c r="AF1653" i="27" s="1"/>
  <c r="AE1653" i="27"/>
  <c r="AE1652" i="27"/>
  <c r="L1652" i="27"/>
  <c r="AF1652" i="27" s="1"/>
  <c r="L1645" i="27"/>
  <c r="AF1645" i="27" s="1"/>
  <c r="AE1645" i="27"/>
  <c r="AE1644" i="27"/>
  <c r="L1644" i="27"/>
  <c r="AF1644" i="27" s="1"/>
  <c r="L1637" i="27"/>
  <c r="AF1637" i="27" s="1"/>
  <c r="AE1637" i="27"/>
  <c r="AE1636" i="27"/>
  <c r="L1636" i="27"/>
  <c r="AF1636" i="27" s="1"/>
  <c r="L1629" i="27"/>
  <c r="AF1629" i="27" s="1"/>
  <c r="AE1629" i="27"/>
  <c r="AE1628" i="27"/>
  <c r="L1628" i="27"/>
  <c r="AF1628" i="27" s="1"/>
  <c r="L1621" i="27"/>
  <c r="AF1621" i="27" s="1"/>
  <c r="AE1621" i="27"/>
  <c r="AE1620" i="27"/>
  <c r="L1620" i="27"/>
  <c r="AF1620" i="27" s="1"/>
  <c r="L1613" i="27"/>
  <c r="AF1613" i="27" s="1"/>
  <c r="AE1613" i="27"/>
  <c r="AE1612" i="27"/>
  <c r="L1612" i="27"/>
  <c r="AF1612" i="27" s="1"/>
  <c r="L1605" i="27"/>
  <c r="AF1605" i="27" s="1"/>
  <c r="AE1605" i="27"/>
  <c r="AE1604" i="27"/>
  <c r="L1604" i="27"/>
  <c r="AF1604" i="27" s="1"/>
  <c r="L1597" i="27"/>
  <c r="AF1597" i="27" s="1"/>
  <c r="AE1597" i="27"/>
  <c r="AE1596" i="27"/>
  <c r="L1596" i="27"/>
  <c r="AF1596" i="27" s="1"/>
  <c r="L1589" i="27"/>
  <c r="AF1589" i="27" s="1"/>
  <c r="AE1589" i="27"/>
  <c r="AE1588" i="27"/>
  <c r="L1588" i="27"/>
  <c r="AF1588" i="27" s="1"/>
  <c r="L1581" i="27"/>
  <c r="AF1581" i="27" s="1"/>
  <c r="AE1581" i="27"/>
  <c r="AF1579" i="27"/>
  <c r="AE1571" i="27"/>
  <c r="AE1566" i="27"/>
  <c r="L1566" i="27"/>
  <c r="AF1566" i="27" s="1"/>
  <c r="AF1565" i="27"/>
  <c r="AF1563" i="27"/>
  <c r="AE1555" i="27"/>
  <c r="AE1550" i="27"/>
  <c r="L1550" i="27"/>
  <c r="AF1550" i="27" s="1"/>
  <c r="AF1549" i="27"/>
  <c r="AF1547" i="27"/>
  <c r="AE1539" i="27"/>
  <c r="AE1534" i="27"/>
  <c r="L1534" i="27"/>
  <c r="AF1534" i="27" s="1"/>
  <c r="AF1533" i="27"/>
  <c r="AF1531" i="27"/>
  <c r="AE1523" i="27"/>
  <c r="AE1518" i="27"/>
  <c r="L1518" i="27"/>
  <c r="AF1518" i="27" s="1"/>
  <c r="AF1517" i="27"/>
  <c r="AF1515" i="27"/>
  <c r="AE1507" i="27"/>
  <c r="L1495" i="27"/>
  <c r="AF1495" i="27" s="1"/>
  <c r="AE1495" i="27"/>
  <c r="AE1494" i="27"/>
  <c r="L1494" i="27"/>
  <c r="AF1494" i="27" s="1"/>
  <c r="L1463" i="27"/>
  <c r="AF1463" i="27" s="1"/>
  <c r="AE1463" i="27"/>
  <c r="AE1462" i="27"/>
  <c r="L1462" i="27"/>
  <c r="AF1462" i="27" s="1"/>
  <c r="AF1434" i="27"/>
  <c r="AF1576" i="27"/>
  <c r="AF1572" i="27"/>
  <c r="AF1568" i="27"/>
  <c r="AF1564" i="27"/>
  <c r="AF1560" i="27"/>
  <c r="AF1556" i="27"/>
  <c r="AF1552" i="27"/>
  <c r="AF1548" i="27"/>
  <c r="AF1544" i="27"/>
  <c r="AF1540" i="27"/>
  <c r="AF1536" i="27"/>
  <c r="AF1532" i="27"/>
  <c r="AF1528" i="27"/>
  <c r="AF1524" i="27"/>
  <c r="AF1520" i="27"/>
  <c r="AF1516" i="27"/>
  <c r="AF1512" i="27"/>
  <c r="AF1508" i="27"/>
  <c r="AE1504" i="27"/>
  <c r="L1504" i="27"/>
  <c r="AF1504" i="27" s="1"/>
  <c r="L1497" i="27"/>
  <c r="AF1497" i="27" s="1"/>
  <c r="AE1497" i="27"/>
  <c r="AE1496" i="27"/>
  <c r="L1496" i="27"/>
  <c r="AF1496" i="27" s="1"/>
  <c r="L1489" i="27"/>
  <c r="AF1489" i="27" s="1"/>
  <c r="AE1489" i="27"/>
  <c r="AE1488" i="27"/>
  <c r="L1488" i="27"/>
  <c r="AF1488" i="27" s="1"/>
  <c r="L1481" i="27"/>
  <c r="AF1481" i="27" s="1"/>
  <c r="AE1481" i="27"/>
  <c r="AE1480" i="27"/>
  <c r="L1480" i="27"/>
  <c r="AF1480" i="27" s="1"/>
  <c r="L1473" i="27"/>
  <c r="AF1473" i="27" s="1"/>
  <c r="AE1473" i="27"/>
  <c r="AE1472" i="27"/>
  <c r="L1472" i="27"/>
  <c r="AF1472" i="27" s="1"/>
  <c r="L1465" i="27"/>
  <c r="AF1465" i="27" s="1"/>
  <c r="AE1465" i="27"/>
  <c r="AE1464" i="27"/>
  <c r="L1464" i="27"/>
  <c r="AF1464" i="27" s="1"/>
  <c r="L1457" i="27"/>
  <c r="AF1457" i="27" s="1"/>
  <c r="AE1457" i="27"/>
  <c r="AE1456" i="27"/>
  <c r="L1456" i="27"/>
  <c r="AF1456" i="27" s="1"/>
  <c r="L1449" i="27"/>
  <c r="AF1449" i="27" s="1"/>
  <c r="AE1449" i="27"/>
  <c r="AE1448" i="27"/>
  <c r="L1448" i="27"/>
  <c r="AF1448" i="27" s="1"/>
  <c r="L1443" i="27"/>
  <c r="AF1443" i="27" s="1"/>
  <c r="AE1443" i="27"/>
  <c r="R1427" i="27"/>
  <c r="AF1427" i="27" s="1"/>
  <c r="AE1427" i="27"/>
  <c r="AF1422" i="27"/>
  <c r="R1411" i="27"/>
  <c r="AE1411" i="27"/>
  <c r="AF1406" i="27"/>
  <c r="R1395" i="27"/>
  <c r="AF1395" i="27" s="1"/>
  <c r="AE1395" i="27"/>
  <c r="L1379" i="27"/>
  <c r="AF1379" i="27" s="1"/>
  <c r="AE1379" i="27"/>
  <c r="AF1376" i="27"/>
  <c r="R1367" i="27"/>
  <c r="AE1367" i="27"/>
  <c r="L1347" i="27"/>
  <c r="AF1347" i="27" s="1"/>
  <c r="AE1347" i="27"/>
  <c r="AF1344" i="27"/>
  <c r="X1327" i="27"/>
  <c r="AE1327" i="27"/>
  <c r="L1212" i="27"/>
  <c r="AF1212" i="27" s="1"/>
  <c r="AE1212" i="27"/>
  <c r="AE1577" i="27"/>
  <c r="AE1576" i="27"/>
  <c r="AE1573" i="27"/>
  <c r="AE1572" i="27"/>
  <c r="AE1569" i="27"/>
  <c r="AE1568" i="27"/>
  <c r="AE1565" i="27"/>
  <c r="AE1564" i="27"/>
  <c r="AE1561" i="27"/>
  <c r="AE1560" i="27"/>
  <c r="AE1557" i="27"/>
  <c r="AE1556" i="27"/>
  <c r="AE1553" i="27"/>
  <c r="AE1552" i="27"/>
  <c r="AE1549" i="27"/>
  <c r="AE1548" i="27"/>
  <c r="AE1545" i="27"/>
  <c r="AE1544" i="27"/>
  <c r="AE1541" i="27"/>
  <c r="AE1540" i="27"/>
  <c r="AE1537" i="27"/>
  <c r="AE1536" i="27"/>
  <c r="AE1533" i="27"/>
  <c r="AE1532" i="27"/>
  <c r="AE1529" i="27"/>
  <c r="AE1528" i="27"/>
  <c r="AE1525" i="27"/>
  <c r="AE1524" i="27"/>
  <c r="AE1521" i="27"/>
  <c r="AE1520" i="27"/>
  <c r="AE1517" i="27"/>
  <c r="AE1516" i="27"/>
  <c r="AE1513" i="27"/>
  <c r="AE1512" i="27"/>
  <c r="AE1509" i="27"/>
  <c r="AE1508" i="27"/>
  <c r="AE1505" i="27"/>
  <c r="L1499" i="27"/>
  <c r="AF1499" i="27" s="1"/>
  <c r="AE1499" i="27"/>
  <c r="AE1498" i="27"/>
  <c r="L1498" i="27"/>
  <c r="AF1498" i="27" s="1"/>
  <c r="L1491" i="27"/>
  <c r="AF1491" i="27" s="1"/>
  <c r="AE1491" i="27"/>
  <c r="AE1490" i="27"/>
  <c r="L1490" i="27"/>
  <c r="AF1490" i="27" s="1"/>
  <c r="L1483" i="27"/>
  <c r="AF1483" i="27" s="1"/>
  <c r="AE1483" i="27"/>
  <c r="AE1482" i="27"/>
  <c r="L1482" i="27"/>
  <c r="AF1482" i="27" s="1"/>
  <c r="L1475" i="27"/>
  <c r="AF1475" i="27" s="1"/>
  <c r="AE1475" i="27"/>
  <c r="AE1474" i="27"/>
  <c r="L1474" i="27"/>
  <c r="AF1474" i="27" s="1"/>
  <c r="L1467" i="27"/>
  <c r="AF1467" i="27" s="1"/>
  <c r="AE1467" i="27"/>
  <c r="AE1466" i="27"/>
  <c r="L1466" i="27"/>
  <c r="AF1466" i="27" s="1"/>
  <c r="L1459" i="27"/>
  <c r="AF1459" i="27" s="1"/>
  <c r="AE1459" i="27"/>
  <c r="AE1458" i="27"/>
  <c r="L1458" i="27"/>
  <c r="AF1458" i="27" s="1"/>
  <c r="L1451" i="27"/>
  <c r="AF1451" i="27" s="1"/>
  <c r="AE1451" i="27"/>
  <c r="AE1450" i="27"/>
  <c r="L1450" i="27"/>
  <c r="AF1450" i="27" s="1"/>
  <c r="AE1444" i="27"/>
  <c r="R1444" i="27"/>
  <c r="AF1444" i="27" s="1"/>
  <c r="AE1441" i="27"/>
  <c r="AF1438" i="27"/>
  <c r="L1435" i="27"/>
  <c r="AF1435" i="27" s="1"/>
  <c r="AE1435" i="27"/>
  <c r="R1431" i="27"/>
  <c r="AF1431" i="27" s="1"/>
  <c r="AE1431" i="27"/>
  <c r="AF1426" i="27"/>
  <c r="R1415" i="27"/>
  <c r="AF1415" i="27" s="1"/>
  <c r="AE1415" i="27"/>
  <c r="AF1410" i="27"/>
  <c r="R1399" i="27"/>
  <c r="AF1399" i="27" s="1"/>
  <c r="AE1399" i="27"/>
  <c r="AF1394" i="27"/>
  <c r="AE1390" i="27"/>
  <c r="L1371" i="27"/>
  <c r="AF1371" i="27" s="1"/>
  <c r="AE1371" i="27"/>
  <c r="AF1368" i="27"/>
  <c r="R1359" i="27"/>
  <c r="AF1359" i="27" s="1"/>
  <c r="AE1359" i="27"/>
  <c r="L1329" i="27"/>
  <c r="AF1329" i="27" s="1"/>
  <c r="AE1329" i="27"/>
  <c r="AE1318" i="27"/>
  <c r="L1318" i="27"/>
  <c r="AF1318" i="27" s="1"/>
  <c r="L1501" i="27"/>
  <c r="AF1501" i="27" s="1"/>
  <c r="AE1501" i="27"/>
  <c r="AE1500" i="27"/>
  <c r="L1500" i="27"/>
  <c r="AF1500" i="27" s="1"/>
  <c r="L1493" i="27"/>
  <c r="AF1493" i="27" s="1"/>
  <c r="AE1493" i="27"/>
  <c r="AE1492" i="27"/>
  <c r="L1492" i="27"/>
  <c r="AF1492" i="27" s="1"/>
  <c r="L1485" i="27"/>
  <c r="AF1485" i="27" s="1"/>
  <c r="AE1485" i="27"/>
  <c r="AE1484" i="27"/>
  <c r="L1484" i="27"/>
  <c r="AF1484" i="27" s="1"/>
  <c r="L1477" i="27"/>
  <c r="AF1477" i="27" s="1"/>
  <c r="AE1477" i="27"/>
  <c r="AE1476" i="27"/>
  <c r="L1476" i="27"/>
  <c r="AF1476" i="27" s="1"/>
  <c r="L1469" i="27"/>
  <c r="AF1469" i="27" s="1"/>
  <c r="AE1469" i="27"/>
  <c r="AE1468" i="27"/>
  <c r="L1468" i="27"/>
  <c r="AF1468" i="27" s="1"/>
  <c r="L1461" i="27"/>
  <c r="AF1461" i="27" s="1"/>
  <c r="AE1461" i="27"/>
  <c r="AE1460" i="27"/>
  <c r="L1460" i="27"/>
  <c r="AF1460" i="27" s="1"/>
  <c r="L1453" i="27"/>
  <c r="AF1453" i="27" s="1"/>
  <c r="AE1453" i="27"/>
  <c r="AE1452" i="27"/>
  <c r="L1452" i="27"/>
  <c r="AF1452" i="27" s="1"/>
  <c r="L1445" i="27"/>
  <c r="AF1445" i="27" s="1"/>
  <c r="AE1445" i="27"/>
  <c r="L1439" i="27"/>
  <c r="AF1439" i="27" s="1"/>
  <c r="AE1439" i="27"/>
  <c r="L1437" i="27"/>
  <c r="AF1437" i="27" s="1"/>
  <c r="AE1437" i="27"/>
  <c r="AF1436" i="27"/>
  <c r="AF1430" i="27"/>
  <c r="R1419" i="27"/>
  <c r="AF1419" i="27" s="1"/>
  <c r="AE1419" i="27"/>
  <c r="AF1414" i="27"/>
  <c r="R1403" i="27"/>
  <c r="AF1403" i="27" s="1"/>
  <c r="AE1403" i="27"/>
  <c r="AF1398" i="27"/>
  <c r="R1383" i="27"/>
  <c r="AF1383" i="27" s="1"/>
  <c r="AE1383" i="27"/>
  <c r="L1363" i="27"/>
  <c r="AF1363" i="27" s="1"/>
  <c r="AE1363" i="27"/>
  <c r="AF1360" i="27"/>
  <c r="R1351" i="27"/>
  <c r="AE1351" i="27"/>
  <c r="L1339" i="27"/>
  <c r="AF1339" i="27" s="1"/>
  <c r="AE1339" i="27"/>
  <c r="R1311" i="27"/>
  <c r="AF1311" i="27" s="1"/>
  <c r="AE1311" i="27"/>
  <c r="AE1442" i="27"/>
  <c r="AE1434" i="27"/>
  <c r="AE1430" i="27"/>
  <c r="AE1426" i="27"/>
  <c r="AF1423" i="27"/>
  <c r="AE1422" i="27"/>
  <c r="AE1418" i="27"/>
  <c r="AE1414" i="27"/>
  <c r="AF1411" i="27"/>
  <c r="AE1410" i="27"/>
  <c r="AF1407" i="27"/>
  <c r="AE1406" i="27"/>
  <c r="AE1402" i="27"/>
  <c r="AE1398" i="27"/>
  <c r="AE1394" i="27"/>
  <c r="AF1391" i="27"/>
  <c r="AF1389" i="27"/>
  <c r="AF1386" i="27"/>
  <c r="AE1384" i="27"/>
  <c r="AF1381" i="27"/>
  <c r="AF1378" i="27"/>
  <c r="AE1376" i="27"/>
  <c r="AF1373" i="27"/>
  <c r="AF1370" i="27"/>
  <c r="AE1368" i="27"/>
  <c r="AF1365" i="27"/>
  <c r="AF1362" i="27"/>
  <c r="AE1360" i="27"/>
  <c r="AF1357" i="27"/>
  <c r="AF1354" i="27"/>
  <c r="AE1352" i="27"/>
  <c r="AF1349" i="27"/>
  <c r="AF1346" i="27"/>
  <c r="AE1344" i="27"/>
  <c r="AF1341" i="27"/>
  <c r="L1333" i="27"/>
  <c r="AF1333" i="27" s="1"/>
  <c r="AE1333" i="27"/>
  <c r="L1331" i="27"/>
  <c r="AF1331" i="27" s="1"/>
  <c r="AE1331" i="27"/>
  <c r="AF1324" i="27"/>
  <c r="L1321" i="27"/>
  <c r="AF1321" i="27" s="1"/>
  <c r="AE1321" i="27"/>
  <c r="AF1310" i="27"/>
  <c r="R1299" i="27"/>
  <c r="AF1299" i="27" s="1"/>
  <c r="AE1299" i="27"/>
  <c r="L1291" i="27"/>
  <c r="AF1291" i="27" s="1"/>
  <c r="AE1291" i="27"/>
  <c r="AF1288" i="27"/>
  <c r="L1275" i="27"/>
  <c r="AF1275" i="27" s="1"/>
  <c r="AE1275" i="27"/>
  <c r="AF1272" i="27"/>
  <c r="L1259" i="27"/>
  <c r="AF1259" i="27" s="1"/>
  <c r="AE1259" i="27"/>
  <c r="AF1256" i="27"/>
  <c r="L1243" i="27"/>
  <c r="AF1243" i="27" s="1"/>
  <c r="AE1243" i="27"/>
  <c r="AF1240" i="27"/>
  <c r="L1227" i="27"/>
  <c r="AF1227" i="27" s="1"/>
  <c r="AE1227" i="27"/>
  <c r="AF1224" i="27"/>
  <c r="L1196" i="27"/>
  <c r="AF1196" i="27" s="1"/>
  <c r="AE1196" i="27"/>
  <c r="AE1436" i="27"/>
  <c r="AE1389" i="27"/>
  <c r="AF1388" i="27"/>
  <c r="AE1386" i="27"/>
  <c r="AE1381" i="27"/>
  <c r="AF1380" i="27"/>
  <c r="AE1378" i="27"/>
  <c r="AE1373" i="27"/>
  <c r="AF1372" i="27"/>
  <c r="AE1370" i="27"/>
  <c r="AF1367" i="27"/>
  <c r="AE1365" i="27"/>
  <c r="AF1364" i="27"/>
  <c r="AE1362" i="27"/>
  <c r="AE1357" i="27"/>
  <c r="AF1356" i="27"/>
  <c r="AE1354" i="27"/>
  <c r="AF1351" i="27"/>
  <c r="AE1349" i="27"/>
  <c r="AF1348" i="27"/>
  <c r="AE1346" i="27"/>
  <c r="AF1343" i="27"/>
  <c r="AE1341" i="27"/>
  <c r="AF1335" i="27"/>
  <c r="AE1334" i="27"/>
  <c r="L1334" i="27"/>
  <c r="AF1334" i="27" s="1"/>
  <c r="L1325" i="27"/>
  <c r="AF1325" i="27" s="1"/>
  <c r="AE1325" i="27"/>
  <c r="L1323" i="27"/>
  <c r="AF1323" i="27" s="1"/>
  <c r="AE1323" i="27"/>
  <c r="AF1322" i="27"/>
  <c r="AE1319" i="27"/>
  <c r="AF1316" i="27"/>
  <c r="L1313" i="27"/>
  <c r="AF1313" i="27" s="1"/>
  <c r="AE1313" i="27"/>
  <c r="R1303" i="27"/>
  <c r="AF1303" i="27" s="1"/>
  <c r="AE1303" i="27"/>
  <c r="R1301" i="27"/>
  <c r="AF1301" i="27" s="1"/>
  <c r="AE1301" i="27"/>
  <c r="AE1438" i="27"/>
  <c r="AE1433" i="27"/>
  <c r="AF1433" i="27"/>
  <c r="AE1432" i="27"/>
  <c r="AE1429" i="27"/>
  <c r="AF1429" i="27"/>
  <c r="AE1428" i="27"/>
  <c r="AE1425" i="27"/>
  <c r="AF1425" i="27"/>
  <c r="AE1424" i="27"/>
  <c r="AE1421" i="27"/>
  <c r="AF1421" i="27"/>
  <c r="AE1420" i="27"/>
  <c r="AE1417" i="27"/>
  <c r="AF1417" i="27"/>
  <c r="AE1416" i="27"/>
  <c r="AE1413" i="27"/>
  <c r="AF1413" i="27"/>
  <c r="AE1412" i="27"/>
  <c r="AE1409" i="27"/>
  <c r="AF1409" i="27"/>
  <c r="AE1408" i="27"/>
  <c r="AE1405" i="27"/>
  <c r="AF1405" i="27"/>
  <c r="AE1404" i="27"/>
  <c r="AE1401" i="27"/>
  <c r="AF1401" i="27"/>
  <c r="AE1400" i="27"/>
  <c r="AE1397" i="27"/>
  <c r="AF1397" i="27"/>
  <c r="AE1396" i="27"/>
  <c r="AE1393" i="27"/>
  <c r="AF1393" i="27"/>
  <c r="AE1392" i="27"/>
  <c r="AE1388" i="27"/>
  <c r="AF1385" i="27"/>
  <c r="AF1382" i="27"/>
  <c r="AE1380" i="27"/>
  <c r="AF1377" i="27"/>
  <c r="AE1372" i="27"/>
  <c r="AF1369" i="27"/>
  <c r="AF1366" i="27"/>
  <c r="AE1364" i="27"/>
  <c r="AF1361" i="27"/>
  <c r="AF1358" i="27"/>
  <c r="AE1356" i="27"/>
  <c r="AF1353" i="27"/>
  <c r="AF1350" i="27"/>
  <c r="AE1348" i="27"/>
  <c r="AF1345" i="27"/>
  <c r="AF1340" i="27"/>
  <c r="L1337" i="27"/>
  <c r="AF1337" i="27" s="1"/>
  <c r="AE1337" i="27"/>
  <c r="AE1326" i="27"/>
  <c r="L1326" i="27"/>
  <c r="AF1326" i="27" s="1"/>
  <c r="L1317" i="27"/>
  <c r="AF1317" i="27" s="1"/>
  <c r="AE1317" i="27"/>
  <c r="L1315" i="27"/>
  <c r="AF1315" i="27" s="1"/>
  <c r="AE1315" i="27"/>
  <c r="AF1314" i="27"/>
  <c r="R1307" i="27"/>
  <c r="AF1307" i="27" s="1"/>
  <c r="AE1307" i="27"/>
  <c r="AF1302" i="27"/>
  <c r="AF1298" i="27"/>
  <c r="AF1296" i="27"/>
  <c r="L1283" i="27"/>
  <c r="AF1283" i="27" s="1"/>
  <c r="AE1283" i="27"/>
  <c r="AF1280" i="27"/>
  <c r="L1267" i="27"/>
  <c r="AF1267" i="27" s="1"/>
  <c r="AE1267" i="27"/>
  <c r="AF1264" i="27"/>
  <c r="L1251" i="27"/>
  <c r="AF1251" i="27" s="1"/>
  <c r="AE1251" i="27"/>
  <c r="AF1248" i="27"/>
  <c r="L1235" i="27"/>
  <c r="AF1235" i="27" s="1"/>
  <c r="AE1235" i="27"/>
  <c r="AF1232" i="27"/>
  <c r="AE1336" i="27"/>
  <c r="AE1328" i="27"/>
  <c r="AE1320" i="27"/>
  <c r="AE1312" i="27"/>
  <c r="AE1310" i="27"/>
  <c r="AE1306" i="27"/>
  <c r="AE1302" i="27"/>
  <c r="AE1298" i="27"/>
  <c r="AE1296" i="27"/>
  <c r="AF1293" i="27"/>
  <c r="AF1290" i="27"/>
  <c r="AE1288" i="27"/>
  <c r="AF1285" i="27"/>
  <c r="AF1282" i="27"/>
  <c r="AE1280" i="27"/>
  <c r="AF1277" i="27"/>
  <c r="AF1274" i="27"/>
  <c r="AE1272" i="27"/>
  <c r="AF1269" i="27"/>
  <c r="AF1266" i="27"/>
  <c r="AE1264" i="27"/>
  <c r="AF1261" i="27"/>
  <c r="AF1258" i="27"/>
  <c r="AE1256" i="27"/>
  <c r="AF1253" i="27"/>
  <c r="AF1250" i="27"/>
  <c r="AE1248" i="27"/>
  <c r="AF1245" i="27"/>
  <c r="AF1242" i="27"/>
  <c r="AE1240" i="27"/>
  <c r="AF1237" i="27"/>
  <c r="AF1234" i="27"/>
  <c r="AE1232" i="27"/>
  <c r="AF1229" i="27"/>
  <c r="AF1226" i="27"/>
  <c r="AE1224" i="27"/>
  <c r="L1220" i="27"/>
  <c r="AF1220" i="27" s="1"/>
  <c r="AE1220" i="27"/>
  <c r="L1208" i="27"/>
  <c r="AF1208" i="27" s="1"/>
  <c r="AE1208" i="27"/>
  <c r="L1192" i="27"/>
  <c r="AF1192" i="27" s="1"/>
  <c r="AE1192" i="27"/>
  <c r="AE1177" i="27"/>
  <c r="AE1161" i="27"/>
  <c r="L1161" i="27"/>
  <c r="AF1161" i="27" s="1"/>
  <c r="AF1159" i="27"/>
  <c r="AE1340" i="27"/>
  <c r="AE1338" i="27"/>
  <c r="AE1330" i="27"/>
  <c r="AE1322" i="27"/>
  <c r="AE1314" i="27"/>
  <c r="AF1295" i="27"/>
  <c r="AF1292" i="27"/>
  <c r="AE1290" i="27"/>
  <c r="AF1287" i="27"/>
  <c r="AF1284" i="27"/>
  <c r="AE1282" i="27"/>
  <c r="AF1279" i="27"/>
  <c r="AF1276" i="27"/>
  <c r="AE1274" i="27"/>
  <c r="AF1271" i="27"/>
  <c r="AF1268" i="27"/>
  <c r="AE1266" i="27"/>
  <c r="AF1263" i="27"/>
  <c r="AF1260" i="27"/>
  <c r="AE1258" i="27"/>
  <c r="AF1255" i="27"/>
  <c r="AF1252" i="27"/>
  <c r="AE1250" i="27"/>
  <c r="AF1247" i="27"/>
  <c r="AF1244" i="27"/>
  <c r="AE1242" i="27"/>
  <c r="AF1239" i="27"/>
  <c r="AF1236" i="27"/>
  <c r="AE1234" i="27"/>
  <c r="AF1231" i="27"/>
  <c r="AF1228" i="27"/>
  <c r="AE1226" i="27"/>
  <c r="AF1223" i="27"/>
  <c r="L1222" i="27"/>
  <c r="AF1222" i="27" s="1"/>
  <c r="AE1222" i="27"/>
  <c r="L1204" i="27"/>
  <c r="AF1204" i="27" s="1"/>
  <c r="AE1204" i="27"/>
  <c r="L1188" i="27"/>
  <c r="AF1188" i="27" s="1"/>
  <c r="AE1188" i="27"/>
  <c r="L1184" i="27"/>
  <c r="AF1184" i="27" s="1"/>
  <c r="AE1184" i="27"/>
  <c r="L1174" i="27"/>
  <c r="AF1174" i="27" s="1"/>
  <c r="AE1174" i="27"/>
  <c r="R1164" i="27"/>
  <c r="AF1164" i="27" s="1"/>
  <c r="AE1164" i="27"/>
  <c r="AE1332" i="27"/>
  <c r="AE1324" i="27"/>
  <c r="AE1316" i="27"/>
  <c r="AE1309" i="27"/>
  <c r="AF1309" i="27"/>
  <c r="AE1308" i="27"/>
  <c r="AF1305" i="27"/>
  <c r="AE1304" i="27"/>
  <c r="AE1300" i="27"/>
  <c r="AF1297" i="27"/>
  <c r="AE1295" i="27"/>
  <c r="AF1294" i="27"/>
  <c r="AE1292" i="27"/>
  <c r="AF1289" i="27"/>
  <c r="AE1287" i="27"/>
  <c r="AF1286" i="27"/>
  <c r="AE1284" i="27"/>
  <c r="AF1281" i="27"/>
  <c r="AE1279" i="27"/>
  <c r="AF1278" i="27"/>
  <c r="AE1276" i="27"/>
  <c r="AF1273" i="27"/>
  <c r="AE1271" i="27"/>
  <c r="AF1270" i="27"/>
  <c r="AE1268" i="27"/>
  <c r="AF1265" i="27"/>
  <c r="AE1263" i="27"/>
  <c r="AE1260" i="27"/>
  <c r="AF1257" i="27"/>
  <c r="AE1255" i="27"/>
  <c r="AF1254" i="27"/>
  <c r="AE1252" i="27"/>
  <c r="AF1249" i="27"/>
  <c r="AE1247" i="27"/>
  <c r="AF1246" i="27"/>
  <c r="AE1244" i="27"/>
  <c r="AF1241" i="27"/>
  <c r="AE1239" i="27"/>
  <c r="AF1238" i="27"/>
  <c r="AE1236" i="27"/>
  <c r="AF1233" i="27"/>
  <c r="AE1231" i="27"/>
  <c r="AE1228" i="27"/>
  <c r="AF1225" i="27"/>
  <c r="AE1223" i="27"/>
  <c r="L1216" i="27"/>
  <c r="AF1216" i="27" s="1"/>
  <c r="AE1216" i="27"/>
  <c r="L1200" i="27"/>
  <c r="AF1200" i="27" s="1"/>
  <c r="AE1200" i="27"/>
  <c r="L1176" i="27"/>
  <c r="AF1176" i="27" s="1"/>
  <c r="AE1176" i="27"/>
  <c r="AE1219" i="27"/>
  <c r="AE1215" i="27"/>
  <c r="L1215" i="27"/>
  <c r="AF1215" i="27" s="1"/>
  <c r="AE1211" i="27"/>
  <c r="L1211" i="27"/>
  <c r="AF1211" i="27" s="1"/>
  <c r="AE1207" i="27"/>
  <c r="L1207" i="27"/>
  <c r="AF1207" i="27" s="1"/>
  <c r="AE1203" i="27"/>
  <c r="L1203" i="27"/>
  <c r="AF1203" i="27" s="1"/>
  <c r="AE1199" i="27"/>
  <c r="L1199" i="27"/>
  <c r="AF1199" i="27" s="1"/>
  <c r="AE1195" i="27"/>
  <c r="L1195" i="27"/>
  <c r="AF1195" i="27" s="1"/>
  <c r="AE1191" i="27"/>
  <c r="L1191" i="27"/>
  <c r="AF1191" i="27" s="1"/>
  <c r="AE1187" i="27"/>
  <c r="L1186" i="27"/>
  <c r="AF1186" i="27" s="1"/>
  <c r="AE1186" i="27"/>
  <c r="AE1179" i="27"/>
  <c r="L1178" i="27"/>
  <c r="AF1178" i="27" s="1"/>
  <c r="AE1178" i="27"/>
  <c r="AE1173" i="27"/>
  <c r="L1173" i="27"/>
  <c r="AF1173" i="27" s="1"/>
  <c r="AF1171" i="27"/>
  <c r="AF1170" i="27"/>
  <c r="AE1162" i="27"/>
  <c r="R1160" i="27"/>
  <c r="AF1160" i="27" s="1"/>
  <c r="AE1160" i="27"/>
  <c r="AE1157" i="27"/>
  <c r="L1157" i="27"/>
  <c r="AF1157" i="27" s="1"/>
  <c r="AF1155" i="27"/>
  <c r="AF1154" i="27"/>
  <c r="R1152" i="27"/>
  <c r="AF1152" i="27" s="1"/>
  <c r="AE1152" i="27"/>
  <c r="L1134" i="27"/>
  <c r="AF1134" i="27" s="1"/>
  <c r="AE1134" i="27"/>
  <c r="AF1131" i="27"/>
  <c r="R1122" i="27"/>
  <c r="AF1122" i="27" s="1"/>
  <c r="AE1122" i="27"/>
  <c r="AE1114" i="27"/>
  <c r="L1114" i="27"/>
  <c r="AF1114" i="27" s="1"/>
  <c r="AE1104" i="27"/>
  <c r="AE1221" i="27"/>
  <c r="L1218" i="27"/>
  <c r="AF1218" i="27" s="1"/>
  <c r="AE1218" i="27"/>
  <c r="L1214" i="27"/>
  <c r="AF1214" i="27" s="1"/>
  <c r="AE1214" i="27"/>
  <c r="L1210" i="27"/>
  <c r="AF1210" i="27" s="1"/>
  <c r="AE1210" i="27"/>
  <c r="L1206" i="27"/>
  <c r="AF1206" i="27" s="1"/>
  <c r="AE1206" i="27"/>
  <c r="L1202" i="27"/>
  <c r="AF1202" i="27" s="1"/>
  <c r="AE1202" i="27"/>
  <c r="L1198" i="27"/>
  <c r="AF1198" i="27" s="1"/>
  <c r="AE1198" i="27"/>
  <c r="L1194" i="27"/>
  <c r="AF1194" i="27" s="1"/>
  <c r="AE1194" i="27"/>
  <c r="L1190" i="27"/>
  <c r="AF1190" i="27" s="1"/>
  <c r="AE1190" i="27"/>
  <c r="AE1181" i="27"/>
  <c r="L1180" i="27"/>
  <c r="AF1180" i="27" s="1"/>
  <c r="AE1180" i="27"/>
  <c r="R1172" i="27"/>
  <c r="AF1172" i="27" s="1"/>
  <c r="AE1172" i="27"/>
  <c r="AE1169" i="27"/>
  <c r="L1169" i="27"/>
  <c r="AF1169" i="27" s="1"/>
  <c r="AF1167" i="27"/>
  <c r="AF1166" i="27"/>
  <c r="R1156" i="27"/>
  <c r="AF1156" i="27" s="1"/>
  <c r="AE1156" i="27"/>
  <c r="R1146" i="27"/>
  <c r="AE1146" i="27"/>
  <c r="L1126" i="27"/>
  <c r="AF1126" i="27" s="1"/>
  <c r="AE1126" i="27"/>
  <c r="AF1123" i="27"/>
  <c r="AE1217" i="27"/>
  <c r="L1217" i="27"/>
  <c r="AF1217" i="27" s="1"/>
  <c r="AE1213" i="27"/>
  <c r="L1213" i="27"/>
  <c r="AF1213" i="27" s="1"/>
  <c r="AE1209" i="27"/>
  <c r="L1209" i="27"/>
  <c r="AF1209" i="27" s="1"/>
  <c r="AE1205" i="27"/>
  <c r="L1205" i="27"/>
  <c r="AF1205" i="27" s="1"/>
  <c r="AE1201" i="27"/>
  <c r="L1201" i="27"/>
  <c r="AF1201" i="27" s="1"/>
  <c r="AE1197" i="27"/>
  <c r="L1197" i="27"/>
  <c r="AF1197" i="27" s="1"/>
  <c r="AE1193" i="27"/>
  <c r="L1193" i="27"/>
  <c r="AF1193" i="27" s="1"/>
  <c r="AE1189" i="27"/>
  <c r="L1189" i="27"/>
  <c r="AF1189" i="27" s="1"/>
  <c r="AE1183" i="27"/>
  <c r="L1182" i="27"/>
  <c r="AF1182" i="27" s="1"/>
  <c r="AE1182" i="27"/>
  <c r="R1168" i="27"/>
  <c r="AF1168" i="27" s="1"/>
  <c r="AE1168" i="27"/>
  <c r="AE1165" i="27"/>
  <c r="L1165" i="27"/>
  <c r="AF1165" i="27" s="1"/>
  <c r="AF1163" i="27"/>
  <c r="AF1162" i="27"/>
  <c r="AE1153" i="27"/>
  <c r="L1153" i="27"/>
  <c r="AF1153" i="27" s="1"/>
  <c r="AF1147" i="27"/>
  <c r="R1138" i="27"/>
  <c r="AF1138" i="27" s="1"/>
  <c r="AE1138" i="27"/>
  <c r="L1187" i="27"/>
  <c r="AF1187" i="27" s="1"/>
  <c r="L1185" i="27"/>
  <c r="AF1185" i="27" s="1"/>
  <c r="L1183" i="27"/>
  <c r="AF1183" i="27" s="1"/>
  <c r="L1181" i="27"/>
  <c r="AF1181" i="27" s="1"/>
  <c r="L1179" i="27"/>
  <c r="AF1179" i="27" s="1"/>
  <c r="L1177" i="27"/>
  <c r="AF1177" i="27" s="1"/>
  <c r="AF1149" i="27"/>
  <c r="AE1147" i="27"/>
  <c r="AF1144" i="27"/>
  <c r="AF1141" i="27"/>
  <c r="AE1139" i="27"/>
  <c r="AF1136" i="27"/>
  <c r="AF1133" i="27"/>
  <c r="AE1131" i="27"/>
  <c r="AF1128" i="27"/>
  <c r="AF1125" i="27"/>
  <c r="AE1123" i="27"/>
  <c r="AF1120" i="27"/>
  <c r="L1117" i="27"/>
  <c r="AF1117" i="27" s="1"/>
  <c r="AE1117" i="27"/>
  <c r="AE1096" i="27"/>
  <c r="AE1175" i="27"/>
  <c r="AE1171" i="27"/>
  <c r="AE1167" i="27"/>
  <c r="AE1163" i="27"/>
  <c r="AE1159" i="27"/>
  <c r="AE1155" i="27"/>
  <c r="AE1151" i="27"/>
  <c r="AE1149" i="27"/>
  <c r="AE1144" i="27"/>
  <c r="AF1143" i="27"/>
  <c r="AE1141" i="27"/>
  <c r="AE1136" i="27"/>
  <c r="AF1135" i="27"/>
  <c r="AE1133" i="27"/>
  <c r="AF1130" i="27"/>
  <c r="AE1128" i="27"/>
  <c r="AF1127" i="27"/>
  <c r="AE1125" i="27"/>
  <c r="AE1120" i="27"/>
  <c r="AF1119" i="27"/>
  <c r="AE1115" i="27"/>
  <c r="AF1112" i="27"/>
  <c r="AF1108" i="27"/>
  <c r="L1099" i="27"/>
  <c r="AF1099" i="27" s="1"/>
  <c r="AE1099" i="27"/>
  <c r="AE1088" i="27"/>
  <c r="L1057" i="27"/>
  <c r="AF1057" i="27" s="1"/>
  <c r="AE1057" i="27"/>
  <c r="AF1148" i="27"/>
  <c r="AF1145" i="27"/>
  <c r="AE1143" i="27"/>
  <c r="AF1140" i="27"/>
  <c r="AF1137" i="27"/>
  <c r="AE1135" i="27"/>
  <c r="AF1132" i="27"/>
  <c r="AE1130" i="27"/>
  <c r="AF1129" i="27"/>
  <c r="AE1127" i="27"/>
  <c r="AF1124" i="27"/>
  <c r="AF1121" i="27"/>
  <c r="AE1119" i="27"/>
  <c r="L1113" i="27"/>
  <c r="AF1113" i="27" s="1"/>
  <c r="AE1113" i="27"/>
  <c r="L1091" i="27"/>
  <c r="AF1091" i="27" s="1"/>
  <c r="AE1091" i="27"/>
  <c r="L1083" i="27"/>
  <c r="AF1083" i="27" s="1"/>
  <c r="AE1083" i="27"/>
  <c r="AE1082" i="27"/>
  <c r="L1082" i="27"/>
  <c r="AF1082" i="27" s="1"/>
  <c r="L1073" i="27"/>
  <c r="AF1073" i="27" s="1"/>
  <c r="AE1073" i="27"/>
  <c r="AE1116" i="27"/>
  <c r="AE1112" i="27"/>
  <c r="AE1110" i="27"/>
  <c r="AE1108" i="27"/>
  <c r="AE1106" i="27"/>
  <c r="L1101" i="27"/>
  <c r="AF1101" i="27" s="1"/>
  <c r="AE1101" i="27"/>
  <c r="AF1100" i="27"/>
  <c r="AE1098" i="27"/>
  <c r="L1093" i="27"/>
  <c r="AF1093" i="27" s="1"/>
  <c r="AE1093" i="27"/>
  <c r="AF1092" i="27"/>
  <c r="AE1090" i="27"/>
  <c r="L1085" i="27"/>
  <c r="AF1085" i="27" s="1"/>
  <c r="AE1085" i="27"/>
  <c r="AE1084" i="27"/>
  <c r="L1084" i="27"/>
  <c r="AF1084" i="27" s="1"/>
  <c r="L1077" i="27"/>
  <c r="AF1077" i="27" s="1"/>
  <c r="AE1077" i="27"/>
  <c r="AE1076" i="27"/>
  <c r="L1076" i="27"/>
  <c r="AF1076" i="27" s="1"/>
  <c r="AE1066" i="27"/>
  <c r="AE1050" i="27"/>
  <c r="L1103" i="27"/>
  <c r="AF1103" i="27" s="1"/>
  <c r="AE1103" i="27"/>
  <c r="AF1102" i="27"/>
  <c r="AE1100" i="27"/>
  <c r="L1095" i="27"/>
  <c r="AF1095" i="27" s="1"/>
  <c r="AE1095" i="27"/>
  <c r="AF1094" i="27"/>
  <c r="AE1092" i="27"/>
  <c r="L1087" i="27"/>
  <c r="AF1087" i="27" s="1"/>
  <c r="AE1087" i="27"/>
  <c r="AE1086" i="27"/>
  <c r="L1086" i="27"/>
  <c r="AF1086" i="27" s="1"/>
  <c r="L1079" i="27"/>
  <c r="AF1079" i="27" s="1"/>
  <c r="AE1079" i="27"/>
  <c r="AE1078" i="27"/>
  <c r="L1078" i="27"/>
  <c r="AF1078" i="27" s="1"/>
  <c r="AE1058" i="27"/>
  <c r="L1053" i="27"/>
  <c r="AF1053" i="27" s="1"/>
  <c r="AE1053" i="27"/>
  <c r="L1045" i="27"/>
  <c r="AF1045" i="27" s="1"/>
  <c r="AE1045" i="27"/>
  <c r="AE1044" i="27"/>
  <c r="L1044" i="27"/>
  <c r="AF1044" i="27" s="1"/>
  <c r="L1105" i="27"/>
  <c r="AF1105" i="27" s="1"/>
  <c r="AE1105" i="27"/>
  <c r="AF1104" i="27"/>
  <c r="AE1102" i="27"/>
  <c r="L1097" i="27"/>
  <c r="AF1097" i="27" s="1"/>
  <c r="AE1097" i="27"/>
  <c r="AF1096" i="27"/>
  <c r="AE1094" i="27"/>
  <c r="L1089" i="27"/>
  <c r="AF1089" i="27" s="1"/>
  <c r="AE1089" i="27"/>
  <c r="AF1088" i="27"/>
  <c r="L1081" i="27"/>
  <c r="AF1081" i="27" s="1"/>
  <c r="AE1081" i="27"/>
  <c r="AE1080" i="27"/>
  <c r="L1080" i="27"/>
  <c r="AF1080" i="27" s="1"/>
  <c r="AD1075" i="27"/>
  <c r="AF1075" i="27" s="1"/>
  <c r="AE1075" i="27"/>
  <c r="L1065" i="27"/>
  <c r="AF1065" i="27" s="1"/>
  <c r="AE1065" i="27"/>
  <c r="AE1072" i="27"/>
  <c r="L1072" i="27"/>
  <c r="AF1072" i="27" s="1"/>
  <c r="AE1068" i="27"/>
  <c r="L1067" i="27"/>
  <c r="AF1067" i="27" s="1"/>
  <c r="AE1067" i="27"/>
  <c r="AE1060" i="27"/>
  <c r="L1059" i="27"/>
  <c r="AF1059" i="27" s="1"/>
  <c r="AE1059" i="27"/>
  <c r="AE1052" i="27"/>
  <c r="L1047" i="27"/>
  <c r="AF1047" i="27" s="1"/>
  <c r="AE1047" i="27"/>
  <c r="AE1046" i="27"/>
  <c r="L1046" i="27"/>
  <c r="AF1046" i="27" s="1"/>
  <c r="L1039" i="27"/>
  <c r="AF1039" i="27" s="1"/>
  <c r="AE1039" i="27"/>
  <c r="AE1038" i="27"/>
  <c r="L1038" i="27"/>
  <c r="AF1038" i="27" s="1"/>
  <c r="L1071" i="27"/>
  <c r="AF1071" i="27" s="1"/>
  <c r="AE1071" i="27"/>
  <c r="AE1070" i="27"/>
  <c r="L1069" i="27"/>
  <c r="AF1069" i="27" s="1"/>
  <c r="AE1069" i="27"/>
  <c r="AE1062" i="27"/>
  <c r="L1061" i="27"/>
  <c r="AF1061" i="27" s="1"/>
  <c r="AE1061" i="27"/>
  <c r="AE1054" i="27"/>
  <c r="AF1050" i="27"/>
  <c r="L1049" i="27"/>
  <c r="AF1049" i="27" s="1"/>
  <c r="AE1049" i="27"/>
  <c r="AE1048" i="27"/>
  <c r="L1048" i="27"/>
  <c r="AF1048" i="27" s="1"/>
  <c r="L1041" i="27"/>
  <c r="AF1041" i="27" s="1"/>
  <c r="AE1041" i="27"/>
  <c r="AE1040" i="27"/>
  <c r="L1040" i="27"/>
  <c r="AF1040" i="27" s="1"/>
  <c r="AE1074" i="27"/>
  <c r="L1074" i="27"/>
  <c r="AF1074" i="27" s="1"/>
  <c r="AE1064" i="27"/>
  <c r="L1063" i="27"/>
  <c r="AF1063" i="27" s="1"/>
  <c r="AE1063" i="27"/>
  <c r="AE1056" i="27"/>
  <c r="L1055" i="27"/>
  <c r="AF1055" i="27" s="1"/>
  <c r="AE1055" i="27"/>
  <c r="L1051" i="27"/>
  <c r="AF1051" i="27" s="1"/>
  <c r="AE1051" i="27"/>
  <c r="L1043" i="27"/>
  <c r="AF1043" i="27" s="1"/>
  <c r="AE1043" i="27"/>
  <c r="AE1042" i="27"/>
  <c r="L1042" i="27"/>
  <c r="AF1042" i="27" s="1"/>
  <c r="AF1037" i="27"/>
  <c r="AE1033" i="27"/>
  <c r="L1033" i="27"/>
  <c r="AF1033" i="27" s="1"/>
  <c r="AE1029" i="27"/>
  <c r="L1029" i="27"/>
  <c r="AF1029" i="27" s="1"/>
  <c r="AE1023" i="27"/>
  <c r="L1022" i="27"/>
  <c r="AF1022" i="27" s="1"/>
  <c r="AE1022" i="27"/>
  <c r="AE1015" i="27"/>
  <c r="L1014" i="27"/>
  <c r="AF1014" i="27" s="1"/>
  <c r="AE1014" i="27"/>
  <c r="AE1007" i="27"/>
  <c r="L1006" i="27"/>
  <c r="AF1006" i="27" s="1"/>
  <c r="AE1006" i="27"/>
  <c r="L1070" i="27"/>
  <c r="AF1070" i="27" s="1"/>
  <c r="L1068" i="27"/>
  <c r="AF1068" i="27" s="1"/>
  <c r="L1066" i="27"/>
  <c r="AF1066" i="27" s="1"/>
  <c r="L1064" i="27"/>
  <c r="AF1064" i="27" s="1"/>
  <c r="L1062" i="27"/>
  <c r="AF1062" i="27" s="1"/>
  <c r="L1060" i="27"/>
  <c r="AF1060" i="27" s="1"/>
  <c r="L1058" i="27"/>
  <c r="AF1058" i="27" s="1"/>
  <c r="L1056" i="27"/>
  <c r="AF1056" i="27" s="1"/>
  <c r="L1054" i="27"/>
  <c r="AF1054" i="27" s="1"/>
  <c r="AE1037" i="27"/>
  <c r="L1036" i="27"/>
  <c r="AF1036" i="27" s="1"/>
  <c r="AE1036" i="27"/>
  <c r="L1032" i="27"/>
  <c r="AF1032" i="27" s="1"/>
  <c r="AE1032" i="27"/>
  <c r="L1028" i="27"/>
  <c r="AF1028" i="27" s="1"/>
  <c r="AE1028" i="27"/>
  <c r="AE1025" i="27"/>
  <c r="L1024" i="27"/>
  <c r="AF1024" i="27" s="1"/>
  <c r="AE1024" i="27"/>
  <c r="AE1017" i="27"/>
  <c r="L1016" i="27"/>
  <c r="AF1016" i="27" s="1"/>
  <c r="AE1016" i="27"/>
  <c r="AE1009" i="27"/>
  <c r="L1008" i="27"/>
  <c r="AF1008" i="27" s="1"/>
  <c r="AE1008" i="27"/>
  <c r="AE1035" i="27"/>
  <c r="L1035" i="27"/>
  <c r="AF1035" i="27" s="1"/>
  <c r="AE1031" i="27"/>
  <c r="L1031" i="27"/>
  <c r="AF1031" i="27" s="1"/>
  <c r="AE1027" i="27"/>
  <c r="L1026" i="27"/>
  <c r="AF1026" i="27" s="1"/>
  <c r="AE1026" i="27"/>
  <c r="AE1019" i="27"/>
  <c r="L1018" i="27"/>
  <c r="AF1018" i="27" s="1"/>
  <c r="AE1018" i="27"/>
  <c r="AE1011" i="27"/>
  <c r="L1010" i="27"/>
  <c r="AF1010" i="27" s="1"/>
  <c r="AE1010" i="27"/>
  <c r="L1034" i="27"/>
  <c r="AF1034" i="27" s="1"/>
  <c r="AE1034" i="27"/>
  <c r="L1030" i="27"/>
  <c r="AF1030" i="27" s="1"/>
  <c r="AE1030" i="27"/>
  <c r="AE1021" i="27"/>
  <c r="L1020" i="27"/>
  <c r="AF1020" i="27" s="1"/>
  <c r="AE1020" i="27"/>
  <c r="AE1013" i="27"/>
  <c r="L1012" i="27"/>
  <c r="AF1012" i="27" s="1"/>
  <c r="AE1012" i="27"/>
  <c r="AE1005" i="27"/>
  <c r="L1004" i="27"/>
  <c r="AF1004" i="27" s="1"/>
  <c r="AE1004" i="27"/>
  <c r="AE1003" i="27"/>
  <c r="L1003" i="27"/>
  <c r="L1027" i="27"/>
  <c r="AF1027" i="27" s="1"/>
  <c r="L1025" i="27"/>
  <c r="AF1025" i="27" s="1"/>
  <c r="L1023" i="27"/>
  <c r="AF1023" i="27" s="1"/>
  <c r="L1021" i="27"/>
  <c r="AF1021" i="27" s="1"/>
  <c r="L1019" i="27"/>
  <c r="AF1019" i="27" s="1"/>
  <c r="L1017" i="27"/>
  <c r="AF1017" i="27" s="1"/>
  <c r="L1015" i="27"/>
  <c r="AF1015" i="27" s="1"/>
  <c r="L1013" i="27"/>
  <c r="AF1013" i="27" s="1"/>
  <c r="L1011" i="27"/>
  <c r="AF1011" i="27" s="1"/>
  <c r="L1009" i="27"/>
  <c r="AF1009" i="27" s="1"/>
  <c r="L1007" i="27"/>
  <c r="AF1007" i="27" s="1"/>
  <c r="L1005" i="27"/>
  <c r="AF1005" i="27" s="1"/>
  <c r="AF822" i="27"/>
  <c r="AE51" i="27"/>
  <c r="AE264" i="27"/>
  <c r="AE293" i="27"/>
  <c r="AE320" i="27"/>
  <c r="AE386" i="27"/>
  <c r="L428" i="27"/>
  <c r="AF428" i="27" s="1"/>
  <c r="AE428" i="27"/>
  <c r="AE508" i="27"/>
  <c r="L699" i="27"/>
  <c r="AE699" i="27"/>
  <c r="AE894" i="27"/>
  <c r="AE902" i="27"/>
  <c r="AE758" i="27"/>
  <c r="AE524" i="27"/>
  <c r="AE50" i="27"/>
  <c r="AE133" i="27"/>
  <c r="AE186" i="27"/>
  <c r="AE240" i="27"/>
  <c r="AE241" i="27"/>
  <c r="AE244" i="27"/>
  <c r="AE245" i="27"/>
  <c r="AE246" i="27"/>
  <c r="AE248" i="27"/>
  <c r="AE272" i="27"/>
  <c r="AE304" i="27"/>
  <c r="AE341" i="27"/>
  <c r="AF508" i="27"/>
  <c r="AE612" i="27"/>
  <c r="AF909" i="27"/>
  <c r="AE928" i="27"/>
  <c r="L928" i="27"/>
  <c r="AE942" i="27"/>
  <c r="AE934" i="27"/>
  <c r="AE725" i="27"/>
  <c r="AE229" i="27"/>
  <c r="AE47" i="27"/>
  <c r="AE49" i="27"/>
  <c r="AE106" i="27"/>
  <c r="AE28" i="27"/>
  <c r="AE29" i="27"/>
  <c r="AE30" i="27"/>
  <c r="AE120" i="27"/>
  <c r="AE121" i="27"/>
  <c r="AE148" i="27"/>
  <c r="AE149" i="27"/>
  <c r="AE152" i="27"/>
  <c r="AE153" i="27"/>
  <c r="AE200" i="27"/>
  <c r="AE201" i="27"/>
  <c r="AE204" i="27"/>
  <c r="AE205" i="27"/>
  <c r="AE206" i="27"/>
  <c r="AE208" i="27"/>
  <c r="AE277" i="27"/>
  <c r="AE278" i="27"/>
  <c r="AE279" i="27"/>
  <c r="AE280" i="27"/>
  <c r="AE312" i="27"/>
  <c r="AE368" i="27"/>
  <c r="AE628" i="27"/>
  <c r="AE630" i="27"/>
  <c r="AE634" i="27"/>
  <c r="AE635" i="27"/>
  <c r="AE662" i="27"/>
  <c r="AE344" i="27"/>
  <c r="AE349" i="27"/>
  <c r="AE352" i="27"/>
  <c r="AE353" i="27"/>
  <c r="AE357" i="27"/>
  <c r="AE388" i="27"/>
  <c r="AE434" i="27"/>
  <c r="AE440" i="27"/>
  <c r="AE498" i="27"/>
  <c r="AE502" i="27"/>
  <c r="AF506" i="27"/>
  <c r="AF516" i="27"/>
  <c r="AE540" i="27"/>
  <c r="AE622" i="27"/>
  <c r="AE712" i="27"/>
  <c r="AE713" i="27"/>
  <c r="AE714" i="27"/>
  <c r="AF715" i="27"/>
  <c r="AE716" i="27"/>
  <c r="AE717" i="27"/>
  <c r="AE718" i="27"/>
  <c r="AE720" i="27"/>
  <c r="AE721" i="27"/>
  <c r="AE750" i="27"/>
  <c r="AE751" i="27"/>
  <c r="AE753" i="27"/>
  <c r="AE792" i="27"/>
  <c r="AE795" i="27"/>
  <c r="AE796" i="27"/>
  <c r="AE797" i="27"/>
  <c r="AE799" i="27"/>
  <c r="AE823" i="27"/>
  <c r="AE895" i="27"/>
  <c r="AF896" i="27"/>
  <c r="AE898" i="27"/>
  <c r="AE903" i="27"/>
  <c r="AE904" i="27"/>
  <c r="AE906" i="27"/>
  <c r="AF921" i="27"/>
  <c r="AF925" i="27"/>
  <c r="AE930" i="27"/>
  <c r="AE935" i="27"/>
  <c r="AE937" i="27"/>
  <c r="AE938" i="27"/>
  <c r="AE939" i="27"/>
  <c r="AF947" i="27"/>
  <c r="AF949" i="27"/>
  <c r="AF951" i="27"/>
  <c r="AE710" i="27"/>
  <c r="AE408" i="27"/>
  <c r="AF440" i="27"/>
  <c r="AE441" i="27"/>
  <c r="AE448" i="27"/>
  <c r="AE449" i="27"/>
  <c r="AE450" i="27"/>
  <c r="AE452" i="27"/>
  <c r="AE453" i="27"/>
  <c r="AE454" i="27"/>
  <c r="AF504" i="27"/>
  <c r="AE578" i="27"/>
  <c r="AE579" i="27"/>
  <c r="AE580" i="27"/>
  <c r="AE581" i="27"/>
  <c r="AE583" i="27"/>
  <c r="AE584" i="27"/>
  <c r="AE588" i="27"/>
  <c r="AE589" i="27"/>
  <c r="AE593" i="27"/>
  <c r="AE596" i="27"/>
  <c r="AE626" i="27"/>
  <c r="AE664" i="27"/>
  <c r="AE724" i="27"/>
  <c r="AF758" i="27"/>
  <c r="AF818" i="27"/>
  <c r="AE861" i="27"/>
  <c r="AE867" i="27"/>
  <c r="AE868" i="27"/>
  <c r="AF899" i="27"/>
  <c r="AE900" i="27"/>
  <c r="AF901" i="27"/>
  <c r="AF940" i="27"/>
  <c r="AE941" i="27"/>
  <c r="AF959" i="27"/>
  <c r="AF963" i="27"/>
  <c r="AF967" i="27"/>
  <c r="AE972" i="27"/>
  <c r="AE976" i="27"/>
  <c r="AE977" i="27"/>
  <c r="AE373" i="27"/>
  <c r="L408" i="27"/>
  <c r="AF408" i="27" s="1"/>
  <c r="AE409" i="27"/>
  <c r="AE416" i="27"/>
  <c r="AE417" i="27"/>
  <c r="AE418" i="27"/>
  <c r="AE420" i="27"/>
  <c r="AE421" i="27"/>
  <c r="AE422" i="27"/>
  <c r="AE555" i="27"/>
  <c r="AE556" i="27"/>
  <c r="AE557" i="27"/>
  <c r="AE558" i="27"/>
  <c r="AE559" i="27"/>
  <c r="AE562" i="27"/>
  <c r="AE632" i="27"/>
  <c r="AE686" i="27"/>
  <c r="AE687" i="27"/>
  <c r="AE688" i="27"/>
  <c r="AE689" i="27"/>
  <c r="AE690" i="27"/>
  <c r="AE691" i="27"/>
  <c r="AE692" i="27"/>
  <c r="AF694" i="27"/>
  <c r="AF726" i="27"/>
  <c r="AE777" i="27"/>
  <c r="AE841" i="27"/>
  <c r="AE842" i="27"/>
  <c r="AE875" i="27"/>
  <c r="AF876" i="27"/>
  <c r="AE878" i="27"/>
  <c r="AE912" i="27"/>
  <c r="AF913" i="27"/>
  <c r="AF915" i="27"/>
  <c r="AE944" i="27"/>
  <c r="AF961" i="27"/>
  <c r="AE987" i="27"/>
  <c r="AE989" i="27"/>
  <c r="AE991" i="27"/>
  <c r="AF992" i="27"/>
  <c r="AE998" i="27"/>
  <c r="AE870" i="27"/>
  <c r="AE763" i="27"/>
  <c r="AE726" i="27"/>
  <c r="L742" i="27"/>
  <c r="AF742" i="27" s="1"/>
  <c r="AE742" i="27"/>
  <c r="L92" i="27"/>
  <c r="AF92" i="27" s="1"/>
  <c r="AE92" i="27"/>
  <c r="L207" i="27"/>
  <c r="AF207" i="27" s="1"/>
  <c r="AE207" i="27"/>
  <c r="L247" i="27"/>
  <c r="AF247" i="27" s="1"/>
  <c r="AE247" i="27"/>
  <c r="L351" i="27"/>
  <c r="AF351" i="27" s="1"/>
  <c r="AE351" i="27"/>
  <c r="R492" i="27"/>
  <c r="AF492" i="27" s="1"/>
  <c r="AE492" i="27"/>
  <c r="L653" i="27"/>
  <c r="AF653" i="27" s="1"/>
  <c r="AE653" i="27"/>
  <c r="X677" i="27"/>
  <c r="AF677" i="27" s="1"/>
  <c r="AE677" i="27"/>
  <c r="R680" i="27"/>
  <c r="AE680" i="27"/>
  <c r="AE953" i="27"/>
  <c r="L953" i="27"/>
  <c r="AF953" i="27" s="1"/>
  <c r="AE778" i="27"/>
  <c r="L778" i="27"/>
  <c r="AF778" i="27" s="1"/>
  <c r="AE827" i="27"/>
  <c r="AE197" i="27"/>
  <c r="L71" i="27"/>
  <c r="AF71" i="27" s="1"/>
  <c r="AE71" i="27"/>
  <c r="L75" i="27"/>
  <c r="AF75" i="27" s="1"/>
  <c r="AE75" i="27"/>
  <c r="L77" i="27"/>
  <c r="AE77" i="27"/>
  <c r="L80" i="27"/>
  <c r="AF80" i="27" s="1"/>
  <c r="AE80" i="27"/>
  <c r="AE134" i="27"/>
  <c r="L223" i="27"/>
  <c r="AF223" i="27" s="1"/>
  <c r="AE223" i="27"/>
  <c r="AE228" i="27"/>
  <c r="AF296" i="27"/>
  <c r="L323" i="27"/>
  <c r="AF323" i="27" s="1"/>
  <c r="AE323" i="27"/>
  <c r="L455" i="27"/>
  <c r="AF455" i="27" s="1"/>
  <c r="AE455" i="27"/>
  <c r="AE512" i="27"/>
  <c r="AE93" i="27"/>
  <c r="L93" i="27"/>
  <c r="AF93" i="27" s="1"/>
  <c r="L151" i="27"/>
  <c r="AF151" i="27" s="1"/>
  <c r="AE151" i="27"/>
  <c r="AE154" i="27"/>
  <c r="L154" i="27"/>
  <c r="AF154" i="27" s="1"/>
  <c r="L203" i="27"/>
  <c r="AF203" i="27" s="1"/>
  <c r="AE203" i="27"/>
  <c r="L239" i="27"/>
  <c r="AF239" i="27" s="1"/>
  <c r="AE239" i="27"/>
  <c r="L243" i="27"/>
  <c r="AF243" i="27" s="1"/>
  <c r="AE243" i="27"/>
  <c r="L356" i="27"/>
  <c r="AF356" i="27" s="1"/>
  <c r="AE356" i="27"/>
  <c r="L655" i="27"/>
  <c r="AF655" i="27" s="1"/>
  <c r="AE655" i="27"/>
  <c r="L657" i="27"/>
  <c r="AF657" i="27" s="1"/>
  <c r="AE657" i="27"/>
  <c r="L743" i="27"/>
  <c r="AF743" i="27" s="1"/>
  <c r="AE743" i="27"/>
  <c r="X768" i="27"/>
  <c r="AE768" i="27"/>
  <c r="X771" i="27"/>
  <c r="AE771" i="27"/>
  <c r="R773" i="27"/>
  <c r="AE773" i="27"/>
  <c r="R776" i="27"/>
  <c r="AE776" i="27"/>
  <c r="AD832" i="27"/>
  <c r="AE832" i="27"/>
  <c r="R837" i="27"/>
  <c r="AE837" i="27"/>
  <c r="R67" i="27"/>
  <c r="AF67" i="27" s="1"/>
  <c r="AE67" i="27"/>
  <c r="L69" i="27"/>
  <c r="AE69" i="27"/>
  <c r="AE74" i="27"/>
  <c r="AE78" i="27"/>
  <c r="L81" i="27"/>
  <c r="AE81" i="27"/>
  <c r="AE136" i="27"/>
  <c r="AE225" i="27"/>
  <c r="AE295" i="27"/>
  <c r="AE325" i="27"/>
  <c r="L447" i="27"/>
  <c r="AF447" i="27" s="1"/>
  <c r="AE447" i="27"/>
  <c r="AE456" i="27"/>
  <c r="L456" i="27"/>
  <c r="AF456" i="27" s="1"/>
  <c r="AE514" i="27"/>
  <c r="X640" i="27"/>
  <c r="AE640" i="27"/>
  <c r="X643" i="27"/>
  <c r="AE643" i="27"/>
  <c r="L711" i="27"/>
  <c r="AF711" i="27" s="1"/>
  <c r="AE711" i="27"/>
  <c r="L719" i="27"/>
  <c r="AF719" i="27" s="1"/>
  <c r="AE719" i="27"/>
  <c r="R733" i="27"/>
  <c r="AF733" i="27" s="1"/>
  <c r="AE733" i="27"/>
  <c r="R739" i="27"/>
  <c r="AE739" i="27"/>
  <c r="L794" i="27"/>
  <c r="AF794" i="27" s="1"/>
  <c r="AE794" i="27"/>
  <c r="L798" i="27"/>
  <c r="AF798" i="27" s="1"/>
  <c r="AE798" i="27"/>
  <c r="AD800" i="27"/>
  <c r="AE800" i="27"/>
  <c r="L932" i="27"/>
  <c r="AE932" i="27"/>
  <c r="R948" i="27"/>
  <c r="AF948" i="27" s="1"/>
  <c r="AE948" i="27"/>
  <c r="AE843" i="27"/>
  <c r="AE822" i="27"/>
  <c r="AE683" i="27"/>
  <c r="AE328" i="27"/>
  <c r="L53" i="27"/>
  <c r="AF53" i="27" s="1"/>
  <c r="AE53" i="27"/>
  <c r="AE55" i="27"/>
  <c r="AE58" i="27"/>
  <c r="L61" i="27"/>
  <c r="AF61" i="27" s="1"/>
  <c r="AE61" i="27"/>
  <c r="L102" i="27"/>
  <c r="AF102" i="27" s="1"/>
  <c r="AE102" i="27"/>
  <c r="L105" i="27"/>
  <c r="AF105" i="27" s="1"/>
  <c r="AE105" i="27"/>
  <c r="L123" i="27"/>
  <c r="AF123" i="27" s="1"/>
  <c r="AE123" i="27"/>
  <c r="AE125" i="27"/>
  <c r="L127" i="27"/>
  <c r="AF127" i="27" s="1"/>
  <c r="AE127" i="27"/>
  <c r="AE141" i="27"/>
  <c r="L175" i="27"/>
  <c r="AF175" i="27" s="1"/>
  <c r="AE175" i="27"/>
  <c r="L179" i="27"/>
  <c r="AF179" i="27" s="1"/>
  <c r="AE179" i="27"/>
  <c r="AE181" i="27"/>
  <c r="L187" i="27"/>
  <c r="AF187" i="27" s="1"/>
  <c r="AE187" i="27"/>
  <c r="AE189" i="27"/>
  <c r="AE256" i="27"/>
  <c r="AE281" i="27"/>
  <c r="L283" i="27"/>
  <c r="AE283" i="27"/>
  <c r="L303" i="27"/>
  <c r="AF303" i="27" s="1"/>
  <c r="AE303" i="27"/>
  <c r="AE305" i="27"/>
  <c r="AE336" i="27"/>
  <c r="AE374" i="27"/>
  <c r="L415" i="27"/>
  <c r="AF415" i="27" s="1"/>
  <c r="AE415" i="27"/>
  <c r="AE424" i="27"/>
  <c r="L424" i="27"/>
  <c r="AF424" i="27" s="1"/>
  <c r="L586" i="27"/>
  <c r="AE586" i="27"/>
  <c r="AE590" i="27"/>
  <c r="L590" i="27"/>
  <c r="AE600" i="27"/>
  <c r="X704" i="27"/>
  <c r="AE704" i="27"/>
  <c r="R707" i="27"/>
  <c r="AF707" i="27" s="1"/>
  <c r="AE707" i="27"/>
  <c r="R709" i="27"/>
  <c r="AE709" i="27"/>
  <c r="X781" i="27"/>
  <c r="AE781" i="27"/>
  <c r="R784" i="27"/>
  <c r="AE784" i="27"/>
  <c r="R787" i="27"/>
  <c r="AE787" i="27"/>
  <c r="R789" i="27"/>
  <c r="AE789" i="27"/>
  <c r="L916" i="27"/>
  <c r="AE916" i="27"/>
  <c r="X1000" i="27"/>
  <c r="AE1000" i="27"/>
  <c r="L706" i="27"/>
  <c r="AF706" i="27" s="1"/>
  <c r="AE706" i="27"/>
  <c r="AE990" i="27"/>
  <c r="AE974" i="27"/>
  <c r="AE958" i="27"/>
  <c r="AE926" i="27"/>
  <c r="AE910" i="27"/>
  <c r="AE859" i="27"/>
  <c r="AE838" i="27"/>
  <c r="AE774" i="27"/>
  <c r="AE678" i="27"/>
  <c r="L91" i="27"/>
  <c r="AF91" i="27" s="1"/>
  <c r="AE91" i="27"/>
  <c r="L147" i="27"/>
  <c r="AF147" i="27" s="1"/>
  <c r="AE147" i="27"/>
  <c r="L150" i="27"/>
  <c r="AF150" i="27" s="1"/>
  <c r="AE150" i="27"/>
  <c r="L199" i="27"/>
  <c r="AF199" i="27" s="1"/>
  <c r="AE199" i="27"/>
  <c r="L355" i="27"/>
  <c r="AF355" i="27" s="1"/>
  <c r="AE355" i="27"/>
  <c r="AD460" i="27"/>
  <c r="AF460" i="27" s="1"/>
  <c r="AE460" i="27"/>
  <c r="R476" i="27"/>
  <c r="AF476" i="27" s="1"/>
  <c r="AE476" i="27"/>
  <c r="R520" i="27"/>
  <c r="AF520" i="27" s="1"/>
  <c r="AE520" i="27"/>
  <c r="AE746" i="27"/>
  <c r="L746" i="27"/>
  <c r="AF746" i="27" s="1"/>
  <c r="AE850" i="27"/>
  <c r="L850" i="27"/>
  <c r="AF850" i="27" s="1"/>
  <c r="AE70" i="27"/>
  <c r="L73" i="27"/>
  <c r="AE73" i="27"/>
  <c r="L76" i="27"/>
  <c r="AF76" i="27" s="1"/>
  <c r="AE76" i="27"/>
  <c r="L79" i="27"/>
  <c r="AF79" i="27" s="1"/>
  <c r="AE79" i="27"/>
  <c r="L82" i="27"/>
  <c r="AF82" i="27" s="1"/>
  <c r="AE82" i="27"/>
  <c r="L135" i="27"/>
  <c r="AF135" i="27" s="1"/>
  <c r="AE135" i="27"/>
  <c r="L227" i="27"/>
  <c r="AF227" i="27" s="1"/>
  <c r="AE227" i="27"/>
  <c r="AE294" i="27"/>
  <c r="L324" i="27"/>
  <c r="AF324" i="27" s="1"/>
  <c r="AE324" i="27"/>
  <c r="L451" i="27"/>
  <c r="AF451" i="27" s="1"/>
  <c r="AE451" i="27"/>
  <c r="AD604" i="27"/>
  <c r="AE604" i="27"/>
  <c r="R648" i="27"/>
  <c r="AE648" i="27"/>
  <c r="X728" i="27"/>
  <c r="AE728" i="27"/>
  <c r="X805" i="27"/>
  <c r="AE805" i="27"/>
  <c r="AE824" i="27"/>
  <c r="L929" i="27"/>
  <c r="AF929" i="27" s="1"/>
  <c r="AE929" i="27"/>
  <c r="L931" i="27"/>
  <c r="AF931" i="27" s="1"/>
  <c r="AE931" i="27"/>
  <c r="L933" i="27"/>
  <c r="AF933" i="27" s="1"/>
  <c r="AE933" i="27"/>
  <c r="R952" i="27"/>
  <c r="AF952" i="27" s="1"/>
  <c r="AE952" i="27"/>
  <c r="AE946" i="27"/>
  <c r="AE54" i="27"/>
  <c r="L57" i="27"/>
  <c r="AF57" i="27" s="1"/>
  <c r="AE57" i="27"/>
  <c r="AE59" i="27"/>
  <c r="AE62" i="27"/>
  <c r="L101" i="27"/>
  <c r="AF101" i="27" s="1"/>
  <c r="AE101" i="27"/>
  <c r="L103" i="27"/>
  <c r="AF103" i="27" s="1"/>
  <c r="AE103" i="27"/>
  <c r="L104" i="27"/>
  <c r="AF104" i="27" s="1"/>
  <c r="AE104" i="27"/>
  <c r="L119" i="27"/>
  <c r="AF119" i="27" s="1"/>
  <c r="AE119" i="27"/>
  <c r="AE124" i="27"/>
  <c r="L126" i="27"/>
  <c r="AF126" i="27" s="1"/>
  <c r="AE126" i="27"/>
  <c r="AE128" i="27"/>
  <c r="AE180" i="27"/>
  <c r="L186" i="27"/>
  <c r="AF186" i="27" s="1"/>
  <c r="AE188" i="27"/>
  <c r="AE190" i="27"/>
  <c r="L190" i="27"/>
  <c r="AF190" i="27" s="1"/>
  <c r="AE213" i="27"/>
  <c r="L284" i="27"/>
  <c r="AF284" i="27" s="1"/>
  <c r="AE284" i="27"/>
  <c r="L419" i="27"/>
  <c r="AF419" i="27" s="1"/>
  <c r="AE419" i="27"/>
  <c r="L423" i="27"/>
  <c r="AF423" i="27" s="1"/>
  <c r="AE423" i="27"/>
  <c r="R444" i="27"/>
  <c r="AF444" i="27" s="1"/>
  <c r="AE444" i="27"/>
  <c r="L582" i="27"/>
  <c r="AE582" i="27"/>
  <c r="L587" i="27"/>
  <c r="AF587" i="27" s="1"/>
  <c r="AE587" i="27"/>
  <c r="L598" i="27"/>
  <c r="AF598" i="27" s="1"/>
  <c r="AE598" i="27"/>
  <c r="AE675" i="27"/>
  <c r="AE12" i="27"/>
  <c r="AE13" i="27"/>
  <c r="AE14" i="27"/>
  <c r="L30" i="27"/>
  <c r="AF30" i="27" s="1"/>
  <c r="AE31" i="27"/>
  <c r="AE32" i="27"/>
  <c r="AE33" i="27"/>
  <c r="AE34" i="27"/>
  <c r="AE35" i="27"/>
  <c r="AE36" i="27"/>
  <c r="AE37" i="27"/>
  <c r="AE38" i="27"/>
  <c r="L106" i="27"/>
  <c r="AF106" i="27" s="1"/>
  <c r="L107" i="27"/>
  <c r="AF107" i="27" s="1"/>
  <c r="AE107" i="27"/>
  <c r="L108" i="27"/>
  <c r="AF108" i="27" s="1"/>
  <c r="AE108" i="27"/>
  <c r="L109" i="27"/>
  <c r="AE109" i="27"/>
  <c r="L110" i="27"/>
  <c r="AF110" i="27" s="1"/>
  <c r="AE110" i="27"/>
  <c r="AE217" i="27"/>
  <c r="L218" i="27"/>
  <c r="AF218" i="27" s="1"/>
  <c r="AE218" i="27"/>
  <c r="AE219" i="27"/>
  <c r="L219" i="27"/>
  <c r="AF219" i="27" s="1"/>
  <c r="L259" i="27"/>
  <c r="AF259" i="27" s="1"/>
  <c r="AE259" i="27"/>
  <c r="AE260" i="27"/>
  <c r="AE261" i="27"/>
  <c r="AE262" i="27"/>
  <c r="L263" i="27"/>
  <c r="AF263" i="27" s="1"/>
  <c r="AE263" i="27"/>
  <c r="AE265" i="27"/>
  <c r="AE288" i="27"/>
  <c r="AE342" i="27"/>
  <c r="AF344" i="27"/>
  <c r="AF380" i="27"/>
  <c r="L383" i="27"/>
  <c r="AF383" i="27" s="1"/>
  <c r="AE383" i="27"/>
  <c r="L399" i="27"/>
  <c r="AF399" i="27" s="1"/>
  <c r="AE399" i="27"/>
  <c r="R412" i="27"/>
  <c r="AF412" i="27" s="1"/>
  <c r="AE412" i="27"/>
  <c r="X548" i="27"/>
  <c r="AE548" i="27"/>
  <c r="L554" i="27"/>
  <c r="AF554" i="27" s="1"/>
  <c r="R576" i="27"/>
  <c r="AE576" i="27"/>
  <c r="R592" i="27"/>
  <c r="AE592" i="27"/>
  <c r="AE637" i="27"/>
  <c r="AE638" i="27"/>
  <c r="L685" i="27"/>
  <c r="AF685" i="27" s="1"/>
  <c r="AE685" i="27"/>
  <c r="L693" i="27"/>
  <c r="AF693" i="27" s="1"/>
  <c r="AE693" i="27"/>
  <c r="L695" i="27"/>
  <c r="AF695" i="27" s="1"/>
  <c r="AE695" i="27"/>
  <c r="AF834" i="27"/>
  <c r="AF838" i="27"/>
  <c r="AE840" i="27"/>
  <c r="R864" i="27"/>
  <c r="AE864" i="27"/>
  <c r="AE877" i="27"/>
  <c r="X908" i="27"/>
  <c r="AE908" i="27"/>
  <c r="AF994" i="27"/>
  <c r="L862" i="27"/>
  <c r="AE862" i="27"/>
  <c r="L602" i="27"/>
  <c r="AF602" i="27" s="1"/>
  <c r="AE602" i="27"/>
  <c r="AE1002" i="27"/>
  <c r="AE922" i="27"/>
  <c r="AE890" i="27"/>
  <c r="AE854" i="27"/>
  <c r="AE790" i="27"/>
  <c r="AE731" i="27"/>
  <c r="AE715" i="27"/>
  <c r="AE694" i="27"/>
  <c r="AE360" i="27"/>
  <c r="AE296" i="27"/>
  <c r="AE308" i="27"/>
  <c r="L315" i="27"/>
  <c r="AE315" i="27"/>
  <c r="AE326" i="27"/>
  <c r="AE327" i="27"/>
  <c r="AE329" i="27"/>
  <c r="AE358" i="27"/>
  <c r="AE359" i="27"/>
  <c r="AE361" i="27"/>
  <c r="AE376" i="27"/>
  <c r="AE457" i="27"/>
  <c r="L509" i="27"/>
  <c r="AF509" i="27" s="1"/>
  <c r="AE509" i="27"/>
  <c r="L510" i="27"/>
  <c r="AF510" i="27" s="1"/>
  <c r="AE510" i="27"/>
  <c r="AE515" i="27"/>
  <c r="AE517" i="27"/>
  <c r="L517" i="27"/>
  <c r="AF517" i="27" s="1"/>
  <c r="L537" i="27"/>
  <c r="AF537" i="27" s="1"/>
  <c r="AE537" i="27"/>
  <c r="L538" i="27"/>
  <c r="AF538" i="27" s="1"/>
  <c r="AE538" i="27"/>
  <c r="L542" i="27"/>
  <c r="AF542" i="27" s="1"/>
  <c r="AE542" i="27"/>
  <c r="AE545" i="27"/>
  <c r="AE547" i="27"/>
  <c r="L595" i="27"/>
  <c r="AF595" i="27" s="1"/>
  <c r="AE595" i="27"/>
  <c r="AE780" i="27"/>
  <c r="AE804" i="27"/>
  <c r="AF829" i="27"/>
  <c r="AE831" i="27"/>
  <c r="AE852" i="27"/>
  <c r="AE855" i="27"/>
  <c r="AF880" i="27"/>
  <c r="AE881" i="27"/>
  <c r="AE883" i="27"/>
  <c r="L917" i="27"/>
  <c r="AF917" i="27" s="1"/>
  <c r="AE917" i="27"/>
  <c r="AE919" i="27"/>
  <c r="AE955" i="27"/>
  <c r="AE858" i="27"/>
  <c r="AF774" i="27"/>
  <c r="AE848" i="27"/>
  <c r="AE816" i="27"/>
  <c r="AE532" i="27"/>
  <c r="AE516" i="27"/>
  <c r="AE500" i="27"/>
  <c r="AE4" i="27"/>
  <c r="AE15" i="27"/>
  <c r="AE16" i="27"/>
  <c r="AE17" i="27"/>
  <c r="AE18" i="27"/>
  <c r="AE19" i="27"/>
  <c r="AE20" i="27"/>
  <c r="AE21" i="27"/>
  <c r="AE22" i="27"/>
  <c r="AE23" i="27"/>
  <c r="AE39" i="27"/>
  <c r="AE40" i="27"/>
  <c r="AE41" i="27"/>
  <c r="AE63" i="27"/>
  <c r="AE65" i="27"/>
  <c r="AE66" i="27"/>
  <c r="L83" i="27"/>
  <c r="AF83" i="27" s="1"/>
  <c r="AE83" i="27"/>
  <c r="AE84" i="27"/>
  <c r="L94" i="27"/>
  <c r="AF94" i="27" s="1"/>
  <c r="AE94" i="27"/>
  <c r="L95" i="27"/>
  <c r="AF95" i="27" s="1"/>
  <c r="AE95" i="27"/>
  <c r="L96" i="27"/>
  <c r="AF96" i="27" s="1"/>
  <c r="AE96" i="27"/>
  <c r="L97" i="27"/>
  <c r="AF97" i="27" s="1"/>
  <c r="AE97" i="27"/>
  <c r="L98" i="27"/>
  <c r="AF98" i="27" s="1"/>
  <c r="AE98" i="27"/>
  <c r="L111" i="27"/>
  <c r="AF111" i="27" s="1"/>
  <c r="AE111" i="27"/>
  <c r="AE112" i="27"/>
  <c r="AE113" i="27"/>
  <c r="L114" i="27"/>
  <c r="AF114" i="27" s="1"/>
  <c r="AE114" i="27"/>
  <c r="AE129" i="27"/>
  <c r="L130" i="27"/>
  <c r="AF130" i="27" s="1"/>
  <c r="AE130" i="27"/>
  <c r="AE137" i="27"/>
  <c r="L139" i="27"/>
  <c r="AF139" i="27" s="1"/>
  <c r="AE139" i="27"/>
  <c r="AE140" i="27"/>
  <c r="L155" i="27"/>
  <c r="AF155" i="27" s="1"/>
  <c r="AE155" i="27"/>
  <c r="AE156" i="27"/>
  <c r="AE157" i="27"/>
  <c r="L159" i="27"/>
  <c r="AF159" i="27" s="1"/>
  <c r="AE159" i="27"/>
  <c r="AE160" i="27"/>
  <c r="AE182" i="27"/>
  <c r="L191" i="27"/>
  <c r="AF191" i="27" s="1"/>
  <c r="AE191" i="27"/>
  <c r="AE192" i="27"/>
  <c r="AE193" i="27"/>
  <c r="AE209" i="27"/>
  <c r="L211" i="27"/>
  <c r="AF211" i="27" s="1"/>
  <c r="AE211" i="27"/>
  <c r="AE212" i="27"/>
  <c r="AE220" i="27"/>
  <c r="AE221" i="27"/>
  <c r="AE230" i="27"/>
  <c r="L231" i="27"/>
  <c r="AF231" i="27" s="1"/>
  <c r="AE231" i="27"/>
  <c r="AE232" i="27"/>
  <c r="AE233" i="27"/>
  <c r="AE249" i="27"/>
  <c r="L250" i="27"/>
  <c r="AF250" i="27" s="1"/>
  <c r="AE250" i="27"/>
  <c r="AE267" i="27"/>
  <c r="L267" i="27"/>
  <c r="AF267" i="27" s="1"/>
  <c r="AE268" i="27"/>
  <c r="AE269" i="27"/>
  <c r="AE270" i="27"/>
  <c r="L271" i="27"/>
  <c r="AF271" i="27" s="1"/>
  <c r="AE271" i="27"/>
  <c r="AE285" i="27"/>
  <c r="L287" i="27"/>
  <c r="AF287" i="27" s="1"/>
  <c r="AE287" i="27"/>
  <c r="AE297" i="27"/>
  <c r="L308" i="27"/>
  <c r="AF308" i="27" s="1"/>
  <c r="AE309" i="27"/>
  <c r="AE310" i="27"/>
  <c r="AE317" i="27"/>
  <c r="L331" i="27"/>
  <c r="AE331" i="27"/>
  <c r="L332" i="27"/>
  <c r="AF332" i="27" s="1"/>
  <c r="AE332" i="27"/>
  <c r="AE333" i="27"/>
  <c r="L335" i="27"/>
  <c r="AF335" i="27" s="1"/>
  <c r="AE335" i="27"/>
  <c r="AE345" i="27"/>
  <c r="L363" i="27"/>
  <c r="AE363" i="27"/>
  <c r="L364" i="27"/>
  <c r="AF364" i="27" s="1"/>
  <c r="AE364" i="27"/>
  <c r="AE365" i="27"/>
  <c r="L367" i="27"/>
  <c r="AF367" i="27" s="1"/>
  <c r="AE367" i="27"/>
  <c r="L376" i="27"/>
  <c r="AF376" i="27" s="1"/>
  <c r="AE377" i="27"/>
  <c r="AF388" i="27"/>
  <c r="AE389" i="27"/>
  <c r="AE390" i="27"/>
  <c r="AE391" i="27"/>
  <c r="AE392" i="27"/>
  <c r="L392" i="27"/>
  <c r="AF392" i="27" s="1"/>
  <c r="AE405" i="27"/>
  <c r="AE406" i="27"/>
  <c r="AE407" i="27"/>
  <c r="L431" i="27"/>
  <c r="AF431" i="27" s="1"/>
  <c r="AE431" i="27"/>
  <c r="AE432" i="27"/>
  <c r="AE433" i="27"/>
  <c r="L435" i="27"/>
  <c r="AF435" i="27" s="1"/>
  <c r="AE435" i="27"/>
  <c r="AE436" i="27"/>
  <c r="AE437" i="27"/>
  <c r="AE438" i="27"/>
  <c r="L439" i="27"/>
  <c r="AF439" i="27" s="1"/>
  <c r="AE439" i="27"/>
  <c r="AE569" i="27"/>
  <c r="L570" i="27"/>
  <c r="AF570" i="27" s="1"/>
  <c r="AE570" i="27"/>
  <c r="AE571" i="27"/>
  <c r="L573" i="27"/>
  <c r="AF573" i="27" s="1"/>
  <c r="AE573" i="27"/>
  <c r="AF574" i="27"/>
  <c r="AE606" i="27"/>
  <c r="L631" i="27"/>
  <c r="AF631" i="27" s="1"/>
  <c r="AE631" i="27"/>
  <c r="AE633" i="27"/>
  <c r="AE636" i="27"/>
  <c r="AE642" i="27"/>
  <c r="AE644" i="27"/>
  <c r="AE668" i="27"/>
  <c r="AE671" i="27"/>
  <c r="L673" i="27"/>
  <c r="AF673" i="27" s="1"/>
  <c r="AE673" i="27"/>
  <c r="AE674" i="27"/>
  <c r="AE676" i="27"/>
  <c r="AE679" i="27"/>
  <c r="L698" i="27"/>
  <c r="AF698" i="27" s="1"/>
  <c r="AF699" i="27"/>
  <c r="AE700" i="27"/>
  <c r="L703" i="27"/>
  <c r="AF703" i="27" s="1"/>
  <c r="AE703" i="27"/>
  <c r="L727" i="27"/>
  <c r="AF727" i="27" s="1"/>
  <c r="AE727" i="27"/>
  <c r="AE729" i="27"/>
  <c r="L730" i="27"/>
  <c r="AF730" i="27" s="1"/>
  <c r="AE730" i="27"/>
  <c r="L759" i="27"/>
  <c r="AF759" i="27" s="1"/>
  <c r="AE759" i="27"/>
  <c r="AE761" i="27"/>
  <c r="L762" i="27"/>
  <c r="AF762" i="27" s="1"/>
  <c r="AE762" i="27"/>
  <c r="AF763" i="27"/>
  <c r="AF766" i="27"/>
  <c r="L767" i="27"/>
  <c r="AF767" i="27" s="1"/>
  <c r="AE767" i="27"/>
  <c r="AE772" i="27"/>
  <c r="AF782" i="27"/>
  <c r="AE783" i="27"/>
  <c r="AE836" i="27"/>
  <c r="AE857" i="27"/>
  <c r="AE860" i="27"/>
  <c r="AE887" i="27"/>
  <c r="AE889" i="27"/>
  <c r="L904" i="27"/>
  <c r="L905" i="27"/>
  <c r="AF905" i="27" s="1"/>
  <c r="AE905" i="27"/>
  <c r="AE907" i="27"/>
  <c r="AE923" i="27"/>
  <c r="AE927" i="27"/>
  <c r="L943" i="27"/>
  <c r="AF943" i="27" s="1"/>
  <c r="AE943" i="27"/>
  <c r="AE945" i="27"/>
  <c r="L945" i="27"/>
  <c r="AF945" i="27" s="1"/>
  <c r="AF964" i="27"/>
  <c r="AE965" i="27"/>
  <c r="AE969" i="27"/>
  <c r="AF1000" i="27"/>
  <c r="AE1001" i="27"/>
  <c r="AE618" i="27"/>
  <c r="AE534" i="27"/>
  <c r="AE996" i="27"/>
  <c r="AE992" i="27"/>
  <c r="AE984" i="27"/>
  <c r="AE980" i="27"/>
  <c r="AE968" i="27"/>
  <c r="AE964" i="27"/>
  <c r="AE960" i="27"/>
  <c r="AE940" i="27"/>
  <c r="AE936" i="27"/>
  <c r="AE920" i="27"/>
  <c r="AE896" i="27"/>
  <c r="AE892" i="27"/>
  <c r="AE888" i="27"/>
  <c r="AE884" i="27"/>
  <c r="AE880" i="27"/>
  <c r="AE876" i="27"/>
  <c r="AE872" i="27"/>
  <c r="AE846" i="27"/>
  <c r="AE835" i="27"/>
  <c r="AE830" i="27"/>
  <c r="AE819" i="27"/>
  <c r="AE814" i="27"/>
  <c r="AE803" i="27"/>
  <c r="AE782" i="27"/>
  <c r="AE766" i="27"/>
  <c r="AE755" i="27"/>
  <c r="AE723" i="27"/>
  <c r="AE402" i="27"/>
  <c r="AE306" i="27"/>
  <c r="L307" i="27"/>
  <c r="AF307" i="27" s="1"/>
  <c r="AE307" i="27"/>
  <c r="AE316" i="27"/>
  <c r="AF328" i="27"/>
  <c r="AE343" i="27"/>
  <c r="AF360" i="27"/>
  <c r="AE375" i="27"/>
  <c r="AE468" i="27"/>
  <c r="AE511" i="27"/>
  <c r="L513" i="27"/>
  <c r="AF513" i="27" s="1"/>
  <c r="AE513" i="27"/>
  <c r="AE518" i="27"/>
  <c r="AE535" i="27"/>
  <c r="AE539" i="27"/>
  <c r="L541" i="27"/>
  <c r="AF541" i="27" s="1"/>
  <c r="AE541" i="27"/>
  <c r="AE543" i="27"/>
  <c r="AE546" i="27"/>
  <c r="L566" i="27"/>
  <c r="AE566" i="27"/>
  <c r="L594" i="27"/>
  <c r="AE594" i="27"/>
  <c r="L599" i="27"/>
  <c r="AF599" i="27" s="1"/>
  <c r="AE599" i="27"/>
  <c r="AE825" i="27"/>
  <c r="L826" i="27"/>
  <c r="AF826" i="27" s="1"/>
  <c r="AE826" i="27"/>
  <c r="AE828" i="27"/>
  <c r="AF830" i="27"/>
  <c r="AF854" i="27"/>
  <c r="AE879" i="27"/>
  <c r="AE885" i="27"/>
  <c r="AE957" i="27"/>
  <c r="L993" i="27"/>
  <c r="AF993" i="27" s="1"/>
  <c r="AE993" i="27"/>
  <c r="AE995" i="27"/>
  <c r="AF996" i="27"/>
  <c r="L997" i="27"/>
  <c r="AF997" i="27" s="1"/>
  <c r="AE997" i="27"/>
  <c r="AF998" i="27"/>
  <c r="AE999" i="27"/>
  <c r="L738" i="27"/>
  <c r="AF738" i="27" s="1"/>
  <c r="AE738" i="27"/>
  <c r="AE666" i="27"/>
  <c r="L550" i="27"/>
  <c r="AE550" i="27"/>
  <c r="AE821" i="27"/>
  <c r="AE672" i="27"/>
  <c r="AE572" i="27"/>
  <c r="AE396" i="27"/>
  <c r="AE5" i="27"/>
  <c r="AE6" i="27"/>
  <c r="AE7" i="27"/>
  <c r="AE8" i="27"/>
  <c r="AE9" i="27"/>
  <c r="AE10" i="27"/>
  <c r="AE11" i="27"/>
  <c r="AE24" i="27"/>
  <c r="AE25" i="27"/>
  <c r="AE26" i="27"/>
  <c r="AE27" i="27"/>
  <c r="AF41" i="27"/>
  <c r="AE42" i="27"/>
  <c r="AE43" i="27"/>
  <c r="AE44" i="27"/>
  <c r="L45" i="27"/>
  <c r="AF45" i="27" s="1"/>
  <c r="AE45" i="27"/>
  <c r="AE46" i="27"/>
  <c r="AE68" i="27"/>
  <c r="AF84" i="27"/>
  <c r="L85" i="27"/>
  <c r="AF85" i="27" s="1"/>
  <c r="AE85" i="27"/>
  <c r="L86" i="27"/>
  <c r="AF86" i="27" s="1"/>
  <c r="AE86" i="27"/>
  <c r="L87" i="27"/>
  <c r="AF87" i="27" s="1"/>
  <c r="AE87" i="27"/>
  <c r="L88" i="27"/>
  <c r="AF88" i="27" s="1"/>
  <c r="AE88" i="27"/>
  <c r="L89" i="27"/>
  <c r="AE89" i="27"/>
  <c r="AE90" i="27"/>
  <c r="L99" i="27"/>
  <c r="AF99" i="27" s="1"/>
  <c r="AE99" i="27"/>
  <c r="AE100" i="27"/>
  <c r="L115" i="27"/>
  <c r="AF115" i="27" s="1"/>
  <c r="AE115" i="27"/>
  <c r="AE116" i="27"/>
  <c r="AE117" i="27"/>
  <c r="AE118" i="27"/>
  <c r="L131" i="27"/>
  <c r="AF131" i="27" s="1"/>
  <c r="AE131" i="27"/>
  <c r="AE132" i="27"/>
  <c r="AE142" i="27"/>
  <c r="L143" i="27"/>
  <c r="AF143" i="27" s="1"/>
  <c r="AE143" i="27"/>
  <c r="AE144" i="27"/>
  <c r="AE145" i="27"/>
  <c r="AE161" i="27"/>
  <c r="L163" i="27"/>
  <c r="AF163" i="27" s="1"/>
  <c r="AE163" i="27"/>
  <c r="AE164" i="27"/>
  <c r="AE165" i="27"/>
  <c r="AE166" i="27"/>
  <c r="L167" i="27"/>
  <c r="AF167" i="27" s="1"/>
  <c r="AE167" i="27"/>
  <c r="AE168" i="27"/>
  <c r="AE169" i="27"/>
  <c r="L171" i="27"/>
  <c r="AF171" i="27" s="1"/>
  <c r="AE171" i="27"/>
  <c r="AE172" i="27"/>
  <c r="AE173" i="27"/>
  <c r="AF182" i="27"/>
  <c r="L183" i="27"/>
  <c r="AF183" i="27" s="1"/>
  <c r="AE183" i="27"/>
  <c r="AE184" i="27"/>
  <c r="AE185" i="27"/>
  <c r="L195" i="27"/>
  <c r="AF195" i="27" s="1"/>
  <c r="AE195" i="27"/>
  <c r="AE196" i="27"/>
  <c r="L214" i="27"/>
  <c r="AF214" i="27" s="1"/>
  <c r="AE214" i="27"/>
  <c r="L215" i="27"/>
  <c r="AF215" i="27" s="1"/>
  <c r="AE215" i="27"/>
  <c r="AE216" i="27"/>
  <c r="AE222" i="27"/>
  <c r="L235" i="27"/>
  <c r="AF235" i="27" s="1"/>
  <c r="AE235" i="27"/>
  <c r="AE236" i="27"/>
  <c r="AE237" i="27"/>
  <c r="AE238" i="27"/>
  <c r="L251" i="27"/>
  <c r="AF251" i="27" s="1"/>
  <c r="AE251" i="27"/>
  <c r="AE252" i="27"/>
  <c r="AE253" i="27"/>
  <c r="L254" i="27"/>
  <c r="AF254" i="27" s="1"/>
  <c r="AE254" i="27"/>
  <c r="L255" i="27"/>
  <c r="AF255" i="27" s="1"/>
  <c r="AE255" i="27"/>
  <c r="AE257" i="27"/>
  <c r="AE273" i="27"/>
  <c r="L275" i="27"/>
  <c r="AF275" i="27" s="1"/>
  <c r="AE275" i="27"/>
  <c r="L276" i="27"/>
  <c r="AF276" i="27" s="1"/>
  <c r="AE276" i="27"/>
  <c r="AE289" i="27"/>
  <c r="AE290" i="27"/>
  <c r="L291" i="27"/>
  <c r="AF291" i="27" s="1"/>
  <c r="AE291" i="27"/>
  <c r="L292" i="27"/>
  <c r="AF292" i="27" s="1"/>
  <c r="AE292" i="27"/>
  <c r="L299" i="27"/>
  <c r="AE299" i="27"/>
  <c r="L300" i="27"/>
  <c r="AF300" i="27" s="1"/>
  <c r="AE300" i="27"/>
  <c r="AE301" i="27"/>
  <c r="AE311" i="27"/>
  <c r="L319" i="27"/>
  <c r="AF319" i="27" s="1"/>
  <c r="AE319" i="27"/>
  <c r="AE321" i="27"/>
  <c r="AE337" i="27"/>
  <c r="L339" i="27"/>
  <c r="AF339" i="27" s="1"/>
  <c r="AE339" i="27"/>
  <c r="L340" i="27"/>
  <c r="AF340" i="27" s="1"/>
  <c r="AE340" i="27"/>
  <c r="AE346" i="27"/>
  <c r="L347" i="27"/>
  <c r="AE347" i="27"/>
  <c r="L348" i="27"/>
  <c r="AF348" i="27" s="1"/>
  <c r="AE348" i="27"/>
  <c r="AE369" i="27"/>
  <c r="L371" i="27"/>
  <c r="AF371" i="27" s="1"/>
  <c r="AE371" i="27"/>
  <c r="L372" i="27"/>
  <c r="AF372" i="27" s="1"/>
  <c r="AE372" i="27"/>
  <c r="AE378" i="27"/>
  <c r="L379" i="27"/>
  <c r="AE379" i="27"/>
  <c r="AE381" i="27"/>
  <c r="AE410" i="27"/>
  <c r="AE442" i="27"/>
  <c r="AE477" i="27"/>
  <c r="L479" i="27"/>
  <c r="AF479" i="27" s="1"/>
  <c r="AE479" i="27"/>
  <c r="AE480" i="27"/>
  <c r="AE481" i="27"/>
  <c r="L483" i="27"/>
  <c r="AF483" i="27" s="1"/>
  <c r="AE483" i="27"/>
  <c r="L487" i="27"/>
  <c r="AF487" i="27" s="1"/>
  <c r="AE487" i="27"/>
  <c r="L491" i="27"/>
  <c r="AE491" i="27"/>
  <c r="L521" i="27"/>
  <c r="AF521" i="27" s="1"/>
  <c r="AE521" i="27"/>
  <c r="L522" i="27"/>
  <c r="AF522" i="27" s="1"/>
  <c r="AE522" i="27"/>
  <c r="AE525" i="27"/>
  <c r="L525" i="27"/>
  <c r="AF525" i="27" s="1"/>
  <c r="AF526" i="27"/>
  <c r="AE530" i="27"/>
  <c r="L607" i="27"/>
  <c r="AF607" i="27" s="1"/>
  <c r="AE607" i="27"/>
  <c r="L609" i="27"/>
  <c r="AF609" i="27" s="1"/>
  <c r="AE609" i="27"/>
  <c r="AE682" i="27"/>
  <c r="AE684" i="27"/>
  <c r="AE708" i="27"/>
  <c r="AE732" i="27"/>
  <c r="AE735" i="27"/>
  <c r="AE737" i="27"/>
  <c r="AE775" i="27"/>
  <c r="AE785" i="27"/>
  <c r="L786" i="27"/>
  <c r="AF786" i="27" s="1"/>
  <c r="AE786" i="27"/>
  <c r="AE788" i="27"/>
  <c r="AE791" i="27"/>
  <c r="AF806" i="27"/>
  <c r="AE807" i="27"/>
  <c r="L810" i="27"/>
  <c r="AF810" i="27" s="1"/>
  <c r="AE810" i="27"/>
  <c r="AE815" i="27"/>
  <c r="AE820" i="27"/>
  <c r="AE839" i="27"/>
  <c r="AE844" i="27"/>
  <c r="AF846" i="27"/>
  <c r="AE847" i="27"/>
  <c r="AE863" i="27"/>
  <c r="L866" i="27"/>
  <c r="AE866" i="27"/>
  <c r="AE871" i="27"/>
  <c r="AF872" i="27"/>
  <c r="AE873" i="27"/>
  <c r="AE891" i="27"/>
  <c r="AF892" i="27"/>
  <c r="AE893" i="27"/>
  <c r="AE897" i="27"/>
  <c r="AE911" i="27"/>
  <c r="AE973" i="27"/>
  <c r="L975" i="27"/>
  <c r="AF975" i="27" s="1"/>
  <c r="AE975" i="27"/>
  <c r="AE979" i="27"/>
  <c r="AE983" i="27"/>
  <c r="AF790" i="27"/>
  <c r="L754" i="27"/>
  <c r="AF754" i="27" s="1"/>
  <c r="AE754" i="27"/>
  <c r="AE722" i="27"/>
  <c r="AE614" i="27"/>
  <c r="AE856" i="27"/>
  <c r="AE829" i="27"/>
  <c r="AE749" i="27"/>
  <c r="AE696" i="27"/>
  <c r="AE624" i="27"/>
  <c r="AE616" i="27"/>
  <c r="AE568" i="27"/>
  <c r="AE560" i="27"/>
  <c r="AE552" i="27"/>
  <c r="AE528" i="27"/>
  <c r="AE504" i="27"/>
  <c r="AE496" i="27"/>
  <c r="AE380" i="27"/>
  <c r="AE385" i="27"/>
  <c r="AE393" i="27"/>
  <c r="L403" i="27"/>
  <c r="AF403" i="27" s="1"/>
  <c r="AE403" i="27"/>
  <c r="L411" i="27"/>
  <c r="AE411" i="27"/>
  <c r="AE425" i="27"/>
  <c r="L443" i="27"/>
  <c r="AE443" i="27"/>
  <c r="L459" i="27"/>
  <c r="AE459" i="27"/>
  <c r="AE461" i="27"/>
  <c r="L463" i="27"/>
  <c r="AF463" i="27" s="1"/>
  <c r="AE463" i="27"/>
  <c r="AE464" i="27"/>
  <c r="AE465" i="27"/>
  <c r="L467" i="27"/>
  <c r="AF467" i="27" s="1"/>
  <c r="AE467" i="27"/>
  <c r="AE469" i="27"/>
  <c r="AE493" i="27"/>
  <c r="L495" i="27"/>
  <c r="AF495" i="27" s="1"/>
  <c r="AE495" i="27"/>
  <c r="AE497" i="27"/>
  <c r="AE519" i="27"/>
  <c r="AE527" i="27"/>
  <c r="AE529" i="27"/>
  <c r="AE561" i="27"/>
  <c r="AE563" i="27"/>
  <c r="AE565" i="27"/>
  <c r="AE575" i="27"/>
  <c r="L603" i="27"/>
  <c r="AF603" i="27" s="1"/>
  <c r="AE603" i="27"/>
  <c r="AE605" i="27"/>
  <c r="L615" i="27"/>
  <c r="AF615" i="27" s="1"/>
  <c r="AE615" i="27"/>
  <c r="AE619" i="27"/>
  <c r="L621" i="27"/>
  <c r="AF621" i="27" s="1"/>
  <c r="AE621" i="27"/>
  <c r="L623" i="27"/>
  <c r="AF623" i="27" s="1"/>
  <c r="AE623" i="27"/>
  <c r="AF639" i="27"/>
  <c r="AF697" i="27"/>
  <c r="AF705" i="27"/>
  <c r="AF723" i="27"/>
  <c r="AF833" i="27"/>
  <c r="AE985" i="27"/>
  <c r="AE981" i="27"/>
  <c r="AE971" i="27"/>
  <c r="AE967" i="27"/>
  <c r="AE963" i="27"/>
  <c r="AE961" i="27"/>
  <c r="AE959" i="27"/>
  <c r="AE951" i="27"/>
  <c r="AE949" i="27"/>
  <c r="AE947" i="27"/>
  <c r="AE925" i="27"/>
  <c r="AE921" i="27"/>
  <c r="AE915" i="27"/>
  <c r="AE913" i="27"/>
  <c r="AE909" i="27"/>
  <c r="AE901" i="27"/>
  <c r="AE899" i="27"/>
  <c r="AE834" i="27"/>
  <c r="AE818" i="27"/>
  <c r="AE802" i="27"/>
  <c r="AE770" i="27"/>
  <c r="AE663" i="27"/>
  <c r="AE647" i="27"/>
  <c r="AE639" i="27"/>
  <c r="L387" i="27"/>
  <c r="AF387" i="27" s="1"/>
  <c r="AE387" i="27"/>
  <c r="L395" i="27"/>
  <c r="AE395" i="27"/>
  <c r="AE413" i="27"/>
  <c r="L427" i="27"/>
  <c r="AE427" i="27"/>
  <c r="AE429" i="27"/>
  <c r="AE445" i="27"/>
  <c r="AE470" i="27"/>
  <c r="L471" i="27"/>
  <c r="AF471" i="27" s="1"/>
  <c r="AE471" i="27"/>
  <c r="AE472" i="27"/>
  <c r="AE473" i="27"/>
  <c r="L475" i="27"/>
  <c r="AE475" i="27"/>
  <c r="L499" i="27"/>
  <c r="AF499" i="27" s="1"/>
  <c r="AE499" i="27"/>
  <c r="AE501" i="27"/>
  <c r="AE503" i="27"/>
  <c r="L505" i="27"/>
  <c r="AF505" i="27" s="1"/>
  <c r="AE505" i="27"/>
  <c r="AE507" i="27"/>
  <c r="AE531" i="27"/>
  <c r="L533" i="27"/>
  <c r="AF533" i="27" s="1"/>
  <c r="AE533" i="27"/>
  <c r="AE551" i="27"/>
  <c r="AE553" i="27"/>
  <c r="AE567" i="27"/>
  <c r="AE577" i="27"/>
  <c r="L591" i="27"/>
  <c r="AF591" i="27" s="1"/>
  <c r="AE591" i="27"/>
  <c r="L625" i="27"/>
  <c r="AF625" i="27" s="1"/>
  <c r="AE625" i="27"/>
  <c r="AE627" i="27"/>
  <c r="AF647" i="27"/>
  <c r="AF663" i="27"/>
  <c r="AF725" i="27"/>
  <c r="AF739" i="27"/>
  <c r="AF755" i="27"/>
  <c r="AE833" i="27"/>
  <c r="AE705" i="27"/>
  <c r="AE697" i="27"/>
  <c r="AE574" i="27"/>
  <c r="AE526" i="27"/>
  <c r="AE506" i="27"/>
  <c r="AE404" i="27"/>
  <c r="K60" i="27"/>
  <c r="K162" i="27"/>
  <c r="K478" i="27"/>
  <c r="K494" i="27"/>
  <c r="K681" i="27"/>
  <c r="K122" i="27"/>
  <c r="AE122" i="27" s="1"/>
  <c r="K202" i="27"/>
  <c r="K210" i="27"/>
  <c r="K242" i="27"/>
  <c r="K286" i="27"/>
  <c r="L290" i="27"/>
  <c r="AF290" i="27" s="1"/>
  <c r="K334" i="27"/>
  <c r="AE334" i="27" s="1"/>
  <c r="K366" i="27"/>
  <c r="L418" i="27"/>
  <c r="AF418" i="27" s="1"/>
  <c r="K544" i="27"/>
  <c r="K601" i="27"/>
  <c r="AE601" i="27" s="1"/>
  <c r="K669" i="27"/>
  <c r="AE669" i="27" s="1"/>
  <c r="K769" i="27"/>
  <c r="AE769" i="27" s="1"/>
  <c r="K474" i="27"/>
  <c r="AE474" i="27" s="1"/>
  <c r="K282" i="27"/>
  <c r="AE282" i="27" s="1"/>
  <c r="K52" i="27"/>
  <c r="AE52" i="27" s="1"/>
  <c r="K138" i="27"/>
  <c r="K158" i="27"/>
  <c r="K170" i="27"/>
  <c r="K318" i="27"/>
  <c r="AE318" i="27" s="1"/>
  <c r="K350" i="27"/>
  <c r="AE350" i="27" s="1"/>
  <c r="K398" i="27"/>
  <c r="AE398" i="27" s="1"/>
  <c r="K462" i="27"/>
  <c r="AE462" i="27" s="1"/>
  <c r="K585" i="27"/>
  <c r="AE585" i="27" s="1"/>
  <c r="K597" i="27"/>
  <c r="K764" i="27"/>
  <c r="AE764" i="27" s="1"/>
  <c r="L946" i="27"/>
  <c r="AF946" i="27" s="1"/>
  <c r="K56" i="27"/>
  <c r="AE56" i="27" s="1"/>
  <c r="K64" i="27"/>
  <c r="K178" i="27"/>
  <c r="AE178" i="27" s="1"/>
  <c r="K198" i="27"/>
  <c r="K258" i="27"/>
  <c r="AE258" i="27" s="1"/>
  <c r="K266" i="27"/>
  <c r="L314" i="27"/>
  <c r="AF314" i="27" s="1"/>
  <c r="L410" i="27"/>
  <c r="AF410" i="27" s="1"/>
  <c r="K414" i="27"/>
  <c r="L442" i="27"/>
  <c r="AF442" i="27" s="1"/>
  <c r="K446" i="27"/>
  <c r="K645" i="27"/>
  <c r="AE645" i="27" s="1"/>
  <c r="K661" i="27"/>
  <c r="K801" i="27"/>
  <c r="AE801" i="27" s="1"/>
  <c r="K817" i="27"/>
  <c r="AE817" i="27" s="1"/>
  <c r="L950" i="27"/>
  <c r="AF950" i="27" s="1"/>
  <c r="L966" i="27"/>
  <c r="AF966" i="27" s="1"/>
  <c r="K466" i="27"/>
  <c r="AE466" i="27" s="1"/>
  <c r="K370" i="27"/>
  <c r="K338" i="27"/>
  <c r="K274" i="27"/>
  <c r="AE274" i="27" s="1"/>
  <c r="L402" i="27"/>
  <c r="AF402" i="27" s="1"/>
  <c r="K845" i="27"/>
  <c r="K354" i="27"/>
  <c r="AE354" i="27" s="1"/>
  <c r="K322" i="27"/>
  <c r="AE322" i="27" s="1"/>
  <c r="L3" i="27"/>
  <c r="K48" i="27"/>
  <c r="AE48" i="27" s="1"/>
  <c r="K72" i="27"/>
  <c r="K146" i="27"/>
  <c r="AE146" i="27" s="1"/>
  <c r="K194" i="27"/>
  <c r="K226" i="27"/>
  <c r="AE226" i="27" s="1"/>
  <c r="K234" i="27"/>
  <c r="K302" i="27"/>
  <c r="L306" i="27"/>
  <c r="AF306" i="27" s="1"/>
  <c r="L346" i="27"/>
  <c r="AF346" i="27" s="1"/>
  <c r="L378" i="27"/>
  <c r="AF378" i="27" s="1"/>
  <c r="K382" i="27"/>
  <c r="AE382" i="27" s="1"/>
  <c r="L386" i="27"/>
  <c r="AF386" i="27" s="1"/>
  <c r="K430" i="27"/>
  <c r="AE430" i="27" s="1"/>
  <c r="L434" i="27"/>
  <c r="AF434" i="27" s="1"/>
  <c r="L450" i="27"/>
  <c r="AF450" i="27" s="1"/>
  <c r="L482" i="27"/>
  <c r="L498" i="27"/>
  <c r="K536" i="27"/>
  <c r="AE536" i="27" s="1"/>
  <c r="K549" i="27"/>
  <c r="K613" i="27"/>
  <c r="K629" i="27"/>
  <c r="K701" i="27"/>
  <c r="AE701" i="27" s="1"/>
  <c r="K760" i="27"/>
  <c r="L974" i="27"/>
  <c r="AF974" i="27" s="1"/>
  <c r="K954" i="27"/>
  <c r="K490" i="27"/>
  <c r="K458" i="27"/>
  <c r="AE458" i="27" s="1"/>
  <c r="K426" i="27"/>
  <c r="AE426" i="27" s="1"/>
  <c r="K394" i="27"/>
  <c r="K362" i="27"/>
  <c r="K330" i="27"/>
  <c r="AE330" i="27" s="1"/>
  <c r="K298" i="27"/>
  <c r="AE298" i="27" s="1"/>
  <c r="L962" i="27"/>
  <c r="AF962" i="27" s="1"/>
  <c r="L970" i="27"/>
  <c r="AF970" i="27" s="1"/>
  <c r="K869" i="27"/>
  <c r="AE869" i="27" s="1"/>
  <c r="K865" i="27"/>
  <c r="K793" i="27"/>
  <c r="K765" i="27"/>
  <c r="AE765" i="27" s="1"/>
  <c r="K665" i="27"/>
  <c r="K641" i="27"/>
  <c r="K617" i="27"/>
  <c r="AE617" i="27" s="1"/>
  <c r="L565" i="27"/>
  <c r="AF565" i="27" s="1"/>
  <c r="L589" i="27"/>
  <c r="AF589" i="27" s="1"/>
  <c r="L605" i="27"/>
  <c r="AF605" i="27" s="1"/>
  <c r="L637" i="27"/>
  <c r="AF637" i="27" s="1"/>
  <c r="L709" i="27"/>
  <c r="AF709" i="27" s="1"/>
  <c r="L737" i="27"/>
  <c r="AF737" i="27" s="1"/>
  <c r="L753" i="27"/>
  <c r="AF753" i="27" s="1"/>
  <c r="L757" i="27"/>
  <c r="AF757" i="27" s="1"/>
  <c r="L785" i="27"/>
  <c r="AF785" i="27" s="1"/>
  <c r="L809" i="27"/>
  <c r="AF809" i="27" s="1"/>
  <c r="L825" i="27"/>
  <c r="AF825" i="27" s="1"/>
  <c r="L841" i="27"/>
  <c r="AF841" i="27" s="1"/>
  <c r="L861" i="27"/>
  <c r="AF861" i="27" s="1"/>
  <c r="K988" i="27"/>
  <c r="K756" i="27"/>
  <c r="K752" i="27"/>
  <c r="AE752" i="27" s="1"/>
  <c r="K744" i="27"/>
  <c r="K740" i="27"/>
  <c r="K736" i="27"/>
  <c r="AE736" i="27" s="1"/>
  <c r="L540" i="27"/>
  <c r="AF540" i="27" s="1"/>
  <c r="L561" i="27"/>
  <c r="AF561" i="27" s="1"/>
  <c r="L569" i="27"/>
  <c r="AF569" i="27" s="1"/>
  <c r="L593" i="27"/>
  <c r="AF593" i="27" s="1"/>
  <c r="L633" i="27"/>
  <c r="AF633" i="27" s="1"/>
  <c r="L649" i="27"/>
  <c r="AF649" i="27" s="1"/>
  <c r="L689" i="27"/>
  <c r="AF689" i="27" s="1"/>
  <c r="L713" i="27"/>
  <c r="AF713" i="27" s="1"/>
  <c r="L728" i="27"/>
  <c r="AF728" i="27" s="1"/>
  <c r="L741" i="27"/>
  <c r="AF741" i="27" s="1"/>
  <c r="L777" i="27"/>
  <c r="AF777" i="27" s="1"/>
  <c r="L837" i="27"/>
  <c r="L849" i="27"/>
  <c r="AF849" i="27" s="1"/>
  <c r="L853" i="27"/>
  <c r="AF853" i="27" s="1"/>
  <c r="L857" i="27"/>
  <c r="AF857" i="27" s="1"/>
  <c r="L958" i="27"/>
  <c r="AF958" i="27" s="1"/>
  <c r="L535" i="27"/>
  <c r="AF535" i="27" s="1"/>
  <c r="L919" i="27"/>
  <c r="AF919" i="27" s="1"/>
  <c r="L927" i="27"/>
  <c r="AF927" i="27" s="1"/>
  <c r="L979" i="27"/>
  <c r="L991" i="27"/>
  <c r="L503" i="27"/>
  <c r="AF503" i="27" s="1"/>
  <c r="L511" i="27"/>
  <c r="AF511" i="27" s="1"/>
  <c r="L515" i="27"/>
  <c r="AF515" i="27" s="1"/>
  <c r="L543" i="27"/>
  <c r="AF543" i="27" s="1"/>
  <c r="L875" i="27"/>
  <c r="AF875" i="27" s="1"/>
  <c r="L883" i="27"/>
  <c r="AF883" i="27" s="1"/>
  <c r="L907" i="27"/>
  <c r="AF907" i="27" s="1"/>
  <c r="L983" i="27"/>
  <c r="AF983" i="27" s="1"/>
  <c r="L519" i="27"/>
  <c r="AF519" i="27" s="1"/>
  <c r="L527" i="27"/>
  <c r="AF527" i="27" s="1"/>
  <c r="L531" i="27"/>
  <c r="AF531" i="27" s="1"/>
  <c r="L923" i="27"/>
  <c r="AF923" i="27" s="1"/>
  <c r="L935" i="27"/>
  <c r="AF935" i="27" s="1"/>
  <c r="L999" i="27"/>
  <c r="AF999" i="27" s="1"/>
  <c r="L879" i="27"/>
  <c r="AF879" i="27" s="1"/>
  <c r="L895" i="27"/>
  <c r="AF895" i="27" s="1"/>
  <c r="L903" i="27"/>
  <c r="AF903" i="27" s="1"/>
  <c r="L911" i="27"/>
  <c r="AF911" i="27" s="1"/>
  <c r="L939" i="27"/>
  <c r="AF939" i="27" s="1"/>
  <c r="R586" i="27"/>
  <c r="R710" i="27"/>
  <c r="AF710" i="27" s="1"/>
  <c r="L49" i="27"/>
  <c r="AF49" i="27" s="1"/>
  <c r="L65" i="27"/>
  <c r="AF65" i="27" s="1"/>
  <c r="L166" i="27"/>
  <c r="AF166" i="27" s="1"/>
  <c r="L134" i="27"/>
  <c r="AF134" i="27" s="1"/>
  <c r="L118" i="27"/>
  <c r="AF118" i="27" s="1"/>
  <c r="L512" i="27"/>
  <c r="AF512" i="27" s="1"/>
  <c r="L529" i="27"/>
  <c r="AF529" i="27" s="1"/>
  <c r="L532" i="27"/>
  <c r="AF532" i="27" s="1"/>
  <c r="L773" i="27"/>
  <c r="AF773" i="27" s="1"/>
  <c r="L781" i="27"/>
  <c r="L789" i="27"/>
  <c r="L797" i="27"/>
  <c r="AF797" i="27" s="1"/>
  <c r="L805" i="27"/>
  <c r="L813" i="27"/>
  <c r="AF813" i="27" s="1"/>
  <c r="L821" i="27"/>
  <c r="AF821" i="27" s="1"/>
  <c r="L989" i="27"/>
  <c r="AF989" i="27" s="1"/>
  <c r="L1001" i="27"/>
  <c r="AF1001" i="27" s="1"/>
  <c r="L230" i="27"/>
  <c r="AF230" i="27" s="1"/>
  <c r="L262" i="27"/>
  <c r="AF262" i="27" s="1"/>
  <c r="L295" i="27"/>
  <c r="AF295" i="27" s="1"/>
  <c r="L311" i="27"/>
  <c r="AF311" i="27" s="1"/>
  <c r="L327" i="27"/>
  <c r="AF327" i="27" s="1"/>
  <c r="L343" i="27"/>
  <c r="AF343" i="27" s="1"/>
  <c r="L359" i="27"/>
  <c r="AF359" i="27" s="1"/>
  <c r="L375" i="27"/>
  <c r="AF375" i="27" s="1"/>
  <c r="L391" i="27"/>
  <c r="AF391" i="27" s="1"/>
  <c r="L407" i="27"/>
  <c r="AF407" i="27" s="1"/>
  <c r="L557" i="27"/>
  <c r="AF557" i="27" s="1"/>
  <c r="L558" i="27"/>
  <c r="AF558" i="27" s="1"/>
  <c r="L721" i="27"/>
  <c r="AF721" i="27" s="1"/>
  <c r="L750" i="27"/>
  <c r="AF750" i="27" s="1"/>
  <c r="L887" i="27"/>
  <c r="AF887" i="27" s="1"/>
  <c r="L956" i="27"/>
  <c r="AF956" i="27" s="1"/>
  <c r="L174" i="27"/>
  <c r="AF174" i="27" s="1"/>
  <c r="L206" i="27"/>
  <c r="AF206" i="27" s="1"/>
  <c r="L238" i="27"/>
  <c r="AF238" i="27" s="1"/>
  <c r="L270" i="27"/>
  <c r="AF270" i="27" s="1"/>
  <c r="L279" i="27"/>
  <c r="AF279" i="27" s="1"/>
  <c r="L528" i="27"/>
  <c r="AF528" i="27" s="1"/>
  <c r="L545" i="27"/>
  <c r="AF545" i="27" s="1"/>
  <c r="L717" i="27"/>
  <c r="AF717" i="27" s="1"/>
  <c r="L749" i="27"/>
  <c r="AF749" i="27" s="1"/>
  <c r="L842" i="27"/>
  <c r="AF842" i="27" s="1"/>
  <c r="L858" i="27"/>
  <c r="AF858" i="27" s="1"/>
  <c r="L891" i="27"/>
  <c r="AF891" i="27" s="1"/>
  <c r="L142" i="27"/>
  <c r="AF142" i="27" s="1"/>
  <c r="L246" i="27"/>
  <c r="AF246" i="27" s="1"/>
  <c r="L577" i="27"/>
  <c r="AF577" i="27" s="1"/>
  <c r="L734" i="27"/>
  <c r="AF734" i="27" s="1"/>
  <c r="L5" i="27"/>
  <c r="AF5" i="27" s="1"/>
  <c r="L7" i="27"/>
  <c r="AF7" i="27" s="1"/>
  <c r="L38" i="27"/>
  <c r="AF38" i="27" s="1"/>
  <c r="L54" i="27"/>
  <c r="AF54" i="27" s="1"/>
  <c r="L11" i="27"/>
  <c r="AF11" i="27" s="1"/>
  <c r="L13" i="27"/>
  <c r="AF13" i="27" s="1"/>
  <c r="L18" i="27"/>
  <c r="AF18" i="27" s="1"/>
  <c r="L28" i="27"/>
  <c r="AF28" i="27" s="1"/>
  <c r="L35" i="27"/>
  <c r="AF35" i="27" s="1"/>
  <c r="L37" i="27"/>
  <c r="AF37" i="27" s="1"/>
  <c r="L43" i="27"/>
  <c r="AF43" i="27" s="1"/>
  <c r="L50" i="27"/>
  <c r="AF50" i="27" s="1"/>
  <c r="L59" i="27"/>
  <c r="AF59" i="27" s="1"/>
  <c r="L66" i="27"/>
  <c r="AF66" i="27" s="1"/>
  <c r="L9" i="27"/>
  <c r="AF9" i="27" s="1"/>
  <c r="L21" i="27"/>
  <c r="AF21" i="27" s="1"/>
  <c r="L24" i="27"/>
  <c r="AF24" i="27" s="1"/>
  <c r="L31" i="27"/>
  <c r="AF31" i="27" s="1"/>
  <c r="L33" i="27"/>
  <c r="AF33" i="27" s="1"/>
  <c r="L63" i="27"/>
  <c r="AF63" i="27" s="1"/>
  <c r="L4" i="27"/>
  <c r="AF4" i="27" s="1"/>
  <c r="L6" i="27"/>
  <c r="AF6" i="27" s="1"/>
  <c r="L8" i="27"/>
  <c r="AF8" i="27" s="1"/>
  <c r="L15" i="27"/>
  <c r="AF15" i="27" s="1"/>
  <c r="L20" i="27"/>
  <c r="AF20" i="27" s="1"/>
  <c r="L22" i="27"/>
  <c r="AF22" i="27" s="1"/>
  <c r="L25" i="27"/>
  <c r="AF25" i="27" s="1"/>
  <c r="L32" i="27"/>
  <c r="AF32" i="27" s="1"/>
  <c r="L39" i="27"/>
  <c r="AF39" i="27" s="1"/>
  <c r="L46" i="27"/>
  <c r="AF46" i="27" s="1"/>
  <c r="L55" i="27"/>
  <c r="AF55" i="27" s="1"/>
  <c r="L62" i="27"/>
  <c r="AF62" i="27" s="1"/>
  <c r="L47" i="27"/>
  <c r="AF47" i="27" s="1"/>
  <c r="L12" i="27"/>
  <c r="AF12" i="27" s="1"/>
  <c r="L14" i="27"/>
  <c r="AF14" i="27" s="1"/>
  <c r="L17" i="27"/>
  <c r="AF17" i="27" s="1"/>
  <c r="L27" i="27"/>
  <c r="AF27" i="27" s="1"/>
  <c r="L29" i="27"/>
  <c r="AF29" i="27" s="1"/>
  <c r="L36" i="27"/>
  <c r="AF36" i="27" s="1"/>
  <c r="L42" i="27"/>
  <c r="AF42" i="27" s="1"/>
  <c r="L51" i="27"/>
  <c r="AF51" i="27" s="1"/>
  <c r="L58" i="27"/>
  <c r="AF58" i="27" s="1"/>
  <c r="L129" i="27"/>
  <c r="AF129" i="27" s="1"/>
  <c r="L145" i="27"/>
  <c r="AF145" i="27" s="1"/>
  <c r="L289" i="27"/>
  <c r="AF289" i="27" s="1"/>
  <c r="L353" i="27"/>
  <c r="AF353" i="27" s="1"/>
  <c r="L385" i="27"/>
  <c r="AF385" i="27" s="1"/>
  <c r="L433" i="27"/>
  <c r="AF433" i="27" s="1"/>
  <c r="L449" i="27"/>
  <c r="AF449" i="27" s="1"/>
  <c r="R482" i="27"/>
  <c r="L16" i="27"/>
  <c r="AF16" i="27" s="1"/>
  <c r="L23" i="27"/>
  <c r="AF23" i="27" s="1"/>
  <c r="L34" i="27"/>
  <c r="AF34" i="27" s="1"/>
  <c r="L40" i="27"/>
  <c r="AF40" i="27" s="1"/>
  <c r="L44" i="27"/>
  <c r="AF44" i="27" s="1"/>
  <c r="R69" i="27"/>
  <c r="R73" i="27"/>
  <c r="R77" i="27"/>
  <c r="R81" i="27"/>
  <c r="R89" i="27"/>
  <c r="R109" i="27"/>
  <c r="L116" i="27"/>
  <c r="AF116" i="27" s="1"/>
  <c r="L117" i="27"/>
  <c r="AF117" i="27" s="1"/>
  <c r="L132" i="27"/>
  <c r="AF132" i="27" s="1"/>
  <c r="L133" i="27"/>
  <c r="AF133" i="27" s="1"/>
  <c r="L157" i="27"/>
  <c r="AF157" i="27" s="1"/>
  <c r="L173" i="27"/>
  <c r="AF173" i="27" s="1"/>
  <c r="L189" i="27"/>
  <c r="AF189" i="27" s="1"/>
  <c r="L205" i="27"/>
  <c r="AF205" i="27" s="1"/>
  <c r="L221" i="27"/>
  <c r="AF221" i="27" s="1"/>
  <c r="L237" i="27"/>
  <c r="AF237" i="27" s="1"/>
  <c r="L253" i="27"/>
  <c r="AF253" i="27" s="1"/>
  <c r="L269" i="27"/>
  <c r="AF269" i="27" s="1"/>
  <c r="L273" i="27"/>
  <c r="AF273" i="27" s="1"/>
  <c r="L288" i="27"/>
  <c r="AF288" i="27" s="1"/>
  <c r="R299" i="27"/>
  <c r="L320" i="27"/>
  <c r="AF320" i="27" s="1"/>
  <c r="R331" i="27"/>
  <c r="L352" i="27"/>
  <c r="AF352" i="27" s="1"/>
  <c r="R363" i="27"/>
  <c r="L384" i="27"/>
  <c r="AF384" i="27" s="1"/>
  <c r="R395" i="27"/>
  <c r="L422" i="27"/>
  <c r="AF422" i="27" s="1"/>
  <c r="L432" i="27"/>
  <c r="AF432" i="27" s="1"/>
  <c r="L437" i="27"/>
  <c r="AF437" i="27" s="1"/>
  <c r="L441" i="27"/>
  <c r="AF441" i="27" s="1"/>
  <c r="L453" i="27"/>
  <c r="AF453" i="27" s="1"/>
  <c r="L457" i="27"/>
  <c r="AF457" i="27" s="1"/>
  <c r="L461" i="27"/>
  <c r="AF461" i="27" s="1"/>
  <c r="L464" i="27"/>
  <c r="AF464" i="27" s="1"/>
  <c r="R466" i="27"/>
  <c r="L489" i="27"/>
  <c r="AF489" i="27" s="1"/>
  <c r="L496" i="27"/>
  <c r="AF496" i="27" s="1"/>
  <c r="L551" i="27"/>
  <c r="AF551" i="27" s="1"/>
  <c r="L563" i="27"/>
  <c r="AF563" i="27" s="1"/>
  <c r="L583" i="27"/>
  <c r="AF583" i="27" s="1"/>
  <c r="L620" i="27"/>
  <c r="AF620" i="27" s="1"/>
  <c r="L652" i="27"/>
  <c r="AF652" i="27" s="1"/>
  <c r="L684" i="27"/>
  <c r="AF684" i="27" s="1"/>
  <c r="L112" i="27"/>
  <c r="AF112" i="27" s="1"/>
  <c r="L128" i="27"/>
  <c r="AF128" i="27" s="1"/>
  <c r="L161" i="27"/>
  <c r="AF161" i="27" s="1"/>
  <c r="L193" i="27"/>
  <c r="AF193" i="27" s="1"/>
  <c r="L209" i="27"/>
  <c r="AF209" i="27" s="1"/>
  <c r="L241" i="27"/>
  <c r="AF241" i="27" s="1"/>
  <c r="L257" i="27"/>
  <c r="AF257" i="27" s="1"/>
  <c r="L326" i="27"/>
  <c r="AF326" i="27" s="1"/>
  <c r="L358" i="27"/>
  <c r="AF358" i="27" s="1"/>
  <c r="L390" i="27"/>
  <c r="AF390" i="27" s="1"/>
  <c r="L405" i="27"/>
  <c r="AF405" i="27" s="1"/>
  <c r="L421" i="27"/>
  <c r="AF421" i="27" s="1"/>
  <c r="L470" i="27"/>
  <c r="AF470" i="27" s="1"/>
  <c r="L514" i="27"/>
  <c r="AF514" i="27" s="1"/>
  <c r="L660" i="27"/>
  <c r="AF660" i="27" s="1"/>
  <c r="L10" i="27"/>
  <c r="AF10" i="27" s="1"/>
  <c r="L19" i="27"/>
  <c r="AF19" i="27" s="1"/>
  <c r="L26" i="27"/>
  <c r="AF26" i="27" s="1"/>
  <c r="L70" i="27"/>
  <c r="AF70" i="27" s="1"/>
  <c r="L74" i="27"/>
  <c r="AF74" i="27" s="1"/>
  <c r="L78" i="27"/>
  <c r="AF78" i="27" s="1"/>
  <c r="L120" i="27"/>
  <c r="AF120" i="27" s="1"/>
  <c r="L121" i="27"/>
  <c r="AF121" i="27" s="1"/>
  <c r="L136" i="27"/>
  <c r="AF136" i="27" s="1"/>
  <c r="L137" i="27"/>
  <c r="AF137" i="27" s="1"/>
  <c r="L153" i="27"/>
  <c r="AF153" i="27" s="1"/>
  <c r="L169" i="27"/>
  <c r="AF169" i="27" s="1"/>
  <c r="L185" i="27"/>
  <c r="AF185" i="27" s="1"/>
  <c r="L201" i="27"/>
  <c r="AF201" i="27" s="1"/>
  <c r="L217" i="27"/>
  <c r="AF217" i="27" s="1"/>
  <c r="L233" i="27"/>
  <c r="AF233" i="27" s="1"/>
  <c r="L249" i="27"/>
  <c r="AF249" i="27" s="1"/>
  <c r="L265" i="27"/>
  <c r="AF265" i="27" s="1"/>
  <c r="L278" i="27"/>
  <c r="AF278" i="27" s="1"/>
  <c r="L293" i="27"/>
  <c r="AF293" i="27" s="1"/>
  <c r="L305" i="27"/>
  <c r="AF305" i="27" s="1"/>
  <c r="L310" i="27"/>
  <c r="AF310" i="27" s="1"/>
  <c r="L325" i="27"/>
  <c r="AF325" i="27" s="1"/>
  <c r="L337" i="27"/>
  <c r="AF337" i="27" s="1"/>
  <c r="L342" i="27"/>
  <c r="AF342" i="27" s="1"/>
  <c r="L357" i="27"/>
  <c r="AF357" i="27" s="1"/>
  <c r="L369" i="27"/>
  <c r="AF369" i="27" s="1"/>
  <c r="L374" i="27"/>
  <c r="AF374" i="27" s="1"/>
  <c r="L389" i="27"/>
  <c r="AF389" i="27" s="1"/>
  <c r="L401" i="27"/>
  <c r="AF401" i="27" s="1"/>
  <c r="L406" i="27"/>
  <c r="AF406" i="27" s="1"/>
  <c r="L438" i="27"/>
  <c r="AF438" i="27" s="1"/>
  <c r="L448" i="27"/>
  <c r="AF448" i="27" s="1"/>
  <c r="L454" i="27"/>
  <c r="AF454" i="27" s="1"/>
  <c r="L473" i="27"/>
  <c r="AF473" i="27" s="1"/>
  <c r="L480" i="27"/>
  <c r="AF480" i="27" s="1"/>
  <c r="L485" i="27"/>
  <c r="AF485" i="27" s="1"/>
  <c r="R491" i="27"/>
  <c r="L497" i="27"/>
  <c r="AF497" i="27" s="1"/>
  <c r="L501" i="27"/>
  <c r="AF501" i="27" s="1"/>
  <c r="L530" i="27"/>
  <c r="AF530" i="27" s="1"/>
  <c r="L539" i="27"/>
  <c r="AF539" i="27" s="1"/>
  <c r="L608" i="27"/>
  <c r="AF608" i="27" s="1"/>
  <c r="L612" i="27"/>
  <c r="AF612" i="27" s="1"/>
  <c r="L644" i="27"/>
  <c r="AF644" i="27" s="1"/>
  <c r="L702" i="27"/>
  <c r="AF702" i="27" s="1"/>
  <c r="L113" i="27"/>
  <c r="AF113" i="27" s="1"/>
  <c r="L144" i="27"/>
  <c r="AF144" i="27" s="1"/>
  <c r="L177" i="27"/>
  <c r="AF177" i="27" s="1"/>
  <c r="L225" i="27"/>
  <c r="AF225" i="27" s="1"/>
  <c r="L277" i="27"/>
  <c r="AF277" i="27" s="1"/>
  <c r="R282" i="27"/>
  <c r="R283" i="27"/>
  <c r="L294" i="27"/>
  <c r="AF294" i="27" s="1"/>
  <c r="L309" i="27"/>
  <c r="AF309" i="27" s="1"/>
  <c r="L321" i="27"/>
  <c r="AF321" i="27" s="1"/>
  <c r="L341" i="27"/>
  <c r="AF341" i="27" s="1"/>
  <c r="L373" i="27"/>
  <c r="AF373" i="27" s="1"/>
  <c r="L416" i="27"/>
  <c r="AF416" i="27" s="1"/>
  <c r="L425" i="27"/>
  <c r="AF425" i="27" s="1"/>
  <c r="R443" i="27"/>
  <c r="R459" i="27"/>
  <c r="L477" i="27"/>
  <c r="AF477" i="27" s="1"/>
  <c r="L567" i="27"/>
  <c r="AF567" i="27" s="1"/>
  <c r="L592" i="27"/>
  <c r="L628" i="27"/>
  <c r="AF628" i="27" s="1"/>
  <c r="R936" i="27"/>
  <c r="AF936" i="27" s="1"/>
  <c r="W3" i="27"/>
  <c r="W5005" i="27" s="1"/>
  <c r="Q3" i="27"/>
  <c r="Q5005" i="27" s="1"/>
  <c r="L124" i="27"/>
  <c r="AF124" i="27" s="1"/>
  <c r="L125" i="27"/>
  <c r="AF125" i="27" s="1"/>
  <c r="L140" i="27"/>
  <c r="AF140" i="27" s="1"/>
  <c r="L141" i="27"/>
  <c r="AF141" i="27" s="1"/>
  <c r="L149" i="27"/>
  <c r="AF149" i="27" s="1"/>
  <c r="L165" i="27"/>
  <c r="AF165" i="27" s="1"/>
  <c r="L181" i="27"/>
  <c r="AF181" i="27" s="1"/>
  <c r="L197" i="27"/>
  <c r="AF197" i="27" s="1"/>
  <c r="L213" i="27"/>
  <c r="AF213" i="27" s="1"/>
  <c r="L229" i="27"/>
  <c r="AF229" i="27" s="1"/>
  <c r="L245" i="27"/>
  <c r="AF245" i="27" s="1"/>
  <c r="L261" i="27"/>
  <c r="AF261" i="27" s="1"/>
  <c r="L272" i="27"/>
  <c r="AF272" i="27" s="1"/>
  <c r="L285" i="27"/>
  <c r="AF285" i="27" s="1"/>
  <c r="L304" i="27"/>
  <c r="AF304" i="27" s="1"/>
  <c r="R315" i="27"/>
  <c r="L336" i="27"/>
  <c r="AF336" i="27" s="1"/>
  <c r="R347" i="27"/>
  <c r="L368" i="27"/>
  <c r="AF368" i="27" s="1"/>
  <c r="R379" i="27"/>
  <c r="L400" i="27"/>
  <c r="AF400" i="27" s="1"/>
  <c r="R411" i="27"/>
  <c r="L417" i="27"/>
  <c r="AF417" i="27" s="1"/>
  <c r="R427" i="27"/>
  <c r="L465" i="27"/>
  <c r="AF465" i="27" s="1"/>
  <c r="L469" i="27"/>
  <c r="AF469" i="27" s="1"/>
  <c r="R475" i="27"/>
  <c r="L481" i="27"/>
  <c r="AF481" i="27" s="1"/>
  <c r="L486" i="27"/>
  <c r="AF486" i="27" s="1"/>
  <c r="L493" i="27"/>
  <c r="AF493" i="27" s="1"/>
  <c r="R498" i="27"/>
  <c r="L502" i="27"/>
  <c r="AF502" i="27" s="1"/>
  <c r="L507" i="27"/>
  <c r="AF507" i="27" s="1"/>
  <c r="L523" i="27"/>
  <c r="AF523" i="27" s="1"/>
  <c r="L553" i="27"/>
  <c r="AF553" i="27" s="1"/>
  <c r="L578" i="27"/>
  <c r="AF578" i="27" s="1"/>
  <c r="L580" i="27"/>
  <c r="AF580" i="27" s="1"/>
  <c r="L581" i="27"/>
  <c r="AF581" i="27" s="1"/>
  <c r="L636" i="27"/>
  <c r="AF636" i="27" s="1"/>
  <c r="L668" i="27"/>
  <c r="AF668" i="27" s="1"/>
  <c r="R550" i="27"/>
  <c r="L579" i="27"/>
  <c r="AF579" i="27" s="1"/>
  <c r="L596" i="27"/>
  <c r="AF596" i="27" s="1"/>
  <c r="L672" i="27"/>
  <c r="AF672" i="27" s="1"/>
  <c r="L688" i="27"/>
  <c r="AF688" i="27" s="1"/>
  <c r="L720" i="27"/>
  <c r="AF720" i="27" s="1"/>
  <c r="L722" i="27"/>
  <c r="AF722" i="27" s="1"/>
  <c r="L281" i="27"/>
  <c r="AF281" i="27" s="1"/>
  <c r="L297" i="27"/>
  <c r="AF297" i="27" s="1"/>
  <c r="L313" i="27"/>
  <c r="AF313" i="27" s="1"/>
  <c r="L329" i="27"/>
  <c r="AF329" i="27" s="1"/>
  <c r="L345" i="27"/>
  <c r="AF345" i="27" s="1"/>
  <c r="L361" i="27"/>
  <c r="AF361" i="27" s="1"/>
  <c r="L377" i="27"/>
  <c r="AF377" i="27" s="1"/>
  <c r="L393" i="27"/>
  <c r="AF393" i="27" s="1"/>
  <c r="L409" i="27"/>
  <c r="AF409" i="27" s="1"/>
  <c r="L420" i="27"/>
  <c r="AF420" i="27" s="1"/>
  <c r="L436" i="27"/>
  <c r="AF436" i="27" s="1"/>
  <c r="L452" i="27"/>
  <c r="AF452" i="27" s="1"/>
  <c r="L468" i="27"/>
  <c r="AF468" i="27" s="1"/>
  <c r="L484" i="27"/>
  <c r="AF484" i="27" s="1"/>
  <c r="L500" i="27"/>
  <c r="AF500" i="27" s="1"/>
  <c r="L518" i="27"/>
  <c r="AF518" i="27" s="1"/>
  <c r="L534" i="27"/>
  <c r="AF534" i="27" s="1"/>
  <c r="L546" i="27"/>
  <c r="AF546" i="27" s="1"/>
  <c r="L548" i="27"/>
  <c r="AF548" i="27" s="1"/>
  <c r="L555" i="27"/>
  <c r="AF555" i="27" s="1"/>
  <c r="L560" i="27"/>
  <c r="AF560" i="27" s="1"/>
  <c r="R566" i="27"/>
  <c r="R590" i="27"/>
  <c r="R606" i="27"/>
  <c r="AF606" i="27" s="1"/>
  <c r="L616" i="27"/>
  <c r="AF616" i="27" s="1"/>
  <c r="L624" i="27"/>
  <c r="AF624" i="27" s="1"/>
  <c r="L632" i="27"/>
  <c r="AF632" i="27" s="1"/>
  <c r="L640" i="27"/>
  <c r="AF640" i="27" s="1"/>
  <c r="L648" i="27"/>
  <c r="AF648" i="27" s="1"/>
  <c r="L656" i="27"/>
  <c r="AF656" i="27" s="1"/>
  <c r="L664" i="27"/>
  <c r="AF664" i="27" s="1"/>
  <c r="L676" i="27"/>
  <c r="AF676" i="27" s="1"/>
  <c r="L692" i="27"/>
  <c r="AF692" i="27" s="1"/>
  <c r="L783" i="27"/>
  <c r="AF783" i="27" s="1"/>
  <c r="L148" i="27"/>
  <c r="AF148" i="27" s="1"/>
  <c r="L152" i="27"/>
  <c r="AF152" i="27" s="1"/>
  <c r="L156" i="27"/>
  <c r="AF156" i="27" s="1"/>
  <c r="L160" i="27"/>
  <c r="AF160" i="27" s="1"/>
  <c r="L164" i="27"/>
  <c r="AF164" i="27" s="1"/>
  <c r="L168" i="27"/>
  <c r="AF168" i="27" s="1"/>
  <c r="L172" i="27"/>
  <c r="AF172" i="27" s="1"/>
  <c r="L176" i="27"/>
  <c r="AF176" i="27" s="1"/>
  <c r="L180" i="27"/>
  <c r="AF180" i="27" s="1"/>
  <c r="L184" i="27"/>
  <c r="AF184" i="27" s="1"/>
  <c r="L188" i="27"/>
  <c r="AF188" i="27" s="1"/>
  <c r="L192" i="27"/>
  <c r="AF192" i="27" s="1"/>
  <c r="L196" i="27"/>
  <c r="AF196" i="27" s="1"/>
  <c r="L200" i="27"/>
  <c r="AF200" i="27" s="1"/>
  <c r="L204" i="27"/>
  <c r="AF204" i="27" s="1"/>
  <c r="L208" i="27"/>
  <c r="AF208" i="27" s="1"/>
  <c r="L212" i="27"/>
  <c r="AF212" i="27" s="1"/>
  <c r="L216" i="27"/>
  <c r="AF216" i="27" s="1"/>
  <c r="L220" i="27"/>
  <c r="AF220" i="27" s="1"/>
  <c r="L224" i="27"/>
  <c r="AF224" i="27" s="1"/>
  <c r="L228" i="27"/>
  <c r="AF228" i="27" s="1"/>
  <c r="L232" i="27"/>
  <c r="AF232" i="27" s="1"/>
  <c r="L236" i="27"/>
  <c r="AF236" i="27" s="1"/>
  <c r="L240" i="27"/>
  <c r="AF240" i="27" s="1"/>
  <c r="L244" i="27"/>
  <c r="AF244" i="27" s="1"/>
  <c r="L248" i="27"/>
  <c r="AF248" i="27" s="1"/>
  <c r="L252" i="27"/>
  <c r="AF252" i="27" s="1"/>
  <c r="L256" i="27"/>
  <c r="AF256" i="27" s="1"/>
  <c r="L260" i="27"/>
  <c r="AF260" i="27" s="1"/>
  <c r="L264" i="27"/>
  <c r="AF264" i="27" s="1"/>
  <c r="L268" i="27"/>
  <c r="AF268" i="27" s="1"/>
  <c r="L280" i="27"/>
  <c r="AF280" i="27" s="1"/>
  <c r="L301" i="27"/>
  <c r="AF301" i="27" s="1"/>
  <c r="L317" i="27"/>
  <c r="AF317" i="27" s="1"/>
  <c r="L333" i="27"/>
  <c r="AF333" i="27" s="1"/>
  <c r="L349" i="27"/>
  <c r="AF349" i="27" s="1"/>
  <c r="L365" i="27"/>
  <c r="AF365" i="27" s="1"/>
  <c r="L381" i="27"/>
  <c r="AF381" i="27" s="1"/>
  <c r="L397" i="27"/>
  <c r="AF397" i="27" s="1"/>
  <c r="L413" i="27"/>
  <c r="AF413" i="27" s="1"/>
  <c r="L429" i="27"/>
  <c r="AF429" i="27" s="1"/>
  <c r="L445" i="27"/>
  <c r="AF445" i="27" s="1"/>
  <c r="L472" i="27"/>
  <c r="AF472" i="27" s="1"/>
  <c r="L488" i="27"/>
  <c r="AF488" i="27" s="1"/>
  <c r="L547" i="27"/>
  <c r="AF547" i="27" s="1"/>
  <c r="L562" i="27"/>
  <c r="AF562" i="27" s="1"/>
  <c r="L564" i="27"/>
  <c r="AF564" i="27" s="1"/>
  <c r="L571" i="27"/>
  <c r="AF571" i="27" s="1"/>
  <c r="L576" i="27"/>
  <c r="AF576" i="27" s="1"/>
  <c r="R582" i="27"/>
  <c r="R594" i="27"/>
  <c r="L680" i="27"/>
  <c r="L704" i="27"/>
  <c r="AF704" i="27" s="1"/>
  <c r="L716" i="27"/>
  <c r="AF716" i="27" s="1"/>
  <c r="L718" i="27"/>
  <c r="AF718" i="27" s="1"/>
  <c r="L761" i="27"/>
  <c r="AF761" i="27" s="1"/>
  <c r="L807" i="27"/>
  <c r="AF807" i="27" s="1"/>
  <c r="L552" i="27"/>
  <c r="AF552" i="27" s="1"/>
  <c r="L568" i="27"/>
  <c r="AF568" i="27" s="1"/>
  <c r="L584" i="27"/>
  <c r="AF584" i="27" s="1"/>
  <c r="L600" i="27"/>
  <c r="AF600" i="27" s="1"/>
  <c r="L618" i="27"/>
  <c r="AF618" i="27" s="1"/>
  <c r="L626" i="27"/>
  <c r="AF626" i="27" s="1"/>
  <c r="L634" i="27"/>
  <c r="AF634" i="27" s="1"/>
  <c r="L642" i="27"/>
  <c r="AF642" i="27" s="1"/>
  <c r="L650" i="27"/>
  <c r="AF650" i="27" s="1"/>
  <c r="L658" i="27"/>
  <c r="AF658" i="27" s="1"/>
  <c r="L666" i="27"/>
  <c r="AF666" i="27" s="1"/>
  <c r="L674" i="27"/>
  <c r="AF674" i="27" s="1"/>
  <c r="L682" i="27"/>
  <c r="AF682" i="27" s="1"/>
  <c r="L690" i="27"/>
  <c r="AF690" i="27" s="1"/>
  <c r="L714" i="27"/>
  <c r="AF714" i="27" s="1"/>
  <c r="L729" i="27"/>
  <c r="AF729" i="27" s="1"/>
  <c r="L731" i="27"/>
  <c r="AF731" i="27" s="1"/>
  <c r="L732" i="27"/>
  <c r="AF732" i="27" s="1"/>
  <c r="L735" i="27"/>
  <c r="AF735" i="27" s="1"/>
  <c r="L815" i="27"/>
  <c r="AF815" i="27" s="1"/>
  <c r="L556" i="27"/>
  <c r="AF556" i="27" s="1"/>
  <c r="L559" i="27"/>
  <c r="AF559" i="27" s="1"/>
  <c r="L572" i="27"/>
  <c r="AF572" i="27" s="1"/>
  <c r="L575" i="27"/>
  <c r="AF575" i="27" s="1"/>
  <c r="L588" i="27"/>
  <c r="AF588" i="27" s="1"/>
  <c r="L604" i="27"/>
  <c r="AF604" i="27" s="1"/>
  <c r="L611" i="27"/>
  <c r="AF611" i="27" s="1"/>
  <c r="L619" i="27"/>
  <c r="AF619" i="27" s="1"/>
  <c r="L627" i="27"/>
  <c r="AF627" i="27" s="1"/>
  <c r="L635" i="27"/>
  <c r="AF635" i="27" s="1"/>
  <c r="L643" i="27"/>
  <c r="L651" i="27"/>
  <c r="AF651" i="27" s="1"/>
  <c r="L659" i="27"/>
  <c r="AF659" i="27" s="1"/>
  <c r="L667" i="27"/>
  <c r="AF667" i="27" s="1"/>
  <c r="L671" i="27"/>
  <c r="AF671" i="27" s="1"/>
  <c r="L675" i="27"/>
  <c r="AF675" i="27" s="1"/>
  <c r="L679" i="27"/>
  <c r="AF679" i="27" s="1"/>
  <c r="L683" i="27"/>
  <c r="AF683" i="27" s="1"/>
  <c r="L687" i="27"/>
  <c r="AF687" i="27" s="1"/>
  <c r="L691" i="27"/>
  <c r="AF691" i="27" s="1"/>
  <c r="L700" i="27"/>
  <c r="AF700" i="27" s="1"/>
  <c r="L724" i="27"/>
  <c r="AF724" i="27" s="1"/>
  <c r="R740" i="27"/>
  <c r="L610" i="27"/>
  <c r="AF610" i="27" s="1"/>
  <c r="L614" i="27"/>
  <c r="AF614" i="27" s="1"/>
  <c r="L622" i="27"/>
  <c r="AF622" i="27" s="1"/>
  <c r="L630" i="27"/>
  <c r="AF630" i="27" s="1"/>
  <c r="L638" i="27"/>
  <c r="AF638" i="27" s="1"/>
  <c r="L646" i="27"/>
  <c r="AF646" i="27" s="1"/>
  <c r="L654" i="27"/>
  <c r="AF654" i="27" s="1"/>
  <c r="L662" i="27"/>
  <c r="AF662" i="27" s="1"/>
  <c r="L670" i="27"/>
  <c r="AF670" i="27" s="1"/>
  <c r="L678" i="27"/>
  <c r="AF678" i="27" s="1"/>
  <c r="L686" i="27"/>
  <c r="AF686" i="27" s="1"/>
  <c r="L696" i="27"/>
  <c r="AF696" i="27" s="1"/>
  <c r="L708" i="27"/>
  <c r="AF708" i="27" s="1"/>
  <c r="L775" i="27"/>
  <c r="AF775" i="27" s="1"/>
  <c r="L791" i="27"/>
  <c r="AF791" i="27" s="1"/>
  <c r="L823" i="27"/>
  <c r="AF823" i="27" s="1"/>
  <c r="L712" i="27"/>
  <c r="AF712" i="27" s="1"/>
  <c r="L745" i="27"/>
  <c r="AF745" i="27" s="1"/>
  <c r="L747" i="27"/>
  <c r="AF747" i="27" s="1"/>
  <c r="L748" i="27"/>
  <c r="AF748" i="27" s="1"/>
  <c r="L751" i="27"/>
  <c r="AF751" i="27" s="1"/>
  <c r="L768" i="27"/>
  <c r="AF768" i="27" s="1"/>
  <c r="L799" i="27"/>
  <c r="AF799" i="27" s="1"/>
  <c r="L776" i="27"/>
  <c r="L784" i="27"/>
  <c r="AF784" i="27" s="1"/>
  <c r="L792" i="27"/>
  <c r="AF792" i="27" s="1"/>
  <c r="L800" i="27"/>
  <c r="AF800" i="27" s="1"/>
  <c r="L808" i="27"/>
  <c r="AF808" i="27" s="1"/>
  <c r="L816" i="27"/>
  <c r="AF816" i="27" s="1"/>
  <c r="L824" i="27"/>
  <c r="AF824" i="27" s="1"/>
  <c r="L828" i="27"/>
  <c r="AF828" i="27" s="1"/>
  <c r="L832" i="27"/>
  <c r="L835" i="27"/>
  <c r="AF835" i="27" s="1"/>
  <c r="L836" i="27"/>
  <c r="AF836" i="27" s="1"/>
  <c r="R866" i="27"/>
  <c r="L867" i="27"/>
  <c r="AF867" i="27" s="1"/>
  <c r="L868" i="27"/>
  <c r="AF868" i="27" s="1"/>
  <c r="L884" i="27"/>
  <c r="AF884" i="27" s="1"/>
  <c r="L889" i="27"/>
  <c r="AF889" i="27" s="1"/>
  <c r="L771" i="27"/>
  <c r="L779" i="27"/>
  <c r="AF779" i="27" s="1"/>
  <c r="L787" i="27"/>
  <c r="L795" i="27"/>
  <c r="AF795" i="27" s="1"/>
  <c r="L803" i="27"/>
  <c r="AF803" i="27" s="1"/>
  <c r="L811" i="27"/>
  <c r="AF811" i="27" s="1"/>
  <c r="L819" i="27"/>
  <c r="AF819" i="27" s="1"/>
  <c r="L827" i="27"/>
  <c r="AF827" i="27" s="1"/>
  <c r="L831" i="27"/>
  <c r="AF831" i="27" s="1"/>
  <c r="L772" i="27"/>
  <c r="AF772" i="27" s="1"/>
  <c r="L780" i="27"/>
  <c r="AF780" i="27" s="1"/>
  <c r="L788" i="27"/>
  <c r="AF788" i="27" s="1"/>
  <c r="L796" i="27"/>
  <c r="AF796" i="27" s="1"/>
  <c r="L804" i="27"/>
  <c r="AF804" i="27" s="1"/>
  <c r="L812" i="27"/>
  <c r="AF812" i="27" s="1"/>
  <c r="L820" i="27"/>
  <c r="AF820" i="27" s="1"/>
  <c r="L851" i="27"/>
  <c r="AF851" i="27" s="1"/>
  <c r="L852" i="27"/>
  <c r="AF852" i="27" s="1"/>
  <c r="L910" i="27"/>
  <c r="AF910" i="27" s="1"/>
  <c r="L839" i="27"/>
  <c r="AF839" i="27" s="1"/>
  <c r="L840" i="27"/>
  <c r="AF840" i="27" s="1"/>
  <c r="L855" i="27"/>
  <c r="AF855" i="27" s="1"/>
  <c r="L856" i="27"/>
  <c r="AF856" i="27" s="1"/>
  <c r="R870" i="27"/>
  <c r="AF870" i="27" s="1"/>
  <c r="L871" i="27"/>
  <c r="AF871" i="27" s="1"/>
  <c r="L873" i="27"/>
  <c r="AF873" i="27" s="1"/>
  <c r="L886" i="27"/>
  <c r="AF886" i="27" s="1"/>
  <c r="R928" i="27"/>
  <c r="L934" i="27"/>
  <c r="AF934" i="27" s="1"/>
  <c r="L843" i="27"/>
  <c r="AF843" i="27" s="1"/>
  <c r="L844" i="27"/>
  <c r="AF844" i="27" s="1"/>
  <c r="L859" i="27"/>
  <c r="AF859" i="27" s="1"/>
  <c r="L860" i="27"/>
  <c r="AF860" i="27" s="1"/>
  <c r="L874" i="27"/>
  <c r="AF874" i="27" s="1"/>
  <c r="L877" i="27"/>
  <c r="AF877" i="27" s="1"/>
  <c r="L881" i="27"/>
  <c r="AF881" i="27" s="1"/>
  <c r="R920" i="27"/>
  <c r="AF920" i="27" s="1"/>
  <c r="L926" i="27"/>
  <c r="AF926" i="27" s="1"/>
  <c r="L847" i="27"/>
  <c r="AF847" i="27" s="1"/>
  <c r="L848" i="27"/>
  <c r="AF848" i="27" s="1"/>
  <c r="R862" i="27"/>
  <c r="L863" i="27"/>
  <c r="AF863" i="27" s="1"/>
  <c r="L864" i="27"/>
  <c r="L878" i="27"/>
  <c r="AF878" i="27" s="1"/>
  <c r="R912" i="27"/>
  <c r="AF912" i="27" s="1"/>
  <c r="L918" i="27"/>
  <c r="AF918" i="27" s="1"/>
  <c r="L890" i="27"/>
  <c r="AF890" i="27" s="1"/>
  <c r="L906" i="27"/>
  <c r="AF906" i="27" s="1"/>
  <c r="R908" i="27"/>
  <c r="AF908" i="27" s="1"/>
  <c r="R979" i="27"/>
  <c r="L888" i="27"/>
  <c r="AF888" i="27" s="1"/>
  <c r="L893" i="27"/>
  <c r="AF893" i="27" s="1"/>
  <c r="L894" i="27"/>
  <c r="AF894" i="27" s="1"/>
  <c r="L902" i="27"/>
  <c r="AF902" i="27" s="1"/>
  <c r="R904" i="27"/>
  <c r="L914" i="27"/>
  <c r="AF914" i="27" s="1"/>
  <c r="R916" i="27"/>
  <c r="L922" i="27"/>
  <c r="AF922" i="27" s="1"/>
  <c r="R924" i="27"/>
  <c r="AF924" i="27" s="1"/>
  <c r="L930" i="27"/>
  <c r="AF930" i="27" s="1"/>
  <c r="R932" i="27"/>
  <c r="L882" i="27"/>
  <c r="AF882" i="27" s="1"/>
  <c r="L885" i="27"/>
  <c r="AF885" i="27" s="1"/>
  <c r="L897" i="27"/>
  <c r="AF897" i="27" s="1"/>
  <c r="L898" i="27"/>
  <c r="AF898" i="27" s="1"/>
  <c r="R900" i="27"/>
  <c r="AF900" i="27" s="1"/>
  <c r="L944" i="27"/>
  <c r="AF944" i="27" s="1"/>
  <c r="L955" i="27"/>
  <c r="AF955" i="27" s="1"/>
  <c r="L972" i="27"/>
  <c r="AF972" i="27" s="1"/>
  <c r="L995" i="27"/>
  <c r="AF995" i="27" s="1"/>
  <c r="L937" i="27"/>
  <c r="AF937" i="27" s="1"/>
  <c r="L938" i="27"/>
  <c r="AF938" i="27" s="1"/>
  <c r="L960" i="27"/>
  <c r="AF960" i="27" s="1"/>
  <c r="L941" i="27"/>
  <c r="AF941" i="27" s="1"/>
  <c r="L942" i="27"/>
  <c r="AF942" i="27" s="1"/>
  <c r="L957" i="27"/>
  <c r="AF957" i="27" s="1"/>
  <c r="L965" i="27"/>
  <c r="AF965" i="27" s="1"/>
  <c r="L969" i="27"/>
  <c r="AF969" i="27" s="1"/>
  <c r="L973" i="27"/>
  <c r="AF973" i="27" s="1"/>
  <c r="L976" i="27"/>
  <c r="AF976" i="27" s="1"/>
  <c r="L982" i="27"/>
  <c r="AF982" i="27" s="1"/>
  <c r="L987" i="27"/>
  <c r="AF987" i="27" s="1"/>
  <c r="L990" i="27"/>
  <c r="AF990" i="27" s="1"/>
  <c r="L977" i="27"/>
  <c r="AF977" i="27" s="1"/>
  <c r="L984" i="27"/>
  <c r="AF984" i="27" s="1"/>
  <c r="L986" i="27"/>
  <c r="AF986" i="27" s="1"/>
  <c r="R991" i="27"/>
  <c r="L968" i="27"/>
  <c r="AF968" i="27" s="1"/>
  <c r="L1002" i="27"/>
  <c r="AF1002" i="27" s="1"/>
  <c r="L978" i="27"/>
  <c r="AF978" i="27" s="1"/>
  <c r="L980" i="27"/>
  <c r="AF980" i="27" s="1"/>
  <c r="AF771" i="27" l="1"/>
  <c r="AF805" i="27"/>
  <c r="AF864" i="27"/>
  <c r="AF837" i="27"/>
  <c r="AF680" i="27"/>
  <c r="AF776" i="27"/>
  <c r="AF787" i="27"/>
  <c r="AF789" i="27"/>
  <c r="AF643" i="27"/>
  <c r="W5004" i="27"/>
  <c r="AF932" i="27"/>
  <c r="Q5004" i="27"/>
  <c r="L382" i="27"/>
  <c r="AF382" i="27" s="1"/>
  <c r="L752" i="27"/>
  <c r="AF752" i="27" s="1"/>
  <c r="L765" i="27"/>
  <c r="AF765" i="27" s="1"/>
  <c r="L334" i="27"/>
  <c r="AF334" i="27" s="1"/>
  <c r="K5005" i="27"/>
  <c r="L226" i="27"/>
  <c r="AF226" i="27" s="1"/>
  <c r="K5004" i="27"/>
  <c r="AD5005" i="27"/>
  <c r="AD5004" i="27"/>
  <c r="AF4721" i="27"/>
  <c r="AF1146" i="27"/>
  <c r="AF1003" i="27"/>
  <c r="AF1327" i="27"/>
  <c r="L430" i="27"/>
  <c r="AF430" i="27" s="1"/>
  <c r="L298" i="27"/>
  <c r="AF298" i="27" s="1"/>
  <c r="L178" i="27"/>
  <c r="AF178" i="27" s="1"/>
  <c r="L585" i="27"/>
  <c r="AF585" i="27" s="1"/>
  <c r="L769" i="27"/>
  <c r="AF769" i="27" s="1"/>
  <c r="AF299" i="27"/>
  <c r="AF89" i="27"/>
  <c r="AF832" i="27"/>
  <c r="AF592" i="27"/>
  <c r="L645" i="27"/>
  <c r="AF645" i="27" s="1"/>
  <c r="L258" i="27"/>
  <c r="AF258" i="27" s="1"/>
  <c r="L764" i="27"/>
  <c r="AF764" i="27" s="1"/>
  <c r="AF928" i="27"/>
  <c r="AF781" i="27"/>
  <c r="L146" i="27"/>
  <c r="AF146" i="27" s="1"/>
  <c r="L801" i="27"/>
  <c r="AF801" i="27" s="1"/>
  <c r="AF427" i="27"/>
  <c r="AF443" i="27"/>
  <c r="L740" i="27"/>
  <c r="AF740" i="27" s="1"/>
  <c r="AE740" i="27"/>
  <c r="L988" i="27"/>
  <c r="AF988" i="27" s="1"/>
  <c r="AE988" i="27"/>
  <c r="L641" i="27"/>
  <c r="AF641" i="27" s="1"/>
  <c r="AE641" i="27"/>
  <c r="L865" i="27"/>
  <c r="AF865" i="27" s="1"/>
  <c r="AE865" i="27"/>
  <c r="L362" i="27"/>
  <c r="AF362" i="27" s="1"/>
  <c r="AE362" i="27"/>
  <c r="L194" i="27"/>
  <c r="AF194" i="27" s="1"/>
  <c r="AE194" i="27"/>
  <c r="L242" i="27"/>
  <c r="AF242" i="27" s="1"/>
  <c r="AE242" i="27"/>
  <c r="L60" i="27"/>
  <c r="AF60" i="27" s="1"/>
  <c r="AE60" i="27"/>
  <c r="AF904" i="27"/>
  <c r="AE3" i="27"/>
  <c r="L744" i="27"/>
  <c r="AF744" i="27" s="1"/>
  <c r="AE744" i="27"/>
  <c r="L665" i="27"/>
  <c r="AF665" i="27" s="1"/>
  <c r="AE665" i="27"/>
  <c r="L617" i="27"/>
  <c r="AF617" i="27" s="1"/>
  <c r="L394" i="27"/>
  <c r="AF394" i="27" s="1"/>
  <c r="AE394" i="27"/>
  <c r="L954" i="27"/>
  <c r="AF954" i="27" s="1"/>
  <c r="AE954" i="27"/>
  <c r="L629" i="27"/>
  <c r="AF629" i="27" s="1"/>
  <c r="AE629" i="27"/>
  <c r="AF498" i="27"/>
  <c r="L330" i="27"/>
  <c r="AF330" i="27" s="1"/>
  <c r="L234" i="27"/>
  <c r="AF234" i="27" s="1"/>
  <c r="AE234" i="27"/>
  <c r="L48" i="27"/>
  <c r="AF48" i="27" s="1"/>
  <c r="L845" i="27"/>
  <c r="AF845" i="27" s="1"/>
  <c r="AE845" i="27"/>
  <c r="L338" i="27"/>
  <c r="AF338" i="27" s="1"/>
  <c r="AE338" i="27"/>
  <c r="L661" i="27"/>
  <c r="AF661" i="27" s="1"/>
  <c r="AE661" i="27"/>
  <c r="L266" i="27"/>
  <c r="AF266" i="27" s="1"/>
  <c r="AE266" i="27"/>
  <c r="L56" i="27"/>
  <c r="AF56" i="27" s="1"/>
  <c r="L597" i="27"/>
  <c r="AF597" i="27" s="1"/>
  <c r="AE597" i="27"/>
  <c r="L318" i="27"/>
  <c r="AF318" i="27" s="1"/>
  <c r="L601" i="27"/>
  <c r="AF601" i="27" s="1"/>
  <c r="L366" i="27"/>
  <c r="AF366" i="27" s="1"/>
  <c r="AE366" i="27"/>
  <c r="L286" i="27"/>
  <c r="AF286" i="27" s="1"/>
  <c r="AE286" i="27"/>
  <c r="L210" i="27"/>
  <c r="AF210" i="27" s="1"/>
  <c r="AE210" i="27"/>
  <c r="L494" i="27"/>
  <c r="AF494" i="27" s="1"/>
  <c r="AE494" i="27"/>
  <c r="AF491" i="27"/>
  <c r="AF347" i="27"/>
  <c r="AF566" i="27"/>
  <c r="AF363" i="27"/>
  <c r="AF331" i="27"/>
  <c r="AF283" i="27"/>
  <c r="L490" i="27"/>
  <c r="AF490" i="27" s="1"/>
  <c r="AE490" i="27"/>
  <c r="L446" i="27"/>
  <c r="AF446" i="27" s="1"/>
  <c r="AE446" i="27"/>
  <c r="L198" i="27"/>
  <c r="AF198" i="27" s="1"/>
  <c r="AE198" i="27"/>
  <c r="L138" i="27"/>
  <c r="AF138" i="27" s="1"/>
  <c r="AE138" i="27"/>
  <c r="L681" i="27"/>
  <c r="AF681" i="27" s="1"/>
  <c r="AE681" i="27"/>
  <c r="AF991" i="27"/>
  <c r="L613" i="27"/>
  <c r="AF613" i="27" s="1"/>
  <c r="AE613" i="27"/>
  <c r="AF482" i="27"/>
  <c r="L370" i="27"/>
  <c r="AF370" i="27" s="1"/>
  <c r="AE370" i="27"/>
  <c r="L414" i="27"/>
  <c r="AF414" i="27" s="1"/>
  <c r="AE414" i="27"/>
  <c r="L398" i="27"/>
  <c r="AF398" i="27" s="1"/>
  <c r="L170" i="27"/>
  <c r="AF170" i="27" s="1"/>
  <c r="AE170" i="27"/>
  <c r="L52" i="27"/>
  <c r="AF52" i="27" s="1"/>
  <c r="L544" i="27"/>
  <c r="AF544" i="27" s="1"/>
  <c r="AE544" i="27"/>
  <c r="L282" i="27"/>
  <c r="AF282" i="27" s="1"/>
  <c r="L202" i="27"/>
  <c r="AF202" i="27" s="1"/>
  <c r="AE202" i="27"/>
  <c r="L478" i="27"/>
  <c r="AF478" i="27" s="1"/>
  <c r="AE478" i="27"/>
  <c r="AF459" i="27"/>
  <c r="AF550" i="27"/>
  <c r="AF862" i="27"/>
  <c r="AF109" i="27"/>
  <c r="AF582" i="27"/>
  <c r="AF586" i="27"/>
  <c r="AF979" i="27"/>
  <c r="L756" i="27"/>
  <c r="AF756" i="27" s="1"/>
  <c r="AE756" i="27"/>
  <c r="L793" i="27"/>
  <c r="AF793" i="27" s="1"/>
  <c r="AE793" i="27"/>
  <c r="L760" i="27"/>
  <c r="AF760" i="27" s="1"/>
  <c r="AE760" i="27"/>
  <c r="L549" i="27"/>
  <c r="AF549" i="27" s="1"/>
  <c r="AE549" i="27"/>
  <c r="L458" i="27"/>
  <c r="AF458" i="27" s="1"/>
  <c r="L302" i="27"/>
  <c r="AF302" i="27" s="1"/>
  <c r="AE302" i="27"/>
  <c r="L72" i="27"/>
  <c r="AF72" i="27" s="1"/>
  <c r="AE72" i="27"/>
  <c r="L322" i="27"/>
  <c r="AF322" i="27" s="1"/>
  <c r="L64" i="27"/>
  <c r="AF64" i="27" s="1"/>
  <c r="AE64" i="27"/>
  <c r="L158" i="27"/>
  <c r="AF158" i="27" s="1"/>
  <c r="AE158" i="27"/>
  <c r="L474" i="27"/>
  <c r="AF474" i="27" s="1"/>
  <c r="L274" i="27"/>
  <c r="AF274" i="27" s="1"/>
  <c r="L162" i="27"/>
  <c r="AF162" i="27" s="1"/>
  <c r="AE162" i="27"/>
  <c r="AF475" i="27"/>
  <c r="AF395" i="27"/>
  <c r="AF411" i="27"/>
  <c r="AF866" i="27"/>
  <c r="AF379" i="27"/>
  <c r="AF594" i="27"/>
  <c r="AF315" i="27"/>
  <c r="AF73" i="27"/>
  <c r="AF916" i="27"/>
  <c r="AF590" i="27"/>
  <c r="AF81" i="27"/>
  <c r="AF69" i="27"/>
  <c r="AF77" i="27"/>
  <c r="L354" i="27"/>
  <c r="AF354" i="27" s="1"/>
  <c r="L736" i="27"/>
  <c r="AF736" i="27" s="1"/>
  <c r="L869" i="27"/>
  <c r="AF869" i="27" s="1"/>
  <c r="L701" i="27"/>
  <c r="AF701" i="27" s="1"/>
  <c r="L536" i="27"/>
  <c r="AF536" i="27" s="1"/>
  <c r="L426" i="27"/>
  <c r="AF426" i="27" s="1"/>
  <c r="L466" i="27"/>
  <c r="AF466" i="27" s="1"/>
  <c r="L122" i="27"/>
  <c r="AF122" i="27" s="1"/>
  <c r="L817" i="27"/>
  <c r="AF817" i="27" s="1"/>
  <c r="L462" i="27"/>
  <c r="AF462" i="27" s="1"/>
  <c r="L350" i="27"/>
  <c r="AF350" i="27" s="1"/>
  <c r="L669" i="27"/>
  <c r="AF669" i="27" s="1"/>
  <c r="R3" i="27"/>
  <c r="R5004" i="27" s="1"/>
  <c r="X3" i="27"/>
  <c r="X5004" i="27" s="1"/>
  <c r="X5005" i="27" l="1"/>
  <c r="AF3" i="27"/>
  <c r="AF5004" i="27" s="1"/>
  <c r="R5005" i="27"/>
  <c r="AE5005" i="27"/>
  <c r="L5004" i="27"/>
  <c r="AI8" i="27"/>
  <c r="AI7" i="27"/>
  <c r="AI4" i="27"/>
  <c r="AI3" i="27"/>
  <c r="AE5004" i="27"/>
  <c r="L5005" i="27"/>
  <c r="AF5005" i="27" l="1"/>
  <c r="AI5" i="27"/>
  <c r="AI6" i="27"/>
  <c r="AI12" i="27"/>
  <c r="AI15" i="27"/>
  <c r="AI11" i="27"/>
  <c r="AI16" i="27"/>
  <c r="AI14" i="27" l="1"/>
  <c r="AI13" i="27"/>
</calcChain>
</file>

<file path=xl/sharedStrings.xml><?xml version="1.0" encoding="utf-8"?>
<sst xmlns="http://schemas.openxmlformats.org/spreadsheetml/2006/main" count="190" uniqueCount="106">
  <si>
    <t>Valor</t>
  </si>
  <si>
    <t>Acumulado</t>
  </si>
  <si>
    <t>Ano</t>
  </si>
  <si>
    <t>Depreciação</t>
  </si>
  <si>
    <t>Valor Residual</t>
  </si>
  <si>
    <t>Receita</t>
  </si>
  <si>
    <t>Custo</t>
  </si>
  <si>
    <t>TIR</t>
  </si>
  <si>
    <t>Investimento</t>
  </si>
  <si>
    <t>Investimento Inicial</t>
  </si>
  <si>
    <t>Taxa Deprec.</t>
  </si>
  <si>
    <t>contábil:</t>
  </si>
  <si>
    <t>mercado:</t>
  </si>
  <si>
    <t>Ganho:</t>
  </si>
  <si>
    <t>Lucro Bruto</t>
  </si>
  <si>
    <t>Deprec</t>
  </si>
  <si>
    <t>Rec. Nop</t>
  </si>
  <si>
    <t>LAIR</t>
  </si>
  <si>
    <t>IR</t>
  </si>
  <si>
    <t>Lucro Líquido</t>
  </si>
  <si>
    <t>Cap. Giro</t>
  </si>
  <si>
    <t>Fluxo Caixa</t>
  </si>
  <si>
    <t>VPL(10%)</t>
  </si>
  <si>
    <t>VPL(30%)</t>
  </si>
  <si>
    <t>Quantidade</t>
  </si>
  <si>
    <t>Preço</t>
  </si>
  <si>
    <t>Custo Var.</t>
  </si>
  <si>
    <t>VPL(25%)</t>
  </si>
  <si>
    <t>Faturamento</t>
  </si>
  <si>
    <t>Ano 1</t>
  </si>
  <si>
    <t>Ano 2</t>
  </si>
  <si>
    <t>Ano 3</t>
  </si>
  <si>
    <t>Ano 4</t>
  </si>
  <si>
    <t>Dados:</t>
  </si>
  <si>
    <t>Simulação</t>
  </si>
  <si>
    <t>Quant.</t>
  </si>
  <si>
    <t>Custos Op.</t>
  </si>
  <si>
    <t>Lucro</t>
  </si>
  <si>
    <t>Lucro Total</t>
  </si>
  <si>
    <t>Lucro Médio</t>
  </si>
  <si>
    <t>Investimento Inicial:</t>
  </si>
  <si>
    <t>Desvio Padrão</t>
  </si>
  <si>
    <t>Med. + 1 dp</t>
  </si>
  <si>
    <t>Vendas:</t>
  </si>
  <si>
    <t>Med. - 1 dp</t>
  </si>
  <si>
    <t>Lucro Máximo</t>
  </si>
  <si>
    <t>Média:</t>
  </si>
  <si>
    <t>Lucro Mínimo</t>
  </si>
  <si>
    <t>Desvio Padrão:</t>
  </si>
  <si>
    <t>Probabilidade</t>
  </si>
  <si>
    <t>VPL Médio</t>
  </si>
  <si>
    <t>VPL Máximo</t>
  </si>
  <si>
    <t>VPL Mínimo</t>
  </si>
  <si>
    <t>Custo Operacional</t>
  </si>
  <si>
    <t>Outras Informações</t>
  </si>
  <si>
    <t>Fluxo Investim.</t>
  </si>
  <si>
    <t>Min</t>
  </si>
  <si>
    <t>Max</t>
  </si>
  <si>
    <t>Prob. &lt; 0</t>
  </si>
  <si>
    <t>Prob. &gt; 400 Mil</t>
  </si>
  <si>
    <t>Dados</t>
  </si>
  <si>
    <t>Fabrica Pequena</t>
  </si>
  <si>
    <t xml:space="preserve">     (pode ser expandida após 2 anos, com investimento adicional de 2.200.000,00)</t>
  </si>
  <si>
    <t>Fabrica Grande</t>
  </si>
  <si>
    <t xml:space="preserve">Vida útil: </t>
  </si>
  <si>
    <t>10 anos</t>
  </si>
  <si>
    <t>Venda anual:</t>
  </si>
  <si>
    <t>Fábrica</t>
  </si>
  <si>
    <t>Pequena</t>
  </si>
  <si>
    <t>Grande</t>
  </si>
  <si>
    <t>Peq. Expandida</t>
  </si>
  <si>
    <t>Procura Baixa</t>
  </si>
  <si>
    <t>Procura Alta</t>
  </si>
  <si>
    <t>Obs.: A fabrica pequena com procura alta, após 2 anos passa a vender apenas 300.000,00 devido à concorrência.</t>
  </si>
  <si>
    <t>Taxa de juros</t>
  </si>
  <si>
    <t>ao ano</t>
  </si>
  <si>
    <t>Probabilidades</t>
  </si>
  <si>
    <t>Inicialmente</t>
  </si>
  <si>
    <t>Procura alta: 70%</t>
  </si>
  <si>
    <t>Procura baixa: 30%</t>
  </si>
  <si>
    <t>Após 2 anos</t>
  </si>
  <si>
    <t>Se começou alta, permanecer alta: 85,7%</t>
  </si>
  <si>
    <t>Se começou alta, cair para baixa: 14,3%</t>
  </si>
  <si>
    <t>Se começou baixa, permanecer baixa: 100,0%</t>
  </si>
  <si>
    <t>Se começou baixa, elevar para alta: 0,0%</t>
  </si>
  <si>
    <t>Ano 0</t>
  </si>
  <si>
    <t>Ano 5</t>
  </si>
  <si>
    <t>Ano 6</t>
  </si>
  <si>
    <t>Ano 7</t>
  </si>
  <si>
    <t>Ano 8</t>
  </si>
  <si>
    <t>Ano 9</t>
  </si>
  <si>
    <t>Ano 10</t>
  </si>
  <si>
    <t>Fábrica Grande</t>
  </si>
  <si>
    <t>Decisão 1</t>
  </si>
  <si>
    <t>Expandir</t>
  </si>
  <si>
    <t>Decisão 2</t>
  </si>
  <si>
    <t>Fábrica Pequena</t>
  </si>
  <si>
    <t>Não Expandir</t>
  </si>
  <si>
    <t>Pesquisa</t>
  </si>
  <si>
    <t>Decisão 3</t>
  </si>
  <si>
    <t>Favorável</t>
  </si>
  <si>
    <t>Decisão 4</t>
  </si>
  <si>
    <t>Fazer Pesquisa</t>
  </si>
  <si>
    <t>Decisão 5</t>
  </si>
  <si>
    <t>Contrária</t>
  </si>
  <si>
    <t>Decisão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</si>
</sst>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0.0%"/>
    <numFmt numFmtId="166" formatCode="&quot;R$ &quot;#,##0.00_);[Red]\(&quot;R$ &quot;#,##0.00\)"/>
    <numFmt numFmtId="167" formatCode="&quot;R$ &quot;#,##0.00"/>
    <numFmt numFmtId="169" formatCode="_(* #,##0_);_(* \(#,##0\);_(* &quot;-&quot;??_);_(@_)"/>
  </numFmts>
  <fonts count="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7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4" fontId="0" fillId="0" borderId="0" xfId="0" applyNumberFormat="1"/>
    <xf numFmtId="164" fontId="0" fillId="0" borderId="0" xfId="2" applyFont="1"/>
    <xf numFmtId="0" fontId="0" fillId="5" borderId="0" xfId="0" applyFill="1"/>
    <xf numFmtId="4" fontId="0" fillId="4" borderId="0" xfId="0" applyNumberFormat="1" applyFill="1"/>
    <xf numFmtId="4" fontId="0" fillId="0" borderId="1" xfId="0" applyNumberFormat="1" applyBorder="1"/>
    <xf numFmtId="3" fontId="0" fillId="5" borderId="2" xfId="0" applyNumberFormat="1" applyFill="1" applyBorder="1" applyAlignment="1">
      <alignment horizontal="center"/>
    </xf>
    <xf numFmtId="4" fontId="0" fillId="5" borderId="0" xfId="0" applyNumberFormat="1" applyFill="1"/>
    <xf numFmtId="10" fontId="0" fillId="5" borderId="0" xfId="1" applyNumberFormat="1" applyFont="1" applyFill="1" applyAlignment="1">
      <alignment horizontal="center"/>
    </xf>
    <xf numFmtId="4" fontId="0" fillId="5" borderId="1" xfId="0" applyNumberFormat="1" applyFill="1" applyBorder="1"/>
    <xf numFmtId="4" fontId="0" fillId="5" borderId="1" xfId="0" applyNumberFormat="1" applyFill="1" applyBorder="1" applyAlignment="1">
      <alignment horizontal="center"/>
    </xf>
    <xf numFmtId="0" fontId="3" fillId="6" borderId="5" xfId="0" applyFont="1" applyFill="1" applyBorder="1"/>
    <xf numFmtId="4" fontId="0" fillId="6" borderId="3" xfId="0" applyNumberFormat="1" applyFill="1" applyBorder="1"/>
    <xf numFmtId="4" fontId="0" fillId="6" borderId="6" xfId="0" applyNumberFormat="1" applyFill="1" applyBorder="1"/>
    <xf numFmtId="0" fontId="0" fillId="6" borderId="7" xfId="0" applyFill="1" applyBorder="1"/>
    <xf numFmtId="4" fontId="0" fillId="6" borderId="0" xfId="0" applyNumberFormat="1" applyFill="1" applyBorder="1"/>
    <xf numFmtId="4" fontId="0" fillId="6" borderId="8" xfId="0" applyNumberFormat="1" applyFill="1" applyBorder="1"/>
    <xf numFmtId="10" fontId="2" fillId="6" borderId="7" xfId="1" applyNumberFormat="1" applyFont="1" applyFill="1" applyBorder="1"/>
    <xf numFmtId="0" fontId="0" fillId="6" borderId="9" xfId="0" applyFill="1" applyBorder="1"/>
    <xf numFmtId="4" fontId="0" fillId="6" borderId="1" xfId="0" applyNumberFormat="1" applyFill="1" applyBorder="1"/>
    <xf numFmtId="4" fontId="0" fillId="6" borderId="10" xfId="0" applyNumberFormat="1" applyFill="1" applyBorder="1"/>
    <xf numFmtId="3" fontId="0" fillId="0" borderId="1" xfId="0" applyNumberFormat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4" fontId="0" fillId="2" borderId="0" xfId="0" applyNumberFormat="1" applyFill="1"/>
    <xf numFmtId="0" fontId="3" fillId="3" borderId="11" xfId="0" applyFont="1" applyFill="1" applyBorder="1"/>
    <xf numFmtId="4" fontId="3" fillId="3" borderId="12" xfId="0" applyNumberFormat="1" applyFont="1" applyFill="1" applyBorder="1"/>
    <xf numFmtId="10" fontId="3" fillId="3" borderId="13" xfId="1" applyNumberFormat="1" applyFont="1" applyFill="1" applyBorder="1"/>
    <xf numFmtId="9" fontId="2" fillId="3" borderId="14" xfId="1" applyFont="1" applyFill="1" applyBorder="1"/>
    <xf numFmtId="4" fontId="3" fillId="3" borderId="0" xfId="0" applyNumberFormat="1" applyFont="1" applyFill="1" applyBorder="1"/>
    <xf numFmtId="4" fontId="3" fillId="3" borderId="15" xfId="0" applyNumberFormat="1" applyFont="1" applyFill="1" applyBorder="1"/>
    <xf numFmtId="9" fontId="2" fillId="3" borderId="16" xfId="1" applyFont="1" applyFill="1" applyBorder="1"/>
    <xf numFmtId="4" fontId="3" fillId="3" borderId="17" xfId="0" applyNumberFormat="1" applyFont="1" applyFill="1" applyBorder="1"/>
    <xf numFmtId="4" fontId="0" fillId="0" borderId="0" xfId="0" applyNumberFormat="1" applyBorder="1"/>
    <xf numFmtId="3" fontId="0" fillId="8" borderId="2" xfId="0" applyNumberFormat="1" applyFill="1" applyBorder="1" applyAlignment="1">
      <alignment horizontal="center"/>
    </xf>
    <xf numFmtId="10" fontId="0" fillId="8" borderId="0" xfId="1" applyNumberFormat="1" applyFont="1" applyFill="1" applyAlignment="1">
      <alignment horizontal="center"/>
    </xf>
    <xf numFmtId="4" fontId="0" fillId="8" borderId="1" xfId="0" applyNumberFormat="1" applyFill="1" applyBorder="1" applyAlignment="1">
      <alignment horizontal="center"/>
    </xf>
    <xf numFmtId="4" fontId="0" fillId="7" borderId="5" xfId="0" applyNumberFormat="1" applyFill="1" applyBorder="1"/>
    <xf numFmtId="4" fontId="0" fillId="7" borderId="6" xfId="0" applyNumberFormat="1" applyFill="1" applyBorder="1"/>
    <xf numFmtId="4" fontId="0" fillId="7" borderId="7" xfId="0" applyNumberFormat="1" applyFill="1" applyBorder="1"/>
    <xf numFmtId="4" fontId="0" fillId="7" borderId="8" xfId="0" applyNumberFormat="1" applyFill="1" applyBorder="1"/>
    <xf numFmtId="4" fontId="0" fillId="7" borderId="9" xfId="0" applyNumberFormat="1" applyFill="1" applyBorder="1"/>
    <xf numFmtId="4" fontId="0" fillId="7" borderId="10" xfId="0" applyNumberFormat="1" applyFill="1" applyBorder="1"/>
    <xf numFmtId="164" fontId="0" fillId="0" borderId="0" xfId="2" applyFont="1" applyAlignment="1">
      <alignment horizontal="center"/>
    </xf>
    <xf numFmtId="0" fontId="0" fillId="5" borderId="11" xfId="0" applyFill="1" applyBorder="1"/>
    <xf numFmtId="164" fontId="0" fillId="6" borderId="12" xfId="2" applyFont="1" applyFill="1" applyBorder="1"/>
    <xf numFmtId="0" fontId="0" fillId="6" borderId="12" xfId="0" applyFill="1" applyBorder="1"/>
    <xf numFmtId="0" fontId="0" fillId="5" borderId="12" xfId="0" applyFill="1" applyBorder="1"/>
    <xf numFmtId="0" fontId="0" fillId="9" borderId="11" xfId="0" applyFill="1" applyBorder="1"/>
    <xf numFmtId="0" fontId="0" fillId="9" borderId="12" xfId="0" applyFill="1" applyBorder="1"/>
    <xf numFmtId="164" fontId="0" fillId="9" borderId="13" xfId="2" applyFont="1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164" fontId="0" fillId="6" borderId="0" xfId="2" applyFon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164" fontId="0" fillId="5" borderId="0" xfId="2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9" borderId="14" xfId="0" applyFill="1" applyBorder="1"/>
    <xf numFmtId="0" fontId="0" fillId="9" borderId="0" xfId="0" applyFill="1" applyBorder="1"/>
    <xf numFmtId="164" fontId="0" fillId="9" borderId="15" xfId="2" applyFont="1" applyFill="1" applyBorder="1" applyAlignment="1">
      <alignment horizontal="center"/>
    </xf>
    <xf numFmtId="0" fontId="0" fillId="0" borderId="14" xfId="0" applyBorder="1"/>
    <xf numFmtId="164" fontId="0" fillId="0" borderId="0" xfId="2" applyFont="1" applyBorder="1"/>
    <xf numFmtId="164" fontId="0" fillId="0" borderId="0" xfId="0" applyNumberFormat="1" applyBorder="1"/>
    <xf numFmtId="4" fontId="0" fillId="0" borderId="15" xfId="0" applyNumberFormat="1" applyBorder="1"/>
    <xf numFmtId="0" fontId="0" fillId="3" borderId="11" xfId="0" applyFill="1" applyBorder="1"/>
    <xf numFmtId="164" fontId="0" fillId="3" borderId="13" xfId="2" applyFont="1" applyFill="1" applyBorder="1"/>
    <xf numFmtId="0" fontId="0" fillId="3" borderId="14" xfId="0" applyFill="1" applyBorder="1"/>
    <xf numFmtId="164" fontId="0" fillId="3" borderId="15" xfId="2" applyFont="1" applyFill="1" applyBorder="1"/>
    <xf numFmtId="0" fontId="0" fillId="5" borderId="14" xfId="0" applyFill="1" applyBorder="1"/>
    <xf numFmtId="0" fontId="0" fillId="5" borderId="0" xfId="0" applyFill="1" applyBorder="1"/>
    <xf numFmtId="164" fontId="0" fillId="5" borderId="15" xfId="2" applyFont="1" applyFill="1" applyBorder="1" applyAlignment="1">
      <alignment horizontal="center"/>
    </xf>
    <xf numFmtId="0" fontId="0" fillId="3" borderId="16" xfId="0" applyFill="1" applyBorder="1"/>
    <xf numFmtId="164" fontId="0" fillId="3" borderId="4" xfId="2" applyFont="1" applyFill="1" applyBorder="1"/>
    <xf numFmtId="0" fontId="0" fillId="5" borderId="1" xfId="0" applyFill="1" applyBorder="1"/>
    <xf numFmtId="164" fontId="0" fillId="5" borderId="18" xfId="2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0" fontId="0" fillId="5" borderId="15" xfId="1" applyNumberFormat="1" applyFont="1" applyFill="1" applyBorder="1" applyAlignment="1">
      <alignment horizontal="center"/>
    </xf>
    <xf numFmtId="10" fontId="0" fillId="5" borderId="18" xfId="1" applyNumberFormat="1" applyFont="1" applyFill="1" applyBorder="1" applyAlignment="1">
      <alignment horizontal="center"/>
    </xf>
    <xf numFmtId="10" fontId="0" fillId="9" borderId="15" xfId="1" applyNumberFormat="1" applyFont="1" applyFill="1" applyBorder="1" applyAlignment="1">
      <alignment horizontal="center"/>
    </xf>
    <xf numFmtId="0" fontId="0" fillId="3" borderId="0" xfId="0" applyFill="1" applyBorder="1"/>
    <xf numFmtId="0" fontId="0" fillId="3" borderId="1" xfId="0" applyFill="1" applyBorder="1"/>
    <xf numFmtId="164" fontId="0" fillId="3" borderId="18" xfId="2" applyFont="1" applyFill="1" applyBorder="1" applyAlignment="1">
      <alignment horizontal="center"/>
    </xf>
    <xf numFmtId="10" fontId="0" fillId="3" borderId="15" xfId="1" applyNumberFormat="1" applyFont="1" applyFill="1" applyBorder="1" applyAlignment="1">
      <alignment horizontal="center"/>
    </xf>
    <xf numFmtId="10" fontId="0" fillId="3" borderId="18" xfId="1" applyNumberFormat="1" applyFont="1" applyFill="1" applyBorder="1" applyAlignment="1">
      <alignment horizontal="center"/>
    </xf>
    <xf numFmtId="10" fontId="0" fillId="3" borderId="18" xfId="2" applyNumberFormat="1" applyFont="1" applyFill="1" applyBorder="1" applyAlignment="1">
      <alignment horizontal="center"/>
    </xf>
    <xf numFmtId="0" fontId="0" fillId="2" borderId="14" xfId="0" applyFill="1" applyBorder="1"/>
    <xf numFmtId="0" fontId="0" fillId="2" borderId="0" xfId="0" applyFill="1" applyBorder="1"/>
    <xf numFmtId="164" fontId="0" fillId="2" borderId="15" xfId="2" applyFont="1" applyFill="1" applyBorder="1" applyAlignment="1">
      <alignment horizontal="center"/>
    </xf>
    <xf numFmtId="4" fontId="0" fillId="2" borderId="0" xfId="0" applyNumberFormat="1" applyFill="1" applyBorder="1"/>
    <xf numFmtId="4" fontId="0" fillId="2" borderId="15" xfId="0" applyNumberFormat="1" applyFill="1" applyBorder="1" applyAlignment="1">
      <alignment horizontal="center"/>
    </xf>
    <xf numFmtId="0" fontId="0" fillId="2" borderId="16" xfId="0" applyFill="1" applyBorder="1"/>
    <xf numFmtId="0" fontId="0" fillId="2" borderId="17" xfId="0" applyFill="1" applyBorder="1"/>
    <xf numFmtId="4" fontId="0" fillId="2" borderId="17" xfId="0" applyNumberFormat="1" applyFill="1" applyBorder="1"/>
    <xf numFmtId="4" fontId="0" fillId="2" borderId="4" xfId="0" applyNumberFormat="1" applyFill="1" applyBorder="1" applyAlignment="1">
      <alignment horizontal="center"/>
    </xf>
    <xf numFmtId="0" fontId="0" fillId="0" borderId="0" xfId="0" applyBorder="1"/>
    <xf numFmtId="0" fontId="0" fillId="0" borderId="15" xfId="0" applyBorder="1"/>
    <xf numFmtId="164" fontId="0" fillId="0" borderId="15" xfId="2" applyFont="1" applyBorder="1"/>
    <xf numFmtId="0" fontId="0" fillId="0" borderId="16" xfId="0" applyBorder="1"/>
    <xf numFmtId="164" fontId="0" fillId="0" borderId="17" xfId="2" applyFont="1" applyBorder="1"/>
    <xf numFmtId="164" fontId="0" fillId="0" borderId="4" xfId="2" applyFont="1" applyBorder="1"/>
    <xf numFmtId="2" fontId="0" fillId="5" borderId="0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0" fillId="9" borderId="0" xfId="0" applyNumberFormat="1" applyFill="1" applyBorder="1"/>
    <xf numFmtId="2" fontId="0" fillId="3" borderId="1" xfId="0" applyNumberFormat="1" applyFill="1" applyBorder="1"/>
    <xf numFmtId="2" fontId="0" fillId="3" borderId="1" xfId="0" applyNumberFormat="1" applyFill="1" applyBorder="1" applyAlignment="1">
      <alignment horizontal="center"/>
    </xf>
    <xf numFmtId="2" fontId="0" fillId="3" borderId="0" xfId="2" applyNumberFormat="1" applyFont="1" applyFill="1" applyBorder="1" applyAlignment="1">
      <alignment horizontal="center"/>
    </xf>
    <xf numFmtId="0" fontId="0" fillId="8" borderId="0" xfId="0" applyFont="1" applyFill="1" applyBorder="1"/>
    <xf numFmtId="10" fontId="0" fillId="8" borderId="0" xfId="1" applyNumberFormat="1" applyFont="1" applyFill="1"/>
    <xf numFmtId="0" fontId="1" fillId="8" borderId="0" xfId="0" applyFont="1" applyFill="1" applyBorder="1"/>
    <xf numFmtId="0" fontId="3" fillId="5" borderId="0" xfId="0" applyFont="1" applyFill="1" applyAlignment="1">
      <alignment horizontal="center"/>
    </xf>
    <xf numFmtId="0" fontId="0" fillId="9" borderId="0" xfId="0" applyFill="1"/>
    <xf numFmtId="4" fontId="0" fillId="5" borderId="7" xfId="0" applyNumberFormat="1" applyFill="1" applyBorder="1"/>
    <xf numFmtId="0" fontId="0" fillId="5" borderId="0" xfId="0" applyFill="1" applyAlignment="1">
      <alignment horizontal="center"/>
    </xf>
    <xf numFmtId="0" fontId="0" fillId="9" borderId="0" xfId="0" applyFill="1" applyAlignment="1">
      <alignment horizontal="center"/>
    </xf>
    <xf numFmtId="4" fontId="0" fillId="5" borderId="0" xfId="0" applyNumberFormat="1" applyFill="1" applyAlignment="1">
      <alignment horizontal="center"/>
    </xf>
    <xf numFmtId="4" fontId="0" fillId="5" borderId="0" xfId="0" applyNumberFormat="1" applyFill="1" applyBorder="1"/>
    <xf numFmtId="10" fontId="0" fillId="5" borderId="0" xfId="1" applyNumberFormat="1" applyFont="1" applyFill="1" applyAlignment="1">
      <alignment horizontal="left"/>
    </xf>
    <xf numFmtId="0" fontId="0" fillId="10" borderId="0" xfId="0" applyFill="1"/>
    <xf numFmtId="10" fontId="0" fillId="10" borderId="0" xfId="1" applyNumberFormat="1" applyFont="1" applyFill="1" applyAlignment="1">
      <alignment horizontal="center"/>
    </xf>
    <xf numFmtId="0" fontId="0" fillId="6" borderId="0" xfId="0" applyFill="1"/>
    <xf numFmtId="0" fontId="0" fillId="9" borderId="19" xfId="0" applyFill="1" applyBorder="1" applyAlignment="1">
      <alignment horizontal="center"/>
    </xf>
    <xf numFmtId="166" fontId="0" fillId="9" borderId="0" xfId="0" applyNumberFormat="1" applyFill="1"/>
    <xf numFmtId="9" fontId="4" fillId="3" borderId="7" xfId="0" applyNumberFormat="1" applyFont="1" applyFill="1" applyBorder="1" applyAlignment="1">
      <alignment horizontal="center"/>
    </xf>
    <xf numFmtId="0" fontId="0" fillId="9" borderId="1" xfId="0" applyFill="1" applyBorder="1"/>
    <xf numFmtId="10" fontId="4" fillId="3" borderId="7" xfId="0" applyNumberFormat="1" applyFont="1" applyFill="1" applyBorder="1"/>
    <xf numFmtId="166" fontId="0" fillId="3" borderId="0" xfId="0" applyNumberFormat="1" applyFill="1"/>
    <xf numFmtId="0" fontId="0" fillId="3" borderId="7" xfId="0" applyFill="1" applyBorder="1" applyAlignment="1">
      <alignment horizontal="center"/>
    </xf>
    <xf numFmtId="166" fontId="0" fillId="3" borderId="0" xfId="0" applyNumberFormat="1" applyFill="1" applyAlignment="1">
      <alignment horizontal="center"/>
    </xf>
    <xf numFmtId="0" fontId="0" fillId="9" borderId="7" xfId="0" applyFill="1" applyBorder="1" applyAlignment="1">
      <alignment horizontal="center"/>
    </xf>
    <xf numFmtId="166" fontId="0" fillId="9" borderId="0" xfId="0" applyNumberFormat="1" applyFill="1" applyAlignment="1">
      <alignment horizontal="center"/>
    </xf>
    <xf numFmtId="10" fontId="4" fillId="9" borderId="0" xfId="0" applyNumberFormat="1" applyFont="1" applyFill="1"/>
    <xf numFmtId="166" fontId="0" fillId="3" borderId="7" xfId="0" applyNumberFormat="1" applyFill="1" applyBorder="1" applyAlignment="1">
      <alignment horizontal="center"/>
    </xf>
    <xf numFmtId="0" fontId="4" fillId="9" borderId="0" xfId="0" applyFont="1" applyFill="1"/>
    <xf numFmtId="0" fontId="0" fillId="9" borderId="7" xfId="0" applyFill="1" applyBorder="1"/>
    <xf numFmtId="9" fontId="4" fillId="3" borderId="0" xfId="0" applyNumberFormat="1" applyFont="1" applyFill="1"/>
    <xf numFmtId="0" fontId="0" fillId="4" borderId="20" xfId="0" applyFill="1" applyBorder="1" applyAlignment="1">
      <alignment horizontal="center"/>
    </xf>
    <xf numFmtId="166" fontId="0" fillId="4" borderId="21" xfId="0" applyNumberFormat="1" applyFill="1" applyBorder="1"/>
    <xf numFmtId="166" fontId="0" fillId="3" borderId="0" xfId="0" applyNumberFormat="1" applyFill="1" applyBorder="1"/>
    <xf numFmtId="0" fontId="0" fillId="9" borderId="10" xfId="0" applyFill="1" applyBorder="1"/>
    <xf numFmtId="166" fontId="0" fillId="4" borderId="21" xfId="0" applyNumberFormat="1" applyFill="1" applyBorder="1" applyAlignment="1">
      <alignment horizontal="center"/>
    </xf>
    <xf numFmtId="0" fontId="0" fillId="3" borderId="7" xfId="0" applyFill="1" applyBorder="1"/>
    <xf numFmtId="166" fontId="0" fillId="3" borderId="7" xfId="0" applyNumberFormat="1" applyFill="1" applyBorder="1"/>
    <xf numFmtId="0" fontId="0" fillId="9" borderId="1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165" fontId="0" fillId="9" borderId="0" xfId="1" applyNumberFormat="1" applyFont="1" applyFill="1"/>
    <xf numFmtId="166" fontId="0" fillId="3" borderId="21" xfId="0" applyNumberFormat="1" applyFill="1" applyBorder="1" applyAlignment="1">
      <alignment horizontal="center"/>
    </xf>
    <xf numFmtId="166" fontId="0" fillId="9" borderId="0" xfId="0" applyNumberFormat="1" applyFill="1" applyBorder="1" applyAlignment="1">
      <alignment horizontal="center"/>
    </xf>
    <xf numFmtId="165" fontId="4" fillId="3" borderId="7" xfId="0" applyNumberFormat="1" applyFont="1" applyFill="1" applyBorder="1" applyAlignment="1">
      <alignment horizontal="center"/>
    </xf>
    <xf numFmtId="9" fontId="4" fillId="3" borderId="7" xfId="0" applyNumberFormat="1" applyFont="1" applyFill="1" applyBorder="1"/>
    <xf numFmtId="165" fontId="4" fillId="9" borderId="1" xfId="0" applyNumberFormat="1" applyFont="1" applyFill="1" applyBorder="1" applyAlignment="1">
      <alignment horizontal="center"/>
    </xf>
    <xf numFmtId="0" fontId="0" fillId="9" borderId="10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167" fontId="0" fillId="4" borderId="22" xfId="0" applyNumberFormat="1" applyFill="1" applyBorder="1" applyAlignment="1">
      <alignment horizontal="center"/>
    </xf>
    <xf numFmtId="165" fontId="4" fillId="9" borderId="9" xfId="0" applyNumberFormat="1" applyFont="1" applyFill="1" applyBorder="1" applyAlignment="1">
      <alignment horizontal="center"/>
    </xf>
    <xf numFmtId="0" fontId="0" fillId="7" borderId="12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4" fontId="0" fillId="12" borderId="1" xfId="0" applyNumberFormat="1" applyFill="1" applyBorder="1"/>
    <xf numFmtId="169" fontId="0" fillId="11" borderId="19" xfId="2" applyNumberFormat="1" applyFont="1" applyFill="1" applyBorder="1"/>
    <xf numFmtId="169" fontId="0" fillId="9" borderId="0" xfId="2" applyNumberFormat="1" applyFont="1" applyFill="1"/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4"/>
  <sheetViews>
    <sheetView topLeftCell="A17" zoomScale="140" zoomScaleNormal="140" workbookViewId="0">
      <selection activeCell="C35" sqref="C35"/>
    </sheetView>
  </sheetViews>
  <sheetFormatPr defaultRowHeight="12.75" x14ac:dyDescent="0.2"/>
  <cols>
    <col min="2" max="2" width="12.7109375" style="4" bestFit="1" customWidth="1"/>
    <col min="3" max="3" width="12.28515625" style="4" bestFit="1" customWidth="1"/>
    <col min="4" max="7" width="11.7109375" style="4" bestFit="1" customWidth="1"/>
    <col min="8" max="8" width="11" bestFit="1" customWidth="1"/>
  </cols>
  <sheetData>
    <row r="2" spans="1:8" x14ac:dyDescent="0.2">
      <c r="A2" s="7" t="s">
        <v>9</v>
      </c>
      <c r="B2" s="7"/>
      <c r="C2" s="7">
        <v>500000</v>
      </c>
    </row>
    <row r="3" spans="1:8" x14ac:dyDescent="0.2">
      <c r="B3" s="8"/>
      <c r="C3" s="8"/>
      <c r="D3" s="8"/>
      <c r="E3" s="8"/>
      <c r="F3" s="8"/>
      <c r="G3" s="8"/>
    </row>
    <row r="4" spans="1:8" x14ac:dyDescent="0.2">
      <c r="C4" s="9" t="s">
        <v>2</v>
      </c>
      <c r="D4" s="9">
        <v>1</v>
      </c>
      <c r="E4" s="9">
        <v>2</v>
      </c>
      <c r="F4" s="9">
        <v>3</v>
      </c>
      <c r="G4" s="9">
        <v>4</v>
      </c>
      <c r="H4" s="36" t="s">
        <v>1</v>
      </c>
    </row>
    <row r="5" spans="1:8" x14ac:dyDescent="0.2">
      <c r="C5" s="10" t="s">
        <v>10</v>
      </c>
      <c r="D5" s="11">
        <v>0.1</v>
      </c>
      <c r="E5" s="11">
        <f>+D5</f>
        <v>0.1</v>
      </c>
      <c r="F5" s="11">
        <f t="shared" ref="F5:G5" si="0">+E5</f>
        <v>0.1</v>
      </c>
      <c r="G5" s="11">
        <f t="shared" si="0"/>
        <v>0.1</v>
      </c>
      <c r="H5" s="37"/>
    </row>
    <row r="6" spans="1:8" x14ac:dyDescent="0.2">
      <c r="C6" s="12" t="s">
        <v>3</v>
      </c>
      <c r="D6" s="13">
        <f>$C$2*D5</f>
        <v>50000</v>
      </c>
      <c r="E6" s="13">
        <f t="shared" ref="E6:G6" si="1">$C$2*E5</f>
        <v>50000</v>
      </c>
      <c r="F6" s="13">
        <f t="shared" si="1"/>
        <v>50000</v>
      </c>
      <c r="G6" s="13">
        <f t="shared" si="1"/>
        <v>50000</v>
      </c>
      <c r="H6" s="38">
        <f>SUM(D6:G6)</f>
        <v>200000</v>
      </c>
    </row>
    <row r="8" spans="1:8" x14ac:dyDescent="0.2">
      <c r="A8" s="14" t="s">
        <v>4</v>
      </c>
      <c r="B8" s="15"/>
      <c r="C8" s="16"/>
    </row>
    <row r="9" spans="1:8" x14ac:dyDescent="0.2">
      <c r="A9" s="17"/>
      <c r="B9" s="18" t="s">
        <v>11</v>
      </c>
      <c r="C9" s="19">
        <f>C2-H6</f>
        <v>300000</v>
      </c>
      <c r="F9" s="39" t="s">
        <v>24</v>
      </c>
      <c r="G9" s="40">
        <v>10000</v>
      </c>
    </row>
    <row r="10" spans="1:8" x14ac:dyDescent="0.2">
      <c r="A10" s="20">
        <v>0.7</v>
      </c>
      <c r="B10" s="18" t="s">
        <v>12</v>
      </c>
      <c r="C10" s="19">
        <f>A10*C2</f>
        <v>350000</v>
      </c>
      <c r="F10" s="41" t="s">
        <v>25</v>
      </c>
      <c r="G10" s="42">
        <v>80</v>
      </c>
    </row>
    <row r="11" spans="1:8" x14ac:dyDescent="0.2">
      <c r="A11" s="17"/>
      <c r="B11" s="18"/>
      <c r="C11" s="19"/>
      <c r="F11" s="43" t="s">
        <v>26</v>
      </c>
      <c r="G11" s="44">
        <v>60</v>
      </c>
    </row>
    <row r="12" spans="1:8" x14ac:dyDescent="0.2">
      <c r="A12" s="21"/>
      <c r="B12" s="22" t="s">
        <v>13</v>
      </c>
      <c r="C12" s="23">
        <f>+C10-C9</f>
        <v>50000</v>
      </c>
    </row>
    <row r="14" spans="1:8" x14ac:dyDescent="0.2">
      <c r="B14" s="8"/>
      <c r="C14" s="24"/>
      <c r="D14" s="8"/>
      <c r="E14" s="8"/>
      <c r="F14" s="8"/>
      <c r="G14" s="8"/>
    </row>
    <row r="15" spans="1:8" x14ac:dyDescent="0.2">
      <c r="B15" s="25" t="s">
        <v>2</v>
      </c>
      <c r="C15" s="25">
        <v>0</v>
      </c>
      <c r="D15" s="25">
        <v>1</v>
      </c>
      <c r="E15" s="25">
        <v>2</v>
      </c>
      <c r="F15" s="25">
        <v>3</v>
      </c>
      <c r="G15" s="25">
        <v>4</v>
      </c>
    </row>
    <row r="16" spans="1:8" x14ac:dyDescent="0.2">
      <c r="B16" s="26" t="s">
        <v>5</v>
      </c>
      <c r="C16" s="26"/>
      <c r="D16" s="26">
        <f>G10*G9</f>
        <v>800000</v>
      </c>
      <c r="E16" s="26">
        <f>D16</f>
        <v>800000</v>
      </c>
      <c r="F16" s="26">
        <f t="shared" ref="F16:G16" si="2">E16</f>
        <v>800000</v>
      </c>
      <c r="G16" s="26">
        <f t="shared" si="2"/>
        <v>800000</v>
      </c>
    </row>
    <row r="17" spans="1:9" x14ac:dyDescent="0.2">
      <c r="B17" s="26" t="s">
        <v>6</v>
      </c>
      <c r="C17" s="26"/>
      <c r="D17" s="26">
        <f>-G11*G9</f>
        <v>-600000</v>
      </c>
      <c r="E17" s="26">
        <f>D17</f>
        <v>-600000</v>
      </c>
      <c r="F17" s="26">
        <f t="shared" ref="F17:G17" si="3">E17</f>
        <v>-600000</v>
      </c>
      <c r="G17" s="26">
        <f t="shared" si="3"/>
        <v>-600000</v>
      </c>
    </row>
    <row r="18" spans="1:9" x14ac:dyDescent="0.2">
      <c r="B18" s="26" t="s">
        <v>14</v>
      </c>
      <c r="C18" s="26"/>
      <c r="D18" s="26">
        <f>+D16+D17</f>
        <v>200000</v>
      </c>
      <c r="E18" s="26">
        <f t="shared" ref="E18:G18" si="4">+E16+E17</f>
        <v>200000</v>
      </c>
      <c r="F18" s="26">
        <f t="shared" si="4"/>
        <v>200000</v>
      </c>
      <c r="G18" s="26">
        <f t="shared" si="4"/>
        <v>200000</v>
      </c>
    </row>
    <row r="19" spans="1:9" x14ac:dyDescent="0.2">
      <c r="B19" s="26" t="s">
        <v>15</v>
      </c>
      <c r="C19" s="26"/>
      <c r="D19" s="26">
        <f>-D6</f>
        <v>-50000</v>
      </c>
      <c r="E19" s="26">
        <f t="shared" ref="E19:G19" si="5">-E6</f>
        <v>-50000</v>
      </c>
      <c r="F19" s="26">
        <f t="shared" si="5"/>
        <v>-50000</v>
      </c>
      <c r="G19" s="26">
        <f t="shared" si="5"/>
        <v>-50000</v>
      </c>
    </row>
    <row r="20" spans="1:9" x14ac:dyDescent="0.2">
      <c r="B20" s="26" t="s">
        <v>16</v>
      </c>
      <c r="C20" s="26"/>
      <c r="D20" s="26">
        <v>0</v>
      </c>
      <c r="E20" s="26">
        <v>0</v>
      </c>
      <c r="F20" s="26">
        <v>0</v>
      </c>
      <c r="G20" s="26">
        <f>+C12</f>
        <v>50000</v>
      </c>
    </row>
    <row r="21" spans="1:9" x14ac:dyDescent="0.2">
      <c r="B21" s="26" t="s">
        <v>17</v>
      </c>
      <c r="C21" s="26"/>
      <c r="D21" s="26">
        <f>+D18+D19+D20</f>
        <v>150000</v>
      </c>
      <c r="E21" s="26">
        <f t="shared" ref="E21:G21" si="6">+E18+E19+E20</f>
        <v>150000</v>
      </c>
      <c r="F21" s="26">
        <f t="shared" si="6"/>
        <v>150000</v>
      </c>
      <c r="G21" s="26">
        <f t="shared" si="6"/>
        <v>200000</v>
      </c>
    </row>
    <row r="22" spans="1:9" x14ac:dyDescent="0.2">
      <c r="B22" s="26" t="s">
        <v>18</v>
      </c>
      <c r="C22" s="26"/>
      <c r="D22" s="26">
        <f>-0.27*D21</f>
        <v>-40500</v>
      </c>
      <c r="E22" s="26">
        <f t="shared" ref="E22:G22" si="7">-0.27*E21</f>
        <v>-40500</v>
      </c>
      <c r="F22" s="26">
        <f t="shared" si="7"/>
        <v>-40500</v>
      </c>
      <c r="G22" s="26">
        <f t="shared" si="7"/>
        <v>-54000</v>
      </c>
    </row>
    <row r="23" spans="1:9" x14ac:dyDescent="0.2">
      <c r="B23" s="26" t="s">
        <v>19</v>
      </c>
      <c r="C23" s="26"/>
      <c r="D23" s="26">
        <f>+D21+D22</f>
        <v>109500</v>
      </c>
      <c r="E23" s="26">
        <f t="shared" ref="E23:G23" si="8">+E21+E22</f>
        <v>109500</v>
      </c>
      <c r="F23" s="26">
        <f t="shared" si="8"/>
        <v>109500</v>
      </c>
      <c r="G23" s="26">
        <f t="shared" si="8"/>
        <v>146000</v>
      </c>
    </row>
    <row r="24" spans="1:9" x14ac:dyDescent="0.2">
      <c r="B24" s="26"/>
      <c r="C24" s="26"/>
      <c r="D24" s="26"/>
      <c r="E24" s="26"/>
      <c r="F24" s="26"/>
      <c r="G24" s="26"/>
    </row>
    <row r="25" spans="1:9" x14ac:dyDescent="0.2">
      <c r="B25" s="26" t="s">
        <v>8</v>
      </c>
      <c r="C25" s="26">
        <f>-C2</f>
        <v>-500000</v>
      </c>
      <c r="D25" s="26">
        <v>0</v>
      </c>
      <c r="E25" s="26">
        <v>0</v>
      </c>
      <c r="F25" s="26">
        <v>0</v>
      </c>
      <c r="G25" s="26">
        <f>+C10</f>
        <v>350000</v>
      </c>
    </row>
    <row r="26" spans="1:9" x14ac:dyDescent="0.2">
      <c r="B26" s="26" t="s">
        <v>20</v>
      </c>
      <c r="C26" s="26">
        <v>-50000</v>
      </c>
      <c r="D26" s="26">
        <v>-50000</v>
      </c>
      <c r="E26" s="26">
        <v>0</v>
      </c>
      <c r="F26" s="26">
        <v>-50000</v>
      </c>
      <c r="G26" s="26">
        <v>150000</v>
      </c>
      <c r="I26" s="4"/>
    </row>
    <row r="27" spans="1:9" x14ac:dyDescent="0.2">
      <c r="B27" s="26"/>
      <c r="C27" s="26"/>
      <c r="D27" s="26"/>
      <c r="E27" s="26"/>
      <c r="F27" s="26"/>
      <c r="G27" s="26"/>
    </row>
    <row r="28" spans="1:9" x14ac:dyDescent="0.2">
      <c r="B28" s="162" t="s">
        <v>21</v>
      </c>
      <c r="C28" s="162">
        <f>C16+C17+C22+C25+C26</f>
        <v>-550000</v>
      </c>
      <c r="D28" s="162">
        <f>D16+D17+D22+D25+D26</f>
        <v>109500</v>
      </c>
      <c r="E28" s="162">
        <f t="shared" ref="D28:G28" si="9">E16+E17+E22+E25+E26</f>
        <v>159500</v>
      </c>
      <c r="F28" s="162">
        <f t="shared" si="9"/>
        <v>109500</v>
      </c>
      <c r="G28" s="162">
        <f t="shared" si="9"/>
        <v>646000</v>
      </c>
    </row>
    <row r="29" spans="1:9" x14ac:dyDescent="0.2">
      <c r="B29"/>
      <c r="C29"/>
      <c r="D29"/>
      <c r="E29"/>
      <c r="F29"/>
      <c r="G29"/>
    </row>
    <row r="30" spans="1:9" ht="13.5" thickBot="1" x14ac:dyDescent="0.25"/>
    <row r="31" spans="1:9" x14ac:dyDescent="0.2">
      <c r="A31" s="27"/>
      <c r="B31" s="28" t="s">
        <v>7</v>
      </c>
      <c r="C31" s="29">
        <f>IRR(C28:G28)</f>
        <v>0.21913138690374145</v>
      </c>
    </row>
    <row r="32" spans="1:9" x14ac:dyDescent="0.2">
      <c r="A32" s="30">
        <v>0.1</v>
      </c>
      <c r="B32" s="31" t="s">
        <v>22</v>
      </c>
      <c r="C32" s="32">
        <f>NPV(A32,$D$28:$G$28)+$C$28</f>
        <v>204859.29922819452</v>
      </c>
    </row>
    <row r="33" spans="1:3" x14ac:dyDescent="0.2">
      <c r="A33" s="30">
        <v>0.25</v>
      </c>
      <c r="B33" s="31" t="s">
        <v>27</v>
      </c>
      <c r="C33" s="32">
        <f t="shared" ref="C33:C34" si="10">NPV(A33,$D$28:$G$28)+$C$28</f>
        <v>-39654.400000000023</v>
      </c>
    </row>
    <row r="34" spans="1:3" ht="13.5" thickBot="1" x14ac:dyDescent="0.25">
      <c r="A34" s="33">
        <v>0.3</v>
      </c>
      <c r="B34" s="34" t="s">
        <v>23</v>
      </c>
      <c r="C34" s="32">
        <f t="shared" si="10"/>
        <v>-95367.284058681515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005"/>
  <sheetViews>
    <sheetView topLeftCell="AA1" workbookViewId="0">
      <selection activeCell="AI21" sqref="AI21"/>
    </sheetView>
  </sheetViews>
  <sheetFormatPr defaultRowHeight="12.75" x14ac:dyDescent="0.2"/>
  <cols>
    <col min="1" max="1" width="3.140625" customWidth="1"/>
    <col min="2" max="2" width="4.28515625" customWidth="1"/>
    <col min="3" max="3" width="13.5703125" bestFit="1" customWidth="1"/>
    <col min="4" max="4" width="14" style="45" customWidth="1"/>
    <col min="7" max="7" width="11.28515625" style="5" bestFit="1" customWidth="1"/>
    <col min="9" max="9" width="12.85546875" bestFit="1" customWidth="1"/>
    <col min="10" max="10" width="9.7109375" customWidth="1"/>
    <col min="11" max="12" width="12.85546875" bestFit="1" customWidth="1"/>
    <col min="13" max="14" width="11.85546875" customWidth="1"/>
    <col min="15" max="15" width="12.85546875" bestFit="1" customWidth="1"/>
    <col min="16" max="16" width="11.85546875" customWidth="1"/>
    <col min="17" max="18" width="12.85546875" bestFit="1" customWidth="1"/>
    <col min="19" max="20" width="11.85546875" customWidth="1"/>
    <col min="21" max="21" width="12.85546875" bestFit="1" customWidth="1"/>
    <col min="22" max="22" width="11.85546875" customWidth="1"/>
    <col min="23" max="24" width="13.5703125" bestFit="1" customWidth="1"/>
    <col min="25" max="26" width="11.85546875" customWidth="1"/>
    <col min="27" max="27" width="12.85546875" bestFit="1" customWidth="1"/>
    <col min="28" max="28" width="11.85546875" customWidth="1"/>
    <col min="29" max="31" width="12.85546875" bestFit="1" customWidth="1"/>
    <col min="32" max="32" width="14.28515625" bestFit="1" customWidth="1"/>
    <col min="34" max="34" width="13.5703125" bestFit="1" customWidth="1"/>
    <col min="35" max="35" width="13.5703125" style="5" bestFit="1" customWidth="1"/>
    <col min="37" max="37" width="11.7109375" bestFit="1" customWidth="1"/>
  </cols>
  <sheetData>
    <row r="1" spans="1:35" ht="13.5" thickBot="1" x14ac:dyDescent="0.25">
      <c r="F1" s="46"/>
      <c r="G1" s="47"/>
      <c r="H1" s="48"/>
      <c r="I1" s="48"/>
      <c r="J1" s="48" t="s">
        <v>29</v>
      </c>
      <c r="K1" s="48"/>
      <c r="L1" s="48"/>
      <c r="M1" s="49"/>
      <c r="N1" s="49"/>
      <c r="O1" s="49"/>
      <c r="P1" s="49" t="s">
        <v>30</v>
      </c>
      <c r="Q1" s="49"/>
      <c r="R1" s="49"/>
      <c r="S1" s="47"/>
      <c r="T1" s="48"/>
      <c r="U1" s="48"/>
      <c r="V1" s="48" t="s">
        <v>31</v>
      </c>
      <c r="W1" s="48"/>
      <c r="X1" s="48"/>
      <c r="Y1" s="49"/>
      <c r="Z1" s="49"/>
      <c r="AA1" s="49"/>
      <c r="AB1" s="49" t="s">
        <v>32</v>
      </c>
      <c r="AC1" s="49"/>
      <c r="AD1" s="49"/>
      <c r="AE1" s="156" t="s">
        <v>38</v>
      </c>
      <c r="AF1" s="158" t="s">
        <v>22</v>
      </c>
    </row>
    <row r="2" spans="1:35" ht="13.5" thickBot="1" x14ac:dyDescent="0.25">
      <c r="A2" s="50" t="s">
        <v>33</v>
      </c>
      <c r="B2" s="51"/>
      <c r="C2" s="51"/>
      <c r="D2" s="52"/>
      <c r="F2" s="53" t="s">
        <v>34</v>
      </c>
      <c r="G2" s="54" t="s">
        <v>35</v>
      </c>
      <c r="H2" s="55" t="s">
        <v>25</v>
      </c>
      <c r="I2" s="55" t="s">
        <v>28</v>
      </c>
      <c r="J2" s="55" t="s">
        <v>36</v>
      </c>
      <c r="K2" s="55" t="s">
        <v>37</v>
      </c>
      <c r="L2" s="55" t="s">
        <v>21</v>
      </c>
      <c r="M2" s="56" t="s">
        <v>35</v>
      </c>
      <c r="N2" s="57" t="s">
        <v>25</v>
      </c>
      <c r="O2" s="57" t="s">
        <v>28</v>
      </c>
      <c r="P2" s="57" t="s">
        <v>36</v>
      </c>
      <c r="Q2" s="57" t="s">
        <v>37</v>
      </c>
      <c r="R2" s="57" t="s">
        <v>21</v>
      </c>
      <c r="S2" s="54" t="s">
        <v>35</v>
      </c>
      <c r="T2" s="55" t="s">
        <v>25</v>
      </c>
      <c r="U2" s="55" t="s">
        <v>28</v>
      </c>
      <c r="V2" s="55" t="s">
        <v>36</v>
      </c>
      <c r="W2" s="55" t="s">
        <v>37</v>
      </c>
      <c r="X2" s="55" t="s">
        <v>21</v>
      </c>
      <c r="Y2" s="56" t="s">
        <v>35</v>
      </c>
      <c r="Z2" s="57" t="s">
        <v>25</v>
      </c>
      <c r="AA2" s="57" t="s">
        <v>28</v>
      </c>
      <c r="AB2" s="57" t="s">
        <v>36</v>
      </c>
      <c r="AC2" s="57" t="s">
        <v>37</v>
      </c>
      <c r="AD2" s="57" t="s">
        <v>21</v>
      </c>
      <c r="AE2" s="157"/>
      <c r="AF2" s="159"/>
    </row>
    <row r="3" spans="1:35" x14ac:dyDescent="0.2">
      <c r="A3" s="58"/>
      <c r="B3" s="59"/>
      <c r="C3" s="59"/>
      <c r="D3" s="60"/>
      <c r="F3" s="61">
        <v>1</v>
      </c>
      <c r="G3">
        <v>9285.9989106364083</v>
      </c>
      <c r="H3">
        <v>90</v>
      </c>
      <c r="I3" s="62">
        <f>+G3*H3</f>
        <v>835739.90195727674</v>
      </c>
      <c r="J3">
        <v>60</v>
      </c>
      <c r="K3" s="63">
        <f>(I3-(G3*J3)-$C$28)*(1-0.275)</f>
        <v>165720.47630634188</v>
      </c>
      <c r="L3" s="63">
        <f>+K3+$C$28+$D$28</f>
        <v>165720.47630634188</v>
      </c>
      <c r="M3">
        <v>13348.741302033886</v>
      </c>
      <c r="N3">
        <v>80</v>
      </c>
      <c r="O3" s="62">
        <f>+M3*N3</f>
        <v>1067899.3041627109</v>
      </c>
      <c r="P3">
        <v>65</v>
      </c>
      <c r="Q3" s="63">
        <f>(O3-(M3*P3)-$C$29)*(1-0.275)</f>
        <v>108917.56165961851</v>
      </c>
      <c r="R3" s="63">
        <f>+Q3+$C$29+$D$29</f>
        <v>138917.56165961851</v>
      </c>
      <c r="S3">
        <v>9154.0744304074906</v>
      </c>
      <c r="T3">
        <v>80</v>
      </c>
      <c r="U3" s="62">
        <f>+S3*T3</f>
        <v>732325.95443259925</v>
      </c>
      <c r="V3">
        <v>60</v>
      </c>
      <c r="W3" s="63">
        <f>(U3-(S3*V3)-$C$30)*(1-0.275)</f>
        <v>96484.079240908613</v>
      </c>
      <c r="X3" s="63">
        <f>+W3+$C$30+$D$30</f>
        <v>146484.07924090861</v>
      </c>
      <c r="Y3">
        <v>11430.346401321003</v>
      </c>
      <c r="Z3">
        <v>80</v>
      </c>
      <c r="AA3" s="62">
        <f>+Y3*Z3</f>
        <v>914427.71210568026</v>
      </c>
      <c r="AB3">
        <v>60</v>
      </c>
      <c r="AC3" s="63">
        <f>(AA3-(Y3*AB3)-$C$32)*(1-0.275)</f>
        <v>165740.02281915455</v>
      </c>
      <c r="AD3" s="63">
        <f>+AC3+$C$31+$D$31</f>
        <v>635740.02281915455</v>
      </c>
      <c r="AE3" s="35">
        <f>+K3+Q3+W3+AC3</f>
        <v>536862.14002602361</v>
      </c>
      <c r="AF3" s="64">
        <f>NPV(0.1,L3,R3,X3,AD3)+$D$4</f>
        <v>309737.52718805627</v>
      </c>
      <c r="AH3" s="65" t="s">
        <v>39</v>
      </c>
      <c r="AI3" s="66">
        <f>AVERAGE(AE3:AE5002)</f>
        <v>515115.28365918627</v>
      </c>
    </row>
    <row r="4" spans="1:35" x14ac:dyDescent="0.2">
      <c r="A4" s="58" t="s">
        <v>40</v>
      </c>
      <c r="B4" s="59"/>
      <c r="C4" s="59"/>
      <c r="D4" s="60">
        <v>-500000</v>
      </c>
      <c r="F4" s="61">
        <v>2</v>
      </c>
      <c r="G4">
        <v>8950.302142475266</v>
      </c>
      <c r="H4">
        <v>80</v>
      </c>
      <c r="I4" s="62">
        <f t="shared" ref="I4:I67" si="0">+G4*H4</f>
        <v>716024.17139802128</v>
      </c>
      <c r="J4">
        <v>55</v>
      </c>
      <c r="K4" s="63">
        <f t="shared" ref="K4:K67" si="1">(I4-(G4*J4)-$C$28)*(1-0.275)</f>
        <v>125974.2263323642</v>
      </c>
      <c r="L4" s="63">
        <f t="shared" ref="L4:L67" si="2">+K4+$C$28+$D$28</f>
        <v>125974.2263323642</v>
      </c>
      <c r="M4">
        <v>9628.1508174433839</v>
      </c>
      <c r="N4">
        <v>80</v>
      </c>
      <c r="O4" s="62">
        <f t="shared" ref="O4:O67" si="3">+M4*N4</f>
        <v>770252.06539547071</v>
      </c>
      <c r="P4">
        <v>60</v>
      </c>
      <c r="Q4" s="63">
        <f t="shared" ref="Q4:Q67" si="4">(O4-(M4*P4)-$C$29)*(1-0.275)</f>
        <v>103358.18685292907</v>
      </c>
      <c r="R4" s="63">
        <f t="shared" ref="R4:R67" si="5">+Q4+$C$29+$D$29</f>
        <v>133358.18685292907</v>
      </c>
      <c r="S4">
        <v>11544.744918646757</v>
      </c>
      <c r="T4">
        <v>80</v>
      </c>
      <c r="U4" s="62">
        <f t="shared" ref="U4:U67" si="6">+S4*T4</f>
        <v>923579.59349174052</v>
      </c>
      <c r="V4">
        <v>65</v>
      </c>
      <c r="W4" s="63">
        <f t="shared" ref="W4:W67" si="7">(U4-(S4*V4)-$C$30)*(1-0.275)</f>
        <v>89299.100990283478</v>
      </c>
      <c r="X4" s="63">
        <f t="shared" ref="X4:X67" si="8">+W4+$C$30+$D$30</f>
        <v>139299.10099028348</v>
      </c>
      <c r="Y4">
        <v>9460.8833731035702</v>
      </c>
      <c r="Z4">
        <v>80</v>
      </c>
      <c r="AA4" s="62">
        <f t="shared" ref="AA4:AA67" si="9">+Y4*Z4</f>
        <v>756870.66984828562</v>
      </c>
      <c r="AB4">
        <v>60</v>
      </c>
      <c r="AC4" s="63">
        <f t="shared" ref="AC4:AC67" si="10">(AA4-(Y4*AB4)-$C$32)*(1-0.275)</f>
        <v>137182.80891000177</v>
      </c>
      <c r="AD4" s="63">
        <f t="shared" ref="AD4:AD67" si="11">+AC4+$C$31+$D$31</f>
        <v>607182.80891000177</v>
      </c>
      <c r="AE4" s="35">
        <f t="shared" ref="AE4:AE67" si="12">+K4+Q4+W4+AC4</f>
        <v>455814.32308557851</v>
      </c>
      <c r="AF4" s="64">
        <f t="shared" ref="AF4:AF67" si="13">NPV(0.1,L4,R4,X4,AD4)+$D$4</f>
        <v>244106.90618109028</v>
      </c>
      <c r="AH4" s="67" t="s">
        <v>41</v>
      </c>
      <c r="AI4" s="68">
        <f>STDEV(AE3:AE5002)</f>
        <v>107319.33169277401</v>
      </c>
    </row>
    <row r="5" spans="1:35" x14ac:dyDescent="0.2">
      <c r="A5" s="58"/>
      <c r="B5" s="59"/>
      <c r="C5" s="59"/>
      <c r="D5" s="60"/>
      <c r="F5" s="61">
        <v>3</v>
      </c>
      <c r="G5">
        <v>10917.248144105542</v>
      </c>
      <c r="H5">
        <v>90</v>
      </c>
      <c r="I5" s="62">
        <f t="shared" si="0"/>
        <v>982552.33296949882</v>
      </c>
      <c r="J5">
        <v>60</v>
      </c>
      <c r="K5" s="63">
        <f t="shared" si="1"/>
        <v>201200.14713429555</v>
      </c>
      <c r="L5" s="63">
        <f t="shared" si="2"/>
        <v>201200.14713429555</v>
      </c>
      <c r="M5">
        <v>10689.269654685631</v>
      </c>
      <c r="N5">
        <v>75</v>
      </c>
      <c r="O5" s="62">
        <f t="shared" si="3"/>
        <v>801695.22410142235</v>
      </c>
      <c r="P5">
        <v>65</v>
      </c>
      <c r="Q5" s="63">
        <f t="shared" si="4"/>
        <v>41247.204996470828</v>
      </c>
      <c r="R5" s="63">
        <f t="shared" si="5"/>
        <v>71247.204996470828</v>
      </c>
      <c r="S5">
        <v>12238.903107354417</v>
      </c>
      <c r="T5">
        <v>80</v>
      </c>
      <c r="U5" s="62">
        <f t="shared" si="6"/>
        <v>979112.2485883534</v>
      </c>
      <c r="V5">
        <v>50</v>
      </c>
      <c r="W5" s="63">
        <f t="shared" si="7"/>
        <v>229946.14258495858</v>
      </c>
      <c r="X5" s="63">
        <f t="shared" si="8"/>
        <v>279946.14258495858</v>
      </c>
      <c r="Y5">
        <v>12303.631845279597</v>
      </c>
      <c r="Z5">
        <v>80</v>
      </c>
      <c r="AA5" s="62">
        <f t="shared" si="9"/>
        <v>984290.54762236774</v>
      </c>
      <c r="AB5">
        <v>55</v>
      </c>
      <c r="AC5" s="63">
        <f t="shared" si="10"/>
        <v>223003.32719569269</v>
      </c>
      <c r="AD5" s="63">
        <f t="shared" si="11"/>
        <v>693003.32719569269</v>
      </c>
      <c r="AE5" s="35">
        <f t="shared" si="12"/>
        <v>695396.82191141765</v>
      </c>
      <c r="AF5" s="64">
        <f t="shared" si="13"/>
        <v>425449.48973473383</v>
      </c>
      <c r="AH5" s="67" t="s">
        <v>42</v>
      </c>
      <c r="AI5" s="68">
        <f>+AI3+AI4</f>
        <v>622434.6153519603</v>
      </c>
    </row>
    <row r="6" spans="1:35" x14ac:dyDescent="0.2">
      <c r="A6" s="69" t="s">
        <v>43</v>
      </c>
      <c r="B6" s="70"/>
      <c r="C6" s="70"/>
      <c r="D6" s="71"/>
      <c r="F6" s="61">
        <v>4</v>
      </c>
      <c r="G6">
        <v>9384.795046353247</v>
      </c>
      <c r="H6">
        <v>75</v>
      </c>
      <c r="I6" s="62">
        <f t="shared" si="0"/>
        <v>703859.62847649353</v>
      </c>
      <c r="J6">
        <v>70</v>
      </c>
      <c r="K6" s="63">
        <f t="shared" si="1"/>
        <v>-2230.1179569694796</v>
      </c>
      <c r="L6" s="63">
        <f t="shared" si="2"/>
        <v>-2230.1179569694796</v>
      </c>
      <c r="M6">
        <v>12056.717676168773</v>
      </c>
      <c r="N6">
        <v>80</v>
      </c>
      <c r="O6" s="62">
        <f t="shared" si="3"/>
        <v>964537.41409350187</v>
      </c>
      <c r="P6">
        <v>60</v>
      </c>
      <c r="Q6" s="63">
        <f t="shared" si="4"/>
        <v>138572.40630444721</v>
      </c>
      <c r="R6" s="63">
        <f t="shared" si="5"/>
        <v>168572.40630444721</v>
      </c>
      <c r="S6">
        <v>9208.8100952969398</v>
      </c>
      <c r="T6">
        <v>80</v>
      </c>
      <c r="U6" s="62">
        <f t="shared" si="6"/>
        <v>736704.80762375519</v>
      </c>
      <c r="V6">
        <v>60</v>
      </c>
      <c r="W6" s="63">
        <f t="shared" si="7"/>
        <v>97277.746381805628</v>
      </c>
      <c r="X6" s="63">
        <f t="shared" si="8"/>
        <v>147277.74638180563</v>
      </c>
      <c r="Y6">
        <v>8294.7656462783925</v>
      </c>
      <c r="Z6">
        <v>80</v>
      </c>
      <c r="AA6" s="62">
        <f t="shared" si="9"/>
        <v>663581.2517022714</v>
      </c>
      <c r="AB6">
        <v>65</v>
      </c>
      <c r="AC6" s="63">
        <f t="shared" si="10"/>
        <v>90205.576403277519</v>
      </c>
      <c r="AD6" s="63">
        <f t="shared" si="11"/>
        <v>560205.57640327746</v>
      </c>
      <c r="AE6" s="35">
        <f t="shared" si="12"/>
        <v>323825.61113256088</v>
      </c>
      <c r="AF6" s="64">
        <f t="shared" si="13"/>
        <v>130568.55546131963</v>
      </c>
      <c r="AH6" s="67" t="s">
        <v>44</v>
      </c>
      <c r="AI6" s="68">
        <f>+AI3-AI4</f>
        <v>407795.95196641225</v>
      </c>
    </row>
    <row r="7" spans="1:35" x14ac:dyDescent="0.2">
      <c r="A7" s="69"/>
      <c r="B7" s="70" t="s">
        <v>24</v>
      </c>
      <c r="C7" s="70"/>
      <c r="D7" s="71"/>
      <c r="F7" s="61">
        <v>5</v>
      </c>
      <c r="G7">
        <v>5892.0670906081796</v>
      </c>
      <c r="H7">
        <v>75</v>
      </c>
      <c r="I7" s="62">
        <f t="shared" si="0"/>
        <v>441905.03179561347</v>
      </c>
      <c r="J7">
        <v>60</v>
      </c>
      <c r="K7" s="63">
        <f t="shared" si="1"/>
        <v>27826.229610363953</v>
      </c>
      <c r="L7" s="63">
        <f t="shared" si="2"/>
        <v>27826.229610363953</v>
      </c>
      <c r="M7">
        <v>5853.486325358972</v>
      </c>
      <c r="N7">
        <v>90</v>
      </c>
      <c r="O7" s="62">
        <f t="shared" si="3"/>
        <v>526813.76928230748</v>
      </c>
      <c r="P7">
        <v>60</v>
      </c>
      <c r="Q7" s="63">
        <f t="shared" si="4"/>
        <v>91063.32757655764</v>
      </c>
      <c r="R7" s="63">
        <f t="shared" si="5"/>
        <v>121063.32757655764</v>
      </c>
      <c r="S7">
        <v>8118.1827024556696</v>
      </c>
      <c r="T7">
        <v>80</v>
      </c>
      <c r="U7" s="62">
        <f t="shared" si="6"/>
        <v>649454.61619645357</v>
      </c>
      <c r="V7">
        <v>55</v>
      </c>
      <c r="W7" s="63">
        <f t="shared" si="7"/>
        <v>110892.06148200901</v>
      </c>
      <c r="X7" s="63">
        <f t="shared" si="8"/>
        <v>160892.06148200901</v>
      </c>
      <c r="Y7">
        <v>11430.93984661391</v>
      </c>
      <c r="Z7">
        <v>90</v>
      </c>
      <c r="AA7" s="62">
        <f t="shared" si="9"/>
        <v>1028784.5861952519</v>
      </c>
      <c r="AB7">
        <v>55</v>
      </c>
      <c r="AC7" s="63">
        <f t="shared" si="10"/>
        <v>290060.09860782797</v>
      </c>
      <c r="AD7" s="63">
        <f t="shared" si="11"/>
        <v>760060.09860782791</v>
      </c>
      <c r="AE7" s="35">
        <f t="shared" si="12"/>
        <v>519841.71727675857</v>
      </c>
      <c r="AF7" s="64">
        <f t="shared" si="13"/>
        <v>265360.77058743709</v>
      </c>
      <c r="AH7" s="67" t="s">
        <v>45</v>
      </c>
      <c r="AI7" s="68">
        <f>MAX(AE3:AE5002)</f>
        <v>917792.98863410077</v>
      </c>
    </row>
    <row r="8" spans="1:35" ht="13.5" thickBot="1" x14ac:dyDescent="0.25">
      <c r="A8" s="69"/>
      <c r="B8" s="70"/>
      <c r="C8" s="70" t="s">
        <v>46</v>
      </c>
      <c r="D8" s="71">
        <v>10000</v>
      </c>
      <c r="F8" s="61">
        <v>6</v>
      </c>
      <c r="G8">
        <v>10560.885382583365</v>
      </c>
      <c r="H8">
        <v>75</v>
      </c>
      <c r="I8" s="62">
        <f t="shared" si="0"/>
        <v>792066.40369375236</v>
      </c>
      <c r="J8">
        <v>65</v>
      </c>
      <c r="K8" s="63">
        <f t="shared" si="1"/>
        <v>40316.419023729395</v>
      </c>
      <c r="L8" s="63">
        <f t="shared" si="2"/>
        <v>40316.419023729395</v>
      </c>
      <c r="M8">
        <v>10457.675923826173</v>
      </c>
      <c r="N8">
        <v>80</v>
      </c>
      <c r="O8" s="62">
        <f t="shared" si="3"/>
        <v>836614.07390609384</v>
      </c>
      <c r="P8">
        <v>60</v>
      </c>
      <c r="Q8" s="63">
        <f t="shared" si="4"/>
        <v>115386.30089547951</v>
      </c>
      <c r="R8" s="63">
        <f t="shared" si="5"/>
        <v>145386.30089547951</v>
      </c>
      <c r="S8">
        <v>13141.722118016332</v>
      </c>
      <c r="T8">
        <v>80</v>
      </c>
      <c r="U8" s="62">
        <f t="shared" si="6"/>
        <v>1051337.7694413066</v>
      </c>
      <c r="V8">
        <v>60</v>
      </c>
      <c r="W8" s="63">
        <f t="shared" si="7"/>
        <v>154304.97071123682</v>
      </c>
      <c r="X8" s="63">
        <f t="shared" si="8"/>
        <v>204304.97071123682</v>
      </c>
      <c r="Y8">
        <v>9919.7325450950302</v>
      </c>
      <c r="Z8">
        <v>75</v>
      </c>
      <c r="AA8" s="62">
        <f t="shared" si="9"/>
        <v>743979.94088212727</v>
      </c>
      <c r="AB8">
        <v>60</v>
      </c>
      <c r="AC8" s="63">
        <f t="shared" si="10"/>
        <v>107877.09142790845</v>
      </c>
      <c r="AD8" s="63">
        <f t="shared" si="11"/>
        <v>577877.09142790851</v>
      </c>
      <c r="AE8" s="35">
        <f t="shared" si="12"/>
        <v>417884.78205835418</v>
      </c>
      <c r="AF8" s="64">
        <f t="shared" si="13"/>
        <v>205000.43508939457</v>
      </c>
      <c r="AH8" s="72" t="s">
        <v>47</v>
      </c>
      <c r="AI8" s="73">
        <f>MIN(AE3:AE5002)</f>
        <v>37166.501891188091</v>
      </c>
    </row>
    <row r="9" spans="1:35" x14ac:dyDescent="0.2">
      <c r="A9" s="69"/>
      <c r="B9" s="70"/>
      <c r="C9" s="70" t="s">
        <v>48</v>
      </c>
      <c r="D9" s="71">
        <v>2000</v>
      </c>
      <c r="F9" s="61">
        <v>7</v>
      </c>
      <c r="G9">
        <v>10143.404577102046</v>
      </c>
      <c r="H9">
        <v>80</v>
      </c>
      <c r="I9" s="62">
        <f t="shared" si="0"/>
        <v>811472.36616816372</v>
      </c>
      <c r="J9">
        <v>50</v>
      </c>
      <c r="K9" s="63">
        <f t="shared" si="1"/>
        <v>184369.04955196951</v>
      </c>
      <c r="L9" s="63">
        <f t="shared" si="2"/>
        <v>184369.04955196951</v>
      </c>
      <c r="M9">
        <v>10360.957983502885</v>
      </c>
      <c r="N9">
        <v>80</v>
      </c>
      <c r="O9" s="62">
        <f t="shared" si="3"/>
        <v>828876.63868023083</v>
      </c>
      <c r="P9">
        <v>60</v>
      </c>
      <c r="Q9" s="63">
        <f t="shared" si="4"/>
        <v>113983.89076079184</v>
      </c>
      <c r="R9" s="63">
        <f t="shared" si="5"/>
        <v>143983.89076079184</v>
      </c>
      <c r="S9">
        <v>8917.5012160558254</v>
      </c>
      <c r="T9">
        <v>80</v>
      </c>
      <c r="U9" s="62">
        <f t="shared" si="6"/>
        <v>713400.09728446603</v>
      </c>
      <c r="V9">
        <v>50</v>
      </c>
      <c r="W9" s="63">
        <f t="shared" si="7"/>
        <v>157705.6514492142</v>
      </c>
      <c r="X9" s="63">
        <f t="shared" si="8"/>
        <v>207705.6514492142</v>
      </c>
      <c r="Y9">
        <v>10152.30170902214</v>
      </c>
      <c r="Z9">
        <v>80</v>
      </c>
      <c r="AA9" s="62">
        <f t="shared" si="9"/>
        <v>812184.13672177121</v>
      </c>
      <c r="AB9">
        <v>55</v>
      </c>
      <c r="AC9" s="63">
        <f t="shared" si="10"/>
        <v>184010.46847602629</v>
      </c>
      <c r="AD9" s="63">
        <f t="shared" si="11"/>
        <v>654010.46847602632</v>
      </c>
      <c r="AE9" s="35">
        <f t="shared" si="12"/>
        <v>640069.06023800187</v>
      </c>
      <c r="AF9" s="64">
        <f t="shared" si="13"/>
        <v>389353.45799084147</v>
      </c>
    </row>
    <row r="10" spans="1:35" ht="13.5" thickBot="1" x14ac:dyDescent="0.25">
      <c r="A10" s="69"/>
      <c r="B10" s="70" t="s">
        <v>25</v>
      </c>
      <c r="C10" s="74"/>
      <c r="D10" s="75"/>
      <c r="F10" s="61">
        <v>8</v>
      </c>
      <c r="G10">
        <v>10108.911990537308</v>
      </c>
      <c r="H10">
        <v>75</v>
      </c>
      <c r="I10" s="62">
        <f t="shared" si="0"/>
        <v>758168.39929029811</v>
      </c>
      <c r="J10">
        <v>50</v>
      </c>
      <c r="K10" s="63">
        <f t="shared" si="1"/>
        <v>146974.02982848871</v>
      </c>
      <c r="L10" s="63">
        <f t="shared" si="2"/>
        <v>146974.02982848871</v>
      </c>
      <c r="M10">
        <v>8288.3764459984377</v>
      </c>
      <c r="N10">
        <v>80</v>
      </c>
      <c r="O10" s="62">
        <f t="shared" si="3"/>
        <v>663070.11567987502</v>
      </c>
      <c r="P10">
        <v>60</v>
      </c>
      <c r="Q10" s="63">
        <f t="shared" si="4"/>
        <v>83931.458466977347</v>
      </c>
      <c r="R10" s="63">
        <f t="shared" si="5"/>
        <v>113931.45846697735</v>
      </c>
      <c r="S10">
        <v>10204.684056370752</v>
      </c>
      <c r="T10">
        <v>80</v>
      </c>
      <c r="U10" s="62">
        <f t="shared" si="6"/>
        <v>816374.72450966015</v>
      </c>
      <c r="V10">
        <v>65</v>
      </c>
      <c r="W10" s="63">
        <f t="shared" si="7"/>
        <v>74725.939113031927</v>
      </c>
      <c r="X10" s="63">
        <f t="shared" si="8"/>
        <v>124725.93911303193</v>
      </c>
      <c r="Y10">
        <v>12184.478944400325</v>
      </c>
      <c r="Z10">
        <v>80</v>
      </c>
      <c r="AA10" s="62">
        <f t="shared" si="9"/>
        <v>974758.31555202603</v>
      </c>
      <c r="AB10">
        <v>55</v>
      </c>
      <c r="AC10" s="63">
        <f t="shared" si="10"/>
        <v>220843.6808672559</v>
      </c>
      <c r="AD10" s="63">
        <f t="shared" si="11"/>
        <v>690843.6808672559</v>
      </c>
      <c r="AE10" s="35">
        <f t="shared" si="12"/>
        <v>526475.10827575391</v>
      </c>
      <c r="AF10" s="64">
        <f t="shared" si="13"/>
        <v>293334.95822577132</v>
      </c>
    </row>
    <row r="11" spans="1:35" x14ac:dyDescent="0.2">
      <c r="A11" s="69"/>
      <c r="B11" s="70"/>
      <c r="C11" s="76" t="s">
        <v>0</v>
      </c>
      <c r="D11" s="75" t="s">
        <v>49</v>
      </c>
      <c r="F11" s="61">
        <v>9</v>
      </c>
      <c r="G11">
        <v>9238.8347891392186</v>
      </c>
      <c r="H11">
        <v>75</v>
      </c>
      <c r="I11" s="62">
        <f t="shared" si="0"/>
        <v>692912.6091854414</v>
      </c>
      <c r="J11">
        <v>60</v>
      </c>
      <c r="K11" s="63">
        <f t="shared" si="1"/>
        <v>64222.328331889003</v>
      </c>
      <c r="L11" s="63">
        <f t="shared" si="2"/>
        <v>64222.328331889003</v>
      </c>
      <c r="M11">
        <v>7994.5278028026223</v>
      </c>
      <c r="N11">
        <v>80</v>
      </c>
      <c r="O11" s="62">
        <f t="shared" si="3"/>
        <v>639562.22422420979</v>
      </c>
      <c r="P11">
        <v>55</v>
      </c>
      <c r="Q11" s="63">
        <f t="shared" si="4"/>
        <v>108650.81642579753</v>
      </c>
      <c r="R11" s="63">
        <f t="shared" si="5"/>
        <v>138650.81642579753</v>
      </c>
      <c r="S11">
        <v>10301.547515846323</v>
      </c>
      <c r="T11">
        <v>80</v>
      </c>
      <c r="U11" s="62">
        <f t="shared" si="6"/>
        <v>824123.80126770586</v>
      </c>
      <c r="V11">
        <v>60</v>
      </c>
      <c r="W11" s="63">
        <f t="shared" si="7"/>
        <v>113122.43897977169</v>
      </c>
      <c r="X11" s="63">
        <f t="shared" si="8"/>
        <v>163122.43897977169</v>
      </c>
      <c r="Y11">
        <v>10763.304797146702</v>
      </c>
      <c r="Z11">
        <v>80</v>
      </c>
      <c r="AA11" s="62">
        <f t="shared" si="9"/>
        <v>861064.38377173617</v>
      </c>
      <c r="AB11">
        <v>65</v>
      </c>
      <c r="AC11" s="63">
        <f t="shared" si="10"/>
        <v>117050.93966897039</v>
      </c>
      <c r="AD11" s="63">
        <f t="shared" si="11"/>
        <v>587050.93966897042</v>
      </c>
      <c r="AE11" s="35">
        <f t="shared" si="12"/>
        <v>403046.52340642863</v>
      </c>
      <c r="AF11" s="64">
        <f t="shared" si="13"/>
        <v>196491.37998202187</v>
      </c>
      <c r="AH11" s="65" t="s">
        <v>50</v>
      </c>
      <c r="AI11" s="66">
        <f>AVERAGE(AF3:AF5003)</f>
        <v>287627.45456214168</v>
      </c>
    </row>
    <row r="12" spans="1:35" x14ac:dyDescent="0.2">
      <c r="A12" s="69"/>
      <c r="B12" s="70"/>
      <c r="C12" s="101">
        <v>75</v>
      </c>
      <c r="D12" s="77">
        <v>0.1</v>
      </c>
      <c r="F12" s="61">
        <v>10</v>
      </c>
      <c r="G12">
        <v>11521.95980263059</v>
      </c>
      <c r="H12">
        <v>75</v>
      </c>
      <c r="I12" s="62">
        <f t="shared" si="0"/>
        <v>864146.98519729427</v>
      </c>
      <c r="J12">
        <v>55</v>
      </c>
      <c r="K12" s="63">
        <f t="shared" si="1"/>
        <v>130818.41713814356</v>
      </c>
      <c r="L12" s="63">
        <f t="shared" si="2"/>
        <v>130818.41713814356</v>
      </c>
      <c r="M12">
        <v>10773.848114477005</v>
      </c>
      <c r="N12">
        <v>80</v>
      </c>
      <c r="O12" s="62">
        <f t="shared" si="3"/>
        <v>861907.84915816039</v>
      </c>
      <c r="P12">
        <v>65</v>
      </c>
      <c r="Q12" s="63">
        <f t="shared" si="4"/>
        <v>80915.598244937428</v>
      </c>
      <c r="R12" s="63">
        <f t="shared" si="5"/>
        <v>110915.59824493743</v>
      </c>
      <c r="S12">
        <v>11150.801836047322</v>
      </c>
      <c r="T12">
        <v>80</v>
      </c>
      <c r="U12" s="62">
        <f t="shared" si="6"/>
        <v>892064.14688378572</v>
      </c>
      <c r="V12">
        <v>60</v>
      </c>
      <c r="W12" s="63">
        <f t="shared" si="7"/>
        <v>125436.62662268616</v>
      </c>
      <c r="X12" s="63">
        <f t="shared" si="8"/>
        <v>175436.62662268616</v>
      </c>
      <c r="Y12">
        <v>12089.182089548558</v>
      </c>
      <c r="Z12">
        <v>80</v>
      </c>
      <c r="AA12" s="62">
        <f t="shared" si="9"/>
        <v>967134.56716388464</v>
      </c>
      <c r="AB12">
        <v>55</v>
      </c>
      <c r="AC12" s="63">
        <f t="shared" si="10"/>
        <v>219116.42537306761</v>
      </c>
      <c r="AD12" s="63">
        <f t="shared" si="11"/>
        <v>689116.42537306761</v>
      </c>
      <c r="AE12" s="35">
        <f t="shared" si="12"/>
        <v>556287.06737883482</v>
      </c>
      <c r="AF12" s="64">
        <f t="shared" si="13"/>
        <v>313075.54248020321</v>
      </c>
      <c r="AH12" s="67" t="s">
        <v>41</v>
      </c>
      <c r="AI12" s="68">
        <f>STDEV(AF3:AF5003)</f>
        <v>85790.628292427427</v>
      </c>
    </row>
    <row r="13" spans="1:35" x14ac:dyDescent="0.2">
      <c r="A13" s="69"/>
      <c r="B13" s="70"/>
      <c r="C13" s="101">
        <v>80</v>
      </c>
      <c r="D13" s="77">
        <v>0.85</v>
      </c>
      <c r="F13" s="61">
        <v>11</v>
      </c>
      <c r="G13">
        <v>8502.0485837594606</v>
      </c>
      <c r="H13">
        <v>75</v>
      </c>
      <c r="I13" s="62">
        <f t="shared" si="0"/>
        <v>637653.64378195954</v>
      </c>
      <c r="J13">
        <v>65</v>
      </c>
      <c r="K13" s="63">
        <f t="shared" si="1"/>
        <v>25389.852232256089</v>
      </c>
      <c r="L13" s="63">
        <f t="shared" si="2"/>
        <v>25389.852232256089</v>
      </c>
      <c r="M13">
        <v>12398.269316472579</v>
      </c>
      <c r="N13">
        <v>80</v>
      </c>
      <c r="O13" s="62">
        <f t="shared" si="3"/>
        <v>991861.5453178063</v>
      </c>
      <c r="P13">
        <v>65</v>
      </c>
      <c r="Q13" s="63">
        <f t="shared" si="4"/>
        <v>98581.178816639294</v>
      </c>
      <c r="R13" s="63">
        <f t="shared" si="5"/>
        <v>128581.17881663929</v>
      </c>
      <c r="S13">
        <v>10634.965999779524</v>
      </c>
      <c r="T13">
        <v>80</v>
      </c>
      <c r="U13" s="62">
        <f t="shared" si="6"/>
        <v>850797.27998236194</v>
      </c>
      <c r="V13">
        <v>55</v>
      </c>
      <c r="W13" s="63">
        <f t="shared" si="7"/>
        <v>156508.75874600388</v>
      </c>
      <c r="X13" s="63">
        <f t="shared" si="8"/>
        <v>206508.75874600388</v>
      </c>
      <c r="Y13">
        <v>9115.9393175621517</v>
      </c>
      <c r="Z13">
        <v>80</v>
      </c>
      <c r="AA13" s="62">
        <f t="shared" si="9"/>
        <v>729275.14540497214</v>
      </c>
      <c r="AB13">
        <v>60</v>
      </c>
      <c r="AC13" s="63">
        <f t="shared" si="10"/>
        <v>132181.1201046512</v>
      </c>
      <c r="AD13" s="63">
        <f t="shared" si="11"/>
        <v>602181.1201046512</v>
      </c>
      <c r="AE13" s="35">
        <f t="shared" si="12"/>
        <v>412660.90989955049</v>
      </c>
      <c r="AF13" s="64">
        <f t="shared" si="13"/>
        <v>195798.0154460225</v>
      </c>
      <c r="AH13" s="67" t="s">
        <v>42</v>
      </c>
      <c r="AI13" s="68">
        <f>+AI11+AI12</f>
        <v>373418.08285456907</v>
      </c>
    </row>
    <row r="14" spans="1:35" x14ac:dyDescent="0.2">
      <c r="A14" s="69"/>
      <c r="B14" s="70"/>
      <c r="C14" s="101">
        <v>90</v>
      </c>
      <c r="D14" s="78">
        <v>0.05</v>
      </c>
      <c r="F14" s="61">
        <v>12</v>
      </c>
      <c r="G14">
        <v>11616.672307136469</v>
      </c>
      <c r="H14">
        <v>80</v>
      </c>
      <c r="I14" s="62">
        <f t="shared" si="0"/>
        <v>929333.78457091749</v>
      </c>
      <c r="J14">
        <v>60</v>
      </c>
      <c r="K14" s="63">
        <f t="shared" si="1"/>
        <v>132191.74845347879</v>
      </c>
      <c r="L14" s="63">
        <f t="shared" si="2"/>
        <v>132191.74845347879</v>
      </c>
      <c r="M14">
        <v>4857.4259178712964</v>
      </c>
      <c r="N14">
        <v>80</v>
      </c>
      <c r="O14" s="62">
        <f t="shared" si="3"/>
        <v>388594.07342970371</v>
      </c>
      <c r="P14">
        <v>60</v>
      </c>
      <c r="Q14" s="63">
        <f t="shared" si="4"/>
        <v>34182.675809133798</v>
      </c>
      <c r="R14" s="63">
        <f t="shared" si="5"/>
        <v>64182.675809133798</v>
      </c>
      <c r="S14">
        <v>8239.5411279867403</v>
      </c>
      <c r="T14">
        <v>80</v>
      </c>
      <c r="U14" s="62">
        <f t="shared" si="6"/>
        <v>659163.29023893923</v>
      </c>
      <c r="V14">
        <v>55</v>
      </c>
      <c r="W14" s="63">
        <f t="shared" si="7"/>
        <v>113091.68294475967</v>
      </c>
      <c r="X14" s="63">
        <f t="shared" si="8"/>
        <v>163091.68294475967</v>
      </c>
      <c r="Y14">
        <v>11853.42287295498</v>
      </c>
      <c r="Z14">
        <v>80</v>
      </c>
      <c r="AA14" s="62">
        <f t="shared" si="9"/>
        <v>948273.82983639836</v>
      </c>
      <c r="AB14">
        <v>60</v>
      </c>
      <c r="AC14" s="63">
        <f t="shared" si="10"/>
        <v>171874.6316578472</v>
      </c>
      <c r="AD14" s="63">
        <f t="shared" si="11"/>
        <v>641874.6316578472</v>
      </c>
      <c r="AE14" s="35">
        <f t="shared" si="12"/>
        <v>451340.73886521946</v>
      </c>
      <c r="AF14" s="64">
        <f t="shared" si="13"/>
        <v>234160.05588260002</v>
      </c>
      <c r="AH14" s="67" t="s">
        <v>44</v>
      </c>
      <c r="AI14" s="68">
        <f>+AI11-AI12</f>
        <v>201836.82626971425</v>
      </c>
    </row>
    <row r="15" spans="1:35" x14ac:dyDescent="0.2">
      <c r="A15" s="69"/>
      <c r="B15" s="70"/>
      <c r="C15" s="102"/>
      <c r="D15" s="78">
        <f>SUM(D12:D14)</f>
        <v>1</v>
      </c>
      <c r="F15" s="61">
        <v>13</v>
      </c>
      <c r="G15">
        <v>10447.003003500868</v>
      </c>
      <c r="H15">
        <v>90</v>
      </c>
      <c r="I15" s="62">
        <f t="shared" si="0"/>
        <v>940230.27031507809</v>
      </c>
      <c r="J15">
        <v>55</v>
      </c>
      <c r="K15" s="63">
        <f t="shared" si="1"/>
        <v>228842.70121383452</v>
      </c>
      <c r="L15" s="63">
        <f t="shared" si="2"/>
        <v>228842.70121383452</v>
      </c>
      <c r="M15">
        <v>11683.547452557832</v>
      </c>
      <c r="N15">
        <v>80</v>
      </c>
      <c r="O15" s="62">
        <f t="shared" si="3"/>
        <v>934683.79620462656</v>
      </c>
      <c r="P15">
        <v>70</v>
      </c>
      <c r="Q15" s="63">
        <f t="shared" si="4"/>
        <v>48455.719031044282</v>
      </c>
      <c r="R15" s="63">
        <f t="shared" si="5"/>
        <v>78455.719031044282</v>
      </c>
      <c r="S15">
        <v>12167.334969271906</v>
      </c>
      <c r="T15">
        <v>80</v>
      </c>
      <c r="U15" s="62">
        <f t="shared" si="6"/>
        <v>973386.79754175246</v>
      </c>
      <c r="V15">
        <v>55</v>
      </c>
      <c r="W15" s="63">
        <f t="shared" si="7"/>
        <v>184282.94631805329</v>
      </c>
      <c r="X15" s="63">
        <f t="shared" si="8"/>
        <v>234282.94631805329</v>
      </c>
      <c r="Y15">
        <v>10017.212187231053</v>
      </c>
      <c r="Z15">
        <v>80</v>
      </c>
      <c r="AA15" s="62">
        <f t="shared" si="9"/>
        <v>801376.97497848421</v>
      </c>
      <c r="AB15">
        <v>60</v>
      </c>
      <c r="AC15" s="63">
        <f t="shared" si="10"/>
        <v>145249.57671485026</v>
      </c>
      <c r="AD15" s="63">
        <f t="shared" si="11"/>
        <v>615249.57671485026</v>
      </c>
      <c r="AE15" s="35">
        <f t="shared" si="12"/>
        <v>606830.94327778229</v>
      </c>
      <c r="AF15" s="64">
        <f t="shared" si="13"/>
        <v>369122.24097253324</v>
      </c>
      <c r="AH15" s="67" t="s">
        <v>51</v>
      </c>
      <c r="AI15" s="68">
        <f>MAX(AF3:AF5003)</f>
        <v>612683.79603050137</v>
      </c>
    </row>
    <row r="16" spans="1:35" ht="13.5" thickBot="1" x14ac:dyDescent="0.25">
      <c r="A16" s="58"/>
      <c r="B16" s="59"/>
      <c r="C16" s="103"/>
      <c r="D16" s="79"/>
      <c r="F16" s="61">
        <v>14</v>
      </c>
      <c r="G16">
        <v>10165.196070156526</v>
      </c>
      <c r="H16">
        <v>80</v>
      </c>
      <c r="I16" s="62">
        <f t="shared" si="0"/>
        <v>813215.68561252207</v>
      </c>
      <c r="J16">
        <v>55</v>
      </c>
      <c r="K16" s="63">
        <f t="shared" si="1"/>
        <v>147994.17877158703</v>
      </c>
      <c r="L16" s="63">
        <f t="shared" si="2"/>
        <v>147994.17877158703</v>
      </c>
      <c r="M16">
        <v>10372.003796655918</v>
      </c>
      <c r="N16">
        <v>75</v>
      </c>
      <c r="O16" s="62">
        <f t="shared" si="3"/>
        <v>777900.28474919382</v>
      </c>
      <c r="P16">
        <v>65</v>
      </c>
      <c r="Q16" s="63">
        <f t="shared" si="4"/>
        <v>38947.027525755402</v>
      </c>
      <c r="R16" s="63">
        <f t="shared" si="5"/>
        <v>68947.027525755402</v>
      </c>
      <c r="S16">
        <v>10388.517946703359</v>
      </c>
      <c r="T16">
        <v>80</v>
      </c>
      <c r="U16" s="62">
        <f t="shared" si="6"/>
        <v>831081.43573626876</v>
      </c>
      <c r="V16">
        <v>50</v>
      </c>
      <c r="W16" s="63">
        <f t="shared" si="7"/>
        <v>189700.26534079807</v>
      </c>
      <c r="X16" s="63">
        <f t="shared" si="8"/>
        <v>239700.26534079807</v>
      </c>
      <c r="Y16">
        <v>10826.721588964574</v>
      </c>
      <c r="Z16">
        <v>75</v>
      </c>
      <c r="AA16" s="62">
        <f t="shared" si="9"/>
        <v>812004.11917234305</v>
      </c>
      <c r="AB16">
        <v>60</v>
      </c>
      <c r="AC16" s="63">
        <f t="shared" si="10"/>
        <v>117740.59727998974</v>
      </c>
      <c r="AD16" s="63">
        <f t="shared" si="11"/>
        <v>587740.59727998974</v>
      </c>
      <c r="AE16" s="35">
        <f t="shared" si="12"/>
        <v>494382.06891813024</v>
      </c>
      <c r="AF16" s="64">
        <f t="shared" si="13"/>
        <v>273046.270340833</v>
      </c>
      <c r="AH16" s="72" t="s">
        <v>52</v>
      </c>
      <c r="AI16" s="73">
        <f>MIN(AF3:AF5003)</f>
        <v>-143354.94918187958</v>
      </c>
    </row>
    <row r="17" spans="1:35" x14ac:dyDescent="0.2">
      <c r="A17" s="67" t="s">
        <v>53</v>
      </c>
      <c r="B17" s="80"/>
      <c r="C17" s="104"/>
      <c r="D17" s="82"/>
      <c r="F17" s="61">
        <v>15</v>
      </c>
      <c r="G17">
        <v>11493.094714533072</v>
      </c>
      <c r="H17">
        <v>80</v>
      </c>
      <c r="I17" s="62">
        <f t="shared" si="0"/>
        <v>919447.57716264576</v>
      </c>
      <c r="J17">
        <v>70</v>
      </c>
      <c r="K17" s="63">
        <f t="shared" si="1"/>
        <v>47074.936680364772</v>
      </c>
      <c r="L17" s="63">
        <f t="shared" si="2"/>
        <v>47074.936680364772</v>
      </c>
      <c r="M17">
        <v>9479.5803104352672</v>
      </c>
      <c r="N17">
        <v>80</v>
      </c>
      <c r="O17" s="62">
        <f t="shared" si="3"/>
        <v>758366.42483482137</v>
      </c>
      <c r="P17">
        <v>55</v>
      </c>
      <c r="Q17" s="63">
        <f t="shared" si="4"/>
        <v>135567.39312663922</v>
      </c>
      <c r="R17" s="63">
        <f t="shared" si="5"/>
        <v>165567.39312663922</v>
      </c>
      <c r="S17">
        <v>8678.2177074928768</v>
      </c>
      <c r="T17">
        <v>80</v>
      </c>
      <c r="U17" s="62">
        <f t="shared" si="6"/>
        <v>694257.41659943014</v>
      </c>
      <c r="V17">
        <v>60</v>
      </c>
      <c r="W17" s="63">
        <f t="shared" si="7"/>
        <v>89584.156758646714</v>
      </c>
      <c r="X17" s="63">
        <f t="shared" si="8"/>
        <v>139584.15675864671</v>
      </c>
      <c r="Y17">
        <v>6615.9339237492532</v>
      </c>
      <c r="Z17">
        <v>80</v>
      </c>
      <c r="AA17" s="62">
        <f t="shared" si="9"/>
        <v>529274.71389994025</v>
      </c>
      <c r="AB17">
        <v>50</v>
      </c>
      <c r="AC17" s="63">
        <f t="shared" si="10"/>
        <v>143896.56284154626</v>
      </c>
      <c r="AD17" s="63">
        <f t="shared" si="11"/>
        <v>613896.56284154626</v>
      </c>
      <c r="AE17" s="35">
        <f t="shared" si="12"/>
        <v>416123.04940719693</v>
      </c>
      <c r="AF17" s="64">
        <f t="shared" si="13"/>
        <v>203799.20885243919</v>
      </c>
    </row>
    <row r="18" spans="1:35" x14ac:dyDescent="0.2">
      <c r="A18" s="67"/>
      <c r="B18" s="80"/>
      <c r="C18" s="105" t="s">
        <v>0</v>
      </c>
      <c r="D18" s="82" t="s">
        <v>49</v>
      </c>
      <c r="F18" s="61">
        <v>16</v>
      </c>
      <c r="G18">
        <v>7094.5918903453276</v>
      </c>
      <c r="H18">
        <v>75</v>
      </c>
      <c r="I18" s="62">
        <f t="shared" si="0"/>
        <v>532094.39177589957</v>
      </c>
      <c r="J18">
        <v>60</v>
      </c>
      <c r="K18" s="63">
        <f t="shared" si="1"/>
        <v>40903.686807505437</v>
      </c>
      <c r="L18" s="63">
        <f t="shared" si="2"/>
        <v>40903.686807505437</v>
      </c>
      <c r="M18">
        <v>7751.0469761909917</v>
      </c>
      <c r="N18">
        <v>80</v>
      </c>
      <c r="O18" s="62">
        <f t="shared" si="3"/>
        <v>620083.75809527934</v>
      </c>
      <c r="P18">
        <v>60</v>
      </c>
      <c r="Q18" s="63">
        <f t="shared" si="4"/>
        <v>76140.18115476938</v>
      </c>
      <c r="R18" s="63">
        <f t="shared" si="5"/>
        <v>106140.18115476938</v>
      </c>
      <c r="S18">
        <v>8263.0833983421326</v>
      </c>
      <c r="T18">
        <v>80</v>
      </c>
      <c r="U18" s="62">
        <f t="shared" si="6"/>
        <v>661046.67186737061</v>
      </c>
      <c r="V18">
        <v>60</v>
      </c>
      <c r="W18" s="63">
        <f t="shared" si="7"/>
        <v>83564.709275960922</v>
      </c>
      <c r="X18" s="63">
        <f t="shared" si="8"/>
        <v>133564.70927596092</v>
      </c>
      <c r="Y18">
        <v>9855.2152646880131</v>
      </c>
      <c r="Z18">
        <v>80</v>
      </c>
      <c r="AA18" s="62">
        <f t="shared" si="9"/>
        <v>788417.22117504105</v>
      </c>
      <c r="AB18">
        <v>55</v>
      </c>
      <c r="AC18" s="63">
        <f t="shared" si="10"/>
        <v>178625.77667247024</v>
      </c>
      <c r="AD18" s="63">
        <f t="shared" si="11"/>
        <v>648625.77667247027</v>
      </c>
      <c r="AE18" s="35">
        <f t="shared" si="12"/>
        <v>379234.35391070601</v>
      </c>
      <c r="AF18" s="64">
        <f t="shared" si="13"/>
        <v>168273.6037252153</v>
      </c>
      <c r="AH18" s="107" t="s">
        <v>58</v>
      </c>
      <c r="AI18" s="108">
        <f>_xlfn.NORM.DIST(0,AI11,AI12,1)</f>
        <v>4.0018392101930089E-4</v>
      </c>
    </row>
    <row r="19" spans="1:35" x14ac:dyDescent="0.2">
      <c r="A19" s="67"/>
      <c r="B19" s="80"/>
      <c r="C19" s="106">
        <v>50</v>
      </c>
      <c r="D19" s="83">
        <v>0.15</v>
      </c>
      <c r="F19" s="61">
        <v>17</v>
      </c>
      <c r="G19">
        <v>12563.347152317874</v>
      </c>
      <c r="H19">
        <v>80</v>
      </c>
      <c r="I19" s="62">
        <f t="shared" si="0"/>
        <v>1005067.7721854299</v>
      </c>
      <c r="J19">
        <v>55</v>
      </c>
      <c r="K19" s="63">
        <f t="shared" si="1"/>
        <v>191460.66713576147</v>
      </c>
      <c r="L19" s="63">
        <f t="shared" si="2"/>
        <v>191460.66713576147</v>
      </c>
      <c r="M19">
        <v>12625.44745055493</v>
      </c>
      <c r="N19">
        <v>80</v>
      </c>
      <c r="O19" s="62">
        <f t="shared" si="3"/>
        <v>1010035.7960443944</v>
      </c>
      <c r="P19">
        <v>60</v>
      </c>
      <c r="Q19" s="63">
        <f t="shared" si="4"/>
        <v>146818.98803304648</v>
      </c>
      <c r="R19" s="63">
        <f t="shared" si="5"/>
        <v>176818.98803304648</v>
      </c>
      <c r="S19">
        <v>10616.007582721068</v>
      </c>
      <c r="T19">
        <v>75</v>
      </c>
      <c r="U19" s="62">
        <f t="shared" si="6"/>
        <v>796200.56870408007</v>
      </c>
      <c r="V19">
        <v>50</v>
      </c>
      <c r="W19" s="63">
        <f t="shared" si="7"/>
        <v>156165.13743681935</v>
      </c>
      <c r="X19" s="63">
        <f t="shared" si="8"/>
        <v>206165.13743681935</v>
      </c>
      <c r="Y19">
        <v>10037.257450458128</v>
      </c>
      <c r="Z19">
        <v>75</v>
      </c>
      <c r="AA19" s="62">
        <f t="shared" si="9"/>
        <v>752794.3087843596</v>
      </c>
      <c r="AB19">
        <v>50</v>
      </c>
      <c r="AC19" s="63">
        <f t="shared" si="10"/>
        <v>181925.29128955357</v>
      </c>
      <c r="AD19" s="63">
        <f t="shared" si="11"/>
        <v>651925.29128955351</v>
      </c>
      <c r="AE19" s="35">
        <f t="shared" si="12"/>
        <v>676370.08389518084</v>
      </c>
      <c r="AF19" s="64">
        <f t="shared" si="13"/>
        <v>420355.21203998313</v>
      </c>
    </row>
    <row r="20" spans="1:35" x14ac:dyDescent="0.2">
      <c r="A20" s="67"/>
      <c r="B20" s="80"/>
      <c r="C20" s="106">
        <v>55</v>
      </c>
      <c r="D20" s="83">
        <v>0.25</v>
      </c>
      <c r="F20" s="61">
        <v>18</v>
      </c>
      <c r="G20">
        <v>9344.2429513379466</v>
      </c>
      <c r="H20">
        <v>75</v>
      </c>
      <c r="I20" s="62">
        <f t="shared" si="0"/>
        <v>700818.22135034599</v>
      </c>
      <c r="J20">
        <v>60</v>
      </c>
      <c r="K20" s="63">
        <f t="shared" si="1"/>
        <v>65368.642095800169</v>
      </c>
      <c r="L20" s="63">
        <f t="shared" si="2"/>
        <v>65368.642095800169</v>
      </c>
      <c r="M20">
        <v>9503.756953345146</v>
      </c>
      <c r="N20">
        <v>80</v>
      </c>
      <c r="O20" s="62">
        <f t="shared" si="3"/>
        <v>760300.55626761168</v>
      </c>
      <c r="P20">
        <v>65</v>
      </c>
      <c r="Q20" s="63">
        <f t="shared" si="4"/>
        <v>67103.356867628463</v>
      </c>
      <c r="R20" s="63">
        <f t="shared" si="5"/>
        <v>97103.356867628463</v>
      </c>
      <c r="S20">
        <v>10744.90799306659</v>
      </c>
      <c r="T20">
        <v>80</v>
      </c>
      <c r="U20" s="62">
        <f t="shared" si="6"/>
        <v>859592.63944532722</v>
      </c>
      <c r="V20">
        <v>50</v>
      </c>
      <c r="W20" s="63">
        <f t="shared" si="7"/>
        <v>197451.74884919834</v>
      </c>
      <c r="X20" s="63">
        <f t="shared" si="8"/>
        <v>247451.74884919834</v>
      </c>
      <c r="Y20">
        <v>11605.4536899901</v>
      </c>
      <c r="Z20">
        <v>80</v>
      </c>
      <c r="AA20" s="62">
        <f t="shared" si="9"/>
        <v>928436.29519920796</v>
      </c>
      <c r="AB20">
        <v>60</v>
      </c>
      <c r="AC20" s="63">
        <f t="shared" si="10"/>
        <v>168279.07850485644</v>
      </c>
      <c r="AD20" s="63">
        <f t="shared" si="11"/>
        <v>638279.07850485644</v>
      </c>
      <c r="AE20" s="35">
        <f t="shared" si="12"/>
        <v>498202.82631748344</v>
      </c>
      <c r="AF20" s="64">
        <f t="shared" si="13"/>
        <v>261544.10674019181</v>
      </c>
      <c r="AH20" s="109" t="s">
        <v>59</v>
      </c>
      <c r="AI20" s="108">
        <f>1-_xlfn.NORM.DIST(400000,AI11,AI12,1)</f>
        <v>9.5123901715940651E-2</v>
      </c>
    </row>
    <row r="21" spans="1:35" x14ac:dyDescent="0.2">
      <c r="A21" s="67"/>
      <c r="B21" s="80"/>
      <c r="C21" s="106">
        <v>60</v>
      </c>
      <c r="D21" s="83">
        <v>0.4</v>
      </c>
      <c r="F21" s="61">
        <v>19</v>
      </c>
      <c r="G21">
        <v>8172.9752107639797</v>
      </c>
      <c r="H21">
        <v>80</v>
      </c>
      <c r="I21" s="62">
        <f t="shared" si="0"/>
        <v>653838.01686111838</v>
      </c>
      <c r="J21">
        <v>65</v>
      </c>
      <c r="K21" s="63">
        <f t="shared" si="1"/>
        <v>52631.105417058279</v>
      </c>
      <c r="L21" s="63">
        <f t="shared" si="2"/>
        <v>52631.105417058279</v>
      </c>
      <c r="M21">
        <v>11145.751866715727</v>
      </c>
      <c r="N21">
        <v>80</v>
      </c>
      <c r="O21" s="62">
        <f t="shared" si="3"/>
        <v>891660.14933725819</v>
      </c>
      <c r="P21">
        <v>60</v>
      </c>
      <c r="Q21" s="63">
        <f t="shared" si="4"/>
        <v>125363.40206737805</v>
      </c>
      <c r="R21" s="63">
        <f t="shared" si="5"/>
        <v>155363.40206737805</v>
      </c>
      <c r="S21">
        <v>6192.5823299679905</v>
      </c>
      <c r="T21">
        <v>80</v>
      </c>
      <c r="U21" s="62">
        <f t="shared" si="6"/>
        <v>495406.58639743924</v>
      </c>
      <c r="V21">
        <v>55</v>
      </c>
      <c r="W21" s="63">
        <f t="shared" si="7"/>
        <v>75990.554730669828</v>
      </c>
      <c r="X21" s="63">
        <f t="shared" si="8"/>
        <v>125990.55473066983</v>
      </c>
      <c r="Y21">
        <v>8826.0105965309776</v>
      </c>
      <c r="Z21">
        <v>80</v>
      </c>
      <c r="AA21" s="62">
        <f t="shared" si="9"/>
        <v>706080.84772247821</v>
      </c>
      <c r="AB21">
        <v>70</v>
      </c>
      <c r="AC21" s="63">
        <f t="shared" si="10"/>
        <v>63988.576824849588</v>
      </c>
      <c r="AD21" s="63">
        <f t="shared" si="11"/>
        <v>533988.57682484959</v>
      </c>
      <c r="AE21" s="35">
        <f t="shared" si="12"/>
        <v>317973.63903995574</v>
      </c>
      <c r="AF21" s="64">
        <f t="shared" si="13"/>
        <v>135625.91683643055</v>
      </c>
    </row>
    <row r="22" spans="1:35" x14ac:dyDescent="0.2">
      <c r="A22" s="67"/>
      <c r="B22" s="80"/>
      <c r="C22" s="106">
        <v>65</v>
      </c>
      <c r="D22" s="83">
        <v>0.15</v>
      </c>
      <c r="F22" s="61">
        <v>20</v>
      </c>
      <c r="G22">
        <v>9199.5355230756104</v>
      </c>
      <c r="H22">
        <v>80</v>
      </c>
      <c r="I22" s="62">
        <f t="shared" si="0"/>
        <v>735962.84184604883</v>
      </c>
      <c r="J22">
        <v>60</v>
      </c>
      <c r="K22" s="63">
        <f t="shared" si="1"/>
        <v>97143.265084596351</v>
      </c>
      <c r="L22" s="63">
        <f t="shared" si="2"/>
        <v>97143.265084596351</v>
      </c>
      <c r="M22">
        <v>6742.7902447525412</v>
      </c>
      <c r="N22">
        <v>80</v>
      </c>
      <c r="O22" s="62">
        <f t="shared" si="3"/>
        <v>539423.21958020329</v>
      </c>
      <c r="P22">
        <v>60</v>
      </c>
      <c r="Q22" s="63">
        <f t="shared" si="4"/>
        <v>61520.458548911847</v>
      </c>
      <c r="R22" s="63">
        <f t="shared" si="5"/>
        <v>91520.458548911847</v>
      </c>
      <c r="S22">
        <v>12139.472599083092</v>
      </c>
      <c r="T22">
        <v>80</v>
      </c>
      <c r="U22" s="62">
        <f t="shared" si="6"/>
        <v>971157.80792664737</v>
      </c>
      <c r="V22">
        <v>65</v>
      </c>
      <c r="W22" s="63">
        <f t="shared" si="7"/>
        <v>95766.764515028626</v>
      </c>
      <c r="X22" s="63">
        <f t="shared" si="8"/>
        <v>145766.76451502863</v>
      </c>
      <c r="Y22">
        <v>11618.795977265108</v>
      </c>
      <c r="Z22">
        <v>80</v>
      </c>
      <c r="AA22" s="62">
        <f t="shared" si="9"/>
        <v>929503.67818120867</v>
      </c>
      <c r="AB22">
        <v>50</v>
      </c>
      <c r="AC22" s="63">
        <f t="shared" si="10"/>
        <v>252708.81250551611</v>
      </c>
      <c r="AD22" s="63">
        <f t="shared" si="11"/>
        <v>722708.81250551611</v>
      </c>
      <c r="AE22" s="35">
        <f t="shared" si="12"/>
        <v>507139.30065405293</v>
      </c>
      <c r="AF22" s="64">
        <f t="shared" si="13"/>
        <v>267085.37268207653</v>
      </c>
    </row>
    <row r="23" spans="1:35" x14ac:dyDescent="0.2">
      <c r="A23" s="67"/>
      <c r="B23" s="80"/>
      <c r="C23" s="106">
        <v>70</v>
      </c>
      <c r="D23" s="84">
        <v>0.05</v>
      </c>
      <c r="F23" s="61">
        <v>21</v>
      </c>
      <c r="G23">
        <v>11655.153027968481</v>
      </c>
      <c r="H23">
        <v>80</v>
      </c>
      <c r="I23" s="62">
        <f t="shared" si="0"/>
        <v>932412.24223747849</v>
      </c>
      <c r="J23">
        <v>60</v>
      </c>
      <c r="K23" s="63">
        <f t="shared" si="1"/>
        <v>132749.71890554298</v>
      </c>
      <c r="L23" s="63">
        <f t="shared" si="2"/>
        <v>132749.71890554298</v>
      </c>
      <c r="M23">
        <v>10669.010660203639</v>
      </c>
      <c r="N23">
        <v>80</v>
      </c>
      <c r="O23" s="62">
        <f t="shared" si="3"/>
        <v>853520.85281629115</v>
      </c>
      <c r="P23">
        <v>55</v>
      </c>
      <c r="Q23" s="63">
        <f t="shared" si="4"/>
        <v>157125.81821619096</v>
      </c>
      <c r="R23" s="63">
        <f t="shared" si="5"/>
        <v>187125.81821619096</v>
      </c>
      <c r="S23">
        <v>12472.44315687567</v>
      </c>
      <c r="T23">
        <v>80</v>
      </c>
      <c r="U23" s="62">
        <f t="shared" si="6"/>
        <v>997795.4525500536</v>
      </c>
      <c r="V23">
        <v>65</v>
      </c>
      <c r="W23" s="63">
        <f t="shared" si="7"/>
        <v>99387.819331022911</v>
      </c>
      <c r="X23" s="63">
        <f t="shared" si="8"/>
        <v>149387.81933102291</v>
      </c>
      <c r="Y23">
        <v>12147.626219084486</v>
      </c>
      <c r="Z23">
        <v>90</v>
      </c>
      <c r="AA23" s="62">
        <f t="shared" si="9"/>
        <v>1093286.3597176038</v>
      </c>
      <c r="AB23">
        <v>60</v>
      </c>
      <c r="AC23" s="63">
        <f t="shared" si="10"/>
        <v>264210.87026508758</v>
      </c>
      <c r="AD23" s="63">
        <f t="shared" si="11"/>
        <v>734210.87026508758</v>
      </c>
      <c r="AE23" s="35">
        <f t="shared" si="12"/>
        <v>653474.22671784437</v>
      </c>
      <c r="AF23" s="64">
        <f t="shared" si="13"/>
        <v>389044.18238787062</v>
      </c>
    </row>
    <row r="24" spans="1:35" x14ac:dyDescent="0.2">
      <c r="A24" s="67"/>
      <c r="B24" s="80"/>
      <c r="C24" s="81"/>
      <c r="D24" s="85">
        <f>SUM(D19:D23)</f>
        <v>1</v>
      </c>
      <c r="F24" s="61">
        <v>22</v>
      </c>
      <c r="G24">
        <v>13544.446371961385</v>
      </c>
      <c r="H24">
        <v>90</v>
      </c>
      <c r="I24" s="62">
        <f t="shared" si="0"/>
        <v>1219000.1734765247</v>
      </c>
      <c r="J24">
        <v>55</v>
      </c>
      <c r="K24" s="63">
        <f t="shared" si="1"/>
        <v>307440.32668852014</v>
      </c>
      <c r="L24" s="63">
        <f t="shared" si="2"/>
        <v>307440.32668852014</v>
      </c>
      <c r="M24">
        <v>9365.0340002204757</v>
      </c>
      <c r="N24">
        <v>80</v>
      </c>
      <c r="O24" s="62">
        <f t="shared" si="3"/>
        <v>749202.72001763806</v>
      </c>
      <c r="P24">
        <v>65</v>
      </c>
      <c r="Q24" s="63">
        <f t="shared" si="4"/>
        <v>65594.744752397673</v>
      </c>
      <c r="R24" s="63">
        <f t="shared" si="5"/>
        <v>95594.744752397673</v>
      </c>
      <c r="S24">
        <v>9224.0100255003199</v>
      </c>
      <c r="T24">
        <v>80</v>
      </c>
      <c r="U24" s="62">
        <f t="shared" si="6"/>
        <v>737920.80204002559</v>
      </c>
      <c r="V24">
        <v>50</v>
      </c>
      <c r="W24" s="63">
        <f t="shared" si="7"/>
        <v>164372.21805463196</v>
      </c>
      <c r="X24" s="63">
        <f t="shared" si="8"/>
        <v>214372.21805463196</v>
      </c>
      <c r="Y24">
        <v>11033.577063935809</v>
      </c>
      <c r="Z24">
        <v>90</v>
      </c>
      <c r="AA24" s="62">
        <f t="shared" si="9"/>
        <v>993021.9357542228</v>
      </c>
      <c r="AB24">
        <v>50</v>
      </c>
      <c r="AC24" s="63">
        <f t="shared" si="10"/>
        <v>319973.73485413846</v>
      </c>
      <c r="AD24" s="63">
        <f t="shared" si="11"/>
        <v>789973.73485413846</v>
      </c>
      <c r="AE24" s="35">
        <f t="shared" si="12"/>
        <v>857381.0243496882</v>
      </c>
      <c r="AF24" s="64">
        <f t="shared" si="13"/>
        <v>559118.83798036654</v>
      </c>
    </row>
    <row r="25" spans="1:35" x14ac:dyDescent="0.2">
      <c r="A25" s="58"/>
      <c r="B25" s="59"/>
      <c r="C25" s="59"/>
      <c r="D25" s="60"/>
      <c r="F25" s="61">
        <v>23</v>
      </c>
      <c r="G25">
        <v>9229.448803816922</v>
      </c>
      <c r="H25">
        <v>80</v>
      </c>
      <c r="I25" s="62">
        <f t="shared" si="0"/>
        <v>738355.90430535376</v>
      </c>
      <c r="J25">
        <v>55</v>
      </c>
      <c r="K25" s="63">
        <f t="shared" si="1"/>
        <v>131033.75956918171</v>
      </c>
      <c r="L25" s="63">
        <f t="shared" si="2"/>
        <v>131033.75956918171</v>
      </c>
      <c r="M25">
        <v>9938.8683136203326</v>
      </c>
      <c r="N25">
        <v>80</v>
      </c>
      <c r="O25" s="62">
        <f t="shared" si="3"/>
        <v>795109.46508962661</v>
      </c>
      <c r="P25">
        <v>60</v>
      </c>
      <c r="Q25" s="63">
        <f t="shared" si="4"/>
        <v>107863.59054749482</v>
      </c>
      <c r="R25" s="63">
        <f t="shared" si="5"/>
        <v>137863.59054749482</v>
      </c>
      <c r="S25">
        <v>9619.5856510894373</v>
      </c>
      <c r="T25">
        <v>80</v>
      </c>
      <c r="U25" s="62">
        <f t="shared" si="6"/>
        <v>769566.85208715498</v>
      </c>
      <c r="V25">
        <v>60</v>
      </c>
      <c r="W25" s="63">
        <f t="shared" si="7"/>
        <v>103233.99194079684</v>
      </c>
      <c r="X25" s="63">
        <f t="shared" si="8"/>
        <v>153233.99194079684</v>
      </c>
      <c r="Y25">
        <v>14694.156814366579</v>
      </c>
      <c r="Z25">
        <v>80</v>
      </c>
      <c r="AA25" s="62">
        <f t="shared" si="9"/>
        <v>1175532.5451493263</v>
      </c>
      <c r="AB25">
        <v>65</v>
      </c>
      <c r="AC25" s="63">
        <f t="shared" si="10"/>
        <v>159798.95535623655</v>
      </c>
      <c r="AD25" s="63">
        <f t="shared" si="11"/>
        <v>629798.95535623655</v>
      </c>
      <c r="AE25" s="35">
        <f t="shared" si="12"/>
        <v>501930.29741370992</v>
      </c>
      <c r="AF25" s="64">
        <f t="shared" si="13"/>
        <v>278346.57813002006</v>
      </c>
    </row>
    <row r="26" spans="1:35" x14ac:dyDescent="0.2">
      <c r="A26" s="86" t="s">
        <v>54</v>
      </c>
      <c r="B26" s="87"/>
      <c r="C26" s="87"/>
      <c r="D26" s="88"/>
      <c r="F26" s="61">
        <v>24</v>
      </c>
      <c r="G26">
        <v>10982.329311227659</v>
      </c>
      <c r="H26">
        <v>80</v>
      </c>
      <c r="I26" s="62">
        <f t="shared" si="0"/>
        <v>878586.3448982127</v>
      </c>
      <c r="J26">
        <v>60</v>
      </c>
      <c r="K26" s="63">
        <f t="shared" si="1"/>
        <v>122993.77501280105</v>
      </c>
      <c r="L26" s="63">
        <f t="shared" si="2"/>
        <v>122993.77501280105</v>
      </c>
      <c r="M26">
        <v>8562.1343512320891</v>
      </c>
      <c r="N26">
        <v>80</v>
      </c>
      <c r="O26" s="62">
        <f t="shared" si="3"/>
        <v>684970.74809856713</v>
      </c>
      <c r="P26">
        <v>60</v>
      </c>
      <c r="Q26" s="63">
        <f t="shared" si="4"/>
        <v>87900.948092865292</v>
      </c>
      <c r="R26" s="63">
        <f t="shared" si="5"/>
        <v>117900.94809286529</v>
      </c>
      <c r="S26">
        <v>13989.262040704489</v>
      </c>
      <c r="T26">
        <v>80</v>
      </c>
      <c r="U26" s="62">
        <f t="shared" si="6"/>
        <v>1119140.9632563591</v>
      </c>
      <c r="V26">
        <v>60</v>
      </c>
      <c r="W26" s="63">
        <f t="shared" si="7"/>
        <v>166594.29959021509</v>
      </c>
      <c r="X26" s="63">
        <f t="shared" si="8"/>
        <v>216594.29959021509</v>
      </c>
      <c r="Y26">
        <v>9372.9124980745837</v>
      </c>
      <c r="Z26">
        <v>80</v>
      </c>
      <c r="AA26" s="62">
        <f t="shared" si="9"/>
        <v>749832.9998459667</v>
      </c>
      <c r="AB26">
        <v>55</v>
      </c>
      <c r="AC26" s="63">
        <f t="shared" si="10"/>
        <v>169884.03902760183</v>
      </c>
      <c r="AD26" s="63">
        <f t="shared" si="11"/>
        <v>639884.03902760183</v>
      </c>
      <c r="AE26" s="35">
        <f t="shared" si="12"/>
        <v>547373.06172348326</v>
      </c>
      <c r="AF26" s="64">
        <f t="shared" si="13"/>
        <v>309031.23441789718</v>
      </c>
    </row>
    <row r="27" spans="1:35" x14ac:dyDescent="0.2">
      <c r="A27" s="86"/>
      <c r="B27" s="87" t="s">
        <v>2</v>
      </c>
      <c r="C27" s="87" t="s">
        <v>3</v>
      </c>
      <c r="D27" s="88" t="s">
        <v>55</v>
      </c>
      <c r="F27" s="61">
        <v>25</v>
      </c>
      <c r="G27">
        <v>8210.7328833080828</v>
      </c>
      <c r="H27">
        <v>80</v>
      </c>
      <c r="I27" s="62">
        <f t="shared" si="0"/>
        <v>656858.63066464663</v>
      </c>
      <c r="J27">
        <v>65</v>
      </c>
      <c r="K27" s="63">
        <f t="shared" si="1"/>
        <v>53041.720105975401</v>
      </c>
      <c r="L27" s="63">
        <f t="shared" si="2"/>
        <v>53041.720105975401</v>
      </c>
      <c r="M27">
        <v>12227.488948847167</v>
      </c>
      <c r="N27">
        <v>80</v>
      </c>
      <c r="O27" s="62">
        <f t="shared" si="3"/>
        <v>978199.11590777338</v>
      </c>
      <c r="P27">
        <v>60</v>
      </c>
      <c r="Q27" s="63">
        <f t="shared" si="4"/>
        <v>141048.58975828392</v>
      </c>
      <c r="R27" s="63">
        <f t="shared" si="5"/>
        <v>171048.58975828392</v>
      </c>
      <c r="S27">
        <v>7658.2330418750644</v>
      </c>
      <c r="T27">
        <v>75</v>
      </c>
      <c r="U27" s="62">
        <f t="shared" si="6"/>
        <v>574367.47814062983</v>
      </c>
      <c r="V27">
        <v>60</v>
      </c>
      <c r="W27" s="63">
        <f t="shared" si="7"/>
        <v>47033.284330391325</v>
      </c>
      <c r="X27" s="63">
        <f t="shared" si="8"/>
        <v>97033.284330391325</v>
      </c>
      <c r="Y27">
        <v>11950.579644471873</v>
      </c>
      <c r="Z27">
        <v>80</v>
      </c>
      <c r="AA27" s="62">
        <f t="shared" si="9"/>
        <v>956046.37155774981</v>
      </c>
      <c r="AB27">
        <v>65</v>
      </c>
      <c r="AC27" s="63">
        <f t="shared" si="10"/>
        <v>129962.55363363161</v>
      </c>
      <c r="AD27" s="63">
        <f t="shared" si="11"/>
        <v>599962.55363363167</v>
      </c>
      <c r="AE27" s="35">
        <f t="shared" si="12"/>
        <v>371086.14782828226</v>
      </c>
      <c r="AF27" s="64">
        <f t="shared" si="13"/>
        <v>172267.25596997386</v>
      </c>
    </row>
    <row r="28" spans="1:35" x14ac:dyDescent="0.2">
      <c r="A28" s="86"/>
      <c r="B28" s="87">
        <v>1</v>
      </c>
      <c r="C28" s="89">
        <v>50000</v>
      </c>
      <c r="D28" s="90">
        <v>-50000</v>
      </c>
      <c r="F28" s="61">
        <v>26</v>
      </c>
      <c r="G28">
        <v>10479.219579574419</v>
      </c>
      <c r="H28">
        <v>80</v>
      </c>
      <c r="I28" s="62">
        <f t="shared" si="0"/>
        <v>838337.56636595353</v>
      </c>
      <c r="J28">
        <v>60</v>
      </c>
      <c r="K28" s="63">
        <f t="shared" si="1"/>
        <v>115698.68390382908</v>
      </c>
      <c r="L28" s="63">
        <f t="shared" si="2"/>
        <v>115698.68390382908</v>
      </c>
      <c r="M28">
        <v>9742.0218278421089</v>
      </c>
      <c r="N28">
        <v>80</v>
      </c>
      <c r="O28" s="62">
        <f t="shared" si="3"/>
        <v>779361.74622736871</v>
      </c>
      <c r="P28">
        <v>55</v>
      </c>
      <c r="Q28" s="63">
        <f t="shared" si="4"/>
        <v>140324.14562963822</v>
      </c>
      <c r="R28" s="63">
        <f t="shared" si="5"/>
        <v>170324.14562963822</v>
      </c>
      <c r="S28">
        <v>9345.2115631953347</v>
      </c>
      <c r="T28">
        <v>80</v>
      </c>
      <c r="U28" s="62">
        <f t="shared" si="6"/>
        <v>747616.92505562678</v>
      </c>
      <c r="V28">
        <v>65</v>
      </c>
      <c r="W28" s="63">
        <f t="shared" si="7"/>
        <v>65379.175749749265</v>
      </c>
      <c r="X28" s="63">
        <f t="shared" si="8"/>
        <v>115379.17574974927</v>
      </c>
      <c r="Y28">
        <v>12168.990249629132</v>
      </c>
      <c r="Z28">
        <v>75</v>
      </c>
      <c r="AA28" s="62">
        <f t="shared" si="9"/>
        <v>912674.26872218493</v>
      </c>
      <c r="AB28">
        <v>55</v>
      </c>
      <c r="AC28" s="63">
        <f t="shared" si="10"/>
        <v>176450.35861962242</v>
      </c>
      <c r="AD28" s="63">
        <f t="shared" si="11"/>
        <v>646450.35861962242</v>
      </c>
      <c r="AE28" s="35">
        <f t="shared" si="12"/>
        <v>497852.36390283902</v>
      </c>
      <c r="AF28" s="64">
        <f t="shared" si="13"/>
        <v>274164.75406885124</v>
      </c>
    </row>
    <row r="29" spans="1:35" x14ac:dyDescent="0.2">
      <c r="A29" s="86"/>
      <c r="B29" s="87">
        <v>2</v>
      </c>
      <c r="C29" s="89">
        <v>50000</v>
      </c>
      <c r="D29" s="90">
        <v>-20000</v>
      </c>
      <c r="F29" s="61">
        <v>27</v>
      </c>
      <c r="G29">
        <v>12109.08183362335</v>
      </c>
      <c r="H29">
        <v>80</v>
      </c>
      <c r="I29" s="62">
        <f t="shared" si="0"/>
        <v>968726.54668986797</v>
      </c>
      <c r="J29">
        <v>50</v>
      </c>
      <c r="K29" s="63">
        <f t="shared" si="1"/>
        <v>227122.52988130786</v>
      </c>
      <c r="L29" s="63">
        <f t="shared" si="2"/>
        <v>227122.52988130786</v>
      </c>
      <c r="M29">
        <v>9852.1479938062839</v>
      </c>
      <c r="N29">
        <v>80</v>
      </c>
      <c r="O29" s="62">
        <f t="shared" si="3"/>
        <v>788171.83950450271</v>
      </c>
      <c r="P29">
        <v>60</v>
      </c>
      <c r="Q29" s="63">
        <f t="shared" si="4"/>
        <v>106606.14591019112</v>
      </c>
      <c r="R29" s="63">
        <f t="shared" si="5"/>
        <v>136606.14591019112</v>
      </c>
      <c r="S29">
        <v>11793.609953892883</v>
      </c>
      <c r="T29">
        <v>80</v>
      </c>
      <c r="U29" s="62">
        <f t="shared" si="6"/>
        <v>943488.79631143063</v>
      </c>
      <c r="V29">
        <v>60</v>
      </c>
      <c r="W29" s="63">
        <f t="shared" si="7"/>
        <v>134757.3443314468</v>
      </c>
      <c r="X29" s="63">
        <f t="shared" si="8"/>
        <v>184757.3443314468</v>
      </c>
      <c r="Y29">
        <v>9074.7573974658735</v>
      </c>
      <c r="Z29">
        <v>80</v>
      </c>
      <c r="AA29" s="62">
        <f t="shared" si="9"/>
        <v>725980.59179726988</v>
      </c>
      <c r="AB29">
        <v>50</v>
      </c>
      <c r="AC29" s="63">
        <f t="shared" si="10"/>
        <v>197375.97339488275</v>
      </c>
      <c r="AD29" s="63">
        <f t="shared" si="11"/>
        <v>667375.97339488275</v>
      </c>
      <c r="AE29" s="35">
        <f t="shared" si="12"/>
        <v>665861.99351782852</v>
      </c>
      <c r="AF29" s="64">
        <f t="shared" si="13"/>
        <v>414010.36540046846</v>
      </c>
    </row>
    <row r="30" spans="1:35" x14ac:dyDescent="0.2">
      <c r="A30" s="86"/>
      <c r="B30" s="87">
        <v>3</v>
      </c>
      <c r="C30" s="89">
        <v>50000</v>
      </c>
      <c r="D30" s="90">
        <v>0</v>
      </c>
      <c r="F30" s="61">
        <v>28</v>
      </c>
      <c r="G30">
        <v>10239.783730648924</v>
      </c>
      <c r="H30">
        <v>80</v>
      </c>
      <c r="I30" s="62">
        <f t="shared" si="0"/>
        <v>819182.69845191389</v>
      </c>
      <c r="J30">
        <v>60</v>
      </c>
      <c r="K30" s="63">
        <f t="shared" si="1"/>
        <v>112226.86409440939</v>
      </c>
      <c r="L30" s="63">
        <f t="shared" si="2"/>
        <v>112226.86409440939</v>
      </c>
      <c r="M30">
        <v>6352.3441692814231</v>
      </c>
      <c r="N30">
        <v>80</v>
      </c>
      <c r="O30" s="62">
        <f t="shared" si="3"/>
        <v>508187.53354251385</v>
      </c>
      <c r="P30">
        <v>60</v>
      </c>
      <c r="Q30" s="63">
        <f t="shared" si="4"/>
        <v>55858.990454580635</v>
      </c>
      <c r="R30" s="63">
        <f t="shared" si="5"/>
        <v>85858.990454580635</v>
      </c>
      <c r="S30">
        <v>10857.819486554945</v>
      </c>
      <c r="T30">
        <v>80</v>
      </c>
      <c r="U30" s="62">
        <f t="shared" si="6"/>
        <v>868625.55892439559</v>
      </c>
      <c r="V30">
        <v>65</v>
      </c>
      <c r="W30" s="63">
        <f t="shared" si="7"/>
        <v>81828.786916285026</v>
      </c>
      <c r="X30" s="63">
        <f t="shared" si="8"/>
        <v>131828.78691628503</v>
      </c>
      <c r="Y30">
        <v>10539.594111614861</v>
      </c>
      <c r="Z30">
        <v>80</v>
      </c>
      <c r="AA30" s="62">
        <f t="shared" si="9"/>
        <v>843167.52892918885</v>
      </c>
      <c r="AB30">
        <v>50</v>
      </c>
      <c r="AC30" s="63">
        <f t="shared" si="10"/>
        <v>229236.17192762322</v>
      </c>
      <c r="AD30" s="63">
        <f t="shared" si="11"/>
        <v>699236.17192762322</v>
      </c>
      <c r="AE30" s="35">
        <f t="shared" si="12"/>
        <v>479150.8133928983</v>
      </c>
      <c r="AF30" s="64">
        <f t="shared" si="13"/>
        <v>249614.89795453718</v>
      </c>
    </row>
    <row r="31" spans="1:35" ht="13.5" thickBot="1" x14ac:dyDescent="0.25">
      <c r="A31" s="91"/>
      <c r="B31" s="92">
        <v>4</v>
      </c>
      <c r="C31" s="93">
        <v>50000</v>
      </c>
      <c r="D31" s="94">
        <v>420000</v>
      </c>
      <c r="F31" s="61">
        <v>29</v>
      </c>
      <c r="G31">
        <v>11360.092483082553</v>
      </c>
      <c r="H31">
        <v>80</v>
      </c>
      <c r="I31" s="62">
        <f t="shared" si="0"/>
        <v>908807.39864660427</v>
      </c>
      <c r="J31">
        <v>65</v>
      </c>
      <c r="K31" s="63">
        <f t="shared" si="1"/>
        <v>87291.005753522768</v>
      </c>
      <c r="L31" s="63">
        <f t="shared" si="2"/>
        <v>87291.005753522768</v>
      </c>
      <c r="M31">
        <v>8125.5541570135392</v>
      </c>
      <c r="N31">
        <v>80</v>
      </c>
      <c r="O31" s="62">
        <f t="shared" si="3"/>
        <v>650044.33256108314</v>
      </c>
      <c r="P31">
        <v>55</v>
      </c>
      <c r="Q31" s="63">
        <f t="shared" si="4"/>
        <v>111025.6690958704</v>
      </c>
      <c r="R31" s="63">
        <f t="shared" si="5"/>
        <v>141025.6690958704</v>
      </c>
      <c r="S31">
        <v>11430.93984661391</v>
      </c>
      <c r="T31">
        <v>80</v>
      </c>
      <c r="U31" s="62">
        <f t="shared" si="6"/>
        <v>914475.1877291128</v>
      </c>
      <c r="V31">
        <v>55</v>
      </c>
      <c r="W31" s="63">
        <f t="shared" si="7"/>
        <v>170935.78471987712</v>
      </c>
      <c r="X31" s="63">
        <f t="shared" si="8"/>
        <v>220935.78471987712</v>
      </c>
      <c r="Y31">
        <v>9539.0248841431458</v>
      </c>
      <c r="Z31">
        <v>80</v>
      </c>
      <c r="AA31" s="62">
        <f t="shared" si="9"/>
        <v>763121.99073145166</v>
      </c>
      <c r="AB31">
        <v>60</v>
      </c>
      <c r="AC31" s="63">
        <f t="shared" si="10"/>
        <v>138315.86082007561</v>
      </c>
      <c r="AD31" s="63">
        <f t="shared" si="11"/>
        <v>608315.86082007561</v>
      </c>
      <c r="AE31" s="35">
        <f t="shared" si="12"/>
        <v>507568.32038934587</v>
      </c>
      <c r="AF31" s="64">
        <f t="shared" si="13"/>
        <v>277385.84268552833</v>
      </c>
    </row>
    <row r="32" spans="1:35" x14ac:dyDescent="0.2">
      <c r="F32" s="61">
        <v>30</v>
      </c>
      <c r="G32">
        <v>10955.49012257834</v>
      </c>
      <c r="H32">
        <v>80</v>
      </c>
      <c r="I32" s="62">
        <f t="shared" si="0"/>
        <v>876439.20980626717</v>
      </c>
      <c r="J32">
        <v>55</v>
      </c>
      <c r="K32" s="63">
        <f t="shared" si="1"/>
        <v>162318.25847173241</v>
      </c>
      <c r="L32" s="63">
        <f t="shared" si="2"/>
        <v>162318.25847173241</v>
      </c>
      <c r="M32">
        <v>10537.690993951401</v>
      </c>
      <c r="N32">
        <v>80</v>
      </c>
      <c r="O32" s="62">
        <f t="shared" si="3"/>
        <v>843015.27951611206</v>
      </c>
      <c r="P32">
        <v>60</v>
      </c>
      <c r="Q32" s="63">
        <f t="shared" si="4"/>
        <v>116546.51941229531</v>
      </c>
      <c r="R32" s="63">
        <f t="shared" si="5"/>
        <v>146546.51941229531</v>
      </c>
      <c r="S32">
        <v>9723.6523086030502</v>
      </c>
      <c r="T32">
        <v>75</v>
      </c>
      <c r="U32" s="62">
        <f t="shared" si="6"/>
        <v>729273.92314522876</v>
      </c>
      <c r="V32">
        <v>55</v>
      </c>
      <c r="W32" s="63">
        <f t="shared" si="7"/>
        <v>104742.95847474423</v>
      </c>
      <c r="X32" s="63">
        <f t="shared" si="8"/>
        <v>154742.95847474423</v>
      </c>
      <c r="Y32">
        <v>10301.702129945625</v>
      </c>
      <c r="Z32">
        <v>80</v>
      </c>
      <c r="AA32" s="62">
        <f t="shared" si="9"/>
        <v>824136.17039564997</v>
      </c>
      <c r="AB32">
        <v>55</v>
      </c>
      <c r="AC32" s="63">
        <f t="shared" si="10"/>
        <v>186718.35110526445</v>
      </c>
      <c r="AD32" s="63">
        <f t="shared" si="11"/>
        <v>656718.35110526439</v>
      </c>
      <c r="AE32" s="35">
        <f t="shared" si="12"/>
        <v>570326.08746403642</v>
      </c>
      <c r="AF32" s="64">
        <f t="shared" si="13"/>
        <v>333483.02434412669</v>
      </c>
    </row>
    <row r="33" spans="6:32" x14ac:dyDescent="0.2">
      <c r="F33" s="61">
        <v>31</v>
      </c>
      <c r="G33">
        <v>10314.089447783772</v>
      </c>
      <c r="H33">
        <v>80</v>
      </c>
      <c r="I33" s="62">
        <f t="shared" si="0"/>
        <v>825127.15582270175</v>
      </c>
      <c r="J33">
        <v>55</v>
      </c>
      <c r="K33" s="63">
        <f t="shared" si="1"/>
        <v>150692.87124108087</v>
      </c>
      <c r="L33" s="63">
        <f t="shared" si="2"/>
        <v>150692.87124108087</v>
      </c>
      <c r="M33">
        <v>8445.5462254118174</v>
      </c>
      <c r="N33">
        <v>80</v>
      </c>
      <c r="O33" s="62">
        <f t="shared" si="3"/>
        <v>675643.69803294539</v>
      </c>
      <c r="P33">
        <v>65</v>
      </c>
      <c r="Q33" s="63">
        <f t="shared" si="4"/>
        <v>55595.315201353515</v>
      </c>
      <c r="R33" s="63">
        <f t="shared" si="5"/>
        <v>85595.315201353515</v>
      </c>
      <c r="S33">
        <v>8428.729668376036</v>
      </c>
      <c r="T33">
        <v>80</v>
      </c>
      <c r="U33" s="62">
        <f t="shared" si="6"/>
        <v>674298.37347008288</v>
      </c>
      <c r="V33">
        <v>55</v>
      </c>
      <c r="W33" s="63">
        <f t="shared" si="7"/>
        <v>116520.72523931565</v>
      </c>
      <c r="X33" s="63">
        <f t="shared" si="8"/>
        <v>166520.72523931565</v>
      </c>
      <c r="Y33">
        <v>9230.1081874757074</v>
      </c>
      <c r="Z33">
        <v>80</v>
      </c>
      <c r="AA33" s="62">
        <f t="shared" si="9"/>
        <v>738408.65499805659</v>
      </c>
      <c r="AB33">
        <v>55</v>
      </c>
      <c r="AC33" s="63">
        <f t="shared" si="10"/>
        <v>167295.7108979972</v>
      </c>
      <c r="AD33" s="63">
        <f t="shared" si="11"/>
        <v>637295.71089799725</v>
      </c>
      <c r="AE33" s="35">
        <f t="shared" si="12"/>
        <v>490104.62257974723</v>
      </c>
      <c r="AF33" s="64">
        <f t="shared" si="13"/>
        <v>268124.48034749029</v>
      </c>
    </row>
    <row r="34" spans="6:32" x14ac:dyDescent="0.2">
      <c r="F34" s="61">
        <v>32</v>
      </c>
      <c r="G34">
        <v>9922.4883140414022</v>
      </c>
      <c r="H34">
        <v>80</v>
      </c>
      <c r="I34" s="62">
        <f t="shared" si="0"/>
        <v>793799.06512331218</v>
      </c>
      <c r="J34">
        <v>60</v>
      </c>
      <c r="K34" s="63">
        <f t="shared" si="1"/>
        <v>107626.08055360033</v>
      </c>
      <c r="L34" s="63">
        <f t="shared" si="2"/>
        <v>107626.08055360033</v>
      </c>
      <c r="M34">
        <v>11447.392605768982</v>
      </c>
      <c r="N34">
        <v>80</v>
      </c>
      <c r="O34" s="62">
        <f t="shared" si="3"/>
        <v>915791.40846151859</v>
      </c>
      <c r="P34">
        <v>60</v>
      </c>
      <c r="Q34" s="63">
        <f t="shared" si="4"/>
        <v>129737.19278365024</v>
      </c>
      <c r="R34" s="63">
        <f t="shared" si="5"/>
        <v>159737.19278365024</v>
      </c>
      <c r="S34">
        <v>11301.859811064787</v>
      </c>
      <c r="T34">
        <v>75</v>
      </c>
      <c r="U34" s="62">
        <f t="shared" si="6"/>
        <v>847639.48582985904</v>
      </c>
      <c r="V34">
        <v>50</v>
      </c>
      <c r="W34" s="63">
        <f t="shared" si="7"/>
        <v>168596.20907554927</v>
      </c>
      <c r="X34" s="63">
        <f t="shared" si="8"/>
        <v>218596.20907554927</v>
      </c>
      <c r="Y34">
        <v>14716.057446785271</v>
      </c>
      <c r="Z34">
        <v>90</v>
      </c>
      <c r="AA34" s="62">
        <f t="shared" si="9"/>
        <v>1324445.1702106744</v>
      </c>
      <c r="AB34">
        <v>60</v>
      </c>
      <c r="AC34" s="63">
        <f t="shared" si="10"/>
        <v>320074.24946757965</v>
      </c>
      <c r="AD34" s="63">
        <f t="shared" si="11"/>
        <v>790074.24946757965</v>
      </c>
      <c r="AE34" s="35">
        <f t="shared" si="12"/>
        <v>726033.73188037949</v>
      </c>
      <c r="AF34" s="64">
        <f t="shared" si="13"/>
        <v>433722.01074772375</v>
      </c>
    </row>
    <row r="35" spans="6:32" x14ac:dyDescent="0.2">
      <c r="F35" s="61">
        <v>33</v>
      </c>
      <c r="G35">
        <v>11666.599018790293</v>
      </c>
      <c r="H35">
        <v>80</v>
      </c>
      <c r="I35" s="62">
        <f t="shared" si="0"/>
        <v>933327.92150322348</v>
      </c>
      <c r="J35">
        <v>65</v>
      </c>
      <c r="K35" s="63">
        <f t="shared" si="1"/>
        <v>90624.264329344442</v>
      </c>
      <c r="L35" s="63">
        <f t="shared" si="2"/>
        <v>90624.264329344442</v>
      </c>
      <c r="M35">
        <v>7930.2583597018383</v>
      </c>
      <c r="N35">
        <v>90</v>
      </c>
      <c r="O35" s="62">
        <f t="shared" si="3"/>
        <v>713723.25237316545</v>
      </c>
      <c r="P35">
        <v>60</v>
      </c>
      <c r="Q35" s="63">
        <f t="shared" si="4"/>
        <v>136233.11932351498</v>
      </c>
      <c r="R35" s="63">
        <f t="shared" si="5"/>
        <v>166233.11932351498</v>
      </c>
      <c r="S35">
        <v>8760.8543960959651</v>
      </c>
      <c r="T35">
        <v>80</v>
      </c>
      <c r="U35" s="62">
        <f t="shared" si="6"/>
        <v>700868.3516876772</v>
      </c>
      <c r="V35">
        <v>60</v>
      </c>
      <c r="W35" s="63">
        <f t="shared" si="7"/>
        <v>90782.388743391493</v>
      </c>
      <c r="X35" s="63">
        <f t="shared" si="8"/>
        <v>140782.38874339149</v>
      </c>
      <c r="Y35">
        <v>9008.8576851121616</v>
      </c>
      <c r="Z35">
        <v>75</v>
      </c>
      <c r="AA35" s="62">
        <f t="shared" si="9"/>
        <v>675664.32638341212</v>
      </c>
      <c r="AB35">
        <v>60</v>
      </c>
      <c r="AC35" s="63">
        <f t="shared" si="10"/>
        <v>97971.327325594757</v>
      </c>
      <c r="AD35" s="63">
        <f t="shared" si="11"/>
        <v>567971.32732559473</v>
      </c>
      <c r="AE35" s="35">
        <f t="shared" si="12"/>
        <v>415611.09972184571</v>
      </c>
      <c r="AF35" s="64">
        <f t="shared" si="13"/>
        <v>213472.38928156241</v>
      </c>
    </row>
    <row r="36" spans="6:32" x14ac:dyDescent="0.2">
      <c r="F36" s="61">
        <v>34</v>
      </c>
      <c r="G36">
        <v>12103.756742144469</v>
      </c>
      <c r="H36">
        <v>80</v>
      </c>
      <c r="I36" s="62">
        <f t="shared" si="0"/>
        <v>968300.53937155753</v>
      </c>
      <c r="J36">
        <v>50</v>
      </c>
      <c r="K36" s="63">
        <f t="shared" si="1"/>
        <v>227006.7091416422</v>
      </c>
      <c r="L36" s="63">
        <f t="shared" si="2"/>
        <v>227006.7091416422</v>
      </c>
      <c r="M36">
        <v>12361.621227464639</v>
      </c>
      <c r="N36">
        <v>80</v>
      </c>
      <c r="O36" s="62">
        <f t="shared" si="3"/>
        <v>988929.69819717109</v>
      </c>
      <c r="P36">
        <v>70</v>
      </c>
      <c r="Q36" s="63">
        <f t="shared" si="4"/>
        <v>53371.75389911863</v>
      </c>
      <c r="R36" s="63">
        <f t="shared" si="5"/>
        <v>83371.75389911863</v>
      </c>
      <c r="S36">
        <v>5394.8281472548842</v>
      </c>
      <c r="T36">
        <v>80</v>
      </c>
      <c r="U36" s="62">
        <f t="shared" si="6"/>
        <v>431586.25178039074</v>
      </c>
      <c r="V36">
        <v>65</v>
      </c>
      <c r="W36" s="63">
        <f t="shared" si="7"/>
        <v>22418.756101396866</v>
      </c>
      <c r="X36" s="63">
        <f t="shared" si="8"/>
        <v>72418.756101396866</v>
      </c>
      <c r="Y36">
        <v>8971.6661730199121</v>
      </c>
      <c r="Z36">
        <v>80</v>
      </c>
      <c r="AA36" s="62">
        <f t="shared" si="9"/>
        <v>717733.29384159297</v>
      </c>
      <c r="AB36">
        <v>50</v>
      </c>
      <c r="AC36" s="63">
        <f t="shared" si="10"/>
        <v>195133.73926318309</v>
      </c>
      <c r="AD36" s="63">
        <f t="shared" si="11"/>
        <v>665133.73926318309</v>
      </c>
      <c r="AE36" s="35">
        <f t="shared" si="12"/>
        <v>497930.95840534079</v>
      </c>
      <c r="AF36" s="64">
        <f t="shared" si="13"/>
        <v>283976.58838889329</v>
      </c>
    </row>
    <row r="37" spans="6:32" x14ac:dyDescent="0.2">
      <c r="F37" s="61">
        <v>35</v>
      </c>
      <c r="G37">
        <v>9992.5785232335329</v>
      </c>
      <c r="H37">
        <v>80</v>
      </c>
      <c r="I37" s="62">
        <f t="shared" si="0"/>
        <v>799406.28185868263</v>
      </c>
      <c r="J37">
        <v>50</v>
      </c>
      <c r="K37" s="63">
        <f t="shared" si="1"/>
        <v>181088.58288032934</v>
      </c>
      <c r="L37" s="63">
        <f t="shared" si="2"/>
        <v>181088.58288032934</v>
      </c>
      <c r="M37">
        <v>10740.317318559391</v>
      </c>
      <c r="N37">
        <v>80</v>
      </c>
      <c r="O37" s="62">
        <f t="shared" si="3"/>
        <v>859225.38548475131</v>
      </c>
      <c r="P37">
        <v>60</v>
      </c>
      <c r="Q37" s="63">
        <f t="shared" si="4"/>
        <v>119484.60111911118</v>
      </c>
      <c r="R37" s="63">
        <f t="shared" si="5"/>
        <v>149484.60111911118</v>
      </c>
      <c r="S37">
        <v>9638.7305145617574</v>
      </c>
      <c r="T37">
        <v>90</v>
      </c>
      <c r="U37" s="62">
        <f t="shared" si="6"/>
        <v>867485.74631055817</v>
      </c>
      <c r="V37">
        <v>55</v>
      </c>
      <c r="W37" s="63">
        <f t="shared" si="7"/>
        <v>208332.7868070046</v>
      </c>
      <c r="X37" s="63">
        <f t="shared" si="8"/>
        <v>258332.7868070046</v>
      </c>
      <c r="Y37">
        <v>13162.922439514659</v>
      </c>
      <c r="Z37">
        <v>80</v>
      </c>
      <c r="AA37" s="62">
        <f t="shared" si="9"/>
        <v>1053033.7951611727</v>
      </c>
      <c r="AB37">
        <v>60</v>
      </c>
      <c r="AC37" s="63">
        <f t="shared" si="10"/>
        <v>190862.37537296256</v>
      </c>
      <c r="AD37" s="63">
        <f t="shared" si="11"/>
        <v>660862.37537296256</v>
      </c>
      <c r="AE37" s="35">
        <f t="shared" si="12"/>
        <v>699768.34617940767</v>
      </c>
      <c r="AF37" s="64">
        <f t="shared" si="13"/>
        <v>433634.11790759512</v>
      </c>
    </row>
    <row r="38" spans="6:32" x14ac:dyDescent="0.2">
      <c r="F38" s="61">
        <v>36</v>
      </c>
      <c r="G38">
        <v>8527.0460456376895</v>
      </c>
      <c r="H38">
        <v>80</v>
      </c>
      <c r="I38" s="62">
        <f t="shared" si="0"/>
        <v>682163.68365101516</v>
      </c>
      <c r="J38">
        <v>60</v>
      </c>
      <c r="K38" s="63">
        <f t="shared" si="1"/>
        <v>87392.167661746498</v>
      </c>
      <c r="L38" s="63">
        <f t="shared" si="2"/>
        <v>87392.167661746498</v>
      </c>
      <c r="M38">
        <v>7926.070136600174</v>
      </c>
      <c r="N38">
        <v>80</v>
      </c>
      <c r="O38" s="62">
        <f t="shared" si="3"/>
        <v>634085.61092801392</v>
      </c>
      <c r="P38">
        <v>60</v>
      </c>
      <c r="Q38" s="63">
        <f t="shared" si="4"/>
        <v>78678.016980702523</v>
      </c>
      <c r="R38" s="63">
        <f t="shared" si="5"/>
        <v>108678.01698070252</v>
      </c>
      <c r="S38">
        <v>12912.020136136562</v>
      </c>
      <c r="T38">
        <v>80</v>
      </c>
      <c r="U38" s="62">
        <f t="shared" si="6"/>
        <v>1032961.6108909249</v>
      </c>
      <c r="V38">
        <v>50</v>
      </c>
      <c r="W38" s="63">
        <f t="shared" si="7"/>
        <v>244586.43796097022</v>
      </c>
      <c r="X38" s="63">
        <f t="shared" si="8"/>
        <v>294586.43796097022</v>
      </c>
      <c r="Y38">
        <v>8603.0434229178354</v>
      </c>
      <c r="Z38">
        <v>80</v>
      </c>
      <c r="AA38" s="62">
        <f t="shared" si="9"/>
        <v>688243.47383342683</v>
      </c>
      <c r="AB38">
        <v>60</v>
      </c>
      <c r="AC38" s="63">
        <f t="shared" si="10"/>
        <v>124744.12963230861</v>
      </c>
      <c r="AD38" s="63">
        <f t="shared" si="11"/>
        <v>594744.12963230861</v>
      </c>
      <c r="AE38" s="35">
        <f t="shared" si="12"/>
        <v>535400.75223572785</v>
      </c>
      <c r="AF38" s="64">
        <f t="shared" si="13"/>
        <v>296809.36212950631</v>
      </c>
    </row>
    <row r="39" spans="6:32" x14ac:dyDescent="0.2">
      <c r="F39" s="61">
        <v>37</v>
      </c>
      <c r="G39">
        <v>8441.8195708713029</v>
      </c>
      <c r="H39">
        <v>80</v>
      </c>
      <c r="I39" s="62">
        <f t="shared" si="0"/>
        <v>675345.56566970423</v>
      </c>
      <c r="J39">
        <v>50</v>
      </c>
      <c r="K39" s="63">
        <f t="shared" si="1"/>
        <v>147359.57566645084</v>
      </c>
      <c r="L39" s="63">
        <f t="shared" si="2"/>
        <v>147359.57566645084</v>
      </c>
      <c r="M39">
        <v>11431.926648365334</v>
      </c>
      <c r="N39">
        <v>80</v>
      </c>
      <c r="O39" s="62">
        <f t="shared" si="3"/>
        <v>914554.13186922669</v>
      </c>
      <c r="P39">
        <v>65</v>
      </c>
      <c r="Q39" s="63">
        <f t="shared" si="4"/>
        <v>88072.202300973004</v>
      </c>
      <c r="R39" s="63">
        <f t="shared" si="5"/>
        <v>118072.202300973</v>
      </c>
      <c r="S39">
        <v>10516.779437020887</v>
      </c>
      <c r="T39">
        <v>80</v>
      </c>
      <c r="U39" s="62">
        <f t="shared" si="6"/>
        <v>841342.35496167094</v>
      </c>
      <c r="V39">
        <v>60</v>
      </c>
      <c r="W39" s="63">
        <f t="shared" si="7"/>
        <v>116243.30183680286</v>
      </c>
      <c r="X39" s="63">
        <f t="shared" si="8"/>
        <v>166243.30183680286</v>
      </c>
      <c r="Y39">
        <v>13453.296812949702</v>
      </c>
      <c r="Z39">
        <v>80</v>
      </c>
      <c r="AA39" s="62">
        <f t="shared" si="9"/>
        <v>1076263.7450359762</v>
      </c>
      <c r="AB39">
        <v>60</v>
      </c>
      <c r="AC39" s="63">
        <f t="shared" si="10"/>
        <v>195072.80378777068</v>
      </c>
      <c r="AD39" s="63">
        <f t="shared" si="11"/>
        <v>665072.80378777068</v>
      </c>
      <c r="AE39" s="35">
        <f t="shared" si="12"/>
        <v>546747.88359199744</v>
      </c>
      <c r="AF39" s="64">
        <f t="shared" si="13"/>
        <v>310698.31009116652</v>
      </c>
    </row>
    <row r="40" spans="6:32" x14ac:dyDescent="0.2">
      <c r="F40" s="61">
        <v>38</v>
      </c>
      <c r="G40">
        <v>10767.256551625906</v>
      </c>
      <c r="H40">
        <v>80</v>
      </c>
      <c r="I40" s="62">
        <f t="shared" si="0"/>
        <v>861380.52413007244</v>
      </c>
      <c r="J40">
        <v>55</v>
      </c>
      <c r="K40" s="63">
        <f t="shared" si="1"/>
        <v>158906.52499821954</v>
      </c>
      <c r="L40" s="63">
        <f t="shared" si="2"/>
        <v>158906.52499821954</v>
      </c>
      <c r="M40">
        <v>9946.2147570739035</v>
      </c>
      <c r="N40">
        <v>90</v>
      </c>
      <c r="O40" s="62">
        <f t="shared" si="3"/>
        <v>895159.32813665131</v>
      </c>
      <c r="P40">
        <v>50</v>
      </c>
      <c r="Q40" s="63">
        <f t="shared" si="4"/>
        <v>252190.2279551432</v>
      </c>
      <c r="R40" s="63">
        <f t="shared" si="5"/>
        <v>282190.2279551432</v>
      </c>
      <c r="S40">
        <v>8843.0545272422023</v>
      </c>
      <c r="T40">
        <v>80</v>
      </c>
      <c r="U40" s="62">
        <f t="shared" si="6"/>
        <v>707444.36217937618</v>
      </c>
      <c r="V40">
        <v>50</v>
      </c>
      <c r="W40" s="63">
        <f t="shared" si="7"/>
        <v>156086.4359675179</v>
      </c>
      <c r="X40" s="63">
        <f t="shared" si="8"/>
        <v>206086.4359675179</v>
      </c>
      <c r="Y40">
        <v>10878.496848599752</v>
      </c>
      <c r="Z40">
        <v>80</v>
      </c>
      <c r="AA40" s="62">
        <f t="shared" si="9"/>
        <v>870279.74788798019</v>
      </c>
      <c r="AB40">
        <v>50</v>
      </c>
      <c r="AC40" s="63">
        <f t="shared" si="10"/>
        <v>236607.30645704461</v>
      </c>
      <c r="AD40" s="63">
        <f t="shared" si="11"/>
        <v>706607.30645704456</v>
      </c>
      <c r="AE40" s="35">
        <f t="shared" si="12"/>
        <v>803790.49537792522</v>
      </c>
      <c r="AF40" s="64">
        <f t="shared" si="13"/>
        <v>515133.6292737294</v>
      </c>
    </row>
    <row r="41" spans="6:32" x14ac:dyDescent="0.2">
      <c r="F41" s="61">
        <v>39</v>
      </c>
      <c r="G41">
        <v>11998.905645450577</v>
      </c>
      <c r="H41">
        <v>80</v>
      </c>
      <c r="I41" s="62">
        <f t="shared" si="0"/>
        <v>959912.45163604617</v>
      </c>
      <c r="J41">
        <v>60</v>
      </c>
      <c r="K41" s="63">
        <f t="shared" si="1"/>
        <v>137734.13185903337</v>
      </c>
      <c r="L41" s="63">
        <f t="shared" si="2"/>
        <v>137734.13185903337</v>
      </c>
      <c r="M41">
        <v>8649.9165061104577</v>
      </c>
      <c r="N41">
        <v>80</v>
      </c>
      <c r="O41" s="62">
        <f t="shared" si="3"/>
        <v>691993.32048883662</v>
      </c>
      <c r="P41">
        <v>50</v>
      </c>
      <c r="Q41" s="63">
        <f t="shared" si="4"/>
        <v>151885.68400790246</v>
      </c>
      <c r="R41" s="63">
        <f t="shared" si="5"/>
        <v>181885.68400790246</v>
      </c>
      <c r="S41">
        <v>14011.890268884599</v>
      </c>
      <c r="T41">
        <v>80</v>
      </c>
      <c r="U41" s="62">
        <f t="shared" si="6"/>
        <v>1120951.2215107679</v>
      </c>
      <c r="V41">
        <v>60</v>
      </c>
      <c r="W41" s="63">
        <f t="shared" si="7"/>
        <v>166922.40889882669</v>
      </c>
      <c r="X41" s="63">
        <f t="shared" si="8"/>
        <v>216922.40889882669</v>
      </c>
      <c r="Y41">
        <v>9300.9805621113628</v>
      </c>
      <c r="Z41">
        <v>80</v>
      </c>
      <c r="AA41" s="62">
        <f t="shared" si="9"/>
        <v>744078.44496890903</v>
      </c>
      <c r="AB41">
        <v>65</v>
      </c>
      <c r="AC41" s="63">
        <f t="shared" si="10"/>
        <v>101148.16361296107</v>
      </c>
      <c r="AD41" s="63">
        <f t="shared" si="11"/>
        <v>571148.16361296107</v>
      </c>
      <c r="AE41" s="35">
        <f t="shared" si="12"/>
        <v>557690.38837872352</v>
      </c>
      <c r="AF41" s="64">
        <f t="shared" si="13"/>
        <v>328610.4914661604</v>
      </c>
    </row>
    <row r="42" spans="6:32" x14ac:dyDescent="0.2">
      <c r="F42" s="61">
        <v>40</v>
      </c>
      <c r="G42">
        <v>9014.7352946223691</v>
      </c>
      <c r="H42">
        <v>80</v>
      </c>
      <c r="I42" s="62">
        <f t="shared" si="0"/>
        <v>721178.82356978953</v>
      </c>
      <c r="J42">
        <v>60</v>
      </c>
      <c r="K42" s="63">
        <f t="shared" si="1"/>
        <v>94463.661772024352</v>
      </c>
      <c r="L42" s="63">
        <f t="shared" si="2"/>
        <v>94463.661772024352</v>
      </c>
      <c r="M42">
        <v>11293.738023377955</v>
      </c>
      <c r="N42">
        <v>80</v>
      </c>
      <c r="O42" s="62">
        <f t="shared" si="3"/>
        <v>903499.0418702364</v>
      </c>
      <c r="P42">
        <v>55</v>
      </c>
      <c r="Q42" s="63">
        <f t="shared" si="4"/>
        <v>168449.00167372543</v>
      </c>
      <c r="R42" s="63">
        <f t="shared" si="5"/>
        <v>198449.00167372543</v>
      </c>
      <c r="S42">
        <v>10769.5621206949</v>
      </c>
      <c r="T42">
        <v>80</v>
      </c>
      <c r="U42" s="62">
        <f t="shared" si="6"/>
        <v>861564.96965559199</v>
      </c>
      <c r="V42">
        <v>55</v>
      </c>
      <c r="W42" s="63">
        <f t="shared" si="7"/>
        <v>158948.31343759506</v>
      </c>
      <c r="X42" s="63">
        <f t="shared" si="8"/>
        <v>208948.31343759506</v>
      </c>
      <c r="Y42">
        <v>7234.972397563979</v>
      </c>
      <c r="Z42">
        <v>80</v>
      </c>
      <c r="AA42" s="62">
        <f t="shared" si="9"/>
        <v>578797.79180511832</v>
      </c>
      <c r="AB42">
        <v>65</v>
      </c>
      <c r="AC42" s="63">
        <f t="shared" si="10"/>
        <v>78680.324823508272</v>
      </c>
      <c r="AD42" s="63">
        <f t="shared" si="11"/>
        <v>548680.32482350827</v>
      </c>
      <c r="AE42" s="35">
        <f t="shared" si="12"/>
        <v>500541.30170685309</v>
      </c>
      <c r="AF42" s="64">
        <f t="shared" si="13"/>
        <v>281625.50061377964</v>
      </c>
    </row>
    <row r="43" spans="6:32" x14ac:dyDescent="0.2">
      <c r="F43" s="61">
        <v>41</v>
      </c>
      <c r="G43">
        <v>11379.435161652509</v>
      </c>
      <c r="H43">
        <v>90</v>
      </c>
      <c r="I43" s="62">
        <f t="shared" si="0"/>
        <v>1024149.1645487258</v>
      </c>
      <c r="J43">
        <v>60</v>
      </c>
      <c r="K43" s="63">
        <f t="shared" si="1"/>
        <v>211252.71476594207</v>
      </c>
      <c r="L43" s="63">
        <f t="shared" si="2"/>
        <v>211252.71476594207</v>
      </c>
      <c r="M43">
        <v>10903.673935681581</v>
      </c>
      <c r="N43">
        <v>75</v>
      </c>
      <c r="O43" s="62">
        <f t="shared" si="3"/>
        <v>817775.54517611861</v>
      </c>
      <c r="P43">
        <v>70</v>
      </c>
      <c r="Q43" s="63">
        <f t="shared" si="4"/>
        <v>3275.8180168457329</v>
      </c>
      <c r="R43" s="63">
        <f t="shared" si="5"/>
        <v>33275.818016845733</v>
      </c>
      <c r="S43">
        <v>13468.339855317026</v>
      </c>
      <c r="T43">
        <v>80</v>
      </c>
      <c r="U43" s="62">
        <f t="shared" si="6"/>
        <v>1077467.1884253621</v>
      </c>
      <c r="V43">
        <v>50</v>
      </c>
      <c r="W43" s="63">
        <f t="shared" si="7"/>
        <v>256686.39185314532</v>
      </c>
      <c r="X43" s="63">
        <f t="shared" si="8"/>
        <v>306686.39185314532</v>
      </c>
      <c r="Y43">
        <v>7968.8163875835016</v>
      </c>
      <c r="Z43">
        <v>80</v>
      </c>
      <c r="AA43" s="62">
        <f t="shared" si="9"/>
        <v>637505.31100668013</v>
      </c>
      <c r="AB43">
        <v>55</v>
      </c>
      <c r="AC43" s="63">
        <f t="shared" si="10"/>
        <v>144434.79702495097</v>
      </c>
      <c r="AD43" s="63">
        <f t="shared" si="11"/>
        <v>614434.79702495097</v>
      </c>
      <c r="AE43" s="35">
        <f t="shared" si="12"/>
        <v>615649.7216608841</v>
      </c>
      <c r="AF43" s="64">
        <f t="shared" si="13"/>
        <v>369633.85780838924</v>
      </c>
    </row>
    <row r="44" spans="6:32" x14ac:dyDescent="0.2">
      <c r="F44" s="61">
        <v>42</v>
      </c>
      <c r="G44">
        <v>9462.3090060485993</v>
      </c>
      <c r="H44">
        <v>80</v>
      </c>
      <c r="I44" s="62">
        <f t="shared" si="0"/>
        <v>756984.72048388794</v>
      </c>
      <c r="J44">
        <v>55</v>
      </c>
      <c r="K44" s="63">
        <f t="shared" si="1"/>
        <v>135254.35073463086</v>
      </c>
      <c r="L44" s="63">
        <f t="shared" si="2"/>
        <v>135254.35073463086</v>
      </c>
      <c r="M44">
        <v>13940.149326808751</v>
      </c>
      <c r="N44">
        <v>80</v>
      </c>
      <c r="O44" s="62">
        <f t="shared" si="3"/>
        <v>1115211.9461447001</v>
      </c>
      <c r="P44">
        <v>70</v>
      </c>
      <c r="Q44" s="63">
        <f t="shared" si="4"/>
        <v>64816.082619363442</v>
      </c>
      <c r="R44" s="63">
        <f t="shared" si="5"/>
        <v>94816.082619363442</v>
      </c>
      <c r="S44">
        <v>11256.616997125093</v>
      </c>
      <c r="T44">
        <v>80</v>
      </c>
      <c r="U44" s="62">
        <f t="shared" si="6"/>
        <v>900529.35977000743</v>
      </c>
      <c r="V44">
        <v>55</v>
      </c>
      <c r="W44" s="63">
        <f t="shared" si="7"/>
        <v>167776.18307289231</v>
      </c>
      <c r="X44" s="63">
        <f t="shared" si="8"/>
        <v>217776.18307289231</v>
      </c>
      <c r="Y44">
        <v>12009.774107136764</v>
      </c>
      <c r="Z44">
        <v>90</v>
      </c>
      <c r="AA44" s="62">
        <f t="shared" si="9"/>
        <v>1080879.6696423087</v>
      </c>
      <c r="AB44">
        <v>70</v>
      </c>
      <c r="AC44" s="63">
        <f t="shared" si="10"/>
        <v>174141.72455348307</v>
      </c>
      <c r="AD44" s="63">
        <f t="shared" si="11"/>
        <v>644141.72455348307</v>
      </c>
      <c r="AE44" s="35">
        <f t="shared" si="12"/>
        <v>541988.34098036971</v>
      </c>
      <c r="AF44" s="64">
        <f t="shared" si="13"/>
        <v>304894.83418542973</v>
      </c>
    </row>
    <row r="45" spans="6:32" x14ac:dyDescent="0.2">
      <c r="F45" s="61">
        <v>43</v>
      </c>
      <c r="G45">
        <v>9867.0250533905346</v>
      </c>
      <c r="H45">
        <v>80</v>
      </c>
      <c r="I45" s="62">
        <f t="shared" si="0"/>
        <v>789362.00427124277</v>
      </c>
      <c r="J45">
        <v>60</v>
      </c>
      <c r="K45" s="63">
        <f t="shared" si="1"/>
        <v>106821.86327416275</v>
      </c>
      <c r="L45" s="63">
        <f t="shared" si="2"/>
        <v>106821.86327416275</v>
      </c>
      <c r="M45">
        <v>8974.2855177610181</v>
      </c>
      <c r="N45">
        <v>75</v>
      </c>
      <c r="O45" s="62">
        <f t="shared" si="3"/>
        <v>673071.41383207636</v>
      </c>
      <c r="P45">
        <v>60</v>
      </c>
      <c r="Q45" s="63">
        <f t="shared" si="4"/>
        <v>61345.355005651072</v>
      </c>
      <c r="R45" s="63">
        <f t="shared" si="5"/>
        <v>91345.355005651072</v>
      </c>
      <c r="S45">
        <v>11409.284777764697</v>
      </c>
      <c r="T45">
        <v>90</v>
      </c>
      <c r="U45" s="62">
        <f t="shared" si="6"/>
        <v>1026835.6299988227</v>
      </c>
      <c r="V45">
        <v>55</v>
      </c>
      <c r="W45" s="63">
        <f t="shared" si="7"/>
        <v>253260.60123577918</v>
      </c>
      <c r="X45" s="63">
        <f t="shared" si="8"/>
        <v>303260.60123577918</v>
      </c>
      <c r="Y45">
        <v>11558.38733917335</v>
      </c>
      <c r="Z45">
        <v>80</v>
      </c>
      <c r="AA45" s="62">
        <f t="shared" si="9"/>
        <v>924670.98713386804</v>
      </c>
      <c r="AB45">
        <v>55</v>
      </c>
      <c r="AC45" s="63">
        <f t="shared" si="10"/>
        <v>209495.77052251698</v>
      </c>
      <c r="AD45" s="63">
        <f t="shared" si="11"/>
        <v>679495.77052251692</v>
      </c>
      <c r="AE45" s="35">
        <f t="shared" si="12"/>
        <v>630923.59003811004</v>
      </c>
      <c r="AF45" s="64">
        <f t="shared" si="13"/>
        <v>364551.74609427096</v>
      </c>
    </row>
    <row r="46" spans="6:32" x14ac:dyDescent="0.2">
      <c r="F46" s="61">
        <v>44</v>
      </c>
      <c r="G46">
        <v>5913.2765070535243</v>
      </c>
      <c r="H46">
        <v>80</v>
      </c>
      <c r="I46" s="62">
        <f t="shared" si="0"/>
        <v>473062.12056428194</v>
      </c>
      <c r="J46">
        <v>55</v>
      </c>
      <c r="K46" s="63">
        <f t="shared" si="1"/>
        <v>70928.136690345127</v>
      </c>
      <c r="L46" s="63">
        <f t="shared" si="2"/>
        <v>70928.136690345127</v>
      </c>
      <c r="M46">
        <v>10088.53703548084</v>
      </c>
      <c r="N46">
        <v>80</v>
      </c>
      <c r="O46" s="62">
        <f t="shared" si="3"/>
        <v>807082.96283846721</v>
      </c>
      <c r="P46">
        <v>50</v>
      </c>
      <c r="Q46" s="63">
        <f t="shared" si="4"/>
        <v>183175.68052170827</v>
      </c>
      <c r="R46" s="63">
        <f t="shared" si="5"/>
        <v>213175.68052170827</v>
      </c>
      <c r="S46">
        <v>11268.567757506389</v>
      </c>
      <c r="T46">
        <v>80</v>
      </c>
      <c r="U46" s="62">
        <f t="shared" si="6"/>
        <v>901485.42060051113</v>
      </c>
      <c r="V46">
        <v>60</v>
      </c>
      <c r="W46" s="63">
        <f t="shared" si="7"/>
        <v>127144.23248384264</v>
      </c>
      <c r="X46" s="63">
        <f t="shared" si="8"/>
        <v>177144.23248384264</v>
      </c>
      <c r="Y46">
        <v>9125.8823683892842</v>
      </c>
      <c r="Z46">
        <v>80</v>
      </c>
      <c r="AA46" s="62">
        <f t="shared" si="9"/>
        <v>730070.58947114274</v>
      </c>
      <c r="AB46">
        <v>60</v>
      </c>
      <c r="AC46" s="63">
        <f t="shared" si="10"/>
        <v>132325.29434164462</v>
      </c>
      <c r="AD46" s="63">
        <f t="shared" si="11"/>
        <v>602325.29434164462</v>
      </c>
      <c r="AE46" s="35">
        <f t="shared" si="12"/>
        <v>513573.34403754066</v>
      </c>
      <c r="AF46" s="64">
        <f t="shared" si="13"/>
        <v>285145.736930529</v>
      </c>
    </row>
    <row r="47" spans="6:32" x14ac:dyDescent="0.2">
      <c r="F47" s="61">
        <v>45</v>
      </c>
      <c r="G47">
        <v>8262.8605721401982</v>
      </c>
      <c r="H47">
        <v>80</v>
      </c>
      <c r="I47" s="62">
        <f t="shared" si="0"/>
        <v>661028.84577121586</v>
      </c>
      <c r="J47">
        <v>50</v>
      </c>
      <c r="K47" s="63">
        <f t="shared" si="1"/>
        <v>143467.21744404931</v>
      </c>
      <c r="L47" s="63">
        <f t="shared" si="2"/>
        <v>143467.21744404931</v>
      </c>
      <c r="M47">
        <v>7340.1190800359473</v>
      </c>
      <c r="N47">
        <v>80</v>
      </c>
      <c r="O47" s="62">
        <f t="shared" si="3"/>
        <v>587209.52640287578</v>
      </c>
      <c r="P47">
        <v>60</v>
      </c>
      <c r="Q47" s="63">
        <f t="shared" si="4"/>
        <v>70181.726660521235</v>
      </c>
      <c r="R47" s="63">
        <f t="shared" si="5"/>
        <v>100181.72666052124</v>
      </c>
      <c r="S47">
        <v>11784.251253411639</v>
      </c>
      <c r="T47">
        <v>80</v>
      </c>
      <c r="U47" s="62">
        <f t="shared" si="6"/>
        <v>942740.10027293116</v>
      </c>
      <c r="V47">
        <v>60</v>
      </c>
      <c r="W47" s="63">
        <f t="shared" si="7"/>
        <v>134621.64317446877</v>
      </c>
      <c r="X47" s="63">
        <f t="shared" si="8"/>
        <v>184621.64317446877</v>
      </c>
      <c r="Y47">
        <v>13448.549250606447</v>
      </c>
      <c r="Z47">
        <v>80</v>
      </c>
      <c r="AA47" s="62">
        <f t="shared" si="9"/>
        <v>1075883.9400485158</v>
      </c>
      <c r="AB47">
        <v>55</v>
      </c>
      <c r="AC47" s="63">
        <f t="shared" si="10"/>
        <v>243754.95516724186</v>
      </c>
      <c r="AD47" s="63">
        <f t="shared" si="11"/>
        <v>713754.95516724186</v>
      </c>
      <c r="AE47" s="35">
        <f t="shared" si="12"/>
        <v>592025.54244628118</v>
      </c>
      <c r="AF47" s="64">
        <f t="shared" si="13"/>
        <v>339432.76984933915</v>
      </c>
    </row>
    <row r="48" spans="6:32" x14ac:dyDescent="0.2">
      <c r="F48" s="61">
        <v>46</v>
      </c>
      <c r="G48">
        <v>8514.9770509451628</v>
      </c>
      <c r="H48">
        <v>80</v>
      </c>
      <c r="I48" s="62">
        <f t="shared" si="0"/>
        <v>681198.16407561302</v>
      </c>
      <c r="J48">
        <v>65</v>
      </c>
      <c r="K48" s="63">
        <f t="shared" si="1"/>
        <v>56350.375429028645</v>
      </c>
      <c r="L48" s="63">
        <f t="shared" si="2"/>
        <v>56350.375429028645</v>
      </c>
      <c r="M48">
        <v>11601.870280865114</v>
      </c>
      <c r="N48">
        <v>80</v>
      </c>
      <c r="O48" s="62">
        <f t="shared" si="3"/>
        <v>928149.62246920913</v>
      </c>
      <c r="P48">
        <v>50</v>
      </c>
      <c r="Q48" s="63">
        <f t="shared" si="4"/>
        <v>216090.67860881623</v>
      </c>
      <c r="R48" s="63">
        <f t="shared" si="5"/>
        <v>246090.67860881623</v>
      </c>
      <c r="S48">
        <v>10353.02946344018</v>
      </c>
      <c r="T48">
        <v>80</v>
      </c>
      <c r="U48" s="62">
        <f t="shared" si="6"/>
        <v>828242.35707521439</v>
      </c>
      <c r="V48">
        <v>65</v>
      </c>
      <c r="W48" s="63">
        <f t="shared" si="7"/>
        <v>76339.195414911956</v>
      </c>
      <c r="X48" s="63">
        <f t="shared" si="8"/>
        <v>126339.19541491196</v>
      </c>
      <c r="Y48">
        <v>10651.239133730996</v>
      </c>
      <c r="Z48">
        <v>75</v>
      </c>
      <c r="AA48" s="62">
        <f t="shared" si="9"/>
        <v>798842.93502982473</v>
      </c>
      <c r="AB48">
        <v>50</v>
      </c>
      <c r="AC48" s="63">
        <f t="shared" si="10"/>
        <v>193053.70929887431</v>
      </c>
      <c r="AD48" s="63">
        <f t="shared" si="11"/>
        <v>663053.70929887425</v>
      </c>
      <c r="AE48" s="35">
        <f t="shared" si="12"/>
        <v>541833.9587516312</v>
      </c>
      <c r="AF48" s="64">
        <f t="shared" si="13"/>
        <v>302403.45267944946</v>
      </c>
    </row>
    <row r="49" spans="6:32" x14ac:dyDescent="0.2">
      <c r="F49" s="61">
        <v>47</v>
      </c>
      <c r="G49">
        <v>14474.532033782452</v>
      </c>
      <c r="H49">
        <v>80</v>
      </c>
      <c r="I49" s="62">
        <f t="shared" si="0"/>
        <v>1157962.5627025962</v>
      </c>
      <c r="J49">
        <v>55</v>
      </c>
      <c r="K49" s="63">
        <f t="shared" si="1"/>
        <v>226100.89311230695</v>
      </c>
      <c r="L49" s="63">
        <f t="shared" si="2"/>
        <v>226100.89311230695</v>
      </c>
      <c r="M49">
        <v>11346.243152511306</v>
      </c>
      <c r="N49">
        <v>80</v>
      </c>
      <c r="O49" s="62">
        <f t="shared" si="3"/>
        <v>907699.45220090449</v>
      </c>
      <c r="P49">
        <v>50</v>
      </c>
      <c r="Q49" s="63">
        <f t="shared" si="4"/>
        <v>210530.78856712091</v>
      </c>
      <c r="R49" s="63">
        <f t="shared" si="5"/>
        <v>240530.78856712091</v>
      </c>
      <c r="S49">
        <v>11656.444510444999</v>
      </c>
      <c r="T49">
        <v>80</v>
      </c>
      <c r="U49" s="62">
        <f t="shared" si="6"/>
        <v>932515.5608355999</v>
      </c>
      <c r="V49">
        <v>60</v>
      </c>
      <c r="W49" s="63">
        <f t="shared" si="7"/>
        <v>132768.44540145248</v>
      </c>
      <c r="X49" s="63">
        <f t="shared" si="8"/>
        <v>182768.44540145248</v>
      </c>
      <c r="Y49">
        <v>9263.7776813353412</v>
      </c>
      <c r="Z49">
        <v>80</v>
      </c>
      <c r="AA49" s="62">
        <f t="shared" si="9"/>
        <v>741102.21450682729</v>
      </c>
      <c r="AB49">
        <v>55</v>
      </c>
      <c r="AC49" s="63">
        <f t="shared" si="10"/>
        <v>167905.97047420306</v>
      </c>
      <c r="AD49" s="63">
        <f t="shared" si="11"/>
        <v>637905.97047420312</v>
      </c>
      <c r="AE49" s="35">
        <f t="shared" si="12"/>
        <v>737306.09755508346</v>
      </c>
      <c r="AF49" s="64">
        <f t="shared" si="13"/>
        <v>477347.04140051722</v>
      </c>
    </row>
    <row r="50" spans="6:32" x14ac:dyDescent="0.2">
      <c r="F50" s="61">
        <v>48</v>
      </c>
      <c r="G50">
        <v>6368.3694659266621</v>
      </c>
      <c r="H50">
        <v>80</v>
      </c>
      <c r="I50" s="62">
        <f t="shared" si="0"/>
        <v>509469.55727413297</v>
      </c>
      <c r="J50">
        <v>60</v>
      </c>
      <c r="K50" s="63">
        <f t="shared" si="1"/>
        <v>56091.3572559366</v>
      </c>
      <c r="L50" s="63">
        <f t="shared" si="2"/>
        <v>56091.3572559366</v>
      </c>
      <c r="M50">
        <v>8886.5511113544926</v>
      </c>
      <c r="N50">
        <v>75</v>
      </c>
      <c r="O50" s="62">
        <f t="shared" si="3"/>
        <v>666491.33335158695</v>
      </c>
      <c r="P50">
        <v>60</v>
      </c>
      <c r="Q50" s="63">
        <f t="shared" si="4"/>
        <v>60391.243335980107</v>
      </c>
      <c r="R50" s="63">
        <f t="shared" si="5"/>
        <v>90391.243335980107</v>
      </c>
      <c r="S50">
        <v>11474.35912367655</v>
      </c>
      <c r="T50">
        <v>80</v>
      </c>
      <c r="U50" s="62">
        <f t="shared" si="6"/>
        <v>917948.72989412397</v>
      </c>
      <c r="V50">
        <v>60</v>
      </c>
      <c r="W50" s="63">
        <f t="shared" si="7"/>
        <v>130128.20729330997</v>
      </c>
      <c r="X50" s="63">
        <f t="shared" si="8"/>
        <v>180128.20729330997</v>
      </c>
      <c r="Y50">
        <v>8889.9435265921056</v>
      </c>
      <c r="Z50">
        <v>80</v>
      </c>
      <c r="AA50" s="62">
        <f t="shared" si="9"/>
        <v>711195.48212736845</v>
      </c>
      <c r="AB50">
        <v>60</v>
      </c>
      <c r="AC50" s="63">
        <f t="shared" si="10"/>
        <v>128904.18113558553</v>
      </c>
      <c r="AD50" s="63">
        <f t="shared" si="11"/>
        <v>598904.18113558553</v>
      </c>
      <c r="AE50" s="35">
        <f t="shared" si="12"/>
        <v>375514.98902081221</v>
      </c>
      <c r="AF50" s="64">
        <f t="shared" si="13"/>
        <v>170088.25223851774</v>
      </c>
    </row>
    <row r="51" spans="6:32" x14ac:dyDescent="0.2">
      <c r="F51" s="61">
        <v>49</v>
      </c>
      <c r="G51">
        <v>10762.975105317309</v>
      </c>
      <c r="H51">
        <v>80</v>
      </c>
      <c r="I51" s="62">
        <f t="shared" si="0"/>
        <v>861038.00842538476</v>
      </c>
      <c r="J51">
        <v>70</v>
      </c>
      <c r="K51" s="63">
        <f t="shared" si="1"/>
        <v>41781.569513550494</v>
      </c>
      <c r="L51" s="63">
        <f t="shared" si="2"/>
        <v>41781.569513550494</v>
      </c>
      <c r="M51">
        <v>8135.9724188223481</v>
      </c>
      <c r="N51">
        <v>80</v>
      </c>
      <c r="O51" s="62">
        <f t="shared" si="3"/>
        <v>650877.79350578785</v>
      </c>
      <c r="P51">
        <v>55</v>
      </c>
      <c r="Q51" s="63">
        <f t="shared" si="4"/>
        <v>111214.50009115506</v>
      </c>
      <c r="R51" s="63">
        <f t="shared" si="5"/>
        <v>141214.50009115506</v>
      </c>
      <c r="S51">
        <v>14370.485839899629</v>
      </c>
      <c r="T51">
        <v>80</v>
      </c>
      <c r="U51" s="62">
        <f t="shared" si="6"/>
        <v>1149638.8671919703</v>
      </c>
      <c r="V51">
        <v>60</v>
      </c>
      <c r="W51" s="63">
        <f t="shared" si="7"/>
        <v>172122.04467854463</v>
      </c>
      <c r="X51" s="63">
        <f t="shared" si="8"/>
        <v>222122.04467854463</v>
      </c>
      <c r="Y51">
        <v>10642.69443100784</v>
      </c>
      <c r="Z51">
        <v>80</v>
      </c>
      <c r="AA51" s="62">
        <f t="shared" si="9"/>
        <v>851415.55448062718</v>
      </c>
      <c r="AB51">
        <v>55</v>
      </c>
      <c r="AC51" s="63">
        <f t="shared" si="10"/>
        <v>192898.8365620171</v>
      </c>
      <c r="AD51" s="63">
        <f t="shared" si="11"/>
        <v>662898.8365620171</v>
      </c>
      <c r="AE51" s="35">
        <f t="shared" si="12"/>
        <v>518016.95084526727</v>
      </c>
      <c r="AF51" s="64">
        <f t="shared" si="13"/>
        <v>274341.84812598117</v>
      </c>
    </row>
    <row r="52" spans="6:32" x14ac:dyDescent="0.2">
      <c r="F52" s="61">
        <v>50</v>
      </c>
      <c r="G52">
        <v>12223.509909526911</v>
      </c>
      <c r="H52">
        <v>80</v>
      </c>
      <c r="I52" s="62">
        <f t="shared" si="0"/>
        <v>977880.79276215285</v>
      </c>
      <c r="J52">
        <v>60</v>
      </c>
      <c r="K52" s="63">
        <f t="shared" si="1"/>
        <v>140990.8936881402</v>
      </c>
      <c r="L52" s="63">
        <f t="shared" si="2"/>
        <v>140990.8936881402</v>
      </c>
      <c r="M52">
        <v>8185.4807629133575</v>
      </c>
      <c r="N52">
        <v>80</v>
      </c>
      <c r="O52" s="62">
        <f t="shared" si="3"/>
        <v>654838.4610330686</v>
      </c>
      <c r="P52">
        <v>60</v>
      </c>
      <c r="Q52" s="63">
        <f t="shared" si="4"/>
        <v>82439.471062243683</v>
      </c>
      <c r="R52" s="63">
        <f t="shared" si="5"/>
        <v>112439.47106224368</v>
      </c>
      <c r="S52">
        <v>7977.7658154489473</v>
      </c>
      <c r="T52">
        <v>75</v>
      </c>
      <c r="U52" s="62">
        <f t="shared" si="6"/>
        <v>598332.43615867104</v>
      </c>
      <c r="V52">
        <v>60</v>
      </c>
      <c r="W52" s="63">
        <f t="shared" si="7"/>
        <v>50508.203243007301</v>
      </c>
      <c r="X52" s="63">
        <f t="shared" si="8"/>
        <v>100508.2032430073</v>
      </c>
      <c r="Y52">
        <v>8510.9434419427998</v>
      </c>
      <c r="Z52">
        <v>75</v>
      </c>
      <c r="AA52" s="62">
        <f t="shared" si="9"/>
        <v>638320.75814570999</v>
      </c>
      <c r="AB52">
        <v>65</v>
      </c>
      <c r="AC52" s="63">
        <f t="shared" si="10"/>
        <v>61704.339954085299</v>
      </c>
      <c r="AD52" s="63">
        <f t="shared" si="11"/>
        <v>531704.3399540853</v>
      </c>
      <c r="AE52" s="35">
        <f t="shared" si="12"/>
        <v>335642.90794747649</v>
      </c>
      <c r="AF52" s="64">
        <f t="shared" si="13"/>
        <v>159773.24158569938</v>
      </c>
    </row>
    <row r="53" spans="6:32" x14ac:dyDescent="0.2">
      <c r="F53" s="61">
        <v>51</v>
      </c>
      <c r="G53">
        <v>10248.414835368749</v>
      </c>
      <c r="H53">
        <v>75</v>
      </c>
      <c r="I53" s="62">
        <f t="shared" si="0"/>
        <v>768631.11265265616</v>
      </c>
      <c r="J53">
        <v>55</v>
      </c>
      <c r="K53" s="63">
        <f t="shared" si="1"/>
        <v>112352.01511284686</v>
      </c>
      <c r="L53" s="63">
        <f t="shared" si="2"/>
        <v>112352.01511284686</v>
      </c>
      <c r="M53">
        <v>7636.5324982907623</v>
      </c>
      <c r="N53">
        <v>80</v>
      </c>
      <c r="O53" s="62">
        <f t="shared" si="3"/>
        <v>610922.59986326098</v>
      </c>
      <c r="P53">
        <v>60</v>
      </c>
      <c r="Q53" s="63">
        <f t="shared" si="4"/>
        <v>74479.721225216053</v>
      </c>
      <c r="R53" s="63">
        <f t="shared" si="5"/>
        <v>104479.72122521605</v>
      </c>
      <c r="S53">
        <v>5386.0969981178641</v>
      </c>
      <c r="T53">
        <v>75</v>
      </c>
      <c r="U53" s="62">
        <f t="shared" si="6"/>
        <v>403957.27485883981</v>
      </c>
      <c r="V53">
        <v>55</v>
      </c>
      <c r="W53" s="63">
        <f t="shared" si="7"/>
        <v>41848.40647270903</v>
      </c>
      <c r="X53" s="63">
        <f t="shared" si="8"/>
        <v>91848.40647270903</v>
      </c>
      <c r="Y53">
        <v>6185.9975883271545</v>
      </c>
      <c r="Z53">
        <v>80</v>
      </c>
      <c r="AA53" s="62">
        <f t="shared" si="9"/>
        <v>494879.80706617236</v>
      </c>
      <c r="AB53">
        <v>55</v>
      </c>
      <c r="AC53" s="63">
        <f t="shared" si="10"/>
        <v>112121.20628842968</v>
      </c>
      <c r="AD53" s="63">
        <f t="shared" si="11"/>
        <v>582121.20628842968</v>
      </c>
      <c r="AE53" s="35">
        <f t="shared" si="12"/>
        <v>340801.34909920162</v>
      </c>
      <c r="AF53" s="64">
        <f t="shared" si="13"/>
        <v>155088.75637328043</v>
      </c>
    </row>
    <row r="54" spans="6:32" x14ac:dyDescent="0.2">
      <c r="F54" s="61">
        <v>52</v>
      </c>
      <c r="G54">
        <v>9689.3188836111221</v>
      </c>
      <c r="H54">
        <v>80</v>
      </c>
      <c r="I54" s="62">
        <f t="shared" si="0"/>
        <v>775145.51068888977</v>
      </c>
      <c r="J54">
        <v>60</v>
      </c>
      <c r="K54" s="63">
        <f t="shared" si="1"/>
        <v>104245.12381236127</v>
      </c>
      <c r="L54" s="63">
        <f t="shared" si="2"/>
        <v>104245.12381236127</v>
      </c>
      <c r="M54">
        <v>7072.436599410139</v>
      </c>
      <c r="N54">
        <v>80</v>
      </c>
      <c r="O54" s="62">
        <f t="shared" si="3"/>
        <v>565794.92795281112</v>
      </c>
      <c r="P54">
        <v>55</v>
      </c>
      <c r="Q54" s="63">
        <f t="shared" si="4"/>
        <v>91937.91336430877</v>
      </c>
      <c r="R54" s="63">
        <f t="shared" si="5"/>
        <v>121937.91336430877</v>
      </c>
      <c r="S54">
        <v>9409.1331245726906</v>
      </c>
      <c r="T54">
        <v>75</v>
      </c>
      <c r="U54" s="62">
        <f t="shared" si="6"/>
        <v>705684.98434295179</v>
      </c>
      <c r="V54">
        <v>65</v>
      </c>
      <c r="W54" s="63">
        <f t="shared" si="7"/>
        <v>31966.215153152007</v>
      </c>
      <c r="X54" s="63">
        <f t="shared" si="8"/>
        <v>81966.215153152007</v>
      </c>
      <c r="Y54">
        <v>14076.900950167328</v>
      </c>
      <c r="Z54">
        <v>75</v>
      </c>
      <c r="AA54" s="62">
        <f t="shared" si="9"/>
        <v>1055767.5712625496</v>
      </c>
      <c r="AB54">
        <v>60</v>
      </c>
      <c r="AC54" s="63">
        <f t="shared" si="10"/>
        <v>153086.29783306969</v>
      </c>
      <c r="AD54" s="63">
        <f t="shared" si="11"/>
        <v>623086.29783306969</v>
      </c>
      <c r="AE54" s="35">
        <f t="shared" si="12"/>
        <v>381235.55016289174</v>
      </c>
      <c r="AF54" s="64">
        <f t="shared" si="13"/>
        <v>182702.1852787399</v>
      </c>
    </row>
    <row r="55" spans="6:32" x14ac:dyDescent="0.2">
      <c r="F55" s="61">
        <v>53</v>
      </c>
      <c r="G55">
        <v>10589.109276916133</v>
      </c>
      <c r="H55">
        <v>80</v>
      </c>
      <c r="I55" s="62">
        <f t="shared" si="0"/>
        <v>847128.74215329066</v>
      </c>
      <c r="J55">
        <v>55</v>
      </c>
      <c r="K55" s="63">
        <f t="shared" si="1"/>
        <v>155677.60564410491</v>
      </c>
      <c r="L55" s="63">
        <f t="shared" si="2"/>
        <v>155677.60564410491</v>
      </c>
      <c r="M55">
        <v>10170.568910107249</v>
      </c>
      <c r="N55">
        <v>80</v>
      </c>
      <c r="O55" s="62">
        <f t="shared" si="3"/>
        <v>813645.51280857995</v>
      </c>
      <c r="P55">
        <v>55</v>
      </c>
      <c r="Q55" s="63">
        <f t="shared" si="4"/>
        <v>148091.5614956939</v>
      </c>
      <c r="R55" s="63">
        <f t="shared" si="5"/>
        <v>178091.5614956939</v>
      </c>
      <c r="S55">
        <v>12065.562512143515</v>
      </c>
      <c r="T55">
        <v>80</v>
      </c>
      <c r="U55" s="62">
        <f t="shared" si="6"/>
        <v>965245.0009714812</v>
      </c>
      <c r="V55">
        <v>55</v>
      </c>
      <c r="W55" s="63">
        <f t="shared" si="7"/>
        <v>182438.32053260121</v>
      </c>
      <c r="X55" s="63">
        <f t="shared" si="8"/>
        <v>232438.32053260121</v>
      </c>
      <c r="Y55">
        <v>6882.7341945143417</v>
      </c>
      <c r="Z55">
        <v>75</v>
      </c>
      <c r="AA55" s="62">
        <f t="shared" si="9"/>
        <v>516205.06458857562</v>
      </c>
      <c r="AB55">
        <v>60</v>
      </c>
      <c r="AC55" s="63">
        <f t="shared" si="10"/>
        <v>74849.734365343465</v>
      </c>
      <c r="AD55" s="63">
        <f t="shared" si="11"/>
        <v>544849.73436534347</v>
      </c>
      <c r="AE55" s="35">
        <f t="shared" si="12"/>
        <v>561057.22203774354</v>
      </c>
      <c r="AF55" s="64">
        <f t="shared" si="13"/>
        <v>335482.25495068484</v>
      </c>
    </row>
    <row r="56" spans="6:32" x14ac:dyDescent="0.2">
      <c r="F56" s="61">
        <v>54</v>
      </c>
      <c r="G56">
        <v>7310.5605022283271</v>
      </c>
      <c r="H56">
        <v>80</v>
      </c>
      <c r="I56" s="62">
        <f t="shared" si="0"/>
        <v>584844.84017826617</v>
      </c>
      <c r="J56">
        <v>60</v>
      </c>
      <c r="K56" s="63">
        <f t="shared" si="1"/>
        <v>69753.127282310743</v>
      </c>
      <c r="L56" s="63">
        <f t="shared" si="2"/>
        <v>69753.127282310743</v>
      </c>
      <c r="M56">
        <v>12129.199856426567</v>
      </c>
      <c r="N56">
        <v>80</v>
      </c>
      <c r="O56" s="62">
        <f t="shared" si="3"/>
        <v>970335.98851412535</v>
      </c>
      <c r="P56">
        <v>60</v>
      </c>
      <c r="Q56" s="63">
        <f t="shared" si="4"/>
        <v>139623.39791818522</v>
      </c>
      <c r="R56" s="63">
        <f t="shared" si="5"/>
        <v>169623.39791818522</v>
      </c>
      <c r="S56">
        <v>5310.645317658782</v>
      </c>
      <c r="T56">
        <v>75</v>
      </c>
      <c r="U56" s="62">
        <f t="shared" si="6"/>
        <v>398298.39882440865</v>
      </c>
      <c r="V56">
        <v>65</v>
      </c>
      <c r="W56" s="63">
        <f t="shared" si="7"/>
        <v>2252.1785530261695</v>
      </c>
      <c r="X56" s="63">
        <f t="shared" si="8"/>
        <v>52252.17855302617</v>
      </c>
      <c r="Y56">
        <v>10309.441929857712</v>
      </c>
      <c r="Z56">
        <v>75</v>
      </c>
      <c r="AA56" s="62">
        <f t="shared" si="9"/>
        <v>773208.14473932842</v>
      </c>
      <c r="AB56">
        <v>60</v>
      </c>
      <c r="AC56" s="63">
        <f t="shared" si="10"/>
        <v>112115.18098720262</v>
      </c>
      <c r="AD56" s="63">
        <f t="shared" si="11"/>
        <v>582115.18098720256</v>
      </c>
      <c r="AE56" s="35">
        <f t="shared" si="12"/>
        <v>323743.88474072475</v>
      </c>
      <c r="AF56" s="64">
        <f t="shared" si="13"/>
        <v>140446.8965844484</v>
      </c>
    </row>
    <row r="57" spans="6:32" x14ac:dyDescent="0.2">
      <c r="F57" s="61">
        <v>55</v>
      </c>
      <c r="G57">
        <v>10173.026819538791</v>
      </c>
      <c r="H57">
        <v>80</v>
      </c>
      <c r="I57" s="62">
        <f t="shared" si="0"/>
        <v>813842.14556310326</v>
      </c>
      <c r="J57">
        <v>70</v>
      </c>
      <c r="K57" s="63">
        <f t="shared" si="1"/>
        <v>37504.444441656233</v>
      </c>
      <c r="L57" s="63">
        <f t="shared" si="2"/>
        <v>37504.444441656233</v>
      </c>
      <c r="M57">
        <v>8590.7152222353034</v>
      </c>
      <c r="N57">
        <v>80</v>
      </c>
      <c r="O57" s="62">
        <f t="shared" si="3"/>
        <v>687257.21777882427</v>
      </c>
      <c r="P57">
        <v>50</v>
      </c>
      <c r="Q57" s="63">
        <f t="shared" si="4"/>
        <v>150598.05608361785</v>
      </c>
      <c r="R57" s="63">
        <f t="shared" si="5"/>
        <v>180598.05608361785</v>
      </c>
      <c r="S57">
        <v>9613.8194546801969</v>
      </c>
      <c r="T57">
        <v>80</v>
      </c>
      <c r="U57" s="62">
        <f t="shared" si="6"/>
        <v>769105.55637441576</v>
      </c>
      <c r="V57">
        <v>50</v>
      </c>
      <c r="W57" s="63">
        <f t="shared" si="7"/>
        <v>172850.57313929428</v>
      </c>
      <c r="X57" s="63">
        <f t="shared" si="8"/>
        <v>222850.57313929428</v>
      </c>
      <c r="Y57">
        <v>11046.360011969227</v>
      </c>
      <c r="Z57">
        <v>75</v>
      </c>
      <c r="AA57" s="62">
        <f t="shared" si="9"/>
        <v>828477.00089769205</v>
      </c>
      <c r="AB57">
        <v>70</v>
      </c>
      <c r="AC57" s="63">
        <f t="shared" si="10"/>
        <v>40043.055043388449</v>
      </c>
      <c r="AD57" s="63">
        <f t="shared" si="11"/>
        <v>510043.05504338845</v>
      </c>
      <c r="AE57" s="35">
        <f t="shared" si="12"/>
        <v>400996.12870795681</v>
      </c>
      <c r="AF57" s="64">
        <f t="shared" si="13"/>
        <v>199146.74469615053</v>
      </c>
    </row>
    <row r="58" spans="6:32" x14ac:dyDescent="0.2">
      <c r="F58" s="61">
        <v>56</v>
      </c>
      <c r="G58">
        <v>9744.6457200567238</v>
      </c>
      <c r="H58">
        <v>75</v>
      </c>
      <c r="I58" s="62">
        <f t="shared" si="0"/>
        <v>730848.42900425429</v>
      </c>
      <c r="J58">
        <v>70</v>
      </c>
      <c r="K58" s="63">
        <f t="shared" si="1"/>
        <v>-925.65926479437621</v>
      </c>
      <c r="L58" s="63">
        <f t="shared" si="2"/>
        <v>-925.65926479437621</v>
      </c>
      <c r="M58">
        <v>7365.1028994936496</v>
      </c>
      <c r="N58">
        <v>80</v>
      </c>
      <c r="O58" s="62">
        <f t="shared" si="3"/>
        <v>589208.23195949197</v>
      </c>
      <c r="P58">
        <v>60</v>
      </c>
      <c r="Q58" s="63">
        <f t="shared" si="4"/>
        <v>70543.992042657919</v>
      </c>
      <c r="R58" s="63">
        <f t="shared" si="5"/>
        <v>100543.99204265792</v>
      </c>
      <c r="S58">
        <v>8976.7275110352784</v>
      </c>
      <c r="T58">
        <v>75</v>
      </c>
      <c r="U58" s="62">
        <f t="shared" si="6"/>
        <v>673254.56332764588</v>
      </c>
      <c r="V58">
        <v>60</v>
      </c>
      <c r="W58" s="63">
        <f t="shared" si="7"/>
        <v>61371.911682508653</v>
      </c>
      <c r="X58" s="63">
        <f t="shared" si="8"/>
        <v>111371.91168250865</v>
      </c>
      <c r="Y58">
        <v>8563.1257004570216</v>
      </c>
      <c r="Z58">
        <v>80</v>
      </c>
      <c r="AA58" s="62">
        <f t="shared" si="9"/>
        <v>685050.05603656173</v>
      </c>
      <c r="AB58">
        <v>60</v>
      </c>
      <c r="AC58" s="63">
        <f t="shared" si="10"/>
        <v>124165.32265662681</v>
      </c>
      <c r="AD58" s="63">
        <f t="shared" si="11"/>
        <v>594165.32265662681</v>
      </c>
      <c r="AE58" s="35">
        <f t="shared" si="12"/>
        <v>255155.56711699901</v>
      </c>
      <c r="AF58" s="64">
        <f t="shared" si="13"/>
        <v>71750.975614753668</v>
      </c>
    </row>
    <row r="59" spans="6:32" x14ac:dyDescent="0.2">
      <c r="F59" s="61">
        <v>57</v>
      </c>
      <c r="G59">
        <v>12726.164893829264</v>
      </c>
      <c r="H59">
        <v>80</v>
      </c>
      <c r="I59" s="62">
        <f t="shared" si="0"/>
        <v>1018093.1915063411</v>
      </c>
      <c r="J59">
        <v>60</v>
      </c>
      <c r="K59" s="63">
        <f t="shared" si="1"/>
        <v>148279.39096052432</v>
      </c>
      <c r="L59" s="63">
        <f t="shared" si="2"/>
        <v>148279.39096052432</v>
      </c>
      <c r="M59">
        <v>11965.399860637262</v>
      </c>
      <c r="N59">
        <v>80</v>
      </c>
      <c r="O59" s="62">
        <f t="shared" si="3"/>
        <v>957231.988850981</v>
      </c>
      <c r="P59">
        <v>55</v>
      </c>
      <c r="Q59" s="63">
        <f t="shared" si="4"/>
        <v>180622.87247405038</v>
      </c>
      <c r="R59" s="63">
        <f t="shared" si="5"/>
        <v>210622.87247405038</v>
      </c>
      <c r="S59">
        <v>9330.1798895117827</v>
      </c>
      <c r="T59">
        <v>80</v>
      </c>
      <c r="U59" s="62">
        <f t="shared" si="6"/>
        <v>746414.39116094261</v>
      </c>
      <c r="V59">
        <v>60</v>
      </c>
      <c r="W59" s="63">
        <f t="shared" si="7"/>
        <v>99037.608397920849</v>
      </c>
      <c r="X59" s="63">
        <f t="shared" si="8"/>
        <v>149037.60839792085</v>
      </c>
      <c r="Y59">
        <v>10644.145075057168</v>
      </c>
      <c r="Z59">
        <v>80</v>
      </c>
      <c r="AA59" s="62">
        <f t="shared" si="9"/>
        <v>851531.6060045734</v>
      </c>
      <c r="AB59">
        <v>55</v>
      </c>
      <c r="AC59" s="63">
        <f t="shared" si="10"/>
        <v>192925.12948541116</v>
      </c>
      <c r="AD59" s="63">
        <f t="shared" si="11"/>
        <v>662925.1294854111</v>
      </c>
      <c r="AE59" s="35">
        <f t="shared" si="12"/>
        <v>620865.00131790666</v>
      </c>
      <c r="AF59" s="64">
        <f t="shared" si="13"/>
        <v>373628.88039422338</v>
      </c>
    </row>
    <row r="60" spans="6:32" x14ac:dyDescent="0.2">
      <c r="F60" s="61">
        <v>58</v>
      </c>
      <c r="G60">
        <v>10096.194980869768</v>
      </c>
      <c r="H60">
        <v>80</v>
      </c>
      <c r="I60" s="62">
        <f t="shared" si="0"/>
        <v>807695.59846958145</v>
      </c>
      <c r="J60">
        <v>55</v>
      </c>
      <c r="K60" s="63">
        <f t="shared" si="1"/>
        <v>146743.53402826455</v>
      </c>
      <c r="L60" s="63">
        <f t="shared" si="2"/>
        <v>146743.53402826455</v>
      </c>
      <c r="M60">
        <v>8575.9677656460553</v>
      </c>
      <c r="N60">
        <v>80</v>
      </c>
      <c r="O60" s="62">
        <f t="shared" si="3"/>
        <v>686077.42125168443</v>
      </c>
      <c r="P60">
        <v>60</v>
      </c>
      <c r="Q60" s="63">
        <f t="shared" si="4"/>
        <v>88101.532601867802</v>
      </c>
      <c r="R60" s="63">
        <f t="shared" si="5"/>
        <v>118101.5326018678</v>
      </c>
      <c r="S60">
        <v>9100.7325661485083</v>
      </c>
      <c r="T60">
        <v>80</v>
      </c>
      <c r="U60" s="62">
        <f t="shared" si="6"/>
        <v>728058.60529188067</v>
      </c>
      <c r="V60">
        <v>55</v>
      </c>
      <c r="W60" s="63">
        <f t="shared" si="7"/>
        <v>128700.77776144171</v>
      </c>
      <c r="X60" s="63">
        <f t="shared" si="8"/>
        <v>178700.77776144171</v>
      </c>
      <c r="Y60">
        <v>9476.4129951363429</v>
      </c>
      <c r="Z60">
        <v>80</v>
      </c>
      <c r="AA60" s="62">
        <f t="shared" si="9"/>
        <v>758113.03961090744</v>
      </c>
      <c r="AB60">
        <v>55</v>
      </c>
      <c r="AC60" s="63">
        <f t="shared" si="10"/>
        <v>171759.98553684622</v>
      </c>
      <c r="AD60" s="63">
        <f t="shared" si="11"/>
        <v>641759.98553684622</v>
      </c>
      <c r="AE60" s="35">
        <f t="shared" si="12"/>
        <v>535305.82992842025</v>
      </c>
      <c r="AF60" s="64">
        <f t="shared" si="13"/>
        <v>303599.0296525592</v>
      </c>
    </row>
    <row r="61" spans="6:32" x14ac:dyDescent="0.2">
      <c r="F61" s="61">
        <v>59</v>
      </c>
      <c r="G61">
        <v>9134.6271599468309</v>
      </c>
      <c r="H61">
        <v>80</v>
      </c>
      <c r="I61" s="62">
        <f t="shared" si="0"/>
        <v>730770.17279574648</v>
      </c>
      <c r="J61">
        <v>50</v>
      </c>
      <c r="K61" s="63">
        <f t="shared" si="1"/>
        <v>162428.14072884357</v>
      </c>
      <c r="L61" s="63">
        <f t="shared" si="2"/>
        <v>162428.14072884357</v>
      </c>
      <c r="M61">
        <v>5915.7503326423466</v>
      </c>
      <c r="N61">
        <v>80</v>
      </c>
      <c r="O61" s="62">
        <f t="shared" si="3"/>
        <v>473260.02661138773</v>
      </c>
      <c r="P61">
        <v>65</v>
      </c>
      <c r="Q61" s="63">
        <f t="shared" si="4"/>
        <v>28083.784867485519</v>
      </c>
      <c r="R61" s="63">
        <f t="shared" si="5"/>
        <v>58083.784867485519</v>
      </c>
      <c r="S61">
        <v>10949.148670770228</v>
      </c>
      <c r="T61">
        <v>80</v>
      </c>
      <c r="U61" s="62">
        <f t="shared" si="6"/>
        <v>875931.89366161823</v>
      </c>
      <c r="V61">
        <v>55</v>
      </c>
      <c r="W61" s="63">
        <f t="shared" si="7"/>
        <v>162203.31965771038</v>
      </c>
      <c r="X61" s="63">
        <f t="shared" si="8"/>
        <v>212203.31965771038</v>
      </c>
      <c r="Y61">
        <v>13122.950147371739</v>
      </c>
      <c r="Z61">
        <v>75</v>
      </c>
      <c r="AA61" s="62">
        <f t="shared" si="9"/>
        <v>984221.26105288044</v>
      </c>
      <c r="AB61">
        <v>60</v>
      </c>
      <c r="AC61" s="63">
        <f t="shared" si="10"/>
        <v>142712.08285266766</v>
      </c>
      <c r="AD61" s="63">
        <f t="shared" si="11"/>
        <v>612712.08285266766</v>
      </c>
      <c r="AE61" s="35">
        <f t="shared" si="12"/>
        <v>495427.32810670714</v>
      </c>
      <c r="AF61" s="64">
        <f t="shared" si="13"/>
        <v>273587.1658192043</v>
      </c>
    </row>
    <row r="62" spans="6:32" x14ac:dyDescent="0.2">
      <c r="F62" s="61">
        <v>60</v>
      </c>
      <c r="G62">
        <v>10621.78514781408</v>
      </c>
      <c r="H62">
        <v>80</v>
      </c>
      <c r="I62" s="62">
        <f t="shared" si="0"/>
        <v>849742.81182512641</v>
      </c>
      <c r="J62">
        <v>65</v>
      </c>
      <c r="K62" s="63">
        <f t="shared" si="1"/>
        <v>79261.913482478121</v>
      </c>
      <c r="L62" s="63">
        <f t="shared" si="2"/>
        <v>79261.913482478121</v>
      </c>
      <c r="M62">
        <v>10409.431777370628</v>
      </c>
      <c r="N62">
        <v>80</v>
      </c>
      <c r="O62" s="62">
        <f t="shared" si="3"/>
        <v>832754.54218965024</v>
      </c>
      <c r="P62">
        <v>70</v>
      </c>
      <c r="Q62" s="63">
        <f t="shared" si="4"/>
        <v>39218.380385937053</v>
      </c>
      <c r="R62" s="63">
        <f t="shared" si="5"/>
        <v>69218.380385937053</v>
      </c>
      <c r="S62">
        <v>9412.327724712668</v>
      </c>
      <c r="T62">
        <v>80</v>
      </c>
      <c r="U62" s="62">
        <f t="shared" si="6"/>
        <v>752986.21797701344</v>
      </c>
      <c r="V62">
        <v>50</v>
      </c>
      <c r="W62" s="63">
        <f t="shared" si="7"/>
        <v>168468.12801250053</v>
      </c>
      <c r="X62" s="63">
        <f t="shared" si="8"/>
        <v>218468.12801250053</v>
      </c>
      <c r="Y62">
        <v>8392.008819791954</v>
      </c>
      <c r="Z62">
        <v>80</v>
      </c>
      <c r="AA62" s="62">
        <f t="shared" si="9"/>
        <v>671360.70558335632</v>
      </c>
      <c r="AB62">
        <v>55</v>
      </c>
      <c r="AC62" s="63">
        <f t="shared" si="10"/>
        <v>152105.15985872917</v>
      </c>
      <c r="AD62" s="63">
        <f t="shared" si="11"/>
        <v>622105.15985872922</v>
      </c>
      <c r="AE62" s="35">
        <f t="shared" si="12"/>
        <v>439053.58173964487</v>
      </c>
      <c r="AF62" s="64">
        <f t="shared" si="13"/>
        <v>218306.09096690232</v>
      </c>
    </row>
    <row r="63" spans="6:32" x14ac:dyDescent="0.2">
      <c r="F63" s="61">
        <v>61</v>
      </c>
      <c r="G63">
        <v>8335.9975885832682</v>
      </c>
      <c r="H63">
        <v>90</v>
      </c>
      <c r="I63" s="62">
        <f t="shared" si="0"/>
        <v>750239.78297249414</v>
      </c>
      <c r="J63">
        <v>65</v>
      </c>
      <c r="K63" s="63">
        <f t="shared" si="1"/>
        <v>114839.95629307174</v>
      </c>
      <c r="L63" s="63">
        <f t="shared" si="2"/>
        <v>114839.95629307174</v>
      </c>
      <c r="M63">
        <v>7222.5850797258317</v>
      </c>
      <c r="N63">
        <v>80</v>
      </c>
      <c r="O63" s="62">
        <f t="shared" si="3"/>
        <v>577806.80637806654</v>
      </c>
      <c r="P63">
        <v>60</v>
      </c>
      <c r="Q63" s="63">
        <f t="shared" si="4"/>
        <v>68477.48365602456</v>
      </c>
      <c r="R63" s="63">
        <f t="shared" si="5"/>
        <v>98477.48365602456</v>
      </c>
      <c r="S63">
        <v>7426.5301716513932</v>
      </c>
      <c r="T63">
        <v>80</v>
      </c>
      <c r="U63" s="62">
        <f t="shared" si="6"/>
        <v>594122.41373211145</v>
      </c>
      <c r="V63">
        <v>60</v>
      </c>
      <c r="W63" s="63">
        <f t="shared" si="7"/>
        <v>71434.687488945201</v>
      </c>
      <c r="X63" s="63">
        <f t="shared" si="8"/>
        <v>121434.6874889452</v>
      </c>
      <c r="Y63">
        <v>11613.70280693518</v>
      </c>
      <c r="Z63">
        <v>75</v>
      </c>
      <c r="AA63" s="62">
        <f t="shared" si="9"/>
        <v>871027.7105201385</v>
      </c>
      <c r="AB63">
        <v>50</v>
      </c>
      <c r="AC63" s="63">
        <f t="shared" si="10"/>
        <v>210498.36337570014</v>
      </c>
      <c r="AD63" s="63">
        <f t="shared" si="11"/>
        <v>680498.36337570008</v>
      </c>
      <c r="AE63" s="35">
        <f t="shared" si="12"/>
        <v>465250.49081374164</v>
      </c>
      <c r="AF63" s="64">
        <f t="shared" si="13"/>
        <v>241811.52698818909</v>
      </c>
    </row>
    <row r="64" spans="6:32" x14ac:dyDescent="0.2">
      <c r="F64" s="61">
        <v>62</v>
      </c>
      <c r="G64">
        <v>11045.484623318771</v>
      </c>
      <c r="H64">
        <v>80</v>
      </c>
      <c r="I64" s="62">
        <f t="shared" si="0"/>
        <v>883638.76986550167</v>
      </c>
      <c r="J64">
        <v>60</v>
      </c>
      <c r="K64" s="63">
        <f t="shared" si="1"/>
        <v>123909.52703812218</v>
      </c>
      <c r="L64" s="63">
        <f t="shared" si="2"/>
        <v>123909.52703812218</v>
      </c>
      <c r="M64">
        <v>11771.982169884723</v>
      </c>
      <c r="N64">
        <v>80</v>
      </c>
      <c r="O64" s="62">
        <f t="shared" si="3"/>
        <v>941758.57359077781</v>
      </c>
      <c r="P64">
        <v>55</v>
      </c>
      <c r="Q64" s="63">
        <f t="shared" si="4"/>
        <v>177117.1768291606</v>
      </c>
      <c r="R64" s="63">
        <f t="shared" si="5"/>
        <v>207117.1768291606</v>
      </c>
      <c r="S64">
        <v>10517.570697411429</v>
      </c>
      <c r="T64">
        <v>80</v>
      </c>
      <c r="U64" s="62">
        <f t="shared" si="6"/>
        <v>841405.65579291433</v>
      </c>
      <c r="V64">
        <v>65</v>
      </c>
      <c r="W64" s="63">
        <f t="shared" si="7"/>
        <v>78128.581334349292</v>
      </c>
      <c r="X64" s="63">
        <f t="shared" si="8"/>
        <v>128128.58133434929</v>
      </c>
      <c r="Y64">
        <v>7422.3283061292022</v>
      </c>
      <c r="Z64">
        <v>80</v>
      </c>
      <c r="AA64" s="62">
        <f t="shared" si="9"/>
        <v>593786.26449033618</v>
      </c>
      <c r="AB64">
        <v>65</v>
      </c>
      <c r="AC64" s="63">
        <f t="shared" si="10"/>
        <v>80717.820329155074</v>
      </c>
      <c r="AD64" s="63">
        <f t="shared" si="11"/>
        <v>550717.82032915507</v>
      </c>
      <c r="AE64" s="35">
        <f t="shared" si="12"/>
        <v>459873.10553078714</v>
      </c>
      <c r="AF64" s="64">
        <f t="shared" si="13"/>
        <v>256228.82606923301</v>
      </c>
    </row>
    <row r="65" spans="6:32" x14ac:dyDescent="0.2">
      <c r="F65" s="61">
        <v>63</v>
      </c>
      <c r="G65">
        <v>8566.8864610488527</v>
      </c>
      <c r="H65">
        <v>80</v>
      </c>
      <c r="I65" s="62">
        <f t="shared" si="0"/>
        <v>685350.91688390821</v>
      </c>
      <c r="J65">
        <v>60</v>
      </c>
      <c r="K65" s="63">
        <f t="shared" si="1"/>
        <v>87969.853685208363</v>
      </c>
      <c r="L65" s="63">
        <f t="shared" si="2"/>
        <v>87969.853685208363</v>
      </c>
      <c r="M65">
        <v>7098.5390973510221</v>
      </c>
      <c r="N65">
        <v>80</v>
      </c>
      <c r="O65" s="62">
        <f t="shared" si="3"/>
        <v>567883.12778808177</v>
      </c>
      <c r="P65">
        <v>60</v>
      </c>
      <c r="Q65" s="63">
        <f t="shared" si="4"/>
        <v>66678.81691158982</v>
      </c>
      <c r="R65" s="63">
        <f t="shared" si="5"/>
        <v>96678.81691158982</v>
      </c>
      <c r="S65">
        <v>9095.6484907655977</v>
      </c>
      <c r="T65">
        <v>80</v>
      </c>
      <c r="U65" s="62">
        <f t="shared" si="6"/>
        <v>727651.87926124781</v>
      </c>
      <c r="V65">
        <v>60</v>
      </c>
      <c r="W65" s="63">
        <f t="shared" si="7"/>
        <v>95636.903116101166</v>
      </c>
      <c r="X65" s="63">
        <f t="shared" si="8"/>
        <v>145636.90311610117</v>
      </c>
      <c r="Y65">
        <v>12444.758138153702</v>
      </c>
      <c r="Z65">
        <v>80</v>
      </c>
      <c r="AA65" s="62">
        <f t="shared" si="9"/>
        <v>995580.65105229616</v>
      </c>
      <c r="AB65">
        <v>50</v>
      </c>
      <c r="AC65" s="63">
        <f t="shared" si="10"/>
        <v>270673.48950484302</v>
      </c>
      <c r="AD65" s="63">
        <f t="shared" si="11"/>
        <v>740673.48950484302</v>
      </c>
      <c r="AE65" s="35">
        <f t="shared" si="12"/>
        <v>520959.06321774237</v>
      </c>
      <c r="AF65" s="64">
        <f t="shared" si="13"/>
        <v>275181.56317914766</v>
      </c>
    </row>
    <row r="66" spans="6:32" x14ac:dyDescent="0.2">
      <c r="F66" s="61">
        <v>64</v>
      </c>
      <c r="G66">
        <v>11763.842192303855</v>
      </c>
      <c r="H66">
        <v>80</v>
      </c>
      <c r="I66" s="62">
        <f t="shared" si="0"/>
        <v>941107.3753843084</v>
      </c>
      <c r="J66">
        <v>60</v>
      </c>
      <c r="K66" s="63">
        <f t="shared" si="1"/>
        <v>134325.7117884059</v>
      </c>
      <c r="L66" s="63">
        <f t="shared" si="2"/>
        <v>134325.7117884059</v>
      </c>
      <c r="M66">
        <v>14241.646820446476</v>
      </c>
      <c r="N66">
        <v>80</v>
      </c>
      <c r="O66" s="62">
        <f t="shared" si="3"/>
        <v>1139331.7456357181</v>
      </c>
      <c r="P66">
        <v>55</v>
      </c>
      <c r="Q66" s="63">
        <f t="shared" si="4"/>
        <v>221879.84862059238</v>
      </c>
      <c r="R66" s="63">
        <f t="shared" si="5"/>
        <v>251879.84862059238</v>
      </c>
      <c r="S66">
        <v>9686.8405105487909</v>
      </c>
      <c r="T66">
        <v>80</v>
      </c>
      <c r="U66" s="62">
        <f t="shared" si="6"/>
        <v>774947.24084390327</v>
      </c>
      <c r="V66">
        <v>60</v>
      </c>
      <c r="W66" s="63">
        <f t="shared" si="7"/>
        <v>104209.18740295747</v>
      </c>
      <c r="X66" s="63">
        <f t="shared" si="8"/>
        <v>154209.18740295747</v>
      </c>
      <c r="Y66">
        <v>8939.4018484745175</v>
      </c>
      <c r="Z66">
        <v>80</v>
      </c>
      <c r="AA66" s="62">
        <f t="shared" si="9"/>
        <v>715152.1478779614</v>
      </c>
      <c r="AB66">
        <v>60</v>
      </c>
      <c r="AC66" s="63">
        <f t="shared" si="10"/>
        <v>129621.3268028805</v>
      </c>
      <c r="AD66" s="63">
        <f t="shared" si="11"/>
        <v>599621.3268028805</v>
      </c>
      <c r="AE66" s="35">
        <f t="shared" si="12"/>
        <v>590036.07461483625</v>
      </c>
      <c r="AF66" s="64">
        <f t="shared" si="13"/>
        <v>355688.52685432578</v>
      </c>
    </row>
    <row r="67" spans="6:32" x14ac:dyDescent="0.2">
      <c r="F67" s="61">
        <v>65</v>
      </c>
      <c r="G67">
        <v>8467.3922881484032</v>
      </c>
      <c r="H67">
        <v>80</v>
      </c>
      <c r="I67" s="62">
        <f t="shared" si="0"/>
        <v>677391.38305187225</v>
      </c>
      <c r="J67">
        <v>60</v>
      </c>
      <c r="K67" s="63">
        <f t="shared" si="1"/>
        <v>86527.188178151846</v>
      </c>
      <c r="L67" s="63">
        <f t="shared" si="2"/>
        <v>86527.188178151846</v>
      </c>
      <c r="M67">
        <v>10206.068762054201</v>
      </c>
      <c r="N67">
        <v>80</v>
      </c>
      <c r="O67" s="62">
        <f t="shared" si="3"/>
        <v>816485.5009643361</v>
      </c>
      <c r="P67">
        <v>60</v>
      </c>
      <c r="Q67" s="63">
        <f t="shared" si="4"/>
        <v>111737.99704978592</v>
      </c>
      <c r="R67" s="63">
        <f t="shared" si="5"/>
        <v>141737.99704978592</v>
      </c>
      <c r="S67">
        <v>11779.699232429266</v>
      </c>
      <c r="T67">
        <v>80</v>
      </c>
      <c r="U67" s="62">
        <f t="shared" si="6"/>
        <v>942375.93859434128</v>
      </c>
      <c r="V67">
        <v>60</v>
      </c>
      <c r="W67" s="63">
        <f t="shared" si="7"/>
        <v>134555.63887022436</v>
      </c>
      <c r="X67" s="63">
        <f t="shared" si="8"/>
        <v>184555.63887022436</v>
      </c>
      <c r="Y67">
        <v>9716.0807652107906</v>
      </c>
      <c r="Z67">
        <v>80</v>
      </c>
      <c r="AA67" s="62">
        <f t="shared" si="9"/>
        <v>777286.46121686324</v>
      </c>
      <c r="AB67">
        <v>50</v>
      </c>
      <c r="AC67" s="63">
        <f t="shared" si="10"/>
        <v>211324.75664333469</v>
      </c>
      <c r="AD67" s="63">
        <f t="shared" si="11"/>
        <v>681324.75664333464</v>
      </c>
      <c r="AE67" s="35">
        <f t="shared" si="12"/>
        <v>544145.58074149676</v>
      </c>
      <c r="AF67" s="64">
        <f t="shared" si="13"/>
        <v>299813.28003274498</v>
      </c>
    </row>
    <row r="68" spans="6:32" x14ac:dyDescent="0.2">
      <c r="F68" s="61">
        <v>66</v>
      </c>
      <c r="G68">
        <v>5405.5965645238757</v>
      </c>
      <c r="H68">
        <v>80</v>
      </c>
      <c r="I68" s="62">
        <f t="shared" ref="I68:I131" si="14">+G68*H68</f>
        <v>432447.72516191006</v>
      </c>
      <c r="J68">
        <v>50</v>
      </c>
      <c r="K68" s="63">
        <f t="shared" ref="K68:K131" si="15">(I68-(G68*J68)-$C$28)*(1-0.275)</f>
        <v>81321.725278394297</v>
      </c>
      <c r="L68" s="63">
        <f t="shared" ref="L68:L131" si="16">+K68+$C$28+$D$28</f>
        <v>81321.725278394297</v>
      </c>
      <c r="M68">
        <v>9528.0199982516933</v>
      </c>
      <c r="N68">
        <v>80</v>
      </c>
      <c r="O68" s="62">
        <f t="shared" ref="O68:O131" si="17">+M68*N68</f>
        <v>762241.59986013547</v>
      </c>
      <c r="P68">
        <v>65</v>
      </c>
      <c r="Q68" s="63">
        <f t="shared" ref="Q68:Q131" si="18">(O68-(M68*P68)-$C$29)*(1-0.275)</f>
        <v>67367.217480987165</v>
      </c>
      <c r="R68" s="63">
        <f t="shared" ref="R68:R131" si="19">+Q68+$C$29+$D$29</f>
        <v>97367.217480987165</v>
      </c>
      <c r="S68">
        <v>9339.0747476951219</v>
      </c>
      <c r="T68">
        <v>80</v>
      </c>
      <c r="U68" s="62">
        <f t="shared" ref="U68:U131" si="20">+S68*T68</f>
        <v>747125.97981560975</v>
      </c>
      <c r="V68">
        <v>55</v>
      </c>
      <c r="W68" s="63">
        <f t="shared" ref="W68:W131" si="21">(U68-(S68*V68)-$C$30)*(1-0.275)</f>
        <v>133020.72980197408</v>
      </c>
      <c r="X68" s="63">
        <f t="shared" ref="X68:X131" si="22">+W68+$C$30+$D$30</f>
        <v>183020.72980197408</v>
      </c>
      <c r="Y68">
        <v>8676.1258696787991</v>
      </c>
      <c r="Z68">
        <v>90</v>
      </c>
      <c r="AA68" s="62">
        <f t="shared" ref="AA68:AA131" si="23">+Y68*Z68</f>
        <v>780851.32827109192</v>
      </c>
      <c r="AB68">
        <v>60</v>
      </c>
      <c r="AC68" s="63">
        <f t="shared" ref="AC68:AC131" si="24">(AA68-(Y68*AB68)-$C$32)*(1-0.275)</f>
        <v>188705.73766551388</v>
      </c>
      <c r="AD68" s="63">
        <f t="shared" ref="AD68:AD131" si="25">+AC68+$C$31+$D$31</f>
        <v>658705.73766551388</v>
      </c>
      <c r="AE68" s="35">
        <f t="shared" ref="AE68:AE131" si="26">+K68+Q68+W68+AC68</f>
        <v>470415.4102268694</v>
      </c>
      <c r="AF68" s="64">
        <f t="shared" ref="AF68:AF131" si="27">NPV(0.1,L68,R68,X68,AD68)+$D$4</f>
        <v>241808.68106360373</v>
      </c>
    </row>
    <row r="69" spans="6:32" x14ac:dyDescent="0.2">
      <c r="F69" s="61">
        <v>67</v>
      </c>
      <c r="G69">
        <v>11802.777660486754</v>
      </c>
      <c r="H69">
        <v>80</v>
      </c>
      <c r="I69" s="62">
        <f t="shared" si="14"/>
        <v>944222.21283894032</v>
      </c>
      <c r="J69">
        <v>55</v>
      </c>
      <c r="K69" s="63">
        <f t="shared" si="15"/>
        <v>177675.34509632242</v>
      </c>
      <c r="L69" s="63">
        <f t="shared" si="16"/>
        <v>177675.34509632242</v>
      </c>
      <c r="M69">
        <v>9953.101905703079</v>
      </c>
      <c r="N69">
        <v>80</v>
      </c>
      <c r="O69" s="62">
        <f t="shared" si="17"/>
        <v>796248.15245624632</v>
      </c>
      <c r="P69">
        <v>55</v>
      </c>
      <c r="Q69" s="63">
        <f t="shared" si="18"/>
        <v>144149.97204086831</v>
      </c>
      <c r="R69" s="63">
        <f t="shared" si="19"/>
        <v>174149.97204086831</v>
      </c>
      <c r="S69">
        <v>10982.502115220996</v>
      </c>
      <c r="T69">
        <v>75</v>
      </c>
      <c r="U69" s="62">
        <f t="shared" si="20"/>
        <v>823687.65864157467</v>
      </c>
      <c r="V69">
        <v>55</v>
      </c>
      <c r="W69" s="63">
        <f t="shared" si="21"/>
        <v>122996.28067070444</v>
      </c>
      <c r="X69" s="63">
        <f t="shared" si="22"/>
        <v>172996.28067070444</v>
      </c>
      <c r="Y69">
        <v>9962.8971636411734</v>
      </c>
      <c r="Z69">
        <v>80</v>
      </c>
      <c r="AA69" s="62">
        <f t="shared" si="23"/>
        <v>797031.77309129387</v>
      </c>
      <c r="AB69">
        <v>55</v>
      </c>
      <c r="AC69" s="63">
        <f t="shared" si="24"/>
        <v>180577.51109099627</v>
      </c>
      <c r="AD69" s="63">
        <f t="shared" si="25"/>
        <v>650577.51109099621</v>
      </c>
      <c r="AE69" s="35">
        <f t="shared" si="26"/>
        <v>625399.10889889137</v>
      </c>
      <c r="AF69" s="64">
        <f t="shared" si="27"/>
        <v>379776.49772653938</v>
      </c>
    </row>
    <row r="70" spans="6:32" x14ac:dyDescent="0.2">
      <c r="F70" s="61">
        <v>68</v>
      </c>
      <c r="G70">
        <v>10903.503405424999</v>
      </c>
      <c r="H70">
        <v>80</v>
      </c>
      <c r="I70" s="62">
        <f t="shared" si="14"/>
        <v>872280.27243399993</v>
      </c>
      <c r="J70">
        <v>65</v>
      </c>
      <c r="K70" s="63">
        <f t="shared" si="15"/>
        <v>82325.599533996865</v>
      </c>
      <c r="L70" s="63">
        <f t="shared" si="16"/>
        <v>82325.599533996865</v>
      </c>
      <c r="M70">
        <v>11647.622411837801</v>
      </c>
      <c r="N70">
        <v>80</v>
      </c>
      <c r="O70" s="62">
        <f t="shared" si="17"/>
        <v>931809.79294702411</v>
      </c>
      <c r="P70">
        <v>70</v>
      </c>
      <c r="Q70" s="63">
        <f t="shared" si="18"/>
        <v>48195.26248582406</v>
      </c>
      <c r="R70" s="63">
        <f t="shared" si="19"/>
        <v>78195.26248582406</v>
      </c>
      <c r="S70">
        <v>7873.492247890681</v>
      </c>
      <c r="T70">
        <v>75</v>
      </c>
      <c r="U70" s="62">
        <f t="shared" si="20"/>
        <v>590511.91859180108</v>
      </c>
      <c r="V70">
        <v>55</v>
      </c>
      <c r="W70" s="63">
        <f t="shared" si="21"/>
        <v>77915.637594414875</v>
      </c>
      <c r="X70" s="63">
        <f t="shared" si="22"/>
        <v>127915.63759441487</v>
      </c>
      <c r="Y70">
        <v>6301.9581628032029</v>
      </c>
      <c r="Z70">
        <v>80</v>
      </c>
      <c r="AA70" s="62">
        <f t="shared" si="23"/>
        <v>504156.65302425623</v>
      </c>
      <c r="AB70">
        <v>50</v>
      </c>
      <c r="AC70" s="63">
        <f t="shared" si="24"/>
        <v>137067.59004096966</v>
      </c>
      <c r="AD70" s="63">
        <f t="shared" si="25"/>
        <v>607067.59004096966</v>
      </c>
      <c r="AE70" s="35">
        <f t="shared" si="26"/>
        <v>345504.08965520549</v>
      </c>
      <c r="AF70" s="64">
        <f t="shared" si="27"/>
        <v>150205.88209987211</v>
      </c>
    </row>
    <row r="71" spans="6:32" x14ac:dyDescent="0.2">
      <c r="F71" s="61">
        <v>69</v>
      </c>
      <c r="G71">
        <v>9491.5992829191964</v>
      </c>
      <c r="H71">
        <v>80</v>
      </c>
      <c r="I71" s="62">
        <f t="shared" si="14"/>
        <v>759327.94263353571</v>
      </c>
      <c r="J71">
        <v>50</v>
      </c>
      <c r="K71" s="63">
        <f t="shared" si="15"/>
        <v>170192.28440349252</v>
      </c>
      <c r="L71" s="63">
        <f t="shared" si="16"/>
        <v>170192.28440349252</v>
      </c>
      <c r="M71">
        <v>12763.035809039138</v>
      </c>
      <c r="N71">
        <v>80</v>
      </c>
      <c r="O71" s="62">
        <f t="shared" si="17"/>
        <v>1021042.8647231311</v>
      </c>
      <c r="P71">
        <v>70</v>
      </c>
      <c r="Q71" s="63">
        <f t="shared" si="18"/>
        <v>56282.009615533752</v>
      </c>
      <c r="R71" s="63">
        <f t="shared" si="19"/>
        <v>86282.009615533752</v>
      </c>
      <c r="S71">
        <v>12744.877747318242</v>
      </c>
      <c r="T71">
        <v>80</v>
      </c>
      <c r="U71" s="62">
        <f t="shared" si="20"/>
        <v>1019590.2197854593</v>
      </c>
      <c r="V71">
        <v>60</v>
      </c>
      <c r="W71" s="63">
        <f t="shared" si="21"/>
        <v>148550.72733611451</v>
      </c>
      <c r="X71" s="63">
        <f t="shared" si="22"/>
        <v>198550.72733611451</v>
      </c>
      <c r="Y71">
        <v>9238.6688063561451</v>
      </c>
      <c r="Z71">
        <v>80</v>
      </c>
      <c r="AA71" s="62">
        <f t="shared" si="23"/>
        <v>739093.50450849161</v>
      </c>
      <c r="AB71">
        <v>55</v>
      </c>
      <c r="AC71" s="63">
        <f t="shared" si="24"/>
        <v>167450.87211520513</v>
      </c>
      <c r="AD71" s="63">
        <f t="shared" si="25"/>
        <v>637450.87211520516</v>
      </c>
      <c r="AE71" s="35">
        <f t="shared" si="26"/>
        <v>542475.89347034588</v>
      </c>
      <c r="AF71" s="64">
        <f t="shared" si="27"/>
        <v>310589.32747816073</v>
      </c>
    </row>
    <row r="72" spans="6:32" x14ac:dyDescent="0.2">
      <c r="F72" s="61">
        <v>70</v>
      </c>
      <c r="G72">
        <v>9788.547029311303</v>
      </c>
      <c r="H72">
        <v>80</v>
      </c>
      <c r="I72" s="62">
        <f t="shared" si="14"/>
        <v>783083.76234490424</v>
      </c>
      <c r="J72">
        <v>55</v>
      </c>
      <c r="K72" s="63">
        <f t="shared" si="15"/>
        <v>141167.41490626737</v>
      </c>
      <c r="L72" s="63">
        <f t="shared" si="16"/>
        <v>141167.41490626737</v>
      </c>
      <c r="M72">
        <v>11996.636456169654</v>
      </c>
      <c r="N72">
        <v>80</v>
      </c>
      <c r="O72" s="62">
        <f t="shared" si="17"/>
        <v>959730.91649357229</v>
      </c>
      <c r="P72">
        <v>60</v>
      </c>
      <c r="Q72" s="63">
        <f t="shared" si="18"/>
        <v>137701.22861445998</v>
      </c>
      <c r="R72" s="63">
        <f t="shared" si="19"/>
        <v>167701.22861445998</v>
      </c>
      <c r="S72">
        <v>10478.432866657386</v>
      </c>
      <c r="T72">
        <v>80</v>
      </c>
      <c r="U72" s="62">
        <f t="shared" si="20"/>
        <v>838274.62933259085</v>
      </c>
      <c r="V72">
        <v>60</v>
      </c>
      <c r="W72" s="63">
        <f t="shared" si="21"/>
        <v>115687.27656653209</v>
      </c>
      <c r="X72" s="63">
        <f t="shared" si="22"/>
        <v>165687.27656653209</v>
      </c>
      <c r="Y72">
        <v>13605.673555284739</v>
      </c>
      <c r="Z72">
        <v>75</v>
      </c>
      <c r="AA72" s="62">
        <f t="shared" si="23"/>
        <v>1020425.5166463554</v>
      </c>
      <c r="AB72">
        <v>60</v>
      </c>
      <c r="AC72" s="63">
        <f t="shared" si="24"/>
        <v>147961.69991372153</v>
      </c>
      <c r="AD72" s="63">
        <f t="shared" si="25"/>
        <v>617961.69991372153</v>
      </c>
      <c r="AE72" s="35">
        <f t="shared" si="26"/>
        <v>542517.62000098103</v>
      </c>
      <c r="AF72" s="64">
        <f t="shared" si="27"/>
        <v>313489.52940416976</v>
      </c>
    </row>
    <row r="73" spans="6:32" x14ac:dyDescent="0.2">
      <c r="F73" s="61">
        <v>71</v>
      </c>
      <c r="G73">
        <v>10951.717993302736</v>
      </c>
      <c r="H73">
        <v>80</v>
      </c>
      <c r="I73" s="62">
        <f t="shared" si="14"/>
        <v>876137.43946421891</v>
      </c>
      <c r="J73">
        <v>60</v>
      </c>
      <c r="K73" s="63">
        <f t="shared" si="15"/>
        <v>122549.91090288968</v>
      </c>
      <c r="L73" s="63">
        <f t="shared" si="16"/>
        <v>122549.91090288968</v>
      </c>
      <c r="M73">
        <v>10122.245182865299</v>
      </c>
      <c r="N73">
        <v>80</v>
      </c>
      <c r="O73" s="62">
        <f t="shared" si="17"/>
        <v>809779.61462922394</v>
      </c>
      <c r="P73">
        <v>60</v>
      </c>
      <c r="Q73" s="63">
        <f t="shared" si="18"/>
        <v>110522.55515154684</v>
      </c>
      <c r="R73" s="63">
        <f t="shared" si="19"/>
        <v>140522.55515154684</v>
      </c>
      <c r="S73">
        <v>12157.457856810652</v>
      </c>
      <c r="T73">
        <v>75</v>
      </c>
      <c r="U73" s="62">
        <f t="shared" si="20"/>
        <v>911809.33926079888</v>
      </c>
      <c r="V73">
        <v>50</v>
      </c>
      <c r="W73" s="63">
        <f t="shared" si="21"/>
        <v>184103.92365469306</v>
      </c>
      <c r="X73" s="63">
        <f t="shared" si="22"/>
        <v>234103.92365469306</v>
      </c>
      <c r="Y73">
        <v>11380.017238261644</v>
      </c>
      <c r="Z73">
        <v>80</v>
      </c>
      <c r="AA73" s="62">
        <f t="shared" si="23"/>
        <v>910401.3790609315</v>
      </c>
      <c r="AB73">
        <v>55</v>
      </c>
      <c r="AC73" s="63">
        <f t="shared" si="24"/>
        <v>206262.81244349229</v>
      </c>
      <c r="AD73" s="63">
        <f t="shared" si="25"/>
        <v>676262.81244349224</v>
      </c>
      <c r="AE73" s="35">
        <f t="shared" si="26"/>
        <v>623439.20215262193</v>
      </c>
      <c r="AF73" s="64">
        <f t="shared" si="27"/>
        <v>365325.69606500375</v>
      </c>
    </row>
    <row r="74" spans="6:32" x14ac:dyDescent="0.2">
      <c r="F74" s="61">
        <v>72</v>
      </c>
      <c r="G74">
        <v>16630.434654653072</v>
      </c>
      <c r="H74">
        <v>80</v>
      </c>
      <c r="I74" s="62">
        <f t="shared" si="14"/>
        <v>1330434.7723722458</v>
      </c>
      <c r="J74">
        <v>55</v>
      </c>
      <c r="K74" s="63">
        <f t="shared" si="15"/>
        <v>265176.62811558694</v>
      </c>
      <c r="L74" s="63">
        <f t="shared" si="16"/>
        <v>265176.62811558694</v>
      </c>
      <c r="M74">
        <v>10674.676812195685</v>
      </c>
      <c r="N74">
        <v>80</v>
      </c>
      <c r="O74" s="62">
        <f t="shared" si="17"/>
        <v>853974.14497565478</v>
      </c>
      <c r="P74">
        <v>60</v>
      </c>
      <c r="Q74" s="63">
        <f t="shared" si="18"/>
        <v>118532.81377683743</v>
      </c>
      <c r="R74" s="63">
        <f t="shared" si="19"/>
        <v>148532.81377683743</v>
      </c>
      <c r="S74">
        <v>11721.132321108598</v>
      </c>
      <c r="T74">
        <v>80</v>
      </c>
      <c r="U74" s="62">
        <f t="shared" si="20"/>
        <v>937690.58568868786</v>
      </c>
      <c r="V74">
        <v>55</v>
      </c>
      <c r="W74" s="63">
        <f t="shared" si="21"/>
        <v>176195.52332009334</v>
      </c>
      <c r="X74" s="63">
        <f t="shared" si="22"/>
        <v>226195.52332009334</v>
      </c>
      <c r="Y74">
        <v>13898.403519997373</v>
      </c>
      <c r="Z74">
        <v>90</v>
      </c>
      <c r="AA74" s="62">
        <f t="shared" si="23"/>
        <v>1250856.3167997636</v>
      </c>
      <c r="AB74">
        <v>60</v>
      </c>
      <c r="AC74" s="63">
        <f t="shared" si="24"/>
        <v>302290.27655994287</v>
      </c>
      <c r="AD74" s="63">
        <f t="shared" si="25"/>
        <v>772290.27655994287</v>
      </c>
      <c r="AE74" s="35">
        <f t="shared" si="26"/>
        <v>862195.24177246052</v>
      </c>
      <c r="AF74" s="64">
        <f t="shared" si="27"/>
        <v>561252.7483804829</v>
      </c>
    </row>
    <row r="75" spans="6:32" x14ac:dyDescent="0.2">
      <c r="F75" s="61">
        <v>73</v>
      </c>
      <c r="G75">
        <v>4257.6687317341566</v>
      </c>
      <c r="H75">
        <v>80</v>
      </c>
      <c r="I75" s="62">
        <f t="shared" si="14"/>
        <v>340613.49853873253</v>
      </c>
      <c r="J75">
        <v>55</v>
      </c>
      <c r="K75" s="63">
        <f t="shared" si="15"/>
        <v>40920.245762681589</v>
      </c>
      <c r="L75" s="63">
        <f t="shared" si="16"/>
        <v>40920.245762681589</v>
      </c>
      <c r="M75">
        <v>11340.108610747848</v>
      </c>
      <c r="N75">
        <v>80</v>
      </c>
      <c r="O75" s="62">
        <f t="shared" si="17"/>
        <v>907208.68885982782</v>
      </c>
      <c r="P75">
        <v>50</v>
      </c>
      <c r="Q75" s="63">
        <f t="shared" si="18"/>
        <v>210397.36228376569</v>
      </c>
      <c r="R75" s="63">
        <f t="shared" si="19"/>
        <v>240397.36228376569</v>
      </c>
      <c r="S75">
        <v>8894.0453476971015</v>
      </c>
      <c r="T75">
        <v>80</v>
      </c>
      <c r="U75" s="62">
        <f t="shared" si="20"/>
        <v>711523.62781576812</v>
      </c>
      <c r="V75">
        <v>60</v>
      </c>
      <c r="W75" s="63">
        <f t="shared" si="21"/>
        <v>92713.657541607972</v>
      </c>
      <c r="X75" s="63">
        <f t="shared" si="22"/>
        <v>142713.65754160797</v>
      </c>
      <c r="Y75">
        <v>10578.413619223284</v>
      </c>
      <c r="Z75">
        <v>80</v>
      </c>
      <c r="AA75" s="62">
        <f t="shared" si="23"/>
        <v>846273.08953786269</v>
      </c>
      <c r="AB75">
        <v>65</v>
      </c>
      <c r="AC75" s="63">
        <f t="shared" si="24"/>
        <v>115040.24810905321</v>
      </c>
      <c r="AD75" s="63">
        <f t="shared" si="25"/>
        <v>585040.24810905324</v>
      </c>
      <c r="AE75" s="35">
        <f t="shared" si="26"/>
        <v>459071.51369710849</v>
      </c>
      <c r="AF75" s="64">
        <f t="shared" si="27"/>
        <v>242688.97403067222</v>
      </c>
    </row>
    <row r="76" spans="6:32" x14ac:dyDescent="0.2">
      <c r="F76" s="61">
        <v>74</v>
      </c>
      <c r="G76">
        <v>12122.469595633447</v>
      </c>
      <c r="H76">
        <v>80</v>
      </c>
      <c r="I76" s="62">
        <f t="shared" si="14"/>
        <v>969797.56765067577</v>
      </c>
      <c r="J76">
        <v>60</v>
      </c>
      <c r="K76" s="63">
        <f t="shared" si="15"/>
        <v>139525.80913668498</v>
      </c>
      <c r="L76" s="63">
        <f t="shared" si="16"/>
        <v>139525.80913668498</v>
      </c>
      <c r="M76">
        <v>11983.585207199212</v>
      </c>
      <c r="N76">
        <v>80</v>
      </c>
      <c r="O76" s="62">
        <f t="shared" si="17"/>
        <v>958686.81657593697</v>
      </c>
      <c r="P76">
        <v>60</v>
      </c>
      <c r="Q76" s="63">
        <f t="shared" si="18"/>
        <v>137511.98550438858</v>
      </c>
      <c r="R76" s="63">
        <f t="shared" si="19"/>
        <v>167511.98550438858</v>
      </c>
      <c r="S76">
        <v>11268.008418264799</v>
      </c>
      <c r="T76">
        <v>80</v>
      </c>
      <c r="U76" s="62">
        <f t="shared" si="20"/>
        <v>901440.67346118391</v>
      </c>
      <c r="V76">
        <v>65</v>
      </c>
      <c r="W76" s="63">
        <f t="shared" si="21"/>
        <v>86289.591548629687</v>
      </c>
      <c r="X76" s="63">
        <f t="shared" si="22"/>
        <v>136289.59154862969</v>
      </c>
      <c r="Y76">
        <v>7276.9319356302731</v>
      </c>
      <c r="Z76">
        <v>80</v>
      </c>
      <c r="AA76" s="62">
        <f t="shared" si="23"/>
        <v>582154.55485042185</v>
      </c>
      <c r="AB76">
        <v>60</v>
      </c>
      <c r="AC76" s="63">
        <f t="shared" si="24"/>
        <v>105515.51306663896</v>
      </c>
      <c r="AD76" s="63">
        <f t="shared" si="25"/>
        <v>575515.51306663896</v>
      </c>
      <c r="AE76" s="35">
        <f t="shared" si="26"/>
        <v>468842.89925634221</v>
      </c>
      <c r="AF76" s="64">
        <f t="shared" si="27"/>
        <v>260762.52864651952</v>
      </c>
    </row>
    <row r="77" spans="6:32" x14ac:dyDescent="0.2">
      <c r="F77" s="61">
        <v>75</v>
      </c>
      <c r="G77">
        <v>6825.272319256328</v>
      </c>
      <c r="H77">
        <v>75</v>
      </c>
      <c r="I77" s="62">
        <f t="shared" si="14"/>
        <v>511895.4239442246</v>
      </c>
      <c r="J77">
        <v>60</v>
      </c>
      <c r="K77" s="63">
        <f t="shared" si="15"/>
        <v>37974.836471912568</v>
      </c>
      <c r="L77" s="63">
        <f t="shared" si="16"/>
        <v>37974.836471912568</v>
      </c>
      <c r="M77">
        <v>9841.0976331797428</v>
      </c>
      <c r="N77">
        <v>80</v>
      </c>
      <c r="O77" s="62">
        <f t="shared" si="17"/>
        <v>787287.81065437943</v>
      </c>
      <c r="P77">
        <v>60</v>
      </c>
      <c r="Q77" s="63">
        <f t="shared" si="18"/>
        <v>106445.91568110627</v>
      </c>
      <c r="R77" s="63">
        <f t="shared" si="19"/>
        <v>136445.91568110627</v>
      </c>
      <c r="S77">
        <v>10465.533958049491</v>
      </c>
      <c r="T77">
        <v>80</v>
      </c>
      <c r="U77" s="62">
        <f t="shared" si="20"/>
        <v>837242.71664395928</v>
      </c>
      <c r="V77">
        <v>65</v>
      </c>
      <c r="W77" s="63">
        <f t="shared" si="21"/>
        <v>77562.681793788215</v>
      </c>
      <c r="X77" s="63">
        <f t="shared" si="22"/>
        <v>127562.68179378822</v>
      </c>
      <c r="Y77">
        <v>7841.4507495472208</v>
      </c>
      <c r="Z77">
        <v>75</v>
      </c>
      <c r="AA77" s="62">
        <f t="shared" si="23"/>
        <v>588108.80621604156</v>
      </c>
      <c r="AB77">
        <v>55</v>
      </c>
      <c r="AC77" s="63">
        <f t="shared" si="24"/>
        <v>113701.0358684347</v>
      </c>
      <c r="AD77" s="63">
        <f t="shared" si="25"/>
        <v>583701.0358684347</v>
      </c>
      <c r="AE77" s="35">
        <f t="shared" si="26"/>
        <v>335684.46981524175</v>
      </c>
      <c r="AF77" s="64">
        <f t="shared" si="27"/>
        <v>141803.19046503364</v>
      </c>
    </row>
    <row r="78" spans="6:32" x14ac:dyDescent="0.2">
      <c r="F78" s="61">
        <v>76</v>
      </c>
      <c r="G78">
        <v>10687.971350998851</v>
      </c>
      <c r="H78">
        <v>80</v>
      </c>
      <c r="I78" s="62">
        <f t="shared" si="14"/>
        <v>855037.70807990804</v>
      </c>
      <c r="J78">
        <v>65</v>
      </c>
      <c r="K78" s="63">
        <f t="shared" si="15"/>
        <v>79981.6884421125</v>
      </c>
      <c r="L78" s="63">
        <f t="shared" si="16"/>
        <v>79981.6884421125</v>
      </c>
      <c r="M78">
        <v>11113.808139052708</v>
      </c>
      <c r="N78">
        <v>80</v>
      </c>
      <c r="O78" s="62">
        <f t="shared" si="17"/>
        <v>889104.65112421662</v>
      </c>
      <c r="P78">
        <v>60</v>
      </c>
      <c r="Q78" s="63">
        <f t="shared" si="18"/>
        <v>124900.21801626426</v>
      </c>
      <c r="R78" s="63">
        <f t="shared" si="19"/>
        <v>154900.21801626426</v>
      </c>
      <c r="S78">
        <v>8591.1063049570657</v>
      </c>
      <c r="T78">
        <v>75</v>
      </c>
      <c r="U78" s="62">
        <f t="shared" si="20"/>
        <v>644332.97287177993</v>
      </c>
      <c r="V78">
        <v>60</v>
      </c>
      <c r="W78" s="63">
        <f t="shared" si="21"/>
        <v>57178.28106640809</v>
      </c>
      <c r="X78" s="63">
        <f t="shared" si="22"/>
        <v>107178.28106640809</v>
      </c>
      <c r="Y78">
        <v>7699.0420691436157</v>
      </c>
      <c r="Z78">
        <v>80</v>
      </c>
      <c r="AA78" s="62">
        <f t="shared" si="23"/>
        <v>615923.36553148925</v>
      </c>
      <c r="AB78">
        <v>65</v>
      </c>
      <c r="AC78" s="63">
        <f t="shared" si="24"/>
        <v>83727.08250193682</v>
      </c>
      <c r="AD78" s="63">
        <f t="shared" si="25"/>
        <v>553727.08250193682</v>
      </c>
      <c r="AE78" s="35">
        <f t="shared" si="26"/>
        <v>345787.27002672164</v>
      </c>
      <c r="AF78" s="64">
        <f t="shared" si="27"/>
        <v>159455.01181006548</v>
      </c>
    </row>
    <row r="79" spans="6:32" x14ac:dyDescent="0.2">
      <c r="F79" s="61">
        <v>77</v>
      </c>
      <c r="G79">
        <v>9832.962203072384</v>
      </c>
      <c r="H79">
        <v>80</v>
      </c>
      <c r="I79" s="62">
        <f t="shared" si="14"/>
        <v>786636.97624579072</v>
      </c>
      <c r="J79">
        <v>60</v>
      </c>
      <c r="K79" s="63">
        <f t="shared" si="15"/>
        <v>106327.95194454957</v>
      </c>
      <c r="L79" s="63">
        <f t="shared" si="16"/>
        <v>106327.95194454957</v>
      </c>
      <c r="M79">
        <v>10467.891823063837</v>
      </c>
      <c r="N79">
        <v>80</v>
      </c>
      <c r="O79" s="62">
        <f t="shared" si="17"/>
        <v>837431.34584510699</v>
      </c>
      <c r="P79">
        <v>60</v>
      </c>
      <c r="Q79" s="63">
        <f t="shared" si="18"/>
        <v>115534.43143442564</v>
      </c>
      <c r="R79" s="63">
        <f t="shared" si="19"/>
        <v>145534.43143442564</v>
      </c>
      <c r="S79">
        <v>11366.847754979972</v>
      </c>
      <c r="T79">
        <v>80</v>
      </c>
      <c r="U79" s="62">
        <f t="shared" si="20"/>
        <v>909347.82039839774</v>
      </c>
      <c r="V79">
        <v>50</v>
      </c>
      <c r="W79" s="63">
        <f t="shared" si="21"/>
        <v>210978.93867081439</v>
      </c>
      <c r="X79" s="63">
        <f t="shared" si="22"/>
        <v>260978.93867081439</v>
      </c>
      <c r="Y79">
        <v>10243.635440710932</v>
      </c>
      <c r="Z79">
        <v>80</v>
      </c>
      <c r="AA79" s="62">
        <f t="shared" si="23"/>
        <v>819490.83525687456</v>
      </c>
      <c r="AB79">
        <v>60</v>
      </c>
      <c r="AC79" s="63">
        <f t="shared" si="24"/>
        <v>148532.71389030851</v>
      </c>
      <c r="AD79" s="63">
        <f t="shared" si="25"/>
        <v>618532.71389030851</v>
      </c>
      <c r="AE79" s="35">
        <f t="shared" si="26"/>
        <v>581374.03594009811</v>
      </c>
      <c r="AF79" s="64">
        <f t="shared" si="27"/>
        <v>335481.66962779476</v>
      </c>
    </row>
    <row r="80" spans="6:32" x14ac:dyDescent="0.2">
      <c r="F80" s="61">
        <v>78</v>
      </c>
      <c r="G80">
        <v>9738.3201844058931</v>
      </c>
      <c r="H80">
        <v>80</v>
      </c>
      <c r="I80" s="62">
        <f t="shared" si="14"/>
        <v>779065.61475247145</v>
      </c>
      <c r="J80">
        <v>55</v>
      </c>
      <c r="K80" s="63">
        <f t="shared" si="15"/>
        <v>140257.05334235681</v>
      </c>
      <c r="L80" s="63">
        <f t="shared" si="16"/>
        <v>140257.05334235681</v>
      </c>
      <c r="M80">
        <v>10612.640178587753</v>
      </c>
      <c r="N80">
        <v>80</v>
      </c>
      <c r="O80" s="62">
        <f t="shared" si="17"/>
        <v>849011.21428702027</v>
      </c>
      <c r="P80">
        <v>55</v>
      </c>
      <c r="Q80" s="63">
        <f t="shared" si="18"/>
        <v>156104.10323690303</v>
      </c>
      <c r="R80" s="63">
        <f t="shared" si="19"/>
        <v>186104.10323690303</v>
      </c>
      <c r="S80">
        <v>6606.9390211487189</v>
      </c>
      <c r="T80">
        <v>80</v>
      </c>
      <c r="U80" s="62">
        <f t="shared" si="20"/>
        <v>528555.12169189751</v>
      </c>
      <c r="V80">
        <v>65</v>
      </c>
      <c r="W80" s="63">
        <f t="shared" si="21"/>
        <v>35600.461854992318</v>
      </c>
      <c r="X80" s="63">
        <f t="shared" si="22"/>
        <v>85600.461854992318</v>
      </c>
      <c r="Y80">
        <v>8336.4295985666104</v>
      </c>
      <c r="Z80">
        <v>80</v>
      </c>
      <c r="AA80" s="62">
        <f t="shared" si="23"/>
        <v>666914.36788532883</v>
      </c>
      <c r="AB80">
        <v>55</v>
      </c>
      <c r="AC80" s="63">
        <f t="shared" si="24"/>
        <v>151097.78647401981</v>
      </c>
      <c r="AD80" s="63">
        <f t="shared" si="25"/>
        <v>621097.78647401975</v>
      </c>
      <c r="AE80" s="35">
        <f t="shared" si="26"/>
        <v>483059.40490827197</v>
      </c>
      <c r="AF80" s="64">
        <f t="shared" si="27"/>
        <v>269842.49534173938</v>
      </c>
    </row>
    <row r="81" spans="6:32" x14ac:dyDescent="0.2">
      <c r="F81" s="61">
        <v>79</v>
      </c>
      <c r="G81">
        <v>6338.53803970851</v>
      </c>
      <c r="H81">
        <v>80</v>
      </c>
      <c r="I81" s="62">
        <f t="shared" si="14"/>
        <v>507083.0431766808</v>
      </c>
      <c r="J81">
        <v>60</v>
      </c>
      <c r="K81" s="63">
        <f t="shared" si="15"/>
        <v>55658.801575773396</v>
      </c>
      <c r="L81" s="63">
        <f t="shared" si="16"/>
        <v>55658.801575773396</v>
      </c>
      <c r="M81">
        <v>10087.311491370201</v>
      </c>
      <c r="N81">
        <v>80</v>
      </c>
      <c r="O81" s="62">
        <f t="shared" si="17"/>
        <v>806984.91930961609</v>
      </c>
      <c r="P81">
        <v>60</v>
      </c>
      <c r="Q81" s="63">
        <f t="shared" si="18"/>
        <v>110016.01662486792</v>
      </c>
      <c r="R81" s="63">
        <f t="shared" si="19"/>
        <v>140016.01662486792</v>
      </c>
      <c r="S81">
        <v>10374.495812138775</v>
      </c>
      <c r="T81">
        <v>80</v>
      </c>
      <c r="U81" s="62">
        <f t="shared" si="20"/>
        <v>829959.66497110203</v>
      </c>
      <c r="V81">
        <v>65</v>
      </c>
      <c r="W81" s="63">
        <f t="shared" si="21"/>
        <v>76572.641957009182</v>
      </c>
      <c r="X81" s="63">
        <f t="shared" si="22"/>
        <v>126572.64195700918</v>
      </c>
      <c r="Y81">
        <v>11621.770024939906</v>
      </c>
      <c r="Z81">
        <v>80</v>
      </c>
      <c r="AA81" s="62">
        <f t="shared" si="23"/>
        <v>929741.60199519247</v>
      </c>
      <c r="AB81">
        <v>65</v>
      </c>
      <c r="AC81" s="63">
        <f t="shared" si="24"/>
        <v>126386.74902122148</v>
      </c>
      <c r="AD81" s="63">
        <f t="shared" si="25"/>
        <v>596386.74902122142</v>
      </c>
      <c r="AE81" s="35">
        <f t="shared" si="26"/>
        <v>368634.20917887194</v>
      </c>
      <c r="AF81" s="64">
        <f t="shared" si="27"/>
        <v>168750.70021677192</v>
      </c>
    </row>
    <row r="82" spans="6:32" x14ac:dyDescent="0.2">
      <c r="F82" s="61">
        <v>80</v>
      </c>
      <c r="G82">
        <v>8959.7745297942311</v>
      </c>
      <c r="H82">
        <v>80</v>
      </c>
      <c r="I82" s="62">
        <f t="shared" si="14"/>
        <v>716781.96238353848</v>
      </c>
      <c r="J82">
        <v>60</v>
      </c>
      <c r="K82" s="63">
        <f t="shared" si="15"/>
        <v>93666.73068201635</v>
      </c>
      <c r="L82" s="63">
        <f t="shared" si="16"/>
        <v>93666.73068201635</v>
      </c>
      <c r="M82">
        <v>9480.3715708258096</v>
      </c>
      <c r="N82">
        <v>80</v>
      </c>
      <c r="O82" s="62">
        <f t="shared" si="17"/>
        <v>758429.72566606477</v>
      </c>
      <c r="P82">
        <v>70</v>
      </c>
      <c r="Q82" s="63">
        <f t="shared" si="18"/>
        <v>32482.69388848712</v>
      </c>
      <c r="R82" s="63">
        <f t="shared" si="19"/>
        <v>62482.69388848712</v>
      </c>
      <c r="S82">
        <v>10471.036400995217</v>
      </c>
      <c r="T82">
        <v>80</v>
      </c>
      <c r="U82" s="62">
        <f t="shared" si="20"/>
        <v>837682.91207961738</v>
      </c>
      <c r="V82">
        <v>55</v>
      </c>
      <c r="W82" s="63">
        <f t="shared" si="21"/>
        <v>153537.53476803831</v>
      </c>
      <c r="X82" s="63">
        <f t="shared" si="22"/>
        <v>203537.53476803831</v>
      </c>
      <c r="Y82">
        <v>12502.952156646643</v>
      </c>
      <c r="Z82">
        <v>80</v>
      </c>
      <c r="AA82" s="62">
        <f t="shared" si="23"/>
        <v>1000236.1725317314</v>
      </c>
      <c r="AB82">
        <v>55</v>
      </c>
      <c r="AC82" s="63">
        <f t="shared" si="24"/>
        <v>226616.0078392204</v>
      </c>
      <c r="AD82" s="63">
        <f t="shared" si="25"/>
        <v>696616.00783922034</v>
      </c>
      <c r="AE82" s="35">
        <f t="shared" si="26"/>
        <v>506302.96717776218</v>
      </c>
      <c r="AF82" s="64">
        <f t="shared" si="27"/>
        <v>265509.03232490632</v>
      </c>
    </row>
    <row r="83" spans="6:32" x14ac:dyDescent="0.2">
      <c r="F83" s="61">
        <v>81</v>
      </c>
      <c r="G83">
        <v>7254.3355397647247</v>
      </c>
      <c r="H83">
        <v>80</v>
      </c>
      <c r="I83" s="62">
        <f t="shared" si="14"/>
        <v>580346.84318117797</v>
      </c>
      <c r="J83">
        <v>65</v>
      </c>
      <c r="K83" s="63">
        <f t="shared" si="15"/>
        <v>42640.898994941381</v>
      </c>
      <c r="L83" s="63">
        <f t="shared" si="16"/>
        <v>42640.898994941381</v>
      </c>
      <c r="M83">
        <v>4619.5748634636402</v>
      </c>
      <c r="N83">
        <v>80</v>
      </c>
      <c r="O83" s="62">
        <f t="shared" si="17"/>
        <v>369565.98907709122</v>
      </c>
      <c r="P83">
        <v>50</v>
      </c>
      <c r="Q83" s="63">
        <f t="shared" si="18"/>
        <v>64225.753280334175</v>
      </c>
      <c r="R83" s="63">
        <f t="shared" si="19"/>
        <v>94225.753280334175</v>
      </c>
      <c r="S83">
        <v>11316.834641329478</v>
      </c>
      <c r="T83">
        <v>80</v>
      </c>
      <c r="U83" s="62">
        <f t="shared" si="20"/>
        <v>905346.77130635828</v>
      </c>
      <c r="V83">
        <v>60</v>
      </c>
      <c r="W83" s="63">
        <f t="shared" si="21"/>
        <v>127844.10229927744</v>
      </c>
      <c r="X83" s="63">
        <f t="shared" si="22"/>
        <v>177844.10229927744</v>
      </c>
      <c r="Y83">
        <v>12674.396455404349</v>
      </c>
      <c r="Z83">
        <v>80</v>
      </c>
      <c r="AA83" s="62">
        <f t="shared" si="23"/>
        <v>1013951.7164323479</v>
      </c>
      <c r="AB83">
        <v>60</v>
      </c>
      <c r="AC83" s="63">
        <f t="shared" si="24"/>
        <v>183778.74860336306</v>
      </c>
      <c r="AD83" s="63">
        <f t="shared" si="25"/>
        <v>653778.74860336306</v>
      </c>
      <c r="AE83" s="35">
        <f t="shared" si="26"/>
        <v>418489.50317791605</v>
      </c>
      <c r="AF83" s="64">
        <f t="shared" si="27"/>
        <v>196793.56544227805</v>
      </c>
    </row>
    <row r="84" spans="6:32" x14ac:dyDescent="0.2">
      <c r="F84" s="61">
        <v>82</v>
      </c>
      <c r="G84">
        <v>9941.4694684674032</v>
      </c>
      <c r="H84">
        <v>90</v>
      </c>
      <c r="I84" s="62">
        <f t="shared" si="14"/>
        <v>894732.25216206629</v>
      </c>
      <c r="J84">
        <v>60</v>
      </c>
      <c r="K84" s="63">
        <f t="shared" si="15"/>
        <v>179976.96093916602</v>
      </c>
      <c r="L84" s="63">
        <f t="shared" si="16"/>
        <v>179976.96093916602</v>
      </c>
      <c r="M84">
        <v>6968.4904499445111</v>
      </c>
      <c r="N84">
        <v>80</v>
      </c>
      <c r="O84" s="62">
        <f t="shared" si="17"/>
        <v>557479.23599556088</v>
      </c>
      <c r="P84">
        <v>60</v>
      </c>
      <c r="Q84" s="63">
        <f t="shared" si="18"/>
        <v>64793.11152419541</v>
      </c>
      <c r="R84" s="63">
        <f t="shared" si="19"/>
        <v>94793.11152419541</v>
      </c>
      <c r="S84">
        <v>7167.3605614341795</v>
      </c>
      <c r="T84">
        <v>80</v>
      </c>
      <c r="U84" s="62">
        <f t="shared" si="20"/>
        <v>573388.84491473436</v>
      </c>
      <c r="V84">
        <v>60</v>
      </c>
      <c r="W84" s="63">
        <f t="shared" si="21"/>
        <v>67676.728140795603</v>
      </c>
      <c r="X84" s="63">
        <f t="shared" si="22"/>
        <v>117676.7281407956</v>
      </c>
      <c r="Y84">
        <v>10491.509126732126</v>
      </c>
      <c r="Z84">
        <v>80</v>
      </c>
      <c r="AA84" s="62">
        <f t="shared" si="23"/>
        <v>839320.73013857007</v>
      </c>
      <c r="AB84">
        <v>50</v>
      </c>
      <c r="AC84" s="63">
        <f t="shared" si="24"/>
        <v>228190.32350642374</v>
      </c>
      <c r="AD84" s="63">
        <f t="shared" si="25"/>
        <v>698190.32350642374</v>
      </c>
      <c r="AE84" s="35">
        <f t="shared" si="26"/>
        <v>540637.12411058077</v>
      </c>
      <c r="AF84" s="64">
        <f t="shared" si="27"/>
        <v>307242.48645284132</v>
      </c>
    </row>
    <row r="85" spans="6:32" x14ac:dyDescent="0.2">
      <c r="F85" s="61">
        <v>83</v>
      </c>
      <c r="G85">
        <v>13811.182978097349</v>
      </c>
      <c r="H85">
        <v>80</v>
      </c>
      <c r="I85" s="62">
        <f t="shared" si="14"/>
        <v>1104894.638247788</v>
      </c>
      <c r="J85">
        <v>60</v>
      </c>
      <c r="K85" s="63">
        <f t="shared" si="15"/>
        <v>164012.15318241157</v>
      </c>
      <c r="L85" s="63">
        <f t="shared" si="16"/>
        <v>164012.15318241157</v>
      </c>
      <c r="M85">
        <v>12419.756128801964</v>
      </c>
      <c r="N85">
        <v>80</v>
      </c>
      <c r="O85" s="62">
        <f t="shared" si="17"/>
        <v>993580.49030415714</v>
      </c>
      <c r="P85">
        <v>60</v>
      </c>
      <c r="Q85" s="63">
        <f t="shared" si="18"/>
        <v>143836.46386762848</v>
      </c>
      <c r="R85" s="63">
        <f t="shared" si="19"/>
        <v>173836.46386762848</v>
      </c>
      <c r="S85">
        <v>13786.099114222452</v>
      </c>
      <c r="T85">
        <v>80</v>
      </c>
      <c r="U85" s="62">
        <f t="shared" si="20"/>
        <v>1102887.9291377962</v>
      </c>
      <c r="V85">
        <v>65</v>
      </c>
      <c r="W85" s="63">
        <f t="shared" si="21"/>
        <v>113673.82786716917</v>
      </c>
      <c r="X85" s="63">
        <f t="shared" si="22"/>
        <v>163673.82786716917</v>
      </c>
      <c r="Y85">
        <v>11155.499376181979</v>
      </c>
      <c r="Z85">
        <v>80</v>
      </c>
      <c r="AA85" s="62">
        <f t="shared" si="23"/>
        <v>892439.9500945583</v>
      </c>
      <c r="AB85">
        <v>60</v>
      </c>
      <c r="AC85" s="63">
        <f t="shared" si="24"/>
        <v>161754.74095463869</v>
      </c>
      <c r="AD85" s="63">
        <f t="shared" si="25"/>
        <v>631754.74095463869</v>
      </c>
      <c r="AE85" s="35">
        <f t="shared" si="26"/>
        <v>583277.18587184791</v>
      </c>
      <c r="AF85" s="64">
        <f t="shared" si="27"/>
        <v>347236.01446222572</v>
      </c>
    </row>
    <row r="86" spans="6:32" x14ac:dyDescent="0.2">
      <c r="F86" s="61">
        <v>84</v>
      </c>
      <c r="G86">
        <v>7153.5271470202133</v>
      </c>
      <c r="H86">
        <v>80</v>
      </c>
      <c r="I86" s="62">
        <f t="shared" si="14"/>
        <v>572282.17176161706</v>
      </c>
      <c r="J86">
        <v>50</v>
      </c>
      <c r="K86" s="63">
        <f t="shared" si="15"/>
        <v>119339.21544768964</v>
      </c>
      <c r="L86" s="63">
        <f t="shared" si="16"/>
        <v>119339.21544768964</v>
      </c>
      <c r="M86">
        <v>13810.237103607506</v>
      </c>
      <c r="N86">
        <v>75</v>
      </c>
      <c r="O86" s="62">
        <f t="shared" si="17"/>
        <v>1035767.7827705629</v>
      </c>
      <c r="P86">
        <v>50</v>
      </c>
      <c r="Q86" s="63">
        <f t="shared" si="18"/>
        <v>214060.54750288604</v>
      </c>
      <c r="R86" s="63">
        <f t="shared" si="19"/>
        <v>244060.54750288604</v>
      </c>
      <c r="S86">
        <v>9157.084857870359</v>
      </c>
      <c r="T86">
        <v>80</v>
      </c>
      <c r="U86" s="62">
        <f t="shared" si="20"/>
        <v>732566.78862962872</v>
      </c>
      <c r="V86">
        <v>55</v>
      </c>
      <c r="W86" s="63">
        <f t="shared" si="21"/>
        <v>129722.16304890026</v>
      </c>
      <c r="X86" s="63">
        <f t="shared" si="22"/>
        <v>179722.16304890026</v>
      </c>
      <c r="Y86">
        <v>8019.4161253166385</v>
      </c>
      <c r="Z86">
        <v>80</v>
      </c>
      <c r="AA86" s="62">
        <f t="shared" si="23"/>
        <v>641553.29002533108</v>
      </c>
      <c r="AB86">
        <v>60</v>
      </c>
      <c r="AC86" s="63">
        <f t="shared" si="24"/>
        <v>116281.53381709126</v>
      </c>
      <c r="AD86" s="63">
        <f t="shared" si="25"/>
        <v>586281.53381709126</v>
      </c>
      <c r="AE86" s="35">
        <f t="shared" si="26"/>
        <v>579403.45981656713</v>
      </c>
      <c r="AF86" s="64">
        <f t="shared" si="27"/>
        <v>345659.22505993326</v>
      </c>
    </row>
    <row r="87" spans="6:32" x14ac:dyDescent="0.2">
      <c r="F87" s="61">
        <v>85</v>
      </c>
      <c r="G87">
        <v>10961.324531090213</v>
      </c>
      <c r="H87">
        <v>80</v>
      </c>
      <c r="I87" s="62">
        <f t="shared" si="14"/>
        <v>876905.96248721704</v>
      </c>
      <c r="J87">
        <v>65</v>
      </c>
      <c r="K87" s="63">
        <f t="shared" si="15"/>
        <v>82954.404275606066</v>
      </c>
      <c r="L87" s="63">
        <f t="shared" si="16"/>
        <v>82954.404275606066</v>
      </c>
      <c r="M87">
        <v>12172.296262870077</v>
      </c>
      <c r="N87">
        <v>80</v>
      </c>
      <c r="O87" s="62">
        <f t="shared" si="17"/>
        <v>973783.70102960616</v>
      </c>
      <c r="P87">
        <v>65</v>
      </c>
      <c r="Q87" s="63">
        <f t="shared" si="18"/>
        <v>96123.721858712088</v>
      </c>
      <c r="R87" s="63">
        <f t="shared" si="19"/>
        <v>126123.72185871209</v>
      </c>
      <c r="S87">
        <v>9710.9807736705989</v>
      </c>
      <c r="T87">
        <v>80</v>
      </c>
      <c r="U87" s="62">
        <f t="shared" si="20"/>
        <v>776878.46189364791</v>
      </c>
      <c r="V87">
        <v>60</v>
      </c>
      <c r="W87" s="63">
        <f t="shared" si="21"/>
        <v>104559.22121822368</v>
      </c>
      <c r="X87" s="63">
        <f t="shared" si="22"/>
        <v>154559.22121822368</v>
      </c>
      <c r="Y87">
        <v>11964.162947842851</v>
      </c>
      <c r="Z87">
        <v>80</v>
      </c>
      <c r="AA87" s="62">
        <f t="shared" si="23"/>
        <v>957133.0358274281</v>
      </c>
      <c r="AB87">
        <v>55</v>
      </c>
      <c r="AC87" s="63">
        <f t="shared" si="24"/>
        <v>216850.45342965168</v>
      </c>
      <c r="AD87" s="63">
        <f t="shared" si="25"/>
        <v>686850.45342965168</v>
      </c>
      <c r="AE87" s="35">
        <f t="shared" si="26"/>
        <v>500487.80078219355</v>
      </c>
      <c r="AF87" s="64">
        <f t="shared" si="27"/>
        <v>264898.30770409852</v>
      </c>
    </row>
    <row r="88" spans="6:32" x14ac:dyDescent="0.2">
      <c r="F88" s="61">
        <v>86</v>
      </c>
      <c r="G88">
        <v>11798.875928216148</v>
      </c>
      <c r="H88">
        <v>75</v>
      </c>
      <c r="I88" s="62">
        <f t="shared" si="14"/>
        <v>884915.69461621111</v>
      </c>
      <c r="J88">
        <v>50</v>
      </c>
      <c r="K88" s="63">
        <f t="shared" si="15"/>
        <v>177604.62619891769</v>
      </c>
      <c r="L88" s="63">
        <f t="shared" si="16"/>
        <v>177604.62619891769</v>
      </c>
      <c r="M88">
        <v>12263.113856315613</v>
      </c>
      <c r="N88">
        <v>80</v>
      </c>
      <c r="O88" s="62">
        <f t="shared" si="17"/>
        <v>981049.10850524902</v>
      </c>
      <c r="P88">
        <v>65</v>
      </c>
      <c r="Q88" s="63">
        <f t="shared" si="18"/>
        <v>97111.363187432289</v>
      </c>
      <c r="R88" s="63">
        <f t="shared" si="19"/>
        <v>127111.36318743229</v>
      </c>
      <c r="S88">
        <v>5592.0975480694324</v>
      </c>
      <c r="T88">
        <v>80</v>
      </c>
      <c r="U88" s="62">
        <f t="shared" si="20"/>
        <v>447367.80384555459</v>
      </c>
      <c r="V88">
        <v>60</v>
      </c>
      <c r="W88" s="63">
        <f t="shared" si="21"/>
        <v>44835.414447006769</v>
      </c>
      <c r="X88" s="63">
        <f t="shared" si="22"/>
        <v>94835.414447006769</v>
      </c>
      <c r="Y88">
        <v>6133.8107823394239</v>
      </c>
      <c r="Z88">
        <v>80</v>
      </c>
      <c r="AA88" s="62">
        <f t="shared" si="23"/>
        <v>490704.86258715391</v>
      </c>
      <c r="AB88">
        <v>50</v>
      </c>
      <c r="AC88" s="63">
        <f t="shared" si="24"/>
        <v>133410.38451588247</v>
      </c>
      <c r="AD88" s="63">
        <f t="shared" si="25"/>
        <v>603410.38451588247</v>
      </c>
      <c r="AE88" s="35">
        <f t="shared" si="26"/>
        <v>452961.78834923921</v>
      </c>
      <c r="AF88" s="64">
        <f t="shared" si="27"/>
        <v>249898.12672299857</v>
      </c>
    </row>
    <row r="89" spans="6:32" x14ac:dyDescent="0.2">
      <c r="F89" s="61">
        <v>87</v>
      </c>
      <c r="G89">
        <v>12404.558472335339</v>
      </c>
      <c r="H89">
        <v>80</v>
      </c>
      <c r="I89" s="62">
        <f t="shared" si="14"/>
        <v>992364.67778682709</v>
      </c>
      <c r="J89">
        <v>55</v>
      </c>
      <c r="K89" s="63">
        <f t="shared" si="15"/>
        <v>188582.62231107801</v>
      </c>
      <c r="L89" s="63">
        <f t="shared" si="16"/>
        <v>188582.62231107801</v>
      </c>
      <c r="M89">
        <v>13836.867108475417</v>
      </c>
      <c r="N89">
        <v>80</v>
      </c>
      <c r="O89" s="62">
        <f t="shared" si="17"/>
        <v>1106949.3686780334</v>
      </c>
      <c r="P89">
        <v>50</v>
      </c>
      <c r="Q89" s="63">
        <f t="shared" si="18"/>
        <v>264701.85960934032</v>
      </c>
      <c r="R89" s="63">
        <f t="shared" si="19"/>
        <v>294701.85960934032</v>
      </c>
      <c r="S89">
        <v>10692.029971105512</v>
      </c>
      <c r="T89">
        <v>80</v>
      </c>
      <c r="U89" s="62">
        <f t="shared" si="20"/>
        <v>855362.39768844098</v>
      </c>
      <c r="V89">
        <v>60</v>
      </c>
      <c r="W89" s="63">
        <f t="shared" si="21"/>
        <v>118784.43458102993</v>
      </c>
      <c r="X89" s="63">
        <f t="shared" si="22"/>
        <v>168784.43458102993</v>
      </c>
      <c r="Y89">
        <v>10585.755515203346</v>
      </c>
      <c r="Z89">
        <v>90</v>
      </c>
      <c r="AA89" s="62">
        <f t="shared" si="23"/>
        <v>952717.9963683011</v>
      </c>
      <c r="AB89">
        <v>60</v>
      </c>
      <c r="AC89" s="63">
        <f t="shared" si="24"/>
        <v>230240.18245567277</v>
      </c>
      <c r="AD89" s="63">
        <f t="shared" si="25"/>
        <v>700240.18245567277</v>
      </c>
      <c r="AE89" s="35">
        <f t="shared" si="26"/>
        <v>802309.09895712102</v>
      </c>
      <c r="AF89" s="64">
        <f t="shared" si="27"/>
        <v>520077.71389806143</v>
      </c>
    </row>
    <row r="90" spans="6:32" x14ac:dyDescent="0.2">
      <c r="F90" s="61">
        <v>88</v>
      </c>
      <c r="G90">
        <v>11846.151462814305</v>
      </c>
      <c r="H90">
        <v>80</v>
      </c>
      <c r="I90" s="62">
        <f t="shared" si="14"/>
        <v>947692.1170251444</v>
      </c>
      <c r="J90">
        <v>55</v>
      </c>
      <c r="K90" s="63">
        <f t="shared" si="15"/>
        <v>178461.49526350928</v>
      </c>
      <c r="L90" s="63">
        <f t="shared" si="16"/>
        <v>178461.49526350928</v>
      </c>
      <c r="M90">
        <v>8796.433828829322</v>
      </c>
      <c r="N90">
        <v>80</v>
      </c>
      <c r="O90" s="62">
        <f t="shared" si="17"/>
        <v>703714.70630634576</v>
      </c>
      <c r="P90">
        <v>60</v>
      </c>
      <c r="Q90" s="63">
        <f t="shared" si="18"/>
        <v>91298.290518025169</v>
      </c>
      <c r="R90" s="63">
        <f t="shared" si="19"/>
        <v>121298.29051802517</v>
      </c>
      <c r="S90">
        <v>8716.8030202155933</v>
      </c>
      <c r="T90">
        <v>80</v>
      </c>
      <c r="U90" s="62">
        <f t="shared" si="20"/>
        <v>697344.24161724746</v>
      </c>
      <c r="V90">
        <v>60</v>
      </c>
      <c r="W90" s="63">
        <f t="shared" si="21"/>
        <v>90143.643793126103</v>
      </c>
      <c r="X90" s="63">
        <f t="shared" si="22"/>
        <v>140143.6437931261</v>
      </c>
      <c r="Y90">
        <v>9730.6008481245954</v>
      </c>
      <c r="Z90">
        <v>80</v>
      </c>
      <c r="AA90" s="62">
        <f t="shared" si="23"/>
        <v>778448.06784996763</v>
      </c>
      <c r="AB90">
        <v>50</v>
      </c>
      <c r="AC90" s="63">
        <f t="shared" si="24"/>
        <v>211640.56844670995</v>
      </c>
      <c r="AD90" s="63">
        <f t="shared" si="25"/>
        <v>681640.56844671001</v>
      </c>
      <c r="AE90" s="35">
        <f t="shared" si="26"/>
        <v>571543.9980213705</v>
      </c>
      <c r="AF90" s="64">
        <f t="shared" si="27"/>
        <v>333345.91786195594</v>
      </c>
    </row>
    <row r="91" spans="6:32" x14ac:dyDescent="0.2">
      <c r="F91" s="61">
        <v>89</v>
      </c>
      <c r="G91">
        <v>9858.5894900315907</v>
      </c>
      <c r="H91">
        <v>80</v>
      </c>
      <c r="I91" s="62">
        <f t="shared" si="14"/>
        <v>788687.15920252725</v>
      </c>
      <c r="J91">
        <v>50</v>
      </c>
      <c r="K91" s="63">
        <f t="shared" si="15"/>
        <v>178174.3214081871</v>
      </c>
      <c r="L91" s="63">
        <f t="shared" si="16"/>
        <v>178174.3214081871</v>
      </c>
      <c r="M91">
        <v>6913.293216493912</v>
      </c>
      <c r="N91">
        <v>75</v>
      </c>
      <c r="O91" s="62">
        <f t="shared" si="17"/>
        <v>518496.9912370434</v>
      </c>
      <c r="P91">
        <v>65</v>
      </c>
      <c r="Q91" s="63">
        <f t="shared" si="18"/>
        <v>13871.375819580862</v>
      </c>
      <c r="R91" s="63">
        <f t="shared" si="19"/>
        <v>43871.375819580862</v>
      </c>
      <c r="S91">
        <v>12928.00905299373</v>
      </c>
      <c r="T91">
        <v>80</v>
      </c>
      <c r="U91" s="62">
        <f t="shared" si="20"/>
        <v>1034240.7242394984</v>
      </c>
      <c r="V91">
        <v>55</v>
      </c>
      <c r="W91" s="63">
        <f t="shared" si="21"/>
        <v>198070.16408551135</v>
      </c>
      <c r="X91" s="63">
        <f t="shared" si="22"/>
        <v>248070.16408551135</v>
      </c>
      <c r="Y91">
        <v>9761.6032487712801</v>
      </c>
      <c r="Z91">
        <v>80</v>
      </c>
      <c r="AA91" s="62">
        <f t="shared" si="23"/>
        <v>780928.2599017024</v>
      </c>
      <c r="AB91">
        <v>60</v>
      </c>
      <c r="AC91" s="63">
        <f t="shared" si="24"/>
        <v>141543.24710718356</v>
      </c>
      <c r="AD91" s="63">
        <f t="shared" si="25"/>
        <v>611543.24710718356</v>
      </c>
      <c r="AE91" s="35">
        <f t="shared" si="26"/>
        <v>531659.10842046281</v>
      </c>
      <c r="AF91" s="64">
        <f t="shared" si="27"/>
        <v>302305.04346508824</v>
      </c>
    </row>
    <row r="92" spans="6:32" x14ac:dyDescent="0.2">
      <c r="F92" s="61">
        <v>90</v>
      </c>
      <c r="G92">
        <v>13393.70672008954</v>
      </c>
      <c r="H92">
        <v>80</v>
      </c>
      <c r="I92" s="62">
        <f t="shared" si="14"/>
        <v>1071496.5376071632</v>
      </c>
      <c r="J92">
        <v>55</v>
      </c>
      <c r="K92" s="63">
        <f t="shared" si="15"/>
        <v>206510.93430162291</v>
      </c>
      <c r="L92" s="63">
        <f t="shared" si="16"/>
        <v>206510.93430162291</v>
      </c>
      <c r="M92">
        <v>10518.680280947592</v>
      </c>
      <c r="N92">
        <v>80</v>
      </c>
      <c r="O92" s="62">
        <f t="shared" si="17"/>
        <v>841494.42247580737</v>
      </c>
      <c r="P92">
        <v>50</v>
      </c>
      <c r="Q92" s="63">
        <f t="shared" si="18"/>
        <v>192531.29611061013</v>
      </c>
      <c r="R92" s="63">
        <f t="shared" si="19"/>
        <v>222531.29611061013</v>
      </c>
      <c r="S92">
        <v>11380.017238261644</v>
      </c>
      <c r="T92">
        <v>80</v>
      </c>
      <c r="U92" s="62">
        <f t="shared" si="20"/>
        <v>910401.3790609315</v>
      </c>
      <c r="V92">
        <v>65</v>
      </c>
      <c r="W92" s="63">
        <f t="shared" si="21"/>
        <v>87507.687466095376</v>
      </c>
      <c r="X92" s="63">
        <f t="shared" si="22"/>
        <v>137507.68746609538</v>
      </c>
      <c r="Y92">
        <v>10318.273123411927</v>
      </c>
      <c r="Z92">
        <v>80</v>
      </c>
      <c r="AA92" s="62">
        <f t="shared" si="23"/>
        <v>825461.84987295419</v>
      </c>
      <c r="AB92">
        <v>60</v>
      </c>
      <c r="AC92" s="63">
        <f t="shared" si="24"/>
        <v>149614.96028947295</v>
      </c>
      <c r="AD92" s="63">
        <f t="shared" si="25"/>
        <v>619614.96028947295</v>
      </c>
      <c r="AE92" s="35">
        <f t="shared" si="26"/>
        <v>636164.8781678013</v>
      </c>
      <c r="AF92" s="64">
        <f t="shared" si="27"/>
        <v>398164.29093058931</v>
      </c>
    </row>
    <row r="93" spans="6:32" x14ac:dyDescent="0.2">
      <c r="F93" s="61">
        <v>91</v>
      </c>
      <c r="G93">
        <v>8779.8901202040724</v>
      </c>
      <c r="H93">
        <v>80</v>
      </c>
      <c r="I93" s="62">
        <f t="shared" si="14"/>
        <v>702391.2096163258</v>
      </c>
      <c r="J93">
        <v>55</v>
      </c>
      <c r="K93" s="63">
        <f t="shared" si="15"/>
        <v>122885.50842869881</v>
      </c>
      <c r="L93" s="63">
        <f t="shared" si="16"/>
        <v>122885.50842869881</v>
      </c>
      <c r="M93">
        <v>11934.881765919272</v>
      </c>
      <c r="N93">
        <v>80</v>
      </c>
      <c r="O93" s="62">
        <f t="shared" si="17"/>
        <v>954790.54127354175</v>
      </c>
      <c r="P93">
        <v>50</v>
      </c>
      <c r="Q93" s="63">
        <f t="shared" si="18"/>
        <v>223333.67840874416</v>
      </c>
      <c r="R93" s="63">
        <f t="shared" si="19"/>
        <v>253333.67840874416</v>
      </c>
      <c r="S93">
        <v>12613.187461975031</v>
      </c>
      <c r="T93">
        <v>80</v>
      </c>
      <c r="U93" s="62">
        <f t="shared" si="20"/>
        <v>1009054.9969580024</v>
      </c>
      <c r="V93">
        <v>60</v>
      </c>
      <c r="W93" s="63">
        <f t="shared" si="21"/>
        <v>146641.21819863794</v>
      </c>
      <c r="X93" s="63">
        <f t="shared" si="22"/>
        <v>196641.21819863794</v>
      </c>
      <c r="Y93">
        <v>9793.6242834839504</v>
      </c>
      <c r="Z93">
        <v>80</v>
      </c>
      <c r="AA93" s="62">
        <f t="shared" si="23"/>
        <v>783489.94267871603</v>
      </c>
      <c r="AB93">
        <v>60</v>
      </c>
      <c r="AC93" s="63">
        <f t="shared" si="24"/>
        <v>142007.55211051728</v>
      </c>
      <c r="AD93" s="63">
        <f t="shared" si="25"/>
        <v>612007.55211051728</v>
      </c>
      <c r="AE93" s="35">
        <f t="shared" si="26"/>
        <v>634867.95714659826</v>
      </c>
      <c r="AF93" s="64">
        <f t="shared" si="27"/>
        <v>386829.62551888346</v>
      </c>
    </row>
    <row r="94" spans="6:32" x14ac:dyDescent="0.2">
      <c r="F94" s="61">
        <v>92</v>
      </c>
      <c r="G94">
        <v>9144.8635228152853</v>
      </c>
      <c r="H94">
        <v>80</v>
      </c>
      <c r="I94" s="62">
        <f t="shared" si="14"/>
        <v>731589.08182522282</v>
      </c>
      <c r="J94">
        <v>55</v>
      </c>
      <c r="K94" s="63">
        <f t="shared" si="15"/>
        <v>129500.65135102705</v>
      </c>
      <c r="L94" s="63">
        <f t="shared" si="16"/>
        <v>129500.65135102705</v>
      </c>
      <c r="M94">
        <v>9394.2537912516855</v>
      </c>
      <c r="N94">
        <v>80</v>
      </c>
      <c r="O94" s="62">
        <f t="shared" si="17"/>
        <v>751540.30330013484</v>
      </c>
      <c r="P94">
        <v>60</v>
      </c>
      <c r="Q94" s="63">
        <f t="shared" si="18"/>
        <v>99966.679973149439</v>
      </c>
      <c r="R94" s="63">
        <f t="shared" si="19"/>
        <v>129966.67997314944</v>
      </c>
      <c r="S94">
        <v>11125.438302551629</v>
      </c>
      <c r="T94">
        <v>80</v>
      </c>
      <c r="U94" s="62">
        <f t="shared" si="20"/>
        <v>890035.06420413032</v>
      </c>
      <c r="V94">
        <v>50</v>
      </c>
      <c r="W94" s="63">
        <f t="shared" si="21"/>
        <v>205728.28308049793</v>
      </c>
      <c r="X94" s="63">
        <f t="shared" si="22"/>
        <v>255728.28308049793</v>
      </c>
      <c r="Y94">
        <v>11315.124791290145</v>
      </c>
      <c r="Z94">
        <v>75</v>
      </c>
      <c r="AA94" s="62">
        <f t="shared" si="23"/>
        <v>848634.3593467609</v>
      </c>
      <c r="AB94">
        <v>55</v>
      </c>
      <c r="AC94" s="63">
        <f t="shared" si="24"/>
        <v>164069.30947370711</v>
      </c>
      <c r="AD94" s="63">
        <f t="shared" si="25"/>
        <v>634069.30947370711</v>
      </c>
      <c r="AE94" s="35">
        <f t="shared" si="26"/>
        <v>599264.92387838149</v>
      </c>
      <c r="AF94" s="64">
        <f t="shared" si="27"/>
        <v>350348.65827332984</v>
      </c>
    </row>
    <row r="95" spans="6:32" x14ac:dyDescent="0.2">
      <c r="F95" s="61">
        <v>93</v>
      </c>
      <c r="G95">
        <v>10972.672751231585</v>
      </c>
      <c r="H95">
        <v>75</v>
      </c>
      <c r="I95" s="62">
        <f t="shared" si="14"/>
        <v>822950.45634236885</v>
      </c>
      <c r="J95">
        <v>55</v>
      </c>
      <c r="K95" s="63">
        <f t="shared" si="15"/>
        <v>122853.75489285798</v>
      </c>
      <c r="L95" s="63">
        <f t="shared" si="16"/>
        <v>122853.75489285798</v>
      </c>
      <c r="M95">
        <v>7534.7691361093894</v>
      </c>
      <c r="N95">
        <v>75</v>
      </c>
      <c r="O95" s="62">
        <f t="shared" si="17"/>
        <v>565107.6852082042</v>
      </c>
      <c r="P95">
        <v>60</v>
      </c>
      <c r="Q95" s="63">
        <f t="shared" si="18"/>
        <v>45690.614355189609</v>
      </c>
      <c r="R95" s="63">
        <f t="shared" si="19"/>
        <v>75690.614355189609</v>
      </c>
      <c r="S95">
        <v>10419.122443418019</v>
      </c>
      <c r="T95">
        <v>80</v>
      </c>
      <c r="U95" s="62">
        <f t="shared" si="20"/>
        <v>833529.79547344148</v>
      </c>
      <c r="V95">
        <v>50</v>
      </c>
      <c r="W95" s="63">
        <f t="shared" si="21"/>
        <v>190365.9131443419</v>
      </c>
      <c r="X95" s="63">
        <f t="shared" si="22"/>
        <v>240365.9131443419</v>
      </c>
      <c r="Y95">
        <v>10009.715677151689</v>
      </c>
      <c r="Z95">
        <v>75</v>
      </c>
      <c r="AA95" s="62">
        <f t="shared" si="23"/>
        <v>750728.6757863767</v>
      </c>
      <c r="AB95">
        <v>55</v>
      </c>
      <c r="AC95" s="63">
        <f t="shared" si="24"/>
        <v>145140.87731869949</v>
      </c>
      <c r="AD95" s="63">
        <f t="shared" si="25"/>
        <v>615140.87731869949</v>
      </c>
      <c r="AE95" s="35">
        <f t="shared" si="26"/>
        <v>504051.15971108899</v>
      </c>
      <c r="AF95" s="64">
        <f t="shared" si="27"/>
        <v>274979.42279191897</v>
      </c>
    </row>
    <row r="96" spans="6:32" x14ac:dyDescent="0.2">
      <c r="F96" s="61">
        <v>94</v>
      </c>
      <c r="G96">
        <v>11508.096829638816</v>
      </c>
      <c r="H96">
        <v>90</v>
      </c>
      <c r="I96" s="62">
        <f t="shared" si="14"/>
        <v>1035728.7146674935</v>
      </c>
      <c r="J96">
        <v>50</v>
      </c>
      <c r="K96" s="63">
        <f t="shared" si="15"/>
        <v>297484.80805952568</v>
      </c>
      <c r="L96" s="63">
        <f t="shared" si="16"/>
        <v>297484.80805952568</v>
      </c>
      <c r="M96">
        <v>6317.0739647466689</v>
      </c>
      <c r="N96">
        <v>80</v>
      </c>
      <c r="O96" s="62">
        <f t="shared" si="17"/>
        <v>505365.91717973351</v>
      </c>
      <c r="P96">
        <v>60</v>
      </c>
      <c r="Q96" s="63">
        <f t="shared" si="18"/>
        <v>55347.5724888267</v>
      </c>
      <c r="R96" s="63">
        <f t="shared" si="19"/>
        <v>85347.5724888267</v>
      </c>
      <c r="S96">
        <v>9392.8099684126209</v>
      </c>
      <c r="T96">
        <v>80</v>
      </c>
      <c r="U96" s="62">
        <f t="shared" si="20"/>
        <v>751424.79747300968</v>
      </c>
      <c r="V96">
        <v>55</v>
      </c>
      <c r="W96" s="63">
        <f t="shared" si="21"/>
        <v>133994.68067747875</v>
      </c>
      <c r="X96" s="63">
        <f t="shared" si="22"/>
        <v>183994.68067747875</v>
      </c>
      <c r="Y96">
        <v>8884.0500009246171</v>
      </c>
      <c r="Z96">
        <v>75</v>
      </c>
      <c r="AA96" s="62">
        <f t="shared" si="23"/>
        <v>666303.75006934628</v>
      </c>
      <c r="AB96">
        <v>50</v>
      </c>
      <c r="AC96" s="63">
        <f t="shared" si="24"/>
        <v>161023.40626675868</v>
      </c>
      <c r="AD96" s="63">
        <f t="shared" si="25"/>
        <v>631023.40626675868</v>
      </c>
      <c r="AE96" s="35">
        <f t="shared" si="26"/>
        <v>647850.46749258984</v>
      </c>
      <c r="AF96" s="64">
        <f t="shared" si="27"/>
        <v>410211.32248527685</v>
      </c>
    </row>
    <row r="97" spans="6:32" x14ac:dyDescent="0.2">
      <c r="F97" s="61">
        <v>95</v>
      </c>
      <c r="G97">
        <v>8705.1296557183377</v>
      </c>
      <c r="H97">
        <v>80</v>
      </c>
      <c r="I97" s="62">
        <f t="shared" si="14"/>
        <v>696410.37245746702</v>
      </c>
      <c r="J97">
        <v>50</v>
      </c>
      <c r="K97" s="63">
        <f t="shared" si="15"/>
        <v>153086.57001187385</v>
      </c>
      <c r="L97" s="63">
        <f t="shared" si="16"/>
        <v>153086.57001187385</v>
      </c>
      <c r="M97">
        <v>11529.328983451705</v>
      </c>
      <c r="N97">
        <v>75</v>
      </c>
      <c r="O97" s="62">
        <f t="shared" si="17"/>
        <v>864699.67375887791</v>
      </c>
      <c r="P97">
        <v>65</v>
      </c>
      <c r="Q97" s="63">
        <f t="shared" si="18"/>
        <v>47337.635130024864</v>
      </c>
      <c r="R97" s="63">
        <f t="shared" si="19"/>
        <v>77337.635130024864</v>
      </c>
      <c r="S97">
        <v>9372.7533365017734</v>
      </c>
      <c r="T97">
        <v>80</v>
      </c>
      <c r="U97" s="62">
        <f t="shared" si="20"/>
        <v>749820.26692014188</v>
      </c>
      <c r="V97">
        <v>70</v>
      </c>
      <c r="W97" s="63">
        <f t="shared" si="21"/>
        <v>31702.461689637857</v>
      </c>
      <c r="X97" s="63">
        <f t="shared" si="22"/>
        <v>81702.461689637857</v>
      </c>
      <c r="Y97">
        <v>10240.247572946828</v>
      </c>
      <c r="Z97">
        <v>80</v>
      </c>
      <c r="AA97" s="62">
        <f t="shared" si="23"/>
        <v>819219.80583574623</v>
      </c>
      <c r="AB97">
        <v>65</v>
      </c>
      <c r="AC97" s="63">
        <f t="shared" si="24"/>
        <v>111362.69235579675</v>
      </c>
      <c r="AD97" s="63">
        <f t="shared" si="25"/>
        <v>581362.69235579669</v>
      </c>
      <c r="AE97" s="35">
        <f t="shared" si="26"/>
        <v>343489.35918733332</v>
      </c>
      <c r="AF97" s="64">
        <f t="shared" si="27"/>
        <v>161547.82009940047</v>
      </c>
    </row>
    <row r="98" spans="6:32" x14ac:dyDescent="0.2">
      <c r="F98" s="61">
        <v>96</v>
      </c>
      <c r="G98">
        <v>10096.194980869768</v>
      </c>
      <c r="H98">
        <v>80</v>
      </c>
      <c r="I98" s="62">
        <f t="shared" si="14"/>
        <v>807695.59846958145</v>
      </c>
      <c r="J98">
        <v>60</v>
      </c>
      <c r="K98" s="63">
        <f t="shared" si="15"/>
        <v>110144.82722261164</v>
      </c>
      <c r="L98" s="63">
        <f t="shared" si="16"/>
        <v>110144.82722261164</v>
      </c>
      <c r="M98">
        <v>13909.717634087428</v>
      </c>
      <c r="N98">
        <v>80</v>
      </c>
      <c r="O98" s="62">
        <f t="shared" si="17"/>
        <v>1112777.4107269943</v>
      </c>
      <c r="P98">
        <v>50</v>
      </c>
      <c r="Q98" s="63">
        <f t="shared" si="18"/>
        <v>266286.35854140157</v>
      </c>
      <c r="R98" s="63">
        <f t="shared" si="19"/>
        <v>296286.35854140157</v>
      </c>
      <c r="S98">
        <v>12429.328560538124</v>
      </c>
      <c r="T98">
        <v>80</v>
      </c>
      <c r="U98" s="62">
        <f t="shared" si="20"/>
        <v>994346.28484304994</v>
      </c>
      <c r="V98">
        <v>70</v>
      </c>
      <c r="W98" s="63">
        <f t="shared" si="21"/>
        <v>53862.632063901401</v>
      </c>
      <c r="X98" s="63">
        <f t="shared" si="22"/>
        <v>103862.6320639014</v>
      </c>
      <c r="Y98">
        <v>6232.108969707042</v>
      </c>
      <c r="Z98">
        <v>80</v>
      </c>
      <c r="AA98" s="62">
        <f t="shared" si="23"/>
        <v>498568.71757656336</v>
      </c>
      <c r="AB98">
        <v>60</v>
      </c>
      <c r="AC98" s="63">
        <f t="shared" si="24"/>
        <v>90365.580060752109</v>
      </c>
      <c r="AD98" s="63">
        <f t="shared" si="25"/>
        <v>560365.58006075211</v>
      </c>
      <c r="AE98" s="35">
        <f t="shared" si="26"/>
        <v>520659.39788866672</v>
      </c>
      <c r="AF98" s="64">
        <f t="shared" si="27"/>
        <v>305767.1840717406</v>
      </c>
    </row>
    <row r="99" spans="6:32" x14ac:dyDescent="0.2">
      <c r="F99" s="61">
        <v>97</v>
      </c>
      <c r="G99">
        <v>8520.4158292617649</v>
      </c>
      <c r="H99">
        <v>80</v>
      </c>
      <c r="I99" s="62">
        <f t="shared" si="14"/>
        <v>681633.26634094119</v>
      </c>
      <c r="J99">
        <v>55</v>
      </c>
      <c r="K99" s="63">
        <f t="shared" si="15"/>
        <v>118182.53690536949</v>
      </c>
      <c r="L99" s="63">
        <f t="shared" si="16"/>
        <v>118182.53690536949</v>
      </c>
      <c r="M99">
        <v>10731.477030058159</v>
      </c>
      <c r="N99">
        <v>75</v>
      </c>
      <c r="O99" s="62">
        <f t="shared" si="17"/>
        <v>804860.77725436189</v>
      </c>
      <c r="P99">
        <v>60</v>
      </c>
      <c r="Q99" s="63">
        <f t="shared" si="18"/>
        <v>80454.812701882474</v>
      </c>
      <c r="R99" s="63">
        <f t="shared" si="19"/>
        <v>110454.81270188247</v>
      </c>
      <c r="S99">
        <v>9253.9460436091758</v>
      </c>
      <c r="T99">
        <v>75</v>
      </c>
      <c r="U99" s="62">
        <f t="shared" si="20"/>
        <v>694045.95327068819</v>
      </c>
      <c r="V99">
        <v>50</v>
      </c>
      <c r="W99" s="63">
        <f t="shared" si="21"/>
        <v>131477.77204041631</v>
      </c>
      <c r="X99" s="63">
        <f t="shared" si="22"/>
        <v>181477.77204041631</v>
      </c>
      <c r="Y99">
        <v>13357.472451170906</v>
      </c>
      <c r="Z99">
        <v>80</v>
      </c>
      <c r="AA99" s="62">
        <f t="shared" si="23"/>
        <v>1068597.7960936725</v>
      </c>
      <c r="AB99">
        <v>70</v>
      </c>
      <c r="AC99" s="63">
        <f t="shared" si="24"/>
        <v>96841.675270989072</v>
      </c>
      <c r="AD99" s="63">
        <f t="shared" si="25"/>
        <v>566841.67527098907</v>
      </c>
      <c r="AE99" s="35">
        <f t="shared" si="26"/>
        <v>426956.79691865738</v>
      </c>
      <c r="AF99" s="64">
        <f t="shared" si="27"/>
        <v>222231.06652945245</v>
      </c>
    </row>
    <row r="100" spans="6:32" x14ac:dyDescent="0.2">
      <c r="F100" s="61">
        <v>98</v>
      </c>
      <c r="G100">
        <v>8527.8464009752497</v>
      </c>
      <c r="H100">
        <v>75</v>
      </c>
      <c r="I100" s="62">
        <f t="shared" si="14"/>
        <v>639588.48007314373</v>
      </c>
      <c r="J100">
        <v>50</v>
      </c>
      <c r="K100" s="63">
        <f t="shared" si="15"/>
        <v>118317.2160176764</v>
      </c>
      <c r="L100" s="63">
        <f t="shared" si="16"/>
        <v>118317.2160176764</v>
      </c>
      <c r="M100">
        <v>11046.18720797589</v>
      </c>
      <c r="N100">
        <v>80</v>
      </c>
      <c r="O100" s="62">
        <f t="shared" si="17"/>
        <v>883694.97663807124</v>
      </c>
      <c r="P100">
        <v>65</v>
      </c>
      <c r="Q100" s="63">
        <f t="shared" si="18"/>
        <v>83877.285886737809</v>
      </c>
      <c r="R100" s="63">
        <f t="shared" si="19"/>
        <v>113877.28588673781</v>
      </c>
      <c r="S100">
        <v>13581.844794098288</v>
      </c>
      <c r="T100">
        <v>80</v>
      </c>
      <c r="U100" s="62">
        <f t="shared" si="20"/>
        <v>1086547.583527863</v>
      </c>
      <c r="V100">
        <v>60</v>
      </c>
      <c r="W100" s="63">
        <f t="shared" si="21"/>
        <v>160686.74951442517</v>
      </c>
      <c r="X100" s="63">
        <f t="shared" si="22"/>
        <v>210686.74951442517</v>
      </c>
      <c r="Y100">
        <v>7691.3113641785458</v>
      </c>
      <c r="Z100">
        <v>80</v>
      </c>
      <c r="AA100" s="62">
        <f t="shared" si="23"/>
        <v>615304.90913428366</v>
      </c>
      <c r="AB100">
        <v>55</v>
      </c>
      <c r="AC100" s="63">
        <f t="shared" si="24"/>
        <v>139405.01847573614</v>
      </c>
      <c r="AD100" s="63">
        <f t="shared" si="25"/>
        <v>609405.01847573614</v>
      </c>
      <c r="AE100" s="35">
        <f t="shared" si="26"/>
        <v>502286.26989457553</v>
      </c>
      <c r="AF100" s="64">
        <f t="shared" si="27"/>
        <v>276198.46553110005</v>
      </c>
    </row>
    <row r="101" spans="6:32" x14ac:dyDescent="0.2">
      <c r="F101" s="61">
        <v>99</v>
      </c>
      <c r="G101">
        <v>10012.164491636213</v>
      </c>
      <c r="H101">
        <v>75</v>
      </c>
      <c r="I101" s="62">
        <f t="shared" si="14"/>
        <v>750912.33687271597</v>
      </c>
      <c r="J101">
        <v>55</v>
      </c>
      <c r="K101" s="63">
        <f t="shared" si="15"/>
        <v>108926.38512872509</v>
      </c>
      <c r="L101" s="63">
        <f t="shared" si="16"/>
        <v>108926.38512872509</v>
      </c>
      <c r="M101">
        <v>9142.6830092677847</v>
      </c>
      <c r="N101">
        <v>80</v>
      </c>
      <c r="O101" s="62">
        <f t="shared" si="17"/>
        <v>731414.64074142277</v>
      </c>
      <c r="P101">
        <v>60</v>
      </c>
      <c r="Q101" s="63">
        <f t="shared" si="18"/>
        <v>96318.903634382877</v>
      </c>
      <c r="R101" s="63">
        <f t="shared" si="19"/>
        <v>126318.90363438288</v>
      </c>
      <c r="S101">
        <v>10441.984866483836</v>
      </c>
      <c r="T101">
        <v>80</v>
      </c>
      <c r="U101" s="62">
        <f t="shared" si="20"/>
        <v>835358.78931870684</v>
      </c>
      <c r="V101">
        <v>50</v>
      </c>
      <c r="W101" s="63">
        <f t="shared" si="21"/>
        <v>190863.17084602342</v>
      </c>
      <c r="X101" s="63">
        <f t="shared" si="22"/>
        <v>240863.17084602342</v>
      </c>
      <c r="Y101">
        <v>7806.3306116382591</v>
      </c>
      <c r="Z101">
        <v>80</v>
      </c>
      <c r="AA101" s="62">
        <f t="shared" si="23"/>
        <v>624506.44893106073</v>
      </c>
      <c r="AB101">
        <v>60</v>
      </c>
      <c r="AC101" s="63">
        <f t="shared" si="24"/>
        <v>113191.79386875476</v>
      </c>
      <c r="AD101" s="63">
        <f t="shared" si="25"/>
        <v>583191.79386875476</v>
      </c>
      <c r="AE101" s="35">
        <f t="shared" si="26"/>
        <v>509300.25347788614</v>
      </c>
      <c r="AF101" s="64">
        <f t="shared" si="27"/>
        <v>282711.68212780321</v>
      </c>
    </row>
    <row r="102" spans="6:32" x14ac:dyDescent="0.2">
      <c r="F102" s="61">
        <v>100</v>
      </c>
      <c r="G102">
        <v>9190.9089658292942</v>
      </c>
      <c r="H102">
        <v>80</v>
      </c>
      <c r="I102" s="62">
        <f t="shared" si="14"/>
        <v>735272.71726634353</v>
      </c>
      <c r="J102">
        <v>60</v>
      </c>
      <c r="K102" s="63">
        <f t="shared" si="15"/>
        <v>97018.180004524766</v>
      </c>
      <c r="L102" s="63">
        <f t="shared" si="16"/>
        <v>97018.180004524766</v>
      </c>
      <c r="M102">
        <v>10262.143657892011</v>
      </c>
      <c r="N102">
        <v>80</v>
      </c>
      <c r="O102" s="62">
        <f t="shared" si="17"/>
        <v>820971.49263136089</v>
      </c>
      <c r="P102">
        <v>55</v>
      </c>
      <c r="Q102" s="63">
        <f t="shared" si="18"/>
        <v>149751.3537992927</v>
      </c>
      <c r="R102" s="63">
        <f t="shared" si="19"/>
        <v>179751.3537992927</v>
      </c>
      <c r="S102">
        <v>9646.0383044905029</v>
      </c>
      <c r="T102">
        <v>80</v>
      </c>
      <c r="U102" s="62">
        <f t="shared" si="20"/>
        <v>771683.06435924023</v>
      </c>
      <c r="V102">
        <v>55</v>
      </c>
      <c r="W102" s="63">
        <f t="shared" si="21"/>
        <v>138584.44426889037</v>
      </c>
      <c r="X102" s="63">
        <f t="shared" si="22"/>
        <v>188584.44426889037</v>
      </c>
      <c r="Y102">
        <v>14053.945303894579</v>
      </c>
      <c r="Z102">
        <v>80</v>
      </c>
      <c r="AA102" s="62">
        <f t="shared" si="23"/>
        <v>1124315.6243115664</v>
      </c>
      <c r="AB102">
        <v>65</v>
      </c>
      <c r="AC102" s="63">
        <f t="shared" si="24"/>
        <v>152836.65517985355</v>
      </c>
      <c r="AD102" s="63">
        <f t="shared" si="25"/>
        <v>622836.65517985355</v>
      </c>
      <c r="AE102" s="35">
        <f t="shared" si="26"/>
        <v>538190.63325256133</v>
      </c>
      <c r="AF102" s="64">
        <f t="shared" si="27"/>
        <v>303845.28349074465</v>
      </c>
    </row>
    <row r="103" spans="6:32" x14ac:dyDescent="0.2">
      <c r="F103" s="61">
        <v>101</v>
      </c>
      <c r="G103">
        <v>12755.905370577239</v>
      </c>
      <c r="H103">
        <v>75</v>
      </c>
      <c r="I103" s="62">
        <f t="shared" si="14"/>
        <v>956692.90279329289</v>
      </c>
      <c r="J103">
        <v>60</v>
      </c>
      <c r="K103" s="63">
        <f t="shared" si="15"/>
        <v>102470.47090502747</v>
      </c>
      <c r="L103" s="63">
        <f t="shared" si="16"/>
        <v>102470.47090502747</v>
      </c>
      <c r="M103">
        <v>9611.7935552319977</v>
      </c>
      <c r="N103">
        <v>80</v>
      </c>
      <c r="O103" s="62">
        <f t="shared" si="17"/>
        <v>768943.48441855982</v>
      </c>
      <c r="P103">
        <v>60</v>
      </c>
      <c r="Q103" s="63">
        <f t="shared" si="18"/>
        <v>103121.00655086397</v>
      </c>
      <c r="R103" s="63">
        <f t="shared" si="19"/>
        <v>133121.00655086397</v>
      </c>
      <c r="S103">
        <v>6908.25461584609</v>
      </c>
      <c r="T103">
        <v>90</v>
      </c>
      <c r="U103" s="62">
        <f t="shared" si="20"/>
        <v>621742.9154261481</v>
      </c>
      <c r="V103">
        <v>55</v>
      </c>
      <c r="W103" s="63">
        <f t="shared" si="21"/>
        <v>139046.96087709453</v>
      </c>
      <c r="X103" s="63">
        <f t="shared" si="22"/>
        <v>189046.96087709453</v>
      </c>
      <c r="Y103">
        <v>13440.454747760668</v>
      </c>
      <c r="Z103">
        <v>80</v>
      </c>
      <c r="AA103" s="62">
        <f t="shared" si="23"/>
        <v>1075236.3798208535</v>
      </c>
      <c r="AB103">
        <v>70</v>
      </c>
      <c r="AC103" s="63">
        <f t="shared" si="24"/>
        <v>97443.296921264846</v>
      </c>
      <c r="AD103" s="63">
        <f t="shared" si="25"/>
        <v>567443.29692126485</v>
      </c>
      <c r="AE103" s="35">
        <f t="shared" si="26"/>
        <v>442081.73525425082</v>
      </c>
      <c r="AF103" s="64">
        <f t="shared" si="27"/>
        <v>232777.52106222638</v>
      </c>
    </row>
    <row r="104" spans="6:32" x14ac:dyDescent="0.2">
      <c r="F104" s="61">
        <v>102</v>
      </c>
      <c r="G104">
        <v>8545.4451234545559</v>
      </c>
      <c r="H104">
        <v>80</v>
      </c>
      <c r="I104" s="62">
        <f t="shared" si="14"/>
        <v>683635.60987636447</v>
      </c>
      <c r="J104">
        <v>65</v>
      </c>
      <c r="K104" s="63">
        <f t="shared" si="15"/>
        <v>56681.715717568295</v>
      </c>
      <c r="L104" s="63">
        <f t="shared" si="16"/>
        <v>56681.715717568295</v>
      </c>
      <c r="M104">
        <v>6967.5263855606318</v>
      </c>
      <c r="N104">
        <v>80</v>
      </c>
      <c r="O104" s="62">
        <f t="shared" si="17"/>
        <v>557402.11084485054</v>
      </c>
      <c r="P104">
        <v>55</v>
      </c>
      <c r="Q104" s="63">
        <f t="shared" si="18"/>
        <v>90036.415738286451</v>
      </c>
      <c r="R104" s="63">
        <f t="shared" si="19"/>
        <v>120036.41573828645</v>
      </c>
      <c r="S104">
        <v>8867.5654094549827</v>
      </c>
      <c r="T104">
        <v>80</v>
      </c>
      <c r="U104" s="62">
        <f t="shared" si="20"/>
        <v>709405.23275639862</v>
      </c>
      <c r="V104">
        <v>55</v>
      </c>
      <c r="W104" s="63">
        <f t="shared" si="21"/>
        <v>124474.62304637156</v>
      </c>
      <c r="X104" s="63">
        <f t="shared" si="22"/>
        <v>174474.62304637156</v>
      </c>
      <c r="Y104">
        <v>10397.096755477833</v>
      </c>
      <c r="Z104">
        <v>80</v>
      </c>
      <c r="AA104" s="62">
        <f t="shared" si="23"/>
        <v>831767.74043822661</v>
      </c>
      <c r="AB104">
        <v>50</v>
      </c>
      <c r="AC104" s="63">
        <f t="shared" si="24"/>
        <v>226136.85443164286</v>
      </c>
      <c r="AD104" s="63">
        <f t="shared" si="25"/>
        <v>696136.85443164292</v>
      </c>
      <c r="AE104" s="35">
        <f t="shared" si="26"/>
        <v>497329.60893386917</v>
      </c>
      <c r="AF104" s="64">
        <f t="shared" si="27"/>
        <v>257288.68686979124</v>
      </c>
    </row>
    <row r="105" spans="6:32" x14ac:dyDescent="0.2">
      <c r="F105" s="61">
        <v>103</v>
      </c>
      <c r="G105">
        <v>11114.162841986399</v>
      </c>
      <c r="H105">
        <v>80</v>
      </c>
      <c r="I105" s="62">
        <f t="shared" si="14"/>
        <v>889133.02735891193</v>
      </c>
      <c r="J105">
        <v>60</v>
      </c>
      <c r="K105" s="63">
        <f t="shared" si="15"/>
        <v>124905.36120880279</v>
      </c>
      <c r="L105" s="63">
        <f t="shared" si="16"/>
        <v>124905.36120880279</v>
      </c>
      <c r="M105">
        <v>9428.7622939737048</v>
      </c>
      <c r="N105">
        <v>80</v>
      </c>
      <c r="O105" s="62">
        <f t="shared" si="17"/>
        <v>754300.98351789638</v>
      </c>
      <c r="P105">
        <v>55</v>
      </c>
      <c r="Q105" s="63">
        <f t="shared" si="18"/>
        <v>134646.3165782734</v>
      </c>
      <c r="R105" s="63">
        <f t="shared" si="19"/>
        <v>164646.3165782734</v>
      </c>
      <c r="S105">
        <v>13984.805516665801</v>
      </c>
      <c r="T105">
        <v>80</v>
      </c>
      <c r="U105" s="62">
        <f t="shared" si="20"/>
        <v>1118784.4413332641</v>
      </c>
      <c r="V105">
        <v>60</v>
      </c>
      <c r="W105" s="63">
        <f t="shared" si="21"/>
        <v>166529.67999165412</v>
      </c>
      <c r="X105" s="63">
        <f t="shared" si="22"/>
        <v>216529.67999165412</v>
      </c>
      <c r="Y105">
        <v>9072.5427778670564</v>
      </c>
      <c r="Z105">
        <v>80</v>
      </c>
      <c r="AA105" s="62">
        <f t="shared" si="23"/>
        <v>725803.42222936451</v>
      </c>
      <c r="AB105">
        <v>60</v>
      </c>
      <c r="AC105" s="63">
        <f t="shared" si="24"/>
        <v>131551.87027907232</v>
      </c>
      <c r="AD105" s="63">
        <f t="shared" si="25"/>
        <v>601551.87027907232</v>
      </c>
      <c r="AE105" s="35">
        <f t="shared" si="26"/>
        <v>557633.22805780265</v>
      </c>
      <c r="AF105" s="64">
        <f t="shared" si="27"/>
        <v>323171.63929958257</v>
      </c>
    </row>
    <row r="106" spans="6:32" x14ac:dyDescent="0.2">
      <c r="F106" s="61">
        <v>104</v>
      </c>
      <c r="G106">
        <v>12200.945345975924</v>
      </c>
      <c r="H106">
        <v>80</v>
      </c>
      <c r="I106" s="62">
        <f t="shared" si="14"/>
        <v>976075.62767807394</v>
      </c>
      <c r="J106">
        <v>55</v>
      </c>
      <c r="K106" s="63">
        <f t="shared" si="15"/>
        <v>184892.13439581363</v>
      </c>
      <c r="L106" s="63">
        <f t="shared" si="16"/>
        <v>184892.13439581363</v>
      </c>
      <c r="M106">
        <v>7853.7334754946642</v>
      </c>
      <c r="N106">
        <v>80</v>
      </c>
      <c r="O106" s="62">
        <f t="shared" si="17"/>
        <v>628298.67803957313</v>
      </c>
      <c r="P106">
        <v>55</v>
      </c>
      <c r="Q106" s="63">
        <f t="shared" si="18"/>
        <v>106098.91924334079</v>
      </c>
      <c r="R106" s="63">
        <f t="shared" si="19"/>
        <v>136098.91924334079</v>
      </c>
      <c r="S106">
        <v>7910.0266500608996</v>
      </c>
      <c r="T106">
        <v>80</v>
      </c>
      <c r="U106" s="62">
        <f t="shared" si="20"/>
        <v>632802.13200487196</v>
      </c>
      <c r="V106">
        <v>60</v>
      </c>
      <c r="W106" s="63">
        <f t="shared" si="21"/>
        <v>78445.386425883044</v>
      </c>
      <c r="X106" s="63">
        <f t="shared" si="22"/>
        <v>128445.38642588304</v>
      </c>
      <c r="Y106">
        <v>13044.115146622062</v>
      </c>
      <c r="Z106">
        <v>80</v>
      </c>
      <c r="AA106" s="62">
        <f t="shared" si="23"/>
        <v>1043529.2117297649</v>
      </c>
      <c r="AB106">
        <v>55</v>
      </c>
      <c r="AC106" s="63">
        <f t="shared" si="24"/>
        <v>236424.58703252487</v>
      </c>
      <c r="AD106" s="63">
        <f t="shared" si="25"/>
        <v>706424.58703252487</v>
      </c>
      <c r="AE106" s="35">
        <f t="shared" si="26"/>
        <v>605861.02709756233</v>
      </c>
      <c r="AF106" s="64">
        <f t="shared" si="27"/>
        <v>359562.62227051856</v>
      </c>
    </row>
    <row r="107" spans="6:32" x14ac:dyDescent="0.2">
      <c r="F107" s="61">
        <v>105</v>
      </c>
      <c r="G107">
        <v>10053.937583288644</v>
      </c>
      <c r="H107">
        <v>80</v>
      </c>
      <c r="I107" s="62">
        <f t="shared" si="14"/>
        <v>804315.00666309148</v>
      </c>
      <c r="J107">
        <v>50</v>
      </c>
      <c r="K107" s="63">
        <f t="shared" si="15"/>
        <v>182423.142436528</v>
      </c>
      <c r="L107" s="63">
        <f t="shared" si="16"/>
        <v>182423.142436528</v>
      </c>
      <c r="M107">
        <v>11776.747922122013</v>
      </c>
      <c r="N107">
        <v>75</v>
      </c>
      <c r="O107" s="62">
        <f t="shared" si="17"/>
        <v>883256.09415915096</v>
      </c>
      <c r="P107">
        <v>55</v>
      </c>
      <c r="Q107" s="63">
        <f t="shared" si="18"/>
        <v>134512.84487076919</v>
      </c>
      <c r="R107" s="63">
        <f t="shared" si="19"/>
        <v>164512.84487076919</v>
      </c>
      <c r="S107">
        <v>9400.015440187417</v>
      </c>
      <c r="T107">
        <v>80</v>
      </c>
      <c r="U107" s="62">
        <f t="shared" si="20"/>
        <v>752001.23521499336</v>
      </c>
      <c r="V107">
        <v>60</v>
      </c>
      <c r="W107" s="63">
        <f t="shared" si="21"/>
        <v>100050.22388271755</v>
      </c>
      <c r="X107" s="63">
        <f t="shared" si="22"/>
        <v>150050.22388271755</v>
      </c>
      <c r="Y107">
        <v>7097.2203300334513</v>
      </c>
      <c r="Z107">
        <v>80</v>
      </c>
      <c r="AA107" s="62">
        <f t="shared" si="23"/>
        <v>567777.62640267611</v>
      </c>
      <c r="AB107">
        <v>50</v>
      </c>
      <c r="AC107" s="63">
        <f t="shared" si="24"/>
        <v>154364.54217822757</v>
      </c>
      <c r="AD107" s="63">
        <f t="shared" si="25"/>
        <v>624364.54217822757</v>
      </c>
      <c r="AE107" s="35">
        <f t="shared" si="26"/>
        <v>571350.75336824229</v>
      </c>
      <c r="AF107" s="64">
        <f t="shared" si="27"/>
        <v>340984.58665792353</v>
      </c>
    </row>
    <row r="108" spans="6:32" x14ac:dyDescent="0.2">
      <c r="F108" s="61">
        <v>106</v>
      </c>
      <c r="G108">
        <v>8011.1533659510314</v>
      </c>
      <c r="H108">
        <v>80</v>
      </c>
      <c r="I108" s="62">
        <f t="shared" si="14"/>
        <v>640892.26927608252</v>
      </c>
      <c r="J108">
        <v>65</v>
      </c>
      <c r="K108" s="63">
        <f t="shared" si="15"/>
        <v>50871.292854717467</v>
      </c>
      <c r="L108" s="63">
        <f t="shared" si="16"/>
        <v>50871.292854717467</v>
      </c>
      <c r="M108">
        <v>8289.4814820610918</v>
      </c>
      <c r="N108">
        <v>75</v>
      </c>
      <c r="O108" s="62">
        <f t="shared" si="17"/>
        <v>621711.11115458189</v>
      </c>
      <c r="P108">
        <v>60</v>
      </c>
      <c r="Q108" s="63">
        <f t="shared" si="18"/>
        <v>53898.111117414373</v>
      </c>
      <c r="R108" s="63">
        <f t="shared" si="19"/>
        <v>83898.111117414373</v>
      </c>
      <c r="S108">
        <v>9954.3251760769635</v>
      </c>
      <c r="T108">
        <v>80</v>
      </c>
      <c r="U108" s="62">
        <f t="shared" si="20"/>
        <v>796346.01408615708</v>
      </c>
      <c r="V108">
        <v>50</v>
      </c>
      <c r="W108" s="63">
        <f t="shared" si="21"/>
        <v>180256.57257967396</v>
      </c>
      <c r="X108" s="63">
        <f t="shared" si="22"/>
        <v>230256.57257967396</v>
      </c>
      <c r="Y108">
        <v>10992.527020571288</v>
      </c>
      <c r="Z108">
        <v>80</v>
      </c>
      <c r="AA108" s="62">
        <f t="shared" si="23"/>
        <v>879402.16164570302</v>
      </c>
      <c r="AB108">
        <v>60</v>
      </c>
      <c r="AC108" s="63">
        <f t="shared" si="24"/>
        <v>159391.64179828367</v>
      </c>
      <c r="AD108" s="63">
        <f t="shared" si="25"/>
        <v>629391.64179828367</v>
      </c>
      <c r="AE108" s="35">
        <f t="shared" si="26"/>
        <v>444417.61835008947</v>
      </c>
      <c r="AF108" s="64">
        <f t="shared" si="27"/>
        <v>218462.04280966124</v>
      </c>
    </row>
    <row r="109" spans="6:32" x14ac:dyDescent="0.2">
      <c r="F109" s="61">
        <v>107</v>
      </c>
      <c r="G109">
        <v>8524.0310707013123</v>
      </c>
      <c r="H109">
        <v>80</v>
      </c>
      <c r="I109" s="62">
        <f t="shared" si="14"/>
        <v>681922.48565610498</v>
      </c>
      <c r="J109">
        <v>60</v>
      </c>
      <c r="K109" s="63">
        <f t="shared" si="15"/>
        <v>87348.450525169028</v>
      </c>
      <c r="L109" s="63">
        <f t="shared" si="16"/>
        <v>87348.450525169028</v>
      </c>
      <c r="M109">
        <v>11442.226675862912</v>
      </c>
      <c r="N109">
        <v>80</v>
      </c>
      <c r="O109" s="62">
        <f t="shared" si="17"/>
        <v>915378.13406903297</v>
      </c>
      <c r="P109">
        <v>65</v>
      </c>
      <c r="Q109" s="63">
        <f t="shared" si="18"/>
        <v>88184.215100009169</v>
      </c>
      <c r="R109" s="63">
        <f t="shared" si="19"/>
        <v>118184.21510000917</v>
      </c>
      <c r="S109">
        <v>7029.33564549312</v>
      </c>
      <c r="T109">
        <v>80</v>
      </c>
      <c r="U109" s="62">
        <f t="shared" si="20"/>
        <v>562346.8516394496</v>
      </c>
      <c r="V109">
        <v>55</v>
      </c>
      <c r="W109" s="63">
        <f t="shared" si="21"/>
        <v>91156.708574562799</v>
      </c>
      <c r="X109" s="63">
        <f t="shared" si="22"/>
        <v>141156.7085745628</v>
      </c>
      <c r="Y109">
        <v>9156.5846357843839</v>
      </c>
      <c r="Z109">
        <v>80</v>
      </c>
      <c r="AA109" s="62">
        <f t="shared" si="23"/>
        <v>732526.77086275071</v>
      </c>
      <c r="AB109">
        <v>65</v>
      </c>
      <c r="AC109" s="63">
        <f t="shared" si="24"/>
        <v>99577.857914155175</v>
      </c>
      <c r="AD109" s="63">
        <f t="shared" si="25"/>
        <v>569577.85791415512</v>
      </c>
      <c r="AE109" s="35">
        <f t="shared" si="26"/>
        <v>366267.23211389617</v>
      </c>
      <c r="AF109" s="64">
        <f t="shared" si="27"/>
        <v>172163.05256893998</v>
      </c>
    </row>
    <row r="110" spans="6:32" x14ac:dyDescent="0.2">
      <c r="F110" s="61">
        <v>108</v>
      </c>
      <c r="G110">
        <v>7622.9446474462748</v>
      </c>
      <c r="H110">
        <v>80</v>
      </c>
      <c r="I110" s="62">
        <f t="shared" si="14"/>
        <v>609835.57179570198</v>
      </c>
      <c r="J110">
        <v>70</v>
      </c>
      <c r="K110" s="63">
        <f t="shared" si="15"/>
        <v>19016.348693985492</v>
      </c>
      <c r="L110" s="63">
        <f t="shared" si="16"/>
        <v>19016.348693985492</v>
      </c>
      <c r="M110">
        <v>10906.893546925858</v>
      </c>
      <c r="N110">
        <v>80</v>
      </c>
      <c r="O110" s="62">
        <f t="shared" si="17"/>
        <v>872551.48375406861</v>
      </c>
      <c r="P110">
        <v>60</v>
      </c>
      <c r="Q110" s="63">
        <f t="shared" si="18"/>
        <v>121899.95643042494</v>
      </c>
      <c r="R110" s="63">
        <f t="shared" si="19"/>
        <v>151899.95643042494</v>
      </c>
      <c r="S110">
        <v>7551.0399963241071</v>
      </c>
      <c r="T110">
        <v>80</v>
      </c>
      <c r="U110" s="62">
        <f t="shared" si="20"/>
        <v>604083.19970592856</v>
      </c>
      <c r="V110">
        <v>55</v>
      </c>
      <c r="W110" s="63">
        <f t="shared" si="21"/>
        <v>100612.59993337444</v>
      </c>
      <c r="X110" s="63">
        <f t="shared" si="22"/>
        <v>150612.59993337444</v>
      </c>
      <c r="Y110">
        <v>10804.277533461573</v>
      </c>
      <c r="Z110">
        <v>80</v>
      </c>
      <c r="AA110" s="62">
        <f t="shared" si="23"/>
        <v>864342.20267692581</v>
      </c>
      <c r="AB110">
        <v>50</v>
      </c>
      <c r="AC110" s="63">
        <f t="shared" si="24"/>
        <v>234993.0363527892</v>
      </c>
      <c r="AD110" s="63">
        <f t="shared" si="25"/>
        <v>704993.03635278926</v>
      </c>
      <c r="AE110" s="35">
        <f t="shared" si="26"/>
        <v>476521.94141057407</v>
      </c>
      <c r="AF110" s="64">
        <f t="shared" si="27"/>
        <v>237501.9490963798</v>
      </c>
    </row>
    <row r="111" spans="6:32" x14ac:dyDescent="0.2">
      <c r="F111" s="61">
        <v>109</v>
      </c>
      <c r="G111">
        <v>8366.7294145561755</v>
      </c>
      <c r="H111">
        <v>80</v>
      </c>
      <c r="I111" s="62">
        <f t="shared" si="14"/>
        <v>669338.35316449404</v>
      </c>
      <c r="J111">
        <v>60</v>
      </c>
      <c r="K111" s="63">
        <f t="shared" si="15"/>
        <v>85067.576511064544</v>
      </c>
      <c r="L111" s="63">
        <f t="shared" si="16"/>
        <v>85067.576511064544</v>
      </c>
      <c r="M111">
        <v>8862.7109814842697</v>
      </c>
      <c r="N111">
        <v>80</v>
      </c>
      <c r="O111" s="62">
        <f t="shared" si="17"/>
        <v>709016.87851874158</v>
      </c>
      <c r="P111">
        <v>60</v>
      </c>
      <c r="Q111" s="63">
        <f t="shared" si="18"/>
        <v>92259.309231521911</v>
      </c>
      <c r="R111" s="63">
        <f t="shared" si="19"/>
        <v>122259.30923152191</v>
      </c>
      <c r="S111">
        <v>11028.68398244027</v>
      </c>
      <c r="T111">
        <v>80</v>
      </c>
      <c r="U111" s="62">
        <f t="shared" si="20"/>
        <v>882294.71859522164</v>
      </c>
      <c r="V111">
        <v>55</v>
      </c>
      <c r="W111" s="63">
        <f t="shared" si="21"/>
        <v>163644.8971817299</v>
      </c>
      <c r="X111" s="63">
        <f t="shared" si="22"/>
        <v>213644.8971817299</v>
      </c>
      <c r="Y111">
        <v>8104.5584718231112</v>
      </c>
      <c r="Z111">
        <v>80</v>
      </c>
      <c r="AA111" s="62">
        <f t="shared" si="23"/>
        <v>648364.67774584889</v>
      </c>
      <c r="AB111">
        <v>60</v>
      </c>
      <c r="AC111" s="63">
        <f t="shared" si="24"/>
        <v>117516.09784143511</v>
      </c>
      <c r="AD111" s="63">
        <f t="shared" si="25"/>
        <v>587516.09784143511</v>
      </c>
      <c r="AE111" s="35">
        <f t="shared" si="26"/>
        <v>458487.88076575147</v>
      </c>
      <c r="AF111" s="64">
        <f t="shared" si="27"/>
        <v>240170.88535462483</v>
      </c>
    </row>
    <row r="112" spans="6:32" x14ac:dyDescent="0.2">
      <c r="F112" s="61">
        <v>110</v>
      </c>
      <c r="G112">
        <v>6741.6351864812896</v>
      </c>
      <c r="H112">
        <v>80</v>
      </c>
      <c r="I112" s="62">
        <f t="shared" si="14"/>
        <v>539330.81491850317</v>
      </c>
      <c r="J112">
        <v>60</v>
      </c>
      <c r="K112" s="63">
        <f t="shared" si="15"/>
        <v>61503.710203978699</v>
      </c>
      <c r="L112" s="63">
        <f t="shared" si="16"/>
        <v>61503.710203978699</v>
      </c>
      <c r="M112">
        <v>9344.4043866475113</v>
      </c>
      <c r="N112">
        <v>90</v>
      </c>
      <c r="O112" s="62">
        <f t="shared" si="17"/>
        <v>840996.39479827601</v>
      </c>
      <c r="P112">
        <v>50</v>
      </c>
      <c r="Q112" s="63">
        <f t="shared" si="18"/>
        <v>234737.72721277783</v>
      </c>
      <c r="R112" s="63">
        <f t="shared" si="19"/>
        <v>264737.72721277783</v>
      </c>
      <c r="S112">
        <v>8282.4101607548073</v>
      </c>
      <c r="T112">
        <v>80</v>
      </c>
      <c r="U112" s="62">
        <f t="shared" si="20"/>
        <v>662592.81286038458</v>
      </c>
      <c r="V112">
        <v>60</v>
      </c>
      <c r="W112" s="63">
        <f t="shared" si="21"/>
        <v>83844.947330944706</v>
      </c>
      <c r="X112" s="63">
        <f t="shared" si="22"/>
        <v>133844.94733094471</v>
      </c>
      <c r="Y112">
        <v>13261.247911723331</v>
      </c>
      <c r="Z112">
        <v>80</v>
      </c>
      <c r="AA112" s="62">
        <f t="shared" si="23"/>
        <v>1060899.8329378664</v>
      </c>
      <c r="AB112">
        <v>70</v>
      </c>
      <c r="AC112" s="63">
        <f t="shared" si="24"/>
        <v>96144.047359994147</v>
      </c>
      <c r="AD112" s="63">
        <f t="shared" si="25"/>
        <v>566144.04735999415</v>
      </c>
      <c r="AE112" s="35">
        <f t="shared" si="26"/>
        <v>476230.43210769538</v>
      </c>
      <c r="AF112" s="64">
        <f t="shared" si="27"/>
        <v>261947.66589235025</v>
      </c>
    </row>
    <row r="113" spans="6:32" x14ac:dyDescent="0.2">
      <c r="F113" s="61">
        <v>111</v>
      </c>
      <c r="G113">
        <v>10384.93226384162</v>
      </c>
      <c r="H113">
        <v>80</v>
      </c>
      <c r="I113" s="62">
        <f t="shared" si="14"/>
        <v>830794.58110732958</v>
      </c>
      <c r="J113">
        <v>65</v>
      </c>
      <c r="K113" s="63">
        <f t="shared" si="15"/>
        <v>76686.138369277614</v>
      </c>
      <c r="L113" s="63">
        <f t="shared" si="16"/>
        <v>76686.138369277614</v>
      </c>
      <c r="M113">
        <v>6608.2305036252365</v>
      </c>
      <c r="N113">
        <v>80</v>
      </c>
      <c r="O113" s="62">
        <f t="shared" si="17"/>
        <v>528658.44029001892</v>
      </c>
      <c r="P113">
        <v>55</v>
      </c>
      <c r="Q113" s="63">
        <f t="shared" si="18"/>
        <v>83524.177878207411</v>
      </c>
      <c r="R113" s="63">
        <f t="shared" si="19"/>
        <v>113524.17787820741</v>
      </c>
      <c r="S113">
        <v>8698.3289090858307</v>
      </c>
      <c r="T113">
        <v>80</v>
      </c>
      <c r="U113" s="62">
        <f t="shared" si="20"/>
        <v>695866.31272686645</v>
      </c>
      <c r="V113">
        <v>55</v>
      </c>
      <c r="W113" s="63">
        <f t="shared" si="21"/>
        <v>121407.21147718068</v>
      </c>
      <c r="X113" s="63">
        <f t="shared" si="22"/>
        <v>171407.21147718068</v>
      </c>
      <c r="Y113">
        <v>12702.336132642813</v>
      </c>
      <c r="Z113">
        <v>80</v>
      </c>
      <c r="AA113" s="62">
        <f t="shared" si="23"/>
        <v>1016186.890611425</v>
      </c>
      <c r="AB113">
        <v>55</v>
      </c>
      <c r="AC113" s="63">
        <f t="shared" si="24"/>
        <v>230229.84240415099</v>
      </c>
      <c r="AD113" s="63">
        <f t="shared" si="25"/>
        <v>700229.84240415099</v>
      </c>
      <c r="AE113" s="35">
        <f t="shared" si="26"/>
        <v>511847.37012881669</v>
      </c>
      <c r="AF113" s="64">
        <f t="shared" si="27"/>
        <v>270583.48502915702</v>
      </c>
    </row>
    <row r="114" spans="6:32" x14ac:dyDescent="0.2">
      <c r="F114" s="61">
        <v>112</v>
      </c>
      <c r="G114">
        <v>7725.235516554676</v>
      </c>
      <c r="H114">
        <v>80</v>
      </c>
      <c r="I114" s="62">
        <f t="shared" si="14"/>
        <v>618018.84132437408</v>
      </c>
      <c r="J114">
        <v>55</v>
      </c>
      <c r="K114" s="63">
        <f t="shared" si="15"/>
        <v>103769.8937375535</v>
      </c>
      <c r="L114" s="63">
        <f t="shared" si="16"/>
        <v>103769.8937375535</v>
      </c>
      <c r="M114">
        <v>10904.18097897782</v>
      </c>
      <c r="N114">
        <v>80</v>
      </c>
      <c r="O114" s="62">
        <f t="shared" si="17"/>
        <v>872334.47831822559</v>
      </c>
      <c r="P114">
        <v>60</v>
      </c>
      <c r="Q114" s="63">
        <f t="shared" si="18"/>
        <v>121860.62419517839</v>
      </c>
      <c r="R114" s="63">
        <f t="shared" si="19"/>
        <v>151860.62419517839</v>
      </c>
      <c r="S114">
        <v>12630.890776345041</v>
      </c>
      <c r="T114">
        <v>80</v>
      </c>
      <c r="U114" s="62">
        <f t="shared" si="20"/>
        <v>1010471.2621076033</v>
      </c>
      <c r="V114">
        <v>55</v>
      </c>
      <c r="W114" s="63">
        <f t="shared" si="21"/>
        <v>192684.89532125386</v>
      </c>
      <c r="X114" s="63">
        <f t="shared" si="22"/>
        <v>242684.89532125386</v>
      </c>
      <c r="Y114">
        <v>12084.434527205303</v>
      </c>
      <c r="Z114">
        <v>80</v>
      </c>
      <c r="AA114" s="62">
        <f t="shared" si="23"/>
        <v>966754.76217642426</v>
      </c>
      <c r="AB114">
        <v>65</v>
      </c>
      <c r="AC114" s="63">
        <f t="shared" si="24"/>
        <v>131418.22548335767</v>
      </c>
      <c r="AD114" s="63">
        <f t="shared" si="25"/>
        <v>601418.22548335767</v>
      </c>
      <c r="AE114" s="35">
        <f t="shared" si="26"/>
        <v>549733.63873734348</v>
      </c>
      <c r="AF114" s="64">
        <f t="shared" si="27"/>
        <v>312950.40924635355</v>
      </c>
    </row>
    <row r="115" spans="6:32" x14ac:dyDescent="0.2">
      <c r="F115" s="61">
        <v>113</v>
      </c>
      <c r="G115">
        <v>11029.20694189379</v>
      </c>
      <c r="H115">
        <v>80</v>
      </c>
      <c r="I115" s="62">
        <f t="shared" si="14"/>
        <v>882336.55535150319</v>
      </c>
      <c r="J115">
        <v>65</v>
      </c>
      <c r="K115" s="63">
        <f t="shared" si="15"/>
        <v>83692.625493094965</v>
      </c>
      <c r="L115" s="63">
        <f t="shared" si="16"/>
        <v>83692.625493094965</v>
      </c>
      <c r="M115">
        <v>14345.856723375618</v>
      </c>
      <c r="N115">
        <v>80</v>
      </c>
      <c r="O115" s="62">
        <f t="shared" si="17"/>
        <v>1147668.5378700495</v>
      </c>
      <c r="P115">
        <v>65</v>
      </c>
      <c r="Q115" s="63">
        <f t="shared" si="18"/>
        <v>119761.19186670985</v>
      </c>
      <c r="R115" s="63">
        <f t="shared" si="19"/>
        <v>149761.19186670985</v>
      </c>
      <c r="S115">
        <v>9604.3061400996521</v>
      </c>
      <c r="T115">
        <v>80</v>
      </c>
      <c r="U115" s="62">
        <f t="shared" si="20"/>
        <v>768344.49120797217</v>
      </c>
      <c r="V115">
        <v>65</v>
      </c>
      <c r="W115" s="63">
        <f t="shared" si="21"/>
        <v>68196.829273583717</v>
      </c>
      <c r="X115" s="63">
        <f t="shared" si="22"/>
        <v>118196.82927358372</v>
      </c>
      <c r="Y115">
        <v>12725.773811107501</v>
      </c>
      <c r="Z115">
        <v>80</v>
      </c>
      <c r="AA115" s="62">
        <f t="shared" si="23"/>
        <v>1018061.9048886001</v>
      </c>
      <c r="AB115">
        <v>55</v>
      </c>
      <c r="AC115" s="63">
        <f t="shared" si="24"/>
        <v>230654.65032632346</v>
      </c>
      <c r="AD115" s="63">
        <f t="shared" si="25"/>
        <v>700654.65032632346</v>
      </c>
      <c r="AE115" s="35">
        <f t="shared" si="26"/>
        <v>502305.296959712</v>
      </c>
      <c r="AF115" s="64">
        <f t="shared" si="27"/>
        <v>267213.36603872234</v>
      </c>
    </row>
    <row r="116" spans="6:32" x14ac:dyDescent="0.2">
      <c r="F116" s="61">
        <v>114</v>
      </c>
      <c r="G116">
        <v>6019.6510073728859</v>
      </c>
      <c r="H116">
        <v>80</v>
      </c>
      <c r="I116" s="62">
        <f t="shared" si="14"/>
        <v>481572.08058983088</v>
      </c>
      <c r="J116">
        <v>65</v>
      </c>
      <c r="K116" s="63">
        <f t="shared" si="15"/>
        <v>29213.704705180135</v>
      </c>
      <c r="L116" s="63">
        <f t="shared" si="16"/>
        <v>29213.704705180135</v>
      </c>
      <c r="M116">
        <v>10061.284026742214</v>
      </c>
      <c r="N116">
        <v>90</v>
      </c>
      <c r="O116" s="62">
        <f t="shared" si="17"/>
        <v>905515.56240679929</v>
      </c>
      <c r="P116">
        <v>60</v>
      </c>
      <c r="Q116" s="63">
        <f t="shared" si="18"/>
        <v>182582.92758164316</v>
      </c>
      <c r="R116" s="63">
        <f t="shared" si="19"/>
        <v>212582.92758164316</v>
      </c>
      <c r="S116">
        <v>7368.381627893541</v>
      </c>
      <c r="T116">
        <v>80</v>
      </c>
      <c r="U116" s="62">
        <f t="shared" si="20"/>
        <v>589470.53023148328</v>
      </c>
      <c r="V116">
        <v>55</v>
      </c>
      <c r="W116" s="63">
        <f t="shared" si="21"/>
        <v>97301.917005570431</v>
      </c>
      <c r="X116" s="63">
        <f t="shared" si="22"/>
        <v>147301.91700557043</v>
      </c>
      <c r="Y116">
        <v>9887.1044226689264</v>
      </c>
      <c r="Z116">
        <v>90</v>
      </c>
      <c r="AA116" s="62">
        <f t="shared" si="23"/>
        <v>889839.39804020338</v>
      </c>
      <c r="AB116">
        <v>60</v>
      </c>
      <c r="AC116" s="63">
        <f t="shared" si="24"/>
        <v>215044.52119304915</v>
      </c>
      <c r="AD116" s="63">
        <f t="shared" si="25"/>
        <v>685044.52119304915</v>
      </c>
      <c r="AE116" s="35">
        <f t="shared" si="26"/>
        <v>524143.07048544288</v>
      </c>
      <c r="AF116" s="64">
        <f t="shared" si="27"/>
        <v>280811.01921696553</v>
      </c>
    </row>
    <row r="117" spans="6:32" x14ac:dyDescent="0.2">
      <c r="F117" s="61">
        <v>115</v>
      </c>
      <c r="G117">
        <v>9148.0490280082449</v>
      </c>
      <c r="H117">
        <v>75</v>
      </c>
      <c r="I117" s="62">
        <f t="shared" si="14"/>
        <v>686103.67710061837</v>
      </c>
      <c r="J117">
        <v>65</v>
      </c>
      <c r="K117" s="63">
        <f t="shared" si="15"/>
        <v>30073.355453059776</v>
      </c>
      <c r="L117" s="63">
        <f t="shared" si="16"/>
        <v>30073.355453059776</v>
      </c>
      <c r="M117">
        <v>12397.641765128355</v>
      </c>
      <c r="N117">
        <v>80</v>
      </c>
      <c r="O117" s="62">
        <f t="shared" si="17"/>
        <v>991811.34121026844</v>
      </c>
      <c r="P117">
        <v>60</v>
      </c>
      <c r="Q117" s="63">
        <f t="shared" si="18"/>
        <v>143515.80559436115</v>
      </c>
      <c r="R117" s="63">
        <f t="shared" si="19"/>
        <v>173515.80559436115</v>
      </c>
      <c r="S117">
        <v>7585.3233991074376</v>
      </c>
      <c r="T117">
        <v>75</v>
      </c>
      <c r="U117" s="62">
        <f t="shared" si="20"/>
        <v>568899.25493305782</v>
      </c>
      <c r="V117">
        <v>65</v>
      </c>
      <c r="W117" s="63">
        <f t="shared" si="21"/>
        <v>18743.594643528922</v>
      </c>
      <c r="X117" s="63">
        <f t="shared" si="22"/>
        <v>68743.594643528922</v>
      </c>
      <c r="Y117">
        <v>12088.386281684507</v>
      </c>
      <c r="Z117">
        <v>75</v>
      </c>
      <c r="AA117" s="62">
        <f t="shared" si="23"/>
        <v>906628.971126338</v>
      </c>
      <c r="AB117">
        <v>60</v>
      </c>
      <c r="AC117" s="63">
        <f t="shared" si="24"/>
        <v>131461.20081331901</v>
      </c>
      <c r="AD117" s="63">
        <f t="shared" si="25"/>
        <v>601461.20081331907</v>
      </c>
      <c r="AE117" s="35">
        <f t="shared" si="26"/>
        <v>323793.95650426886</v>
      </c>
      <c r="AF117" s="64">
        <f t="shared" si="27"/>
        <v>133195.07943337213</v>
      </c>
    </row>
    <row r="118" spans="6:32" x14ac:dyDescent="0.2">
      <c r="F118" s="61">
        <v>116</v>
      </c>
      <c r="G118">
        <v>12054.898686765227</v>
      </c>
      <c r="H118">
        <v>80</v>
      </c>
      <c r="I118" s="62">
        <f t="shared" si="14"/>
        <v>964391.8949412182</v>
      </c>
      <c r="J118">
        <v>60</v>
      </c>
      <c r="K118" s="63">
        <f t="shared" si="15"/>
        <v>138546.0309580958</v>
      </c>
      <c r="L118" s="63">
        <f t="shared" si="16"/>
        <v>138546.0309580958</v>
      </c>
      <c r="M118">
        <v>9550.0161276140716</v>
      </c>
      <c r="N118">
        <v>80</v>
      </c>
      <c r="O118" s="62">
        <f t="shared" si="17"/>
        <v>764001.29020912573</v>
      </c>
      <c r="P118">
        <v>60</v>
      </c>
      <c r="Q118" s="63">
        <f t="shared" si="18"/>
        <v>102225.23385040404</v>
      </c>
      <c r="R118" s="63">
        <f t="shared" si="19"/>
        <v>132225.23385040404</v>
      </c>
      <c r="S118">
        <v>9246.5586728940252</v>
      </c>
      <c r="T118">
        <v>80</v>
      </c>
      <c r="U118" s="62">
        <f t="shared" si="20"/>
        <v>739724.69383152202</v>
      </c>
      <c r="V118">
        <v>55</v>
      </c>
      <c r="W118" s="63">
        <f t="shared" si="21"/>
        <v>131343.87594620421</v>
      </c>
      <c r="X118" s="63">
        <f t="shared" si="22"/>
        <v>181343.87594620421</v>
      </c>
      <c r="Y118">
        <v>7145.0779412407428</v>
      </c>
      <c r="Z118">
        <v>80</v>
      </c>
      <c r="AA118" s="62">
        <f t="shared" si="23"/>
        <v>571606.23529925942</v>
      </c>
      <c r="AB118">
        <v>50</v>
      </c>
      <c r="AC118" s="63">
        <f t="shared" si="24"/>
        <v>155405.44522198616</v>
      </c>
      <c r="AD118" s="63">
        <f t="shared" si="25"/>
        <v>625405.44522198616</v>
      </c>
      <c r="AE118" s="35">
        <f t="shared" si="26"/>
        <v>527520.58597669017</v>
      </c>
      <c r="AF118" s="64">
        <f t="shared" si="27"/>
        <v>298634.66220000328</v>
      </c>
    </row>
    <row r="119" spans="6:32" x14ac:dyDescent="0.2">
      <c r="F119" s="61">
        <v>117</v>
      </c>
      <c r="G119">
        <v>9968.8634488848038</v>
      </c>
      <c r="H119">
        <v>80</v>
      </c>
      <c r="I119" s="62">
        <f t="shared" si="14"/>
        <v>797509.0759107843</v>
      </c>
      <c r="J119">
        <v>60</v>
      </c>
      <c r="K119" s="63">
        <f t="shared" si="15"/>
        <v>108298.52000882966</v>
      </c>
      <c r="L119" s="63">
        <f t="shared" si="16"/>
        <v>108298.52000882966</v>
      </c>
      <c r="M119">
        <v>12397.641765128355</v>
      </c>
      <c r="N119">
        <v>80</v>
      </c>
      <c r="O119" s="62">
        <f t="shared" si="17"/>
        <v>991811.34121026844</v>
      </c>
      <c r="P119">
        <v>50</v>
      </c>
      <c r="Q119" s="63">
        <f t="shared" si="18"/>
        <v>233398.70839154173</v>
      </c>
      <c r="R119" s="63">
        <f t="shared" si="19"/>
        <v>263398.70839154173</v>
      </c>
      <c r="S119">
        <v>5430.916897021234</v>
      </c>
      <c r="T119">
        <v>80</v>
      </c>
      <c r="U119" s="62">
        <f t="shared" si="20"/>
        <v>434473.35176169872</v>
      </c>
      <c r="V119">
        <v>65</v>
      </c>
      <c r="W119" s="63">
        <f t="shared" si="21"/>
        <v>22811.22125510592</v>
      </c>
      <c r="X119" s="63">
        <f t="shared" si="22"/>
        <v>72811.22125510592</v>
      </c>
      <c r="Y119">
        <v>8450.3028827020898</v>
      </c>
      <c r="Z119">
        <v>80</v>
      </c>
      <c r="AA119" s="62">
        <f t="shared" si="23"/>
        <v>676024.23061616719</v>
      </c>
      <c r="AB119">
        <v>50</v>
      </c>
      <c r="AC119" s="63">
        <f t="shared" si="24"/>
        <v>183794.08769877045</v>
      </c>
      <c r="AD119" s="63">
        <f t="shared" si="25"/>
        <v>653794.08769877045</v>
      </c>
      <c r="AE119" s="35">
        <f t="shared" si="26"/>
        <v>548302.53735424776</v>
      </c>
      <c r="AF119" s="64">
        <f t="shared" si="27"/>
        <v>317392.39011331496</v>
      </c>
    </row>
    <row r="120" spans="6:32" x14ac:dyDescent="0.2">
      <c r="F120" s="61">
        <v>118</v>
      </c>
      <c r="G120">
        <v>12765.027602436021</v>
      </c>
      <c r="H120">
        <v>80</v>
      </c>
      <c r="I120" s="62">
        <f t="shared" si="14"/>
        <v>1021202.2081948817</v>
      </c>
      <c r="J120">
        <v>50</v>
      </c>
      <c r="K120" s="63">
        <f t="shared" si="15"/>
        <v>241389.35035298346</v>
      </c>
      <c r="L120" s="63">
        <f t="shared" si="16"/>
        <v>241389.35035298346</v>
      </c>
      <c r="M120">
        <v>12108.818080159836</v>
      </c>
      <c r="N120">
        <v>80</v>
      </c>
      <c r="O120" s="62">
        <f t="shared" si="17"/>
        <v>968705.44641278684</v>
      </c>
      <c r="P120">
        <v>60</v>
      </c>
      <c r="Q120" s="63">
        <f t="shared" si="18"/>
        <v>139327.86216231762</v>
      </c>
      <c r="R120" s="63">
        <f t="shared" si="19"/>
        <v>169327.86216231762</v>
      </c>
      <c r="S120">
        <v>10477.803041576408</v>
      </c>
      <c r="T120">
        <v>80</v>
      </c>
      <c r="U120" s="62">
        <f t="shared" si="20"/>
        <v>838224.24332611263</v>
      </c>
      <c r="V120">
        <v>55</v>
      </c>
      <c r="W120" s="63">
        <f t="shared" si="21"/>
        <v>153660.18012857239</v>
      </c>
      <c r="X120" s="63">
        <f t="shared" si="22"/>
        <v>203660.18012857239</v>
      </c>
      <c r="Y120">
        <v>8695.8709996542893</v>
      </c>
      <c r="Z120">
        <v>80</v>
      </c>
      <c r="AA120" s="62">
        <f t="shared" si="23"/>
        <v>695669.67997234315</v>
      </c>
      <c r="AB120">
        <v>60</v>
      </c>
      <c r="AC120" s="63">
        <f t="shared" si="24"/>
        <v>126090.1294949872</v>
      </c>
      <c r="AD120" s="63">
        <f t="shared" si="25"/>
        <v>596090.1294949872</v>
      </c>
      <c r="AE120" s="35">
        <f t="shared" si="26"/>
        <v>660467.52213886066</v>
      </c>
      <c r="AF120" s="64">
        <f t="shared" si="27"/>
        <v>419535.73264984752</v>
      </c>
    </row>
    <row r="121" spans="6:32" x14ac:dyDescent="0.2">
      <c r="F121" s="61">
        <v>119</v>
      </c>
      <c r="G121">
        <v>9097.0059116079938</v>
      </c>
      <c r="H121">
        <v>80</v>
      </c>
      <c r="I121" s="62">
        <f t="shared" si="14"/>
        <v>727760.4729286395</v>
      </c>
      <c r="J121">
        <v>60</v>
      </c>
      <c r="K121" s="63">
        <f t="shared" si="15"/>
        <v>95656.58571831591</v>
      </c>
      <c r="L121" s="63">
        <f t="shared" si="16"/>
        <v>95656.58571831591</v>
      </c>
      <c r="M121">
        <v>10659.310899209231</v>
      </c>
      <c r="N121">
        <v>80</v>
      </c>
      <c r="O121" s="62">
        <f t="shared" si="17"/>
        <v>852744.87193673849</v>
      </c>
      <c r="P121">
        <v>50</v>
      </c>
      <c r="Q121" s="63">
        <f t="shared" si="18"/>
        <v>195590.01205780078</v>
      </c>
      <c r="R121" s="63">
        <f t="shared" si="19"/>
        <v>225590.01205780078</v>
      </c>
      <c r="S121">
        <v>10570.280462852679</v>
      </c>
      <c r="T121">
        <v>80</v>
      </c>
      <c r="U121" s="62">
        <f t="shared" si="20"/>
        <v>845622.43702821434</v>
      </c>
      <c r="V121">
        <v>55</v>
      </c>
      <c r="W121" s="63">
        <f t="shared" si="21"/>
        <v>155336.33338920481</v>
      </c>
      <c r="X121" s="63">
        <f t="shared" si="22"/>
        <v>205336.33338920481</v>
      </c>
      <c r="Y121">
        <v>9972.5378074799664</v>
      </c>
      <c r="Z121">
        <v>80</v>
      </c>
      <c r="AA121" s="62">
        <f t="shared" si="23"/>
        <v>797803.02459839731</v>
      </c>
      <c r="AB121">
        <v>65</v>
      </c>
      <c r="AC121" s="63">
        <f t="shared" si="24"/>
        <v>108451.34865634463</v>
      </c>
      <c r="AD121" s="63">
        <f t="shared" si="25"/>
        <v>578451.34865634469</v>
      </c>
      <c r="AE121" s="35">
        <f t="shared" si="26"/>
        <v>555034.27982166619</v>
      </c>
      <c r="AF121" s="64">
        <f t="shared" si="27"/>
        <v>322760.83980977186</v>
      </c>
    </row>
    <row r="122" spans="6:32" x14ac:dyDescent="0.2">
      <c r="F122" s="61">
        <v>120</v>
      </c>
      <c r="G122">
        <v>8878.3247317769565</v>
      </c>
      <c r="H122">
        <v>80</v>
      </c>
      <c r="I122" s="62">
        <f t="shared" si="14"/>
        <v>710265.97854215652</v>
      </c>
      <c r="J122">
        <v>65</v>
      </c>
      <c r="K122" s="63">
        <f t="shared" si="15"/>
        <v>60301.781458074402</v>
      </c>
      <c r="L122" s="63">
        <f t="shared" si="16"/>
        <v>60301.781458074402</v>
      </c>
      <c r="M122">
        <v>8236.157807696145</v>
      </c>
      <c r="N122">
        <v>80</v>
      </c>
      <c r="O122" s="62">
        <f t="shared" si="17"/>
        <v>658892.6246156916</v>
      </c>
      <c r="P122">
        <v>60</v>
      </c>
      <c r="Q122" s="63">
        <f t="shared" si="18"/>
        <v>83174.288211594103</v>
      </c>
      <c r="R122" s="63">
        <f t="shared" si="19"/>
        <v>113174.2882115941</v>
      </c>
      <c r="S122">
        <v>9694.2733559990302</v>
      </c>
      <c r="T122">
        <v>80</v>
      </c>
      <c r="U122" s="62">
        <f t="shared" si="20"/>
        <v>775541.86847992241</v>
      </c>
      <c r="V122">
        <v>65</v>
      </c>
      <c r="W122" s="63">
        <f t="shared" si="21"/>
        <v>69175.222746489453</v>
      </c>
      <c r="X122" s="63">
        <f t="shared" si="22"/>
        <v>119175.22274648945</v>
      </c>
      <c r="Y122">
        <v>14409.630491863936</v>
      </c>
      <c r="Z122">
        <v>80</v>
      </c>
      <c r="AA122" s="62">
        <f t="shared" si="23"/>
        <v>1152770.4393491149</v>
      </c>
      <c r="AB122">
        <v>60</v>
      </c>
      <c r="AC122" s="63">
        <f t="shared" si="24"/>
        <v>208939.64213202707</v>
      </c>
      <c r="AD122" s="63">
        <f t="shared" si="25"/>
        <v>678939.64213202707</v>
      </c>
      <c r="AE122" s="35">
        <f t="shared" si="26"/>
        <v>421590.93454818503</v>
      </c>
      <c r="AF122" s="64">
        <f t="shared" si="27"/>
        <v>201615.29062898108</v>
      </c>
    </row>
    <row r="123" spans="6:32" x14ac:dyDescent="0.2">
      <c r="F123" s="61">
        <v>121</v>
      </c>
      <c r="G123">
        <v>10869.408722792286</v>
      </c>
      <c r="H123">
        <v>80</v>
      </c>
      <c r="I123" s="62">
        <f t="shared" si="14"/>
        <v>869552.69782338291</v>
      </c>
      <c r="J123">
        <v>60</v>
      </c>
      <c r="K123" s="63">
        <f t="shared" si="15"/>
        <v>121356.42648048815</v>
      </c>
      <c r="L123" s="63">
        <f t="shared" si="16"/>
        <v>121356.42648048815</v>
      </c>
      <c r="M123">
        <v>10251.807250606362</v>
      </c>
      <c r="N123">
        <v>90</v>
      </c>
      <c r="O123" s="62">
        <f t="shared" si="17"/>
        <v>922662.65255457256</v>
      </c>
      <c r="P123">
        <v>60</v>
      </c>
      <c r="Q123" s="63">
        <f t="shared" si="18"/>
        <v>186726.80770068837</v>
      </c>
      <c r="R123" s="63">
        <f t="shared" si="19"/>
        <v>216726.80770068837</v>
      </c>
      <c r="S123">
        <v>8758.8125804904848</v>
      </c>
      <c r="T123">
        <v>90</v>
      </c>
      <c r="U123" s="62">
        <f t="shared" si="20"/>
        <v>788293.13224414364</v>
      </c>
      <c r="V123">
        <v>55</v>
      </c>
      <c r="W123" s="63">
        <f t="shared" si="21"/>
        <v>186004.86922994605</v>
      </c>
      <c r="X123" s="63">
        <f t="shared" si="22"/>
        <v>236004.86922994605</v>
      </c>
      <c r="Y123">
        <v>10651.884874969255</v>
      </c>
      <c r="Z123">
        <v>80</v>
      </c>
      <c r="AA123" s="62">
        <f t="shared" si="23"/>
        <v>852150.78999754041</v>
      </c>
      <c r="AB123">
        <v>60</v>
      </c>
      <c r="AC123" s="63">
        <f t="shared" si="24"/>
        <v>154452.3306870542</v>
      </c>
      <c r="AD123" s="63">
        <f t="shared" si="25"/>
        <v>624452.3306870542</v>
      </c>
      <c r="AE123" s="35">
        <f t="shared" si="26"/>
        <v>648540.43409817677</v>
      </c>
      <c r="AF123" s="64">
        <f t="shared" si="27"/>
        <v>393260.38371925219</v>
      </c>
    </row>
    <row r="124" spans="6:32" x14ac:dyDescent="0.2">
      <c r="F124" s="61">
        <v>122</v>
      </c>
      <c r="G124">
        <v>11219.186742673628</v>
      </c>
      <c r="H124">
        <v>80</v>
      </c>
      <c r="I124" s="62">
        <f t="shared" si="14"/>
        <v>897534.93941389024</v>
      </c>
      <c r="J124">
        <v>55</v>
      </c>
      <c r="K124" s="63">
        <f t="shared" si="15"/>
        <v>167097.75971095951</v>
      </c>
      <c r="L124" s="63">
        <f t="shared" si="16"/>
        <v>167097.75971095951</v>
      </c>
      <c r="M124">
        <v>11418.320607626811</v>
      </c>
      <c r="N124">
        <v>80</v>
      </c>
      <c r="O124" s="62">
        <f t="shared" si="17"/>
        <v>913465.64861014485</v>
      </c>
      <c r="P124">
        <v>70</v>
      </c>
      <c r="Q124" s="63">
        <f t="shared" si="18"/>
        <v>46532.824405294377</v>
      </c>
      <c r="R124" s="63">
        <f t="shared" si="19"/>
        <v>76532.824405294377</v>
      </c>
      <c r="S124">
        <v>10014.458692021435</v>
      </c>
      <c r="T124">
        <v>80</v>
      </c>
      <c r="U124" s="62">
        <f t="shared" si="20"/>
        <v>801156.69536171481</v>
      </c>
      <c r="V124">
        <v>60</v>
      </c>
      <c r="W124" s="63">
        <f t="shared" si="21"/>
        <v>108959.65103431081</v>
      </c>
      <c r="X124" s="63">
        <f t="shared" si="22"/>
        <v>158959.65103431081</v>
      </c>
      <c r="Y124">
        <v>10875.129444466438</v>
      </c>
      <c r="Z124">
        <v>80</v>
      </c>
      <c r="AA124" s="62">
        <f t="shared" si="23"/>
        <v>870010.35555731505</v>
      </c>
      <c r="AB124">
        <v>60</v>
      </c>
      <c r="AC124" s="63">
        <f t="shared" si="24"/>
        <v>157689.37694476335</v>
      </c>
      <c r="AD124" s="63">
        <f t="shared" si="25"/>
        <v>627689.37694476335</v>
      </c>
      <c r="AE124" s="35">
        <f t="shared" si="26"/>
        <v>480279.61209532805</v>
      </c>
      <c r="AF124" s="64">
        <f t="shared" si="27"/>
        <v>263306.35119745799</v>
      </c>
    </row>
    <row r="125" spans="6:32" x14ac:dyDescent="0.2">
      <c r="F125" s="61">
        <v>123</v>
      </c>
      <c r="G125">
        <v>9696.9040694239084</v>
      </c>
      <c r="H125">
        <v>80</v>
      </c>
      <c r="I125" s="62">
        <f t="shared" si="14"/>
        <v>775752.32555391267</v>
      </c>
      <c r="J125">
        <v>50</v>
      </c>
      <c r="K125" s="63">
        <f t="shared" si="15"/>
        <v>174657.66350997001</v>
      </c>
      <c r="L125" s="63">
        <f t="shared" si="16"/>
        <v>174657.66350997001</v>
      </c>
      <c r="M125">
        <v>9994.4157025311142</v>
      </c>
      <c r="N125">
        <v>80</v>
      </c>
      <c r="O125" s="62">
        <f t="shared" si="17"/>
        <v>799553.25620248914</v>
      </c>
      <c r="P125">
        <v>50</v>
      </c>
      <c r="Q125" s="63">
        <f t="shared" si="18"/>
        <v>181128.54153005173</v>
      </c>
      <c r="R125" s="63">
        <f t="shared" si="19"/>
        <v>211128.54153005173</v>
      </c>
      <c r="S125">
        <v>8265.0888341595419</v>
      </c>
      <c r="T125">
        <v>80</v>
      </c>
      <c r="U125" s="62">
        <f t="shared" si="20"/>
        <v>661207.10673276335</v>
      </c>
      <c r="V125">
        <v>60</v>
      </c>
      <c r="W125" s="63">
        <f t="shared" si="21"/>
        <v>83593.788095313357</v>
      </c>
      <c r="X125" s="63">
        <f t="shared" si="22"/>
        <v>133593.78809531336</v>
      </c>
      <c r="Y125">
        <v>8314.0514814294875</v>
      </c>
      <c r="Z125">
        <v>80</v>
      </c>
      <c r="AA125" s="62">
        <f t="shared" si="23"/>
        <v>665124.118514359</v>
      </c>
      <c r="AB125">
        <v>60</v>
      </c>
      <c r="AC125" s="63">
        <f t="shared" si="24"/>
        <v>120553.74648072757</v>
      </c>
      <c r="AD125" s="63">
        <f t="shared" si="25"/>
        <v>590553.74648072757</v>
      </c>
      <c r="AE125" s="35">
        <f t="shared" si="26"/>
        <v>559933.73961606272</v>
      </c>
      <c r="AF125" s="64">
        <f t="shared" si="27"/>
        <v>336993.23732580047</v>
      </c>
    </row>
    <row r="126" spans="6:32" x14ac:dyDescent="0.2">
      <c r="F126" s="61">
        <v>124</v>
      </c>
      <c r="G126">
        <v>10625.479970040033</v>
      </c>
      <c r="H126">
        <v>80</v>
      </c>
      <c r="I126" s="62">
        <f t="shared" si="14"/>
        <v>850038.39760320261</v>
      </c>
      <c r="J126">
        <v>60</v>
      </c>
      <c r="K126" s="63">
        <f t="shared" si="15"/>
        <v>117819.45956558047</v>
      </c>
      <c r="L126" s="63">
        <f t="shared" si="16"/>
        <v>117819.45956558047</v>
      </c>
      <c r="M126">
        <v>12726.164893829264</v>
      </c>
      <c r="N126">
        <v>80</v>
      </c>
      <c r="O126" s="62">
        <f t="shared" si="17"/>
        <v>1018093.1915063411</v>
      </c>
      <c r="P126">
        <v>55</v>
      </c>
      <c r="Q126" s="63">
        <f t="shared" si="18"/>
        <v>194411.73870065541</v>
      </c>
      <c r="R126" s="63">
        <f t="shared" si="19"/>
        <v>224411.73870065541</v>
      </c>
      <c r="S126">
        <v>11449.975570722017</v>
      </c>
      <c r="T126">
        <v>90</v>
      </c>
      <c r="U126" s="62">
        <f t="shared" si="20"/>
        <v>1030497.8013649816</v>
      </c>
      <c r="V126">
        <v>60</v>
      </c>
      <c r="W126" s="63">
        <f t="shared" si="21"/>
        <v>212786.96866320388</v>
      </c>
      <c r="X126" s="63">
        <f t="shared" si="22"/>
        <v>262786.96866320388</v>
      </c>
      <c r="Y126">
        <v>9937.645043246448</v>
      </c>
      <c r="Z126">
        <v>80</v>
      </c>
      <c r="AA126" s="62">
        <f t="shared" si="23"/>
        <v>795011.60345971584</v>
      </c>
      <c r="AB126">
        <v>65</v>
      </c>
      <c r="AC126" s="63">
        <f t="shared" si="24"/>
        <v>108071.88984530512</v>
      </c>
      <c r="AD126" s="63">
        <f t="shared" si="25"/>
        <v>578071.88984530512</v>
      </c>
      <c r="AE126" s="35">
        <f t="shared" si="26"/>
        <v>633090.05677474488</v>
      </c>
      <c r="AF126" s="64">
        <f t="shared" si="27"/>
        <v>384839.46443850128</v>
      </c>
    </row>
    <row r="127" spans="6:32" x14ac:dyDescent="0.2">
      <c r="F127" s="61">
        <v>125</v>
      </c>
      <c r="G127">
        <v>10718.569026503246</v>
      </c>
      <c r="H127">
        <v>80</v>
      </c>
      <c r="I127" s="62">
        <f t="shared" si="14"/>
        <v>857485.5221202597</v>
      </c>
      <c r="J127">
        <v>65</v>
      </c>
      <c r="K127" s="63">
        <f t="shared" si="15"/>
        <v>80314.438163222803</v>
      </c>
      <c r="L127" s="63">
        <f t="shared" si="16"/>
        <v>80314.438163222803</v>
      </c>
      <c r="M127">
        <v>6960.7506500324234</v>
      </c>
      <c r="N127">
        <v>80</v>
      </c>
      <c r="O127" s="62">
        <f t="shared" si="17"/>
        <v>556860.05200259387</v>
      </c>
      <c r="P127">
        <v>55</v>
      </c>
      <c r="Q127" s="63">
        <f t="shared" si="18"/>
        <v>89913.605531837675</v>
      </c>
      <c r="R127" s="63">
        <f t="shared" si="19"/>
        <v>119913.60553183767</v>
      </c>
      <c r="S127">
        <v>7688.6283548083156</v>
      </c>
      <c r="T127">
        <v>80</v>
      </c>
      <c r="U127" s="62">
        <f t="shared" si="20"/>
        <v>615090.26838466525</v>
      </c>
      <c r="V127">
        <v>55</v>
      </c>
      <c r="W127" s="63">
        <f t="shared" si="21"/>
        <v>103106.38893090072</v>
      </c>
      <c r="X127" s="63">
        <f t="shared" si="22"/>
        <v>153106.38893090072</v>
      </c>
      <c r="Y127">
        <v>13405.384632060304</v>
      </c>
      <c r="Z127">
        <v>90</v>
      </c>
      <c r="AA127" s="62">
        <f t="shared" si="23"/>
        <v>1206484.6168854274</v>
      </c>
      <c r="AB127">
        <v>60</v>
      </c>
      <c r="AC127" s="63">
        <f t="shared" si="24"/>
        <v>291567.11574731162</v>
      </c>
      <c r="AD127" s="63">
        <f t="shared" si="25"/>
        <v>761567.11574731162</v>
      </c>
      <c r="AE127" s="35">
        <f t="shared" si="26"/>
        <v>564901.54837327288</v>
      </c>
      <c r="AF127" s="64">
        <f t="shared" si="27"/>
        <v>307306.96227038803</v>
      </c>
    </row>
    <row r="128" spans="6:32" x14ac:dyDescent="0.2">
      <c r="F128" s="61">
        <v>126</v>
      </c>
      <c r="G128">
        <v>12062.438397842925</v>
      </c>
      <c r="H128">
        <v>80</v>
      </c>
      <c r="I128" s="62">
        <f t="shared" si="14"/>
        <v>964995.071827434</v>
      </c>
      <c r="J128">
        <v>65</v>
      </c>
      <c r="K128" s="63">
        <f t="shared" si="15"/>
        <v>94929.01757654181</v>
      </c>
      <c r="L128" s="63">
        <f t="shared" si="16"/>
        <v>94929.01757654181</v>
      </c>
      <c r="M128">
        <v>7260.9930409817025</v>
      </c>
      <c r="N128">
        <v>75</v>
      </c>
      <c r="O128" s="62">
        <f t="shared" si="17"/>
        <v>544574.47807362769</v>
      </c>
      <c r="P128">
        <v>50</v>
      </c>
      <c r="Q128" s="63">
        <f t="shared" si="18"/>
        <v>95355.498867793358</v>
      </c>
      <c r="R128" s="63">
        <f t="shared" si="19"/>
        <v>125355.49886779336</v>
      </c>
      <c r="S128">
        <v>8966.6002875310369</v>
      </c>
      <c r="T128">
        <v>80</v>
      </c>
      <c r="U128" s="62">
        <f t="shared" si="20"/>
        <v>717328.02300248295</v>
      </c>
      <c r="V128">
        <v>55</v>
      </c>
      <c r="W128" s="63">
        <f t="shared" si="21"/>
        <v>126269.63021150004</v>
      </c>
      <c r="X128" s="63">
        <f t="shared" si="22"/>
        <v>176269.63021150004</v>
      </c>
      <c r="Y128">
        <v>7882.8964231070131</v>
      </c>
      <c r="Z128">
        <v>80</v>
      </c>
      <c r="AA128" s="62">
        <f t="shared" si="23"/>
        <v>630631.71384856105</v>
      </c>
      <c r="AB128">
        <v>65</v>
      </c>
      <c r="AC128" s="63">
        <f t="shared" si="24"/>
        <v>85726.498601288768</v>
      </c>
      <c r="AD128" s="63">
        <f t="shared" si="25"/>
        <v>555726.49860128877</v>
      </c>
      <c r="AE128" s="35">
        <f t="shared" si="26"/>
        <v>402280.64525712398</v>
      </c>
      <c r="AF128" s="64">
        <f t="shared" si="27"/>
        <v>201901.35090386274</v>
      </c>
    </row>
    <row r="129" spans="6:32" x14ac:dyDescent="0.2">
      <c r="F129" s="61">
        <v>127</v>
      </c>
      <c r="G129">
        <v>6870.8198139211163</v>
      </c>
      <c r="H129">
        <v>80</v>
      </c>
      <c r="I129" s="62">
        <f t="shared" si="14"/>
        <v>549665.5851136893</v>
      </c>
      <c r="J129">
        <v>55</v>
      </c>
      <c r="K129" s="63">
        <f t="shared" si="15"/>
        <v>88283.609127320233</v>
      </c>
      <c r="L129" s="63">
        <f t="shared" si="16"/>
        <v>88283.609127320233</v>
      </c>
      <c r="M129">
        <v>7733.9803081122227</v>
      </c>
      <c r="N129">
        <v>80</v>
      </c>
      <c r="O129" s="62">
        <f t="shared" si="17"/>
        <v>618718.42464897782</v>
      </c>
      <c r="P129">
        <v>65</v>
      </c>
      <c r="Q129" s="63">
        <f t="shared" si="18"/>
        <v>47857.035850720422</v>
      </c>
      <c r="R129" s="63">
        <f t="shared" si="19"/>
        <v>77857.035850720422</v>
      </c>
      <c r="S129">
        <v>6800.7614370435476</v>
      </c>
      <c r="T129">
        <v>80</v>
      </c>
      <c r="U129" s="62">
        <f t="shared" si="20"/>
        <v>544060.91496348381</v>
      </c>
      <c r="V129">
        <v>55</v>
      </c>
      <c r="W129" s="63">
        <f t="shared" si="21"/>
        <v>87013.801046414301</v>
      </c>
      <c r="X129" s="63">
        <f t="shared" si="22"/>
        <v>137013.8010464143</v>
      </c>
      <c r="Y129">
        <v>10141.869804792805</v>
      </c>
      <c r="Z129">
        <v>80</v>
      </c>
      <c r="AA129" s="62">
        <f t="shared" si="23"/>
        <v>811349.58438342437</v>
      </c>
      <c r="AB129">
        <v>60</v>
      </c>
      <c r="AC129" s="63">
        <f t="shared" si="24"/>
        <v>147057.11216949567</v>
      </c>
      <c r="AD129" s="63">
        <f t="shared" si="25"/>
        <v>617057.11216949567</v>
      </c>
      <c r="AE129" s="35">
        <f t="shared" si="26"/>
        <v>370211.55819395062</v>
      </c>
      <c r="AF129" s="64">
        <f t="shared" si="27"/>
        <v>169001.29120168439</v>
      </c>
    </row>
    <row r="130" spans="6:32" x14ac:dyDescent="0.2">
      <c r="F130" s="61">
        <v>128</v>
      </c>
      <c r="G130">
        <v>10332.690888171783</v>
      </c>
      <c r="H130">
        <v>80</v>
      </c>
      <c r="I130" s="62">
        <f t="shared" si="14"/>
        <v>826615.27105374262</v>
      </c>
      <c r="J130">
        <v>60</v>
      </c>
      <c r="K130" s="63">
        <f t="shared" si="15"/>
        <v>113574.01787849085</v>
      </c>
      <c r="L130" s="63">
        <f t="shared" si="16"/>
        <v>113574.01787849085</v>
      </c>
      <c r="M130">
        <v>10501.768226968125</v>
      </c>
      <c r="N130">
        <v>80</v>
      </c>
      <c r="O130" s="62">
        <f t="shared" si="17"/>
        <v>840141.45815744996</v>
      </c>
      <c r="P130">
        <v>55</v>
      </c>
      <c r="Q130" s="63">
        <f t="shared" si="18"/>
        <v>154094.54911379726</v>
      </c>
      <c r="R130" s="63">
        <f t="shared" si="19"/>
        <v>184094.54911379726</v>
      </c>
      <c r="S130">
        <v>8880.8303896803409</v>
      </c>
      <c r="T130">
        <v>80</v>
      </c>
      <c r="U130" s="62">
        <f t="shared" si="20"/>
        <v>710466.43117442727</v>
      </c>
      <c r="V130">
        <v>50</v>
      </c>
      <c r="W130" s="63">
        <f t="shared" si="21"/>
        <v>156908.06097554741</v>
      </c>
      <c r="X130" s="63">
        <f t="shared" si="22"/>
        <v>206908.06097554741</v>
      </c>
      <c r="Y130">
        <v>11901.680661831051</v>
      </c>
      <c r="Z130">
        <v>80</v>
      </c>
      <c r="AA130" s="62">
        <f t="shared" si="23"/>
        <v>952134.45294648409</v>
      </c>
      <c r="AB130">
        <v>70</v>
      </c>
      <c r="AC130" s="63">
        <f t="shared" si="24"/>
        <v>86287.184798275121</v>
      </c>
      <c r="AD130" s="63">
        <f t="shared" si="25"/>
        <v>556287.18479827512</v>
      </c>
      <c r="AE130" s="35">
        <f t="shared" si="26"/>
        <v>510863.81276611064</v>
      </c>
      <c r="AF130" s="64">
        <f t="shared" si="27"/>
        <v>290798.08352936478</v>
      </c>
    </row>
    <row r="131" spans="6:32" x14ac:dyDescent="0.2">
      <c r="F131" s="61">
        <v>129</v>
      </c>
      <c r="G131">
        <v>8315.142875071615</v>
      </c>
      <c r="H131">
        <v>80</v>
      </c>
      <c r="I131" s="62">
        <f t="shared" si="14"/>
        <v>665211.4300057292</v>
      </c>
      <c r="J131">
        <v>60</v>
      </c>
      <c r="K131" s="63">
        <f t="shared" si="15"/>
        <v>84319.571688538417</v>
      </c>
      <c r="L131" s="63">
        <f t="shared" si="16"/>
        <v>84319.571688538417</v>
      </c>
      <c r="M131">
        <v>7742.9706632392481</v>
      </c>
      <c r="N131">
        <v>80</v>
      </c>
      <c r="O131" s="62">
        <f t="shared" si="17"/>
        <v>619437.65305913985</v>
      </c>
      <c r="P131">
        <v>55</v>
      </c>
      <c r="Q131" s="63">
        <f t="shared" si="18"/>
        <v>104091.34327121137</v>
      </c>
      <c r="R131" s="63">
        <f t="shared" si="19"/>
        <v>134091.34327121137</v>
      </c>
      <c r="S131">
        <v>10277.42999009206</v>
      </c>
      <c r="T131">
        <v>80</v>
      </c>
      <c r="U131" s="62">
        <f t="shared" si="20"/>
        <v>822194.39920736477</v>
      </c>
      <c r="V131">
        <v>60</v>
      </c>
      <c r="W131" s="63">
        <f t="shared" si="21"/>
        <v>112772.73485633486</v>
      </c>
      <c r="X131" s="63">
        <f t="shared" si="22"/>
        <v>162772.73485633486</v>
      </c>
      <c r="Y131">
        <v>8019.9163474026136</v>
      </c>
      <c r="Z131">
        <v>80</v>
      </c>
      <c r="AA131" s="62">
        <f t="shared" si="23"/>
        <v>641593.30779220909</v>
      </c>
      <c r="AB131">
        <v>60</v>
      </c>
      <c r="AC131" s="63">
        <f t="shared" si="24"/>
        <v>116288.7870373379</v>
      </c>
      <c r="AD131" s="63">
        <f t="shared" si="25"/>
        <v>586288.7870373379</v>
      </c>
      <c r="AE131" s="35">
        <f t="shared" si="26"/>
        <v>417472.43685342255</v>
      </c>
      <c r="AF131" s="64">
        <f t="shared" si="27"/>
        <v>210210.14319712878</v>
      </c>
    </row>
    <row r="132" spans="6:32" x14ac:dyDescent="0.2">
      <c r="F132" s="61">
        <v>130</v>
      </c>
      <c r="G132">
        <v>10658.988028590102</v>
      </c>
      <c r="H132">
        <v>80</v>
      </c>
      <c r="I132" s="62">
        <f t="shared" ref="I132:I195" si="28">+G132*H132</f>
        <v>852719.04228720814</v>
      </c>
      <c r="J132">
        <v>60</v>
      </c>
      <c r="K132" s="63">
        <f t="shared" ref="K132:K195" si="29">(I132-(G132*J132)-$C$28)*(1-0.275)</f>
        <v>118305.32641455648</v>
      </c>
      <c r="L132" s="63">
        <f t="shared" ref="L132:L195" si="30">+K132+$C$28+$D$28</f>
        <v>118305.32641455648</v>
      </c>
      <c r="M132">
        <v>14474.532033782452</v>
      </c>
      <c r="N132">
        <v>90</v>
      </c>
      <c r="O132" s="62">
        <f t="shared" ref="O132:O195" si="31">+M132*N132</f>
        <v>1302707.8830404207</v>
      </c>
      <c r="P132">
        <v>65</v>
      </c>
      <c r="Q132" s="63">
        <f t="shared" ref="Q132:Q195" si="32">(O132-(M132*P132)-$C$29)*(1-0.275)</f>
        <v>226100.89311230695</v>
      </c>
      <c r="R132" s="63">
        <f t="shared" ref="R132:R195" si="33">+Q132+$C$29+$D$29</f>
        <v>256100.89311230695</v>
      </c>
      <c r="S132">
        <v>6692.7953209960833</v>
      </c>
      <c r="T132">
        <v>80</v>
      </c>
      <c r="U132" s="62">
        <f t="shared" ref="U132:U195" si="34">+S132*T132</f>
        <v>535423.62567968667</v>
      </c>
      <c r="V132">
        <v>55</v>
      </c>
      <c r="W132" s="63">
        <f t="shared" ref="W132:W195" si="35">(U132-(S132*V132)-$C$30)*(1-0.275)</f>
        <v>85056.91519305401</v>
      </c>
      <c r="X132" s="63">
        <f t="shared" ref="X132:X195" si="36">+W132+$C$30+$D$30</f>
        <v>135056.91519305401</v>
      </c>
      <c r="Y132">
        <v>8313.1783665157855</v>
      </c>
      <c r="Z132">
        <v>80</v>
      </c>
      <c r="AA132" s="62">
        <f t="shared" ref="AA132:AA195" si="37">+Y132*Z132</f>
        <v>665054.26932126284</v>
      </c>
      <c r="AB132">
        <v>60</v>
      </c>
      <c r="AC132" s="63">
        <f t="shared" ref="AC132:AC195" si="38">(AA132-(Y132*AB132)-$C$32)*(1-0.275)</f>
        <v>120541.08631447889</v>
      </c>
      <c r="AD132" s="63">
        <f t="shared" ref="AD132:AD195" si="39">+AC132+$C$31+$D$31</f>
        <v>590541.08631447889</v>
      </c>
      <c r="AE132" s="35">
        <f t="shared" ref="AE132:AE195" si="40">+K132+Q132+W132+AC132</f>
        <v>550004.22103439632</v>
      </c>
      <c r="AF132" s="64">
        <f t="shared" ref="AF132:AF195" si="41">NPV(0.1,L132,R132,X132,AD132)+$D$4</f>
        <v>324021.69465917896</v>
      </c>
    </row>
    <row r="133" spans="6:32" x14ac:dyDescent="0.2">
      <c r="F133" s="61">
        <v>131</v>
      </c>
      <c r="G133">
        <v>9801.3117874506861</v>
      </c>
      <c r="H133">
        <v>80</v>
      </c>
      <c r="I133" s="62">
        <f t="shared" si="28"/>
        <v>784104.94299605489</v>
      </c>
      <c r="J133">
        <v>50</v>
      </c>
      <c r="K133" s="63">
        <f t="shared" si="29"/>
        <v>176928.53137705242</v>
      </c>
      <c r="L133" s="63">
        <f t="shared" si="30"/>
        <v>176928.53137705242</v>
      </c>
      <c r="M133">
        <v>11294.870344281662</v>
      </c>
      <c r="N133">
        <v>80</v>
      </c>
      <c r="O133" s="62">
        <f t="shared" si="31"/>
        <v>903589.62754253298</v>
      </c>
      <c r="P133">
        <v>55</v>
      </c>
      <c r="Q133" s="63">
        <f t="shared" si="32"/>
        <v>168469.52499010513</v>
      </c>
      <c r="R133" s="63">
        <f t="shared" si="33"/>
        <v>198469.52499010513</v>
      </c>
      <c r="S133">
        <v>10483.314579469152</v>
      </c>
      <c r="T133">
        <v>80</v>
      </c>
      <c r="U133" s="62">
        <f t="shared" si="34"/>
        <v>838665.16635753214</v>
      </c>
      <c r="V133">
        <v>55</v>
      </c>
      <c r="W133" s="63">
        <f t="shared" si="35"/>
        <v>153760.07675287838</v>
      </c>
      <c r="X133" s="63">
        <f t="shared" si="36"/>
        <v>203760.07675287838</v>
      </c>
      <c r="Y133">
        <v>8763.6329024098814</v>
      </c>
      <c r="Z133">
        <v>80</v>
      </c>
      <c r="AA133" s="62">
        <f t="shared" si="37"/>
        <v>701090.63219279051</v>
      </c>
      <c r="AB133">
        <v>60</v>
      </c>
      <c r="AC133" s="63">
        <f t="shared" si="38"/>
        <v>127072.67708494328</v>
      </c>
      <c r="AD133" s="63">
        <f t="shared" si="39"/>
        <v>597072.67708494328</v>
      </c>
      <c r="AE133" s="35">
        <f t="shared" si="40"/>
        <v>626230.81020497927</v>
      </c>
      <c r="AF133" s="64">
        <f t="shared" si="41"/>
        <v>385765.1540290917</v>
      </c>
    </row>
    <row r="134" spans="6:32" x14ac:dyDescent="0.2">
      <c r="F134" s="61">
        <v>132</v>
      </c>
      <c r="G134">
        <v>11517.059899924789</v>
      </c>
      <c r="H134">
        <v>80</v>
      </c>
      <c r="I134" s="62">
        <f t="shared" si="28"/>
        <v>921364.79199398309</v>
      </c>
      <c r="J134">
        <v>65</v>
      </c>
      <c r="K134" s="63">
        <f t="shared" si="29"/>
        <v>88998.026411682076</v>
      </c>
      <c r="L134" s="63">
        <f t="shared" si="30"/>
        <v>88998.026411682076</v>
      </c>
      <c r="M134">
        <v>13805.544110946357</v>
      </c>
      <c r="N134">
        <v>80</v>
      </c>
      <c r="O134" s="62">
        <f t="shared" si="31"/>
        <v>1104443.5288757086</v>
      </c>
      <c r="P134">
        <v>55</v>
      </c>
      <c r="Q134" s="63">
        <f t="shared" si="32"/>
        <v>213975.48701090273</v>
      </c>
      <c r="R134" s="63">
        <f t="shared" si="33"/>
        <v>243975.48701090273</v>
      </c>
      <c r="S134">
        <v>10638.024175714236</v>
      </c>
      <c r="T134">
        <v>80</v>
      </c>
      <c r="U134" s="62">
        <f t="shared" si="34"/>
        <v>851041.93405713886</v>
      </c>
      <c r="V134">
        <v>50</v>
      </c>
      <c r="W134" s="63">
        <f t="shared" si="35"/>
        <v>195127.02582178463</v>
      </c>
      <c r="X134" s="63">
        <f t="shared" si="36"/>
        <v>245127.02582178463</v>
      </c>
      <c r="Y134">
        <v>7929.9991537118331</v>
      </c>
      <c r="Z134">
        <v>80</v>
      </c>
      <c r="AA134" s="62">
        <f t="shared" si="37"/>
        <v>634399.93229694664</v>
      </c>
      <c r="AB134">
        <v>60</v>
      </c>
      <c r="AC134" s="63">
        <f t="shared" si="38"/>
        <v>114984.98772882158</v>
      </c>
      <c r="AD134" s="63">
        <f t="shared" si="39"/>
        <v>584984.98772882158</v>
      </c>
      <c r="AE134" s="35">
        <f t="shared" si="40"/>
        <v>613085.52697319095</v>
      </c>
      <c r="AF134" s="64">
        <f t="shared" si="41"/>
        <v>366260.11103744654</v>
      </c>
    </row>
    <row r="135" spans="6:32" x14ac:dyDescent="0.2">
      <c r="F135" s="61">
        <v>133</v>
      </c>
      <c r="G135">
        <v>9486.6993802133948</v>
      </c>
      <c r="H135">
        <v>80</v>
      </c>
      <c r="I135" s="62">
        <f t="shared" si="28"/>
        <v>758935.95041707158</v>
      </c>
      <c r="J135">
        <v>60</v>
      </c>
      <c r="K135" s="63">
        <f t="shared" si="29"/>
        <v>101307.14101309422</v>
      </c>
      <c r="L135" s="63">
        <f t="shared" si="30"/>
        <v>101307.14101309422</v>
      </c>
      <c r="M135">
        <v>12377.364580752328</v>
      </c>
      <c r="N135">
        <v>80</v>
      </c>
      <c r="O135" s="62">
        <f t="shared" si="31"/>
        <v>990189.16646018624</v>
      </c>
      <c r="P135">
        <v>60</v>
      </c>
      <c r="Q135" s="63">
        <f t="shared" si="32"/>
        <v>143221.78642090876</v>
      </c>
      <c r="R135" s="63">
        <f t="shared" si="33"/>
        <v>173221.78642090876</v>
      </c>
      <c r="S135">
        <v>11476.569195801858</v>
      </c>
      <c r="T135">
        <v>80</v>
      </c>
      <c r="U135" s="62">
        <f t="shared" si="34"/>
        <v>918125.53566414863</v>
      </c>
      <c r="V135">
        <v>65</v>
      </c>
      <c r="W135" s="63">
        <f t="shared" si="35"/>
        <v>88557.690004345204</v>
      </c>
      <c r="X135" s="63">
        <f t="shared" si="36"/>
        <v>138557.6900043452</v>
      </c>
      <c r="Y135">
        <v>11821.226760512218</v>
      </c>
      <c r="Z135">
        <v>80</v>
      </c>
      <c r="AA135" s="62">
        <f t="shared" si="37"/>
        <v>945698.14084097743</v>
      </c>
      <c r="AB135">
        <v>55</v>
      </c>
      <c r="AC135" s="63">
        <f t="shared" si="38"/>
        <v>214259.73503428395</v>
      </c>
      <c r="AD135" s="63">
        <f t="shared" si="39"/>
        <v>684259.73503428395</v>
      </c>
      <c r="AE135" s="35">
        <f t="shared" si="40"/>
        <v>547346.35247263219</v>
      </c>
      <c r="AF135" s="64">
        <f t="shared" si="41"/>
        <v>306714.95136725041</v>
      </c>
    </row>
    <row r="136" spans="6:32" x14ac:dyDescent="0.2">
      <c r="F136" s="61">
        <v>134</v>
      </c>
      <c r="G136">
        <v>9120.3230820246972</v>
      </c>
      <c r="H136">
        <v>80</v>
      </c>
      <c r="I136" s="62">
        <f t="shared" si="28"/>
        <v>729625.84656197578</v>
      </c>
      <c r="J136">
        <v>60</v>
      </c>
      <c r="K136" s="63">
        <f t="shared" si="29"/>
        <v>95994.68468935811</v>
      </c>
      <c r="L136" s="63">
        <f t="shared" si="30"/>
        <v>95994.68468935811</v>
      </c>
      <c r="M136">
        <v>10564.22777561238</v>
      </c>
      <c r="N136">
        <v>80</v>
      </c>
      <c r="O136" s="62">
        <f t="shared" si="31"/>
        <v>845138.22204899043</v>
      </c>
      <c r="P136">
        <v>50</v>
      </c>
      <c r="Q136" s="63">
        <f t="shared" si="32"/>
        <v>193521.95411956927</v>
      </c>
      <c r="R136" s="63">
        <f t="shared" si="33"/>
        <v>223521.95411956927</v>
      </c>
      <c r="S136">
        <v>9573.3674040820915</v>
      </c>
      <c r="T136">
        <v>80</v>
      </c>
      <c r="U136" s="62">
        <f t="shared" si="34"/>
        <v>765869.39232656732</v>
      </c>
      <c r="V136">
        <v>60</v>
      </c>
      <c r="W136" s="63">
        <f t="shared" si="35"/>
        <v>102563.82735919033</v>
      </c>
      <c r="X136" s="63">
        <f t="shared" si="36"/>
        <v>152563.82735919033</v>
      </c>
      <c r="Y136">
        <v>10666.259438730776</v>
      </c>
      <c r="Z136">
        <v>75</v>
      </c>
      <c r="AA136" s="62">
        <f t="shared" si="37"/>
        <v>799969.45790480822</v>
      </c>
      <c r="AB136">
        <v>50</v>
      </c>
      <c r="AC136" s="63">
        <f t="shared" si="38"/>
        <v>193325.95232699532</v>
      </c>
      <c r="AD136" s="63">
        <f t="shared" si="39"/>
        <v>663325.95232699532</v>
      </c>
      <c r="AE136" s="35">
        <f t="shared" si="40"/>
        <v>585406.41849511303</v>
      </c>
      <c r="AF136" s="64">
        <f t="shared" si="41"/>
        <v>339680.79518360691</v>
      </c>
    </row>
    <row r="137" spans="6:32" x14ac:dyDescent="0.2">
      <c r="F137" s="61">
        <v>135</v>
      </c>
      <c r="G137">
        <v>7598.2746036606841</v>
      </c>
      <c r="H137">
        <v>80</v>
      </c>
      <c r="I137" s="62">
        <f t="shared" si="28"/>
        <v>607861.96829285473</v>
      </c>
      <c r="J137">
        <v>55</v>
      </c>
      <c r="K137" s="63">
        <f t="shared" si="29"/>
        <v>101468.7271913499</v>
      </c>
      <c r="L137" s="63">
        <f t="shared" si="30"/>
        <v>101468.7271913499</v>
      </c>
      <c r="M137">
        <v>11275.875547435135</v>
      </c>
      <c r="N137">
        <v>80</v>
      </c>
      <c r="O137" s="62">
        <f t="shared" si="31"/>
        <v>902070.04379481077</v>
      </c>
      <c r="P137">
        <v>50</v>
      </c>
      <c r="Q137" s="63">
        <f t="shared" si="32"/>
        <v>209000.29315671418</v>
      </c>
      <c r="R137" s="63">
        <f t="shared" si="33"/>
        <v>239000.29315671418</v>
      </c>
      <c r="S137">
        <v>9476.2561073002871</v>
      </c>
      <c r="T137">
        <v>80</v>
      </c>
      <c r="U137" s="62">
        <f t="shared" si="34"/>
        <v>758100.48858402297</v>
      </c>
      <c r="V137">
        <v>70</v>
      </c>
      <c r="W137" s="63">
        <f t="shared" si="35"/>
        <v>32452.856777927082</v>
      </c>
      <c r="X137" s="63">
        <f t="shared" si="36"/>
        <v>82452.856777927082</v>
      </c>
      <c r="Y137">
        <v>13516.115612001158</v>
      </c>
      <c r="Z137">
        <v>80</v>
      </c>
      <c r="AA137" s="62">
        <f t="shared" si="37"/>
        <v>1081289.2489600927</v>
      </c>
      <c r="AB137">
        <v>60</v>
      </c>
      <c r="AC137" s="63">
        <f t="shared" si="38"/>
        <v>195983.6763740168</v>
      </c>
      <c r="AD137" s="63">
        <f t="shared" si="39"/>
        <v>665983.6763740168</v>
      </c>
      <c r="AE137" s="35">
        <f t="shared" si="40"/>
        <v>538905.55350000795</v>
      </c>
      <c r="AF137" s="64">
        <f t="shared" si="41"/>
        <v>306589.06457280729</v>
      </c>
    </row>
    <row r="138" spans="6:32" x14ac:dyDescent="0.2">
      <c r="F138" s="61">
        <v>136</v>
      </c>
      <c r="G138">
        <v>10453.437678515911</v>
      </c>
      <c r="H138">
        <v>80</v>
      </c>
      <c r="I138" s="62">
        <f t="shared" si="28"/>
        <v>836275.01428127289</v>
      </c>
      <c r="J138">
        <v>55</v>
      </c>
      <c r="K138" s="63">
        <f t="shared" si="29"/>
        <v>153218.55792310089</v>
      </c>
      <c r="L138" s="63">
        <f t="shared" si="30"/>
        <v>153218.55792310089</v>
      </c>
      <c r="M138">
        <v>11859.075382526498</v>
      </c>
      <c r="N138">
        <v>80</v>
      </c>
      <c r="O138" s="62">
        <f t="shared" si="31"/>
        <v>948726.03060211986</v>
      </c>
      <c r="P138">
        <v>60</v>
      </c>
      <c r="Q138" s="63">
        <f t="shared" si="32"/>
        <v>135706.59304663423</v>
      </c>
      <c r="R138" s="63">
        <f t="shared" si="33"/>
        <v>165706.59304663423</v>
      </c>
      <c r="S138">
        <v>11196.785888168961</v>
      </c>
      <c r="T138">
        <v>80</v>
      </c>
      <c r="U138" s="62">
        <f t="shared" si="34"/>
        <v>895742.87105351686</v>
      </c>
      <c r="V138">
        <v>65</v>
      </c>
      <c r="W138" s="63">
        <f t="shared" si="35"/>
        <v>85515.046533837449</v>
      </c>
      <c r="X138" s="63">
        <f t="shared" si="36"/>
        <v>135515.04653383745</v>
      </c>
      <c r="Y138">
        <v>10126.68806448346</v>
      </c>
      <c r="Z138">
        <v>80</v>
      </c>
      <c r="AA138" s="62">
        <f t="shared" si="37"/>
        <v>810135.0451586768</v>
      </c>
      <c r="AB138">
        <v>50</v>
      </c>
      <c r="AC138" s="63">
        <f t="shared" si="38"/>
        <v>220255.46540251526</v>
      </c>
      <c r="AD138" s="63">
        <f t="shared" si="39"/>
        <v>690255.46540251526</v>
      </c>
      <c r="AE138" s="35">
        <f t="shared" si="40"/>
        <v>594695.66290608782</v>
      </c>
      <c r="AF138" s="64">
        <f t="shared" si="41"/>
        <v>349505.42638604657</v>
      </c>
    </row>
    <row r="139" spans="6:32" x14ac:dyDescent="0.2">
      <c r="F139" s="61">
        <v>137</v>
      </c>
      <c r="G139">
        <v>9896.6040948289447</v>
      </c>
      <c r="H139">
        <v>80</v>
      </c>
      <c r="I139" s="62">
        <f t="shared" si="28"/>
        <v>791728.32758631557</v>
      </c>
      <c r="J139">
        <v>65</v>
      </c>
      <c r="K139" s="63">
        <f t="shared" si="29"/>
        <v>71375.569531264773</v>
      </c>
      <c r="L139" s="63">
        <f t="shared" si="30"/>
        <v>71375.569531264773</v>
      </c>
      <c r="M139">
        <v>9774.540810904</v>
      </c>
      <c r="N139">
        <v>80</v>
      </c>
      <c r="O139" s="62">
        <f t="shared" si="31"/>
        <v>781963.26487232</v>
      </c>
      <c r="P139">
        <v>60</v>
      </c>
      <c r="Q139" s="63">
        <f t="shared" si="32"/>
        <v>105480.841758108</v>
      </c>
      <c r="R139" s="63">
        <f t="shared" si="33"/>
        <v>135480.841758108</v>
      </c>
      <c r="S139">
        <v>9191.9048625277355</v>
      </c>
      <c r="T139">
        <v>80</v>
      </c>
      <c r="U139" s="62">
        <f t="shared" si="34"/>
        <v>735352.38900221884</v>
      </c>
      <c r="V139">
        <v>60</v>
      </c>
      <c r="W139" s="63">
        <f t="shared" si="35"/>
        <v>97032.620506652165</v>
      </c>
      <c r="X139" s="63">
        <f t="shared" si="36"/>
        <v>147032.62050665217</v>
      </c>
      <c r="Y139">
        <v>7578.0156091786921</v>
      </c>
      <c r="Z139">
        <v>80</v>
      </c>
      <c r="AA139" s="62">
        <f t="shared" si="37"/>
        <v>606241.24873429537</v>
      </c>
      <c r="AB139">
        <v>55</v>
      </c>
      <c r="AC139" s="63">
        <f t="shared" si="38"/>
        <v>137351.53291636379</v>
      </c>
      <c r="AD139" s="63">
        <f t="shared" si="39"/>
        <v>607351.53291636379</v>
      </c>
      <c r="AE139" s="35">
        <f t="shared" si="40"/>
        <v>411240.56471238873</v>
      </c>
      <c r="AF139" s="64">
        <f t="shared" si="41"/>
        <v>202151.5723291476</v>
      </c>
    </row>
    <row r="140" spans="6:32" x14ac:dyDescent="0.2">
      <c r="F140" s="61">
        <v>138</v>
      </c>
      <c r="G140">
        <v>13536.388248903677</v>
      </c>
      <c r="H140">
        <v>80</v>
      </c>
      <c r="I140" s="62">
        <f t="shared" si="28"/>
        <v>1082911.0599122941</v>
      </c>
      <c r="J140">
        <v>55</v>
      </c>
      <c r="K140" s="63">
        <f t="shared" si="29"/>
        <v>209097.03701137914</v>
      </c>
      <c r="L140" s="63">
        <f t="shared" si="30"/>
        <v>209097.03701137914</v>
      </c>
      <c r="M140">
        <v>10159.668616106501</v>
      </c>
      <c r="N140">
        <v>80</v>
      </c>
      <c r="O140" s="62">
        <f t="shared" si="31"/>
        <v>812773.48928852007</v>
      </c>
      <c r="P140">
        <v>60</v>
      </c>
      <c r="Q140" s="63">
        <f t="shared" si="32"/>
        <v>111065.19493354426</v>
      </c>
      <c r="R140" s="63">
        <f t="shared" si="33"/>
        <v>141065.19493354426</v>
      </c>
      <c r="S140">
        <v>12823.489921865985</v>
      </c>
      <c r="T140">
        <v>80</v>
      </c>
      <c r="U140" s="62">
        <f t="shared" si="34"/>
        <v>1025879.1937492788</v>
      </c>
      <c r="V140">
        <v>65</v>
      </c>
      <c r="W140" s="63">
        <f t="shared" si="35"/>
        <v>103205.45290029258</v>
      </c>
      <c r="X140" s="63">
        <f t="shared" si="36"/>
        <v>153205.45290029258</v>
      </c>
      <c r="Y140">
        <v>8049.9160301405936</v>
      </c>
      <c r="Z140">
        <v>90</v>
      </c>
      <c r="AA140" s="62">
        <f t="shared" si="37"/>
        <v>724492.44271265343</v>
      </c>
      <c r="AB140">
        <v>55</v>
      </c>
      <c r="AC140" s="63">
        <f t="shared" si="38"/>
        <v>204266.61926481756</v>
      </c>
      <c r="AD140" s="63">
        <f t="shared" si="39"/>
        <v>674266.61926481756</v>
      </c>
      <c r="AE140" s="35">
        <f t="shared" si="40"/>
        <v>627634.30411003355</v>
      </c>
      <c r="AF140" s="64">
        <f t="shared" si="41"/>
        <v>382309.71899929876</v>
      </c>
    </row>
    <row r="141" spans="6:32" x14ac:dyDescent="0.2">
      <c r="F141" s="61">
        <v>139</v>
      </c>
      <c r="G141">
        <v>8845.9467203938402</v>
      </c>
      <c r="H141">
        <v>80</v>
      </c>
      <c r="I141" s="62">
        <f t="shared" si="28"/>
        <v>707675.73763150722</v>
      </c>
      <c r="J141">
        <v>65</v>
      </c>
      <c r="K141" s="63">
        <f t="shared" si="29"/>
        <v>59949.670584283012</v>
      </c>
      <c r="L141" s="63">
        <f t="shared" si="30"/>
        <v>59949.670584283012</v>
      </c>
      <c r="M141">
        <v>14395.842552185059</v>
      </c>
      <c r="N141">
        <v>80</v>
      </c>
      <c r="O141" s="62">
        <f t="shared" si="31"/>
        <v>1151667.4041748047</v>
      </c>
      <c r="P141">
        <v>55</v>
      </c>
      <c r="Q141" s="63">
        <f t="shared" si="32"/>
        <v>224674.64625835419</v>
      </c>
      <c r="R141" s="63">
        <f t="shared" si="33"/>
        <v>254674.64625835419</v>
      </c>
      <c r="S141">
        <v>10865.709353092825</v>
      </c>
      <c r="T141">
        <v>80</v>
      </c>
      <c r="U141" s="62">
        <f t="shared" si="34"/>
        <v>869256.748247426</v>
      </c>
      <c r="V141">
        <v>55</v>
      </c>
      <c r="W141" s="63">
        <f t="shared" si="35"/>
        <v>160690.98202480745</v>
      </c>
      <c r="X141" s="63">
        <f t="shared" si="36"/>
        <v>210690.98202480745</v>
      </c>
      <c r="Y141">
        <v>7260.2154230116867</v>
      </c>
      <c r="Z141">
        <v>80</v>
      </c>
      <c r="AA141" s="62">
        <f t="shared" si="37"/>
        <v>580817.23384093493</v>
      </c>
      <c r="AB141">
        <v>55</v>
      </c>
      <c r="AC141" s="63">
        <f t="shared" si="38"/>
        <v>131591.40454208682</v>
      </c>
      <c r="AD141" s="63">
        <f t="shared" si="39"/>
        <v>601591.40454208688</v>
      </c>
      <c r="AE141" s="35">
        <f t="shared" si="40"/>
        <v>576906.70340953139</v>
      </c>
      <c r="AF141" s="64">
        <f t="shared" si="41"/>
        <v>334164.89194021176</v>
      </c>
    </row>
    <row r="142" spans="6:32" x14ac:dyDescent="0.2">
      <c r="F142" s="61">
        <v>140</v>
      </c>
      <c r="G142">
        <v>12157.457856810652</v>
      </c>
      <c r="H142">
        <v>90</v>
      </c>
      <c r="I142" s="62">
        <f t="shared" si="28"/>
        <v>1094171.2071129587</v>
      </c>
      <c r="J142">
        <v>65</v>
      </c>
      <c r="K142" s="63">
        <f t="shared" si="29"/>
        <v>184103.92365469306</v>
      </c>
      <c r="L142" s="63">
        <f t="shared" si="30"/>
        <v>184103.92365469306</v>
      </c>
      <c r="M142">
        <v>8828.552634222433</v>
      </c>
      <c r="N142">
        <v>90</v>
      </c>
      <c r="O142" s="62">
        <f t="shared" si="31"/>
        <v>794569.73708001897</v>
      </c>
      <c r="P142">
        <v>55</v>
      </c>
      <c r="Q142" s="63">
        <f t="shared" si="32"/>
        <v>187774.52309339424</v>
      </c>
      <c r="R142" s="63">
        <f t="shared" si="33"/>
        <v>217774.52309339424</v>
      </c>
      <c r="S142">
        <v>8036.8284013820812</v>
      </c>
      <c r="T142">
        <v>80</v>
      </c>
      <c r="U142" s="62">
        <f t="shared" si="34"/>
        <v>642946.2721105665</v>
      </c>
      <c r="V142">
        <v>55</v>
      </c>
      <c r="W142" s="63">
        <f t="shared" si="35"/>
        <v>109417.51477505022</v>
      </c>
      <c r="X142" s="63">
        <f t="shared" si="36"/>
        <v>159417.51477505022</v>
      </c>
      <c r="Y142">
        <v>6305.3414830937982</v>
      </c>
      <c r="Z142">
        <v>80</v>
      </c>
      <c r="AA142" s="62">
        <f t="shared" si="37"/>
        <v>504427.31864750385</v>
      </c>
      <c r="AB142">
        <v>65</v>
      </c>
      <c r="AC142" s="63">
        <f t="shared" si="38"/>
        <v>68570.588628645055</v>
      </c>
      <c r="AD142" s="63">
        <f t="shared" si="39"/>
        <v>538570.58862864505</v>
      </c>
      <c r="AE142" s="35">
        <f t="shared" si="40"/>
        <v>549866.55015178258</v>
      </c>
      <c r="AF142" s="64">
        <f t="shared" si="41"/>
        <v>334969.84509842459</v>
      </c>
    </row>
    <row r="143" spans="6:32" x14ac:dyDescent="0.2">
      <c r="F143" s="61">
        <v>141</v>
      </c>
      <c r="G143">
        <v>9955.0914253632072</v>
      </c>
      <c r="H143">
        <v>80</v>
      </c>
      <c r="I143" s="62">
        <f t="shared" si="28"/>
        <v>796407.31402905658</v>
      </c>
      <c r="J143">
        <v>60</v>
      </c>
      <c r="K143" s="63">
        <f t="shared" si="29"/>
        <v>108098.8256677665</v>
      </c>
      <c r="L143" s="63">
        <f t="shared" si="30"/>
        <v>108098.8256677665</v>
      </c>
      <c r="M143">
        <v>11738.476385071408</v>
      </c>
      <c r="N143">
        <v>80</v>
      </c>
      <c r="O143" s="62">
        <f t="shared" si="31"/>
        <v>939078.11080571264</v>
      </c>
      <c r="P143">
        <v>65</v>
      </c>
      <c r="Q143" s="63">
        <f t="shared" si="32"/>
        <v>91405.930687651562</v>
      </c>
      <c r="R143" s="63">
        <f t="shared" si="33"/>
        <v>121405.93068765156</v>
      </c>
      <c r="S143">
        <v>9722.5700099079404</v>
      </c>
      <c r="T143">
        <v>80</v>
      </c>
      <c r="U143" s="62">
        <f t="shared" si="34"/>
        <v>777805.60079263523</v>
      </c>
      <c r="V143">
        <v>60</v>
      </c>
      <c r="W143" s="63">
        <f t="shared" si="35"/>
        <v>104727.26514366514</v>
      </c>
      <c r="X143" s="63">
        <f t="shared" si="36"/>
        <v>154727.26514366514</v>
      </c>
      <c r="Y143">
        <v>11375.169631501194</v>
      </c>
      <c r="Z143">
        <v>80</v>
      </c>
      <c r="AA143" s="62">
        <f t="shared" si="37"/>
        <v>910013.57052009553</v>
      </c>
      <c r="AB143">
        <v>55</v>
      </c>
      <c r="AC143" s="63">
        <f t="shared" si="38"/>
        <v>206174.94957095914</v>
      </c>
      <c r="AD143" s="63">
        <f t="shared" si="39"/>
        <v>676174.9495709592</v>
      </c>
      <c r="AE143" s="35">
        <f t="shared" si="40"/>
        <v>510406.97107004235</v>
      </c>
      <c r="AF143" s="64">
        <f t="shared" si="41"/>
        <v>276692.61274834105</v>
      </c>
    </row>
    <row r="144" spans="6:32" x14ac:dyDescent="0.2">
      <c r="F144" s="61">
        <v>142</v>
      </c>
      <c r="G144">
        <v>6852.4844007333741</v>
      </c>
      <c r="H144">
        <v>80</v>
      </c>
      <c r="I144" s="62">
        <f t="shared" si="28"/>
        <v>548198.75205866992</v>
      </c>
      <c r="J144">
        <v>50</v>
      </c>
      <c r="K144" s="63">
        <f t="shared" si="29"/>
        <v>112791.53571595089</v>
      </c>
      <c r="L144" s="63">
        <f t="shared" si="30"/>
        <v>112791.53571595089</v>
      </c>
      <c r="M144">
        <v>9364.3905327189714</v>
      </c>
      <c r="N144">
        <v>80</v>
      </c>
      <c r="O144" s="62">
        <f t="shared" si="31"/>
        <v>749151.24261751771</v>
      </c>
      <c r="P144">
        <v>50</v>
      </c>
      <c r="Q144" s="63">
        <f t="shared" si="32"/>
        <v>167425.49408663763</v>
      </c>
      <c r="R144" s="63">
        <f t="shared" si="33"/>
        <v>197425.49408663763</v>
      </c>
      <c r="S144">
        <v>12260.794644826092</v>
      </c>
      <c r="T144">
        <v>80</v>
      </c>
      <c r="U144" s="62">
        <f t="shared" si="34"/>
        <v>980863.57158608735</v>
      </c>
      <c r="V144">
        <v>60</v>
      </c>
      <c r="W144" s="63">
        <f t="shared" si="35"/>
        <v>141531.52234997833</v>
      </c>
      <c r="X144" s="63">
        <f t="shared" si="36"/>
        <v>191531.52234997833</v>
      </c>
      <c r="Y144">
        <v>9141.007265279768</v>
      </c>
      <c r="Z144">
        <v>90</v>
      </c>
      <c r="AA144" s="62">
        <f t="shared" si="37"/>
        <v>822690.65387517912</v>
      </c>
      <c r="AB144">
        <v>65</v>
      </c>
      <c r="AC144" s="63">
        <f t="shared" si="38"/>
        <v>165680.7566831958</v>
      </c>
      <c r="AD144" s="63">
        <f t="shared" si="39"/>
        <v>635680.75668319582</v>
      </c>
      <c r="AE144" s="35">
        <f t="shared" si="40"/>
        <v>587429.30883576267</v>
      </c>
      <c r="AF144" s="64">
        <f t="shared" si="41"/>
        <v>343778.30281465326</v>
      </c>
    </row>
    <row r="145" spans="6:32" x14ac:dyDescent="0.2">
      <c r="F145" s="61">
        <v>143</v>
      </c>
      <c r="G145">
        <v>11770.849848981015</v>
      </c>
      <c r="H145">
        <v>80</v>
      </c>
      <c r="I145" s="62">
        <f t="shared" si="28"/>
        <v>941667.98791848123</v>
      </c>
      <c r="J145">
        <v>60</v>
      </c>
      <c r="K145" s="63">
        <f t="shared" si="29"/>
        <v>134427.32281022472</v>
      </c>
      <c r="L145" s="63">
        <f t="shared" si="30"/>
        <v>134427.32281022472</v>
      </c>
      <c r="M145">
        <v>10416.307557316031</v>
      </c>
      <c r="N145">
        <v>80</v>
      </c>
      <c r="O145" s="62">
        <f t="shared" si="31"/>
        <v>833304.6045852825</v>
      </c>
      <c r="P145">
        <v>55</v>
      </c>
      <c r="Q145" s="63">
        <f t="shared" si="32"/>
        <v>152545.57447635307</v>
      </c>
      <c r="R145" s="63">
        <f t="shared" si="33"/>
        <v>182545.57447635307</v>
      </c>
      <c r="S145">
        <v>10234.699655266013</v>
      </c>
      <c r="T145">
        <v>80</v>
      </c>
      <c r="U145" s="62">
        <f t="shared" si="34"/>
        <v>818775.97242128104</v>
      </c>
      <c r="V145">
        <v>60</v>
      </c>
      <c r="W145" s="63">
        <f t="shared" si="35"/>
        <v>112153.14500135719</v>
      </c>
      <c r="X145" s="63">
        <f t="shared" si="36"/>
        <v>162153.14500135719</v>
      </c>
      <c r="Y145">
        <v>10305.262801703066</v>
      </c>
      <c r="Z145">
        <v>90</v>
      </c>
      <c r="AA145" s="62">
        <f t="shared" si="37"/>
        <v>927473.65215327591</v>
      </c>
      <c r="AB145">
        <v>60</v>
      </c>
      <c r="AC145" s="63">
        <f t="shared" si="38"/>
        <v>224139.46593704168</v>
      </c>
      <c r="AD145" s="63">
        <f t="shared" si="39"/>
        <v>694139.46593704168</v>
      </c>
      <c r="AE145" s="35">
        <f t="shared" si="40"/>
        <v>623265.50822497671</v>
      </c>
      <c r="AF145" s="64">
        <f t="shared" si="41"/>
        <v>369005.42122486886</v>
      </c>
    </row>
    <row r="146" spans="6:32" x14ac:dyDescent="0.2">
      <c r="F146" s="61">
        <v>144</v>
      </c>
      <c r="G146">
        <v>8120.3245624783449</v>
      </c>
      <c r="H146">
        <v>80</v>
      </c>
      <c r="I146" s="62">
        <f t="shared" si="28"/>
        <v>649625.96499826759</v>
      </c>
      <c r="J146">
        <v>55</v>
      </c>
      <c r="K146" s="63">
        <f t="shared" si="29"/>
        <v>110930.88269492</v>
      </c>
      <c r="L146" s="63">
        <f t="shared" si="30"/>
        <v>110930.88269492</v>
      </c>
      <c r="M146">
        <v>10604.304659646004</v>
      </c>
      <c r="N146">
        <v>80</v>
      </c>
      <c r="O146" s="62">
        <f t="shared" si="31"/>
        <v>848344.37277168036</v>
      </c>
      <c r="P146">
        <v>60</v>
      </c>
      <c r="Q146" s="63">
        <f t="shared" si="32"/>
        <v>117512.41756486706</v>
      </c>
      <c r="R146" s="63">
        <f t="shared" si="33"/>
        <v>147512.41756486706</v>
      </c>
      <c r="S146">
        <v>12127.853804267943</v>
      </c>
      <c r="T146">
        <v>80</v>
      </c>
      <c r="U146" s="62">
        <f t="shared" si="34"/>
        <v>970228.30434143543</v>
      </c>
      <c r="V146">
        <v>50</v>
      </c>
      <c r="W146" s="63">
        <f t="shared" si="35"/>
        <v>227530.82024282776</v>
      </c>
      <c r="X146" s="63">
        <f t="shared" si="36"/>
        <v>277530.82024282776</v>
      </c>
      <c r="Y146">
        <v>12355.48668570118</v>
      </c>
      <c r="Z146">
        <v>80</v>
      </c>
      <c r="AA146" s="62">
        <f t="shared" si="37"/>
        <v>988438.93485609442</v>
      </c>
      <c r="AB146">
        <v>60</v>
      </c>
      <c r="AC146" s="63">
        <f t="shared" si="38"/>
        <v>179154.55694266711</v>
      </c>
      <c r="AD146" s="63">
        <f t="shared" si="39"/>
        <v>649154.55694266711</v>
      </c>
      <c r="AE146" s="35">
        <f t="shared" si="40"/>
        <v>635128.677445282</v>
      </c>
      <c r="AF146" s="64">
        <f t="shared" si="41"/>
        <v>374651.65585015027</v>
      </c>
    </row>
    <row r="147" spans="6:32" x14ac:dyDescent="0.2">
      <c r="F147" s="61">
        <v>145</v>
      </c>
      <c r="G147">
        <v>11364.142008242197</v>
      </c>
      <c r="H147">
        <v>80</v>
      </c>
      <c r="I147" s="62">
        <f t="shared" si="28"/>
        <v>909131.36065937579</v>
      </c>
      <c r="J147">
        <v>55</v>
      </c>
      <c r="K147" s="63">
        <f t="shared" si="29"/>
        <v>169725.07389938983</v>
      </c>
      <c r="L147" s="63">
        <f t="shared" si="30"/>
        <v>169725.07389938983</v>
      </c>
      <c r="M147">
        <v>12275.055521749891</v>
      </c>
      <c r="N147">
        <v>75</v>
      </c>
      <c r="O147" s="62">
        <f t="shared" si="31"/>
        <v>920629.16413124185</v>
      </c>
      <c r="P147">
        <v>55</v>
      </c>
      <c r="Q147" s="63">
        <f t="shared" si="32"/>
        <v>141738.30506537342</v>
      </c>
      <c r="R147" s="63">
        <f t="shared" si="33"/>
        <v>171738.30506537342</v>
      </c>
      <c r="S147">
        <v>11828.420863603242</v>
      </c>
      <c r="T147">
        <v>80</v>
      </c>
      <c r="U147" s="62">
        <f t="shared" si="34"/>
        <v>946273.66908825934</v>
      </c>
      <c r="V147">
        <v>60</v>
      </c>
      <c r="W147" s="63">
        <f t="shared" si="35"/>
        <v>135262.10252224701</v>
      </c>
      <c r="X147" s="63">
        <f t="shared" si="36"/>
        <v>185262.10252224701</v>
      </c>
      <c r="Y147">
        <v>11198.618519993033</v>
      </c>
      <c r="Z147">
        <v>80</v>
      </c>
      <c r="AA147" s="62">
        <f t="shared" si="37"/>
        <v>895889.48159944266</v>
      </c>
      <c r="AB147">
        <v>55</v>
      </c>
      <c r="AC147" s="63">
        <f t="shared" si="38"/>
        <v>202974.96067487373</v>
      </c>
      <c r="AD147" s="63">
        <f t="shared" si="39"/>
        <v>672974.96067487379</v>
      </c>
      <c r="AE147" s="35">
        <f t="shared" si="40"/>
        <v>649700.44216188393</v>
      </c>
      <c r="AF147" s="64">
        <f t="shared" si="41"/>
        <v>395069.11818764755</v>
      </c>
    </row>
    <row r="148" spans="6:32" x14ac:dyDescent="0.2">
      <c r="F148" s="61">
        <v>146</v>
      </c>
      <c r="G148">
        <v>12748.806764429901</v>
      </c>
      <c r="H148">
        <v>75</v>
      </c>
      <c r="I148" s="62">
        <f t="shared" si="28"/>
        <v>956160.50733224256</v>
      </c>
      <c r="J148">
        <v>60</v>
      </c>
      <c r="K148" s="63">
        <f t="shared" si="29"/>
        <v>102393.27356317517</v>
      </c>
      <c r="L148" s="63">
        <f t="shared" si="30"/>
        <v>102393.27356317517</v>
      </c>
      <c r="M148">
        <v>10088.843989942688</v>
      </c>
      <c r="N148">
        <v>80</v>
      </c>
      <c r="O148" s="62">
        <f t="shared" si="31"/>
        <v>807107.51919541508</v>
      </c>
      <c r="P148">
        <v>70</v>
      </c>
      <c r="Q148" s="63">
        <f t="shared" si="32"/>
        <v>36894.118927084492</v>
      </c>
      <c r="R148" s="63">
        <f t="shared" si="33"/>
        <v>66894.118927084492</v>
      </c>
      <c r="S148">
        <v>6532.351360656321</v>
      </c>
      <c r="T148">
        <v>80</v>
      </c>
      <c r="U148" s="62">
        <f t="shared" si="34"/>
        <v>522588.10885250568</v>
      </c>
      <c r="V148">
        <v>60</v>
      </c>
      <c r="W148" s="63">
        <f t="shared" si="35"/>
        <v>58469.094729516655</v>
      </c>
      <c r="X148" s="63">
        <f t="shared" si="36"/>
        <v>108469.09472951666</v>
      </c>
      <c r="Y148">
        <v>12143.815436284058</v>
      </c>
      <c r="Z148">
        <v>80</v>
      </c>
      <c r="AA148" s="62">
        <f t="shared" si="37"/>
        <v>971505.23490272462</v>
      </c>
      <c r="AB148">
        <v>60</v>
      </c>
      <c r="AC148" s="63">
        <f t="shared" si="38"/>
        <v>176085.32382611884</v>
      </c>
      <c r="AD148" s="63">
        <f t="shared" si="39"/>
        <v>646085.32382611884</v>
      </c>
      <c r="AE148" s="35">
        <f t="shared" si="40"/>
        <v>373841.81104589516</v>
      </c>
      <c r="AF148" s="64">
        <f t="shared" si="41"/>
        <v>171148.59575366788</v>
      </c>
    </row>
    <row r="149" spans="6:32" x14ac:dyDescent="0.2">
      <c r="F149" s="61">
        <v>147</v>
      </c>
      <c r="G149">
        <v>10296.288362733321</v>
      </c>
      <c r="H149">
        <v>80</v>
      </c>
      <c r="I149" s="62">
        <f t="shared" si="28"/>
        <v>823703.0690186657</v>
      </c>
      <c r="J149">
        <v>60</v>
      </c>
      <c r="K149" s="63">
        <f t="shared" si="29"/>
        <v>113046.18125963316</v>
      </c>
      <c r="L149" s="63">
        <f t="shared" si="30"/>
        <v>113046.18125963316</v>
      </c>
      <c r="M149">
        <v>9399.5356817322318</v>
      </c>
      <c r="N149">
        <v>80</v>
      </c>
      <c r="O149" s="62">
        <f t="shared" si="31"/>
        <v>751962.85453857854</v>
      </c>
      <c r="P149">
        <v>55</v>
      </c>
      <c r="Q149" s="63">
        <f t="shared" si="32"/>
        <v>134116.5842313967</v>
      </c>
      <c r="R149" s="63">
        <f t="shared" si="33"/>
        <v>164116.5842313967</v>
      </c>
      <c r="S149">
        <v>8128.1598593341187</v>
      </c>
      <c r="T149">
        <v>75</v>
      </c>
      <c r="U149" s="62">
        <f t="shared" si="34"/>
        <v>609611.9894500589</v>
      </c>
      <c r="V149">
        <v>60</v>
      </c>
      <c r="W149" s="63">
        <f t="shared" si="35"/>
        <v>52143.73847025854</v>
      </c>
      <c r="X149" s="63">
        <f t="shared" si="36"/>
        <v>102143.73847025854</v>
      </c>
      <c r="Y149">
        <v>11125.797552958829</v>
      </c>
      <c r="Z149">
        <v>75</v>
      </c>
      <c r="AA149" s="62">
        <f t="shared" si="37"/>
        <v>834434.8164719122</v>
      </c>
      <c r="AB149">
        <v>55</v>
      </c>
      <c r="AC149" s="63">
        <f t="shared" si="38"/>
        <v>161324.06451790303</v>
      </c>
      <c r="AD149" s="63">
        <f t="shared" si="39"/>
        <v>631324.06451790303</v>
      </c>
      <c r="AE149" s="35">
        <f t="shared" si="40"/>
        <v>460630.5684791914</v>
      </c>
      <c r="AF149" s="64">
        <f t="shared" si="41"/>
        <v>246347.72967129899</v>
      </c>
    </row>
    <row r="150" spans="6:32" x14ac:dyDescent="0.2">
      <c r="F150" s="61">
        <v>148</v>
      </c>
      <c r="G150">
        <v>8601.8701747525483</v>
      </c>
      <c r="H150">
        <v>80</v>
      </c>
      <c r="I150" s="62">
        <f t="shared" si="28"/>
        <v>688149.61398020387</v>
      </c>
      <c r="J150">
        <v>60</v>
      </c>
      <c r="K150" s="63">
        <f t="shared" si="29"/>
        <v>88477.117533911951</v>
      </c>
      <c r="L150" s="63">
        <f t="shared" si="30"/>
        <v>88477.117533911951</v>
      </c>
      <c r="M150">
        <v>11912.771949719172</v>
      </c>
      <c r="N150">
        <v>80</v>
      </c>
      <c r="O150" s="62">
        <f t="shared" si="31"/>
        <v>953021.75597753376</v>
      </c>
      <c r="P150">
        <v>55</v>
      </c>
      <c r="Q150" s="63">
        <f t="shared" si="32"/>
        <v>179668.99158865999</v>
      </c>
      <c r="R150" s="63">
        <f t="shared" si="33"/>
        <v>209668.99158865999</v>
      </c>
      <c r="S150">
        <v>9882.2022462263703</v>
      </c>
      <c r="T150">
        <v>80</v>
      </c>
      <c r="U150" s="62">
        <f t="shared" si="34"/>
        <v>790576.17969810963</v>
      </c>
      <c r="V150">
        <v>60</v>
      </c>
      <c r="W150" s="63">
        <f t="shared" si="35"/>
        <v>107041.93257028237</v>
      </c>
      <c r="X150" s="63">
        <f t="shared" si="36"/>
        <v>157041.93257028237</v>
      </c>
      <c r="Y150">
        <v>7680.5565893300809</v>
      </c>
      <c r="Z150">
        <v>80</v>
      </c>
      <c r="AA150" s="62">
        <f t="shared" si="37"/>
        <v>614444.52714640647</v>
      </c>
      <c r="AB150">
        <v>55</v>
      </c>
      <c r="AC150" s="63">
        <f t="shared" si="38"/>
        <v>139210.08818160772</v>
      </c>
      <c r="AD150" s="63">
        <f t="shared" si="39"/>
        <v>609210.08818160766</v>
      </c>
      <c r="AE150" s="35">
        <f t="shared" si="40"/>
        <v>514398.12987446203</v>
      </c>
      <c r="AF150" s="64">
        <f t="shared" si="41"/>
        <v>287800.51722480252</v>
      </c>
    </row>
    <row r="151" spans="6:32" x14ac:dyDescent="0.2">
      <c r="F151" s="61">
        <v>149</v>
      </c>
      <c r="G151">
        <v>11801.399776013568</v>
      </c>
      <c r="H151">
        <v>90</v>
      </c>
      <c r="I151" s="62">
        <f t="shared" si="28"/>
        <v>1062125.9798412211</v>
      </c>
      <c r="J151">
        <v>55</v>
      </c>
      <c r="K151" s="63">
        <f t="shared" si="29"/>
        <v>263210.51931634429</v>
      </c>
      <c r="L151" s="63">
        <f t="shared" si="30"/>
        <v>263210.51931634429</v>
      </c>
      <c r="M151">
        <v>10161.203388415743</v>
      </c>
      <c r="N151">
        <v>90</v>
      </c>
      <c r="O151" s="62">
        <f t="shared" si="31"/>
        <v>914508.30495741684</v>
      </c>
      <c r="P151">
        <v>65</v>
      </c>
      <c r="Q151" s="63">
        <f t="shared" si="32"/>
        <v>147921.81141503534</v>
      </c>
      <c r="R151" s="63">
        <f t="shared" si="33"/>
        <v>177921.81141503534</v>
      </c>
      <c r="S151">
        <v>10909.435584617313</v>
      </c>
      <c r="T151">
        <v>80</v>
      </c>
      <c r="U151" s="62">
        <f t="shared" si="34"/>
        <v>872754.84676938504</v>
      </c>
      <c r="V151">
        <v>60</v>
      </c>
      <c r="W151" s="63">
        <f t="shared" si="35"/>
        <v>121936.81597695104</v>
      </c>
      <c r="X151" s="63">
        <f t="shared" si="36"/>
        <v>171936.81597695104</v>
      </c>
      <c r="Y151">
        <v>8751.5730026643723</v>
      </c>
      <c r="Z151">
        <v>80</v>
      </c>
      <c r="AA151" s="62">
        <f t="shared" si="37"/>
        <v>700125.84021314979</v>
      </c>
      <c r="AB151">
        <v>60</v>
      </c>
      <c r="AC151" s="63">
        <f t="shared" si="38"/>
        <v>126897.8085386334</v>
      </c>
      <c r="AD151" s="63">
        <f t="shared" si="39"/>
        <v>596897.8085386334</v>
      </c>
      <c r="AE151" s="35">
        <f t="shared" si="40"/>
        <v>659966.955246964</v>
      </c>
      <c r="AF151" s="64">
        <f t="shared" si="41"/>
        <v>423193.01901203895</v>
      </c>
    </row>
    <row r="152" spans="6:32" x14ac:dyDescent="0.2">
      <c r="F152" s="61">
        <v>150</v>
      </c>
      <c r="G152">
        <v>9085.4712450527586</v>
      </c>
      <c r="H152">
        <v>80</v>
      </c>
      <c r="I152" s="62">
        <f t="shared" si="28"/>
        <v>726837.69960422069</v>
      </c>
      <c r="J152">
        <v>65</v>
      </c>
      <c r="K152" s="63">
        <f t="shared" si="29"/>
        <v>62554.49978994875</v>
      </c>
      <c r="L152" s="63">
        <f t="shared" si="30"/>
        <v>62554.49978994875</v>
      </c>
      <c r="M152">
        <v>8784.6786098089069</v>
      </c>
      <c r="N152">
        <v>80</v>
      </c>
      <c r="O152" s="62">
        <f t="shared" si="31"/>
        <v>702774.28878471255</v>
      </c>
      <c r="P152">
        <v>55</v>
      </c>
      <c r="Q152" s="63">
        <f t="shared" si="32"/>
        <v>122972.29980278644</v>
      </c>
      <c r="R152" s="63">
        <f t="shared" si="33"/>
        <v>152972.29980278644</v>
      </c>
      <c r="S152">
        <v>10718.732735549565</v>
      </c>
      <c r="T152">
        <v>75</v>
      </c>
      <c r="U152" s="62">
        <f t="shared" si="34"/>
        <v>803904.95516621741</v>
      </c>
      <c r="V152">
        <v>55</v>
      </c>
      <c r="W152" s="63">
        <f t="shared" si="35"/>
        <v>119171.6246654687</v>
      </c>
      <c r="X152" s="63">
        <f t="shared" si="36"/>
        <v>169171.6246654687</v>
      </c>
      <c r="Y152">
        <v>9084.7891240264289</v>
      </c>
      <c r="Z152">
        <v>80</v>
      </c>
      <c r="AA152" s="62">
        <f t="shared" si="37"/>
        <v>726783.12992211431</v>
      </c>
      <c r="AB152">
        <v>60</v>
      </c>
      <c r="AC152" s="63">
        <f t="shared" si="38"/>
        <v>131729.44229838322</v>
      </c>
      <c r="AD152" s="63">
        <f t="shared" si="39"/>
        <v>601729.44229838322</v>
      </c>
      <c r="AE152" s="35">
        <f t="shared" si="40"/>
        <v>436427.86655658711</v>
      </c>
      <c r="AF152" s="64">
        <f t="shared" si="41"/>
        <v>221381.56643138581</v>
      </c>
    </row>
    <row r="153" spans="6:32" x14ac:dyDescent="0.2">
      <c r="F153" s="61">
        <v>151</v>
      </c>
      <c r="G153">
        <v>9009.2055668355897</v>
      </c>
      <c r="H153">
        <v>80</v>
      </c>
      <c r="I153" s="62">
        <f t="shared" si="28"/>
        <v>720736.44534684718</v>
      </c>
      <c r="J153">
        <v>60</v>
      </c>
      <c r="K153" s="63">
        <f t="shared" si="29"/>
        <v>94383.480719116051</v>
      </c>
      <c r="L153" s="63">
        <f t="shared" si="30"/>
        <v>94383.480719116051</v>
      </c>
      <c r="M153">
        <v>6931.2921166419983</v>
      </c>
      <c r="N153">
        <v>80</v>
      </c>
      <c r="O153" s="62">
        <f t="shared" si="31"/>
        <v>554503.36933135986</v>
      </c>
      <c r="P153">
        <v>60</v>
      </c>
      <c r="Q153" s="63">
        <f t="shared" si="32"/>
        <v>64253.735691308975</v>
      </c>
      <c r="R153" s="63">
        <f t="shared" si="33"/>
        <v>94253.735691308975</v>
      </c>
      <c r="S153">
        <v>13066.224962822162</v>
      </c>
      <c r="T153">
        <v>80</v>
      </c>
      <c r="U153" s="62">
        <f t="shared" si="34"/>
        <v>1045297.9970257729</v>
      </c>
      <c r="V153">
        <v>65</v>
      </c>
      <c r="W153" s="63">
        <f t="shared" si="35"/>
        <v>105845.19647069101</v>
      </c>
      <c r="X153" s="63">
        <f t="shared" si="36"/>
        <v>155845.19647069101</v>
      </c>
      <c r="Y153">
        <v>9367.2872733441181</v>
      </c>
      <c r="Z153">
        <v>80</v>
      </c>
      <c r="AA153" s="62">
        <f t="shared" si="37"/>
        <v>749382.98186752945</v>
      </c>
      <c r="AB153">
        <v>65</v>
      </c>
      <c r="AC153" s="63">
        <f t="shared" si="38"/>
        <v>101869.24909761728</v>
      </c>
      <c r="AD153" s="63">
        <f t="shared" si="39"/>
        <v>571869.24909761734</v>
      </c>
      <c r="AE153" s="35">
        <f t="shared" si="40"/>
        <v>366351.66197873332</v>
      </c>
      <c r="AF153" s="64">
        <f t="shared" si="41"/>
        <v>171382.00822280208</v>
      </c>
    </row>
    <row r="154" spans="6:32" x14ac:dyDescent="0.2">
      <c r="F154" s="61">
        <v>152</v>
      </c>
      <c r="G154">
        <v>11241.187419509515</v>
      </c>
      <c r="H154">
        <v>75</v>
      </c>
      <c r="I154" s="62">
        <f t="shared" si="28"/>
        <v>843089.05646321364</v>
      </c>
      <c r="J154">
        <v>60</v>
      </c>
      <c r="K154" s="63">
        <f t="shared" si="29"/>
        <v>85997.913187165977</v>
      </c>
      <c r="L154" s="63">
        <f t="shared" si="30"/>
        <v>85997.913187165977</v>
      </c>
      <c r="M154">
        <v>10171.335159393493</v>
      </c>
      <c r="N154">
        <v>80</v>
      </c>
      <c r="O154" s="62">
        <f t="shared" si="31"/>
        <v>813706.81275147945</v>
      </c>
      <c r="P154">
        <v>50</v>
      </c>
      <c r="Q154" s="63">
        <f t="shared" si="32"/>
        <v>184976.53971680847</v>
      </c>
      <c r="R154" s="63">
        <f t="shared" si="33"/>
        <v>214976.53971680847</v>
      </c>
      <c r="S154">
        <v>9179.2719811201096</v>
      </c>
      <c r="T154">
        <v>80</v>
      </c>
      <c r="U154" s="62">
        <f t="shared" si="34"/>
        <v>734341.75848960876</v>
      </c>
      <c r="V154">
        <v>60</v>
      </c>
      <c r="W154" s="63">
        <f t="shared" si="35"/>
        <v>96849.443726241589</v>
      </c>
      <c r="X154" s="63">
        <f t="shared" si="36"/>
        <v>146849.44372624159</v>
      </c>
      <c r="Y154">
        <v>14711.146175395697</v>
      </c>
      <c r="Z154">
        <v>80</v>
      </c>
      <c r="AA154" s="62">
        <f t="shared" si="37"/>
        <v>1176891.6940316558</v>
      </c>
      <c r="AB154">
        <v>60</v>
      </c>
      <c r="AC154" s="63">
        <f t="shared" si="38"/>
        <v>213311.61954323761</v>
      </c>
      <c r="AD154" s="63">
        <f t="shared" si="39"/>
        <v>683311.61954323761</v>
      </c>
      <c r="AE154" s="35">
        <f t="shared" si="40"/>
        <v>581135.51617345365</v>
      </c>
      <c r="AF154" s="64">
        <f t="shared" si="41"/>
        <v>332887.67375968804</v>
      </c>
    </row>
    <row r="155" spans="6:32" x14ac:dyDescent="0.2">
      <c r="F155" s="61">
        <v>153</v>
      </c>
      <c r="G155">
        <v>7336.7812344804406</v>
      </c>
      <c r="H155">
        <v>80</v>
      </c>
      <c r="I155" s="62">
        <f t="shared" si="28"/>
        <v>586942.49875843525</v>
      </c>
      <c r="J155">
        <v>60</v>
      </c>
      <c r="K155" s="63">
        <f t="shared" si="29"/>
        <v>70133.327899966389</v>
      </c>
      <c r="L155" s="63">
        <f t="shared" si="30"/>
        <v>70133.327899966389</v>
      </c>
      <c r="M155">
        <v>9847.2367224167101</v>
      </c>
      <c r="N155">
        <v>80</v>
      </c>
      <c r="O155" s="62">
        <f t="shared" si="31"/>
        <v>787778.93779333681</v>
      </c>
      <c r="P155">
        <v>50</v>
      </c>
      <c r="Q155" s="63">
        <f t="shared" si="32"/>
        <v>177927.39871256344</v>
      </c>
      <c r="R155" s="63">
        <f t="shared" si="33"/>
        <v>207927.39871256344</v>
      </c>
      <c r="S155">
        <v>7796.8127495842054</v>
      </c>
      <c r="T155">
        <v>80</v>
      </c>
      <c r="U155" s="62">
        <f t="shared" si="34"/>
        <v>623745.01996673644</v>
      </c>
      <c r="V155">
        <v>60</v>
      </c>
      <c r="W155" s="63">
        <f t="shared" si="35"/>
        <v>76803.784868970979</v>
      </c>
      <c r="X155" s="63">
        <f t="shared" si="36"/>
        <v>126803.78486897098</v>
      </c>
      <c r="Y155">
        <v>15477.777449414134</v>
      </c>
      <c r="Z155">
        <v>80</v>
      </c>
      <c r="AA155" s="62">
        <f t="shared" si="37"/>
        <v>1238222.1959531307</v>
      </c>
      <c r="AB155">
        <v>60</v>
      </c>
      <c r="AC155" s="63">
        <f t="shared" si="38"/>
        <v>224427.77301650494</v>
      </c>
      <c r="AD155" s="63">
        <f t="shared" si="39"/>
        <v>694427.77301650494</v>
      </c>
      <c r="AE155" s="35">
        <f t="shared" si="40"/>
        <v>549292.28449800576</v>
      </c>
      <c r="AF155" s="64">
        <f t="shared" si="41"/>
        <v>305171.4693323063</v>
      </c>
    </row>
    <row r="156" spans="6:32" x14ac:dyDescent="0.2">
      <c r="F156" s="61">
        <v>154</v>
      </c>
      <c r="G156">
        <v>9082.5813256378751</v>
      </c>
      <c r="H156">
        <v>80</v>
      </c>
      <c r="I156" s="62">
        <f t="shared" si="28"/>
        <v>726606.50605103001</v>
      </c>
      <c r="J156">
        <v>50</v>
      </c>
      <c r="K156" s="63">
        <f t="shared" si="29"/>
        <v>161296.14383262378</v>
      </c>
      <c r="L156" s="63">
        <f t="shared" si="30"/>
        <v>161296.14383262378</v>
      </c>
      <c r="M156">
        <v>9825.2860677894205</v>
      </c>
      <c r="N156">
        <v>90</v>
      </c>
      <c r="O156" s="62">
        <f t="shared" si="31"/>
        <v>884275.74610104784</v>
      </c>
      <c r="P156">
        <v>70</v>
      </c>
      <c r="Q156" s="63">
        <f t="shared" si="32"/>
        <v>106216.6479829466</v>
      </c>
      <c r="R156" s="63">
        <f t="shared" si="33"/>
        <v>136216.6479829466</v>
      </c>
      <c r="S156">
        <v>10366.089807357639</v>
      </c>
      <c r="T156">
        <v>75</v>
      </c>
      <c r="U156" s="62">
        <f t="shared" si="34"/>
        <v>777456.73555182293</v>
      </c>
      <c r="V156">
        <v>60</v>
      </c>
      <c r="W156" s="63">
        <f t="shared" si="35"/>
        <v>76481.226655014325</v>
      </c>
      <c r="X156" s="63">
        <f t="shared" si="36"/>
        <v>126481.22665501432</v>
      </c>
      <c r="Y156">
        <v>9645.2606865204871</v>
      </c>
      <c r="Z156">
        <v>80</v>
      </c>
      <c r="AA156" s="62">
        <f t="shared" si="37"/>
        <v>771620.85492163897</v>
      </c>
      <c r="AB156">
        <v>55</v>
      </c>
      <c r="AC156" s="63">
        <f t="shared" si="38"/>
        <v>174820.34994318383</v>
      </c>
      <c r="AD156" s="63">
        <f t="shared" si="39"/>
        <v>644820.34994318383</v>
      </c>
      <c r="AE156" s="35">
        <f t="shared" si="40"/>
        <v>518814.36841376853</v>
      </c>
      <c r="AF156" s="64">
        <f t="shared" si="41"/>
        <v>294656.79309083184</v>
      </c>
    </row>
    <row r="157" spans="6:32" x14ac:dyDescent="0.2">
      <c r="F157" s="61">
        <v>155</v>
      </c>
      <c r="G157">
        <v>10723.466655472293</v>
      </c>
      <c r="H157">
        <v>80</v>
      </c>
      <c r="I157" s="62">
        <f t="shared" si="28"/>
        <v>857877.33243778348</v>
      </c>
      <c r="J157">
        <v>55</v>
      </c>
      <c r="K157" s="63">
        <f t="shared" si="29"/>
        <v>158112.83313043532</v>
      </c>
      <c r="L157" s="63">
        <f t="shared" si="30"/>
        <v>158112.83313043532</v>
      </c>
      <c r="M157">
        <v>5579.8557493835688</v>
      </c>
      <c r="N157">
        <v>80</v>
      </c>
      <c r="O157" s="62">
        <f t="shared" si="31"/>
        <v>446388.4599506855</v>
      </c>
      <c r="P157">
        <v>60</v>
      </c>
      <c r="Q157" s="63">
        <f t="shared" si="32"/>
        <v>44657.908366061747</v>
      </c>
      <c r="R157" s="63">
        <f t="shared" si="33"/>
        <v>74657.908366061747</v>
      </c>
      <c r="S157">
        <v>11623.043317522388</v>
      </c>
      <c r="T157">
        <v>80</v>
      </c>
      <c r="U157" s="62">
        <f t="shared" si="34"/>
        <v>929843.46540179104</v>
      </c>
      <c r="V157">
        <v>55</v>
      </c>
      <c r="W157" s="63">
        <f t="shared" si="35"/>
        <v>174417.66013009328</v>
      </c>
      <c r="X157" s="63">
        <f t="shared" si="36"/>
        <v>224417.66013009328</v>
      </c>
      <c r="Y157">
        <v>8760.4815032682382</v>
      </c>
      <c r="Z157">
        <v>80</v>
      </c>
      <c r="AA157" s="62">
        <f t="shared" si="37"/>
        <v>700838.52026145905</v>
      </c>
      <c r="AB157">
        <v>65</v>
      </c>
      <c r="AC157" s="63">
        <f t="shared" si="38"/>
        <v>95270.23634804209</v>
      </c>
      <c r="AD157" s="63">
        <f t="shared" si="39"/>
        <v>565270.23634804203</v>
      </c>
      <c r="AE157" s="35">
        <f t="shared" si="40"/>
        <v>472458.63797463244</v>
      </c>
      <c r="AF157" s="64">
        <f t="shared" si="41"/>
        <v>260135.17690778535</v>
      </c>
    </row>
    <row r="158" spans="6:32" x14ac:dyDescent="0.2">
      <c r="F158" s="61">
        <v>156</v>
      </c>
      <c r="G158">
        <v>9125.0388120533898</v>
      </c>
      <c r="H158">
        <v>80</v>
      </c>
      <c r="I158" s="62">
        <f t="shared" si="28"/>
        <v>730003.10496427119</v>
      </c>
      <c r="J158">
        <v>50</v>
      </c>
      <c r="K158" s="63">
        <f t="shared" si="29"/>
        <v>162219.59416216123</v>
      </c>
      <c r="L158" s="63">
        <f t="shared" si="30"/>
        <v>162219.59416216123</v>
      </c>
      <c r="M158">
        <v>9696.5948412253056</v>
      </c>
      <c r="N158">
        <v>80</v>
      </c>
      <c r="O158" s="62">
        <f t="shared" si="31"/>
        <v>775727.58729802445</v>
      </c>
      <c r="P158">
        <v>55</v>
      </c>
      <c r="Q158" s="63">
        <f t="shared" si="32"/>
        <v>139500.78149720866</v>
      </c>
      <c r="R158" s="63">
        <f t="shared" si="33"/>
        <v>169500.78149720866</v>
      </c>
      <c r="S158">
        <v>6921.8242767965421</v>
      </c>
      <c r="T158">
        <v>75</v>
      </c>
      <c r="U158" s="62">
        <f t="shared" si="34"/>
        <v>519136.82075974066</v>
      </c>
      <c r="V158">
        <v>55</v>
      </c>
      <c r="W158" s="63">
        <f t="shared" si="35"/>
        <v>64116.452013549861</v>
      </c>
      <c r="X158" s="63">
        <f t="shared" si="36"/>
        <v>114116.45201354986</v>
      </c>
      <c r="Y158">
        <v>9364.7134033381008</v>
      </c>
      <c r="Z158">
        <v>80</v>
      </c>
      <c r="AA158" s="62">
        <f t="shared" si="37"/>
        <v>749177.07226704806</v>
      </c>
      <c r="AB158">
        <v>65</v>
      </c>
      <c r="AC158" s="63">
        <f t="shared" si="38"/>
        <v>101841.25826130185</v>
      </c>
      <c r="AD158" s="63">
        <f t="shared" si="39"/>
        <v>571841.25826130179</v>
      </c>
      <c r="AE158" s="35">
        <f t="shared" si="40"/>
        <v>467678.08593422157</v>
      </c>
      <c r="AF158" s="64">
        <f t="shared" si="41"/>
        <v>263868.30197231437</v>
      </c>
    </row>
    <row r="159" spans="6:32" x14ac:dyDescent="0.2">
      <c r="F159" s="61">
        <v>157</v>
      </c>
      <c r="G159">
        <v>11555.899871164002</v>
      </c>
      <c r="H159">
        <v>80</v>
      </c>
      <c r="I159" s="62">
        <f t="shared" si="28"/>
        <v>924471.98969312012</v>
      </c>
      <c r="J159">
        <v>60</v>
      </c>
      <c r="K159" s="63">
        <f t="shared" si="29"/>
        <v>131310.54813187802</v>
      </c>
      <c r="L159" s="63">
        <f t="shared" si="30"/>
        <v>131310.54813187802</v>
      </c>
      <c r="M159">
        <v>9574.931734969141</v>
      </c>
      <c r="N159">
        <v>75</v>
      </c>
      <c r="O159" s="62">
        <f t="shared" si="31"/>
        <v>718119.88012268557</v>
      </c>
      <c r="P159">
        <v>60</v>
      </c>
      <c r="Q159" s="63">
        <f t="shared" si="32"/>
        <v>67877.382617789408</v>
      </c>
      <c r="R159" s="63">
        <f t="shared" si="33"/>
        <v>97877.382617789408</v>
      </c>
      <c r="S159">
        <v>9558.0151335161645</v>
      </c>
      <c r="T159">
        <v>80</v>
      </c>
      <c r="U159" s="62">
        <f t="shared" si="34"/>
        <v>764641.21068129316</v>
      </c>
      <c r="V159">
        <v>70</v>
      </c>
      <c r="W159" s="63">
        <f t="shared" si="35"/>
        <v>33045.609717992193</v>
      </c>
      <c r="X159" s="63">
        <f t="shared" si="36"/>
        <v>83045.609717992193</v>
      </c>
      <c r="Y159">
        <v>10475.599790661363</v>
      </c>
      <c r="Z159">
        <v>80</v>
      </c>
      <c r="AA159" s="62">
        <f t="shared" si="37"/>
        <v>838047.98325290903</v>
      </c>
      <c r="AB159">
        <v>60</v>
      </c>
      <c r="AC159" s="63">
        <f t="shared" si="38"/>
        <v>151896.19696458976</v>
      </c>
      <c r="AD159" s="63">
        <f t="shared" si="39"/>
        <v>621896.19696458976</v>
      </c>
      <c r="AE159" s="35">
        <f t="shared" si="40"/>
        <v>384129.73743224936</v>
      </c>
      <c r="AF159" s="64">
        <f t="shared" si="41"/>
        <v>187420.49053031602</v>
      </c>
    </row>
    <row r="160" spans="6:32" x14ac:dyDescent="0.2">
      <c r="F160" s="61">
        <v>158</v>
      </c>
      <c r="G160">
        <v>5800.8993417024612</v>
      </c>
      <c r="H160">
        <v>80</v>
      </c>
      <c r="I160" s="62">
        <f t="shared" si="28"/>
        <v>464071.9473361969</v>
      </c>
      <c r="J160">
        <v>65</v>
      </c>
      <c r="K160" s="63">
        <f t="shared" si="29"/>
        <v>26834.780341014266</v>
      </c>
      <c r="L160" s="63">
        <f t="shared" si="30"/>
        <v>26834.780341014266</v>
      </c>
      <c r="M160">
        <v>11822.850208554883</v>
      </c>
      <c r="N160">
        <v>75</v>
      </c>
      <c r="O160" s="62">
        <f t="shared" si="31"/>
        <v>886713.76564161619</v>
      </c>
      <c r="P160">
        <v>65</v>
      </c>
      <c r="Q160" s="63">
        <f t="shared" si="32"/>
        <v>49465.664012022899</v>
      </c>
      <c r="R160" s="63">
        <f t="shared" si="33"/>
        <v>79465.664012022899</v>
      </c>
      <c r="S160">
        <v>10231.002559303306</v>
      </c>
      <c r="T160">
        <v>80</v>
      </c>
      <c r="U160" s="62">
        <f t="shared" si="34"/>
        <v>818480.20474426448</v>
      </c>
      <c r="V160">
        <v>65</v>
      </c>
      <c r="W160" s="63">
        <f t="shared" si="35"/>
        <v>75012.152832423453</v>
      </c>
      <c r="X160" s="63">
        <f t="shared" si="36"/>
        <v>125012.15283242345</v>
      </c>
      <c r="Y160">
        <v>10456.734596809838</v>
      </c>
      <c r="Z160">
        <v>80</v>
      </c>
      <c r="AA160" s="62">
        <f t="shared" si="37"/>
        <v>836538.76774478704</v>
      </c>
      <c r="AB160">
        <v>65</v>
      </c>
      <c r="AC160" s="63">
        <f t="shared" si="38"/>
        <v>113716.98874030699</v>
      </c>
      <c r="AD160" s="63">
        <f t="shared" si="39"/>
        <v>583716.98874030705</v>
      </c>
      <c r="AE160" s="35">
        <f t="shared" si="40"/>
        <v>265029.58592576761</v>
      </c>
      <c r="AF160" s="64">
        <f t="shared" si="41"/>
        <v>82679.395495123579</v>
      </c>
    </row>
    <row r="161" spans="6:32" x14ac:dyDescent="0.2">
      <c r="F161" s="61">
        <v>159</v>
      </c>
      <c r="G161">
        <v>10504.451236338355</v>
      </c>
      <c r="H161">
        <v>90</v>
      </c>
      <c r="I161" s="62">
        <f t="shared" si="28"/>
        <v>945400.61127045192</v>
      </c>
      <c r="J161">
        <v>60</v>
      </c>
      <c r="K161" s="63">
        <f t="shared" si="29"/>
        <v>192221.81439035921</v>
      </c>
      <c r="L161" s="63">
        <f t="shared" si="30"/>
        <v>192221.81439035921</v>
      </c>
      <c r="M161">
        <v>11903.12675840687</v>
      </c>
      <c r="N161">
        <v>80</v>
      </c>
      <c r="O161" s="62">
        <f t="shared" si="31"/>
        <v>952250.14067254961</v>
      </c>
      <c r="P161">
        <v>65</v>
      </c>
      <c r="Q161" s="63">
        <f t="shared" si="32"/>
        <v>93196.503497674712</v>
      </c>
      <c r="R161" s="63">
        <f t="shared" si="33"/>
        <v>123196.50349767471</v>
      </c>
      <c r="S161">
        <v>7128.4523780923337</v>
      </c>
      <c r="T161">
        <v>80</v>
      </c>
      <c r="U161" s="62">
        <f t="shared" si="34"/>
        <v>570276.19024738669</v>
      </c>
      <c r="V161">
        <v>50</v>
      </c>
      <c r="W161" s="63">
        <f t="shared" si="35"/>
        <v>118793.83922350826</v>
      </c>
      <c r="X161" s="63">
        <f t="shared" si="36"/>
        <v>168793.83922350826</v>
      </c>
      <c r="Y161">
        <v>9032.6614351943135</v>
      </c>
      <c r="Z161">
        <v>80</v>
      </c>
      <c r="AA161" s="62">
        <f t="shared" si="37"/>
        <v>722612.91481554508</v>
      </c>
      <c r="AB161">
        <v>50</v>
      </c>
      <c r="AC161" s="63">
        <f t="shared" si="38"/>
        <v>196460.38621547632</v>
      </c>
      <c r="AD161" s="63">
        <f t="shared" si="39"/>
        <v>666460.38621547632</v>
      </c>
      <c r="AE161" s="35">
        <f t="shared" si="40"/>
        <v>600672.5433270185</v>
      </c>
      <c r="AF161" s="64">
        <f t="shared" si="41"/>
        <v>358581.11710066895</v>
      </c>
    </row>
    <row r="162" spans="6:32" x14ac:dyDescent="0.2">
      <c r="F162" s="61">
        <v>160</v>
      </c>
      <c r="G162">
        <v>9038.1593306665309</v>
      </c>
      <c r="H162">
        <v>90</v>
      </c>
      <c r="I162" s="62">
        <f t="shared" si="28"/>
        <v>813434.33975998778</v>
      </c>
      <c r="J162">
        <v>65</v>
      </c>
      <c r="K162" s="63">
        <f t="shared" si="29"/>
        <v>127566.63786833087</v>
      </c>
      <c r="L162" s="63">
        <f t="shared" si="30"/>
        <v>127566.63786833087</v>
      </c>
      <c r="M162">
        <v>15309.702828526497</v>
      </c>
      <c r="N162">
        <v>80</v>
      </c>
      <c r="O162" s="62">
        <f t="shared" si="31"/>
        <v>1224776.2262821198</v>
      </c>
      <c r="P162">
        <v>60</v>
      </c>
      <c r="Q162" s="63">
        <f t="shared" si="32"/>
        <v>185740.6910136342</v>
      </c>
      <c r="R162" s="63">
        <f t="shared" si="33"/>
        <v>215740.6910136342</v>
      </c>
      <c r="S162">
        <v>11286.76902022562</v>
      </c>
      <c r="T162">
        <v>80</v>
      </c>
      <c r="U162" s="62">
        <f t="shared" si="34"/>
        <v>902941.52161804959</v>
      </c>
      <c r="V162">
        <v>65</v>
      </c>
      <c r="W162" s="63">
        <f t="shared" si="35"/>
        <v>86493.613094953616</v>
      </c>
      <c r="X162" s="63">
        <f t="shared" si="36"/>
        <v>136493.61309495362</v>
      </c>
      <c r="Y162">
        <v>9975.2890289528295</v>
      </c>
      <c r="Z162">
        <v>80</v>
      </c>
      <c r="AA162" s="62">
        <f t="shared" si="37"/>
        <v>798023.12231622636</v>
      </c>
      <c r="AB162">
        <v>60</v>
      </c>
      <c r="AC162" s="63">
        <f t="shared" si="38"/>
        <v>144641.69091981603</v>
      </c>
      <c r="AD162" s="63">
        <f t="shared" si="39"/>
        <v>614641.69091981603</v>
      </c>
      <c r="AE162" s="35">
        <f t="shared" si="40"/>
        <v>544442.63289673475</v>
      </c>
      <c r="AF162" s="64">
        <f t="shared" si="41"/>
        <v>316625.97940954205</v>
      </c>
    </row>
    <row r="163" spans="6:32" x14ac:dyDescent="0.2">
      <c r="F163" s="61">
        <v>161</v>
      </c>
      <c r="G163">
        <v>8900.9916134818923</v>
      </c>
      <c r="H163">
        <v>80</v>
      </c>
      <c r="I163" s="62">
        <f t="shared" si="28"/>
        <v>712079.32907855138</v>
      </c>
      <c r="J163">
        <v>60</v>
      </c>
      <c r="K163" s="63">
        <f t="shared" si="29"/>
        <v>92814.378395487438</v>
      </c>
      <c r="L163" s="63">
        <f t="shared" si="30"/>
        <v>92814.378395487438</v>
      </c>
      <c r="M163">
        <v>11922.949195432011</v>
      </c>
      <c r="N163">
        <v>80</v>
      </c>
      <c r="O163" s="62">
        <f t="shared" si="31"/>
        <v>953835.93563456088</v>
      </c>
      <c r="P163">
        <v>60</v>
      </c>
      <c r="Q163" s="63">
        <f t="shared" si="32"/>
        <v>136632.76333376416</v>
      </c>
      <c r="R163" s="63">
        <f t="shared" si="33"/>
        <v>166632.76333376416</v>
      </c>
      <c r="S163">
        <v>9280.7784110482316</v>
      </c>
      <c r="T163">
        <v>90</v>
      </c>
      <c r="U163" s="62">
        <f t="shared" si="34"/>
        <v>835270.05699434085</v>
      </c>
      <c r="V163">
        <v>65</v>
      </c>
      <c r="W163" s="63">
        <f t="shared" si="35"/>
        <v>131964.1087002492</v>
      </c>
      <c r="X163" s="63">
        <f t="shared" si="36"/>
        <v>181964.1087002492</v>
      </c>
      <c r="Y163">
        <v>12803.326424327679</v>
      </c>
      <c r="Z163">
        <v>80</v>
      </c>
      <c r="AA163" s="62">
        <f t="shared" si="37"/>
        <v>1024266.1139462143</v>
      </c>
      <c r="AB163">
        <v>55</v>
      </c>
      <c r="AC163" s="63">
        <f t="shared" si="38"/>
        <v>232060.29144093918</v>
      </c>
      <c r="AD163" s="63">
        <f t="shared" si="39"/>
        <v>702060.29144093918</v>
      </c>
      <c r="AE163" s="35">
        <f t="shared" si="40"/>
        <v>593471.54187044001</v>
      </c>
      <c r="AF163" s="64">
        <f t="shared" si="41"/>
        <v>338318.68881187169</v>
      </c>
    </row>
    <row r="164" spans="6:32" x14ac:dyDescent="0.2">
      <c r="F164" s="61">
        <v>162</v>
      </c>
      <c r="G164">
        <v>14005.050868727267</v>
      </c>
      <c r="H164">
        <v>80</v>
      </c>
      <c r="I164" s="62">
        <f t="shared" si="28"/>
        <v>1120404.0694981813</v>
      </c>
      <c r="J164">
        <v>60</v>
      </c>
      <c r="K164" s="63">
        <f t="shared" si="29"/>
        <v>166823.23759654537</v>
      </c>
      <c r="L164" s="63">
        <f t="shared" si="30"/>
        <v>166823.23759654537</v>
      </c>
      <c r="M164">
        <v>6214.8285703733563</v>
      </c>
      <c r="N164">
        <v>80</v>
      </c>
      <c r="O164" s="62">
        <f t="shared" si="31"/>
        <v>497186.28562986851</v>
      </c>
      <c r="P164">
        <v>50</v>
      </c>
      <c r="Q164" s="63">
        <f t="shared" si="32"/>
        <v>98922.5214056205</v>
      </c>
      <c r="R164" s="63">
        <f t="shared" si="33"/>
        <v>128922.5214056205</v>
      </c>
      <c r="S164">
        <v>6590.7045407220721</v>
      </c>
      <c r="T164">
        <v>80</v>
      </c>
      <c r="U164" s="62">
        <f t="shared" si="34"/>
        <v>527256.36325776577</v>
      </c>
      <c r="V164">
        <v>50</v>
      </c>
      <c r="W164" s="63">
        <f t="shared" si="35"/>
        <v>107097.82376070507</v>
      </c>
      <c r="X164" s="63">
        <f t="shared" si="36"/>
        <v>157097.82376070507</v>
      </c>
      <c r="Y164">
        <v>8104.3220032006502</v>
      </c>
      <c r="Z164">
        <v>80</v>
      </c>
      <c r="AA164" s="62">
        <f t="shared" si="37"/>
        <v>648345.76025605202</v>
      </c>
      <c r="AB164">
        <v>65</v>
      </c>
      <c r="AC164" s="63">
        <f t="shared" si="38"/>
        <v>88134.501784807071</v>
      </c>
      <c r="AD164" s="63">
        <f t="shared" si="39"/>
        <v>558134.50178480707</v>
      </c>
      <c r="AE164" s="35">
        <f t="shared" si="40"/>
        <v>460978.08454767801</v>
      </c>
      <c r="AF164" s="64">
        <f t="shared" si="41"/>
        <v>257448.321879233</v>
      </c>
    </row>
    <row r="165" spans="6:32" x14ac:dyDescent="0.2">
      <c r="F165" s="61">
        <v>163</v>
      </c>
      <c r="G165">
        <v>10638.347046333365</v>
      </c>
      <c r="H165">
        <v>80</v>
      </c>
      <c r="I165" s="62">
        <f t="shared" si="28"/>
        <v>851067.76370666921</v>
      </c>
      <c r="J165">
        <v>65</v>
      </c>
      <c r="K165" s="63">
        <f t="shared" si="29"/>
        <v>79442.024128875346</v>
      </c>
      <c r="L165" s="63">
        <f t="shared" si="30"/>
        <v>79442.024128875346</v>
      </c>
      <c r="M165">
        <v>10964.76014732616</v>
      </c>
      <c r="N165">
        <v>80</v>
      </c>
      <c r="O165" s="62">
        <f t="shared" si="31"/>
        <v>877180.81178609282</v>
      </c>
      <c r="P165">
        <v>50</v>
      </c>
      <c r="Q165" s="63">
        <f t="shared" si="32"/>
        <v>202233.53320434398</v>
      </c>
      <c r="R165" s="63">
        <f t="shared" si="33"/>
        <v>232233.53320434398</v>
      </c>
      <c r="S165">
        <v>11128.487383539323</v>
      </c>
      <c r="T165">
        <v>75</v>
      </c>
      <c r="U165" s="62">
        <f t="shared" si="34"/>
        <v>834636.55376544921</v>
      </c>
      <c r="V165">
        <v>60</v>
      </c>
      <c r="W165" s="63">
        <f t="shared" si="35"/>
        <v>84772.300295990135</v>
      </c>
      <c r="X165" s="63">
        <f t="shared" si="36"/>
        <v>134772.30029599014</v>
      </c>
      <c r="Y165">
        <v>6942.6608004141599</v>
      </c>
      <c r="Z165">
        <v>75</v>
      </c>
      <c r="AA165" s="62">
        <f t="shared" si="37"/>
        <v>520699.56003106199</v>
      </c>
      <c r="AB165">
        <v>55</v>
      </c>
      <c r="AC165" s="63">
        <f t="shared" si="38"/>
        <v>100668.58160600532</v>
      </c>
      <c r="AD165" s="63">
        <f t="shared" si="39"/>
        <v>570668.58160600532</v>
      </c>
      <c r="AE165" s="35">
        <f t="shared" si="40"/>
        <v>467116.43923521478</v>
      </c>
      <c r="AF165" s="64">
        <f t="shared" si="41"/>
        <v>255179.30552857288</v>
      </c>
    </row>
    <row r="166" spans="6:32" x14ac:dyDescent="0.2">
      <c r="F166" s="61">
        <v>164</v>
      </c>
      <c r="G166">
        <v>9590.4113347933162</v>
      </c>
      <c r="H166">
        <v>80</v>
      </c>
      <c r="I166" s="62">
        <f t="shared" si="28"/>
        <v>767232.9067834653</v>
      </c>
      <c r="J166">
        <v>60</v>
      </c>
      <c r="K166" s="63">
        <f t="shared" si="29"/>
        <v>102810.96435450308</v>
      </c>
      <c r="L166" s="63">
        <f t="shared" si="30"/>
        <v>102810.96435450308</v>
      </c>
      <c r="M166">
        <v>9411.049884656677</v>
      </c>
      <c r="N166">
        <v>75</v>
      </c>
      <c r="O166" s="62">
        <f t="shared" si="31"/>
        <v>705828.74134925078</v>
      </c>
      <c r="P166">
        <v>60</v>
      </c>
      <c r="Q166" s="63">
        <f t="shared" si="32"/>
        <v>66095.167495641363</v>
      </c>
      <c r="R166" s="63">
        <f t="shared" si="33"/>
        <v>96095.167495641363</v>
      </c>
      <c r="S166">
        <v>13963.868948630989</v>
      </c>
      <c r="T166">
        <v>80</v>
      </c>
      <c r="U166" s="62">
        <f t="shared" si="34"/>
        <v>1117109.5158904791</v>
      </c>
      <c r="V166">
        <v>50</v>
      </c>
      <c r="W166" s="63">
        <f t="shared" si="35"/>
        <v>267464.149632724</v>
      </c>
      <c r="X166" s="63">
        <f t="shared" si="36"/>
        <v>317464.149632724</v>
      </c>
      <c r="Y166">
        <v>8787.0705808745697</v>
      </c>
      <c r="Z166">
        <v>80</v>
      </c>
      <c r="AA166" s="62">
        <f t="shared" si="37"/>
        <v>702965.64646996558</v>
      </c>
      <c r="AB166">
        <v>55</v>
      </c>
      <c r="AC166" s="63">
        <f t="shared" si="38"/>
        <v>159265.65427835158</v>
      </c>
      <c r="AD166" s="63">
        <f t="shared" si="39"/>
        <v>629265.65427835158</v>
      </c>
      <c r="AE166" s="35">
        <f t="shared" si="40"/>
        <v>595635.93576122005</v>
      </c>
      <c r="AF166" s="64">
        <f t="shared" si="41"/>
        <v>341194.43009351636</v>
      </c>
    </row>
    <row r="167" spans="6:32" x14ac:dyDescent="0.2">
      <c r="F167" s="61">
        <v>165</v>
      </c>
      <c r="G167">
        <v>11422.258719685487</v>
      </c>
      <c r="H167">
        <v>80</v>
      </c>
      <c r="I167" s="62">
        <f t="shared" si="28"/>
        <v>913780.697574839</v>
      </c>
      <c r="J167">
        <v>55</v>
      </c>
      <c r="K167" s="63">
        <f t="shared" si="29"/>
        <v>170778.43929429946</v>
      </c>
      <c r="L167" s="63">
        <f t="shared" si="30"/>
        <v>170778.43929429946</v>
      </c>
      <c r="M167">
        <v>10258.903583016945</v>
      </c>
      <c r="N167">
        <v>80</v>
      </c>
      <c r="O167" s="62">
        <f t="shared" si="31"/>
        <v>820712.2866413556</v>
      </c>
      <c r="P167">
        <v>55</v>
      </c>
      <c r="Q167" s="63">
        <f t="shared" si="32"/>
        <v>149692.62744218213</v>
      </c>
      <c r="R167" s="63">
        <f t="shared" si="33"/>
        <v>179692.62744218213</v>
      </c>
      <c r="S167">
        <v>10262.916728388518</v>
      </c>
      <c r="T167">
        <v>80</v>
      </c>
      <c r="U167" s="62">
        <f t="shared" si="34"/>
        <v>821033.33827108145</v>
      </c>
      <c r="V167">
        <v>50</v>
      </c>
      <c r="W167" s="63">
        <f t="shared" si="35"/>
        <v>186968.43884245027</v>
      </c>
      <c r="X167" s="63">
        <f t="shared" si="36"/>
        <v>236968.43884245027</v>
      </c>
      <c r="Y167">
        <v>5455.509633757174</v>
      </c>
      <c r="Z167">
        <v>80</v>
      </c>
      <c r="AA167" s="62">
        <f t="shared" si="37"/>
        <v>436440.77070057392</v>
      </c>
      <c r="AB167">
        <v>60</v>
      </c>
      <c r="AC167" s="63">
        <f t="shared" si="38"/>
        <v>79104.889689479023</v>
      </c>
      <c r="AD167" s="63">
        <f t="shared" si="39"/>
        <v>549104.88968947902</v>
      </c>
      <c r="AE167" s="35">
        <f t="shared" si="40"/>
        <v>586544.39526841091</v>
      </c>
      <c r="AF167" s="64">
        <f t="shared" si="41"/>
        <v>356843.35381594626</v>
      </c>
    </row>
    <row r="168" spans="6:32" x14ac:dyDescent="0.2">
      <c r="F168" s="61">
        <v>166</v>
      </c>
      <c r="G168">
        <v>8697.1943144453689</v>
      </c>
      <c r="H168">
        <v>80</v>
      </c>
      <c r="I168" s="62">
        <f t="shared" si="28"/>
        <v>695775.54515562952</v>
      </c>
      <c r="J168">
        <v>50</v>
      </c>
      <c r="K168" s="63">
        <f t="shared" si="29"/>
        <v>152913.97633918677</v>
      </c>
      <c r="L168" s="63">
        <f t="shared" si="30"/>
        <v>152913.97633918677</v>
      </c>
      <c r="M168">
        <v>13541.508704074658</v>
      </c>
      <c r="N168">
        <v>80</v>
      </c>
      <c r="O168" s="62">
        <f t="shared" si="31"/>
        <v>1083320.6963259727</v>
      </c>
      <c r="P168">
        <v>70</v>
      </c>
      <c r="Q168" s="63">
        <f t="shared" si="32"/>
        <v>61925.938104541274</v>
      </c>
      <c r="R168" s="63">
        <f t="shared" si="33"/>
        <v>91925.938104541274</v>
      </c>
      <c r="S168">
        <v>11056.198470905656</v>
      </c>
      <c r="T168">
        <v>75</v>
      </c>
      <c r="U168" s="62">
        <f t="shared" si="34"/>
        <v>829214.8853179242</v>
      </c>
      <c r="V168">
        <v>60</v>
      </c>
      <c r="W168" s="63">
        <f t="shared" si="35"/>
        <v>83986.158371099009</v>
      </c>
      <c r="X168" s="63">
        <f t="shared" si="36"/>
        <v>133986.15837109901</v>
      </c>
      <c r="Y168">
        <v>7868.6400936567225</v>
      </c>
      <c r="Z168">
        <v>80</v>
      </c>
      <c r="AA168" s="62">
        <f t="shared" si="37"/>
        <v>629491.2074925378</v>
      </c>
      <c r="AB168">
        <v>65</v>
      </c>
      <c r="AC168" s="63">
        <f t="shared" si="38"/>
        <v>85571.461018516857</v>
      </c>
      <c r="AD168" s="63">
        <f t="shared" si="39"/>
        <v>555571.46101851691</v>
      </c>
      <c r="AE168" s="35">
        <f t="shared" si="40"/>
        <v>384397.53383334394</v>
      </c>
      <c r="AF168" s="64">
        <f t="shared" si="41"/>
        <v>195113.12262869894</v>
      </c>
    </row>
    <row r="169" spans="6:32" x14ac:dyDescent="0.2">
      <c r="F169" s="61">
        <v>167</v>
      </c>
      <c r="G169">
        <v>10578.891103941714</v>
      </c>
      <c r="H169">
        <v>90</v>
      </c>
      <c r="I169" s="62">
        <f t="shared" si="28"/>
        <v>952100.1993547543</v>
      </c>
      <c r="J169">
        <v>50</v>
      </c>
      <c r="K169" s="63">
        <f t="shared" si="29"/>
        <v>270537.84201430972</v>
      </c>
      <c r="L169" s="63">
        <f t="shared" si="30"/>
        <v>270537.84201430972</v>
      </c>
      <c r="M169">
        <v>9395.5339050444309</v>
      </c>
      <c r="N169">
        <v>80</v>
      </c>
      <c r="O169" s="62">
        <f t="shared" si="31"/>
        <v>751642.71240355447</v>
      </c>
      <c r="P169">
        <v>65</v>
      </c>
      <c r="Q169" s="63">
        <f t="shared" si="32"/>
        <v>65926.431217358186</v>
      </c>
      <c r="R169" s="63">
        <f t="shared" si="33"/>
        <v>95926.431217358186</v>
      </c>
      <c r="S169">
        <v>8443.477124965284</v>
      </c>
      <c r="T169">
        <v>80</v>
      </c>
      <c r="U169" s="62">
        <f t="shared" si="34"/>
        <v>675478.16999722272</v>
      </c>
      <c r="V169">
        <v>65</v>
      </c>
      <c r="W169" s="63">
        <f t="shared" si="35"/>
        <v>55572.813733997464</v>
      </c>
      <c r="X169" s="63">
        <f t="shared" si="36"/>
        <v>105572.81373399746</v>
      </c>
      <c r="Y169">
        <v>12085.748747049365</v>
      </c>
      <c r="Z169">
        <v>80</v>
      </c>
      <c r="AA169" s="62">
        <f t="shared" si="37"/>
        <v>966859.89976394922</v>
      </c>
      <c r="AB169">
        <v>60</v>
      </c>
      <c r="AC169" s="63">
        <f t="shared" si="38"/>
        <v>175243.3568322158</v>
      </c>
      <c r="AD169" s="63">
        <f t="shared" si="39"/>
        <v>645243.3568322158</v>
      </c>
      <c r="AE169" s="35">
        <f t="shared" si="40"/>
        <v>567280.44379788125</v>
      </c>
      <c r="AF169" s="64">
        <f t="shared" si="41"/>
        <v>345249.84730118315</v>
      </c>
    </row>
    <row r="170" spans="6:32" x14ac:dyDescent="0.2">
      <c r="F170" s="61">
        <v>168</v>
      </c>
      <c r="G170">
        <v>8746.3615980232134</v>
      </c>
      <c r="H170">
        <v>80</v>
      </c>
      <c r="I170" s="62">
        <f t="shared" si="28"/>
        <v>699708.92784185708</v>
      </c>
      <c r="J170">
        <v>50</v>
      </c>
      <c r="K170" s="63">
        <f t="shared" si="29"/>
        <v>153983.36475700489</v>
      </c>
      <c r="L170" s="63">
        <f t="shared" si="30"/>
        <v>153983.36475700489</v>
      </c>
      <c r="M170">
        <v>10067.866494646296</v>
      </c>
      <c r="N170">
        <v>80</v>
      </c>
      <c r="O170" s="62">
        <f t="shared" si="31"/>
        <v>805429.31957170367</v>
      </c>
      <c r="P170">
        <v>50</v>
      </c>
      <c r="Q170" s="63">
        <f t="shared" si="32"/>
        <v>182726.09625855694</v>
      </c>
      <c r="R170" s="63">
        <f t="shared" si="33"/>
        <v>212726.09625855694</v>
      </c>
      <c r="S170">
        <v>9950.6530912185553</v>
      </c>
      <c r="T170">
        <v>75</v>
      </c>
      <c r="U170" s="62">
        <f t="shared" si="34"/>
        <v>746298.98184139165</v>
      </c>
      <c r="V170">
        <v>55</v>
      </c>
      <c r="W170" s="63">
        <f t="shared" si="35"/>
        <v>108034.46982266905</v>
      </c>
      <c r="X170" s="63">
        <f t="shared" si="36"/>
        <v>158034.46982266905</v>
      </c>
      <c r="Y170">
        <v>9775.3116076637525</v>
      </c>
      <c r="Z170">
        <v>80</v>
      </c>
      <c r="AA170" s="62">
        <f t="shared" si="37"/>
        <v>782024.9286131002</v>
      </c>
      <c r="AB170">
        <v>65</v>
      </c>
      <c r="AC170" s="63">
        <f t="shared" si="38"/>
        <v>106306.51373334331</v>
      </c>
      <c r="AD170" s="63">
        <f t="shared" si="39"/>
        <v>576306.51373334334</v>
      </c>
      <c r="AE170" s="35">
        <f t="shared" si="40"/>
        <v>551050.44457157422</v>
      </c>
      <c r="AF170" s="64">
        <f t="shared" si="41"/>
        <v>328150.30769941013</v>
      </c>
    </row>
    <row r="171" spans="6:32" x14ac:dyDescent="0.2">
      <c r="F171" s="61">
        <v>169</v>
      </c>
      <c r="G171">
        <v>12428.687366773374</v>
      </c>
      <c r="H171">
        <v>80</v>
      </c>
      <c r="I171" s="62">
        <f t="shared" si="28"/>
        <v>994294.98934186995</v>
      </c>
      <c r="J171">
        <v>60</v>
      </c>
      <c r="K171" s="63">
        <f t="shared" si="29"/>
        <v>143965.96681821393</v>
      </c>
      <c r="L171" s="63">
        <f t="shared" si="30"/>
        <v>143965.96681821393</v>
      </c>
      <c r="M171">
        <v>9595.4112819163129</v>
      </c>
      <c r="N171">
        <v>80</v>
      </c>
      <c r="O171" s="62">
        <f t="shared" si="31"/>
        <v>767632.90255330503</v>
      </c>
      <c r="P171">
        <v>65</v>
      </c>
      <c r="Q171" s="63">
        <f t="shared" si="32"/>
        <v>68100.097690839902</v>
      </c>
      <c r="R171" s="63">
        <f t="shared" si="33"/>
        <v>98100.097690839902</v>
      </c>
      <c r="S171">
        <v>10317.186277243309</v>
      </c>
      <c r="T171">
        <v>80</v>
      </c>
      <c r="U171" s="62">
        <f t="shared" si="34"/>
        <v>825374.9021794647</v>
      </c>
      <c r="V171">
        <v>60</v>
      </c>
      <c r="W171" s="63">
        <f t="shared" si="35"/>
        <v>113349.20102002798</v>
      </c>
      <c r="X171" s="63">
        <f t="shared" si="36"/>
        <v>163349.20102002798</v>
      </c>
      <c r="Y171">
        <v>12015.358404605649</v>
      </c>
      <c r="Z171">
        <v>80</v>
      </c>
      <c r="AA171" s="62">
        <f t="shared" si="37"/>
        <v>961228.67236845195</v>
      </c>
      <c r="AB171">
        <v>50</v>
      </c>
      <c r="AC171" s="63">
        <f t="shared" si="38"/>
        <v>261334.04530017287</v>
      </c>
      <c r="AD171" s="63">
        <f t="shared" si="39"/>
        <v>731334.04530017287</v>
      </c>
      <c r="AE171" s="35">
        <f t="shared" si="40"/>
        <v>586749.31082925468</v>
      </c>
      <c r="AF171" s="64">
        <f t="shared" si="41"/>
        <v>334190.27830282238</v>
      </c>
    </row>
    <row r="172" spans="6:32" x14ac:dyDescent="0.2">
      <c r="F172" s="61">
        <v>170</v>
      </c>
      <c r="G172">
        <v>10357.226781488862</v>
      </c>
      <c r="H172">
        <v>80</v>
      </c>
      <c r="I172" s="62">
        <f t="shared" si="28"/>
        <v>828578.14251910895</v>
      </c>
      <c r="J172">
        <v>60</v>
      </c>
      <c r="K172" s="63">
        <f t="shared" si="29"/>
        <v>113929.7883315885</v>
      </c>
      <c r="L172" s="63">
        <f t="shared" si="30"/>
        <v>113929.7883315885</v>
      </c>
      <c r="M172">
        <v>12187.539394071791</v>
      </c>
      <c r="N172">
        <v>80</v>
      </c>
      <c r="O172" s="62">
        <f t="shared" si="31"/>
        <v>975003.15152574331</v>
      </c>
      <c r="P172">
        <v>55</v>
      </c>
      <c r="Q172" s="63">
        <f t="shared" si="32"/>
        <v>184649.15151755122</v>
      </c>
      <c r="R172" s="63">
        <f t="shared" si="33"/>
        <v>214649.15151755122</v>
      </c>
      <c r="S172">
        <v>7520.3127178247087</v>
      </c>
      <c r="T172">
        <v>80</v>
      </c>
      <c r="U172" s="62">
        <f t="shared" si="34"/>
        <v>601625.01742597669</v>
      </c>
      <c r="V172">
        <v>55</v>
      </c>
      <c r="W172" s="63">
        <f t="shared" si="35"/>
        <v>100055.66801057284</v>
      </c>
      <c r="X172" s="63">
        <f t="shared" si="36"/>
        <v>150055.66801057284</v>
      </c>
      <c r="Y172">
        <v>9641.6863723425195</v>
      </c>
      <c r="Z172">
        <v>80</v>
      </c>
      <c r="AA172" s="62">
        <f t="shared" si="37"/>
        <v>771334.90978740156</v>
      </c>
      <c r="AB172">
        <v>60</v>
      </c>
      <c r="AC172" s="63">
        <f t="shared" si="38"/>
        <v>139804.45239896653</v>
      </c>
      <c r="AD172" s="63">
        <f t="shared" si="39"/>
        <v>609804.45239896653</v>
      </c>
      <c r="AE172" s="35">
        <f t="shared" si="40"/>
        <v>538439.06025867909</v>
      </c>
      <c r="AF172" s="64">
        <f t="shared" si="41"/>
        <v>310212.21830214979</v>
      </c>
    </row>
    <row r="173" spans="6:32" x14ac:dyDescent="0.2">
      <c r="F173" s="61">
        <v>171</v>
      </c>
      <c r="G173">
        <v>10145.398644235684</v>
      </c>
      <c r="H173">
        <v>80</v>
      </c>
      <c r="I173" s="62">
        <f t="shared" si="28"/>
        <v>811631.89153885469</v>
      </c>
      <c r="J173">
        <v>65</v>
      </c>
      <c r="K173" s="63">
        <f t="shared" si="29"/>
        <v>74081.210256063059</v>
      </c>
      <c r="L173" s="63">
        <f t="shared" si="30"/>
        <v>74081.210256063059</v>
      </c>
      <c r="M173">
        <v>9131.6008163266815</v>
      </c>
      <c r="N173">
        <v>75</v>
      </c>
      <c r="O173" s="62">
        <f t="shared" si="31"/>
        <v>684870.06122450111</v>
      </c>
      <c r="P173">
        <v>60</v>
      </c>
      <c r="Q173" s="63">
        <f t="shared" si="32"/>
        <v>63056.158877552662</v>
      </c>
      <c r="R173" s="63">
        <f t="shared" si="33"/>
        <v>93056.158877552662</v>
      </c>
      <c r="S173">
        <v>9478.3138390630484</v>
      </c>
      <c r="T173">
        <v>80</v>
      </c>
      <c r="U173" s="62">
        <f t="shared" si="34"/>
        <v>758265.10712504387</v>
      </c>
      <c r="V173">
        <v>55</v>
      </c>
      <c r="W173" s="63">
        <f t="shared" si="35"/>
        <v>135544.43833301775</v>
      </c>
      <c r="X173" s="63">
        <f t="shared" si="36"/>
        <v>185544.43833301775</v>
      </c>
      <c r="Y173">
        <v>12368.392415519338</v>
      </c>
      <c r="Z173">
        <v>80</v>
      </c>
      <c r="AA173" s="62">
        <f t="shared" si="37"/>
        <v>989471.39324154705</v>
      </c>
      <c r="AB173">
        <v>60</v>
      </c>
      <c r="AC173" s="63">
        <f t="shared" si="38"/>
        <v>179341.6900250304</v>
      </c>
      <c r="AD173" s="63">
        <f t="shared" si="39"/>
        <v>649341.6900250304</v>
      </c>
      <c r="AE173" s="35">
        <f t="shared" si="40"/>
        <v>452023.4974916639</v>
      </c>
      <c r="AF173" s="64">
        <f t="shared" si="41"/>
        <v>227163.86536712537</v>
      </c>
    </row>
    <row r="174" spans="6:32" x14ac:dyDescent="0.2">
      <c r="F174" s="61">
        <v>172</v>
      </c>
      <c r="G174">
        <v>7999.5800458709709</v>
      </c>
      <c r="H174">
        <v>80</v>
      </c>
      <c r="I174" s="62">
        <f t="shared" si="28"/>
        <v>639966.40366967767</v>
      </c>
      <c r="J174">
        <v>55</v>
      </c>
      <c r="K174" s="63">
        <f t="shared" si="29"/>
        <v>108742.38833141135</v>
      </c>
      <c r="L174" s="63">
        <f t="shared" si="30"/>
        <v>108742.38833141135</v>
      </c>
      <c r="M174">
        <v>8132.8983267303556</v>
      </c>
      <c r="N174">
        <v>80</v>
      </c>
      <c r="O174" s="62">
        <f t="shared" si="31"/>
        <v>650631.86613842845</v>
      </c>
      <c r="P174">
        <v>55</v>
      </c>
      <c r="Q174" s="63">
        <f t="shared" si="32"/>
        <v>111158.7821719877</v>
      </c>
      <c r="R174" s="63">
        <f t="shared" si="33"/>
        <v>141158.7821719877</v>
      </c>
      <c r="S174">
        <v>10620.179889665451</v>
      </c>
      <c r="T174">
        <v>80</v>
      </c>
      <c r="U174" s="62">
        <f t="shared" si="34"/>
        <v>849614.39117323607</v>
      </c>
      <c r="V174">
        <v>60</v>
      </c>
      <c r="W174" s="63">
        <f t="shared" si="35"/>
        <v>117742.60840014904</v>
      </c>
      <c r="X174" s="63">
        <f t="shared" si="36"/>
        <v>167742.60840014904</v>
      </c>
      <c r="Y174">
        <v>5777.0160108339041</v>
      </c>
      <c r="Z174">
        <v>90</v>
      </c>
      <c r="AA174" s="62">
        <f t="shared" si="37"/>
        <v>519931.44097505137</v>
      </c>
      <c r="AB174">
        <v>60</v>
      </c>
      <c r="AC174" s="63">
        <f t="shared" si="38"/>
        <v>125650.09823563742</v>
      </c>
      <c r="AD174" s="63">
        <f t="shared" si="39"/>
        <v>595650.09823563742</v>
      </c>
      <c r="AE174" s="35">
        <f t="shared" si="40"/>
        <v>463293.8771391855</v>
      </c>
      <c r="AF174" s="64">
        <f t="shared" si="41"/>
        <v>248381.40343761677</v>
      </c>
    </row>
    <row r="175" spans="6:32" x14ac:dyDescent="0.2">
      <c r="F175" s="61">
        <v>173</v>
      </c>
      <c r="G175">
        <v>10919.799276744016</v>
      </c>
      <c r="H175">
        <v>80</v>
      </c>
      <c r="I175" s="62">
        <f t="shared" si="28"/>
        <v>873583.94213952124</v>
      </c>
      <c r="J175">
        <v>55</v>
      </c>
      <c r="K175" s="63">
        <f t="shared" si="29"/>
        <v>161671.36189098528</v>
      </c>
      <c r="L175" s="63">
        <f t="shared" si="30"/>
        <v>161671.36189098528</v>
      </c>
      <c r="M175">
        <v>9779.7749529127032</v>
      </c>
      <c r="N175">
        <v>80</v>
      </c>
      <c r="O175" s="62">
        <f t="shared" si="31"/>
        <v>782381.99623301625</v>
      </c>
      <c r="P175">
        <v>70</v>
      </c>
      <c r="Q175" s="63">
        <f t="shared" si="32"/>
        <v>34653.368408617098</v>
      </c>
      <c r="R175" s="63">
        <f t="shared" si="33"/>
        <v>64653.368408617098</v>
      </c>
      <c r="S175">
        <v>10399.904820369557</v>
      </c>
      <c r="T175">
        <v>80</v>
      </c>
      <c r="U175" s="62">
        <f t="shared" si="34"/>
        <v>831992.38562956452</v>
      </c>
      <c r="V175">
        <v>60</v>
      </c>
      <c r="W175" s="63">
        <f t="shared" si="35"/>
        <v>114548.61989535857</v>
      </c>
      <c r="X175" s="63">
        <f t="shared" si="36"/>
        <v>164548.61989535857</v>
      </c>
      <c r="Y175">
        <v>8677.4582794168964</v>
      </c>
      <c r="Z175">
        <v>80</v>
      </c>
      <c r="AA175" s="62">
        <f t="shared" si="37"/>
        <v>694196.66235335171</v>
      </c>
      <c r="AB175">
        <v>55</v>
      </c>
      <c r="AC175" s="63">
        <f t="shared" si="38"/>
        <v>157278.93131443125</v>
      </c>
      <c r="AD175" s="63">
        <f t="shared" si="39"/>
        <v>627278.93131443125</v>
      </c>
      <c r="AE175" s="35">
        <f t="shared" si="40"/>
        <v>468152.2815093922</v>
      </c>
      <c r="AF175" s="64">
        <f t="shared" si="41"/>
        <v>252474.26518042036</v>
      </c>
    </row>
    <row r="176" spans="6:32" x14ac:dyDescent="0.2">
      <c r="F176" s="61">
        <v>174</v>
      </c>
      <c r="G176">
        <v>10719.549007044407</v>
      </c>
      <c r="H176">
        <v>80</v>
      </c>
      <c r="I176" s="62">
        <f t="shared" si="28"/>
        <v>857563.92056355253</v>
      </c>
      <c r="J176">
        <v>60</v>
      </c>
      <c r="K176" s="63">
        <f t="shared" si="29"/>
        <v>119183.4606021439</v>
      </c>
      <c r="L176" s="63">
        <f t="shared" si="30"/>
        <v>119183.4606021439</v>
      </c>
      <c r="M176">
        <v>15330.730346031487</v>
      </c>
      <c r="N176">
        <v>80</v>
      </c>
      <c r="O176" s="62">
        <f t="shared" si="31"/>
        <v>1226458.427682519</v>
      </c>
      <c r="P176">
        <v>60</v>
      </c>
      <c r="Q176" s="63">
        <f t="shared" si="32"/>
        <v>186045.59001745656</v>
      </c>
      <c r="R176" s="63">
        <f t="shared" si="33"/>
        <v>216045.59001745656</v>
      </c>
      <c r="S176">
        <v>10392.728907172568</v>
      </c>
      <c r="T176">
        <v>80</v>
      </c>
      <c r="U176" s="62">
        <f t="shared" si="34"/>
        <v>831418.31257380545</v>
      </c>
      <c r="V176">
        <v>55</v>
      </c>
      <c r="W176" s="63">
        <f t="shared" si="35"/>
        <v>152118.2114425028</v>
      </c>
      <c r="X176" s="63">
        <f t="shared" si="36"/>
        <v>202118.2114425028</v>
      </c>
      <c r="Y176">
        <v>11249.172782991081</v>
      </c>
      <c r="Z176">
        <v>80</v>
      </c>
      <c r="AA176" s="62">
        <f t="shared" si="37"/>
        <v>899933.82263928652</v>
      </c>
      <c r="AB176">
        <v>60</v>
      </c>
      <c r="AC176" s="63">
        <f t="shared" si="38"/>
        <v>163113.00535337068</v>
      </c>
      <c r="AD176" s="63">
        <f t="shared" si="39"/>
        <v>633113.00535337068</v>
      </c>
      <c r="AE176" s="35">
        <f t="shared" si="40"/>
        <v>620460.26741547394</v>
      </c>
      <c r="AF176" s="64">
        <f t="shared" si="41"/>
        <v>371177.78015347279</v>
      </c>
    </row>
    <row r="177" spans="6:32" x14ac:dyDescent="0.2">
      <c r="F177" s="61">
        <v>175</v>
      </c>
      <c r="G177">
        <v>9842.0207703020424</v>
      </c>
      <c r="H177">
        <v>80</v>
      </c>
      <c r="I177" s="62">
        <f t="shared" si="28"/>
        <v>787361.66162416339</v>
      </c>
      <c r="J177">
        <v>65</v>
      </c>
      <c r="K177" s="63">
        <f t="shared" si="29"/>
        <v>70781.975877034711</v>
      </c>
      <c r="L177" s="63">
        <f t="shared" si="30"/>
        <v>70781.975877034711</v>
      </c>
      <c r="M177">
        <v>8871.6922416642774</v>
      </c>
      <c r="N177">
        <v>80</v>
      </c>
      <c r="O177" s="62">
        <f t="shared" si="31"/>
        <v>709735.37933314219</v>
      </c>
      <c r="P177">
        <v>65</v>
      </c>
      <c r="Q177" s="63">
        <f t="shared" si="32"/>
        <v>60229.653128099017</v>
      </c>
      <c r="R177" s="63">
        <f t="shared" si="33"/>
        <v>90229.653128099017</v>
      </c>
      <c r="S177">
        <v>8117.2277330188081</v>
      </c>
      <c r="T177">
        <v>80</v>
      </c>
      <c r="U177" s="62">
        <f t="shared" si="34"/>
        <v>649378.21864150465</v>
      </c>
      <c r="V177">
        <v>60</v>
      </c>
      <c r="W177" s="63">
        <f t="shared" si="35"/>
        <v>81449.802128772717</v>
      </c>
      <c r="X177" s="63">
        <f t="shared" si="36"/>
        <v>131449.80212877272</v>
      </c>
      <c r="Y177">
        <v>12182.814569096081</v>
      </c>
      <c r="Z177">
        <v>80</v>
      </c>
      <c r="AA177" s="62">
        <f t="shared" si="37"/>
        <v>974625.16552768648</v>
      </c>
      <c r="AB177">
        <v>60</v>
      </c>
      <c r="AC177" s="63">
        <f t="shared" si="38"/>
        <v>176650.81125189317</v>
      </c>
      <c r="AD177" s="63">
        <f t="shared" si="39"/>
        <v>646650.81125189317</v>
      </c>
      <c r="AE177" s="35">
        <f t="shared" si="40"/>
        <v>389112.24238579965</v>
      </c>
      <c r="AF177" s="64">
        <f t="shared" si="41"/>
        <v>179348.59898290818</v>
      </c>
    </row>
    <row r="178" spans="6:32" x14ac:dyDescent="0.2">
      <c r="F178" s="61">
        <v>176</v>
      </c>
      <c r="G178">
        <v>10030.522642191499</v>
      </c>
      <c r="H178">
        <v>75</v>
      </c>
      <c r="I178" s="62">
        <f t="shared" si="28"/>
        <v>752289.19816436246</v>
      </c>
      <c r="J178">
        <v>70</v>
      </c>
      <c r="K178" s="63">
        <f t="shared" si="29"/>
        <v>110.64457794418558</v>
      </c>
      <c r="L178" s="63">
        <f t="shared" si="30"/>
        <v>110.64457794418558</v>
      </c>
      <c r="M178">
        <v>5424.6595734730363</v>
      </c>
      <c r="N178">
        <v>80</v>
      </c>
      <c r="O178" s="62">
        <f t="shared" si="31"/>
        <v>433972.7658778429</v>
      </c>
      <c r="P178">
        <v>55</v>
      </c>
      <c r="Q178" s="63">
        <f t="shared" si="32"/>
        <v>62071.954769198783</v>
      </c>
      <c r="R178" s="63">
        <f t="shared" si="33"/>
        <v>92071.954769198783</v>
      </c>
      <c r="S178">
        <v>9997.7808329276741</v>
      </c>
      <c r="T178">
        <v>80</v>
      </c>
      <c r="U178" s="62">
        <f t="shared" si="34"/>
        <v>799822.46663421392</v>
      </c>
      <c r="V178">
        <v>60</v>
      </c>
      <c r="W178" s="63">
        <f t="shared" si="35"/>
        <v>108717.82207745127</v>
      </c>
      <c r="X178" s="63">
        <f t="shared" si="36"/>
        <v>158717.82207745127</v>
      </c>
      <c r="Y178">
        <v>12156.084519810975</v>
      </c>
      <c r="Z178">
        <v>80</v>
      </c>
      <c r="AA178" s="62">
        <f t="shared" si="37"/>
        <v>972486.76158487797</v>
      </c>
      <c r="AB178">
        <v>60</v>
      </c>
      <c r="AC178" s="63">
        <f t="shared" si="38"/>
        <v>176263.22553725913</v>
      </c>
      <c r="AD178" s="63">
        <f t="shared" si="39"/>
        <v>646263.22553725913</v>
      </c>
      <c r="AE178" s="35">
        <f t="shared" si="40"/>
        <v>347163.64696185337</v>
      </c>
      <c r="AF178" s="64">
        <f t="shared" si="41"/>
        <v>136846.63822582446</v>
      </c>
    </row>
    <row r="179" spans="6:32" x14ac:dyDescent="0.2">
      <c r="F179" s="61">
        <v>177</v>
      </c>
      <c r="G179">
        <v>8964.6767062367871</v>
      </c>
      <c r="H179">
        <v>80</v>
      </c>
      <c r="I179" s="62">
        <f t="shared" si="28"/>
        <v>717174.13649894297</v>
      </c>
      <c r="J179">
        <v>65</v>
      </c>
      <c r="K179" s="63">
        <f t="shared" si="29"/>
        <v>61240.85918032506</v>
      </c>
      <c r="L179" s="63">
        <f t="shared" si="30"/>
        <v>61240.85918032506</v>
      </c>
      <c r="M179">
        <v>10372.003796655918</v>
      </c>
      <c r="N179">
        <v>80</v>
      </c>
      <c r="O179" s="62">
        <f t="shared" si="31"/>
        <v>829760.3037324734</v>
      </c>
      <c r="P179">
        <v>55</v>
      </c>
      <c r="Q179" s="63">
        <f t="shared" si="32"/>
        <v>151742.56881438851</v>
      </c>
      <c r="R179" s="63">
        <f t="shared" si="33"/>
        <v>181742.56881438851</v>
      </c>
      <c r="S179">
        <v>6057.7224555891007</v>
      </c>
      <c r="T179">
        <v>80</v>
      </c>
      <c r="U179" s="62">
        <f t="shared" si="34"/>
        <v>484617.79644712806</v>
      </c>
      <c r="V179">
        <v>60</v>
      </c>
      <c r="W179" s="63">
        <f t="shared" si="35"/>
        <v>51586.97560604196</v>
      </c>
      <c r="X179" s="63">
        <f t="shared" si="36"/>
        <v>101586.97560604196</v>
      </c>
      <c r="Y179">
        <v>13593.313522287644</v>
      </c>
      <c r="Z179">
        <v>80</v>
      </c>
      <c r="AA179" s="62">
        <f t="shared" si="37"/>
        <v>1087465.0817830116</v>
      </c>
      <c r="AB179">
        <v>60</v>
      </c>
      <c r="AC179" s="63">
        <f t="shared" si="38"/>
        <v>197103.04607317084</v>
      </c>
      <c r="AD179" s="63">
        <f t="shared" si="39"/>
        <v>667103.04607317084</v>
      </c>
      <c r="AE179" s="35">
        <f t="shared" si="40"/>
        <v>461673.44967392634</v>
      </c>
      <c r="AF179" s="64">
        <f t="shared" si="41"/>
        <v>237838.13337493304</v>
      </c>
    </row>
    <row r="180" spans="6:32" x14ac:dyDescent="0.2">
      <c r="F180" s="61">
        <v>178</v>
      </c>
      <c r="G180">
        <v>8739.4653544470202</v>
      </c>
      <c r="H180">
        <v>80</v>
      </c>
      <c r="I180" s="62">
        <f t="shared" si="28"/>
        <v>699157.22835576162</v>
      </c>
      <c r="J180">
        <v>60</v>
      </c>
      <c r="K180" s="63">
        <f t="shared" si="29"/>
        <v>90472.247639481793</v>
      </c>
      <c r="L180" s="63">
        <f t="shared" si="30"/>
        <v>90472.247639481793</v>
      </c>
      <c r="M180">
        <v>10538.007043360267</v>
      </c>
      <c r="N180">
        <v>80</v>
      </c>
      <c r="O180" s="62">
        <f t="shared" si="31"/>
        <v>843040.56346882135</v>
      </c>
      <c r="P180">
        <v>60</v>
      </c>
      <c r="Q180" s="63">
        <f t="shared" si="32"/>
        <v>116551.10212872387</v>
      </c>
      <c r="R180" s="63">
        <f t="shared" si="33"/>
        <v>146551.10212872387</v>
      </c>
      <c r="S180">
        <v>12742.135620792396</v>
      </c>
      <c r="T180">
        <v>80</v>
      </c>
      <c r="U180" s="62">
        <f t="shared" si="34"/>
        <v>1019370.8496633917</v>
      </c>
      <c r="V180">
        <v>50</v>
      </c>
      <c r="W180" s="63">
        <f t="shared" si="35"/>
        <v>240891.44975223462</v>
      </c>
      <c r="X180" s="63">
        <f t="shared" si="36"/>
        <v>290891.44975223462</v>
      </c>
      <c r="Y180">
        <v>7781.8742991075851</v>
      </c>
      <c r="Z180">
        <v>80</v>
      </c>
      <c r="AA180" s="62">
        <f t="shared" si="37"/>
        <v>622549.94392860681</v>
      </c>
      <c r="AB180">
        <v>55</v>
      </c>
      <c r="AC180" s="63">
        <f t="shared" si="38"/>
        <v>141046.47167132498</v>
      </c>
      <c r="AD180" s="63">
        <f t="shared" si="39"/>
        <v>611046.47167132492</v>
      </c>
      <c r="AE180" s="35">
        <f t="shared" si="40"/>
        <v>588961.27119176532</v>
      </c>
      <c r="AF180" s="64">
        <f t="shared" si="41"/>
        <v>339268.12484303594</v>
      </c>
    </row>
    <row r="181" spans="6:32" x14ac:dyDescent="0.2">
      <c r="F181" s="61">
        <v>179</v>
      </c>
      <c r="G181">
        <v>10473.396539746318</v>
      </c>
      <c r="H181">
        <v>80</v>
      </c>
      <c r="I181" s="62">
        <f t="shared" si="28"/>
        <v>837871.72317970544</v>
      </c>
      <c r="J181">
        <v>60</v>
      </c>
      <c r="K181" s="63">
        <f t="shared" si="29"/>
        <v>115614.24982632161</v>
      </c>
      <c r="L181" s="63">
        <f t="shared" si="30"/>
        <v>115614.24982632161</v>
      </c>
      <c r="M181">
        <v>6800.2157402224839</v>
      </c>
      <c r="N181">
        <v>90</v>
      </c>
      <c r="O181" s="62">
        <f t="shared" si="31"/>
        <v>612019.41662002355</v>
      </c>
      <c r="P181">
        <v>60</v>
      </c>
      <c r="Q181" s="63">
        <f t="shared" si="32"/>
        <v>111654.69234983902</v>
      </c>
      <c r="R181" s="63">
        <f t="shared" si="33"/>
        <v>141654.69234983902</v>
      </c>
      <c r="S181">
        <v>9599.7814039583318</v>
      </c>
      <c r="T181">
        <v>80</v>
      </c>
      <c r="U181" s="62">
        <f t="shared" si="34"/>
        <v>767982.51231666654</v>
      </c>
      <c r="V181">
        <v>60</v>
      </c>
      <c r="W181" s="63">
        <f t="shared" si="35"/>
        <v>102946.83035739581</v>
      </c>
      <c r="X181" s="63">
        <f t="shared" si="36"/>
        <v>152946.83035739581</v>
      </c>
      <c r="Y181">
        <v>9327.2672327293549</v>
      </c>
      <c r="Z181">
        <v>80</v>
      </c>
      <c r="AA181" s="62">
        <f t="shared" si="37"/>
        <v>746181.37861834839</v>
      </c>
      <c r="AB181">
        <v>55</v>
      </c>
      <c r="AC181" s="63">
        <f t="shared" si="38"/>
        <v>169056.71859321956</v>
      </c>
      <c r="AD181" s="63">
        <f t="shared" si="39"/>
        <v>639056.71859321953</v>
      </c>
      <c r="AE181" s="35">
        <f t="shared" si="40"/>
        <v>499272.49112677597</v>
      </c>
      <c r="AF181" s="64">
        <f t="shared" si="41"/>
        <v>273569.41209513962</v>
      </c>
    </row>
    <row r="182" spans="6:32" x14ac:dyDescent="0.2">
      <c r="F182" s="61">
        <v>180</v>
      </c>
      <c r="G182">
        <v>10820.72801887989</v>
      </c>
      <c r="H182">
        <v>80</v>
      </c>
      <c r="I182" s="62">
        <f t="shared" si="28"/>
        <v>865658.24151039124</v>
      </c>
      <c r="J182">
        <v>55</v>
      </c>
      <c r="K182" s="63">
        <f t="shared" si="29"/>
        <v>159875.69534219801</v>
      </c>
      <c r="L182" s="63">
        <f t="shared" si="30"/>
        <v>159875.69534219801</v>
      </c>
      <c r="M182">
        <v>9759.6000866906252</v>
      </c>
      <c r="N182">
        <v>90</v>
      </c>
      <c r="O182" s="62">
        <f t="shared" si="31"/>
        <v>878364.00780215627</v>
      </c>
      <c r="P182">
        <v>60</v>
      </c>
      <c r="Q182" s="63">
        <f t="shared" si="32"/>
        <v>176021.3018855211</v>
      </c>
      <c r="R182" s="63">
        <f t="shared" si="33"/>
        <v>206021.3018855211</v>
      </c>
      <c r="S182">
        <v>7978.7844495149329</v>
      </c>
      <c r="T182">
        <v>75</v>
      </c>
      <c r="U182" s="62">
        <f t="shared" si="34"/>
        <v>598408.83371361997</v>
      </c>
      <c r="V182">
        <v>55</v>
      </c>
      <c r="W182" s="63">
        <f t="shared" si="35"/>
        <v>79442.374517966527</v>
      </c>
      <c r="X182" s="63">
        <f t="shared" si="36"/>
        <v>129442.37451796653</v>
      </c>
      <c r="Y182">
        <v>9245.7378539256752</v>
      </c>
      <c r="Z182">
        <v>80</v>
      </c>
      <c r="AA182" s="62">
        <f t="shared" si="37"/>
        <v>739659.02831405401</v>
      </c>
      <c r="AB182">
        <v>60</v>
      </c>
      <c r="AC182" s="63">
        <f t="shared" si="38"/>
        <v>134063.19888192229</v>
      </c>
      <c r="AD182" s="63">
        <f t="shared" si="39"/>
        <v>604063.19888192229</v>
      </c>
      <c r="AE182" s="35">
        <f t="shared" si="40"/>
        <v>549402.57062760787</v>
      </c>
      <c r="AF182" s="64">
        <f t="shared" si="41"/>
        <v>325442.34453495743</v>
      </c>
    </row>
    <row r="183" spans="6:32" x14ac:dyDescent="0.2">
      <c r="F183" s="61">
        <v>181</v>
      </c>
      <c r="G183">
        <v>11080.550191545626</v>
      </c>
      <c r="H183">
        <v>80</v>
      </c>
      <c r="I183" s="62">
        <f t="shared" si="28"/>
        <v>886444.01532365009</v>
      </c>
      <c r="J183">
        <v>55</v>
      </c>
      <c r="K183" s="63">
        <f t="shared" si="29"/>
        <v>164584.97222176447</v>
      </c>
      <c r="L183" s="63">
        <f t="shared" si="30"/>
        <v>164584.97222176447</v>
      </c>
      <c r="M183">
        <v>9430.0378602929413</v>
      </c>
      <c r="N183">
        <v>80</v>
      </c>
      <c r="O183" s="62">
        <f t="shared" si="31"/>
        <v>754403.02882343531</v>
      </c>
      <c r="P183">
        <v>60</v>
      </c>
      <c r="Q183" s="63">
        <f t="shared" si="32"/>
        <v>100485.54897424765</v>
      </c>
      <c r="R183" s="63">
        <f t="shared" si="33"/>
        <v>130485.54897424765</v>
      </c>
      <c r="S183">
        <v>9156.7528923042119</v>
      </c>
      <c r="T183">
        <v>80</v>
      </c>
      <c r="U183" s="62">
        <f t="shared" si="34"/>
        <v>732540.23138433695</v>
      </c>
      <c r="V183">
        <v>65</v>
      </c>
      <c r="W183" s="63">
        <f t="shared" si="35"/>
        <v>63329.687703808304</v>
      </c>
      <c r="X183" s="63">
        <f t="shared" si="36"/>
        <v>113329.6877038083</v>
      </c>
      <c r="Y183">
        <v>7033.937688684091</v>
      </c>
      <c r="Z183">
        <v>80</v>
      </c>
      <c r="AA183" s="62">
        <f t="shared" si="37"/>
        <v>562715.01509472728</v>
      </c>
      <c r="AB183">
        <v>55</v>
      </c>
      <c r="AC183" s="63">
        <f t="shared" si="38"/>
        <v>127490.12060739915</v>
      </c>
      <c r="AD183" s="63">
        <f t="shared" si="39"/>
        <v>597490.12060739915</v>
      </c>
      <c r="AE183" s="35">
        <f t="shared" si="40"/>
        <v>455890.32950721961</v>
      </c>
      <c r="AF183" s="64">
        <f t="shared" si="41"/>
        <v>250702.06226869475</v>
      </c>
    </row>
    <row r="184" spans="6:32" x14ac:dyDescent="0.2">
      <c r="F184" s="61">
        <v>182</v>
      </c>
      <c r="G184">
        <v>7702.893779205624</v>
      </c>
      <c r="H184">
        <v>80</v>
      </c>
      <c r="I184" s="62">
        <f t="shared" si="28"/>
        <v>616231.50233644992</v>
      </c>
      <c r="J184">
        <v>55</v>
      </c>
      <c r="K184" s="63">
        <f t="shared" si="29"/>
        <v>103364.94974810194</v>
      </c>
      <c r="L184" s="63">
        <f t="shared" si="30"/>
        <v>103364.94974810194</v>
      </c>
      <c r="M184">
        <v>10616.648776485818</v>
      </c>
      <c r="N184">
        <v>80</v>
      </c>
      <c r="O184" s="62">
        <f t="shared" si="31"/>
        <v>849331.9021188654</v>
      </c>
      <c r="P184">
        <v>50</v>
      </c>
      <c r="Q184" s="63">
        <f t="shared" si="32"/>
        <v>194662.11088856653</v>
      </c>
      <c r="R184" s="63">
        <f t="shared" si="33"/>
        <v>224662.11088856653</v>
      </c>
      <c r="S184">
        <v>11030.080056807492</v>
      </c>
      <c r="T184">
        <v>80</v>
      </c>
      <c r="U184" s="62">
        <f t="shared" si="34"/>
        <v>882406.40454459935</v>
      </c>
      <c r="V184">
        <v>70</v>
      </c>
      <c r="W184" s="63">
        <f t="shared" si="35"/>
        <v>43718.080411854316</v>
      </c>
      <c r="X184" s="63">
        <f t="shared" si="36"/>
        <v>93718.080411854316</v>
      </c>
      <c r="Y184">
        <v>8336.643329821527</v>
      </c>
      <c r="Z184">
        <v>80</v>
      </c>
      <c r="AA184" s="62">
        <f t="shared" si="37"/>
        <v>666931.46638572216</v>
      </c>
      <c r="AB184">
        <v>50</v>
      </c>
      <c r="AC184" s="63">
        <f t="shared" si="38"/>
        <v>181321.99242361821</v>
      </c>
      <c r="AD184" s="63">
        <f t="shared" si="39"/>
        <v>651321.99242361821</v>
      </c>
      <c r="AE184" s="35">
        <f t="shared" si="40"/>
        <v>523067.13347214099</v>
      </c>
      <c r="AF184" s="64">
        <f t="shared" si="41"/>
        <v>294912.76768427482</v>
      </c>
    </row>
    <row r="185" spans="6:32" x14ac:dyDescent="0.2">
      <c r="F185" s="61">
        <v>183</v>
      </c>
      <c r="G185">
        <v>11861.667442426551</v>
      </c>
      <c r="H185">
        <v>75</v>
      </c>
      <c r="I185" s="62">
        <f t="shared" si="28"/>
        <v>889625.05818199134</v>
      </c>
      <c r="J185">
        <v>60</v>
      </c>
      <c r="K185" s="63">
        <f t="shared" si="29"/>
        <v>92745.633436388744</v>
      </c>
      <c r="L185" s="63">
        <f t="shared" si="30"/>
        <v>92745.633436388744</v>
      </c>
      <c r="M185">
        <v>6250.8991302456707</v>
      </c>
      <c r="N185">
        <v>80</v>
      </c>
      <c r="O185" s="62">
        <f t="shared" si="31"/>
        <v>500071.93041965365</v>
      </c>
      <c r="P185">
        <v>60</v>
      </c>
      <c r="Q185" s="63">
        <f t="shared" si="32"/>
        <v>54388.037388562225</v>
      </c>
      <c r="R185" s="63">
        <f t="shared" si="33"/>
        <v>84388.037388562225</v>
      </c>
      <c r="S185">
        <v>8490.679899987299</v>
      </c>
      <c r="T185">
        <v>80</v>
      </c>
      <c r="U185" s="62">
        <f t="shared" si="34"/>
        <v>679254.39199898392</v>
      </c>
      <c r="V185">
        <v>55</v>
      </c>
      <c r="W185" s="63">
        <f t="shared" si="35"/>
        <v>117643.57318726979</v>
      </c>
      <c r="X185" s="63">
        <f t="shared" si="36"/>
        <v>167643.57318726979</v>
      </c>
      <c r="Y185">
        <v>10397.722033085302</v>
      </c>
      <c r="Z185">
        <v>80</v>
      </c>
      <c r="AA185" s="62">
        <f t="shared" si="37"/>
        <v>831817.76264682412</v>
      </c>
      <c r="AB185">
        <v>60</v>
      </c>
      <c r="AC185" s="63">
        <f t="shared" si="38"/>
        <v>150766.96947973687</v>
      </c>
      <c r="AD185" s="63">
        <f t="shared" si="39"/>
        <v>620766.96947973687</v>
      </c>
      <c r="AE185" s="35">
        <f t="shared" si="40"/>
        <v>415544.21349195763</v>
      </c>
      <c r="AF185" s="64">
        <f t="shared" si="41"/>
        <v>204001.68248734856</v>
      </c>
    </row>
    <row r="186" spans="6:32" x14ac:dyDescent="0.2">
      <c r="F186" s="61">
        <v>184</v>
      </c>
      <c r="G186">
        <v>9751.1213223333471</v>
      </c>
      <c r="H186">
        <v>80</v>
      </c>
      <c r="I186" s="62">
        <f t="shared" si="28"/>
        <v>780089.70578666776</v>
      </c>
      <c r="J186">
        <v>60</v>
      </c>
      <c r="K186" s="63">
        <f t="shared" si="29"/>
        <v>105141.25917383353</v>
      </c>
      <c r="L186" s="63">
        <f t="shared" si="30"/>
        <v>105141.25917383353</v>
      </c>
      <c r="M186">
        <v>8865.0483828678261</v>
      </c>
      <c r="N186">
        <v>80</v>
      </c>
      <c r="O186" s="62">
        <f t="shared" si="31"/>
        <v>709203.87062942609</v>
      </c>
      <c r="P186">
        <v>55</v>
      </c>
      <c r="Q186" s="63">
        <f t="shared" si="32"/>
        <v>124429.00193947935</v>
      </c>
      <c r="R186" s="63">
        <f t="shared" si="33"/>
        <v>154429.00193947935</v>
      </c>
      <c r="S186">
        <v>9344.7272572666407</v>
      </c>
      <c r="T186">
        <v>75</v>
      </c>
      <c r="U186" s="62">
        <f t="shared" si="34"/>
        <v>700854.54429499805</v>
      </c>
      <c r="V186">
        <v>60</v>
      </c>
      <c r="W186" s="63">
        <f t="shared" si="35"/>
        <v>65373.908922774717</v>
      </c>
      <c r="X186" s="63">
        <f t="shared" si="36"/>
        <v>115373.90892277472</v>
      </c>
      <c r="Y186">
        <v>11356.238499283791</v>
      </c>
      <c r="Z186">
        <v>80</v>
      </c>
      <c r="AA186" s="62">
        <f t="shared" si="37"/>
        <v>908499.07994270325</v>
      </c>
      <c r="AB186">
        <v>60</v>
      </c>
      <c r="AC186" s="63">
        <f t="shared" si="38"/>
        <v>164665.45823961496</v>
      </c>
      <c r="AD186" s="63">
        <f t="shared" si="39"/>
        <v>634665.45823961496</v>
      </c>
      <c r="AE186" s="35">
        <f t="shared" si="40"/>
        <v>459609.62827570259</v>
      </c>
      <c r="AF186" s="64">
        <f t="shared" si="41"/>
        <v>243377.41026009782</v>
      </c>
    </row>
    <row r="187" spans="6:32" x14ac:dyDescent="0.2">
      <c r="F187" s="61">
        <v>185</v>
      </c>
      <c r="G187">
        <v>7572.5904732826166</v>
      </c>
      <c r="H187">
        <v>80</v>
      </c>
      <c r="I187" s="62">
        <f t="shared" si="28"/>
        <v>605807.23786260933</v>
      </c>
      <c r="J187">
        <v>50</v>
      </c>
      <c r="K187" s="63">
        <f t="shared" si="29"/>
        <v>128453.84279389691</v>
      </c>
      <c r="L187" s="63">
        <f t="shared" si="30"/>
        <v>128453.84279389691</v>
      </c>
      <c r="M187">
        <v>7859.1677063377574</v>
      </c>
      <c r="N187">
        <v>80</v>
      </c>
      <c r="O187" s="62">
        <f t="shared" si="31"/>
        <v>628733.41650702059</v>
      </c>
      <c r="P187">
        <v>65</v>
      </c>
      <c r="Q187" s="63">
        <f t="shared" si="32"/>
        <v>49218.448806423112</v>
      </c>
      <c r="R187" s="63">
        <f t="shared" si="33"/>
        <v>79218.448806423112</v>
      </c>
      <c r="S187">
        <v>10314.862518280279</v>
      </c>
      <c r="T187">
        <v>90</v>
      </c>
      <c r="U187" s="62">
        <f t="shared" si="34"/>
        <v>928337.6266452251</v>
      </c>
      <c r="V187">
        <v>65</v>
      </c>
      <c r="W187" s="63">
        <f t="shared" si="35"/>
        <v>150706.88314383005</v>
      </c>
      <c r="X187" s="63">
        <f t="shared" si="36"/>
        <v>200706.88314383005</v>
      </c>
      <c r="Y187">
        <v>13047.043719561771</v>
      </c>
      <c r="Z187">
        <v>80</v>
      </c>
      <c r="AA187" s="62">
        <f t="shared" si="37"/>
        <v>1043763.4975649416</v>
      </c>
      <c r="AB187">
        <v>60</v>
      </c>
      <c r="AC187" s="63">
        <f t="shared" si="38"/>
        <v>189182.13393364567</v>
      </c>
      <c r="AD187" s="63">
        <f t="shared" si="39"/>
        <v>659182.13393364567</v>
      </c>
      <c r="AE187" s="35">
        <f t="shared" si="40"/>
        <v>517561.30867779575</v>
      </c>
      <c r="AF187" s="64">
        <f t="shared" si="41"/>
        <v>283270.33208544983</v>
      </c>
    </row>
    <row r="188" spans="6:32" x14ac:dyDescent="0.2">
      <c r="F188" s="61">
        <v>186</v>
      </c>
      <c r="G188">
        <v>12320.343810424674</v>
      </c>
      <c r="H188">
        <v>80</v>
      </c>
      <c r="I188" s="62">
        <f t="shared" si="28"/>
        <v>985627.50483397394</v>
      </c>
      <c r="J188">
        <v>70</v>
      </c>
      <c r="K188" s="63">
        <f t="shared" si="29"/>
        <v>53072.492625578889</v>
      </c>
      <c r="L188" s="63">
        <f t="shared" si="30"/>
        <v>53072.492625578889</v>
      </c>
      <c r="M188">
        <v>15679.321475327015</v>
      </c>
      <c r="N188">
        <v>80</v>
      </c>
      <c r="O188" s="62">
        <f t="shared" si="31"/>
        <v>1254345.7180261612</v>
      </c>
      <c r="P188">
        <v>55</v>
      </c>
      <c r="Q188" s="63">
        <f t="shared" si="32"/>
        <v>247937.70174030215</v>
      </c>
      <c r="R188" s="63">
        <f t="shared" si="33"/>
        <v>277937.70174030215</v>
      </c>
      <c r="S188">
        <v>7675.7544573047198</v>
      </c>
      <c r="T188">
        <v>80</v>
      </c>
      <c r="U188" s="62">
        <f t="shared" si="34"/>
        <v>614060.35658437759</v>
      </c>
      <c r="V188">
        <v>55</v>
      </c>
      <c r="W188" s="63">
        <f t="shared" si="35"/>
        <v>102873.04953864805</v>
      </c>
      <c r="X188" s="63">
        <f t="shared" si="36"/>
        <v>152873.04953864805</v>
      </c>
      <c r="Y188">
        <v>13649.265636340715</v>
      </c>
      <c r="Z188">
        <v>80</v>
      </c>
      <c r="AA188" s="62">
        <f t="shared" si="37"/>
        <v>1091941.2509072572</v>
      </c>
      <c r="AB188">
        <v>55</v>
      </c>
      <c r="AC188" s="63">
        <f t="shared" si="38"/>
        <v>247392.93965867546</v>
      </c>
      <c r="AD188" s="63">
        <f t="shared" si="39"/>
        <v>717392.93965867546</v>
      </c>
      <c r="AE188" s="35">
        <f t="shared" si="40"/>
        <v>651276.18356320448</v>
      </c>
      <c r="AF188" s="64">
        <f t="shared" si="41"/>
        <v>382793.11586749472</v>
      </c>
    </row>
    <row r="189" spans="6:32" x14ac:dyDescent="0.2">
      <c r="F189" s="61">
        <v>187</v>
      </c>
      <c r="G189">
        <v>11098.119355447125</v>
      </c>
      <c r="H189">
        <v>80</v>
      </c>
      <c r="I189" s="62">
        <f t="shared" si="28"/>
        <v>887849.54843576998</v>
      </c>
      <c r="J189">
        <v>60</v>
      </c>
      <c r="K189" s="63">
        <f t="shared" si="29"/>
        <v>124672.73065398331</v>
      </c>
      <c r="L189" s="63">
        <f t="shared" si="30"/>
        <v>124672.73065398331</v>
      </c>
      <c r="M189">
        <v>11544.33109855745</v>
      </c>
      <c r="N189">
        <v>80</v>
      </c>
      <c r="O189" s="62">
        <f t="shared" si="31"/>
        <v>923546.48788459599</v>
      </c>
      <c r="P189">
        <v>60</v>
      </c>
      <c r="Q189" s="63">
        <f t="shared" si="32"/>
        <v>131142.80092908302</v>
      </c>
      <c r="R189" s="63">
        <f t="shared" si="33"/>
        <v>161142.80092908302</v>
      </c>
      <c r="S189">
        <v>9873.6166162416339</v>
      </c>
      <c r="T189">
        <v>80</v>
      </c>
      <c r="U189" s="62">
        <f t="shared" si="34"/>
        <v>789889.32929933071</v>
      </c>
      <c r="V189">
        <v>60</v>
      </c>
      <c r="W189" s="63">
        <f t="shared" si="35"/>
        <v>106917.44093550369</v>
      </c>
      <c r="X189" s="63">
        <f t="shared" si="36"/>
        <v>156917.44093550369</v>
      </c>
      <c r="Y189">
        <v>10247.182470047846</v>
      </c>
      <c r="Z189">
        <v>80</v>
      </c>
      <c r="AA189" s="62">
        <f t="shared" si="37"/>
        <v>819774.59760382771</v>
      </c>
      <c r="AB189">
        <v>55</v>
      </c>
      <c r="AC189" s="63">
        <f t="shared" si="38"/>
        <v>185730.18226961722</v>
      </c>
      <c r="AD189" s="63">
        <f t="shared" si="39"/>
        <v>655730.18226961722</v>
      </c>
      <c r="AE189" s="35">
        <f t="shared" si="40"/>
        <v>548463.15478818724</v>
      </c>
      <c r="AF189" s="64">
        <f t="shared" si="41"/>
        <v>312281.64805908967</v>
      </c>
    </row>
    <row r="190" spans="6:32" x14ac:dyDescent="0.2">
      <c r="F190" s="61">
        <v>188</v>
      </c>
      <c r="G190">
        <v>8380.7811076985672</v>
      </c>
      <c r="H190">
        <v>80</v>
      </c>
      <c r="I190" s="62">
        <f t="shared" si="28"/>
        <v>670462.48861588538</v>
      </c>
      <c r="J190">
        <v>60</v>
      </c>
      <c r="K190" s="63">
        <f t="shared" si="29"/>
        <v>85271.326061629225</v>
      </c>
      <c r="L190" s="63">
        <f t="shared" si="30"/>
        <v>85271.326061629225</v>
      </c>
      <c r="M190">
        <v>4145.1824270188808</v>
      </c>
      <c r="N190">
        <v>80</v>
      </c>
      <c r="O190" s="62">
        <f t="shared" si="31"/>
        <v>331614.59416151047</v>
      </c>
      <c r="P190">
        <v>60</v>
      </c>
      <c r="Q190" s="63">
        <f t="shared" si="32"/>
        <v>23855.145191773772</v>
      </c>
      <c r="R190" s="63">
        <f t="shared" si="33"/>
        <v>53855.145191773772</v>
      </c>
      <c r="S190">
        <v>10138.957148010377</v>
      </c>
      <c r="T190">
        <v>80</v>
      </c>
      <c r="U190" s="62">
        <f t="shared" si="34"/>
        <v>811116.57184083015</v>
      </c>
      <c r="V190">
        <v>50</v>
      </c>
      <c r="W190" s="63">
        <f t="shared" si="35"/>
        <v>184272.3179692257</v>
      </c>
      <c r="X190" s="63">
        <f t="shared" si="36"/>
        <v>234272.3179692257</v>
      </c>
      <c r="Y190">
        <v>2516.8231129646301</v>
      </c>
      <c r="Z190">
        <v>75</v>
      </c>
      <c r="AA190" s="62">
        <f t="shared" si="37"/>
        <v>188761.73347234726</v>
      </c>
      <c r="AB190">
        <v>55</v>
      </c>
      <c r="AC190" s="63">
        <f t="shared" si="38"/>
        <v>36493.935137987137</v>
      </c>
      <c r="AD190" s="63">
        <f t="shared" si="39"/>
        <v>506493.93513798714</v>
      </c>
      <c r="AE190" s="35">
        <f t="shared" si="40"/>
        <v>329892.72436061583</v>
      </c>
      <c r="AF190" s="64">
        <f t="shared" si="41"/>
        <v>143982.20447661355</v>
      </c>
    </row>
    <row r="191" spans="6:32" x14ac:dyDescent="0.2">
      <c r="F191" s="61">
        <v>189</v>
      </c>
      <c r="G191">
        <v>7547.7976477122866</v>
      </c>
      <c r="H191">
        <v>80</v>
      </c>
      <c r="I191" s="62">
        <f t="shared" si="28"/>
        <v>603823.81181698292</v>
      </c>
      <c r="J191">
        <v>60</v>
      </c>
      <c r="K191" s="63">
        <f t="shared" si="29"/>
        <v>73193.065891828155</v>
      </c>
      <c r="L191" s="63">
        <f t="shared" si="30"/>
        <v>73193.065891828155</v>
      </c>
      <c r="M191">
        <v>8874.2024470411707</v>
      </c>
      <c r="N191">
        <v>80</v>
      </c>
      <c r="O191" s="62">
        <f t="shared" si="31"/>
        <v>709936.19576329365</v>
      </c>
      <c r="P191">
        <v>55</v>
      </c>
      <c r="Q191" s="63">
        <f t="shared" si="32"/>
        <v>124594.91935262122</v>
      </c>
      <c r="R191" s="63">
        <f t="shared" si="33"/>
        <v>154594.91935262122</v>
      </c>
      <c r="S191">
        <v>12821.834641508758</v>
      </c>
      <c r="T191">
        <v>80</v>
      </c>
      <c r="U191" s="62">
        <f t="shared" si="34"/>
        <v>1025746.7713207006</v>
      </c>
      <c r="V191">
        <v>60</v>
      </c>
      <c r="W191" s="63">
        <f t="shared" si="35"/>
        <v>149666.60230187699</v>
      </c>
      <c r="X191" s="63">
        <f t="shared" si="36"/>
        <v>199666.60230187699</v>
      </c>
      <c r="Y191">
        <v>12460.98807110684</v>
      </c>
      <c r="Z191">
        <v>80</v>
      </c>
      <c r="AA191" s="62">
        <f t="shared" si="37"/>
        <v>996879.04568854719</v>
      </c>
      <c r="AB191">
        <v>55</v>
      </c>
      <c r="AC191" s="63">
        <f t="shared" si="38"/>
        <v>225855.40878881147</v>
      </c>
      <c r="AD191" s="63">
        <f t="shared" si="39"/>
        <v>695855.40878881142</v>
      </c>
      <c r="AE191" s="35">
        <f t="shared" si="40"/>
        <v>573309.99633513787</v>
      </c>
      <c r="AF191" s="64">
        <f t="shared" si="41"/>
        <v>319594.62771639286</v>
      </c>
    </row>
    <row r="192" spans="6:32" x14ac:dyDescent="0.2">
      <c r="F192" s="61">
        <v>190</v>
      </c>
      <c r="G192">
        <v>10171.644387592096</v>
      </c>
      <c r="H192">
        <v>75</v>
      </c>
      <c r="I192" s="62">
        <f t="shared" si="28"/>
        <v>762873.32906940719</v>
      </c>
      <c r="J192">
        <v>60</v>
      </c>
      <c r="K192" s="63">
        <f t="shared" si="29"/>
        <v>74366.632715064043</v>
      </c>
      <c r="L192" s="63">
        <f t="shared" si="30"/>
        <v>74366.632715064043</v>
      </c>
      <c r="M192">
        <v>7583.7363308528438</v>
      </c>
      <c r="N192">
        <v>90</v>
      </c>
      <c r="O192" s="62">
        <f t="shared" si="31"/>
        <v>682536.26977675594</v>
      </c>
      <c r="P192">
        <v>60</v>
      </c>
      <c r="Q192" s="63">
        <f t="shared" si="32"/>
        <v>128696.26519604935</v>
      </c>
      <c r="R192" s="63">
        <f t="shared" si="33"/>
        <v>158696.26519604935</v>
      </c>
      <c r="S192">
        <v>13192.653821315616</v>
      </c>
      <c r="T192">
        <v>80</v>
      </c>
      <c r="U192" s="62">
        <f t="shared" si="34"/>
        <v>1055412.3057052493</v>
      </c>
      <c r="V192">
        <v>60</v>
      </c>
      <c r="W192" s="63">
        <f t="shared" si="35"/>
        <v>155043.48040907644</v>
      </c>
      <c r="X192" s="63">
        <f t="shared" si="36"/>
        <v>205043.48040907644</v>
      </c>
      <c r="Y192">
        <v>9763.7587512144819</v>
      </c>
      <c r="Z192">
        <v>80</v>
      </c>
      <c r="AA192" s="62">
        <f t="shared" si="37"/>
        <v>781100.70009715855</v>
      </c>
      <c r="AB192">
        <v>60</v>
      </c>
      <c r="AC192" s="63">
        <f t="shared" si="38"/>
        <v>141574.50189260999</v>
      </c>
      <c r="AD192" s="63">
        <f t="shared" si="39"/>
        <v>611574.50189260999</v>
      </c>
      <c r="AE192" s="35">
        <f t="shared" si="40"/>
        <v>499680.88021279982</v>
      </c>
      <c r="AF192" s="64">
        <f t="shared" si="41"/>
        <v>270525.78333007556</v>
      </c>
    </row>
    <row r="193" spans="6:32" x14ac:dyDescent="0.2">
      <c r="F193" s="61">
        <v>191</v>
      </c>
      <c r="G193">
        <v>9358.1104718032293</v>
      </c>
      <c r="H193">
        <v>80</v>
      </c>
      <c r="I193" s="62">
        <f t="shared" si="28"/>
        <v>748648.83774425834</v>
      </c>
      <c r="J193">
        <v>60</v>
      </c>
      <c r="K193" s="63">
        <f t="shared" si="29"/>
        <v>99442.601841146825</v>
      </c>
      <c r="L193" s="63">
        <f t="shared" si="30"/>
        <v>99442.601841146825</v>
      </c>
      <c r="M193">
        <v>9947.7449819096364</v>
      </c>
      <c r="N193">
        <v>80</v>
      </c>
      <c r="O193" s="62">
        <f t="shared" si="31"/>
        <v>795819.59855277091</v>
      </c>
      <c r="P193">
        <v>55</v>
      </c>
      <c r="Q193" s="63">
        <f t="shared" si="32"/>
        <v>144052.87779711216</v>
      </c>
      <c r="R193" s="63">
        <f t="shared" si="33"/>
        <v>174052.87779711216</v>
      </c>
      <c r="S193">
        <v>8215.9761202638038</v>
      </c>
      <c r="T193">
        <v>80</v>
      </c>
      <c r="U193" s="62">
        <f t="shared" si="34"/>
        <v>657278.0896211043</v>
      </c>
      <c r="V193">
        <v>60</v>
      </c>
      <c r="W193" s="63">
        <f t="shared" si="35"/>
        <v>82881.653743825154</v>
      </c>
      <c r="X193" s="63">
        <f t="shared" si="36"/>
        <v>132881.65374382515</v>
      </c>
      <c r="Y193">
        <v>10884.228938957676</v>
      </c>
      <c r="Z193">
        <v>80</v>
      </c>
      <c r="AA193" s="62">
        <f t="shared" si="37"/>
        <v>870738.3151166141</v>
      </c>
      <c r="AB193">
        <v>60</v>
      </c>
      <c r="AC193" s="63">
        <f t="shared" si="38"/>
        <v>157821.31961488631</v>
      </c>
      <c r="AD193" s="63">
        <f t="shared" si="39"/>
        <v>627821.31961488631</v>
      </c>
      <c r="AE193" s="35">
        <f t="shared" si="40"/>
        <v>484198.45299697045</v>
      </c>
      <c r="AF193" s="64">
        <f t="shared" si="41"/>
        <v>262894.08094950195</v>
      </c>
    </row>
    <row r="194" spans="6:32" x14ac:dyDescent="0.2">
      <c r="F194" s="61">
        <v>192</v>
      </c>
      <c r="G194">
        <v>10183.931661013048</v>
      </c>
      <c r="H194">
        <v>80</v>
      </c>
      <c r="I194" s="62">
        <f t="shared" si="28"/>
        <v>814714.53288104385</v>
      </c>
      <c r="J194">
        <v>65</v>
      </c>
      <c r="K194" s="63">
        <f t="shared" si="29"/>
        <v>74500.256813516899</v>
      </c>
      <c r="L194" s="63">
        <f t="shared" si="30"/>
        <v>74500.256813516899</v>
      </c>
      <c r="M194">
        <v>10438.067218055949</v>
      </c>
      <c r="N194">
        <v>80</v>
      </c>
      <c r="O194" s="62">
        <f t="shared" si="31"/>
        <v>835045.37744447589</v>
      </c>
      <c r="P194">
        <v>65</v>
      </c>
      <c r="Q194" s="63">
        <f t="shared" si="32"/>
        <v>77263.980996358441</v>
      </c>
      <c r="R194" s="63">
        <f t="shared" si="33"/>
        <v>107263.98099635844</v>
      </c>
      <c r="S194">
        <v>8664.6753313834779</v>
      </c>
      <c r="T194">
        <v>90</v>
      </c>
      <c r="U194" s="62">
        <f t="shared" si="34"/>
        <v>779820.77982451301</v>
      </c>
      <c r="V194">
        <v>50</v>
      </c>
      <c r="W194" s="63">
        <f t="shared" si="35"/>
        <v>215025.58461012086</v>
      </c>
      <c r="X194" s="63">
        <f t="shared" si="36"/>
        <v>265025.58461012086</v>
      </c>
      <c r="Y194">
        <v>14234.425432514399</v>
      </c>
      <c r="Z194">
        <v>80</v>
      </c>
      <c r="AA194" s="62">
        <f t="shared" si="37"/>
        <v>1138754.0346011519</v>
      </c>
      <c r="AB194">
        <v>50</v>
      </c>
      <c r="AC194" s="63">
        <f t="shared" si="38"/>
        <v>309598.75315718818</v>
      </c>
      <c r="AD194" s="63">
        <f t="shared" si="39"/>
        <v>779598.75315718818</v>
      </c>
      <c r="AE194" s="35">
        <f t="shared" si="40"/>
        <v>676388.57557718433</v>
      </c>
      <c r="AF194" s="64">
        <f t="shared" si="41"/>
        <v>387969.50690028374</v>
      </c>
    </row>
    <row r="195" spans="6:32" x14ac:dyDescent="0.2">
      <c r="F195" s="61">
        <v>193</v>
      </c>
      <c r="G195">
        <v>9723.4976945037488</v>
      </c>
      <c r="H195">
        <v>80</v>
      </c>
      <c r="I195" s="62">
        <f t="shared" si="28"/>
        <v>777879.8155602999</v>
      </c>
      <c r="J195">
        <v>60</v>
      </c>
      <c r="K195" s="63">
        <f t="shared" si="29"/>
        <v>104740.71657030436</v>
      </c>
      <c r="L195" s="63">
        <f t="shared" si="30"/>
        <v>104740.71657030436</v>
      </c>
      <c r="M195">
        <v>11262.960722669959</v>
      </c>
      <c r="N195">
        <v>80</v>
      </c>
      <c r="O195" s="62">
        <f t="shared" si="31"/>
        <v>901036.85781359673</v>
      </c>
      <c r="P195">
        <v>60</v>
      </c>
      <c r="Q195" s="63">
        <f t="shared" si="32"/>
        <v>127062.93047871441</v>
      </c>
      <c r="R195" s="63">
        <f t="shared" si="33"/>
        <v>157062.93047871441</v>
      </c>
      <c r="S195">
        <v>14987.814463675022</v>
      </c>
      <c r="T195">
        <v>80</v>
      </c>
      <c r="U195" s="62">
        <f t="shared" si="34"/>
        <v>1199025.1570940018</v>
      </c>
      <c r="V195">
        <v>60</v>
      </c>
      <c r="W195" s="63">
        <f t="shared" si="35"/>
        <v>181073.30972328782</v>
      </c>
      <c r="X195" s="63">
        <f t="shared" si="36"/>
        <v>231073.30972328782</v>
      </c>
      <c r="Y195">
        <v>10572.035787627101</v>
      </c>
      <c r="Z195">
        <v>80</v>
      </c>
      <c r="AA195" s="62">
        <f t="shared" si="37"/>
        <v>845762.86301016808</v>
      </c>
      <c r="AB195">
        <v>60</v>
      </c>
      <c r="AC195" s="63">
        <f t="shared" si="38"/>
        <v>153294.51892059296</v>
      </c>
      <c r="AD195" s="63">
        <f t="shared" si="39"/>
        <v>623294.51892059296</v>
      </c>
      <c r="AE195" s="35">
        <f t="shared" si="40"/>
        <v>566171.47569289955</v>
      </c>
      <c r="AF195" s="64">
        <f t="shared" si="41"/>
        <v>324350.24878801231</v>
      </c>
    </row>
    <row r="196" spans="6:32" x14ac:dyDescent="0.2">
      <c r="F196" s="61">
        <v>194</v>
      </c>
      <c r="G196">
        <v>11069.413428922417</v>
      </c>
      <c r="H196">
        <v>80</v>
      </c>
      <c r="I196" s="62">
        <f t="shared" ref="I196:I259" si="42">+G196*H196</f>
        <v>885553.07431379333</v>
      </c>
      <c r="J196">
        <v>60</v>
      </c>
      <c r="K196" s="63">
        <f t="shared" ref="K196:K259" si="43">(I196-(G196*J196)-$C$28)*(1-0.275)</f>
        <v>124256.49471937504</v>
      </c>
      <c r="L196" s="63">
        <f t="shared" ref="L196:L259" si="44">+K196+$C$28+$D$28</f>
        <v>124256.49471937504</v>
      </c>
      <c r="M196">
        <v>7603.6133375600912</v>
      </c>
      <c r="N196">
        <v>80</v>
      </c>
      <c r="O196" s="62">
        <f t="shared" ref="O196:O259" si="45">+M196*N196</f>
        <v>608289.06700480729</v>
      </c>
      <c r="P196">
        <v>65</v>
      </c>
      <c r="Q196" s="63">
        <f t="shared" ref="Q196:Q259" si="46">(O196-(M196*P196)-$C$29)*(1-0.275)</f>
        <v>46439.295045965991</v>
      </c>
      <c r="R196" s="63">
        <f t="shared" ref="R196:R259" si="47">+Q196+$C$29+$D$29</f>
        <v>76439.295045965991</v>
      </c>
      <c r="S196">
        <v>10104.928403743543</v>
      </c>
      <c r="T196">
        <v>80</v>
      </c>
      <c r="U196" s="62">
        <f t="shared" ref="U196:U259" si="48">+S196*T196</f>
        <v>808394.27229948342</v>
      </c>
      <c r="V196">
        <v>50</v>
      </c>
      <c r="W196" s="63">
        <f t="shared" ref="W196:W259" si="49">(U196-(S196*V196)-$C$30)*(1-0.275)</f>
        <v>183532.19278142205</v>
      </c>
      <c r="X196" s="63">
        <f t="shared" ref="X196:X259" si="50">+W196+$C$30+$D$30</f>
        <v>233532.19278142205</v>
      </c>
      <c r="Y196">
        <v>7825.216269120574</v>
      </c>
      <c r="Z196">
        <v>80</v>
      </c>
      <c r="AA196" s="62">
        <f t="shared" ref="AA196:AA259" si="51">+Y196*Z196</f>
        <v>626017.30152964592</v>
      </c>
      <c r="AB196">
        <v>60</v>
      </c>
      <c r="AC196" s="63">
        <f t="shared" ref="AC196:AC259" si="52">(AA196-(Y196*AB196)-$C$32)*(1-0.275)</f>
        <v>113465.63590224832</v>
      </c>
      <c r="AD196" s="63">
        <f t="shared" ref="AD196:AD259" si="53">+AC196+$C$31+$D$31</f>
        <v>583465.63590224832</v>
      </c>
      <c r="AE196" s="35">
        <f t="shared" ref="AE196:AE259" si="54">+K196+Q196+W196+AC196</f>
        <v>467693.61844901141</v>
      </c>
      <c r="AF196" s="64">
        <f t="shared" ref="AF196:AF259" si="55">NPV(0.1,L196,R196,X196,AD196)+$D$4</f>
        <v>250104.49384531064</v>
      </c>
    </row>
    <row r="197" spans="6:32" x14ac:dyDescent="0.2">
      <c r="F197" s="61">
        <v>195</v>
      </c>
      <c r="G197">
        <v>13565.983206499368</v>
      </c>
      <c r="H197">
        <v>75</v>
      </c>
      <c r="I197" s="62">
        <f t="shared" si="42"/>
        <v>1017448.7404874526</v>
      </c>
      <c r="J197">
        <v>55</v>
      </c>
      <c r="K197" s="63">
        <f t="shared" si="43"/>
        <v>160456.75649424084</v>
      </c>
      <c r="L197" s="63">
        <f t="shared" si="44"/>
        <v>160456.75649424084</v>
      </c>
      <c r="M197">
        <v>10226.073098019697</v>
      </c>
      <c r="N197">
        <v>75</v>
      </c>
      <c r="O197" s="62">
        <f t="shared" si="45"/>
        <v>766955.48235147726</v>
      </c>
      <c r="P197">
        <v>65</v>
      </c>
      <c r="Q197" s="63">
        <f t="shared" si="46"/>
        <v>37889.029960642802</v>
      </c>
      <c r="R197" s="63">
        <f t="shared" si="47"/>
        <v>67889.029960642802</v>
      </c>
      <c r="S197">
        <v>9872.3910721309949</v>
      </c>
      <c r="T197">
        <v>80</v>
      </c>
      <c r="U197" s="62">
        <f t="shared" si="48"/>
        <v>789791.28577047959</v>
      </c>
      <c r="V197">
        <v>55</v>
      </c>
      <c r="W197" s="63">
        <f t="shared" si="49"/>
        <v>142687.08818237428</v>
      </c>
      <c r="X197" s="63">
        <f t="shared" si="50"/>
        <v>192687.08818237428</v>
      </c>
      <c r="Y197">
        <v>9887.5637174933217</v>
      </c>
      <c r="Z197">
        <v>80</v>
      </c>
      <c r="AA197" s="62">
        <f t="shared" si="51"/>
        <v>791005.09739946574</v>
      </c>
      <c r="AB197">
        <v>55</v>
      </c>
      <c r="AC197" s="63">
        <f t="shared" si="52"/>
        <v>179212.09237956646</v>
      </c>
      <c r="AD197" s="63">
        <f t="shared" si="53"/>
        <v>649212.09237956651</v>
      </c>
      <c r="AE197" s="35">
        <f t="shared" si="54"/>
        <v>520244.96701682435</v>
      </c>
      <c r="AF197" s="64">
        <f t="shared" si="55"/>
        <v>290165.67073723802</v>
      </c>
    </row>
    <row r="198" spans="6:32" x14ac:dyDescent="0.2">
      <c r="F198" s="61">
        <v>196</v>
      </c>
      <c r="G198">
        <v>10629.81825976749</v>
      </c>
      <c r="H198">
        <v>80</v>
      </c>
      <c r="I198" s="62">
        <f t="shared" si="42"/>
        <v>850385.46078139916</v>
      </c>
      <c r="J198">
        <v>65</v>
      </c>
      <c r="K198" s="63">
        <f t="shared" si="43"/>
        <v>79349.273574971448</v>
      </c>
      <c r="L198" s="63">
        <f t="shared" si="44"/>
        <v>79349.273574971448</v>
      </c>
      <c r="M198">
        <v>12597.462298581377</v>
      </c>
      <c r="N198">
        <v>75</v>
      </c>
      <c r="O198" s="62">
        <f t="shared" si="45"/>
        <v>944809.67239360325</v>
      </c>
      <c r="P198">
        <v>55</v>
      </c>
      <c r="Q198" s="63">
        <f t="shared" si="46"/>
        <v>146413.20332942996</v>
      </c>
      <c r="R198" s="63">
        <f t="shared" si="47"/>
        <v>176413.20332942996</v>
      </c>
      <c r="S198">
        <v>7800.455275864806</v>
      </c>
      <c r="T198">
        <v>75</v>
      </c>
      <c r="U198" s="62">
        <f t="shared" si="48"/>
        <v>585034.14568986045</v>
      </c>
      <c r="V198">
        <v>60</v>
      </c>
      <c r="W198" s="63">
        <f t="shared" si="49"/>
        <v>48579.951125029766</v>
      </c>
      <c r="X198" s="63">
        <f t="shared" si="50"/>
        <v>98579.951125029766</v>
      </c>
      <c r="Y198">
        <v>11196.053744934034</v>
      </c>
      <c r="Z198">
        <v>80</v>
      </c>
      <c r="AA198" s="62">
        <f t="shared" si="51"/>
        <v>895684.29959472269</v>
      </c>
      <c r="AB198">
        <v>60</v>
      </c>
      <c r="AC198" s="63">
        <f t="shared" si="52"/>
        <v>162342.77930154349</v>
      </c>
      <c r="AD198" s="63">
        <f t="shared" si="53"/>
        <v>632342.77930154349</v>
      </c>
      <c r="AE198" s="35">
        <f t="shared" si="54"/>
        <v>436685.20733097463</v>
      </c>
      <c r="AF198" s="64">
        <f t="shared" si="55"/>
        <v>223894.94207770855</v>
      </c>
    </row>
    <row r="199" spans="6:32" x14ac:dyDescent="0.2">
      <c r="F199" s="61">
        <v>197</v>
      </c>
      <c r="G199">
        <v>8308.15340828849</v>
      </c>
      <c r="H199">
        <v>80</v>
      </c>
      <c r="I199" s="62">
        <f t="shared" si="42"/>
        <v>664652.2726630792</v>
      </c>
      <c r="J199">
        <v>60</v>
      </c>
      <c r="K199" s="63">
        <f t="shared" si="43"/>
        <v>84218.224420183105</v>
      </c>
      <c r="L199" s="63">
        <f t="shared" si="44"/>
        <v>84218.224420183105</v>
      </c>
      <c r="M199">
        <v>9184.5970725989901</v>
      </c>
      <c r="N199">
        <v>80</v>
      </c>
      <c r="O199" s="62">
        <f t="shared" si="45"/>
        <v>734767.7658079192</v>
      </c>
      <c r="P199">
        <v>60</v>
      </c>
      <c r="Q199" s="63">
        <f t="shared" si="46"/>
        <v>96926.657552685356</v>
      </c>
      <c r="R199" s="63">
        <f t="shared" si="47"/>
        <v>126926.65755268536</v>
      </c>
      <c r="S199">
        <v>11052.858351613395</v>
      </c>
      <c r="T199">
        <v>80</v>
      </c>
      <c r="U199" s="62">
        <f t="shared" si="48"/>
        <v>884228.66812907159</v>
      </c>
      <c r="V199">
        <v>65</v>
      </c>
      <c r="W199" s="63">
        <f t="shared" si="49"/>
        <v>83949.83457379567</v>
      </c>
      <c r="X199" s="63">
        <f t="shared" si="50"/>
        <v>133949.83457379567</v>
      </c>
      <c r="Y199">
        <v>10729.842213331722</v>
      </c>
      <c r="Z199">
        <v>80</v>
      </c>
      <c r="AA199" s="62">
        <f t="shared" si="51"/>
        <v>858387.37706653774</v>
      </c>
      <c r="AB199">
        <v>65</v>
      </c>
      <c r="AC199" s="63">
        <f t="shared" si="52"/>
        <v>116687.03406998247</v>
      </c>
      <c r="AD199" s="63">
        <f t="shared" si="53"/>
        <v>586687.03406998247</v>
      </c>
      <c r="AE199" s="35">
        <f t="shared" si="54"/>
        <v>381781.7506166466</v>
      </c>
      <c r="AF199" s="64">
        <f t="shared" si="55"/>
        <v>182813.71794492891</v>
      </c>
    </row>
    <row r="200" spans="6:32" x14ac:dyDescent="0.2">
      <c r="F200" s="61">
        <v>198</v>
      </c>
      <c r="G200">
        <v>10945.89722721139</v>
      </c>
      <c r="H200">
        <v>80</v>
      </c>
      <c r="I200" s="62">
        <f t="shared" si="42"/>
        <v>875671.77817691118</v>
      </c>
      <c r="J200">
        <v>55</v>
      </c>
      <c r="K200" s="63">
        <f t="shared" si="43"/>
        <v>162144.38724320644</v>
      </c>
      <c r="L200" s="63">
        <f t="shared" si="44"/>
        <v>162144.38724320644</v>
      </c>
      <c r="M200">
        <v>10660.925252304878</v>
      </c>
      <c r="N200">
        <v>80</v>
      </c>
      <c r="O200" s="62">
        <f t="shared" si="45"/>
        <v>852874.02018439025</v>
      </c>
      <c r="P200">
        <v>70</v>
      </c>
      <c r="Q200" s="63">
        <f t="shared" si="46"/>
        <v>41041.708079210366</v>
      </c>
      <c r="R200" s="63">
        <f t="shared" si="47"/>
        <v>71041.708079210366</v>
      </c>
      <c r="S200">
        <v>10081.033704191213</v>
      </c>
      <c r="T200">
        <v>80</v>
      </c>
      <c r="U200" s="62">
        <f t="shared" si="48"/>
        <v>806482.69633529708</v>
      </c>
      <c r="V200">
        <v>55</v>
      </c>
      <c r="W200" s="63">
        <f t="shared" si="49"/>
        <v>146468.73588846574</v>
      </c>
      <c r="X200" s="63">
        <f t="shared" si="50"/>
        <v>196468.73588846574</v>
      </c>
      <c r="Y200">
        <v>6652.5047057075426</v>
      </c>
      <c r="Z200">
        <v>80</v>
      </c>
      <c r="AA200" s="62">
        <f t="shared" si="51"/>
        <v>532200.37645660341</v>
      </c>
      <c r="AB200">
        <v>60</v>
      </c>
      <c r="AC200" s="63">
        <f t="shared" si="52"/>
        <v>96461.318232759368</v>
      </c>
      <c r="AD200" s="63">
        <f t="shared" si="53"/>
        <v>566461.31823275937</v>
      </c>
      <c r="AE200" s="35">
        <f t="shared" si="54"/>
        <v>446116.14944364189</v>
      </c>
      <c r="AF200" s="64">
        <f t="shared" si="55"/>
        <v>240626.71532451594</v>
      </c>
    </row>
    <row r="201" spans="6:32" x14ac:dyDescent="0.2">
      <c r="F201" s="61">
        <v>199</v>
      </c>
      <c r="G201">
        <v>9795.7775121903978</v>
      </c>
      <c r="H201">
        <v>90</v>
      </c>
      <c r="I201" s="62">
        <f t="shared" si="42"/>
        <v>881619.9760971358</v>
      </c>
      <c r="J201">
        <v>50</v>
      </c>
      <c r="K201" s="63">
        <f t="shared" si="43"/>
        <v>247827.54785352154</v>
      </c>
      <c r="L201" s="63">
        <f t="shared" si="44"/>
        <v>247827.54785352154</v>
      </c>
      <c r="M201">
        <v>6168.880898039788</v>
      </c>
      <c r="N201">
        <v>80</v>
      </c>
      <c r="O201" s="62">
        <f t="shared" si="45"/>
        <v>493510.47184318304</v>
      </c>
      <c r="P201">
        <v>60</v>
      </c>
      <c r="Q201" s="63">
        <f t="shared" si="46"/>
        <v>53198.773021576926</v>
      </c>
      <c r="R201" s="63">
        <f t="shared" si="47"/>
        <v>83198.773021576926</v>
      </c>
      <c r="S201">
        <v>10360.023477696814</v>
      </c>
      <c r="T201">
        <v>80</v>
      </c>
      <c r="U201" s="62">
        <f t="shared" si="48"/>
        <v>828801.87821574509</v>
      </c>
      <c r="V201">
        <v>50</v>
      </c>
      <c r="W201" s="63">
        <f t="shared" si="49"/>
        <v>189080.5106399057</v>
      </c>
      <c r="X201" s="63">
        <f t="shared" si="50"/>
        <v>239080.5106399057</v>
      </c>
      <c r="Y201">
        <v>9769.9205778189935</v>
      </c>
      <c r="Z201">
        <v>80</v>
      </c>
      <c r="AA201" s="62">
        <f t="shared" si="51"/>
        <v>781593.64622551948</v>
      </c>
      <c r="AB201">
        <v>60</v>
      </c>
      <c r="AC201" s="63">
        <f t="shared" si="52"/>
        <v>141663.84837837541</v>
      </c>
      <c r="AD201" s="63">
        <f t="shared" si="53"/>
        <v>611663.84837837541</v>
      </c>
      <c r="AE201" s="35">
        <f t="shared" si="54"/>
        <v>631770.67989337957</v>
      </c>
      <c r="AF201" s="64">
        <f t="shared" si="55"/>
        <v>391456.45217636542</v>
      </c>
    </row>
    <row r="202" spans="6:32" x14ac:dyDescent="0.2">
      <c r="F202" s="61">
        <v>200</v>
      </c>
      <c r="G202">
        <v>9430.3561834385619</v>
      </c>
      <c r="H202">
        <v>90</v>
      </c>
      <c r="I202" s="62">
        <f t="shared" si="42"/>
        <v>848732.05650947057</v>
      </c>
      <c r="J202">
        <v>60</v>
      </c>
      <c r="K202" s="63">
        <f t="shared" si="43"/>
        <v>168860.24698978872</v>
      </c>
      <c r="L202" s="63">
        <f t="shared" si="44"/>
        <v>168860.24698978872</v>
      </c>
      <c r="M202">
        <v>9106.8216331768781</v>
      </c>
      <c r="N202">
        <v>80</v>
      </c>
      <c r="O202" s="62">
        <f t="shared" si="45"/>
        <v>728545.73065415025</v>
      </c>
      <c r="P202">
        <v>60</v>
      </c>
      <c r="Q202" s="63">
        <f t="shared" si="46"/>
        <v>95798.913681064732</v>
      </c>
      <c r="R202" s="63">
        <f t="shared" si="47"/>
        <v>125798.91368106473</v>
      </c>
      <c r="S202">
        <v>8965.5498211504892</v>
      </c>
      <c r="T202">
        <v>75</v>
      </c>
      <c r="U202" s="62">
        <f t="shared" si="48"/>
        <v>672416.23658628669</v>
      </c>
      <c r="V202">
        <v>55</v>
      </c>
      <c r="W202" s="63">
        <f t="shared" si="49"/>
        <v>93750.472406682093</v>
      </c>
      <c r="X202" s="63">
        <f t="shared" si="50"/>
        <v>143750.47240668209</v>
      </c>
      <c r="Y202">
        <v>10483.00080379704</v>
      </c>
      <c r="Z202">
        <v>80</v>
      </c>
      <c r="AA202" s="62">
        <f t="shared" si="51"/>
        <v>838640.06430376321</v>
      </c>
      <c r="AB202">
        <v>60</v>
      </c>
      <c r="AC202" s="63">
        <f t="shared" si="52"/>
        <v>152003.51165505708</v>
      </c>
      <c r="AD202" s="63">
        <f t="shared" si="53"/>
        <v>622003.51165505708</v>
      </c>
      <c r="AE202" s="35">
        <f t="shared" si="54"/>
        <v>510413.14473259263</v>
      </c>
      <c r="AF202" s="64">
        <f t="shared" si="55"/>
        <v>290313.98511024122</v>
      </c>
    </row>
    <row r="203" spans="6:32" x14ac:dyDescent="0.2">
      <c r="F203" s="61">
        <v>201</v>
      </c>
      <c r="G203">
        <v>9983.0924934940413</v>
      </c>
      <c r="H203">
        <v>80</v>
      </c>
      <c r="I203" s="62">
        <f t="shared" si="42"/>
        <v>798647.3994795233</v>
      </c>
      <c r="J203">
        <v>65</v>
      </c>
      <c r="K203" s="63">
        <f t="shared" si="43"/>
        <v>72316.130866747699</v>
      </c>
      <c r="L203" s="63">
        <f t="shared" si="44"/>
        <v>72316.130866747699</v>
      </c>
      <c r="M203">
        <v>10546.419869351666</v>
      </c>
      <c r="N203">
        <v>80</v>
      </c>
      <c r="O203" s="62">
        <f t="shared" si="45"/>
        <v>843713.58954813331</v>
      </c>
      <c r="P203">
        <v>50</v>
      </c>
      <c r="Q203" s="63">
        <f t="shared" si="46"/>
        <v>193134.63215839874</v>
      </c>
      <c r="R203" s="63">
        <f t="shared" si="47"/>
        <v>223134.63215839874</v>
      </c>
      <c r="S203">
        <v>11124.185473599937</v>
      </c>
      <c r="T203">
        <v>80</v>
      </c>
      <c r="U203" s="62">
        <f t="shared" si="48"/>
        <v>889934.83788799495</v>
      </c>
      <c r="V203">
        <v>60</v>
      </c>
      <c r="W203" s="63">
        <f t="shared" si="49"/>
        <v>125050.68936719908</v>
      </c>
      <c r="X203" s="63">
        <f t="shared" si="50"/>
        <v>175050.68936719908</v>
      </c>
      <c r="Y203">
        <v>12631.982169987168</v>
      </c>
      <c r="Z203">
        <v>80</v>
      </c>
      <c r="AA203" s="62">
        <f t="shared" si="51"/>
        <v>1010558.5735989735</v>
      </c>
      <c r="AB203">
        <v>55</v>
      </c>
      <c r="AC203" s="63">
        <f t="shared" si="52"/>
        <v>228954.67683101742</v>
      </c>
      <c r="AD203" s="63">
        <f t="shared" si="53"/>
        <v>698954.67683101748</v>
      </c>
      <c r="AE203" s="35">
        <f t="shared" si="54"/>
        <v>619456.12922336301</v>
      </c>
      <c r="AF203" s="64">
        <f t="shared" si="55"/>
        <v>359064.34685488685</v>
      </c>
    </row>
    <row r="204" spans="6:32" x14ac:dyDescent="0.2">
      <c r="F204" s="61">
        <v>202</v>
      </c>
      <c r="G204">
        <v>13396.289685042575</v>
      </c>
      <c r="H204">
        <v>80</v>
      </c>
      <c r="I204" s="62">
        <f t="shared" si="42"/>
        <v>1071703.174803406</v>
      </c>
      <c r="J204">
        <v>70</v>
      </c>
      <c r="K204" s="63">
        <f t="shared" si="43"/>
        <v>60873.100216558669</v>
      </c>
      <c r="L204" s="63">
        <f t="shared" si="44"/>
        <v>60873.100216558669</v>
      </c>
      <c r="M204">
        <v>11273.062935069902</v>
      </c>
      <c r="N204">
        <v>80</v>
      </c>
      <c r="O204" s="62">
        <f t="shared" si="45"/>
        <v>901845.03480559215</v>
      </c>
      <c r="P204">
        <v>50</v>
      </c>
      <c r="Q204" s="63">
        <f t="shared" si="46"/>
        <v>208939.11883777037</v>
      </c>
      <c r="R204" s="63">
        <f t="shared" si="47"/>
        <v>238939.11883777037</v>
      </c>
      <c r="S204">
        <v>8876.1737768072635</v>
      </c>
      <c r="T204">
        <v>80</v>
      </c>
      <c r="U204" s="62">
        <f t="shared" si="48"/>
        <v>710093.90214458108</v>
      </c>
      <c r="V204">
        <v>55</v>
      </c>
      <c r="W204" s="63">
        <f t="shared" si="49"/>
        <v>124630.64970463165</v>
      </c>
      <c r="X204" s="63">
        <f t="shared" si="50"/>
        <v>174630.64970463165</v>
      </c>
      <c r="Y204">
        <v>11733.128556224983</v>
      </c>
      <c r="Z204">
        <v>80</v>
      </c>
      <c r="AA204" s="62">
        <f t="shared" si="51"/>
        <v>938650.28449799865</v>
      </c>
      <c r="AB204">
        <v>50</v>
      </c>
      <c r="AC204" s="63">
        <f t="shared" si="52"/>
        <v>255195.54609789338</v>
      </c>
      <c r="AD204" s="63">
        <f t="shared" si="53"/>
        <v>725195.54609789338</v>
      </c>
      <c r="AE204" s="35">
        <f t="shared" si="54"/>
        <v>649638.41485685413</v>
      </c>
      <c r="AF204" s="64">
        <f t="shared" si="55"/>
        <v>379330.43573180074</v>
      </c>
    </row>
    <row r="205" spans="6:32" x14ac:dyDescent="0.2">
      <c r="F205" s="61">
        <v>203</v>
      </c>
      <c r="G205">
        <v>9065.3805070905946</v>
      </c>
      <c r="H205">
        <v>80</v>
      </c>
      <c r="I205" s="62">
        <f t="shared" si="42"/>
        <v>725230.44056724757</v>
      </c>
      <c r="J205">
        <v>60</v>
      </c>
      <c r="K205" s="63">
        <f t="shared" si="43"/>
        <v>95198.017352813622</v>
      </c>
      <c r="L205" s="63">
        <f t="shared" si="44"/>
        <v>95198.017352813622</v>
      </c>
      <c r="M205">
        <v>9537.2968442097772</v>
      </c>
      <c r="N205">
        <v>80</v>
      </c>
      <c r="O205" s="62">
        <f t="shared" si="45"/>
        <v>762983.74753678218</v>
      </c>
      <c r="P205">
        <v>60</v>
      </c>
      <c r="Q205" s="63">
        <f t="shared" si="46"/>
        <v>102040.80424104177</v>
      </c>
      <c r="R205" s="63">
        <f t="shared" si="47"/>
        <v>132040.80424104177</v>
      </c>
      <c r="S205">
        <v>11669.850462349132</v>
      </c>
      <c r="T205">
        <v>80</v>
      </c>
      <c r="U205" s="62">
        <f t="shared" si="48"/>
        <v>933588.03698793054</v>
      </c>
      <c r="V205">
        <v>55</v>
      </c>
      <c r="W205" s="63">
        <f t="shared" si="49"/>
        <v>175266.03963007801</v>
      </c>
      <c r="X205" s="63">
        <f t="shared" si="50"/>
        <v>225266.03963007801</v>
      </c>
      <c r="Y205">
        <v>4402.1692499518394</v>
      </c>
      <c r="Z205">
        <v>90</v>
      </c>
      <c r="AA205" s="62">
        <f t="shared" si="51"/>
        <v>396195.23249566555</v>
      </c>
      <c r="AB205">
        <v>60</v>
      </c>
      <c r="AC205" s="63">
        <f t="shared" si="52"/>
        <v>95747.181186452508</v>
      </c>
      <c r="AD205" s="63">
        <f t="shared" si="53"/>
        <v>565747.18118645251</v>
      </c>
      <c r="AE205" s="35">
        <f t="shared" si="54"/>
        <v>468252.04241038591</v>
      </c>
      <c r="AF205" s="64">
        <f t="shared" si="55"/>
        <v>251326.93054285471</v>
      </c>
    </row>
    <row r="206" spans="6:32" x14ac:dyDescent="0.2">
      <c r="F206" s="61">
        <v>204</v>
      </c>
      <c r="G206">
        <v>8439.7459229512606</v>
      </c>
      <c r="H206">
        <v>80</v>
      </c>
      <c r="I206" s="62">
        <f t="shared" si="42"/>
        <v>675179.67383610085</v>
      </c>
      <c r="J206">
        <v>65</v>
      </c>
      <c r="K206" s="63">
        <f t="shared" si="43"/>
        <v>55532.236912094959</v>
      </c>
      <c r="L206" s="63">
        <f t="shared" si="44"/>
        <v>55532.236912094959</v>
      </c>
      <c r="M206">
        <v>11658.172550378367</v>
      </c>
      <c r="N206">
        <v>80</v>
      </c>
      <c r="O206" s="62">
        <f t="shared" si="45"/>
        <v>932653.80403026938</v>
      </c>
      <c r="P206">
        <v>60</v>
      </c>
      <c r="Q206" s="63">
        <f t="shared" si="46"/>
        <v>132793.50198048633</v>
      </c>
      <c r="R206" s="63">
        <f t="shared" si="47"/>
        <v>162793.50198048633</v>
      </c>
      <c r="S206">
        <v>7602.3582348716445</v>
      </c>
      <c r="T206">
        <v>80</v>
      </c>
      <c r="U206" s="62">
        <f t="shared" si="48"/>
        <v>608188.65878973156</v>
      </c>
      <c r="V206">
        <v>65</v>
      </c>
      <c r="W206" s="63">
        <f t="shared" si="49"/>
        <v>46425.645804229134</v>
      </c>
      <c r="X206" s="63">
        <f t="shared" si="50"/>
        <v>96425.645804229134</v>
      </c>
      <c r="Y206">
        <v>6278.0202622525394</v>
      </c>
      <c r="Z206">
        <v>80</v>
      </c>
      <c r="AA206" s="62">
        <f t="shared" si="51"/>
        <v>502241.62098020315</v>
      </c>
      <c r="AB206">
        <v>65</v>
      </c>
      <c r="AC206" s="63">
        <f t="shared" si="52"/>
        <v>68273.470351996366</v>
      </c>
      <c r="AD206" s="63">
        <f t="shared" si="53"/>
        <v>538273.47035199637</v>
      </c>
      <c r="AE206" s="35">
        <f t="shared" si="54"/>
        <v>303024.85504880676</v>
      </c>
      <c r="AF206" s="64">
        <f t="shared" si="55"/>
        <v>125117.97381533706</v>
      </c>
    </row>
    <row r="207" spans="6:32" x14ac:dyDescent="0.2">
      <c r="F207" s="61">
        <v>205</v>
      </c>
      <c r="G207">
        <v>9521.7240211786702</v>
      </c>
      <c r="H207">
        <v>80</v>
      </c>
      <c r="I207" s="62">
        <f t="shared" si="42"/>
        <v>761737.92169429362</v>
      </c>
      <c r="J207">
        <v>65</v>
      </c>
      <c r="K207" s="63">
        <f t="shared" si="43"/>
        <v>67298.748730318039</v>
      </c>
      <c r="L207" s="63">
        <f t="shared" si="44"/>
        <v>67298.748730318039</v>
      </c>
      <c r="M207">
        <v>8182.9387252219021</v>
      </c>
      <c r="N207">
        <v>80</v>
      </c>
      <c r="O207" s="62">
        <f t="shared" si="45"/>
        <v>654635.09801775217</v>
      </c>
      <c r="P207">
        <v>55</v>
      </c>
      <c r="Q207" s="63">
        <f t="shared" si="46"/>
        <v>112065.76439464698</v>
      </c>
      <c r="R207" s="63">
        <f t="shared" si="47"/>
        <v>142065.76439464698</v>
      </c>
      <c r="S207">
        <v>9810.2293830015697</v>
      </c>
      <c r="T207">
        <v>80</v>
      </c>
      <c r="U207" s="62">
        <f t="shared" si="48"/>
        <v>784818.35064012557</v>
      </c>
      <c r="V207">
        <v>55</v>
      </c>
      <c r="W207" s="63">
        <f t="shared" si="49"/>
        <v>141560.40756690345</v>
      </c>
      <c r="X207" s="63">
        <f t="shared" si="50"/>
        <v>191560.40756690345</v>
      </c>
      <c r="Y207">
        <v>10832.558271213202</v>
      </c>
      <c r="Z207">
        <v>80</v>
      </c>
      <c r="AA207" s="62">
        <f t="shared" si="51"/>
        <v>866604.66169705614</v>
      </c>
      <c r="AB207">
        <v>60</v>
      </c>
      <c r="AC207" s="63">
        <f t="shared" si="52"/>
        <v>157072.09493259143</v>
      </c>
      <c r="AD207" s="63">
        <f t="shared" si="53"/>
        <v>627072.09493259143</v>
      </c>
      <c r="AE207" s="35">
        <f t="shared" si="54"/>
        <v>477997.01562445989</v>
      </c>
      <c r="AF207" s="64">
        <f t="shared" si="55"/>
        <v>250811.25109880546</v>
      </c>
    </row>
    <row r="208" spans="6:32" x14ac:dyDescent="0.2">
      <c r="F208" s="61">
        <v>206</v>
      </c>
      <c r="G208">
        <v>7747.2998580196872</v>
      </c>
      <c r="H208">
        <v>80</v>
      </c>
      <c r="I208" s="62">
        <f t="shared" si="42"/>
        <v>619783.98864157498</v>
      </c>
      <c r="J208">
        <v>55</v>
      </c>
      <c r="K208" s="63">
        <f t="shared" si="43"/>
        <v>104169.80992660683</v>
      </c>
      <c r="L208" s="63">
        <f t="shared" si="44"/>
        <v>104169.80992660683</v>
      </c>
      <c r="M208">
        <v>10662.541879137279</v>
      </c>
      <c r="N208">
        <v>80</v>
      </c>
      <c r="O208" s="62">
        <f t="shared" si="45"/>
        <v>853003.35033098236</v>
      </c>
      <c r="P208">
        <v>60</v>
      </c>
      <c r="Q208" s="63">
        <f t="shared" si="46"/>
        <v>118356.85724749055</v>
      </c>
      <c r="R208" s="63">
        <f t="shared" si="47"/>
        <v>148356.85724749055</v>
      </c>
      <c r="S208">
        <v>9892.6205080351792</v>
      </c>
      <c r="T208">
        <v>80</v>
      </c>
      <c r="U208" s="62">
        <f t="shared" si="48"/>
        <v>791409.64064281434</v>
      </c>
      <c r="V208">
        <v>65</v>
      </c>
      <c r="W208" s="63">
        <f t="shared" si="49"/>
        <v>71332.248024882574</v>
      </c>
      <c r="X208" s="63">
        <f t="shared" si="50"/>
        <v>121332.24802488257</v>
      </c>
      <c r="Y208">
        <v>9648.6803865991533</v>
      </c>
      <c r="Z208">
        <v>80</v>
      </c>
      <c r="AA208" s="62">
        <f t="shared" si="51"/>
        <v>771894.43092793226</v>
      </c>
      <c r="AB208">
        <v>65</v>
      </c>
      <c r="AC208" s="63">
        <f t="shared" si="52"/>
        <v>104929.39920426579</v>
      </c>
      <c r="AD208" s="63">
        <f t="shared" si="53"/>
        <v>574929.39920426579</v>
      </c>
      <c r="AE208" s="35">
        <f t="shared" si="54"/>
        <v>398788.31440324575</v>
      </c>
      <c r="AF208" s="64">
        <f t="shared" si="55"/>
        <v>201152.02944704157</v>
      </c>
    </row>
    <row r="209" spans="6:32" x14ac:dyDescent="0.2">
      <c r="F209" s="61">
        <v>207</v>
      </c>
      <c r="G209">
        <v>11718.253770377487</v>
      </c>
      <c r="H209">
        <v>80</v>
      </c>
      <c r="I209" s="62">
        <f t="shared" si="42"/>
        <v>937460.30163019896</v>
      </c>
      <c r="J209">
        <v>60</v>
      </c>
      <c r="K209" s="63">
        <f t="shared" si="43"/>
        <v>133664.67967047356</v>
      </c>
      <c r="L209" s="63">
        <f t="shared" si="44"/>
        <v>133664.67967047356</v>
      </c>
      <c r="M209">
        <v>8451.539795496501</v>
      </c>
      <c r="N209">
        <v>80</v>
      </c>
      <c r="O209" s="62">
        <f t="shared" si="45"/>
        <v>676123.18363972008</v>
      </c>
      <c r="P209">
        <v>65</v>
      </c>
      <c r="Q209" s="63">
        <f t="shared" si="46"/>
        <v>55660.495276024449</v>
      </c>
      <c r="R209" s="63">
        <f t="shared" si="47"/>
        <v>85660.495276024449</v>
      </c>
      <c r="S209">
        <v>12565.438990131952</v>
      </c>
      <c r="T209">
        <v>80</v>
      </c>
      <c r="U209" s="62">
        <f t="shared" si="48"/>
        <v>1005235.1192105561</v>
      </c>
      <c r="V209">
        <v>65</v>
      </c>
      <c r="W209" s="63">
        <f t="shared" si="49"/>
        <v>100399.14901768498</v>
      </c>
      <c r="X209" s="63">
        <f t="shared" si="50"/>
        <v>150399.14901768498</v>
      </c>
      <c r="Y209">
        <v>8473.1311997165903</v>
      </c>
      <c r="Z209">
        <v>80</v>
      </c>
      <c r="AA209" s="62">
        <f t="shared" si="51"/>
        <v>677850.49597732723</v>
      </c>
      <c r="AB209">
        <v>50</v>
      </c>
      <c r="AC209" s="63">
        <f t="shared" si="52"/>
        <v>184290.60359383584</v>
      </c>
      <c r="AD209" s="63">
        <f t="shared" si="53"/>
        <v>654290.60359383584</v>
      </c>
      <c r="AE209" s="35">
        <f t="shared" si="54"/>
        <v>474014.92755801883</v>
      </c>
      <c r="AF209" s="64">
        <f t="shared" si="55"/>
        <v>252193.53557726846</v>
      </c>
    </row>
    <row r="210" spans="6:32" x14ac:dyDescent="0.2">
      <c r="F210" s="61">
        <v>208</v>
      </c>
      <c r="G210">
        <v>10495.770109409932</v>
      </c>
      <c r="H210">
        <v>90</v>
      </c>
      <c r="I210" s="62">
        <f t="shared" si="42"/>
        <v>944619.30984689388</v>
      </c>
      <c r="J210">
        <v>70</v>
      </c>
      <c r="K210" s="63">
        <f t="shared" si="43"/>
        <v>115938.66658644401</v>
      </c>
      <c r="L210" s="63">
        <f t="shared" si="44"/>
        <v>115938.66658644401</v>
      </c>
      <c r="M210">
        <v>12721.521923376713</v>
      </c>
      <c r="N210">
        <v>80</v>
      </c>
      <c r="O210" s="62">
        <f t="shared" si="45"/>
        <v>1017721.753870137</v>
      </c>
      <c r="P210">
        <v>50</v>
      </c>
      <c r="Q210" s="63">
        <f t="shared" si="46"/>
        <v>240443.10183344351</v>
      </c>
      <c r="R210" s="63">
        <f t="shared" si="47"/>
        <v>270443.10183344351</v>
      </c>
      <c r="S210">
        <v>11659.896042838227</v>
      </c>
      <c r="T210">
        <v>80</v>
      </c>
      <c r="U210" s="62">
        <f t="shared" si="48"/>
        <v>932791.68342705816</v>
      </c>
      <c r="V210">
        <v>65</v>
      </c>
      <c r="W210" s="63">
        <f t="shared" si="49"/>
        <v>90551.369465865719</v>
      </c>
      <c r="X210" s="63">
        <f t="shared" si="50"/>
        <v>140551.36946586572</v>
      </c>
      <c r="Y210">
        <v>11842.640813265461</v>
      </c>
      <c r="Z210">
        <v>80</v>
      </c>
      <c r="AA210" s="62">
        <f t="shared" si="51"/>
        <v>947411.26506123692</v>
      </c>
      <c r="AB210">
        <v>55</v>
      </c>
      <c r="AC210" s="63">
        <f t="shared" si="52"/>
        <v>214647.86474043649</v>
      </c>
      <c r="AD210" s="63">
        <f t="shared" si="53"/>
        <v>684647.86474043643</v>
      </c>
      <c r="AE210" s="35">
        <f t="shared" si="54"/>
        <v>661581.00262618973</v>
      </c>
      <c r="AF210" s="64">
        <f t="shared" si="55"/>
        <v>402127.51150735049</v>
      </c>
    </row>
    <row r="211" spans="6:32" x14ac:dyDescent="0.2">
      <c r="F211" s="61">
        <v>209</v>
      </c>
      <c r="G211">
        <v>8152.2068992489949</v>
      </c>
      <c r="H211">
        <v>80</v>
      </c>
      <c r="I211" s="62">
        <f t="shared" si="42"/>
        <v>652176.55193991959</v>
      </c>
      <c r="J211">
        <v>50</v>
      </c>
      <c r="K211" s="63">
        <f t="shared" si="43"/>
        <v>141060.50005866564</v>
      </c>
      <c r="L211" s="63">
        <f t="shared" si="44"/>
        <v>141060.50005866564</v>
      </c>
      <c r="M211">
        <v>7962.1406964724883</v>
      </c>
      <c r="N211">
        <v>80</v>
      </c>
      <c r="O211" s="62">
        <f t="shared" si="45"/>
        <v>636971.25571779907</v>
      </c>
      <c r="P211">
        <v>50</v>
      </c>
      <c r="Q211" s="63">
        <f t="shared" si="46"/>
        <v>136926.56014827662</v>
      </c>
      <c r="R211" s="63">
        <f t="shared" si="47"/>
        <v>166926.56014827662</v>
      </c>
      <c r="S211">
        <v>9504.0730027540121</v>
      </c>
      <c r="T211">
        <v>80</v>
      </c>
      <c r="U211" s="62">
        <f t="shared" si="48"/>
        <v>760325.84022032097</v>
      </c>
      <c r="V211">
        <v>65</v>
      </c>
      <c r="W211" s="63">
        <f t="shared" si="49"/>
        <v>67106.793904949882</v>
      </c>
      <c r="X211" s="63">
        <f t="shared" si="50"/>
        <v>117106.79390494988</v>
      </c>
      <c r="Y211">
        <v>11531.17298395955</v>
      </c>
      <c r="Z211">
        <v>80</v>
      </c>
      <c r="AA211" s="62">
        <f t="shared" si="51"/>
        <v>922493.838716764</v>
      </c>
      <c r="AB211">
        <v>55</v>
      </c>
      <c r="AC211" s="63">
        <f t="shared" si="52"/>
        <v>209002.51033426684</v>
      </c>
      <c r="AD211" s="63">
        <f t="shared" si="53"/>
        <v>679002.51033426682</v>
      </c>
      <c r="AE211" s="35">
        <f t="shared" si="54"/>
        <v>554096.36444615899</v>
      </c>
      <c r="AF211" s="64">
        <f t="shared" si="55"/>
        <v>317944.57140032109</v>
      </c>
    </row>
    <row r="212" spans="6:32" x14ac:dyDescent="0.2">
      <c r="F212" s="61">
        <v>210</v>
      </c>
      <c r="G212">
        <v>11879.197952803224</v>
      </c>
      <c r="H212">
        <v>90</v>
      </c>
      <c r="I212" s="62">
        <f t="shared" si="42"/>
        <v>1069127.8157522902</v>
      </c>
      <c r="J212">
        <v>60</v>
      </c>
      <c r="K212" s="63">
        <f t="shared" si="43"/>
        <v>222122.55547347013</v>
      </c>
      <c r="L212" s="63">
        <f t="shared" si="44"/>
        <v>222122.55547347013</v>
      </c>
      <c r="M212">
        <v>11932.44432011852</v>
      </c>
      <c r="N212">
        <v>80</v>
      </c>
      <c r="O212" s="62">
        <f t="shared" si="45"/>
        <v>954595.54560948163</v>
      </c>
      <c r="P212">
        <v>60</v>
      </c>
      <c r="Q212" s="63">
        <f t="shared" si="46"/>
        <v>136770.44264171855</v>
      </c>
      <c r="R212" s="63">
        <f t="shared" si="47"/>
        <v>166770.44264171855</v>
      </c>
      <c r="S212">
        <v>12203.751137130894</v>
      </c>
      <c r="T212">
        <v>80</v>
      </c>
      <c r="U212" s="62">
        <f t="shared" si="48"/>
        <v>976300.0909704715</v>
      </c>
      <c r="V212">
        <v>50</v>
      </c>
      <c r="W212" s="63">
        <f t="shared" si="49"/>
        <v>229181.58723259694</v>
      </c>
      <c r="X212" s="63">
        <f t="shared" si="50"/>
        <v>279181.58723259694</v>
      </c>
      <c r="Y212">
        <v>7495.7063386682421</v>
      </c>
      <c r="Z212">
        <v>80</v>
      </c>
      <c r="AA212" s="62">
        <f t="shared" si="51"/>
        <v>599656.50709345937</v>
      </c>
      <c r="AB212">
        <v>55</v>
      </c>
      <c r="AC212" s="63">
        <f t="shared" si="52"/>
        <v>135859.67738836189</v>
      </c>
      <c r="AD212" s="63">
        <f t="shared" si="53"/>
        <v>605859.67738836189</v>
      </c>
      <c r="AE212" s="35">
        <f t="shared" si="54"/>
        <v>723934.2627361475</v>
      </c>
      <c r="AF212" s="64">
        <f t="shared" si="55"/>
        <v>463319.97833200346</v>
      </c>
    </row>
    <row r="213" spans="6:32" x14ac:dyDescent="0.2">
      <c r="F213" s="61">
        <v>211</v>
      </c>
      <c r="G213">
        <v>9600.0951796304435</v>
      </c>
      <c r="H213">
        <v>80</v>
      </c>
      <c r="I213" s="62">
        <f t="shared" si="42"/>
        <v>768007.61437043548</v>
      </c>
      <c r="J213">
        <v>70</v>
      </c>
      <c r="K213" s="63">
        <f t="shared" si="43"/>
        <v>33350.690052320715</v>
      </c>
      <c r="L213" s="63">
        <f t="shared" si="44"/>
        <v>33350.690052320715</v>
      </c>
      <c r="M213">
        <v>14362.19124821946</v>
      </c>
      <c r="N213">
        <v>80</v>
      </c>
      <c r="O213" s="62">
        <f t="shared" si="45"/>
        <v>1148975.2998575568</v>
      </c>
      <c r="P213">
        <v>50</v>
      </c>
      <c r="Q213" s="63">
        <f t="shared" si="46"/>
        <v>276127.65964877326</v>
      </c>
      <c r="R213" s="63">
        <f t="shared" si="47"/>
        <v>306127.65964877326</v>
      </c>
      <c r="S213">
        <v>10769.728103477973</v>
      </c>
      <c r="T213">
        <v>80</v>
      </c>
      <c r="U213" s="62">
        <f t="shared" si="48"/>
        <v>861578.24827823788</v>
      </c>
      <c r="V213">
        <v>60</v>
      </c>
      <c r="W213" s="63">
        <f t="shared" si="49"/>
        <v>119911.05750043062</v>
      </c>
      <c r="X213" s="63">
        <f t="shared" si="50"/>
        <v>169911.05750043062</v>
      </c>
      <c r="Y213">
        <v>10846.259808895411</v>
      </c>
      <c r="Z213">
        <v>80</v>
      </c>
      <c r="AA213" s="62">
        <f t="shared" si="51"/>
        <v>867700.78471163288</v>
      </c>
      <c r="AB213">
        <v>60</v>
      </c>
      <c r="AC213" s="63">
        <f t="shared" si="52"/>
        <v>157270.76722898346</v>
      </c>
      <c r="AD213" s="63">
        <f t="shared" si="53"/>
        <v>627270.76722898346</v>
      </c>
      <c r="AE213" s="35">
        <f t="shared" si="54"/>
        <v>586660.17443050805</v>
      </c>
      <c r="AF213" s="64">
        <f t="shared" si="55"/>
        <v>339407.94147538499</v>
      </c>
    </row>
    <row r="214" spans="6:32" x14ac:dyDescent="0.2">
      <c r="F214" s="61">
        <v>212</v>
      </c>
      <c r="G214">
        <v>9512.4312590633053</v>
      </c>
      <c r="H214">
        <v>80</v>
      </c>
      <c r="I214" s="62">
        <f t="shared" si="42"/>
        <v>760994.50072506443</v>
      </c>
      <c r="J214">
        <v>65</v>
      </c>
      <c r="K214" s="63">
        <f t="shared" si="43"/>
        <v>67197.689942313445</v>
      </c>
      <c r="L214" s="63">
        <f t="shared" si="44"/>
        <v>67197.689942313445</v>
      </c>
      <c r="M214">
        <v>8828.3707352820784</v>
      </c>
      <c r="N214">
        <v>80</v>
      </c>
      <c r="O214" s="62">
        <f t="shared" si="45"/>
        <v>706269.65882256627</v>
      </c>
      <c r="P214">
        <v>60</v>
      </c>
      <c r="Q214" s="63">
        <f t="shared" si="46"/>
        <v>91761.375661590137</v>
      </c>
      <c r="R214" s="63">
        <f t="shared" si="47"/>
        <v>121761.37566159014</v>
      </c>
      <c r="S214">
        <v>8636.4355208934285</v>
      </c>
      <c r="T214">
        <v>80</v>
      </c>
      <c r="U214" s="62">
        <f t="shared" si="48"/>
        <v>690914.84167147428</v>
      </c>
      <c r="V214">
        <v>55</v>
      </c>
      <c r="W214" s="63">
        <f t="shared" si="49"/>
        <v>120285.39381619339</v>
      </c>
      <c r="X214" s="63">
        <f t="shared" si="50"/>
        <v>170285.39381619339</v>
      </c>
      <c r="Y214">
        <v>9878.8280208827928</v>
      </c>
      <c r="Z214">
        <v>80</v>
      </c>
      <c r="AA214" s="62">
        <f t="shared" si="51"/>
        <v>790306.24167062342</v>
      </c>
      <c r="AB214">
        <v>50</v>
      </c>
      <c r="AC214" s="63">
        <f t="shared" si="52"/>
        <v>214864.50945420074</v>
      </c>
      <c r="AD214" s="63">
        <f t="shared" si="53"/>
        <v>684864.50945420074</v>
      </c>
      <c r="AE214" s="35">
        <f t="shared" si="54"/>
        <v>494108.96887429769</v>
      </c>
      <c r="AF214" s="64">
        <f t="shared" si="55"/>
        <v>257427.65693310322</v>
      </c>
    </row>
    <row r="215" spans="6:32" x14ac:dyDescent="0.2">
      <c r="F215" s="61">
        <v>213</v>
      </c>
      <c r="G215">
        <v>9985.8482624404132</v>
      </c>
      <c r="H215">
        <v>80</v>
      </c>
      <c r="I215" s="62">
        <f t="shared" si="42"/>
        <v>798867.86099523306</v>
      </c>
      <c r="J215">
        <v>60</v>
      </c>
      <c r="K215" s="63">
        <f t="shared" si="43"/>
        <v>108544.79980538599</v>
      </c>
      <c r="L215" s="63">
        <f t="shared" si="44"/>
        <v>108544.79980538599</v>
      </c>
      <c r="M215">
        <v>11004.832483886275</v>
      </c>
      <c r="N215">
        <v>90</v>
      </c>
      <c r="O215" s="62">
        <f t="shared" si="45"/>
        <v>990434.92354976479</v>
      </c>
      <c r="P215">
        <v>65</v>
      </c>
      <c r="Q215" s="63">
        <f t="shared" si="46"/>
        <v>163212.58877043874</v>
      </c>
      <c r="R215" s="63">
        <f t="shared" si="47"/>
        <v>193212.58877043874</v>
      </c>
      <c r="S215">
        <v>10924.223968468141</v>
      </c>
      <c r="T215">
        <v>75</v>
      </c>
      <c r="U215" s="62">
        <f t="shared" si="48"/>
        <v>819316.79763511056</v>
      </c>
      <c r="V215">
        <v>65</v>
      </c>
      <c r="W215" s="63">
        <f t="shared" si="49"/>
        <v>42950.623771394021</v>
      </c>
      <c r="X215" s="63">
        <f t="shared" si="50"/>
        <v>92950.623771394021</v>
      </c>
      <c r="Y215">
        <v>11348.5487215803</v>
      </c>
      <c r="Z215">
        <v>80</v>
      </c>
      <c r="AA215" s="62">
        <f t="shared" si="51"/>
        <v>907883.89772642404</v>
      </c>
      <c r="AB215">
        <v>60</v>
      </c>
      <c r="AC215" s="63">
        <f t="shared" si="52"/>
        <v>164553.95646291436</v>
      </c>
      <c r="AD215" s="63">
        <f t="shared" si="53"/>
        <v>634553.95646291436</v>
      </c>
      <c r="AE215" s="35">
        <f t="shared" si="54"/>
        <v>479261.96881013311</v>
      </c>
      <c r="AF215" s="64">
        <f t="shared" si="55"/>
        <v>261600.9859740776</v>
      </c>
    </row>
    <row r="216" spans="6:32" x14ac:dyDescent="0.2">
      <c r="F216" s="61">
        <v>214</v>
      </c>
      <c r="G216">
        <v>10331.604042003164</v>
      </c>
      <c r="H216">
        <v>80</v>
      </c>
      <c r="I216" s="62">
        <f t="shared" si="42"/>
        <v>826528.32336025313</v>
      </c>
      <c r="J216">
        <v>55</v>
      </c>
      <c r="K216" s="63">
        <f t="shared" si="43"/>
        <v>151010.32326130735</v>
      </c>
      <c r="L216" s="63">
        <f t="shared" si="44"/>
        <v>151010.32326130735</v>
      </c>
      <c r="M216">
        <v>9651.477082807105</v>
      </c>
      <c r="N216">
        <v>75</v>
      </c>
      <c r="O216" s="62">
        <f t="shared" si="45"/>
        <v>723860.78121053288</v>
      </c>
      <c r="P216">
        <v>55</v>
      </c>
      <c r="Q216" s="63">
        <f t="shared" si="46"/>
        <v>103696.41770070302</v>
      </c>
      <c r="R216" s="63">
        <f t="shared" si="47"/>
        <v>133696.41770070302</v>
      </c>
      <c r="S216">
        <v>13623.699740273878</v>
      </c>
      <c r="T216">
        <v>80</v>
      </c>
      <c r="U216" s="62">
        <f t="shared" si="48"/>
        <v>1089895.9792219102</v>
      </c>
      <c r="V216">
        <v>65</v>
      </c>
      <c r="W216" s="63">
        <f t="shared" si="49"/>
        <v>111907.73467547842</v>
      </c>
      <c r="X216" s="63">
        <f t="shared" si="50"/>
        <v>161907.73467547842</v>
      </c>
      <c r="Y216">
        <v>11529.328983451705</v>
      </c>
      <c r="Z216">
        <v>80</v>
      </c>
      <c r="AA216" s="62">
        <f t="shared" si="51"/>
        <v>922346.31867613643</v>
      </c>
      <c r="AB216">
        <v>70</v>
      </c>
      <c r="AC216" s="63">
        <f t="shared" si="52"/>
        <v>83587.635130024864</v>
      </c>
      <c r="AD216" s="63">
        <f t="shared" si="53"/>
        <v>553587.63513002486</v>
      </c>
      <c r="AE216" s="35">
        <f t="shared" si="54"/>
        <v>450202.11076751363</v>
      </c>
      <c r="AF216" s="64">
        <f t="shared" si="55"/>
        <v>247526.50020606618</v>
      </c>
    </row>
    <row r="217" spans="6:32" x14ac:dyDescent="0.2">
      <c r="F217" s="61">
        <v>215</v>
      </c>
      <c r="G217">
        <v>9411.049884656677</v>
      </c>
      <c r="H217">
        <v>80</v>
      </c>
      <c r="I217" s="62">
        <f t="shared" si="42"/>
        <v>752883.99077253416</v>
      </c>
      <c r="J217">
        <v>60</v>
      </c>
      <c r="K217" s="63">
        <f t="shared" si="43"/>
        <v>100210.22332752182</v>
      </c>
      <c r="L217" s="63">
        <f t="shared" si="44"/>
        <v>100210.22332752182</v>
      </c>
      <c r="M217">
        <v>8297.6260071154684</v>
      </c>
      <c r="N217">
        <v>80</v>
      </c>
      <c r="O217" s="62">
        <f t="shared" si="45"/>
        <v>663810.08056923747</v>
      </c>
      <c r="P217">
        <v>55</v>
      </c>
      <c r="Q217" s="63">
        <f t="shared" si="46"/>
        <v>114144.47137896786</v>
      </c>
      <c r="R217" s="63">
        <f t="shared" si="47"/>
        <v>144144.47137896786</v>
      </c>
      <c r="S217">
        <v>7666.1092659924179</v>
      </c>
      <c r="T217">
        <v>80</v>
      </c>
      <c r="U217" s="62">
        <f t="shared" si="48"/>
        <v>613288.74127939343</v>
      </c>
      <c r="V217">
        <v>60</v>
      </c>
      <c r="W217" s="63">
        <f t="shared" si="49"/>
        <v>74908.58435689006</v>
      </c>
      <c r="X217" s="63">
        <f t="shared" si="50"/>
        <v>124908.58435689006</v>
      </c>
      <c r="Y217">
        <v>11072.94454210205</v>
      </c>
      <c r="Z217">
        <v>80</v>
      </c>
      <c r="AA217" s="62">
        <f t="shared" si="51"/>
        <v>885835.563368164</v>
      </c>
      <c r="AB217">
        <v>70</v>
      </c>
      <c r="AC217" s="63">
        <f t="shared" si="52"/>
        <v>80278.847930239863</v>
      </c>
      <c r="AD217" s="63">
        <f t="shared" si="53"/>
        <v>550278.84793023986</v>
      </c>
      <c r="AE217" s="35">
        <f t="shared" si="54"/>
        <v>369542.1269936196</v>
      </c>
      <c r="AF217" s="64">
        <f t="shared" si="55"/>
        <v>179921.39084782556</v>
      </c>
    </row>
    <row r="218" spans="6:32" x14ac:dyDescent="0.2">
      <c r="F218" s="61">
        <v>216</v>
      </c>
      <c r="G218">
        <v>7845.5525706522167</v>
      </c>
      <c r="H218">
        <v>80</v>
      </c>
      <c r="I218" s="62">
        <f t="shared" si="42"/>
        <v>627644.20565217733</v>
      </c>
      <c r="J218">
        <v>65</v>
      </c>
      <c r="K218" s="63">
        <f t="shared" si="43"/>
        <v>49070.384205842856</v>
      </c>
      <c r="L218" s="63">
        <f t="shared" si="44"/>
        <v>49070.384205842856</v>
      </c>
      <c r="M218">
        <v>11044.081727741286</v>
      </c>
      <c r="N218">
        <v>80</v>
      </c>
      <c r="O218" s="62">
        <f t="shared" si="45"/>
        <v>883526.53821930289</v>
      </c>
      <c r="P218">
        <v>50</v>
      </c>
      <c r="Q218" s="63">
        <f t="shared" si="46"/>
        <v>203958.77757837297</v>
      </c>
      <c r="R218" s="63">
        <f t="shared" si="47"/>
        <v>233958.77757837297</v>
      </c>
      <c r="S218">
        <v>12026.063157245517</v>
      </c>
      <c r="T218">
        <v>80</v>
      </c>
      <c r="U218" s="62">
        <f t="shared" si="48"/>
        <v>962085.05257964134</v>
      </c>
      <c r="V218">
        <v>50</v>
      </c>
      <c r="W218" s="63">
        <f t="shared" si="49"/>
        <v>225316.87367008999</v>
      </c>
      <c r="X218" s="63">
        <f t="shared" si="50"/>
        <v>275316.87367008999</v>
      </c>
      <c r="Y218">
        <v>11135.849743150175</v>
      </c>
      <c r="Z218">
        <v>80</v>
      </c>
      <c r="AA218" s="62">
        <f t="shared" si="51"/>
        <v>890867.97945201397</v>
      </c>
      <c r="AB218">
        <v>60</v>
      </c>
      <c r="AC218" s="63">
        <f t="shared" si="52"/>
        <v>161469.82127567753</v>
      </c>
      <c r="AD218" s="63">
        <f t="shared" si="53"/>
        <v>631469.82127567753</v>
      </c>
      <c r="AE218" s="35">
        <f t="shared" si="54"/>
        <v>639815.85672998335</v>
      </c>
      <c r="AF218" s="64">
        <f t="shared" si="55"/>
        <v>376115.82853670116</v>
      </c>
    </row>
    <row r="219" spans="6:32" x14ac:dyDescent="0.2">
      <c r="F219" s="61">
        <v>217</v>
      </c>
      <c r="G219">
        <v>12375.190888415091</v>
      </c>
      <c r="H219">
        <v>80</v>
      </c>
      <c r="I219" s="62">
        <f t="shared" si="42"/>
        <v>990015.27107320726</v>
      </c>
      <c r="J219">
        <v>55</v>
      </c>
      <c r="K219" s="63">
        <f t="shared" si="43"/>
        <v>188050.33485252352</v>
      </c>
      <c r="L219" s="63">
        <f t="shared" si="44"/>
        <v>188050.33485252352</v>
      </c>
      <c r="M219">
        <v>6648.1482260860503</v>
      </c>
      <c r="N219">
        <v>90</v>
      </c>
      <c r="O219" s="62">
        <f t="shared" si="45"/>
        <v>598333.34034774452</v>
      </c>
      <c r="P219">
        <v>60</v>
      </c>
      <c r="Q219" s="63">
        <f t="shared" si="46"/>
        <v>108347.22391737159</v>
      </c>
      <c r="R219" s="63">
        <f t="shared" si="47"/>
        <v>138347.22391737159</v>
      </c>
      <c r="S219">
        <v>12168.435457861051</v>
      </c>
      <c r="T219">
        <v>80</v>
      </c>
      <c r="U219" s="62">
        <f t="shared" si="48"/>
        <v>973474.83662888408</v>
      </c>
      <c r="V219">
        <v>55</v>
      </c>
      <c r="W219" s="63">
        <f t="shared" si="49"/>
        <v>184302.89267373155</v>
      </c>
      <c r="X219" s="63">
        <f t="shared" si="50"/>
        <v>234302.89267373155</v>
      </c>
      <c r="Y219">
        <v>9245.9015629719943</v>
      </c>
      <c r="Z219">
        <v>80</v>
      </c>
      <c r="AA219" s="62">
        <f t="shared" si="51"/>
        <v>739672.12503775954</v>
      </c>
      <c r="AB219">
        <v>60</v>
      </c>
      <c r="AC219" s="63">
        <f t="shared" si="52"/>
        <v>134065.57266309392</v>
      </c>
      <c r="AD219" s="63">
        <f t="shared" si="53"/>
        <v>604065.57266309392</v>
      </c>
      <c r="AE219" s="35">
        <f t="shared" si="54"/>
        <v>614766.02410672058</v>
      </c>
      <c r="AF219" s="64">
        <f t="shared" si="55"/>
        <v>373911.54376950103</v>
      </c>
    </row>
    <row r="220" spans="6:32" x14ac:dyDescent="0.2">
      <c r="F220" s="61">
        <v>218</v>
      </c>
      <c r="G220">
        <v>8209.5914674573578</v>
      </c>
      <c r="H220">
        <v>80</v>
      </c>
      <c r="I220" s="62">
        <f t="shared" si="42"/>
        <v>656767.31739658862</v>
      </c>
      <c r="J220">
        <v>55</v>
      </c>
      <c r="K220" s="63">
        <f t="shared" si="43"/>
        <v>112548.84534766461</v>
      </c>
      <c r="L220" s="63">
        <f t="shared" si="44"/>
        <v>112548.84534766461</v>
      </c>
      <c r="M220">
        <v>8108.6330080870539</v>
      </c>
      <c r="N220">
        <v>80</v>
      </c>
      <c r="O220" s="62">
        <f t="shared" si="45"/>
        <v>648690.64064696431</v>
      </c>
      <c r="P220">
        <v>60</v>
      </c>
      <c r="Q220" s="63">
        <f t="shared" si="46"/>
        <v>81325.178617262281</v>
      </c>
      <c r="R220" s="63">
        <f t="shared" si="47"/>
        <v>111325.17861726228</v>
      </c>
      <c r="S220">
        <v>9836.8002707138658</v>
      </c>
      <c r="T220">
        <v>80</v>
      </c>
      <c r="U220" s="62">
        <f t="shared" si="48"/>
        <v>786944.02165710926</v>
      </c>
      <c r="V220">
        <v>55</v>
      </c>
      <c r="W220" s="63">
        <f t="shared" si="49"/>
        <v>142042.00490668882</v>
      </c>
      <c r="X220" s="63">
        <f t="shared" si="50"/>
        <v>192042.00490668882</v>
      </c>
      <c r="Y220">
        <v>11725.125002849381</v>
      </c>
      <c r="Z220">
        <v>80</v>
      </c>
      <c r="AA220" s="62">
        <f t="shared" si="51"/>
        <v>938010.00022795051</v>
      </c>
      <c r="AB220">
        <v>60</v>
      </c>
      <c r="AC220" s="63">
        <f t="shared" si="52"/>
        <v>170014.31254131603</v>
      </c>
      <c r="AD220" s="63">
        <f t="shared" si="53"/>
        <v>640014.31254131603</v>
      </c>
      <c r="AE220" s="35">
        <f t="shared" si="54"/>
        <v>505930.34141293174</v>
      </c>
      <c r="AF220" s="64">
        <f t="shared" si="55"/>
        <v>275743.79975637072</v>
      </c>
    </row>
    <row r="221" spans="6:32" x14ac:dyDescent="0.2">
      <c r="F221" s="61">
        <v>219</v>
      </c>
      <c r="G221">
        <v>10030.677256290801</v>
      </c>
      <c r="H221">
        <v>80</v>
      </c>
      <c r="I221" s="62">
        <f t="shared" si="42"/>
        <v>802454.18050326407</v>
      </c>
      <c r="J221">
        <v>65</v>
      </c>
      <c r="K221" s="63">
        <f t="shared" si="43"/>
        <v>72833.615162162459</v>
      </c>
      <c r="L221" s="63">
        <f t="shared" si="44"/>
        <v>72833.615162162459</v>
      </c>
      <c r="M221">
        <v>10542.609086551238</v>
      </c>
      <c r="N221">
        <v>80</v>
      </c>
      <c r="O221" s="62">
        <f t="shared" si="45"/>
        <v>843408.72692409903</v>
      </c>
      <c r="P221">
        <v>65</v>
      </c>
      <c r="Q221" s="63">
        <f t="shared" si="46"/>
        <v>78400.873816244712</v>
      </c>
      <c r="R221" s="63">
        <f t="shared" si="47"/>
        <v>108400.87381624471</v>
      </c>
      <c r="S221">
        <v>10245.177034230437</v>
      </c>
      <c r="T221">
        <v>80</v>
      </c>
      <c r="U221" s="62">
        <f t="shared" si="48"/>
        <v>819614.16273843497</v>
      </c>
      <c r="V221">
        <v>55</v>
      </c>
      <c r="W221" s="63">
        <f t="shared" si="49"/>
        <v>149443.83374542667</v>
      </c>
      <c r="X221" s="63">
        <f t="shared" si="50"/>
        <v>199443.83374542667</v>
      </c>
      <c r="Y221">
        <v>11113.808139052708</v>
      </c>
      <c r="Z221">
        <v>80</v>
      </c>
      <c r="AA221" s="62">
        <f t="shared" si="51"/>
        <v>889104.65112421662</v>
      </c>
      <c r="AB221">
        <v>60</v>
      </c>
      <c r="AC221" s="63">
        <f t="shared" si="52"/>
        <v>161150.21801626426</v>
      </c>
      <c r="AD221" s="63">
        <f t="shared" si="53"/>
        <v>631150.21801626426</v>
      </c>
      <c r="AE221" s="35">
        <f t="shared" si="54"/>
        <v>461828.54074009811</v>
      </c>
      <c r="AF221" s="64">
        <f t="shared" si="55"/>
        <v>236729.07194503618</v>
      </c>
    </row>
    <row r="222" spans="6:32" x14ac:dyDescent="0.2">
      <c r="F222" s="61">
        <v>220</v>
      </c>
      <c r="G222">
        <v>12730.039341258816</v>
      </c>
      <c r="H222">
        <v>75</v>
      </c>
      <c r="I222" s="62">
        <f t="shared" si="42"/>
        <v>954752.95059441123</v>
      </c>
      <c r="J222">
        <v>55</v>
      </c>
      <c r="K222" s="63">
        <f t="shared" si="43"/>
        <v>148335.57044825284</v>
      </c>
      <c r="L222" s="63">
        <f t="shared" si="44"/>
        <v>148335.57044825284</v>
      </c>
      <c r="M222">
        <v>9612.105057167355</v>
      </c>
      <c r="N222">
        <v>80</v>
      </c>
      <c r="O222" s="62">
        <f t="shared" si="45"/>
        <v>768968.4045733884</v>
      </c>
      <c r="P222">
        <v>50</v>
      </c>
      <c r="Q222" s="63">
        <f t="shared" si="46"/>
        <v>172813.28499338997</v>
      </c>
      <c r="R222" s="63">
        <f t="shared" si="47"/>
        <v>202813.28499338997</v>
      </c>
      <c r="S222">
        <v>9976.9738678878639</v>
      </c>
      <c r="T222">
        <v>80</v>
      </c>
      <c r="U222" s="62">
        <f t="shared" si="48"/>
        <v>798157.90943102911</v>
      </c>
      <c r="V222">
        <v>50</v>
      </c>
      <c r="W222" s="63">
        <f t="shared" si="49"/>
        <v>180749.18162656104</v>
      </c>
      <c r="X222" s="63">
        <f t="shared" si="50"/>
        <v>230749.18162656104</v>
      </c>
      <c r="Y222">
        <v>10558.818555873586</v>
      </c>
      <c r="Z222">
        <v>80</v>
      </c>
      <c r="AA222" s="62">
        <f t="shared" si="51"/>
        <v>844705.48446988687</v>
      </c>
      <c r="AB222">
        <v>65</v>
      </c>
      <c r="AC222" s="63">
        <f t="shared" si="52"/>
        <v>114827.15179512525</v>
      </c>
      <c r="AD222" s="63">
        <f t="shared" si="53"/>
        <v>584827.15179512522</v>
      </c>
      <c r="AE222" s="35">
        <f t="shared" si="54"/>
        <v>616725.18886332912</v>
      </c>
      <c r="AF222" s="64">
        <f t="shared" si="55"/>
        <v>375274.89289868751</v>
      </c>
    </row>
    <row r="223" spans="6:32" x14ac:dyDescent="0.2">
      <c r="F223" s="61">
        <v>221</v>
      </c>
      <c r="G223">
        <v>12633.801159390714</v>
      </c>
      <c r="H223">
        <v>75</v>
      </c>
      <c r="I223" s="62">
        <f t="shared" si="42"/>
        <v>947535.08695430355</v>
      </c>
      <c r="J223">
        <v>50</v>
      </c>
      <c r="K223" s="63">
        <f t="shared" si="43"/>
        <v>192737.64601395669</v>
      </c>
      <c r="L223" s="63">
        <f t="shared" si="44"/>
        <v>192737.64601395669</v>
      </c>
      <c r="M223">
        <v>9781.7758412566036</v>
      </c>
      <c r="N223">
        <v>80</v>
      </c>
      <c r="O223" s="62">
        <f t="shared" si="45"/>
        <v>782542.06730052829</v>
      </c>
      <c r="P223">
        <v>70</v>
      </c>
      <c r="Q223" s="63">
        <f t="shared" si="46"/>
        <v>34667.874849110376</v>
      </c>
      <c r="R223" s="63">
        <f t="shared" si="47"/>
        <v>64667.874849110376</v>
      </c>
      <c r="S223">
        <v>12585.420588729903</v>
      </c>
      <c r="T223">
        <v>80</v>
      </c>
      <c r="U223" s="62">
        <f t="shared" si="48"/>
        <v>1006833.6470983922</v>
      </c>
      <c r="V223">
        <v>65</v>
      </c>
      <c r="W223" s="63">
        <f t="shared" si="49"/>
        <v>100616.4489024377</v>
      </c>
      <c r="X223" s="63">
        <f t="shared" si="50"/>
        <v>150616.4489024377</v>
      </c>
      <c r="Y223">
        <v>9234.8830346600153</v>
      </c>
      <c r="Z223">
        <v>80</v>
      </c>
      <c r="AA223" s="62">
        <f t="shared" si="51"/>
        <v>738790.64277280122</v>
      </c>
      <c r="AB223">
        <v>60</v>
      </c>
      <c r="AC223" s="63">
        <f t="shared" si="52"/>
        <v>133905.80400257022</v>
      </c>
      <c r="AD223" s="63">
        <f t="shared" si="53"/>
        <v>603905.80400257022</v>
      </c>
      <c r="AE223" s="35">
        <f t="shared" si="54"/>
        <v>461927.77376807499</v>
      </c>
      <c r="AF223" s="64">
        <f t="shared" si="55"/>
        <v>254296.72372601007</v>
      </c>
    </row>
    <row r="224" spans="6:32" x14ac:dyDescent="0.2">
      <c r="F224" s="61">
        <v>222</v>
      </c>
      <c r="G224">
        <v>11727.344169921707</v>
      </c>
      <c r="H224">
        <v>80</v>
      </c>
      <c r="I224" s="62">
        <f t="shared" si="42"/>
        <v>938187.53359373659</v>
      </c>
      <c r="J224">
        <v>60</v>
      </c>
      <c r="K224" s="63">
        <f t="shared" si="43"/>
        <v>133796.49046386476</v>
      </c>
      <c r="L224" s="63">
        <f t="shared" si="44"/>
        <v>133796.49046386476</v>
      </c>
      <c r="M224">
        <v>12354.872776777484</v>
      </c>
      <c r="N224">
        <v>75</v>
      </c>
      <c r="O224" s="62">
        <f t="shared" si="45"/>
        <v>926615.45825831126</v>
      </c>
      <c r="P224">
        <v>60</v>
      </c>
      <c r="Q224" s="63">
        <f t="shared" si="46"/>
        <v>98109.241447455133</v>
      </c>
      <c r="R224" s="63">
        <f t="shared" si="47"/>
        <v>128109.24144745513</v>
      </c>
      <c r="S224">
        <v>14627.14524473995</v>
      </c>
      <c r="T224">
        <v>75</v>
      </c>
      <c r="U224" s="62">
        <f t="shared" si="48"/>
        <v>1097035.8933554962</v>
      </c>
      <c r="V224">
        <v>60</v>
      </c>
      <c r="W224" s="63">
        <f t="shared" si="49"/>
        <v>122820.20453654695</v>
      </c>
      <c r="X224" s="63">
        <f t="shared" si="50"/>
        <v>172820.20453654695</v>
      </c>
      <c r="Y224">
        <v>9837.1094989124686</v>
      </c>
      <c r="Z224">
        <v>80</v>
      </c>
      <c r="AA224" s="62">
        <f t="shared" si="51"/>
        <v>786968.75991299748</v>
      </c>
      <c r="AB224">
        <v>60</v>
      </c>
      <c r="AC224" s="63">
        <f t="shared" si="52"/>
        <v>142638.08773423079</v>
      </c>
      <c r="AD224" s="63">
        <f t="shared" si="53"/>
        <v>612638.08773423079</v>
      </c>
      <c r="AE224" s="35">
        <f t="shared" si="54"/>
        <v>497364.02418209764</v>
      </c>
      <c r="AF224" s="64">
        <f t="shared" si="55"/>
        <v>275791.01405864139</v>
      </c>
    </row>
    <row r="225" spans="6:32" x14ac:dyDescent="0.2">
      <c r="F225" s="61">
        <v>223</v>
      </c>
      <c r="G225">
        <v>9531.0076883470174</v>
      </c>
      <c r="H225">
        <v>90</v>
      </c>
      <c r="I225" s="62">
        <f t="shared" si="42"/>
        <v>857790.69195123157</v>
      </c>
      <c r="J225">
        <v>60</v>
      </c>
      <c r="K225" s="63">
        <f t="shared" si="43"/>
        <v>171049.41722154763</v>
      </c>
      <c r="L225" s="63">
        <f t="shared" si="44"/>
        <v>171049.41722154763</v>
      </c>
      <c r="M225">
        <v>10638.506207906175</v>
      </c>
      <c r="N225">
        <v>75</v>
      </c>
      <c r="O225" s="62">
        <f t="shared" si="45"/>
        <v>797887.96559296316</v>
      </c>
      <c r="P225">
        <v>60</v>
      </c>
      <c r="Q225" s="63">
        <f t="shared" si="46"/>
        <v>79443.755010979658</v>
      </c>
      <c r="R225" s="63">
        <f t="shared" si="47"/>
        <v>109443.75501097966</v>
      </c>
      <c r="S225">
        <v>8055.3229761426337</v>
      </c>
      <c r="T225">
        <v>80</v>
      </c>
      <c r="U225" s="62">
        <f t="shared" si="48"/>
        <v>644425.8380914107</v>
      </c>
      <c r="V225">
        <v>50</v>
      </c>
      <c r="W225" s="63">
        <f t="shared" si="49"/>
        <v>138953.27473110228</v>
      </c>
      <c r="X225" s="63">
        <f t="shared" si="50"/>
        <v>188953.27473110228</v>
      </c>
      <c r="Y225">
        <v>10737.531991035212</v>
      </c>
      <c r="Z225">
        <v>80</v>
      </c>
      <c r="AA225" s="62">
        <f t="shared" si="51"/>
        <v>859002.55928281695</v>
      </c>
      <c r="AB225">
        <v>60</v>
      </c>
      <c r="AC225" s="63">
        <f t="shared" si="52"/>
        <v>155694.21387001057</v>
      </c>
      <c r="AD225" s="63">
        <f t="shared" si="53"/>
        <v>625694.21387001057</v>
      </c>
      <c r="AE225" s="35">
        <f t="shared" si="54"/>
        <v>545140.66083364014</v>
      </c>
      <c r="AF225" s="64">
        <f t="shared" si="55"/>
        <v>315269.81350958813</v>
      </c>
    </row>
    <row r="226" spans="6:32" x14ac:dyDescent="0.2">
      <c r="F226" s="61">
        <v>224</v>
      </c>
      <c r="G226">
        <v>9525.0300344196148</v>
      </c>
      <c r="H226">
        <v>80</v>
      </c>
      <c r="I226" s="62">
        <f t="shared" si="42"/>
        <v>762002.40275356919</v>
      </c>
      <c r="J226">
        <v>55</v>
      </c>
      <c r="K226" s="63">
        <f t="shared" si="43"/>
        <v>136391.16937385552</v>
      </c>
      <c r="L226" s="63">
        <f t="shared" si="44"/>
        <v>136391.16937385552</v>
      </c>
      <c r="M226">
        <v>7099.4122122647241</v>
      </c>
      <c r="N226">
        <v>75</v>
      </c>
      <c r="O226" s="62">
        <f t="shared" si="45"/>
        <v>532455.91591985431</v>
      </c>
      <c r="P226">
        <v>50</v>
      </c>
      <c r="Q226" s="63">
        <f t="shared" si="46"/>
        <v>92426.846347298124</v>
      </c>
      <c r="R226" s="63">
        <f t="shared" si="47"/>
        <v>122426.84634729812</v>
      </c>
      <c r="S226">
        <v>11278.688159800367</v>
      </c>
      <c r="T226">
        <v>80</v>
      </c>
      <c r="U226" s="62">
        <f t="shared" si="48"/>
        <v>902295.05278402939</v>
      </c>
      <c r="V226">
        <v>55</v>
      </c>
      <c r="W226" s="63">
        <f t="shared" si="49"/>
        <v>168176.22289638166</v>
      </c>
      <c r="X226" s="63">
        <f t="shared" si="50"/>
        <v>218176.22289638166</v>
      </c>
      <c r="Y226">
        <v>9514.6367837151047</v>
      </c>
      <c r="Z226">
        <v>90</v>
      </c>
      <c r="AA226" s="62">
        <f t="shared" si="51"/>
        <v>856317.31053435942</v>
      </c>
      <c r="AB226">
        <v>55</v>
      </c>
      <c r="AC226" s="63">
        <f t="shared" si="52"/>
        <v>241433.90838677078</v>
      </c>
      <c r="AD226" s="63">
        <f t="shared" si="53"/>
        <v>711433.90838677075</v>
      </c>
      <c r="AE226" s="35">
        <f t="shared" si="54"/>
        <v>638428.14700430608</v>
      </c>
      <c r="AF226" s="64">
        <f t="shared" si="55"/>
        <v>375009.14151330001</v>
      </c>
    </row>
    <row r="227" spans="6:32" x14ac:dyDescent="0.2">
      <c r="F227" s="61">
        <v>225</v>
      </c>
      <c r="G227">
        <v>9403.8557815656532</v>
      </c>
      <c r="H227">
        <v>80</v>
      </c>
      <c r="I227" s="62">
        <f t="shared" si="42"/>
        <v>752308.46252525225</v>
      </c>
      <c r="J227">
        <v>65</v>
      </c>
      <c r="K227" s="63">
        <f t="shared" si="43"/>
        <v>66016.931624526478</v>
      </c>
      <c r="L227" s="63">
        <f t="shared" si="44"/>
        <v>66016.931624526478</v>
      </c>
      <c r="M227">
        <v>14355.62469647266</v>
      </c>
      <c r="N227">
        <v>80</v>
      </c>
      <c r="O227" s="62">
        <f t="shared" si="45"/>
        <v>1148449.9757178128</v>
      </c>
      <c r="P227">
        <v>55</v>
      </c>
      <c r="Q227" s="63">
        <f t="shared" si="46"/>
        <v>223945.69762356696</v>
      </c>
      <c r="R227" s="63">
        <f t="shared" si="47"/>
        <v>253945.69762356696</v>
      </c>
      <c r="S227">
        <v>13610.348358051851</v>
      </c>
      <c r="T227">
        <v>75</v>
      </c>
      <c r="U227" s="62">
        <f t="shared" si="48"/>
        <v>1020776.1268538889</v>
      </c>
      <c r="V227">
        <v>65</v>
      </c>
      <c r="W227" s="63">
        <f t="shared" si="49"/>
        <v>62425.025595875923</v>
      </c>
      <c r="X227" s="63">
        <f t="shared" si="50"/>
        <v>112425.02559587592</v>
      </c>
      <c r="Y227">
        <v>7974.9554768204689</v>
      </c>
      <c r="Z227">
        <v>80</v>
      </c>
      <c r="AA227" s="62">
        <f t="shared" si="51"/>
        <v>637996.43814563751</v>
      </c>
      <c r="AB227">
        <v>70</v>
      </c>
      <c r="AC227" s="63">
        <f t="shared" si="52"/>
        <v>57818.4272069484</v>
      </c>
      <c r="AD227" s="63">
        <f t="shared" si="53"/>
        <v>527818.4272069484</v>
      </c>
      <c r="AE227" s="35">
        <f t="shared" si="54"/>
        <v>410206.08205091779</v>
      </c>
      <c r="AF227" s="64">
        <f t="shared" si="55"/>
        <v>214861.54325467686</v>
      </c>
    </row>
    <row r="228" spans="6:32" x14ac:dyDescent="0.2">
      <c r="F228" s="61">
        <v>226</v>
      </c>
      <c r="G228">
        <v>12474.089342285879</v>
      </c>
      <c r="H228">
        <v>80</v>
      </c>
      <c r="I228" s="62">
        <f t="shared" si="42"/>
        <v>997927.14738287032</v>
      </c>
      <c r="J228">
        <v>55</v>
      </c>
      <c r="K228" s="63">
        <f t="shared" si="43"/>
        <v>189842.86932893156</v>
      </c>
      <c r="L228" s="63">
        <f t="shared" si="44"/>
        <v>189842.86932893156</v>
      </c>
      <c r="M228">
        <v>7010.2908264379948</v>
      </c>
      <c r="N228">
        <v>80</v>
      </c>
      <c r="O228" s="62">
        <f t="shared" si="45"/>
        <v>560823.26611503959</v>
      </c>
      <c r="P228">
        <v>65</v>
      </c>
      <c r="Q228" s="63">
        <f t="shared" si="46"/>
        <v>39986.912737513194</v>
      </c>
      <c r="R228" s="63">
        <f t="shared" si="47"/>
        <v>69986.912737513194</v>
      </c>
      <c r="S228">
        <v>8374.6147336205468</v>
      </c>
      <c r="T228">
        <v>80</v>
      </c>
      <c r="U228" s="62">
        <f t="shared" si="48"/>
        <v>669969.17868964374</v>
      </c>
      <c r="V228">
        <v>55</v>
      </c>
      <c r="W228" s="63">
        <f t="shared" si="49"/>
        <v>115539.89204687241</v>
      </c>
      <c r="X228" s="63">
        <f t="shared" si="50"/>
        <v>165539.89204687241</v>
      </c>
      <c r="Y228">
        <v>10528.0207915348</v>
      </c>
      <c r="Z228">
        <v>90</v>
      </c>
      <c r="AA228" s="62">
        <f t="shared" si="51"/>
        <v>947521.87123813201</v>
      </c>
      <c r="AB228">
        <v>55</v>
      </c>
      <c r="AC228" s="63">
        <f t="shared" si="52"/>
        <v>267148.52758519555</v>
      </c>
      <c r="AD228" s="63">
        <f t="shared" si="53"/>
        <v>737148.52758519561</v>
      </c>
      <c r="AE228" s="35">
        <f t="shared" si="54"/>
        <v>612518.20169851277</v>
      </c>
      <c r="AF228" s="64">
        <f t="shared" si="55"/>
        <v>358279.78439037898</v>
      </c>
    </row>
    <row r="229" spans="6:32" x14ac:dyDescent="0.2">
      <c r="F229" s="61">
        <v>227</v>
      </c>
      <c r="G229">
        <v>9850.9201759588905</v>
      </c>
      <c r="H229">
        <v>80</v>
      </c>
      <c r="I229" s="62">
        <f t="shared" si="42"/>
        <v>788073.61407671124</v>
      </c>
      <c r="J229">
        <v>55</v>
      </c>
      <c r="K229" s="63">
        <f t="shared" si="43"/>
        <v>142297.92818925489</v>
      </c>
      <c r="L229" s="63">
        <f t="shared" si="44"/>
        <v>142297.92818925489</v>
      </c>
      <c r="M229">
        <v>7503.7280819378793</v>
      </c>
      <c r="N229">
        <v>80</v>
      </c>
      <c r="O229" s="62">
        <f t="shared" si="45"/>
        <v>600298.24655503035</v>
      </c>
      <c r="P229">
        <v>60</v>
      </c>
      <c r="Q229" s="63">
        <f t="shared" si="46"/>
        <v>72554.05718809925</v>
      </c>
      <c r="R229" s="63">
        <f t="shared" si="47"/>
        <v>102554.05718809925</v>
      </c>
      <c r="S229">
        <v>13140.676199109294</v>
      </c>
      <c r="T229">
        <v>80</v>
      </c>
      <c r="U229" s="62">
        <f t="shared" si="48"/>
        <v>1051254.0959287435</v>
      </c>
      <c r="V229">
        <v>55</v>
      </c>
      <c r="W229" s="63">
        <f t="shared" si="49"/>
        <v>201924.75610885595</v>
      </c>
      <c r="X229" s="63">
        <f t="shared" si="50"/>
        <v>251924.75610885595</v>
      </c>
      <c r="Y229">
        <v>8644.1480359644629</v>
      </c>
      <c r="Z229">
        <v>80</v>
      </c>
      <c r="AA229" s="62">
        <f t="shared" si="51"/>
        <v>691531.84287715703</v>
      </c>
      <c r="AB229">
        <v>55</v>
      </c>
      <c r="AC229" s="63">
        <f t="shared" si="52"/>
        <v>156675.18315185589</v>
      </c>
      <c r="AD229" s="63">
        <f t="shared" si="53"/>
        <v>626675.18315185583</v>
      </c>
      <c r="AE229" s="35">
        <f t="shared" si="54"/>
        <v>573451.92463806598</v>
      </c>
      <c r="AF229" s="64">
        <f t="shared" si="55"/>
        <v>331419.55227723194</v>
      </c>
    </row>
    <row r="230" spans="6:32" x14ac:dyDescent="0.2">
      <c r="F230" s="61">
        <v>228</v>
      </c>
      <c r="G230">
        <v>10760.178409109358</v>
      </c>
      <c r="H230">
        <v>80</v>
      </c>
      <c r="I230" s="62">
        <f t="shared" si="42"/>
        <v>860814.27272874862</v>
      </c>
      <c r="J230">
        <v>65</v>
      </c>
      <c r="K230" s="63">
        <f t="shared" si="43"/>
        <v>80766.940199064265</v>
      </c>
      <c r="L230" s="63">
        <f t="shared" si="44"/>
        <v>80766.940199064265</v>
      </c>
      <c r="M230">
        <v>9603.8400240649935</v>
      </c>
      <c r="N230">
        <v>80</v>
      </c>
      <c r="O230" s="62">
        <f t="shared" si="45"/>
        <v>768307.20192519948</v>
      </c>
      <c r="P230">
        <v>60</v>
      </c>
      <c r="Q230" s="63">
        <f t="shared" si="46"/>
        <v>103005.68034894241</v>
      </c>
      <c r="R230" s="63">
        <f t="shared" si="47"/>
        <v>133005.68034894241</v>
      </c>
      <c r="S230">
        <v>8030.6256475159898</v>
      </c>
      <c r="T230">
        <v>80</v>
      </c>
      <c r="U230" s="62">
        <f t="shared" si="48"/>
        <v>642450.05180127919</v>
      </c>
      <c r="V230">
        <v>50</v>
      </c>
      <c r="W230" s="63">
        <f t="shared" si="49"/>
        <v>138416.10783347278</v>
      </c>
      <c r="X230" s="63">
        <f t="shared" si="50"/>
        <v>188416.10783347278</v>
      </c>
      <c r="Y230">
        <v>10234.083472605562</v>
      </c>
      <c r="Z230">
        <v>80</v>
      </c>
      <c r="AA230" s="62">
        <f t="shared" si="51"/>
        <v>818726.67780844495</v>
      </c>
      <c r="AB230">
        <v>55</v>
      </c>
      <c r="AC230" s="63">
        <f t="shared" si="52"/>
        <v>185492.76294097581</v>
      </c>
      <c r="AD230" s="63">
        <f t="shared" si="53"/>
        <v>655492.76294097584</v>
      </c>
      <c r="AE230" s="35">
        <f t="shared" si="54"/>
        <v>507681.49132245523</v>
      </c>
      <c r="AF230" s="64">
        <f t="shared" si="55"/>
        <v>272616.72849188617</v>
      </c>
    </row>
    <row r="231" spans="6:32" x14ac:dyDescent="0.2">
      <c r="F231" s="61">
        <v>229</v>
      </c>
      <c r="G231">
        <v>8218.0270308163017</v>
      </c>
      <c r="H231">
        <v>80</v>
      </c>
      <c r="I231" s="62">
        <f t="shared" si="42"/>
        <v>657442.16246530414</v>
      </c>
      <c r="J231">
        <v>60</v>
      </c>
      <c r="K231" s="63">
        <f t="shared" si="43"/>
        <v>82911.391946836375</v>
      </c>
      <c r="L231" s="63">
        <f t="shared" si="44"/>
        <v>82911.391946836375</v>
      </c>
      <c r="M231">
        <v>11847.088242357131</v>
      </c>
      <c r="N231">
        <v>80</v>
      </c>
      <c r="O231" s="62">
        <f t="shared" si="45"/>
        <v>947767.05938857049</v>
      </c>
      <c r="P231">
        <v>55</v>
      </c>
      <c r="Q231" s="63">
        <f t="shared" si="46"/>
        <v>178478.474392723</v>
      </c>
      <c r="R231" s="63">
        <f t="shared" si="47"/>
        <v>208478.474392723</v>
      </c>
      <c r="S231">
        <v>8884.5843290619086</v>
      </c>
      <c r="T231">
        <v>80</v>
      </c>
      <c r="U231" s="62">
        <f t="shared" si="48"/>
        <v>710766.74632495269</v>
      </c>
      <c r="V231">
        <v>50</v>
      </c>
      <c r="W231" s="63">
        <f t="shared" si="49"/>
        <v>156989.70915709651</v>
      </c>
      <c r="X231" s="63">
        <f t="shared" si="50"/>
        <v>206989.70915709651</v>
      </c>
      <c r="Y231">
        <v>12066.34467758704</v>
      </c>
      <c r="Z231">
        <v>80</v>
      </c>
      <c r="AA231" s="62">
        <f t="shared" si="51"/>
        <v>965307.57420696318</v>
      </c>
      <c r="AB231">
        <v>65</v>
      </c>
      <c r="AC231" s="63">
        <f t="shared" si="52"/>
        <v>131221.49836875906</v>
      </c>
      <c r="AD231" s="63">
        <f t="shared" si="53"/>
        <v>601221.49836875906</v>
      </c>
      <c r="AE231" s="35">
        <f t="shared" si="54"/>
        <v>549601.07386541495</v>
      </c>
      <c r="AF231" s="64">
        <f t="shared" si="55"/>
        <v>313827.05767228943</v>
      </c>
    </row>
    <row r="232" spans="6:32" x14ac:dyDescent="0.2">
      <c r="F232" s="61">
        <v>230</v>
      </c>
      <c r="G232">
        <v>9626.7501956026535</v>
      </c>
      <c r="H232">
        <v>80</v>
      </c>
      <c r="I232" s="62">
        <f t="shared" si="42"/>
        <v>770140.01564821228</v>
      </c>
      <c r="J232">
        <v>60</v>
      </c>
      <c r="K232" s="63">
        <f t="shared" si="43"/>
        <v>103337.87783623848</v>
      </c>
      <c r="L232" s="63">
        <f t="shared" si="44"/>
        <v>103337.87783623848</v>
      </c>
      <c r="M232">
        <v>7999.5800458709709</v>
      </c>
      <c r="N232">
        <v>80</v>
      </c>
      <c r="O232" s="62">
        <f t="shared" si="45"/>
        <v>639966.40366967767</v>
      </c>
      <c r="P232">
        <v>65</v>
      </c>
      <c r="Q232" s="63">
        <f t="shared" si="46"/>
        <v>50745.432998846809</v>
      </c>
      <c r="R232" s="63">
        <f t="shared" si="47"/>
        <v>80745.432998846809</v>
      </c>
      <c r="S232">
        <v>12450.260581099428</v>
      </c>
      <c r="T232">
        <v>80</v>
      </c>
      <c r="U232" s="62">
        <f t="shared" si="48"/>
        <v>996020.84648795426</v>
      </c>
      <c r="V232">
        <v>55</v>
      </c>
      <c r="W232" s="63">
        <f t="shared" si="49"/>
        <v>189410.97303242714</v>
      </c>
      <c r="X232" s="63">
        <f t="shared" si="50"/>
        <v>239410.97303242714</v>
      </c>
      <c r="Y232">
        <v>8154.3169269571081</v>
      </c>
      <c r="Z232">
        <v>80</v>
      </c>
      <c r="AA232" s="62">
        <f t="shared" si="51"/>
        <v>652345.35415656865</v>
      </c>
      <c r="AB232">
        <v>60</v>
      </c>
      <c r="AC232" s="63">
        <f t="shared" si="52"/>
        <v>118237.59544087807</v>
      </c>
      <c r="AD232" s="63">
        <f t="shared" si="53"/>
        <v>588237.59544087807</v>
      </c>
      <c r="AE232" s="35">
        <f t="shared" si="54"/>
        <v>461731.87930839049</v>
      </c>
      <c r="AF232" s="64">
        <f t="shared" si="55"/>
        <v>242322.48828986101</v>
      </c>
    </row>
    <row r="233" spans="6:32" x14ac:dyDescent="0.2">
      <c r="F233" s="61">
        <v>231</v>
      </c>
      <c r="G233">
        <v>9666.3791534956545</v>
      </c>
      <c r="H233">
        <v>80</v>
      </c>
      <c r="I233" s="62">
        <f t="shared" si="42"/>
        <v>773310.33227965236</v>
      </c>
      <c r="J233">
        <v>60</v>
      </c>
      <c r="K233" s="63">
        <f t="shared" si="43"/>
        <v>103912.49772568699</v>
      </c>
      <c r="L233" s="63">
        <f t="shared" si="44"/>
        <v>103912.49772568699</v>
      </c>
      <c r="M233">
        <v>8923.342445777962</v>
      </c>
      <c r="N233">
        <v>90</v>
      </c>
      <c r="O233" s="62">
        <f t="shared" si="45"/>
        <v>803100.82012001658</v>
      </c>
      <c r="P233">
        <v>55</v>
      </c>
      <c r="Q233" s="63">
        <f t="shared" si="46"/>
        <v>190179.81456161579</v>
      </c>
      <c r="R233" s="63">
        <f t="shared" si="47"/>
        <v>220179.81456161579</v>
      </c>
      <c r="S233">
        <v>10599.184204475023</v>
      </c>
      <c r="T233">
        <v>80</v>
      </c>
      <c r="U233" s="62">
        <f t="shared" si="48"/>
        <v>847934.73635800183</v>
      </c>
      <c r="V233">
        <v>65</v>
      </c>
      <c r="W233" s="63">
        <f t="shared" si="49"/>
        <v>79016.128223665874</v>
      </c>
      <c r="X233" s="63">
        <f t="shared" si="50"/>
        <v>129016.12822366587</v>
      </c>
      <c r="Y233">
        <v>10051.336428441573</v>
      </c>
      <c r="Z233">
        <v>80</v>
      </c>
      <c r="AA233" s="62">
        <f t="shared" si="51"/>
        <v>804106.91427532583</v>
      </c>
      <c r="AB233">
        <v>65</v>
      </c>
      <c r="AC233" s="63">
        <f t="shared" si="52"/>
        <v>109308.28365930211</v>
      </c>
      <c r="AD233" s="63">
        <f t="shared" si="53"/>
        <v>579308.28365930216</v>
      </c>
      <c r="AE233" s="35">
        <f t="shared" si="54"/>
        <v>482416.72417027078</v>
      </c>
      <c r="AF233" s="64">
        <f t="shared" si="55"/>
        <v>269039.77515045332</v>
      </c>
    </row>
    <row r="234" spans="6:32" x14ac:dyDescent="0.2">
      <c r="F234" s="61">
        <v>232</v>
      </c>
      <c r="G234">
        <v>12158.822098863311</v>
      </c>
      <c r="H234">
        <v>75</v>
      </c>
      <c r="I234" s="62">
        <f t="shared" si="42"/>
        <v>911911.65741474833</v>
      </c>
      <c r="J234">
        <v>55</v>
      </c>
      <c r="K234" s="63">
        <f t="shared" si="43"/>
        <v>140052.92043351801</v>
      </c>
      <c r="L234" s="63">
        <f t="shared" si="44"/>
        <v>140052.92043351801</v>
      </c>
      <c r="M234">
        <v>10844.420355861075</v>
      </c>
      <c r="N234">
        <v>80</v>
      </c>
      <c r="O234" s="62">
        <f t="shared" si="45"/>
        <v>867553.62846888602</v>
      </c>
      <c r="P234">
        <v>60</v>
      </c>
      <c r="Q234" s="63">
        <f t="shared" si="46"/>
        <v>120994.09515998559</v>
      </c>
      <c r="R234" s="63">
        <f t="shared" si="47"/>
        <v>150994.09515998559</v>
      </c>
      <c r="S234">
        <v>12924.434738815762</v>
      </c>
      <c r="T234">
        <v>80</v>
      </c>
      <c r="U234" s="62">
        <f t="shared" si="48"/>
        <v>1033954.779105261</v>
      </c>
      <c r="V234">
        <v>60</v>
      </c>
      <c r="W234" s="63">
        <f t="shared" si="49"/>
        <v>151154.30371282855</v>
      </c>
      <c r="X234" s="63">
        <f t="shared" si="50"/>
        <v>201154.30371282855</v>
      </c>
      <c r="Y234">
        <v>13802.742867264897</v>
      </c>
      <c r="Z234">
        <v>80</v>
      </c>
      <c r="AA234" s="62">
        <f t="shared" si="51"/>
        <v>1104219.4293811917</v>
      </c>
      <c r="AB234">
        <v>60</v>
      </c>
      <c r="AC234" s="63">
        <f t="shared" si="52"/>
        <v>200139.771575341</v>
      </c>
      <c r="AD234" s="63">
        <f t="shared" si="53"/>
        <v>670139.771575341</v>
      </c>
      <c r="AE234" s="35">
        <f t="shared" si="54"/>
        <v>612341.09088167315</v>
      </c>
      <c r="AF234" s="64">
        <f t="shared" si="55"/>
        <v>360954.0317601579</v>
      </c>
    </row>
    <row r="235" spans="6:32" x14ac:dyDescent="0.2">
      <c r="F235" s="61">
        <v>233</v>
      </c>
      <c r="G235">
        <v>12060.09644898586</v>
      </c>
      <c r="H235">
        <v>80</v>
      </c>
      <c r="I235" s="62">
        <f t="shared" si="42"/>
        <v>964807.71591886878</v>
      </c>
      <c r="J235">
        <v>60</v>
      </c>
      <c r="K235" s="63">
        <f t="shared" si="43"/>
        <v>138621.39851029497</v>
      </c>
      <c r="L235" s="63">
        <f t="shared" si="44"/>
        <v>138621.39851029497</v>
      </c>
      <c r="M235">
        <v>7126.7334331059828</v>
      </c>
      <c r="N235">
        <v>75</v>
      </c>
      <c r="O235" s="62">
        <f t="shared" si="45"/>
        <v>534505.00748294871</v>
      </c>
      <c r="P235">
        <v>60</v>
      </c>
      <c r="Q235" s="63">
        <f t="shared" si="46"/>
        <v>41253.226085027563</v>
      </c>
      <c r="R235" s="63">
        <f t="shared" si="47"/>
        <v>71253.226085027563</v>
      </c>
      <c r="S235">
        <v>11320.067894994281</v>
      </c>
      <c r="T235">
        <v>80</v>
      </c>
      <c r="U235" s="62">
        <f t="shared" si="48"/>
        <v>905605.4315995425</v>
      </c>
      <c r="V235">
        <v>60</v>
      </c>
      <c r="W235" s="63">
        <f t="shared" si="49"/>
        <v>127890.98447741708</v>
      </c>
      <c r="X235" s="63">
        <f t="shared" si="50"/>
        <v>177890.98447741708</v>
      </c>
      <c r="Y235">
        <v>9870.3970049973577</v>
      </c>
      <c r="Z235">
        <v>80</v>
      </c>
      <c r="AA235" s="62">
        <f t="shared" si="51"/>
        <v>789631.76039978862</v>
      </c>
      <c r="AB235">
        <v>65</v>
      </c>
      <c r="AC235" s="63">
        <f t="shared" si="52"/>
        <v>107340.56742934627</v>
      </c>
      <c r="AD235" s="63">
        <f t="shared" si="53"/>
        <v>577340.56742934627</v>
      </c>
      <c r="AE235" s="35">
        <f t="shared" si="54"/>
        <v>415106.17650208587</v>
      </c>
      <c r="AF235" s="64">
        <f t="shared" si="55"/>
        <v>212889.92236499605</v>
      </c>
    </row>
    <row r="236" spans="6:32" x14ac:dyDescent="0.2">
      <c r="F236" s="61">
        <v>234</v>
      </c>
      <c r="G236">
        <v>11273.999714612728</v>
      </c>
      <c r="H236">
        <v>80</v>
      </c>
      <c r="I236" s="62">
        <f t="shared" si="42"/>
        <v>901919.97716901824</v>
      </c>
      <c r="J236">
        <v>60</v>
      </c>
      <c r="K236" s="63">
        <f t="shared" si="43"/>
        <v>127222.99586188456</v>
      </c>
      <c r="L236" s="63">
        <f t="shared" si="44"/>
        <v>127222.99586188456</v>
      </c>
      <c r="M236">
        <v>8558.9647621964104</v>
      </c>
      <c r="N236">
        <v>80</v>
      </c>
      <c r="O236" s="62">
        <f t="shared" si="45"/>
        <v>684717.18097571284</v>
      </c>
      <c r="P236">
        <v>60</v>
      </c>
      <c r="Q236" s="63">
        <f t="shared" si="46"/>
        <v>87854.989051847951</v>
      </c>
      <c r="R236" s="63">
        <f t="shared" si="47"/>
        <v>117854.98905184795</v>
      </c>
      <c r="S236">
        <v>12094.730007229373</v>
      </c>
      <c r="T236">
        <v>80</v>
      </c>
      <c r="U236" s="62">
        <f t="shared" si="48"/>
        <v>967578.40057834983</v>
      </c>
      <c r="V236">
        <v>65</v>
      </c>
      <c r="W236" s="63">
        <f t="shared" si="49"/>
        <v>95280.18882861943</v>
      </c>
      <c r="X236" s="63">
        <f t="shared" si="50"/>
        <v>145280.18882861943</v>
      </c>
      <c r="Y236">
        <v>6223.9598971791565</v>
      </c>
      <c r="Z236">
        <v>80</v>
      </c>
      <c r="AA236" s="62">
        <f t="shared" si="51"/>
        <v>497916.79177433252</v>
      </c>
      <c r="AB236">
        <v>50</v>
      </c>
      <c r="AC236" s="63">
        <f t="shared" si="52"/>
        <v>135371.12776364665</v>
      </c>
      <c r="AD236" s="63">
        <f t="shared" si="53"/>
        <v>605371.12776364665</v>
      </c>
      <c r="AE236" s="35">
        <f t="shared" si="54"/>
        <v>445729.30150599859</v>
      </c>
      <c r="AF236" s="64">
        <f t="shared" si="55"/>
        <v>235685.86826038663</v>
      </c>
    </row>
    <row r="237" spans="6:32" x14ac:dyDescent="0.2">
      <c r="F237" s="61">
        <v>235</v>
      </c>
      <c r="G237">
        <v>6391.9799483846873</v>
      </c>
      <c r="H237">
        <v>80</v>
      </c>
      <c r="I237" s="62">
        <f t="shared" si="42"/>
        <v>511358.39587077498</v>
      </c>
      <c r="J237">
        <v>60</v>
      </c>
      <c r="K237" s="63">
        <f t="shared" si="43"/>
        <v>56433.709251577966</v>
      </c>
      <c r="L237" s="63">
        <f t="shared" si="44"/>
        <v>56433.709251577966</v>
      </c>
      <c r="M237">
        <v>8504.2722983052954</v>
      </c>
      <c r="N237">
        <v>80</v>
      </c>
      <c r="O237" s="62">
        <f t="shared" si="45"/>
        <v>680341.78386442363</v>
      </c>
      <c r="P237">
        <v>60</v>
      </c>
      <c r="Q237" s="63">
        <f t="shared" si="46"/>
        <v>87061.948325426783</v>
      </c>
      <c r="R237" s="63">
        <f t="shared" si="47"/>
        <v>117061.94832542678</v>
      </c>
      <c r="S237">
        <v>13141.722118016332</v>
      </c>
      <c r="T237">
        <v>80</v>
      </c>
      <c r="U237" s="62">
        <f t="shared" si="48"/>
        <v>1051337.7694413066</v>
      </c>
      <c r="V237">
        <v>60</v>
      </c>
      <c r="W237" s="63">
        <f t="shared" si="49"/>
        <v>154304.97071123682</v>
      </c>
      <c r="X237" s="63">
        <f t="shared" si="50"/>
        <v>204304.97071123682</v>
      </c>
      <c r="Y237">
        <v>10027.616806619335</v>
      </c>
      <c r="Z237">
        <v>80</v>
      </c>
      <c r="AA237" s="62">
        <f t="shared" si="51"/>
        <v>802209.3445295468</v>
      </c>
      <c r="AB237">
        <v>70</v>
      </c>
      <c r="AC237" s="63">
        <f t="shared" si="52"/>
        <v>72700.221847990179</v>
      </c>
      <c r="AD237" s="63">
        <f t="shared" si="53"/>
        <v>542700.22184799018</v>
      </c>
      <c r="AE237" s="35">
        <f t="shared" si="54"/>
        <v>370500.85013623175</v>
      </c>
      <c r="AF237" s="64">
        <f t="shared" si="55"/>
        <v>172217.68603098625</v>
      </c>
    </row>
    <row r="238" spans="6:32" x14ac:dyDescent="0.2">
      <c r="F238" s="61">
        <v>236</v>
      </c>
      <c r="G238">
        <v>7895.7112034549937</v>
      </c>
      <c r="H238">
        <v>80</v>
      </c>
      <c r="I238" s="62">
        <f t="shared" si="42"/>
        <v>631656.89627639949</v>
      </c>
      <c r="J238">
        <v>70</v>
      </c>
      <c r="K238" s="63">
        <f t="shared" si="43"/>
        <v>20993.906225048704</v>
      </c>
      <c r="L238" s="63">
        <f t="shared" si="44"/>
        <v>20993.906225048704</v>
      </c>
      <c r="M238">
        <v>9265.2510627522133</v>
      </c>
      <c r="N238">
        <v>80</v>
      </c>
      <c r="O238" s="62">
        <f t="shared" si="45"/>
        <v>741220.08502017707</v>
      </c>
      <c r="P238">
        <v>55</v>
      </c>
      <c r="Q238" s="63">
        <f t="shared" si="46"/>
        <v>131682.67551238387</v>
      </c>
      <c r="R238" s="63">
        <f t="shared" si="47"/>
        <v>161682.67551238387</v>
      </c>
      <c r="S238">
        <v>10931.208887777757</v>
      </c>
      <c r="T238">
        <v>80</v>
      </c>
      <c r="U238" s="62">
        <f t="shared" si="48"/>
        <v>874496.71102222055</v>
      </c>
      <c r="V238">
        <v>60</v>
      </c>
      <c r="W238" s="63">
        <f t="shared" si="49"/>
        <v>122252.52887277748</v>
      </c>
      <c r="X238" s="63">
        <f t="shared" si="50"/>
        <v>172252.52887277748</v>
      </c>
      <c r="Y238">
        <v>7934.1737343929708</v>
      </c>
      <c r="Z238">
        <v>80</v>
      </c>
      <c r="AA238" s="62">
        <f t="shared" si="51"/>
        <v>634733.89875143766</v>
      </c>
      <c r="AB238">
        <v>65</v>
      </c>
      <c r="AC238" s="63">
        <f t="shared" si="52"/>
        <v>86284.139361523557</v>
      </c>
      <c r="AD238" s="63">
        <f t="shared" si="53"/>
        <v>556284.13936152356</v>
      </c>
      <c r="AE238" s="35">
        <f t="shared" si="54"/>
        <v>361213.2499717336</v>
      </c>
      <c r="AF238" s="64">
        <f t="shared" si="55"/>
        <v>162072.84179844463</v>
      </c>
    </row>
    <row r="239" spans="6:32" x14ac:dyDescent="0.2">
      <c r="F239" s="61">
        <v>237</v>
      </c>
      <c r="G239">
        <v>10491.35223889607</v>
      </c>
      <c r="H239">
        <v>75</v>
      </c>
      <c r="I239" s="62">
        <f t="shared" si="42"/>
        <v>786851.41791720525</v>
      </c>
      <c r="J239">
        <v>60</v>
      </c>
      <c r="K239" s="63">
        <f t="shared" si="43"/>
        <v>77843.455597994762</v>
      </c>
      <c r="L239" s="63">
        <f t="shared" si="44"/>
        <v>77843.455597994762</v>
      </c>
      <c r="M239">
        <v>10466.634446638636</v>
      </c>
      <c r="N239">
        <v>80</v>
      </c>
      <c r="O239" s="62">
        <f t="shared" si="45"/>
        <v>837330.7557310909</v>
      </c>
      <c r="P239">
        <v>55</v>
      </c>
      <c r="Q239" s="63">
        <f t="shared" si="46"/>
        <v>153457.74934532528</v>
      </c>
      <c r="R239" s="63">
        <f t="shared" si="47"/>
        <v>183457.74934532528</v>
      </c>
      <c r="S239">
        <v>8571.4293870842084</v>
      </c>
      <c r="T239">
        <v>80</v>
      </c>
      <c r="U239" s="62">
        <f t="shared" si="48"/>
        <v>685714.35096673667</v>
      </c>
      <c r="V239">
        <v>65</v>
      </c>
      <c r="W239" s="63">
        <f t="shared" si="49"/>
        <v>56964.294584540767</v>
      </c>
      <c r="X239" s="63">
        <f t="shared" si="50"/>
        <v>106964.29458454077</v>
      </c>
      <c r="Y239">
        <v>15380.42513653636</v>
      </c>
      <c r="Z239">
        <v>80</v>
      </c>
      <c r="AA239" s="62">
        <f t="shared" si="51"/>
        <v>1230434.0109229088</v>
      </c>
      <c r="AB239">
        <v>55</v>
      </c>
      <c r="AC239" s="63">
        <f t="shared" si="52"/>
        <v>278770.20559972152</v>
      </c>
      <c r="AD239" s="63">
        <f t="shared" si="53"/>
        <v>748770.20559972152</v>
      </c>
      <c r="AE239" s="35">
        <f t="shared" si="54"/>
        <v>567035.7051275823</v>
      </c>
      <c r="AF239" s="64">
        <f t="shared" si="55"/>
        <v>314168.73557235894</v>
      </c>
    </row>
    <row r="240" spans="6:32" x14ac:dyDescent="0.2">
      <c r="F240" s="61">
        <v>238</v>
      </c>
      <c r="G240">
        <v>5545.8042677491903</v>
      </c>
      <c r="H240">
        <v>80</v>
      </c>
      <c r="I240" s="62">
        <f t="shared" si="42"/>
        <v>443664.34141993523</v>
      </c>
      <c r="J240">
        <v>55</v>
      </c>
      <c r="K240" s="63">
        <f t="shared" si="43"/>
        <v>64267.702352954075</v>
      </c>
      <c r="L240" s="63">
        <f t="shared" si="44"/>
        <v>64267.702352954075</v>
      </c>
      <c r="M240">
        <v>11067.29658000404</v>
      </c>
      <c r="N240">
        <v>80</v>
      </c>
      <c r="O240" s="62">
        <f t="shared" si="45"/>
        <v>885383.72640032321</v>
      </c>
      <c r="P240">
        <v>50</v>
      </c>
      <c r="Q240" s="63">
        <f t="shared" si="46"/>
        <v>204463.70061508787</v>
      </c>
      <c r="R240" s="63">
        <f t="shared" si="47"/>
        <v>234463.70061508787</v>
      </c>
      <c r="S240">
        <v>9450.2445588295814</v>
      </c>
      <c r="T240">
        <v>80</v>
      </c>
      <c r="U240" s="62">
        <f t="shared" si="48"/>
        <v>756019.56470636651</v>
      </c>
      <c r="V240">
        <v>60</v>
      </c>
      <c r="W240" s="63">
        <f t="shared" si="49"/>
        <v>100778.54610302893</v>
      </c>
      <c r="X240" s="63">
        <f t="shared" si="50"/>
        <v>150778.54610302893</v>
      </c>
      <c r="Y240">
        <v>10562.476998311467</v>
      </c>
      <c r="Z240">
        <v>80</v>
      </c>
      <c r="AA240" s="62">
        <f t="shared" si="51"/>
        <v>844998.1598649174</v>
      </c>
      <c r="AB240">
        <v>60</v>
      </c>
      <c r="AC240" s="63">
        <f t="shared" si="52"/>
        <v>153155.91647551628</v>
      </c>
      <c r="AD240" s="63">
        <f t="shared" si="53"/>
        <v>623155.91647551628</v>
      </c>
      <c r="AE240" s="35">
        <f t="shared" si="54"/>
        <v>522665.86554658716</v>
      </c>
      <c r="AF240" s="64">
        <f t="shared" si="55"/>
        <v>291102.8664468861</v>
      </c>
    </row>
    <row r="241" spans="6:32" x14ac:dyDescent="0.2">
      <c r="F241" s="61">
        <v>239</v>
      </c>
      <c r="G241">
        <v>10565.503341931617</v>
      </c>
      <c r="H241">
        <v>80</v>
      </c>
      <c r="I241" s="62">
        <f t="shared" si="42"/>
        <v>845240.26735452935</v>
      </c>
      <c r="J241">
        <v>65</v>
      </c>
      <c r="K241" s="63">
        <f t="shared" si="43"/>
        <v>78649.848843506334</v>
      </c>
      <c r="L241" s="63">
        <f t="shared" si="44"/>
        <v>78649.848843506334</v>
      </c>
      <c r="M241">
        <v>9232.7434483740944</v>
      </c>
      <c r="N241">
        <v>80</v>
      </c>
      <c r="O241" s="62">
        <f t="shared" si="45"/>
        <v>738619.47586992756</v>
      </c>
      <c r="P241">
        <v>50</v>
      </c>
      <c r="Q241" s="63">
        <f t="shared" si="46"/>
        <v>164562.17000213655</v>
      </c>
      <c r="R241" s="63">
        <f t="shared" si="47"/>
        <v>194562.17000213655</v>
      </c>
      <c r="S241">
        <v>10108.911990537308</v>
      </c>
      <c r="T241">
        <v>75</v>
      </c>
      <c r="U241" s="62">
        <f t="shared" si="48"/>
        <v>758168.39929029811</v>
      </c>
      <c r="V241">
        <v>55</v>
      </c>
      <c r="W241" s="63">
        <f t="shared" si="49"/>
        <v>110329.22386279097</v>
      </c>
      <c r="X241" s="63">
        <f t="shared" si="50"/>
        <v>160329.22386279097</v>
      </c>
      <c r="Y241">
        <v>9108.5110195854213</v>
      </c>
      <c r="Z241">
        <v>75</v>
      </c>
      <c r="AA241" s="62">
        <f t="shared" si="51"/>
        <v>683138.3264689066</v>
      </c>
      <c r="AB241">
        <v>50</v>
      </c>
      <c r="AC241" s="63">
        <f t="shared" si="52"/>
        <v>165091.76222998576</v>
      </c>
      <c r="AD241" s="63">
        <f t="shared" si="53"/>
        <v>635091.76222998579</v>
      </c>
      <c r="AE241" s="35">
        <f t="shared" si="54"/>
        <v>518633.00493841968</v>
      </c>
      <c r="AF241" s="64">
        <f t="shared" si="55"/>
        <v>286528.98230472486</v>
      </c>
    </row>
    <row r="242" spans="6:32" x14ac:dyDescent="0.2">
      <c r="F242" s="61">
        <v>240</v>
      </c>
      <c r="G242">
        <v>9110.0321494741365</v>
      </c>
      <c r="H242">
        <v>75</v>
      </c>
      <c r="I242" s="62">
        <f t="shared" si="42"/>
        <v>683252.41121056024</v>
      </c>
      <c r="J242">
        <v>50</v>
      </c>
      <c r="K242" s="63">
        <f t="shared" si="43"/>
        <v>128869.33270921872</v>
      </c>
      <c r="L242" s="63">
        <f t="shared" si="44"/>
        <v>128869.33270921872</v>
      </c>
      <c r="M242">
        <v>10869.408722792286</v>
      </c>
      <c r="N242">
        <v>80</v>
      </c>
      <c r="O242" s="62">
        <f t="shared" si="45"/>
        <v>869552.69782338291</v>
      </c>
      <c r="P242">
        <v>65</v>
      </c>
      <c r="Q242" s="63">
        <f t="shared" si="46"/>
        <v>81954.819860366115</v>
      </c>
      <c r="R242" s="63">
        <f t="shared" si="47"/>
        <v>111954.81986036611</v>
      </c>
      <c r="S242">
        <v>10585.914676776156</v>
      </c>
      <c r="T242">
        <v>80</v>
      </c>
      <c r="U242" s="62">
        <f t="shared" si="48"/>
        <v>846873.17414209247</v>
      </c>
      <c r="V242">
        <v>60</v>
      </c>
      <c r="W242" s="63">
        <f t="shared" si="49"/>
        <v>117245.76281325426</v>
      </c>
      <c r="X242" s="63">
        <f t="shared" si="50"/>
        <v>167245.76281325426</v>
      </c>
      <c r="Y242">
        <v>13422.455847612582</v>
      </c>
      <c r="Z242">
        <v>80</v>
      </c>
      <c r="AA242" s="62">
        <f t="shared" si="51"/>
        <v>1073796.4678090066</v>
      </c>
      <c r="AB242">
        <v>65</v>
      </c>
      <c r="AC242" s="63">
        <f t="shared" si="52"/>
        <v>145969.20734278683</v>
      </c>
      <c r="AD242" s="63">
        <f t="shared" si="53"/>
        <v>615969.20734278683</v>
      </c>
      <c r="AE242" s="35">
        <f t="shared" si="54"/>
        <v>474039.12272562593</v>
      </c>
      <c r="AF242" s="64">
        <f t="shared" si="55"/>
        <v>256048.05703461461</v>
      </c>
    </row>
    <row r="243" spans="6:32" x14ac:dyDescent="0.2">
      <c r="F243" s="61">
        <v>241</v>
      </c>
      <c r="G243">
        <v>14751.30946142599</v>
      </c>
      <c r="H243">
        <v>80</v>
      </c>
      <c r="I243" s="62">
        <f t="shared" si="42"/>
        <v>1180104.7569140792</v>
      </c>
      <c r="J243">
        <v>55</v>
      </c>
      <c r="K243" s="63">
        <f t="shared" si="43"/>
        <v>231117.48398834607</v>
      </c>
      <c r="L243" s="63">
        <f t="shared" si="44"/>
        <v>231117.48398834607</v>
      </c>
      <c r="M243">
        <v>11942.962626344524</v>
      </c>
      <c r="N243">
        <v>80</v>
      </c>
      <c r="O243" s="62">
        <f t="shared" si="45"/>
        <v>955437.01010756195</v>
      </c>
      <c r="P243">
        <v>55</v>
      </c>
      <c r="Q243" s="63">
        <f t="shared" si="46"/>
        <v>180216.1976024945</v>
      </c>
      <c r="R243" s="63">
        <f t="shared" si="47"/>
        <v>210216.1976024945</v>
      </c>
      <c r="S243">
        <v>10509.664914716268</v>
      </c>
      <c r="T243">
        <v>80</v>
      </c>
      <c r="U243" s="62">
        <f t="shared" si="48"/>
        <v>840773.19317730144</v>
      </c>
      <c r="V243">
        <v>60</v>
      </c>
      <c r="W243" s="63">
        <f t="shared" si="49"/>
        <v>116140.14126338589</v>
      </c>
      <c r="X243" s="63">
        <f t="shared" si="50"/>
        <v>166140.14126338589</v>
      </c>
      <c r="Y243">
        <v>12065.30330615351</v>
      </c>
      <c r="Z243">
        <v>80</v>
      </c>
      <c r="AA243" s="62">
        <f t="shared" si="51"/>
        <v>965224.26449228078</v>
      </c>
      <c r="AB243">
        <v>55</v>
      </c>
      <c r="AC243" s="63">
        <f t="shared" si="52"/>
        <v>218683.62242403236</v>
      </c>
      <c r="AD243" s="63">
        <f t="shared" si="53"/>
        <v>688683.62242403231</v>
      </c>
      <c r="AE243" s="35">
        <f t="shared" si="54"/>
        <v>746157.44527825876</v>
      </c>
      <c r="AF243" s="64">
        <f t="shared" si="55"/>
        <v>479042.9260988069</v>
      </c>
    </row>
    <row r="244" spans="6:32" x14ac:dyDescent="0.2">
      <c r="F244" s="61">
        <v>242</v>
      </c>
      <c r="G244">
        <v>5586.8770484812558</v>
      </c>
      <c r="H244">
        <v>80</v>
      </c>
      <c r="I244" s="62">
        <f t="shared" si="42"/>
        <v>446950.16387850046</v>
      </c>
      <c r="J244">
        <v>60</v>
      </c>
      <c r="K244" s="63">
        <f t="shared" si="43"/>
        <v>44759.717202978209</v>
      </c>
      <c r="L244" s="63">
        <f t="shared" si="44"/>
        <v>44759.717202978209</v>
      </c>
      <c r="M244">
        <v>11584.216988703702</v>
      </c>
      <c r="N244">
        <v>75</v>
      </c>
      <c r="O244" s="62">
        <f t="shared" si="45"/>
        <v>868816.27415277762</v>
      </c>
      <c r="P244">
        <v>55</v>
      </c>
      <c r="Q244" s="63">
        <f t="shared" si="46"/>
        <v>131721.14633620367</v>
      </c>
      <c r="R244" s="63">
        <f t="shared" si="47"/>
        <v>161721.14633620367</v>
      </c>
      <c r="S244">
        <v>8303.114807640668</v>
      </c>
      <c r="T244">
        <v>80</v>
      </c>
      <c r="U244" s="62">
        <f t="shared" si="48"/>
        <v>664249.18461125344</v>
      </c>
      <c r="V244">
        <v>60</v>
      </c>
      <c r="W244" s="63">
        <f t="shared" si="49"/>
        <v>84145.164710789686</v>
      </c>
      <c r="X244" s="63">
        <f t="shared" si="50"/>
        <v>134145.16471078969</v>
      </c>
      <c r="Y244">
        <v>14114.244802622125</v>
      </c>
      <c r="Z244">
        <v>90</v>
      </c>
      <c r="AA244" s="62">
        <f t="shared" si="51"/>
        <v>1270282.0322359912</v>
      </c>
      <c r="AB244">
        <v>60</v>
      </c>
      <c r="AC244" s="63">
        <f t="shared" si="52"/>
        <v>306984.82445703121</v>
      </c>
      <c r="AD244" s="63">
        <f t="shared" si="53"/>
        <v>776984.82445703121</v>
      </c>
      <c r="AE244" s="35">
        <f t="shared" si="54"/>
        <v>567610.85270700278</v>
      </c>
      <c r="AF244" s="64">
        <f t="shared" si="55"/>
        <v>305820.82938519912</v>
      </c>
    </row>
    <row r="245" spans="6:32" x14ac:dyDescent="0.2">
      <c r="F245" s="61">
        <v>243</v>
      </c>
      <c r="G245">
        <v>6774.6498441556469</v>
      </c>
      <c r="H245">
        <v>80</v>
      </c>
      <c r="I245" s="62">
        <f t="shared" si="42"/>
        <v>541971.98753245175</v>
      </c>
      <c r="J245">
        <v>50</v>
      </c>
      <c r="K245" s="63">
        <f t="shared" si="43"/>
        <v>111098.63411038532</v>
      </c>
      <c r="L245" s="63">
        <f t="shared" si="44"/>
        <v>111098.63411038532</v>
      </c>
      <c r="M245">
        <v>10837.233073980315</v>
      </c>
      <c r="N245">
        <v>80</v>
      </c>
      <c r="O245" s="62">
        <f t="shared" si="45"/>
        <v>866978.64591842517</v>
      </c>
      <c r="P245">
        <v>60</v>
      </c>
      <c r="Q245" s="63">
        <f t="shared" si="46"/>
        <v>120889.87957271456</v>
      </c>
      <c r="R245" s="63">
        <f t="shared" si="47"/>
        <v>150889.87957271456</v>
      </c>
      <c r="S245">
        <v>8254.8160915030167</v>
      </c>
      <c r="T245">
        <v>80</v>
      </c>
      <c r="U245" s="62">
        <f t="shared" si="48"/>
        <v>660385.28732024133</v>
      </c>
      <c r="V245">
        <v>55</v>
      </c>
      <c r="W245" s="63">
        <f t="shared" si="49"/>
        <v>113368.54165849218</v>
      </c>
      <c r="X245" s="63">
        <f t="shared" si="50"/>
        <v>163368.54165849218</v>
      </c>
      <c r="Y245">
        <v>8510.3386279661208</v>
      </c>
      <c r="Z245">
        <v>80</v>
      </c>
      <c r="AA245" s="62">
        <f t="shared" si="51"/>
        <v>680827.09023728967</v>
      </c>
      <c r="AB245">
        <v>50</v>
      </c>
      <c r="AC245" s="63">
        <f t="shared" si="52"/>
        <v>185099.86515826313</v>
      </c>
      <c r="AD245" s="63">
        <f t="shared" si="53"/>
        <v>655099.86515826313</v>
      </c>
      <c r="AE245" s="35">
        <f t="shared" si="54"/>
        <v>530456.92049985519</v>
      </c>
      <c r="AF245" s="64">
        <f t="shared" si="55"/>
        <v>295884.36395499739</v>
      </c>
    </row>
    <row r="246" spans="6:32" x14ac:dyDescent="0.2">
      <c r="F246" s="61">
        <v>244</v>
      </c>
      <c r="G246">
        <v>10973.707301454851</v>
      </c>
      <c r="H246">
        <v>80</v>
      </c>
      <c r="I246" s="62">
        <f t="shared" si="42"/>
        <v>877896.58411638811</v>
      </c>
      <c r="J246">
        <v>60</v>
      </c>
      <c r="K246" s="63">
        <f t="shared" si="43"/>
        <v>122868.75587109535</v>
      </c>
      <c r="L246" s="63">
        <f t="shared" si="44"/>
        <v>122868.75587109535</v>
      </c>
      <c r="M246">
        <v>7384.6570355817676</v>
      </c>
      <c r="N246">
        <v>80</v>
      </c>
      <c r="O246" s="62">
        <f t="shared" si="45"/>
        <v>590772.5628465414</v>
      </c>
      <c r="P246">
        <v>60</v>
      </c>
      <c r="Q246" s="63">
        <f t="shared" si="46"/>
        <v>70827.52701593563</v>
      </c>
      <c r="R246" s="63">
        <f t="shared" si="47"/>
        <v>100827.52701593563</v>
      </c>
      <c r="S246">
        <v>5560.3198031894863</v>
      </c>
      <c r="T246">
        <v>80</v>
      </c>
      <c r="U246" s="62">
        <f t="shared" si="48"/>
        <v>444825.5842551589</v>
      </c>
      <c r="V246">
        <v>70</v>
      </c>
      <c r="W246" s="63">
        <f t="shared" si="49"/>
        <v>4062.3185731237754</v>
      </c>
      <c r="X246" s="63">
        <f t="shared" si="50"/>
        <v>54062.318573123775</v>
      </c>
      <c r="Y246">
        <v>12134.061105607543</v>
      </c>
      <c r="Z246">
        <v>75</v>
      </c>
      <c r="AA246" s="62">
        <f t="shared" si="51"/>
        <v>910054.58292056574</v>
      </c>
      <c r="AB246">
        <v>60</v>
      </c>
      <c r="AC246" s="63">
        <f t="shared" si="52"/>
        <v>131957.91452348203</v>
      </c>
      <c r="AD246" s="63">
        <f t="shared" si="53"/>
        <v>601957.91452348209</v>
      </c>
      <c r="AE246" s="35">
        <f t="shared" si="54"/>
        <v>329716.51598363678</v>
      </c>
      <c r="AF246" s="64">
        <f t="shared" si="55"/>
        <v>146790.57899571606</v>
      </c>
    </row>
    <row r="247" spans="6:32" x14ac:dyDescent="0.2">
      <c r="F247" s="61">
        <v>245</v>
      </c>
      <c r="G247">
        <v>11738.253558869474</v>
      </c>
      <c r="H247">
        <v>75</v>
      </c>
      <c r="I247" s="62">
        <f t="shared" si="42"/>
        <v>880369.01691521052</v>
      </c>
      <c r="J247">
        <v>60</v>
      </c>
      <c r="K247" s="63">
        <f t="shared" si="43"/>
        <v>91403.507452705526</v>
      </c>
      <c r="L247" s="63">
        <f t="shared" si="44"/>
        <v>91403.507452705526</v>
      </c>
      <c r="M247">
        <v>9187.421053647995</v>
      </c>
      <c r="N247">
        <v>80</v>
      </c>
      <c r="O247" s="62">
        <f t="shared" si="45"/>
        <v>734993.6842918396</v>
      </c>
      <c r="P247">
        <v>60</v>
      </c>
      <c r="Q247" s="63">
        <f t="shared" si="46"/>
        <v>96967.605277895927</v>
      </c>
      <c r="R247" s="63">
        <f t="shared" si="47"/>
        <v>126967.60527789593</v>
      </c>
      <c r="S247">
        <v>8039.5523380138911</v>
      </c>
      <c r="T247">
        <v>80</v>
      </c>
      <c r="U247" s="62">
        <f t="shared" si="48"/>
        <v>643164.18704111129</v>
      </c>
      <c r="V247">
        <v>55</v>
      </c>
      <c r="W247" s="63">
        <f t="shared" si="49"/>
        <v>109466.88612650178</v>
      </c>
      <c r="X247" s="63">
        <f t="shared" si="50"/>
        <v>159466.88612650178</v>
      </c>
      <c r="Y247">
        <v>9811.6118149482645</v>
      </c>
      <c r="Z247">
        <v>80</v>
      </c>
      <c r="AA247" s="62">
        <f t="shared" si="51"/>
        <v>784928.94519586116</v>
      </c>
      <c r="AB247">
        <v>60</v>
      </c>
      <c r="AC247" s="63">
        <f t="shared" si="52"/>
        <v>142268.37131674984</v>
      </c>
      <c r="AD247" s="63">
        <f t="shared" si="53"/>
        <v>612268.37131674984</v>
      </c>
      <c r="AE247" s="35">
        <f t="shared" si="54"/>
        <v>440106.37017385307</v>
      </c>
      <c r="AF247" s="64">
        <f t="shared" si="55"/>
        <v>226023.37057694595</v>
      </c>
    </row>
    <row r="248" spans="6:32" x14ac:dyDescent="0.2">
      <c r="F248" s="61">
        <v>246</v>
      </c>
      <c r="G248">
        <v>6625.5018080119044</v>
      </c>
      <c r="H248">
        <v>80</v>
      </c>
      <c r="I248" s="62">
        <f t="shared" si="42"/>
        <v>530040.14464095235</v>
      </c>
      <c r="J248">
        <v>65</v>
      </c>
      <c r="K248" s="63">
        <f t="shared" si="43"/>
        <v>35802.33216212946</v>
      </c>
      <c r="L248" s="63">
        <f t="shared" si="44"/>
        <v>35802.33216212946</v>
      </c>
      <c r="M248">
        <v>8717.9307936457917</v>
      </c>
      <c r="N248">
        <v>80</v>
      </c>
      <c r="O248" s="62">
        <f t="shared" si="45"/>
        <v>697434.46349166334</v>
      </c>
      <c r="P248">
        <v>60</v>
      </c>
      <c r="Q248" s="63">
        <f t="shared" si="46"/>
        <v>90159.99650786398</v>
      </c>
      <c r="R248" s="63">
        <f t="shared" si="47"/>
        <v>120159.99650786398</v>
      </c>
      <c r="S248">
        <v>8967.2983247146476</v>
      </c>
      <c r="T248">
        <v>90</v>
      </c>
      <c r="U248" s="62">
        <f t="shared" si="48"/>
        <v>807056.84922431828</v>
      </c>
      <c r="V248">
        <v>55</v>
      </c>
      <c r="W248" s="63">
        <f t="shared" si="49"/>
        <v>191295.19498963418</v>
      </c>
      <c r="X248" s="63">
        <f t="shared" si="50"/>
        <v>241295.19498963418</v>
      </c>
      <c r="Y248">
        <v>11971.111487364396</v>
      </c>
      <c r="Z248">
        <v>80</v>
      </c>
      <c r="AA248" s="62">
        <f t="shared" si="51"/>
        <v>957688.91898915172</v>
      </c>
      <c r="AB248">
        <v>50</v>
      </c>
      <c r="AC248" s="63">
        <f t="shared" si="52"/>
        <v>260371.67485017562</v>
      </c>
      <c r="AD248" s="63">
        <f t="shared" si="53"/>
        <v>730371.67485017562</v>
      </c>
      <c r="AE248" s="35">
        <f t="shared" si="54"/>
        <v>577629.19850980327</v>
      </c>
      <c r="AF248" s="64">
        <f t="shared" si="55"/>
        <v>311995.68965308554</v>
      </c>
    </row>
    <row r="249" spans="6:32" x14ac:dyDescent="0.2">
      <c r="F249" s="61">
        <v>247</v>
      </c>
      <c r="G249">
        <v>6470.8968036575243</v>
      </c>
      <c r="H249">
        <v>80</v>
      </c>
      <c r="I249" s="62">
        <f t="shared" si="42"/>
        <v>517671.74429260194</v>
      </c>
      <c r="J249">
        <v>60</v>
      </c>
      <c r="K249" s="63">
        <f t="shared" si="43"/>
        <v>57578.003653034102</v>
      </c>
      <c r="L249" s="63">
        <f t="shared" si="44"/>
        <v>57578.003653034102</v>
      </c>
      <c r="M249">
        <v>7782.4427332961932</v>
      </c>
      <c r="N249">
        <v>80</v>
      </c>
      <c r="O249" s="62">
        <f t="shared" si="45"/>
        <v>622595.41866369545</v>
      </c>
      <c r="P249">
        <v>50</v>
      </c>
      <c r="Q249" s="63">
        <f t="shared" si="46"/>
        <v>133018.1294491922</v>
      </c>
      <c r="R249" s="63">
        <f t="shared" si="47"/>
        <v>163018.1294491922</v>
      </c>
      <c r="S249">
        <v>8971.4910952898208</v>
      </c>
      <c r="T249">
        <v>80</v>
      </c>
      <c r="U249" s="62">
        <f t="shared" si="48"/>
        <v>717719.28762318566</v>
      </c>
      <c r="V249">
        <v>65</v>
      </c>
      <c r="W249" s="63">
        <f t="shared" si="49"/>
        <v>61314.965661276801</v>
      </c>
      <c r="X249" s="63">
        <f t="shared" si="50"/>
        <v>111314.9656612768</v>
      </c>
      <c r="Y249">
        <v>10685.213308315724</v>
      </c>
      <c r="Z249">
        <v>80</v>
      </c>
      <c r="AA249" s="62">
        <f t="shared" si="51"/>
        <v>854817.06466525793</v>
      </c>
      <c r="AB249">
        <v>60</v>
      </c>
      <c r="AC249" s="63">
        <f t="shared" si="52"/>
        <v>154935.592970578</v>
      </c>
      <c r="AD249" s="63">
        <f t="shared" si="53"/>
        <v>624935.592970578</v>
      </c>
      <c r="AE249" s="35">
        <f t="shared" si="54"/>
        <v>406846.69173408113</v>
      </c>
      <c r="AF249" s="64">
        <f t="shared" si="55"/>
        <v>197541.36650071247</v>
      </c>
    </row>
    <row r="250" spans="6:32" x14ac:dyDescent="0.2">
      <c r="F250" s="61">
        <v>248</v>
      </c>
      <c r="G250">
        <v>12668.793968041427</v>
      </c>
      <c r="H250">
        <v>80</v>
      </c>
      <c r="I250" s="62">
        <f t="shared" si="42"/>
        <v>1013503.5174433142</v>
      </c>
      <c r="J250">
        <v>65</v>
      </c>
      <c r="K250" s="63">
        <f t="shared" si="43"/>
        <v>101523.13440245052</v>
      </c>
      <c r="L250" s="63">
        <f t="shared" si="44"/>
        <v>101523.13440245052</v>
      </c>
      <c r="M250">
        <v>9033.0047694442328</v>
      </c>
      <c r="N250">
        <v>90</v>
      </c>
      <c r="O250" s="62">
        <f t="shared" si="45"/>
        <v>812970.42924998095</v>
      </c>
      <c r="P250">
        <v>60</v>
      </c>
      <c r="Q250" s="63">
        <f t="shared" si="46"/>
        <v>160217.85373541206</v>
      </c>
      <c r="R250" s="63">
        <f t="shared" si="47"/>
        <v>190217.85373541206</v>
      </c>
      <c r="S250">
        <v>14043.267836095765</v>
      </c>
      <c r="T250">
        <v>80</v>
      </c>
      <c r="U250" s="62">
        <f t="shared" si="48"/>
        <v>1123461.4268876612</v>
      </c>
      <c r="V250">
        <v>55</v>
      </c>
      <c r="W250" s="63">
        <f t="shared" si="49"/>
        <v>218284.22952923574</v>
      </c>
      <c r="X250" s="63">
        <f t="shared" si="50"/>
        <v>268284.22952923574</v>
      </c>
      <c r="Y250">
        <v>9929.6824171324261</v>
      </c>
      <c r="Z250">
        <v>80</v>
      </c>
      <c r="AA250" s="62">
        <f t="shared" si="51"/>
        <v>794374.59337059408</v>
      </c>
      <c r="AB250">
        <v>55</v>
      </c>
      <c r="AC250" s="63">
        <f t="shared" si="52"/>
        <v>179975.49381052522</v>
      </c>
      <c r="AD250" s="63">
        <f t="shared" si="53"/>
        <v>649975.49381052516</v>
      </c>
      <c r="AE250" s="35">
        <f t="shared" si="54"/>
        <v>660000.71147762355</v>
      </c>
      <c r="AF250" s="64">
        <f t="shared" si="55"/>
        <v>395006.51676947926</v>
      </c>
    </row>
    <row r="251" spans="6:32" x14ac:dyDescent="0.2">
      <c r="F251" s="61">
        <v>249</v>
      </c>
      <c r="G251">
        <v>9145.0317793351132</v>
      </c>
      <c r="H251">
        <v>80</v>
      </c>
      <c r="I251" s="62">
        <f t="shared" si="42"/>
        <v>731602.54234680906</v>
      </c>
      <c r="J251">
        <v>60</v>
      </c>
      <c r="K251" s="63">
        <f t="shared" si="43"/>
        <v>96352.960800359142</v>
      </c>
      <c r="L251" s="63">
        <f t="shared" si="44"/>
        <v>96352.960800359142</v>
      </c>
      <c r="M251">
        <v>11819.839781092014</v>
      </c>
      <c r="N251">
        <v>80</v>
      </c>
      <c r="O251" s="62">
        <f t="shared" si="45"/>
        <v>945587.18248736113</v>
      </c>
      <c r="P251">
        <v>55</v>
      </c>
      <c r="Q251" s="63">
        <f t="shared" si="46"/>
        <v>177984.59603229276</v>
      </c>
      <c r="R251" s="63">
        <f t="shared" si="47"/>
        <v>207984.59603229276</v>
      </c>
      <c r="S251">
        <v>10628.210727882106</v>
      </c>
      <c r="T251">
        <v>80</v>
      </c>
      <c r="U251" s="62">
        <f t="shared" si="48"/>
        <v>850256.85823056847</v>
      </c>
      <c r="V251">
        <v>50</v>
      </c>
      <c r="W251" s="63">
        <f t="shared" si="49"/>
        <v>194913.5833314358</v>
      </c>
      <c r="X251" s="63">
        <f t="shared" si="50"/>
        <v>244913.5833314358</v>
      </c>
      <c r="Y251">
        <v>10970.953806245234</v>
      </c>
      <c r="Z251">
        <v>80</v>
      </c>
      <c r="AA251" s="62">
        <f t="shared" si="51"/>
        <v>877676.30449961871</v>
      </c>
      <c r="AB251">
        <v>60</v>
      </c>
      <c r="AC251" s="63">
        <f t="shared" si="52"/>
        <v>159078.83019055589</v>
      </c>
      <c r="AD251" s="63">
        <f t="shared" si="53"/>
        <v>629078.83019055589</v>
      </c>
      <c r="AE251" s="35">
        <f t="shared" si="54"/>
        <v>628329.97035464365</v>
      </c>
      <c r="AF251" s="64">
        <f t="shared" si="55"/>
        <v>373158.20222627348</v>
      </c>
    </row>
    <row r="252" spans="6:32" x14ac:dyDescent="0.2">
      <c r="F252" s="61">
        <v>250</v>
      </c>
      <c r="G252">
        <v>11047.237674356438</v>
      </c>
      <c r="H252">
        <v>80</v>
      </c>
      <c r="I252" s="62">
        <f t="shared" si="42"/>
        <v>883779.01394851506</v>
      </c>
      <c r="J252">
        <v>60</v>
      </c>
      <c r="K252" s="63">
        <f t="shared" si="43"/>
        <v>123934.94627816835</v>
      </c>
      <c r="L252" s="63">
        <f t="shared" si="44"/>
        <v>123934.94627816835</v>
      </c>
      <c r="M252">
        <v>9139.4952303380705</v>
      </c>
      <c r="N252">
        <v>80</v>
      </c>
      <c r="O252" s="62">
        <f t="shared" si="45"/>
        <v>731159.61842704564</v>
      </c>
      <c r="P252">
        <v>60</v>
      </c>
      <c r="Q252" s="63">
        <f t="shared" si="46"/>
        <v>96272.680839902023</v>
      </c>
      <c r="R252" s="63">
        <f t="shared" si="47"/>
        <v>126272.68083990202</v>
      </c>
      <c r="S252">
        <v>7165.6870911829174</v>
      </c>
      <c r="T252">
        <v>75</v>
      </c>
      <c r="U252" s="62">
        <f t="shared" si="48"/>
        <v>537426.5318387188</v>
      </c>
      <c r="V252">
        <v>55</v>
      </c>
      <c r="W252" s="63">
        <f t="shared" si="49"/>
        <v>67652.462822152302</v>
      </c>
      <c r="X252" s="63">
        <f t="shared" si="50"/>
        <v>117652.4628221523</v>
      </c>
      <c r="Y252">
        <v>12379.533725616056</v>
      </c>
      <c r="Z252">
        <v>80</v>
      </c>
      <c r="AA252" s="62">
        <f t="shared" si="51"/>
        <v>990362.69804928452</v>
      </c>
      <c r="AB252">
        <v>60</v>
      </c>
      <c r="AC252" s="63">
        <f t="shared" si="52"/>
        <v>179503.23902143282</v>
      </c>
      <c r="AD252" s="63">
        <f t="shared" si="53"/>
        <v>649503.23902143282</v>
      </c>
      <c r="AE252" s="35">
        <f t="shared" si="54"/>
        <v>467363.3289616555</v>
      </c>
      <c r="AF252" s="64">
        <f t="shared" si="55"/>
        <v>249039.20868678601</v>
      </c>
    </row>
    <row r="253" spans="6:32" x14ac:dyDescent="0.2">
      <c r="F253" s="61">
        <v>251</v>
      </c>
      <c r="G253">
        <v>12948.718247353099</v>
      </c>
      <c r="H253">
        <v>80</v>
      </c>
      <c r="I253" s="62">
        <f t="shared" si="42"/>
        <v>1035897.4597882479</v>
      </c>
      <c r="J253">
        <v>60</v>
      </c>
      <c r="K253" s="63">
        <f t="shared" si="43"/>
        <v>151506.41458661994</v>
      </c>
      <c r="L253" s="63">
        <f t="shared" si="44"/>
        <v>151506.41458661994</v>
      </c>
      <c r="M253">
        <v>11103.994691220578</v>
      </c>
      <c r="N253">
        <v>80</v>
      </c>
      <c r="O253" s="62">
        <f t="shared" si="45"/>
        <v>888319.57529764622</v>
      </c>
      <c r="P253">
        <v>60</v>
      </c>
      <c r="Q253" s="63">
        <f t="shared" si="46"/>
        <v>124757.92302269838</v>
      </c>
      <c r="R253" s="63">
        <f t="shared" si="47"/>
        <v>154757.92302269838</v>
      </c>
      <c r="S253">
        <v>12077.858880511485</v>
      </c>
      <c r="T253">
        <v>80</v>
      </c>
      <c r="U253" s="62">
        <f t="shared" si="48"/>
        <v>966228.7104409188</v>
      </c>
      <c r="V253">
        <v>50</v>
      </c>
      <c r="W253" s="63">
        <f t="shared" si="49"/>
        <v>226443.4306511248</v>
      </c>
      <c r="X253" s="63">
        <f t="shared" si="50"/>
        <v>276443.4306511248</v>
      </c>
      <c r="Y253">
        <v>8333.182702481281</v>
      </c>
      <c r="Z253">
        <v>80</v>
      </c>
      <c r="AA253" s="62">
        <f t="shared" si="51"/>
        <v>666654.61619850248</v>
      </c>
      <c r="AB253">
        <v>65</v>
      </c>
      <c r="AC253" s="63">
        <f t="shared" si="52"/>
        <v>90623.361889483931</v>
      </c>
      <c r="AD253" s="63">
        <f t="shared" si="53"/>
        <v>560623.36188948387</v>
      </c>
      <c r="AE253" s="35">
        <f t="shared" si="54"/>
        <v>593331.13014992699</v>
      </c>
      <c r="AF253" s="64">
        <f t="shared" si="55"/>
        <v>356241.55472848646</v>
      </c>
    </row>
    <row r="254" spans="6:32" x14ac:dyDescent="0.2">
      <c r="F254" s="61">
        <v>252</v>
      </c>
      <c r="G254">
        <v>5179.0232444182038</v>
      </c>
      <c r="H254">
        <v>80</v>
      </c>
      <c r="I254" s="62">
        <f t="shared" si="42"/>
        <v>414321.85955345631</v>
      </c>
      <c r="J254">
        <v>55</v>
      </c>
      <c r="K254" s="63">
        <f t="shared" si="43"/>
        <v>57619.796305079944</v>
      </c>
      <c r="L254" s="63">
        <f t="shared" si="44"/>
        <v>57619.796305079944</v>
      </c>
      <c r="M254">
        <v>9000.0264915579464</v>
      </c>
      <c r="N254">
        <v>75</v>
      </c>
      <c r="O254" s="62">
        <f t="shared" si="45"/>
        <v>675001.98686684598</v>
      </c>
      <c r="P254">
        <v>60</v>
      </c>
      <c r="Q254" s="63">
        <f t="shared" si="46"/>
        <v>61625.288095692667</v>
      </c>
      <c r="R254" s="63">
        <f t="shared" si="47"/>
        <v>91625.288095692667</v>
      </c>
      <c r="S254">
        <v>11069.06099972548</v>
      </c>
      <c r="T254">
        <v>80</v>
      </c>
      <c r="U254" s="62">
        <f t="shared" si="48"/>
        <v>885524.87997803837</v>
      </c>
      <c r="V254">
        <v>55</v>
      </c>
      <c r="W254" s="63">
        <f t="shared" si="49"/>
        <v>164376.73062002432</v>
      </c>
      <c r="X254" s="63">
        <f t="shared" si="50"/>
        <v>214376.73062002432</v>
      </c>
      <c r="Y254">
        <v>7543.2456267299131</v>
      </c>
      <c r="Z254">
        <v>80</v>
      </c>
      <c r="AA254" s="62">
        <f t="shared" si="51"/>
        <v>603459.65013839304</v>
      </c>
      <c r="AB254">
        <v>60</v>
      </c>
      <c r="AC254" s="63">
        <f t="shared" si="52"/>
        <v>109377.06158758374</v>
      </c>
      <c r="AD254" s="63">
        <f t="shared" si="53"/>
        <v>579377.06158758374</v>
      </c>
      <c r="AE254" s="35">
        <f t="shared" si="54"/>
        <v>392998.8766083807</v>
      </c>
      <c r="AF254" s="64">
        <f t="shared" si="55"/>
        <v>184891.75107401109</v>
      </c>
    </row>
    <row r="255" spans="6:32" x14ac:dyDescent="0.2">
      <c r="F255" s="61">
        <v>253</v>
      </c>
      <c r="G255">
        <v>11233.404418599093</v>
      </c>
      <c r="H255">
        <v>75</v>
      </c>
      <c r="I255" s="62">
        <f t="shared" si="42"/>
        <v>842505.331394932</v>
      </c>
      <c r="J255">
        <v>65</v>
      </c>
      <c r="K255" s="63">
        <f t="shared" si="43"/>
        <v>45192.182034843427</v>
      </c>
      <c r="L255" s="63">
        <f t="shared" si="44"/>
        <v>45192.182034843427</v>
      </c>
      <c r="M255">
        <v>9288.7705957400613</v>
      </c>
      <c r="N255">
        <v>80</v>
      </c>
      <c r="O255" s="62">
        <f t="shared" si="45"/>
        <v>743101.6476592049</v>
      </c>
      <c r="P255">
        <v>70</v>
      </c>
      <c r="Q255" s="63">
        <f t="shared" si="46"/>
        <v>31093.586819115444</v>
      </c>
      <c r="R255" s="63">
        <f t="shared" si="47"/>
        <v>61093.586819115444</v>
      </c>
      <c r="S255">
        <v>9442.7730598545168</v>
      </c>
      <c r="T255">
        <v>80</v>
      </c>
      <c r="U255" s="62">
        <f t="shared" si="48"/>
        <v>755421.84478836134</v>
      </c>
      <c r="V255">
        <v>55</v>
      </c>
      <c r="W255" s="63">
        <f t="shared" si="49"/>
        <v>134900.26170986312</v>
      </c>
      <c r="X255" s="63">
        <f t="shared" si="50"/>
        <v>184900.26170986312</v>
      </c>
      <c r="Y255">
        <v>10056.538738135714</v>
      </c>
      <c r="Z255">
        <v>80</v>
      </c>
      <c r="AA255" s="62">
        <f t="shared" si="51"/>
        <v>804523.09905085713</v>
      </c>
      <c r="AB255">
        <v>55</v>
      </c>
      <c r="AC255" s="63">
        <f t="shared" si="52"/>
        <v>182274.76462870982</v>
      </c>
      <c r="AD255" s="63">
        <f t="shared" si="53"/>
        <v>652274.76462870976</v>
      </c>
      <c r="AE255" s="35">
        <f t="shared" si="54"/>
        <v>393460.79519253178</v>
      </c>
      <c r="AF255" s="64">
        <f t="shared" si="55"/>
        <v>176005.11361864978</v>
      </c>
    </row>
    <row r="256" spans="6:32" x14ac:dyDescent="0.2">
      <c r="F256" s="61">
        <v>254</v>
      </c>
      <c r="G256">
        <v>9484.6439221873879</v>
      </c>
      <c r="H256">
        <v>80</v>
      </c>
      <c r="I256" s="62">
        <f t="shared" si="42"/>
        <v>758771.51377499104</v>
      </c>
      <c r="J256">
        <v>70</v>
      </c>
      <c r="K256" s="63">
        <f t="shared" si="43"/>
        <v>32513.668435858563</v>
      </c>
      <c r="L256" s="63">
        <f t="shared" si="44"/>
        <v>32513.668435858563</v>
      </c>
      <c r="M256">
        <v>6930.8009895030409</v>
      </c>
      <c r="N256">
        <v>80</v>
      </c>
      <c r="O256" s="62">
        <f t="shared" si="45"/>
        <v>554464.07916024327</v>
      </c>
      <c r="P256">
        <v>55</v>
      </c>
      <c r="Q256" s="63">
        <f t="shared" si="46"/>
        <v>89370.767934742616</v>
      </c>
      <c r="R256" s="63">
        <f t="shared" si="47"/>
        <v>119370.76793474262</v>
      </c>
      <c r="S256">
        <v>11886.587597255129</v>
      </c>
      <c r="T256">
        <v>80</v>
      </c>
      <c r="U256" s="62">
        <f t="shared" si="48"/>
        <v>950927.00778041035</v>
      </c>
      <c r="V256">
        <v>60</v>
      </c>
      <c r="W256" s="63">
        <f t="shared" si="49"/>
        <v>136105.52016019938</v>
      </c>
      <c r="X256" s="63">
        <f t="shared" si="50"/>
        <v>186105.52016019938</v>
      </c>
      <c r="Y256">
        <v>8803.7620823888574</v>
      </c>
      <c r="Z256">
        <v>75</v>
      </c>
      <c r="AA256" s="62">
        <f t="shared" si="51"/>
        <v>660282.1561791643</v>
      </c>
      <c r="AB256">
        <v>60</v>
      </c>
      <c r="AC256" s="63">
        <f t="shared" si="52"/>
        <v>95740.912645978824</v>
      </c>
      <c r="AD256" s="63">
        <f t="shared" si="53"/>
        <v>565740.91264597885</v>
      </c>
      <c r="AE256" s="35">
        <f t="shared" si="54"/>
        <v>353730.86917677941</v>
      </c>
      <c r="AF256" s="64">
        <f t="shared" si="55"/>
        <v>154443.89502859383</v>
      </c>
    </row>
    <row r="257" spans="6:32" x14ac:dyDescent="0.2">
      <c r="F257" s="61">
        <v>255</v>
      </c>
      <c r="G257">
        <v>8681.8329489324242</v>
      </c>
      <c r="H257">
        <v>80</v>
      </c>
      <c r="I257" s="62">
        <f t="shared" si="42"/>
        <v>694546.63591459394</v>
      </c>
      <c r="J257">
        <v>55</v>
      </c>
      <c r="K257" s="63">
        <f t="shared" si="43"/>
        <v>121108.22219940019</v>
      </c>
      <c r="L257" s="63">
        <f t="shared" si="44"/>
        <v>121108.22219940019</v>
      </c>
      <c r="M257">
        <v>10815.903149486985</v>
      </c>
      <c r="N257">
        <v>90</v>
      </c>
      <c r="O257" s="62">
        <f t="shared" si="45"/>
        <v>973431.28345382866</v>
      </c>
      <c r="P257">
        <v>70</v>
      </c>
      <c r="Q257" s="63">
        <f t="shared" si="46"/>
        <v>120580.59566756128</v>
      </c>
      <c r="R257" s="63">
        <f t="shared" si="47"/>
        <v>150580.59566756128</v>
      </c>
      <c r="S257">
        <v>11854.600668593775</v>
      </c>
      <c r="T257">
        <v>80</v>
      </c>
      <c r="U257" s="62">
        <f t="shared" si="48"/>
        <v>948368.05348750204</v>
      </c>
      <c r="V257">
        <v>55</v>
      </c>
      <c r="W257" s="63">
        <f t="shared" si="49"/>
        <v>178614.63711826218</v>
      </c>
      <c r="X257" s="63">
        <f t="shared" si="50"/>
        <v>228614.63711826218</v>
      </c>
      <c r="Y257">
        <v>10306.190486298874</v>
      </c>
      <c r="Z257">
        <v>80</v>
      </c>
      <c r="AA257" s="62">
        <f t="shared" si="51"/>
        <v>824495.23890390992</v>
      </c>
      <c r="AB257">
        <v>60</v>
      </c>
      <c r="AC257" s="63">
        <f t="shared" si="52"/>
        <v>149439.76205133367</v>
      </c>
      <c r="AD257" s="63">
        <f t="shared" si="53"/>
        <v>619439.76205133367</v>
      </c>
      <c r="AE257" s="35">
        <f t="shared" si="54"/>
        <v>569743.21703655738</v>
      </c>
      <c r="AF257" s="64">
        <f t="shared" si="55"/>
        <v>329392.4099355049</v>
      </c>
    </row>
    <row r="258" spans="6:32" x14ac:dyDescent="0.2">
      <c r="F258" s="61">
        <v>256</v>
      </c>
      <c r="G258">
        <v>10030.370301828953</v>
      </c>
      <c r="H258">
        <v>80</v>
      </c>
      <c r="I258" s="62">
        <f t="shared" si="42"/>
        <v>802429.6241463162</v>
      </c>
      <c r="J258">
        <v>60</v>
      </c>
      <c r="K258" s="63">
        <f t="shared" si="43"/>
        <v>109190.36937651981</v>
      </c>
      <c r="L258" s="63">
        <f t="shared" si="44"/>
        <v>109190.36937651981</v>
      </c>
      <c r="M258">
        <v>9698.4524841536768</v>
      </c>
      <c r="N258">
        <v>80</v>
      </c>
      <c r="O258" s="62">
        <f t="shared" si="45"/>
        <v>775876.19873229414</v>
      </c>
      <c r="P258">
        <v>55</v>
      </c>
      <c r="Q258" s="63">
        <f t="shared" si="46"/>
        <v>139534.45127528539</v>
      </c>
      <c r="R258" s="63">
        <f t="shared" si="47"/>
        <v>169534.45127528539</v>
      </c>
      <c r="S258">
        <v>5895.850588567555</v>
      </c>
      <c r="T258">
        <v>80</v>
      </c>
      <c r="U258" s="62">
        <f t="shared" si="48"/>
        <v>471668.0470854044</v>
      </c>
      <c r="V258">
        <v>60</v>
      </c>
      <c r="W258" s="63">
        <f t="shared" si="49"/>
        <v>49239.833534229547</v>
      </c>
      <c r="X258" s="63">
        <f t="shared" si="50"/>
        <v>99239.833534229547</v>
      </c>
      <c r="Y258">
        <v>6135.7934807892889</v>
      </c>
      <c r="Z258">
        <v>80</v>
      </c>
      <c r="AA258" s="62">
        <f t="shared" si="51"/>
        <v>490863.47846314311</v>
      </c>
      <c r="AB258">
        <v>70</v>
      </c>
      <c r="AC258" s="63">
        <f t="shared" si="52"/>
        <v>44484.502735722344</v>
      </c>
      <c r="AD258" s="63">
        <f t="shared" si="53"/>
        <v>514484.50273572234</v>
      </c>
      <c r="AE258" s="35">
        <f t="shared" si="54"/>
        <v>342449.15692175709</v>
      </c>
      <c r="AF258" s="64">
        <f t="shared" si="55"/>
        <v>165335.28263548785</v>
      </c>
    </row>
    <row r="259" spans="6:32" x14ac:dyDescent="0.2">
      <c r="F259" s="61">
        <v>257</v>
      </c>
      <c r="G259">
        <v>10547.690888197394</v>
      </c>
      <c r="H259">
        <v>80</v>
      </c>
      <c r="I259" s="62">
        <f t="shared" si="42"/>
        <v>843815.27105579153</v>
      </c>
      <c r="J259">
        <v>55</v>
      </c>
      <c r="K259" s="63">
        <f t="shared" si="43"/>
        <v>154926.89734857777</v>
      </c>
      <c r="L259" s="63">
        <f t="shared" si="44"/>
        <v>154926.89734857777</v>
      </c>
      <c r="M259">
        <v>12333.285920030903</v>
      </c>
      <c r="N259">
        <v>75</v>
      </c>
      <c r="O259" s="62">
        <f t="shared" si="45"/>
        <v>924996.44400231773</v>
      </c>
      <c r="P259">
        <v>50</v>
      </c>
      <c r="Q259" s="63">
        <f t="shared" si="46"/>
        <v>187290.80730056012</v>
      </c>
      <c r="R259" s="63">
        <f t="shared" si="47"/>
        <v>217290.80730056012</v>
      </c>
      <c r="S259">
        <v>6895.5580698093399</v>
      </c>
      <c r="T259">
        <v>80</v>
      </c>
      <c r="U259" s="62">
        <f t="shared" si="48"/>
        <v>551644.6455847472</v>
      </c>
      <c r="V259">
        <v>60</v>
      </c>
      <c r="W259" s="63">
        <f t="shared" si="49"/>
        <v>63735.592012235429</v>
      </c>
      <c r="X259" s="63">
        <f t="shared" si="50"/>
        <v>113735.59201223543</v>
      </c>
      <c r="Y259">
        <v>15189.867806620896</v>
      </c>
      <c r="Z259">
        <v>80</v>
      </c>
      <c r="AA259" s="62">
        <f t="shared" si="51"/>
        <v>1215189.4245296717</v>
      </c>
      <c r="AB259">
        <v>60</v>
      </c>
      <c r="AC259" s="63">
        <f t="shared" si="52"/>
        <v>220253.08319600299</v>
      </c>
      <c r="AD259" s="63">
        <f t="shared" si="53"/>
        <v>690253.08319600299</v>
      </c>
      <c r="AE259" s="35">
        <f t="shared" si="54"/>
        <v>626206.37985737633</v>
      </c>
      <c r="AF259" s="64">
        <f t="shared" si="55"/>
        <v>377325.19063868339</v>
      </c>
    </row>
    <row r="260" spans="6:32" x14ac:dyDescent="0.2">
      <c r="F260" s="61">
        <v>258</v>
      </c>
      <c r="G260">
        <v>8852.0858096308075</v>
      </c>
      <c r="H260">
        <v>80</v>
      </c>
      <c r="I260" s="62">
        <f t="shared" ref="I260:I323" si="56">+G260*H260</f>
        <v>708166.8647704646</v>
      </c>
      <c r="J260">
        <v>60</v>
      </c>
      <c r="K260" s="63">
        <f t="shared" ref="K260:K323" si="57">(I260-(G260*J260)-$C$28)*(1-0.275)</f>
        <v>92105.244239646709</v>
      </c>
      <c r="L260" s="63">
        <f t="shared" ref="L260:L323" si="58">+K260+$C$28+$D$28</f>
        <v>92105.244239646709</v>
      </c>
      <c r="M260">
        <v>8575.7722242851742</v>
      </c>
      <c r="N260">
        <v>80</v>
      </c>
      <c r="O260" s="62">
        <f t="shared" ref="O260:O323" si="59">+M260*N260</f>
        <v>686061.77794281393</v>
      </c>
      <c r="P260">
        <v>55</v>
      </c>
      <c r="Q260" s="63">
        <f t="shared" ref="Q260:Q323" si="60">(O260-(M260*P260)-$C$29)*(1-0.275)</f>
        <v>119185.87156516878</v>
      </c>
      <c r="R260" s="63">
        <f t="shared" ref="R260:R323" si="61">+Q260+$C$29+$D$29</f>
        <v>149185.87156516878</v>
      </c>
      <c r="S260">
        <v>14730.973159894347</v>
      </c>
      <c r="T260">
        <v>80</v>
      </c>
      <c r="U260" s="62">
        <f t="shared" ref="U260:U323" si="62">+S260*T260</f>
        <v>1178477.8527915478</v>
      </c>
      <c r="V260">
        <v>60</v>
      </c>
      <c r="W260" s="63">
        <f t="shared" ref="W260:W323" si="63">(U260-(S260*V260)-$C$30)*(1-0.275)</f>
        <v>177349.11081846803</v>
      </c>
      <c r="X260" s="63">
        <f t="shared" ref="X260:X323" si="64">+W260+$C$30+$D$30</f>
        <v>227349.11081846803</v>
      </c>
      <c r="Y260">
        <v>9894.7669155313633</v>
      </c>
      <c r="Z260">
        <v>80</v>
      </c>
      <c r="AA260" s="62">
        <f t="shared" ref="AA260:AA323" si="65">+Y260*Z260</f>
        <v>791581.35324250907</v>
      </c>
      <c r="AB260">
        <v>55</v>
      </c>
      <c r="AC260" s="63">
        <f t="shared" ref="AC260:AC323" si="66">(AA260-(Y260*AB260)-$C$32)*(1-0.275)</f>
        <v>179342.65034400596</v>
      </c>
      <c r="AD260" s="63">
        <f t="shared" ref="AD260:AD323" si="67">+AC260+$C$31+$D$31</f>
        <v>649342.65034400602</v>
      </c>
      <c r="AE260" s="35">
        <f t="shared" ref="AE260:AE323" si="68">+K260+Q260+W260+AC260</f>
        <v>567982.87696728949</v>
      </c>
      <c r="AF260" s="64">
        <f t="shared" ref="AF260:AF323" si="69">NPV(0.1,L260,R260,X260,AD260)+$D$4</f>
        <v>321346.66820650536</v>
      </c>
    </row>
    <row r="261" spans="6:32" x14ac:dyDescent="0.2">
      <c r="F261" s="61">
        <v>259</v>
      </c>
      <c r="G261">
        <v>8142.8118189796805</v>
      </c>
      <c r="H261">
        <v>80</v>
      </c>
      <c r="I261" s="62">
        <f t="shared" si="56"/>
        <v>651424.94551837444</v>
      </c>
      <c r="J261">
        <v>50</v>
      </c>
      <c r="K261" s="63">
        <f t="shared" si="57"/>
        <v>140856.15706280805</v>
      </c>
      <c r="L261" s="63">
        <f t="shared" si="58"/>
        <v>140856.15706280805</v>
      </c>
      <c r="M261">
        <v>10301.547515846323</v>
      </c>
      <c r="N261">
        <v>80</v>
      </c>
      <c r="O261" s="62">
        <f t="shared" si="59"/>
        <v>824123.80126770586</v>
      </c>
      <c r="P261">
        <v>60</v>
      </c>
      <c r="Q261" s="63">
        <f t="shared" si="60"/>
        <v>113122.43897977169</v>
      </c>
      <c r="R261" s="63">
        <f t="shared" si="61"/>
        <v>143122.43897977169</v>
      </c>
      <c r="S261">
        <v>11109.165168600157</v>
      </c>
      <c r="T261">
        <v>80</v>
      </c>
      <c r="U261" s="62">
        <f t="shared" si="62"/>
        <v>888733.21348801255</v>
      </c>
      <c r="V261">
        <v>50</v>
      </c>
      <c r="W261" s="63">
        <f t="shared" si="63"/>
        <v>205374.34241705341</v>
      </c>
      <c r="X261" s="63">
        <f t="shared" si="64"/>
        <v>255374.34241705341</v>
      </c>
      <c r="Y261">
        <v>12518.763722036965</v>
      </c>
      <c r="Z261">
        <v>75</v>
      </c>
      <c r="AA261" s="62">
        <f t="shared" si="65"/>
        <v>938907.27915277239</v>
      </c>
      <c r="AB261">
        <v>60</v>
      </c>
      <c r="AC261" s="63">
        <f t="shared" si="66"/>
        <v>136141.555477152</v>
      </c>
      <c r="AD261" s="63">
        <f t="shared" si="67"/>
        <v>606141.555477152</v>
      </c>
      <c r="AE261" s="35">
        <f t="shared" si="68"/>
        <v>595494.49393678515</v>
      </c>
      <c r="AF261" s="64">
        <f t="shared" si="69"/>
        <v>352203.42077182687</v>
      </c>
    </row>
    <row r="262" spans="6:32" x14ac:dyDescent="0.2">
      <c r="F262" s="61">
        <v>260</v>
      </c>
      <c r="G262">
        <v>10806.930984253995</v>
      </c>
      <c r="H262">
        <v>80</v>
      </c>
      <c r="I262" s="62">
        <f t="shared" si="56"/>
        <v>864554.47874031961</v>
      </c>
      <c r="J262">
        <v>60</v>
      </c>
      <c r="K262" s="63">
        <f t="shared" si="57"/>
        <v>120450.49927168293</v>
      </c>
      <c r="L262" s="63">
        <f t="shared" si="58"/>
        <v>120450.49927168293</v>
      </c>
      <c r="M262">
        <v>10584.000190428924</v>
      </c>
      <c r="N262">
        <v>80</v>
      </c>
      <c r="O262" s="62">
        <f t="shared" si="59"/>
        <v>846720.01523431391</v>
      </c>
      <c r="P262">
        <v>60</v>
      </c>
      <c r="Q262" s="63">
        <f t="shared" si="60"/>
        <v>117218.0027612194</v>
      </c>
      <c r="R262" s="63">
        <f t="shared" si="61"/>
        <v>147218.0027612194</v>
      </c>
      <c r="S262">
        <v>10107.224877865519</v>
      </c>
      <c r="T262">
        <v>75</v>
      </c>
      <c r="U262" s="62">
        <f t="shared" si="62"/>
        <v>758041.86583991395</v>
      </c>
      <c r="V262">
        <v>60</v>
      </c>
      <c r="W262" s="63">
        <f t="shared" si="63"/>
        <v>73666.070546787523</v>
      </c>
      <c r="X262" s="63">
        <f t="shared" si="64"/>
        <v>123666.07054678752</v>
      </c>
      <c r="Y262">
        <v>9648.6803865991533</v>
      </c>
      <c r="Z262">
        <v>80</v>
      </c>
      <c r="AA262" s="62">
        <f t="shared" si="65"/>
        <v>771894.43092793226</v>
      </c>
      <c r="AB262">
        <v>50</v>
      </c>
      <c r="AC262" s="63">
        <f t="shared" si="66"/>
        <v>209858.79840853158</v>
      </c>
      <c r="AD262" s="63">
        <f t="shared" si="67"/>
        <v>679858.79840853158</v>
      </c>
      <c r="AE262" s="35">
        <f t="shared" si="68"/>
        <v>521193.37098822143</v>
      </c>
      <c r="AF262" s="64">
        <f t="shared" si="69"/>
        <v>288433.08099288505</v>
      </c>
    </row>
    <row r="263" spans="6:32" x14ac:dyDescent="0.2">
      <c r="F263" s="61">
        <v>261</v>
      </c>
      <c r="G263">
        <v>9907.4816514621489</v>
      </c>
      <c r="H263">
        <v>80</v>
      </c>
      <c r="I263" s="62">
        <f t="shared" si="56"/>
        <v>792598.53211697191</v>
      </c>
      <c r="J263">
        <v>60</v>
      </c>
      <c r="K263" s="63">
        <f t="shared" si="57"/>
        <v>107408.48394620116</v>
      </c>
      <c r="L263" s="63">
        <f t="shared" si="58"/>
        <v>107408.48394620116</v>
      </c>
      <c r="M263">
        <v>8438.086095120525</v>
      </c>
      <c r="N263">
        <v>80</v>
      </c>
      <c r="O263" s="62">
        <f t="shared" si="59"/>
        <v>675046.887609642</v>
      </c>
      <c r="P263">
        <v>55</v>
      </c>
      <c r="Q263" s="63">
        <f t="shared" si="60"/>
        <v>116690.31047405952</v>
      </c>
      <c r="R263" s="63">
        <f t="shared" si="61"/>
        <v>146690.31047405952</v>
      </c>
      <c r="S263">
        <v>8095.6727085867897</v>
      </c>
      <c r="T263">
        <v>90</v>
      </c>
      <c r="U263" s="62">
        <f t="shared" si="62"/>
        <v>728610.54377281107</v>
      </c>
      <c r="V263">
        <v>55</v>
      </c>
      <c r="W263" s="63">
        <f t="shared" si="63"/>
        <v>169177.69498038979</v>
      </c>
      <c r="X263" s="63">
        <f t="shared" si="64"/>
        <v>219177.69498038979</v>
      </c>
      <c r="Y263">
        <v>11692.064870439935</v>
      </c>
      <c r="Z263">
        <v>80</v>
      </c>
      <c r="AA263" s="62">
        <f t="shared" si="65"/>
        <v>935365.18963519484</v>
      </c>
      <c r="AB263">
        <v>60</v>
      </c>
      <c r="AC263" s="63">
        <f t="shared" si="66"/>
        <v>169534.94062137906</v>
      </c>
      <c r="AD263" s="63">
        <f t="shared" si="67"/>
        <v>639534.94062137906</v>
      </c>
      <c r="AE263" s="35">
        <f t="shared" si="68"/>
        <v>562811.43002202956</v>
      </c>
      <c r="AF263" s="64">
        <f t="shared" si="69"/>
        <v>320358.15375029924</v>
      </c>
    </row>
    <row r="264" spans="6:32" x14ac:dyDescent="0.2">
      <c r="F264" s="61">
        <v>262</v>
      </c>
      <c r="G264">
        <v>9842.0207703020424</v>
      </c>
      <c r="H264">
        <v>80</v>
      </c>
      <c r="I264" s="62">
        <f t="shared" si="56"/>
        <v>787361.66162416339</v>
      </c>
      <c r="J264">
        <v>50</v>
      </c>
      <c r="K264" s="63">
        <f t="shared" si="57"/>
        <v>177813.95175406942</v>
      </c>
      <c r="L264" s="63">
        <f t="shared" si="58"/>
        <v>177813.95175406942</v>
      </c>
      <c r="M264">
        <v>7695.1812641345896</v>
      </c>
      <c r="N264">
        <v>90</v>
      </c>
      <c r="O264" s="62">
        <f t="shared" si="59"/>
        <v>692566.31377211306</v>
      </c>
      <c r="P264">
        <v>55</v>
      </c>
      <c r="Q264" s="63">
        <f t="shared" si="60"/>
        <v>159015.22457741521</v>
      </c>
      <c r="R264" s="63">
        <f t="shared" si="61"/>
        <v>189015.22457741521</v>
      </c>
      <c r="S264">
        <v>10038.787675293861</v>
      </c>
      <c r="T264">
        <v>80</v>
      </c>
      <c r="U264" s="62">
        <f t="shared" si="62"/>
        <v>803103.01402350888</v>
      </c>
      <c r="V264">
        <v>50</v>
      </c>
      <c r="W264" s="63">
        <f t="shared" si="63"/>
        <v>182093.63193764148</v>
      </c>
      <c r="X264" s="63">
        <f t="shared" si="64"/>
        <v>232093.63193764148</v>
      </c>
      <c r="Y264">
        <v>8825.8286975906231</v>
      </c>
      <c r="Z264">
        <v>80</v>
      </c>
      <c r="AA264" s="62">
        <f t="shared" si="65"/>
        <v>706066.29580724984</v>
      </c>
      <c r="AB264">
        <v>70</v>
      </c>
      <c r="AC264" s="63">
        <f t="shared" si="66"/>
        <v>63987.258057532017</v>
      </c>
      <c r="AD264" s="63">
        <f t="shared" si="67"/>
        <v>533987.25805753202</v>
      </c>
      <c r="AE264" s="35">
        <f t="shared" si="68"/>
        <v>582910.06632665813</v>
      </c>
      <c r="AF264" s="64">
        <f t="shared" si="69"/>
        <v>356955.83956852404</v>
      </c>
    </row>
    <row r="265" spans="6:32" x14ac:dyDescent="0.2">
      <c r="F265" s="61">
        <v>263</v>
      </c>
      <c r="G265">
        <v>12081.014827126637</v>
      </c>
      <c r="H265">
        <v>80</v>
      </c>
      <c r="I265" s="62">
        <f t="shared" si="56"/>
        <v>966481.18617013097</v>
      </c>
      <c r="J265">
        <v>50</v>
      </c>
      <c r="K265" s="63">
        <f t="shared" si="57"/>
        <v>226512.07249000436</v>
      </c>
      <c r="L265" s="63">
        <f t="shared" si="58"/>
        <v>226512.07249000436</v>
      </c>
      <c r="M265">
        <v>11090.834302885924</v>
      </c>
      <c r="N265">
        <v>80</v>
      </c>
      <c r="O265" s="62">
        <f t="shared" si="59"/>
        <v>887266.74423087388</v>
      </c>
      <c r="P265">
        <v>55</v>
      </c>
      <c r="Q265" s="63">
        <f t="shared" si="60"/>
        <v>164771.37173980736</v>
      </c>
      <c r="R265" s="63">
        <f t="shared" si="61"/>
        <v>194771.37173980736</v>
      </c>
      <c r="S265">
        <v>10250.265657086857</v>
      </c>
      <c r="T265">
        <v>80</v>
      </c>
      <c r="U265" s="62">
        <f t="shared" si="62"/>
        <v>820021.25256694853</v>
      </c>
      <c r="V265">
        <v>60</v>
      </c>
      <c r="W265" s="63">
        <f t="shared" si="63"/>
        <v>112378.85202775942</v>
      </c>
      <c r="X265" s="63">
        <f t="shared" si="64"/>
        <v>162378.85202775942</v>
      </c>
      <c r="Y265">
        <v>6550.1046972349286</v>
      </c>
      <c r="Z265">
        <v>80</v>
      </c>
      <c r="AA265" s="62">
        <f t="shared" si="65"/>
        <v>524008.37577879429</v>
      </c>
      <c r="AB265">
        <v>60</v>
      </c>
      <c r="AC265" s="63">
        <f t="shared" si="66"/>
        <v>94976.518109906465</v>
      </c>
      <c r="AD265" s="63">
        <f t="shared" si="67"/>
        <v>564976.51810990646</v>
      </c>
      <c r="AE265" s="35">
        <f t="shared" si="68"/>
        <v>598638.81436747755</v>
      </c>
      <c r="AF265" s="64">
        <f t="shared" si="69"/>
        <v>374772.34043426276</v>
      </c>
    </row>
    <row r="266" spans="6:32" x14ac:dyDescent="0.2">
      <c r="F266" s="61">
        <v>264</v>
      </c>
      <c r="G266">
        <v>14642.824933398515</v>
      </c>
      <c r="H266">
        <v>80</v>
      </c>
      <c r="I266" s="62">
        <f t="shared" si="56"/>
        <v>1171425.9946718812</v>
      </c>
      <c r="J266">
        <v>60</v>
      </c>
      <c r="K266" s="63">
        <f t="shared" si="57"/>
        <v>176070.96153427847</v>
      </c>
      <c r="L266" s="63">
        <f t="shared" si="58"/>
        <v>176070.96153427847</v>
      </c>
      <c r="M266">
        <v>8319.5039021666162</v>
      </c>
      <c r="N266">
        <v>80</v>
      </c>
      <c r="O266" s="62">
        <f t="shared" si="59"/>
        <v>665560.31217332929</v>
      </c>
      <c r="P266">
        <v>60</v>
      </c>
      <c r="Q266" s="63">
        <f t="shared" si="60"/>
        <v>84382.806581415934</v>
      </c>
      <c r="R266" s="63">
        <f t="shared" si="61"/>
        <v>114382.80658141593</v>
      </c>
      <c r="S266">
        <v>6478.8548822980374</v>
      </c>
      <c r="T266">
        <v>80</v>
      </c>
      <c r="U266" s="62">
        <f t="shared" si="62"/>
        <v>518308.39058384299</v>
      </c>
      <c r="V266">
        <v>60</v>
      </c>
      <c r="W266" s="63">
        <f t="shared" si="63"/>
        <v>57693.395793321542</v>
      </c>
      <c r="X266" s="63">
        <f t="shared" si="64"/>
        <v>107693.39579332154</v>
      </c>
      <c r="Y266">
        <v>11444.609551981557</v>
      </c>
      <c r="Z266">
        <v>80</v>
      </c>
      <c r="AA266" s="62">
        <f t="shared" si="65"/>
        <v>915568.76415852457</v>
      </c>
      <c r="AB266">
        <v>55</v>
      </c>
      <c r="AC266" s="63">
        <f t="shared" si="66"/>
        <v>207433.54812966572</v>
      </c>
      <c r="AD266" s="63">
        <f t="shared" si="67"/>
        <v>677433.54812966567</v>
      </c>
      <c r="AE266" s="35">
        <f t="shared" si="68"/>
        <v>525580.71203868161</v>
      </c>
      <c r="AF266" s="64">
        <f t="shared" si="69"/>
        <v>298203.62630145275</v>
      </c>
    </row>
    <row r="267" spans="6:32" x14ac:dyDescent="0.2">
      <c r="F267" s="61">
        <v>265</v>
      </c>
      <c r="G267">
        <v>8754.3606039253063</v>
      </c>
      <c r="H267">
        <v>80</v>
      </c>
      <c r="I267" s="62">
        <f t="shared" si="56"/>
        <v>700348.84831402451</v>
      </c>
      <c r="J267">
        <v>60</v>
      </c>
      <c r="K267" s="63">
        <f t="shared" si="57"/>
        <v>90688.228756916942</v>
      </c>
      <c r="L267" s="63">
        <f t="shared" si="58"/>
        <v>90688.228756916942</v>
      </c>
      <c r="M267">
        <v>6408.9874993078411</v>
      </c>
      <c r="N267">
        <v>80</v>
      </c>
      <c r="O267" s="62">
        <f t="shared" si="59"/>
        <v>512718.99994462729</v>
      </c>
      <c r="P267">
        <v>60</v>
      </c>
      <c r="Q267" s="63">
        <f t="shared" si="60"/>
        <v>56680.318739963695</v>
      </c>
      <c r="R267" s="63">
        <f t="shared" si="61"/>
        <v>86680.318739963695</v>
      </c>
      <c r="S267">
        <v>12495.27147389017</v>
      </c>
      <c r="T267">
        <v>80</v>
      </c>
      <c r="U267" s="62">
        <f t="shared" si="62"/>
        <v>999621.71791121364</v>
      </c>
      <c r="V267">
        <v>55</v>
      </c>
      <c r="W267" s="63">
        <f t="shared" si="63"/>
        <v>190226.79546425934</v>
      </c>
      <c r="X267" s="63">
        <f t="shared" si="64"/>
        <v>240226.79546425934</v>
      </c>
      <c r="Y267">
        <v>8665.8212947077118</v>
      </c>
      <c r="Z267">
        <v>80</v>
      </c>
      <c r="AA267" s="62">
        <f t="shared" si="65"/>
        <v>693265.70357661694</v>
      </c>
      <c r="AB267">
        <v>55</v>
      </c>
      <c r="AC267" s="63">
        <f t="shared" si="66"/>
        <v>157068.01096657728</v>
      </c>
      <c r="AD267" s="63">
        <f t="shared" si="67"/>
        <v>627068.01096657733</v>
      </c>
      <c r="AE267" s="35">
        <f t="shared" si="68"/>
        <v>494663.35392771725</v>
      </c>
      <c r="AF267" s="64">
        <f t="shared" si="69"/>
        <v>262862.30730692903</v>
      </c>
    </row>
    <row r="268" spans="6:32" x14ac:dyDescent="0.2">
      <c r="F268" s="61">
        <v>266</v>
      </c>
      <c r="G268">
        <v>8305.3066898719408</v>
      </c>
      <c r="H268">
        <v>80</v>
      </c>
      <c r="I268" s="62">
        <f t="shared" si="56"/>
        <v>664424.53518975526</v>
      </c>
      <c r="J268">
        <v>55</v>
      </c>
      <c r="K268" s="63">
        <f t="shared" si="57"/>
        <v>114283.68375392893</v>
      </c>
      <c r="L268" s="63">
        <f t="shared" si="58"/>
        <v>114283.68375392893</v>
      </c>
      <c r="M268">
        <v>13677.932909340598</v>
      </c>
      <c r="N268">
        <v>80</v>
      </c>
      <c r="O268" s="62">
        <f t="shared" si="59"/>
        <v>1094234.6327472478</v>
      </c>
      <c r="P268">
        <v>65</v>
      </c>
      <c r="Q268" s="63">
        <f t="shared" si="60"/>
        <v>112497.520389079</v>
      </c>
      <c r="R268" s="63">
        <f t="shared" si="61"/>
        <v>142497.520389079</v>
      </c>
      <c r="S268">
        <v>9245.0807440036442</v>
      </c>
      <c r="T268">
        <v>80</v>
      </c>
      <c r="U268" s="62">
        <f t="shared" si="62"/>
        <v>739606.45952029154</v>
      </c>
      <c r="V268">
        <v>60</v>
      </c>
      <c r="W268" s="63">
        <f t="shared" si="63"/>
        <v>97803.670788052841</v>
      </c>
      <c r="X268" s="63">
        <f t="shared" si="64"/>
        <v>147803.67078805284</v>
      </c>
      <c r="Y268">
        <v>8546.6388352506328</v>
      </c>
      <c r="Z268">
        <v>80</v>
      </c>
      <c r="AA268" s="62">
        <f t="shared" si="65"/>
        <v>683731.10682005063</v>
      </c>
      <c r="AB268">
        <v>60</v>
      </c>
      <c r="AC268" s="63">
        <f t="shared" si="66"/>
        <v>123926.26311113418</v>
      </c>
      <c r="AD268" s="63">
        <f t="shared" si="67"/>
        <v>593926.26311113418</v>
      </c>
      <c r="AE268" s="35">
        <f t="shared" si="68"/>
        <v>448511.13804219494</v>
      </c>
      <c r="AF268" s="64">
        <f t="shared" si="69"/>
        <v>238367.51842446346</v>
      </c>
    </row>
    <row r="269" spans="6:32" x14ac:dyDescent="0.2">
      <c r="F269" s="61">
        <v>267</v>
      </c>
      <c r="G269">
        <v>7278.0915413750336</v>
      </c>
      <c r="H269">
        <v>75</v>
      </c>
      <c r="I269" s="62">
        <f t="shared" si="56"/>
        <v>545856.86560312752</v>
      </c>
      <c r="J269">
        <v>55</v>
      </c>
      <c r="K269" s="63">
        <f t="shared" si="57"/>
        <v>69282.327349937987</v>
      </c>
      <c r="L269" s="63">
        <f t="shared" si="58"/>
        <v>69282.327349937987</v>
      </c>
      <c r="M269">
        <v>8363.0959832225926</v>
      </c>
      <c r="N269">
        <v>80</v>
      </c>
      <c r="O269" s="62">
        <f t="shared" si="59"/>
        <v>669047.67865780741</v>
      </c>
      <c r="P269">
        <v>60</v>
      </c>
      <c r="Q269" s="63">
        <f t="shared" si="60"/>
        <v>85014.891756727593</v>
      </c>
      <c r="R269" s="63">
        <f t="shared" si="61"/>
        <v>115014.89175672759</v>
      </c>
      <c r="S269">
        <v>9653.6507751443423</v>
      </c>
      <c r="T269">
        <v>80</v>
      </c>
      <c r="U269" s="62">
        <f t="shared" si="62"/>
        <v>772292.06201154739</v>
      </c>
      <c r="V269">
        <v>65</v>
      </c>
      <c r="W269" s="63">
        <f t="shared" si="63"/>
        <v>68733.452179694723</v>
      </c>
      <c r="X269" s="63">
        <f t="shared" si="64"/>
        <v>118733.45217969472</v>
      </c>
      <c r="Y269">
        <v>8520.6159180961549</v>
      </c>
      <c r="Z269">
        <v>80</v>
      </c>
      <c r="AA269" s="62">
        <f t="shared" si="65"/>
        <v>681649.27344769239</v>
      </c>
      <c r="AB269">
        <v>55</v>
      </c>
      <c r="AC269" s="63">
        <f t="shared" si="66"/>
        <v>154436.16351549281</v>
      </c>
      <c r="AD269" s="63">
        <f t="shared" si="67"/>
        <v>624436.16351549281</v>
      </c>
      <c r="AE269" s="35">
        <f t="shared" si="68"/>
        <v>377466.83480185311</v>
      </c>
      <c r="AF269" s="64">
        <f t="shared" si="69"/>
        <v>173742.06518787274</v>
      </c>
    </row>
    <row r="270" spans="6:32" x14ac:dyDescent="0.2">
      <c r="F270" s="61">
        <v>268</v>
      </c>
      <c r="G270">
        <v>13516.115612001158</v>
      </c>
      <c r="H270">
        <v>90</v>
      </c>
      <c r="I270" s="62">
        <f t="shared" si="56"/>
        <v>1216450.4050801042</v>
      </c>
      <c r="J270">
        <v>55</v>
      </c>
      <c r="K270" s="63">
        <f t="shared" si="57"/>
        <v>306721.43365452939</v>
      </c>
      <c r="L270" s="63">
        <f t="shared" si="58"/>
        <v>306721.43365452939</v>
      </c>
      <c r="M270">
        <v>12084.434527205303</v>
      </c>
      <c r="N270">
        <v>80</v>
      </c>
      <c r="O270" s="62">
        <f t="shared" si="59"/>
        <v>966754.76217642426</v>
      </c>
      <c r="P270">
        <v>60</v>
      </c>
      <c r="Q270" s="63">
        <f t="shared" si="60"/>
        <v>138974.3006444769</v>
      </c>
      <c r="R270" s="63">
        <f t="shared" si="61"/>
        <v>168974.3006444769</v>
      </c>
      <c r="S270">
        <v>11382.15455081081</v>
      </c>
      <c r="T270">
        <v>80</v>
      </c>
      <c r="U270" s="62">
        <f t="shared" si="62"/>
        <v>910572.36406486481</v>
      </c>
      <c r="V270">
        <v>60</v>
      </c>
      <c r="W270" s="63">
        <f t="shared" si="63"/>
        <v>128791.24098675675</v>
      </c>
      <c r="X270" s="63">
        <f t="shared" si="64"/>
        <v>178791.24098675675</v>
      </c>
      <c r="Y270">
        <v>7529.5258991536684</v>
      </c>
      <c r="Z270">
        <v>80</v>
      </c>
      <c r="AA270" s="62">
        <f t="shared" si="65"/>
        <v>602362.07193229347</v>
      </c>
      <c r="AB270">
        <v>65</v>
      </c>
      <c r="AC270" s="63">
        <f t="shared" si="66"/>
        <v>81883.594153296144</v>
      </c>
      <c r="AD270" s="63">
        <f t="shared" si="67"/>
        <v>551883.5941532962</v>
      </c>
      <c r="AE270" s="35">
        <f t="shared" si="68"/>
        <v>656370.56943905912</v>
      </c>
      <c r="AF270" s="64">
        <f t="shared" si="69"/>
        <v>429758.27553631854</v>
      </c>
    </row>
    <row r="271" spans="6:32" x14ac:dyDescent="0.2">
      <c r="F271" s="61">
        <v>269</v>
      </c>
      <c r="G271">
        <v>9770.0751919182949</v>
      </c>
      <c r="H271">
        <v>75</v>
      </c>
      <c r="I271" s="62">
        <f t="shared" si="56"/>
        <v>732755.63939387212</v>
      </c>
      <c r="J271">
        <v>50</v>
      </c>
      <c r="K271" s="63">
        <f t="shared" si="57"/>
        <v>140832.61285351909</v>
      </c>
      <c r="L271" s="63">
        <f t="shared" si="58"/>
        <v>140832.61285351909</v>
      </c>
      <c r="M271">
        <v>13316.24505633954</v>
      </c>
      <c r="N271">
        <v>80</v>
      </c>
      <c r="O271" s="62">
        <f t="shared" si="59"/>
        <v>1065299.6045071632</v>
      </c>
      <c r="P271">
        <v>50</v>
      </c>
      <c r="Q271" s="63">
        <f t="shared" si="60"/>
        <v>253378.32997538499</v>
      </c>
      <c r="R271" s="63">
        <f t="shared" si="61"/>
        <v>283378.32997538499</v>
      </c>
      <c r="S271">
        <v>11910.598257381935</v>
      </c>
      <c r="T271">
        <v>80</v>
      </c>
      <c r="U271" s="62">
        <f t="shared" si="62"/>
        <v>952847.86059055477</v>
      </c>
      <c r="V271">
        <v>60</v>
      </c>
      <c r="W271" s="63">
        <f t="shared" si="63"/>
        <v>136453.67473203805</v>
      </c>
      <c r="X271" s="63">
        <f t="shared" si="64"/>
        <v>186453.67473203805</v>
      </c>
      <c r="Y271">
        <v>9015.4265105957165</v>
      </c>
      <c r="Z271">
        <v>80</v>
      </c>
      <c r="AA271" s="62">
        <f t="shared" si="65"/>
        <v>721234.12084765732</v>
      </c>
      <c r="AB271">
        <v>60</v>
      </c>
      <c r="AC271" s="63">
        <f t="shared" si="66"/>
        <v>130723.68440363789</v>
      </c>
      <c r="AD271" s="63">
        <f t="shared" si="67"/>
        <v>600723.68440363789</v>
      </c>
      <c r="AE271" s="35">
        <f t="shared" si="68"/>
        <v>661388.30196458008</v>
      </c>
      <c r="AF271" s="64">
        <f t="shared" si="69"/>
        <v>412614.37988329295</v>
      </c>
    </row>
    <row r="272" spans="6:32" x14ac:dyDescent="0.2">
      <c r="F272" s="61">
        <v>270</v>
      </c>
      <c r="G272">
        <v>12985.034370794892</v>
      </c>
      <c r="H272">
        <v>80</v>
      </c>
      <c r="I272" s="62">
        <f t="shared" si="56"/>
        <v>1038802.7496635914</v>
      </c>
      <c r="J272">
        <v>60</v>
      </c>
      <c r="K272" s="63">
        <f t="shared" si="57"/>
        <v>152032.99837652594</v>
      </c>
      <c r="L272" s="63">
        <f t="shared" si="58"/>
        <v>152032.99837652594</v>
      </c>
      <c r="M272">
        <v>10905.706656340044</v>
      </c>
      <c r="N272">
        <v>75</v>
      </c>
      <c r="O272" s="62">
        <f t="shared" si="59"/>
        <v>817927.9992255033</v>
      </c>
      <c r="P272">
        <v>60</v>
      </c>
      <c r="Q272" s="63">
        <f t="shared" si="60"/>
        <v>82349.559887697978</v>
      </c>
      <c r="R272" s="63">
        <f t="shared" si="61"/>
        <v>112349.55988769798</v>
      </c>
      <c r="S272">
        <v>11627.086021471769</v>
      </c>
      <c r="T272">
        <v>80</v>
      </c>
      <c r="U272" s="62">
        <f t="shared" si="62"/>
        <v>930166.88171774149</v>
      </c>
      <c r="V272">
        <v>55</v>
      </c>
      <c r="W272" s="63">
        <f t="shared" si="63"/>
        <v>174490.93413917581</v>
      </c>
      <c r="X272" s="63">
        <f t="shared" si="64"/>
        <v>224490.93413917581</v>
      </c>
      <c r="Y272">
        <v>9332.1216607000679</v>
      </c>
      <c r="Z272">
        <v>90</v>
      </c>
      <c r="AA272" s="62">
        <f t="shared" si="65"/>
        <v>839890.94946300611</v>
      </c>
      <c r="AB272">
        <v>65</v>
      </c>
      <c r="AC272" s="63">
        <f t="shared" si="66"/>
        <v>169144.70510018873</v>
      </c>
      <c r="AD272" s="63">
        <f t="shared" si="67"/>
        <v>639144.70510018873</v>
      </c>
      <c r="AE272" s="35">
        <f t="shared" si="68"/>
        <v>578018.1975035884</v>
      </c>
      <c r="AF272" s="64">
        <f t="shared" si="69"/>
        <v>336270.48764193174</v>
      </c>
    </row>
    <row r="273" spans="6:32" x14ac:dyDescent="0.2">
      <c r="F273" s="61">
        <v>271</v>
      </c>
      <c r="G273">
        <v>8382.904777827207</v>
      </c>
      <c r="H273">
        <v>75</v>
      </c>
      <c r="I273" s="62">
        <f t="shared" si="56"/>
        <v>628717.85833704052</v>
      </c>
      <c r="J273">
        <v>55</v>
      </c>
      <c r="K273" s="63">
        <f t="shared" si="57"/>
        <v>85302.119278494501</v>
      </c>
      <c r="L273" s="63">
        <f t="shared" si="58"/>
        <v>85302.119278494501</v>
      </c>
      <c r="M273">
        <v>10277.891558653209</v>
      </c>
      <c r="N273">
        <v>75</v>
      </c>
      <c r="O273" s="62">
        <f t="shared" si="59"/>
        <v>770841.8668989907</v>
      </c>
      <c r="P273">
        <v>60</v>
      </c>
      <c r="Q273" s="63">
        <f t="shared" si="60"/>
        <v>75522.070700353652</v>
      </c>
      <c r="R273" s="63">
        <f t="shared" si="61"/>
        <v>105522.07070035365</v>
      </c>
      <c r="S273">
        <v>12190.322447859216</v>
      </c>
      <c r="T273">
        <v>80</v>
      </c>
      <c r="U273" s="62">
        <f t="shared" si="62"/>
        <v>975225.79582873732</v>
      </c>
      <c r="V273">
        <v>60</v>
      </c>
      <c r="W273" s="63">
        <f t="shared" si="63"/>
        <v>140509.67549395864</v>
      </c>
      <c r="X273" s="63">
        <f t="shared" si="64"/>
        <v>190509.67549395864</v>
      </c>
      <c r="Y273">
        <v>7895.1791490544565</v>
      </c>
      <c r="Z273">
        <v>80</v>
      </c>
      <c r="AA273" s="62">
        <f t="shared" si="65"/>
        <v>631614.33192435652</v>
      </c>
      <c r="AB273">
        <v>65</v>
      </c>
      <c r="AC273" s="63">
        <f t="shared" si="66"/>
        <v>85860.073245967214</v>
      </c>
      <c r="AD273" s="63">
        <f t="shared" si="67"/>
        <v>555860.07324596727</v>
      </c>
      <c r="AE273" s="35">
        <f t="shared" si="68"/>
        <v>387193.93871877401</v>
      </c>
      <c r="AF273" s="64">
        <f t="shared" si="69"/>
        <v>187548.35229589895</v>
      </c>
    </row>
    <row r="274" spans="6:32" x14ac:dyDescent="0.2">
      <c r="F274" s="61">
        <v>272</v>
      </c>
      <c r="G274">
        <v>14210.26925323531</v>
      </c>
      <c r="H274">
        <v>80</v>
      </c>
      <c r="I274" s="62">
        <f t="shared" si="56"/>
        <v>1136821.5402588248</v>
      </c>
      <c r="J274">
        <v>65</v>
      </c>
      <c r="K274" s="63">
        <f t="shared" si="57"/>
        <v>118286.678128934</v>
      </c>
      <c r="L274" s="63">
        <f t="shared" si="58"/>
        <v>118286.678128934</v>
      </c>
      <c r="M274">
        <v>12563.692760304548</v>
      </c>
      <c r="N274">
        <v>80</v>
      </c>
      <c r="O274" s="62">
        <f t="shared" si="59"/>
        <v>1005095.4208243638</v>
      </c>
      <c r="P274">
        <v>55</v>
      </c>
      <c r="Q274" s="63">
        <f t="shared" si="60"/>
        <v>191466.93128051993</v>
      </c>
      <c r="R274" s="63">
        <f t="shared" si="61"/>
        <v>221466.93128051993</v>
      </c>
      <c r="S274">
        <v>11217.899807670619</v>
      </c>
      <c r="T274">
        <v>80</v>
      </c>
      <c r="U274" s="62">
        <f t="shared" si="62"/>
        <v>897431.98461364955</v>
      </c>
      <c r="V274">
        <v>60</v>
      </c>
      <c r="W274" s="63">
        <f t="shared" si="63"/>
        <v>126409.54721122398</v>
      </c>
      <c r="X274" s="63">
        <f t="shared" si="64"/>
        <v>176409.54721122398</v>
      </c>
      <c r="Y274">
        <v>10559.612090000883</v>
      </c>
      <c r="Z274">
        <v>80</v>
      </c>
      <c r="AA274" s="62">
        <f t="shared" si="65"/>
        <v>844768.96720007062</v>
      </c>
      <c r="AB274">
        <v>60</v>
      </c>
      <c r="AC274" s="63">
        <f t="shared" si="66"/>
        <v>153114.3753050128</v>
      </c>
      <c r="AD274" s="63">
        <f t="shared" si="67"/>
        <v>623114.3753050128</v>
      </c>
      <c r="AE274" s="35">
        <f t="shared" si="68"/>
        <v>589277.53192569071</v>
      </c>
      <c r="AF274" s="64">
        <f t="shared" si="69"/>
        <v>348698.47187787655</v>
      </c>
    </row>
    <row r="275" spans="6:32" x14ac:dyDescent="0.2">
      <c r="F275" s="61">
        <v>273</v>
      </c>
      <c r="G275">
        <v>7807.7266860054806</v>
      </c>
      <c r="H275">
        <v>80</v>
      </c>
      <c r="I275" s="62">
        <f t="shared" si="56"/>
        <v>624618.13488043845</v>
      </c>
      <c r="J275">
        <v>60</v>
      </c>
      <c r="K275" s="63">
        <f t="shared" si="57"/>
        <v>76962.036947079469</v>
      </c>
      <c r="L275" s="63">
        <f t="shared" si="58"/>
        <v>76962.036947079469</v>
      </c>
      <c r="M275">
        <v>14780.085873790085</v>
      </c>
      <c r="N275">
        <v>80</v>
      </c>
      <c r="O275" s="62">
        <f t="shared" si="59"/>
        <v>1182406.8699032068</v>
      </c>
      <c r="P275">
        <v>55</v>
      </c>
      <c r="Q275" s="63">
        <f t="shared" si="60"/>
        <v>231639.0564624453</v>
      </c>
      <c r="R275" s="63">
        <f t="shared" si="61"/>
        <v>261639.0564624453</v>
      </c>
      <c r="S275">
        <v>10244.870079768589</v>
      </c>
      <c r="T275">
        <v>80</v>
      </c>
      <c r="U275" s="62">
        <f t="shared" si="62"/>
        <v>819589.6063814871</v>
      </c>
      <c r="V275">
        <v>60</v>
      </c>
      <c r="W275" s="63">
        <f t="shared" si="63"/>
        <v>112300.61615664454</v>
      </c>
      <c r="X275" s="63">
        <f t="shared" si="64"/>
        <v>162300.61615664454</v>
      </c>
      <c r="Y275">
        <v>9437.204678542912</v>
      </c>
      <c r="Z275">
        <v>80</v>
      </c>
      <c r="AA275" s="62">
        <f t="shared" si="65"/>
        <v>754976.37428343296</v>
      </c>
      <c r="AB275">
        <v>55</v>
      </c>
      <c r="AC275" s="63">
        <f t="shared" si="66"/>
        <v>171049.33479859028</v>
      </c>
      <c r="AD275" s="63">
        <f t="shared" si="67"/>
        <v>641049.33479859028</v>
      </c>
      <c r="AE275" s="35">
        <f t="shared" si="68"/>
        <v>591951.04436475958</v>
      </c>
      <c r="AF275" s="64">
        <f t="shared" si="69"/>
        <v>345980.28964348102</v>
      </c>
    </row>
    <row r="276" spans="6:32" x14ac:dyDescent="0.2">
      <c r="F276" s="61">
        <v>274</v>
      </c>
      <c r="G276">
        <v>12507.981662347447</v>
      </c>
      <c r="H276">
        <v>80</v>
      </c>
      <c r="I276" s="62">
        <f t="shared" si="56"/>
        <v>1000638.5329877958</v>
      </c>
      <c r="J276">
        <v>55</v>
      </c>
      <c r="K276" s="63">
        <f t="shared" si="57"/>
        <v>190457.16763004748</v>
      </c>
      <c r="L276" s="63">
        <f t="shared" si="58"/>
        <v>190457.16763004748</v>
      </c>
      <c r="M276">
        <v>10418.810941482661</v>
      </c>
      <c r="N276">
        <v>80</v>
      </c>
      <c r="O276" s="62">
        <f t="shared" si="59"/>
        <v>833504.8753186129</v>
      </c>
      <c r="P276">
        <v>55</v>
      </c>
      <c r="Q276" s="63">
        <f t="shared" si="60"/>
        <v>152590.94831437324</v>
      </c>
      <c r="R276" s="63">
        <f t="shared" si="61"/>
        <v>182590.94831437324</v>
      </c>
      <c r="S276">
        <v>9379.0174812602345</v>
      </c>
      <c r="T276">
        <v>80</v>
      </c>
      <c r="U276" s="62">
        <f t="shared" si="62"/>
        <v>750321.39850081876</v>
      </c>
      <c r="V276">
        <v>55</v>
      </c>
      <c r="W276" s="63">
        <f t="shared" si="63"/>
        <v>133744.69184784175</v>
      </c>
      <c r="X276" s="63">
        <f t="shared" si="64"/>
        <v>183744.69184784175</v>
      </c>
      <c r="Y276">
        <v>9345.6958691240288</v>
      </c>
      <c r="Z276">
        <v>75</v>
      </c>
      <c r="AA276" s="62">
        <f t="shared" si="65"/>
        <v>700927.19018430216</v>
      </c>
      <c r="AB276">
        <v>65</v>
      </c>
      <c r="AC276" s="63">
        <f t="shared" si="66"/>
        <v>67756.295051149209</v>
      </c>
      <c r="AD276" s="63">
        <f t="shared" si="67"/>
        <v>537756.29505114921</v>
      </c>
      <c r="AE276" s="35">
        <f t="shared" si="68"/>
        <v>544549.10284341162</v>
      </c>
      <c r="AF276" s="64">
        <f t="shared" si="69"/>
        <v>329389.38164043415</v>
      </c>
    </row>
    <row r="277" spans="6:32" x14ac:dyDescent="0.2">
      <c r="F277" s="61">
        <v>275</v>
      </c>
      <c r="G277">
        <v>10179.322796611814</v>
      </c>
      <c r="H277">
        <v>80</v>
      </c>
      <c r="I277" s="62">
        <f t="shared" si="56"/>
        <v>814345.82372894511</v>
      </c>
      <c r="J277">
        <v>60</v>
      </c>
      <c r="K277" s="63">
        <f t="shared" si="57"/>
        <v>111350.1805508713</v>
      </c>
      <c r="L277" s="63">
        <f t="shared" si="58"/>
        <v>111350.1805508713</v>
      </c>
      <c r="M277">
        <v>14115.518095204607</v>
      </c>
      <c r="N277">
        <v>80</v>
      </c>
      <c r="O277" s="62">
        <f t="shared" si="59"/>
        <v>1129241.4476163685</v>
      </c>
      <c r="P277">
        <v>60</v>
      </c>
      <c r="Q277" s="63">
        <f t="shared" si="60"/>
        <v>168425.0123804668</v>
      </c>
      <c r="R277" s="63">
        <f t="shared" si="61"/>
        <v>198425.0123804668</v>
      </c>
      <c r="S277">
        <v>12634.169504744932</v>
      </c>
      <c r="T277">
        <v>80</v>
      </c>
      <c r="U277" s="62">
        <f t="shared" si="62"/>
        <v>1010733.5603795946</v>
      </c>
      <c r="V277">
        <v>55</v>
      </c>
      <c r="W277" s="63">
        <f t="shared" si="63"/>
        <v>192744.32227350189</v>
      </c>
      <c r="X277" s="63">
        <f t="shared" si="64"/>
        <v>242744.32227350189</v>
      </c>
      <c r="Y277">
        <v>9852.6072886306792</v>
      </c>
      <c r="Z277">
        <v>80</v>
      </c>
      <c r="AA277" s="62">
        <f t="shared" si="65"/>
        <v>788208.58309045434</v>
      </c>
      <c r="AB277">
        <v>60</v>
      </c>
      <c r="AC277" s="63">
        <f t="shared" si="66"/>
        <v>142862.80568514485</v>
      </c>
      <c r="AD277" s="63">
        <f t="shared" si="67"/>
        <v>612862.80568514485</v>
      </c>
      <c r="AE277" s="35">
        <f t="shared" si="68"/>
        <v>615382.32088998484</v>
      </c>
      <c r="AF277" s="64">
        <f t="shared" si="69"/>
        <v>366185.99513665133</v>
      </c>
    </row>
    <row r="278" spans="6:32" x14ac:dyDescent="0.2">
      <c r="F278" s="61">
        <v>276</v>
      </c>
      <c r="G278">
        <v>10642.85359258065</v>
      </c>
      <c r="H278">
        <v>80</v>
      </c>
      <c r="I278" s="62">
        <f t="shared" si="56"/>
        <v>851428.287406452</v>
      </c>
      <c r="J278">
        <v>65</v>
      </c>
      <c r="K278" s="63">
        <f t="shared" si="57"/>
        <v>79491.032819314569</v>
      </c>
      <c r="L278" s="63">
        <f t="shared" si="58"/>
        <v>79491.032819314569</v>
      </c>
      <c r="M278">
        <v>9836.0340214276221</v>
      </c>
      <c r="N278">
        <v>80</v>
      </c>
      <c r="O278" s="62">
        <f t="shared" si="59"/>
        <v>786882.72171420977</v>
      </c>
      <c r="P278">
        <v>60</v>
      </c>
      <c r="Q278" s="63">
        <f t="shared" si="60"/>
        <v>106372.49331070052</v>
      </c>
      <c r="R278" s="63">
        <f t="shared" si="61"/>
        <v>136372.49331070052</v>
      </c>
      <c r="S278">
        <v>7659.4472173019312</v>
      </c>
      <c r="T278">
        <v>80</v>
      </c>
      <c r="U278" s="62">
        <f t="shared" si="62"/>
        <v>612755.7773841545</v>
      </c>
      <c r="V278">
        <v>60</v>
      </c>
      <c r="W278" s="63">
        <f t="shared" si="63"/>
        <v>74811.984650878003</v>
      </c>
      <c r="X278" s="63">
        <f t="shared" si="64"/>
        <v>124811.984650878</v>
      </c>
      <c r="Y278">
        <v>10091.295078163967</v>
      </c>
      <c r="Z278">
        <v>80</v>
      </c>
      <c r="AA278" s="62">
        <f t="shared" si="65"/>
        <v>807303.60625311732</v>
      </c>
      <c r="AB278">
        <v>70</v>
      </c>
      <c r="AC278" s="63">
        <f t="shared" si="66"/>
        <v>73161.889316688757</v>
      </c>
      <c r="AD278" s="63">
        <f t="shared" si="67"/>
        <v>543161.88931668876</v>
      </c>
      <c r="AE278" s="35">
        <f t="shared" si="68"/>
        <v>333837.40009758185</v>
      </c>
      <c r="AF278" s="64">
        <f t="shared" si="69"/>
        <v>149729.08545940137</v>
      </c>
    </row>
    <row r="279" spans="6:32" x14ac:dyDescent="0.2">
      <c r="F279" s="61">
        <v>277</v>
      </c>
      <c r="G279">
        <v>10173.026819538791</v>
      </c>
      <c r="H279">
        <v>80</v>
      </c>
      <c r="I279" s="62">
        <f t="shared" si="56"/>
        <v>813842.14556310326</v>
      </c>
      <c r="J279">
        <v>55</v>
      </c>
      <c r="K279" s="63">
        <f t="shared" si="57"/>
        <v>148136.11110414058</v>
      </c>
      <c r="L279" s="63">
        <f t="shared" si="58"/>
        <v>148136.11110414058</v>
      </c>
      <c r="M279">
        <v>12460.660653014202</v>
      </c>
      <c r="N279">
        <v>80</v>
      </c>
      <c r="O279" s="62">
        <f t="shared" si="59"/>
        <v>996852.85224113613</v>
      </c>
      <c r="P279">
        <v>55</v>
      </c>
      <c r="Q279" s="63">
        <f t="shared" si="60"/>
        <v>189599.47433588241</v>
      </c>
      <c r="R279" s="63">
        <f t="shared" si="61"/>
        <v>219599.47433588241</v>
      </c>
      <c r="S279">
        <v>6462.1565595734864</v>
      </c>
      <c r="T279">
        <v>80</v>
      </c>
      <c r="U279" s="62">
        <f t="shared" si="62"/>
        <v>516972.52476587892</v>
      </c>
      <c r="V279">
        <v>55</v>
      </c>
      <c r="W279" s="63">
        <f t="shared" si="63"/>
        <v>80876.587642269442</v>
      </c>
      <c r="X279" s="63">
        <f t="shared" si="64"/>
        <v>130876.58764226944</v>
      </c>
      <c r="Y279">
        <v>9449.2918631294742</v>
      </c>
      <c r="Z279">
        <v>80</v>
      </c>
      <c r="AA279" s="62">
        <f t="shared" si="65"/>
        <v>755943.34905035794</v>
      </c>
      <c r="AB279">
        <v>65</v>
      </c>
      <c r="AC279" s="63">
        <f t="shared" si="66"/>
        <v>102761.04901153303</v>
      </c>
      <c r="AD279" s="63">
        <f t="shared" si="67"/>
        <v>572761.04901153303</v>
      </c>
      <c r="AE279" s="35">
        <f t="shared" si="68"/>
        <v>521373.22209382546</v>
      </c>
      <c r="AF279" s="64">
        <f t="shared" si="69"/>
        <v>305689.38135650428</v>
      </c>
    </row>
    <row r="280" spans="6:32" x14ac:dyDescent="0.2">
      <c r="F280" s="61">
        <v>278</v>
      </c>
      <c r="G280">
        <v>7670.9386828588322</v>
      </c>
      <c r="H280">
        <v>80</v>
      </c>
      <c r="I280" s="62">
        <f t="shared" si="56"/>
        <v>613675.09462870657</v>
      </c>
      <c r="J280">
        <v>65</v>
      </c>
      <c r="K280" s="63">
        <f t="shared" si="57"/>
        <v>47171.4581760898</v>
      </c>
      <c r="L280" s="63">
        <f t="shared" si="58"/>
        <v>47171.4581760898</v>
      </c>
      <c r="M280">
        <v>11060.070644598454</v>
      </c>
      <c r="N280">
        <v>80</v>
      </c>
      <c r="O280" s="62">
        <f t="shared" si="59"/>
        <v>884805.65156787634</v>
      </c>
      <c r="P280">
        <v>60</v>
      </c>
      <c r="Q280" s="63">
        <f t="shared" si="60"/>
        <v>124121.02434667759</v>
      </c>
      <c r="R280" s="63">
        <f t="shared" si="61"/>
        <v>154121.02434667759</v>
      </c>
      <c r="S280">
        <v>8482.9401000752114</v>
      </c>
      <c r="T280">
        <v>80</v>
      </c>
      <c r="U280" s="62">
        <f t="shared" si="62"/>
        <v>678635.20800601691</v>
      </c>
      <c r="V280">
        <v>60</v>
      </c>
      <c r="W280" s="63">
        <f t="shared" si="63"/>
        <v>86752.631451090565</v>
      </c>
      <c r="X280" s="63">
        <f t="shared" si="64"/>
        <v>136752.63145109056</v>
      </c>
      <c r="Y280">
        <v>7169.4433043012396</v>
      </c>
      <c r="Z280">
        <v>75</v>
      </c>
      <c r="AA280" s="62">
        <f t="shared" si="65"/>
        <v>537708.24782259297</v>
      </c>
      <c r="AB280">
        <v>60</v>
      </c>
      <c r="AC280" s="63">
        <f t="shared" si="66"/>
        <v>77967.69593427598</v>
      </c>
      <c r="AD280" s="63">
        <f t="shared" si="67"/>
        <v>547967.69593427598</v>
      </c>
      <c r="AE280" s="35">
        <f t="shared" si="68"/>
        <v>336012.80990813393</v>
      </c>
      <c r="AF280" s="64">
        <f t="shared" si="69"/>
        <v>147269.47669034265</v>
      </c>
    </row>
    <row r="281" spans="6:32" x14ac:dyDescent="0.2">
      <c r="F281" s="61">
        <v>279</v>
      </c>
      <c r="G281">
        <v>9321.7602423101198</v>
      </c>
      <c r="H281">
        <v>80</v>
      </c>
      <c r="I281" s="62">
        <f t="shared" si="56"/>
        <v>745740.81938480958</v>
      </c>
      <c r="J281">
        <v>60</v>
      </c>
      <c r="K281" s="63">
        <f t="shared" si="57"/>
        <v>98915.523513496737</v>
      </c>
      <c r="L281" s="63">
        <f t="shared" si="58"/>
        <v>98915.523513496737</v>
      </c>
      <c r="M281">
        <v>9045.0260156649165</v>
      </c>
      <c r="N281">
        <v>75</v>
      </c>
      <c r="O281" s="62">
        <f t="shared" si="59"/>
        <v>678376.95117486874</v>
      </c>
      <c r="P281">
        <v>65</v>
      </c>
      <c r="Q281" s="63">
        <f t="shared" si="60"/>
        <v>29326.438613570645</v>
      </c>
      <c r="R281" s="63">
        <f t="shared" si="61"/>
        <v>59326.438613570645</v>
      </c>
      <c r="S281">
        <v>9895.685505180154</v>
      </c>
      <c r="T281">
        <v>80</v>
      </c>
      <c r="U281" s="62">
        <f t="shared" si="62"/>
        <v>791654.84041441232</v>
      </c>
      <c r="V281">
        <v>65</v>
      </c>
      <c r="W281" s="63">
        <f t="shared" si="63"/>
        <v>71365.579868834175</v>
      </c>
      <c r="X281" s="63">
        <f t="shared" si="64"/>
        <v>121365.57986883417</v>
      </c>
      <c r="Y281">
        <v>10159.361661644652</v>
      </c>
      <c r="Z281">
        <v>80</v>
      </c>
      <c r="AA281" s="62">
        <f t="shared" si="65"/>
        <v>812748.9329315722</v>
      </c>
      <c r="AB281">
        <v>50</v>
      </c>
      <c r="AC281" s="63">
        <f t="shared" si="66"/>
        <v>220966.11614077119</v>
      </c>
      <c r="AD281" s="63">
        <f t="shared" si="67"/>
        <v>690966.11614077119</v>
      </c>
      <c r="AE281" s="35">
        <f t="shared" si="68"/>
        <v>420573.65813667275</v>
      </c>
      <c r="AF281" s="64">
        <f t="shared" si="69"/>
        <v>202076.22875170631</v>
      </c>
    </row>
    <row r="282" spans="6:32" x14ac:dyDescent="0.2">
      <c r="F282" s="61">
        <v>280</v>
      </c>
      <c r="G282">
        <v>8756.9572112988681</v>
      </c>
      <c r="H282">
        <v>80</v>
      </c>
      <c r="I282" s="62">
        <f t="shared" si="56"/>
        <v>700556.57690390944</v>
      </c>
      <c r="J282">
        <v>55</v>
      </c>
      <c r="K282" s="63">
        <f t="shared" si="57"/>
        <v>122469.84945479198</v>
      </c>
      <c r="L282" s="63">
        <f t="shared" si="58"/>
        <v>122469.84945479198</v>
      </c>
      <c r="M282">
        <v>13297.627699794248</v>
      </c>
      <c r="N282">
        <v>80</v>
      </c>
      <c r="O282" s="62">
        <f t="shared" si="59"/>
        <v>1063810.2159835398</v>
      </c>
      <c r="P282">
        <v>55</v>
      </c>
      <c r="Q282" s="63">
        <f t="shared" si="60"/>
        <v>204769.50205877074</v>
      </c>
      <c r="R282" s="63">
        <f t="shared" si="61"/>
        <v>234769.50205877074</v>
      </c>
      <c r="S282">
        <v>12547.430995036848</v>
      </c>
      <c r="T282">
        <v>80</v>
      </c>
      <c r="U282" s="62">
        <f t="shared" si="62"/>
        <v>1003794.4796029478</v>
      </c>
      <c r="V282">
        <v>65</v>
      </c>
      <c r="W282" s="63">
        <f t="shared" si="63"/>
        <v>100203.31207102572</v>
      </c>
      <c r="X282" s="63">
        <f t="shared" si="64"/>
        <v>150203.31207102572</v>
      </c>
      <c r="Y282">
        <v>11862.849785538856</v>
      </c>
      <c r="Z282">
        <v>75</v>
      </c>
      <c r="AA282" s="62">
        <f t="shared" si="65"/>
        <v>889713.7339154142</v>
      </c>
      <c r="AB282">
        <v>60</v>
      </c>
      <c r="AC282" s="63">
        <f t="shared" si="66"/>
        <v>129008.49141773506</v>
      </c>
      <c r="AD282" s="63">
        <f t="shared" si="67"/>
        <v>599008.49141773512</v>
      </c>
      <c r="AE282" s="35">
        <f t="shared" si="68"/>
        <v>556451.15500232344</v>
      </c>
      <c r="AF282" s="64">
        <f t="shared" si="69"/>
        <v>327341.4396634819</v>
      </c>
    </row>
    <row r="283" spans="6:32" x14ac:dyDescent="0.2">
      <c r="F283" s="61">
        <v>281</v>
      </c>
      <c r="G283">
        <v>8189.1687639290467</v>
      </c>
      <c r="H283">
        <v>80</v>
      </c>
      <c r="I283" s="62">
        <f t="shared" si="56"/>
        <v>655133.50111432374</v>
      </c>
      <c r="J283">
        <v>50</v>
      </c>
      <c r="K283" s="63">
        <f t="shared" si="57"/>
        <v>141864.42061545677</v>
      </c>
      <c r="L283" s="63">
        <f t="shared" si="58"/>
        <v>141864.42061545677</v>
      </c>
      <c r="M283">
        <v>8641.4513841737062</v>
      </c>
      <c r="N283">
        <v>80</v>
      </c>
      <c r="O283" s="62">
        <f t="shared" si="59"/>
        <v>691316.11073389649</v>
      </c>
      <c r="P283">
        <v>60</v>
      </c>
      <c r="Q283" s="63">
        <f t="shared" si="60"/>
        <v>89051.04507051874</v>
      </c>
      <c r="R283" s="63">
        <f t="shared" si="61"/>
        <v>119051.04507051874</v>
      </c>
      <c r="S283">
        <v>11190.205694001634</v>
      </c>
      <c r="T283">
        <v>80</v>
      </c>
      <c r="U283" s="62">
        <f t="shared" si="62"/>
        <v>895216.45552013069</v>
      </c>
      <c r="V283">
        <v>60</v>
      </c>
      <c r="W283" s="63">
        <f t="shared" si="63"/>
        <v>126007.98256302369</v>
      </c>
      <c r="X283" s="63">
        <f t="shared" si="64"/>
        <v>176007.98256302369</v>
      </c>
      <c r="Y283">
        <v>12631.618372106459</v>
      </c>
      <c r="Z283">
        <v>80</v>
      </c>
      <c r="AA283" s="62">
        <f t="shared" si="65"/>
        <v>1010529.4697685167</v>
      </c>
      <c r="AB283">
        <v>60</v>
      </c>
      <c r="AC283" s="63">
        <f t="shared" si="66"/>
        <v>183158.46639554366</v>
      </c>
      <c r="AD283" s="63">
        <f t="shared" si="67"/>
        <v>653158.46639554366</v>
      </c>
      <c r="AE283" s="35">
        <f t="shared" si="68"/>
        <v>540081.91464454285</v>
      </c>
      <c r="AF283" s="64">
        <f t="shared" si="69"/>
        <v>305710.3719618672</v>
      </c>
    </row>
    <row r="284" spans="6:32" x14ac:dyDescent="0.2">
      <c r="F284" s="61">
        <v>282</v>
      </c>
      <c r="G284">
        <v>10139.416442834772</v>
      </c>
      <c r="H284">
        <v>75</v>
      </c>
      <c r="I284" s="62">
        <f t="shared" si="56"/>
        <v>760456.23321260791</v>
      </c>
      <c r="J284">
        <v>55</v>
      </c>
      <c r="K284" s="63">
        <f t="shared" si="57"/>
        <v>110771.5384211042</v>
      </c>
      <c r="L284" s="63">
        <f t="shared" si="58"/>
        <v>110771.5384211042</v>
      </c>
      <c r="M284">
        <v>9272.2837305336725</v>
      </c>
      <c r="N284">
        <v>80</v>
      </c>
      <c r="O284" s="62">
        <f t="shared" si="59"/>
        <v>741782.6984426938</v>
      </c>
      <c r="P284">
        <v>60</v>
      </c>
      <c r="Q284" s="63">
        <f t="shared" si="60"/>
        <v>98198.114092738251</v>
      </c>
      <c r="R284" s="63">
        <f t="shared" si="61"/>
        <v>128198.11409273825</v>
      </c>
      <c r="S284">
        <v>10414.277110394323</v>
      </c>
      <c r="T284">
        <v>80</v>
      </c>
      <c r="U284" s="62">
        <f t="shared" si="62"/>
        <v>833142.16883154586</v>
      </c>
      <c r="V284">
        <v>55</v>
      </c>
      <c r="W284" s="63">
        <f t="shared" si="63"/>
        <v>152508.77262589711</v>
      </c>
      <c r="X284" s="63">
        <f t="shared" si="64"/>
        <v>202508.77262589711</v>
      </c>
      <c r="Y284">
        <v>10188.233570952434</v>
      </c>
      <c r="Z284">
        <v>80</v>
      </c>
      <c r="AA284" s="62">
        <f t="shared" si="65"/>
        <v>815058.68567619473</v>
      </c>
      <c r="AB284">
        <v>60</v>
      </c>
      <c r="AC284" s="63">
        <f t="shared" si="66"/>
        <v>147729.38677881029</v>
      </c>
      <c r="AD284" s="63">
        <f t="shared" si="67"/>
        <v>617729.38677881029</v>
      </c>
      <c r="AE284" s="35">
        <f t="shared" si="68"/>
        <v>509207.81191854982</v>
      </c>
      <c r="AF284" s="64">
        <f t="shared" si="69"/>
        <v>280715.57431732782</v>
      </c>
    </row>
    <row r="285" spans="6:32" x14ac:dyDescent="0.2">
      <c r="F285" s="61">
        <v>283</v>
      </c>
      <c r="G285">
        <v>12640.372258611023</v>
      </c>
      <c r="H285">
        <v>80</v>
      </c>
      <c r="I285" s="62">
        <f t="shared" si="56"/>
        <v>1011229.7806888819</v>
      </c>
      <c r="J285">
        <v>60</v>
      </c>
      <c r="K285" s="63">
        <f t="shared" si="57"/>
        <v>147035.39774985984</v>
      </c>
      <c r="L285" s="63">
        <f t="shared" si="58"/>
        <v>147035.39774985984</v>
      </c>
      <c r="M285">
        <v>11101.680027204566</v>
      </c>
      <c r="N285">
        <v>80</v>
      </c>
      <c r="O285" s="62">
        <f t="shared" si="59"/>
        <v>888134.40217636526</v>
      </c>
      <c r="P285">
        <v>55</v>
      </c>
      <c r="Q285" s="63">
        <f t="shared" si="60"/>
        <v>164967.95049308275</v>
      </c>
      <c r="R285" s="63">
        <f t="shared" si="61"/>
        <v>194967.95049308275</v>
      </c>
      <c r="S285">
        <v>11340.108610747848</v>
      </c>
      <c r="T285">
        <v>80</v>
      </c>
      <c r="U285" s="62">
        <f t="shared" si="62"/>
        <v>907208.68885982782</v>
      </c>
      <c r="V285">
        <v>65</v>
      </c>
      <c r="W285" s="63">
        <f t="shared" si="63"/>
        <v>87073.681141882844</v>
      </c>
      <c r="X285" s="63">
        <f t="shared" si="64"/>
        <v>137073.68114188284</v>
      </c>
      <c r="Y285">
        <v>8665.0573191582225</v>
      </c>
      <c r="Z285">
        <v>80</v>
      </c>
      <c r="AA285" s="62">
        <f t="shared" si="65"/>
        <v>693204.5855326578</v>
      </c>
      <c r="AB285">
        <v>55</v>
      </c>
      <c r="AC285" s="63">
        <f t="shared" si="66"/>
        <v>157054.16390974278</v>
      </c>
      <c r="AD285" s="63">
        <f t="shared" si="67"/>
        <v>627054.16390974284</v>
      </c>
      <c r="AE285" s="35">
        <f t="shared" si="68"/>
        <v>556131.19329456822</v>
      </c>
      <c r="AF285" s="64">
        <f t="shared" si="69"/>
        <v>326070.99765556119</v>
      </c>
    </row>
    <row r="286" spans="6:32" x14ac:dyDescent="0.2">
      <c r="F286" s="61">
        <v>284</v>
      </c>
      <c r="G286">
        <v>13511.104296194389</v>
      </c>
      <c r="H286">
        <v>80</v>
      </c>
      <c r="I286" s="62">
        <f t="shared" si="56"/>
        <v>1080888.3436955512</v>
      </c>
      <c r="J286">
        <v>65</v>
      </c>
      <c r="K286" s="63">
        <f t="shared" si="57"/>
        <v>110683.25922111399</v>
      </c>
      <c r="L286" s="63">
        <f t="shared" si="58"/>
        <v>110683.25922111399</v>
      </c>
      <c r="M286">
        <v>6589.3948683515191</v>
      </c>
      <c r="N286">
        <v>80</v>
      </c>
      <c r="O286" s="62">
        <f t="shared" si="59"/>
        <v>527151.58946812153</v>
      </c>
      <c r="P286">
        <v>65</v>
      </c>
      <c r="Q286" s="63">
        <f t="shared" si="60"/>
        <v>35409.66919332277</v>
      </c>
      <c r="R286" s="63">
        <f t="shared" si="61"/>
        <v>65409.66919332277</v>
      </c>
      <c r="S286">
        <v>8932.8807714628056</v>
      </c>
      <c r="T286">
        <v>80</v>
      </c>
      <c r="U286" s="62">
        <f t="shared" si="62"/>
        <v>714630.46171702445</v>
      </c>
      <c r="V286">
        <v>65</v>
      </c>
      <c r="W286" s="63">
        <f t="shared" si="63"/>
        <v>60895.078389658011</v>
      </c>
      <c r="X286" s="63">
        <f t="shared" si="64"/>
        <v>110895.07838965801</v>
      </c>
      <c r="Y286">
        <v>6887.8728395793587</v>
      </c>
      <c r="Z286">
        <v>80</v>
      </c>
      <c r="AA286" s="62">
        <f t="shared" si="65"/>
        <v>551029.8271663487</v>
      </c>
      <c r="AB286">
        <v>60</v>
      </c>
      <c r="AC286" s="63">
        <f t="shared" si="66"/>
        <v>99874.156173900701</v>
      </c>
      <c r="AD286" s="63">
        <f t="shared" si="67"/>
        <v>569874.1561739007</v>
      </c>
      <c r="AE286" s="35">
        <f t="shared" si="68"/>
        <v>306862.16297799547</v>
      </c>
      <c r="AF286" s="64">
        <f t="shared" si="69"/>
        <v>127227.55286506901</v>
      </c>
    </row>
    <row r="287" spans="6:32" x14ac:dyDescent="0.2">
      <c r="F287" s="61">
        <v>285</v>
      </c>
      <c r="G287">
        <v>9641.3748704071622</v>
      </c>
      <c r="H287">
        <v>75</v>
      </c>
      <c r="I287" s="62">
        <f t="shared" si="56"/>
        <v>723103.11528053717</v>
      </c>
      <c r="J287">
        <v>60</v>
      </c>
      <c r="K287" s="63">
        <f t="shared" si="57"/>
        <v>68599.951715677889</v>
      </c>
      <c r="L287" s="63">
        <f t="shared" si="58"/>
        <v>68599.951715677889</v>
      </c>
      <c r="M287">
        <v>7346.7765812529251</v>
      </c>
      <c r="N287">
        <v>80</v>
      </c>
      <c r="O287" s="62">
        <f t="shared" si="59"/>
        <v>587742.12650023401</v>
      </c>
      <c r="P287">
        <v>55</v>
      </c>
      <c r="Q287" s="63">
        <f t="shared" si="60"/>
        <v>96910.325535209267</v>
      </c>
      <c r="R287" s="63">
        <f t="shared" si="61"/>
        <v>126910.32553520927</v>
      </c>
      <c r="S287">
        <v>8327.3301040753722</v>
      </c>
      <c r="T287">
        <v>80</v>
      </c>
      <c r="U287" s="62">
        <f t="shared" si="62"/>
        <v>666186.40832602978</v>
      </c>
      <c r="V287">
        <v>55</v>
      </c>
      <c r="W287" s="63">
        <f t="shared" si="63"/>
        <v>114682.85813636612</v>
      </c>
      <c r="X287" s="63">
        <f t="shared" si="64"/>
        <v>164682.85813636612</v>
      </c>
      <c r="Y287">
        <v>13094.273779424839</v>
      </c>
      <c r="Z287">
        <v>75</v>
      </c>
      <c r="AA287" s="62">
        <f t="shared" si="65"/>
        <v>982070.5334568629</v>
      </c>
      <c r="AB287">
        <v>70</v>
      </c>
      <c r="AC287" s="63">
        <f t="shared" si="66"/>
        <v>47466.74245041504</v>
      </c>
      <c r="AD287" s="63">
        <f t="shared" si="67"/>
        <v>517466.74245041504</v>
      </c>
      <c r="AE287" s="35">
        <f t="shared" si="68"/>
        <v>327659.87783766829</v>
      </c>
      <c r="AF287" s="64">
        <f t="shared" si="69"/>
        <v>144413.57559701381</v>
      </c>
    </row>
    <row r="288" spans="6:32" x14ac:dyDescent="0.2">
      <c r="F288" s="61">
        <v>286</v>
      </c>
      <c r="G288">
        <v>6290.061972104013</v>
      </c>
      <c r="H288">
        <v>80</v>
      </c>
      <c r="I288" s="62">
        <f t="shared" si="56"/>
        <v>503204.95776832104</v>
      </c>
      <c r="J288">
        <v>65</v>
      </c>
      <c r="K288" s="63">
        <f t="shared" si="57"/>
        <v>32154.423946631141</v>
      </c>
      <c r="L288" s="63">
        <f t="shared" si="58"/>
        <v>32154.423946631141</v>
      </c>
      <c r="M288">
        <v>10681.320670992136</v>
      </c>
      <c r="N288">
        <v>80</v>
      </c>
      <c r="O288" s="62">
        <f t="shared" si="59"/>
        <v>854505.65367937088</v>
      </c>
      <c r="P288">
        <v>60</v>
      </c>
      <c r="Q288" s="63">
        <f t="shared" si="60"/>
        <v>118629.14972938597</v>
      </c>
      <c r="R288" s="63">
        <f t="shared" si="61"/>
        <v>148629.14972938597</v>
      </c>
      <c r="S288">
        <v>8716.6165738017298</v>
      </c>
      <c r="T288">
        <v>80</v>
      </c>
      <c r="U288" s="62">
        <f t="shared" si="62"/>
        <v>697329.32590413839</v>
      </c>
      <c r="V288">
        <v>60</v>
      </c>
      <c r="W288" s="63">
        <f t="shared" si="63"/>
        <v>90140.940320125083</v>
      </c>
      <c r="X288" s="63">
        <f t="shared" si="64"/>
        <v>140140.94032012508</v>
      </c>
      <c r="Y288">
        <v>9606.9595908920746</v>
      </c>
      <c r="Z288">
        <v>80</v>
      </c>
      <c r="AA288" s="62">
        <f t="shared" si="65"/>
        <v>768556.76727136597</v>
      </c>
      <c r="AB288">
        <v>60</v>
      </c>
      <c r="AC288" s="63">
        <f t="shared" si="66"/>
        <v>139300.91406793508</v>
      </c>
      <c r="AD288" s="63">
        <f t="shared" si="67"/>
        <v>609300.91406793508</v>
      </c>
      <c r="AE288" s="35">
        <f t="shared" si="68"/>
        <v>380225.42806407728</v>
      </c>
      <c r="AF288" s="64">
        <f t="shared" si="69"/>
        <v>173515.98788716306</v>
      </c>
    </row>
    <row r="289" spans="6:32" x14ac:dyDescent="0.2">
      <c r="F289" s="61">
        <v>287</v>
      </c>
      <c r="G289">
        <v>4720.8561934530735</v>
      </c>
      <c r="H289">
        <v>80</v>
      </c>
      <c r="I289" s="62">
        <f t="shared" si="56"/>
        <v>377668.49547624588</v>
      </c>
      <c r="J289">
        <v>60</v>
      </c>
      <c r="K289" s="63">
        <f t="shared" si="57"/>
        <v>32202.414805069566</v>
      </c>
      <c r="L289" s="63">
        <f t="shared" si="58"/>
        <v>32202.414805069566</v>
      </c>
      <c r="M289">
        <v>12775.00475931447</v>
      </c>
      <c r="N289">
        <v>80</v>
      </c>
      <c r="O289" s="62">
        <f t="shared" si="59"/>
        <v>1022000.3807451576</v>
      </c>
      <c r="P289">
        <v>60</v>
      </c>
      <c r="Q289" s="63">
        <f t="shared" si="60"/>
        <v>148987.56901005981</v>
      </c>
      <c r="R289" s="63">
        <f t="shared" si="61"/>
        <v>178987.56901005981</v>
      </c>
      <c r="S289">
        <v>2954.544723033905</v>
      </c>
      <c r="T289">
        <v>75</v>
      </c>
      <c r="U289" s="62">
        <f t="shared" si="62"/>
        <v>221590.85422754288</v>
      </c>
      <c r="V289">
        <v>60</v>
      </c>
      <c r="W289" s="63">
        <f t="shared" si="63"/>
        <v>-4119.3261370062828</v>
      </c>
      <c r="X289" s="63">
        <f t="shared" si="64"/>
        <v>45880.673862993717</v>
      </c>
      <c r="Y289">
        <v>6251.7722451593727</v>
      </c>
      <c r="Z289">
        <v>75</v>
      </c>
      <c r="AA289" s="62">
        <f t="shared" si="65"/>
        <v>468882.91838695295</v>
      </c>
      <c r="AB289">
        <v>65</v>
      </c>
      <c r="AC289" s="63">
        <f t="shared" si="66"/>
        <v>45325.348777405452</v>
      </c>
      <c r="AD289" s="63">
        <f t="shared" si="67"/>
        <v>515325.34877740545</v>
      </c>
      <c r="AE289" s="35">
        <f t="shared" si="68"/>
        <v>222396.00645552855</v>
      </c>
      <c r="AF289" s="64">
        <f t="shared" si="69"/>
        <v>63643.509756449959</v>
      </c>
    </row>
    <row r="290" spans="6:32" x14ac:dyDescent="0.2">
      <c r="F290" s="61">
        <v>288</v>
      </c>
      <c r="G290">
        <v>11868.52048500441</v>
      </c>
      <c r="H290">
        <v>80</v>
      </c>
      <c r="I290" s="62">
        <f t="shared" si="56"/>
        <v>949481.63880035281</v>
      </c>
      <c r="J290">
        <v>65</v>
      </c>
      <c r="K290" s="63">
        <f t="shared" si="57"/>
        <v>92820.16027442296</v>
      </c>
      <c r="L290" s="63">
        <f t="shared" si="58"/>
        <v>92820.16027442296</v>
      </c>
      <c r="M290">
        <v>13315.035428386182</v>
      </c>
      <c r="N290">
        <v>80</v>
      </c>
      <c r="O290" s="62">
        <f t="shared" si="59"/>
        <v>1065202.8342708945</v>
      </c>
      <c r="P290">
        <v>55</v>
      </c>
      <c r="Q290" s="63">
        <f t="shared" si="60"/>
        <v>205085.01713949954</v>
      </c>
      <c r="R290" s="63">
        <f t="shared" si="61"/>
        <v>235085.01713949954</v>
      </c>
      <c r="S290">
        <v>11855.30552698765</v>
      </c>
      <c r="T290">
        <v>80</v>
      </c>
      <c r="U290" s="62">
        <f t="shared" si="62"/>
        <v>948424.44215901196</v>
      </c>
      <c r="V290">
        <v>55</v>
      </c>
      <c r="W290" s="63">
        <f t="shared" si="63"/>
        <v>178627.41267665115</v>
      </c>
      <c r="X290" s="63">
        <f t="shared" si="64"/>
        <v>228627.41267665115</v>
      </c>
      <c r="Y290">
        <v>8802.1136232418939</v>
      </c>
      <c r="Z290">
        <v>80</v>
      </c>
      <c r="AA290" s="62">
        <f t="shared" si="65"/>
        <v>704169.08985935152</v>
      </c>
      <c r="AB290">
        <v>60</v>
      </c>
      <c r="AC290" s="63">
        <f t="shared" si="66"/>
        <v>127630.64753700746</v>
      </c>
      <c r="AD290" s="63">
        <f t="shared" si="67"/>
        <v>597630.64753700746</v>
      </c>
      <c r="AE290" s="35">
        <f t="shared" si="68"/>
        <v>604163.23762758111</v>
      </c>
      <c r="AF290" s="64">
        <f t="shared" si="69"/>
        <v>358628.03465977381</v>
      </c>
    </row>
    <row r="291" spans="6:32" x14ac:dyDescent="0.2">
      <c r="F291" s="61">
        <v>289</v>
      </c>
      <c r="G291">
        <v>9517.315245611826</v>
      </c>
      <c r="H291">
        <v>80</v>
      </c>
      <c r="I291" s="62">
        <f t="shared" si="56"/>
        <v>761385.21964894608</v>
      </c>
      <c r="J291">
        <v>55</v>
      </c>
      <c r="K291" s="63">
        <f t="shared" si="57"/>
        <v>136251.33882671435</v>
      </c>
      <c r="L291" s="63">
        <f t="shared" si="58"/>
        <v>136251.33882671435</v>
      </c>
      <c r="M291">
        <v>12258.766471641138</v>
      </c>
      <c r="N291">
        <v>80</v>
      </c>
      <c r="O291" s="62">
        <f t="shared" si="59"/>
        <v>980701.31773129106</v>
      </c>
      <c r="P291">
        <v>50</v>
      </c>
      <c r="Q291" s="63">
        <f t="shared" si="60"/>
        <v>230378.17075819476</v>
      </c>
      <c r="R291" s="63">
        <f t="shared" si="61"/>
        <v>260378.17075819476</v>
      </c>
      <c r="S291">
        <v>9233.8962329085916</v>
      </c>
      <c r="T291">
        <v>80</v>
      </c>
      <c r="U291" s="62">
        <f t="shared" si="62"/>
        <v>738711.69863268733</v>
      </c>
      <c r="V291">
        <v>60</v>
      </c>
      <c r="W291" s="63">
        <f t="shared" si="63"/>
        <v>97641.495377174579</v>
      </c>
      <c r="X291" s="63">
        <f t="shared" si="64"/>
        <v>147641.49537717458</v>
      </c>
      <c r="Y291">
        <v>7538.0342220887542</v>
      </c>
      <c r="Z291">
        <v>80</v>
      </c>
      <c r="AA291" s="62">
        <f t="shared" si="65"/>
        <v>603042.73776710033</v>
      </c>
      <c r="AB291">
        <v>60</v>
      </c>
      <c r="AC291" s="63">
        <f t="shared" si="66"/>
        <v>109301.49622028694</v>
      </c>
      <c r="AD291" s="63">
        <f t="shared" si="67"/>
        <v>579301.49622028694</v>
      </c>
      <c r="AE291" s="35">
        <f t="shared" si="68"/>
        <v>573572.50118237059</v>
      </c>
      <c r="AF291" s="64">
        <f t="shared" si="69"/>
        <v>345649.38168905885</v>
      </c>
    </row>
    <row r="292" spans="6:32" x14ac:dyDescent="0.2">
      <c r="F292" s="61">
        <v>290</v>
      </c>
      <c r="G292">
        <v>8795.1514412998222</v>
      </c>
      <c r="H292">
        <v>80</v>
      </c>
      <c r="I292" s="62">
        <f t="shared" si="56"/>
        <v>703612.11530398577</v>
      </c>
      <c r="J292">
        <v>70</v>
      </c>
      <c r="K292" s="63">
        <f t="shared" si="57"/>
        <v>27514.847949423711</v>
      </c>
      <c r="L292" s="63">
        <f t="shared" si="58"/>
        <v>27514.847949423711</v>
      </c>
      <c r="M292">
        <v>10058.071236708201</v>
      </c>
      <c r="N292">
        <v>80</v>
      </c>
      <c r="O292" s="62">
        <f t="shared" si="59"/>
        <v>804645.69893665612</v>
      </c>
      <c r="P292">
        <v>55</v>
      </c>
      <c r="Q292" s="63">
        <f t="shared" si="60"/>
        <v>146052.54116533615</v>
      </c>
      <c r="R292" s="63">
        <f t="shared" si="61"/>
        <v>176052.54116533615</v>
      </c>
      <c r="S292">
        <v>12688.302629394457</v>
      </c>
      <c r="T292">
        <v>75</v>
      </c>
      <c r="U292" s="62">
        <f t="shared" si="62"/>
        <v>951622.69720458426</v>
      </c>
      <c r="V292">
        <v>60</v>
      </c>
      <c r="W292" s="63">
        <f t="shared" si="63"/>
        <v>101735.29109466472</v>
      </c>
      <c r="X292" s="63">
        <f t="shared" si="64"/>
        <v>151735.29109466472</v>
      </c>
      <c r="Y292">
        <v>7187.6513882307336</v>
      </c>
      <c r="Z292">
        <v>80</v>
      </c>
      <c r="AA292" s="62">
        <f t="shared" si="65"/>
        <v>575012.11105845869</v>
      </c>
      <c r="AB292">
        <v>60</v>
      </c>
      <c r="AC292" s="63">
        <f t="shared" si="66"/>
        <v>104220.94512934564</v>
      </c>
      <c r="AD292" s="63">
        <f t="shared" si="67"/>
        <v>574220.94512934564</v>
      </c>
      <c r="AE292" s="35">
        <f t="shared" si="68"/>
        <v>379523.62533877022</v>
      </c>
      <c r="AF292" s="64">
        <f t="shared" si="69"/>
        <v>176713.06793539796</v>
      </c>
    </row>
    <row r="293" spans="6:32" x14ac:dyDescent="0.2">
      <c r="F293" s="61">
        <v>291</v>
      </c>
      <c r="G293">
        <v>7850.7412379258312</v>
      </c>
      <c r="H293">
        <v>80</v>
      </c>
      <c r="I293" s="62">
        <f t="shared" si="56"/>
        <v>628059.2990340665</v>
      </c>
      <c r="J293">
        <v>50</v>
      </c>
      <c r="K293" s="63">
        <f t="shared" si="57"/>
        <v>134503.62192488683</v>
      </c>
      <c r="L293" s="63">
        <f t="shared" si="58"/>
        <v>134503.62192488683</v>
      </c>
      <c r="M293">
        <v>10023.026132112136</v>
      </c>
      <c r="N293">
        <v>75</v>
      </c>
      <c r="O293" s="62">
        <f t="shared" si="59"/>
        <v>751726.95990841021</v>
      </c>
      <c r="P293">
        <v>50</v>
      </c>
      <c r="Q293" s="63">
        <f t="shared" si="60"/>
        <v>145417.34864453247</v>
      </c>
      <c r="R293" s="63">
        <f t="shared" si="61"/>
        <v>175417.34864453247</v>
      </c>
      <c r="S293">
        <v>12640.008460730314</v>
      </c>
      <c r="T293">
        <v>75</v>
      </c>
      <c r="U293" s="62">
        <f t="shared" si="62"/>
        <v>948000.63455477357</v>
      </c>
      <c r="V293">
        <v>60</v>
      </c>
      <c r="W293" s="63">
        <f t="shared" si="63"/>
        <v>101210.09201044217</v>
      </c>
      <c r="X293" s="63">
        <f t="shared" si="64"/>
        <v>151210.09201044217</v>
      </c>
      <c r="Y293">
        <v>11159.66031444259</v>
      </c>
      <c r="Z293">
        <v>80</v>
      </c>
      <c r="AA293" s="62">
        <f t="shared" si="65"/>
        <v>892772.82515540719</v>
      </c>
      <c r="AB293">
        <v>60</v>
      </c>
      <c r="AC293" s="63">
        <f t="shared" si="66"/>
        <v>161815.07455941755</v>
      </c>
      <c r="AD293" s="63">
        <f t="shared" si="67"/>
        <v>631815.07455941755</v>
      </c>
      <c r="AE293" s="35">
        <f t="shared" si="68"/>
        <v>542946.13713927905</v>
      </c>
      <c r="AF293" s="64">
        <f t="shared" si="69"/>
        <v>312393.61274012178</v>
      </c>
    </row>
    <row r="294" spans="6:32" x14ac:dyDescent="0.2">
      <c r="F294" s="61">
        <v>292</v>
      </c>
      <c r="G294">
        <v>11165.458343166392</v>
      </c>
      <c r="H294">
        <v>80</v>
      </c>
      <c r="I294" s="62">
        <f t="shared" si="56"/>
        <v>893236.66745331138</v>
      </c>
      <c r="J294">
        <v>50</v>
      </c>
      <c r="K294" s="63">
        <f t="shared" si="57"/>
        <v>206598.71896386903</v>
      </c>
      <c r="L294" s="63">
        <f t="shared" si="58"/>
        <v>206598.71896386903</v>
      </c>
      <c r="M294">
        <v>13099.348759860732</v>
      </c>
      <c r="N294">
        <v>80</v>
      </c>
      <c r="O294" s="62">
        <f t="shared" si="59"/>
        <v>1047947.9007888585</v>
      </c>
      <c r="P294">
        <v>60</v>
      </c>
      <c r="Q294" s="63">
        <f t="shared" si="60"/>
        <v>153690.55701798061</v>
      </c>
      <c r="R294" s="63">
        <f t="shared" si="61"/>
        <v>183690.55701798061</v>
      </c>
      <c r="S294">
        <v>7242.1164784464054</v>
      </c>
      <c r="T294">
        <v>80</v>
      </c>
      <c r="U294" s="62">
        <f t="shared" si="62"/>
        <v>579369.31827571243</v>
      </c>
      <c r="V294">
        <v>70</v>
      </c>
      <c r="W294" s="63">
        <f t="shared" si="63"/>
        <v>16255.344468736439</v>
      </c>
      <c r="X294" s="63">
        <f t="shared" si="64"/>
        <v>66255.344468736439</v>
      </c>
      <c r="Y294">
        <v>11201.365193992388</v>
      </c>
      <c r="Z294">
        <v>80</v>
      </c>
      <c r="AA294" s="62">
        <f t="shared" si="65"/>
        <v>896109.215519391</v>
      </c>
      <c r="AB294">
        <v>60</v>
      </c>
      <c r="AC294" s="63">
        <f t="shared" si="66"/>
        <v>162419.79531288962</v>
      </c>
      <c r="AD294" s="63">
        <f t="shared" si="67"/>
        <v>632419.79531288962</v>
      </c>
      <c r="AE294" s="35">
        <f t="shared" si="68"/>
        <v>538964.4157634757</v>
      </c>
      <c r="AF294" s="64">
        <f t="shared" si="69"/>
        <v>321357.24551681278</v>
      </c>
    </row>
    <row r="295" spans="6:32" x14ac:dyDescent="0.2">
      <c r="F295" s="61">
        <v>293</v>
      </c>
      <c r="G295">
        <v>7673.9491103217006</v>
      </c>
      <c r="H295">
        <v>80</v>
      </c>
      <c r="I295" s="62">
        <f t="shared" si="56"/>
        <v>613915.92882573605</v>
      </c>
      <c r="J295">
        <v>60</v>
      </c>
      <c r="K295" s="63">
        <f t="shared" si="57"/>
        <v>75022.262099664658</v>
      </c>
      <c r="L295" s="63">
        <f t="shared" si="58"/>
        <v>75022.262099664658</v>
      </c>
      <c r="M295">
        <v>9538.5542206349783</v>
      </c>
      <c r="N295">
        <v>80</v>
      </c>
      <c r="O295" s="62">
        <f t="shared" si="59"/>
        <v>763084.33765079826</v>
      </c>
      <c r="P295">
        <v>55</v>
      </c>
      <c r="Q295" s="63">
        <f t="shared" si="60"/>
        <v>136636.29524900898</v>
      </c>
      <c r="R295" s="63">
        <f t="shared" si="61"/>
        <v>166636.29524900898</v>
      </c>
      <c r="S295">
        <v>14224.402800900862</v>
      </c>
      <c r="T295">
        <v>80</v>
      </c>
      <c r="U295" s="62">
        <f t="shared" si="62"/>
        <v>1137952.2240720689</v>
      </c>
      <c r="V295">
        <v>55</v>
      </c>
      <c r="W295" s="63">
        <f t="shared" si="63"/>
        <v>221567.30076632812</v>
      </c>
      <c r="X295" s="63">
        <f t="shared" si="64"/>
        <v>271567.30076632812</v>
      </c>
      <c r="Y295">
        <v>11041.978521243436</v>
      </c>
      <c r="Z295">
        <v>75</v>
      </c>
      <c r="AA295" s="62">
        <f t="shared" si="65"/>
        <v>828148.38909325772</v>
      </c>
      <c r="AB295">
        <v>55</v>
      </c>
      <c r="AC295" s="63">
        <f t="shared" si="66"/>
        <v>160108.68855802983</v>
      </c>
      <c r="AD295" s="63">
        <f t="shared" si="67"/>
        <v>630108.68855802983</v>
      </c>
      <c r="AE295" s="35">
        <f t="shared" si="68"/>
        <v>593334.54667303152</v>
      </c>
      <c r="AF295" s="64">
        <f t="shared" si="69"/>
        <v>340323.2480752304</v>
      </c>
    </row>
    <row r="296" spans="6:32" x14ac:dyDescent="0.2">
      <c r="F296" s="61">
        <v>294</v>
      </c>
      <c r="G296">
        <v>13186.105459462851</v>
      </c>
      <c r="H296">
        <v>80</v>
      </c>
      <c r="I296" s="62">
        <f t="shared" si="56"/>
        <v>1054888.4367570281</v>
      </c>
      <c r="J296">
        <v>60</v>
      </c>
      <c r="K296" s="63">
        <f t="shared" si="57"/>
        <v>154948.52916221134</v>
      </c>
      <c r="L296" s="63">
        <f t="shared" si="58"/>
        <v>154948.52916221134</v>
      </c>
      <c r="M296">
        <v>7785.2667143451981</v>
      </c>
      <c r="N296">
        <v>80</v>
      </c>
      <c r="O296" s="62">
        <f t="shared" si="59"/>
        <v>622821.33714761585</v>
      </c>
      <c r="P296">
        <v>60</v>
      </c>
      <c r="Q296" s="63">
        <f t="shared" si="60"/>
        <v>76636.367358005373</v>
      </c>
      <c r="R296" s="63">
        <f t="shared" si="61"/>
        <v>106636.36735800537</v>
      </c>
      <c r="S296">
        <v>11120.242814067751</v>
      </c>
      <c r="T296">
        <v>80</v>
      </c>
      <c r="U296" s="62">
        <f t="shared" si="62"/>
        <v>889619.42512542009</v>
      </c>
      <c r="V296">
        <v>50</v>
      </c>
      <c r="W296" s="63">
        <f t="shared" si="63"/>
        <v>205615.28120597359</v>
      </c>
      <c r="X296" s="63">
        <f t="shared" si="64"/>
        <v>255615.28120597359</v>
      </c>
      <c r="Y296">
        <v>15582.696758210659</v>
      </c>
      <c r="Z296">
        <v>80</v>
      </c>
      <c r="AA296" s="62">
        <f t="shared" si="65"/>
        <v>1246615.7406568527</v>
      </c>
      <c r="AB296">
        <v>65</v>
      </c>
      <c r="AC296" s="63">
        <f t="shared" si="66"/>
        <v>169461.82724554092</v>
      </c>
      <c r="AD296" s="63">
        <f t="shared" si="67"/>
        <v>639461.82724554092</v>
      </c>
      <c r="AE296" s="35">
        <f t="shared" si="68"/>
        <v>606662.00497173122</v>
      </c>
      <c r="AF296" s="64">
        <f t="shared" si="69"/>
        <v>357800.10476757155</v>
      </c>
    </row>
    <row r="297" spans="6:32" x14ac:dyDescent="0.2">
      <c r="F297" s="61">
        <v>295</v>
      </c>
      <c r="G297">
        <v>10280.365384242032</v>
      </c>
      <c r="H297">
        <v>80</v>
      </c>
      <c r="I297" s="62">
        <f t="shared" si="56"/>
        <v>822429.23073936254</v>
      </c>
      <c r="J297">
        <v>60</v>
      </c>
      <c r="K297" s="63">
        <f t="shared" si="57"/>
        <v>112815.29807150946</v>
      </c>
      <c r="L297" s="63">
        <f t="shared" si="58"/>
        <v>112815.29807150946</v>
      </c>
      <c r="M297">
        <v>11014.041117741726</v>
      </c>
      <c r="N297">
        <v>80</v>
      </c>
      <c r="O297" s="62">
        <f t="shared" si="59"/>
        <v>881123.28941933811</v>
      </c>
      <c r="P297">
        <v>60</v>
      </c>
      <c r="Q297" s="63">
        <f t="shared" si="60"/>
        <v>123453.59620725503</v>
      </c>
      <c r="R297" s="63">
        <f t="shared" si="61"/>
        <v>153453.59620725503</v>
      </c>
      <c r="S297">
        <v>10462.546267954167</v>
      </c>
      <c r="T297">
        <v>80</v>
      </c>
      <c r="U297" s="62">
        <f t="shared" si="62"/>
        <v>837003.70143633336</v>
      </c>
      <c r="V297">
        <v>70</v>
      </c>
      <c r="W297" s="63">
        <f t="shared" si="63"/>
        <v>39603.460442667711</v>
      </c>
      <c r="X297" s="63">
        <f t="shared" si="64"/>
        <v>89603.460442667711</v>
      </c>
      <c r="Y297">
        <v>9252.6318237651139</v>
      </c>
      <c r="Z297">
        <v>80</v>
      </c>
      <c r="AA297" s="62">
        <f t="shared" si="65"/>
        <v>740210.54590120912</v>
      </c>
      <c r="AB297">
        <v>50</v>
      </c>
      <c r="AC297" s="63">
        <f t="shared" si="66"/>
        <v>201244.74216689123</v>
      </c>
      <c r="AD297" s="63">
        <f t="shared" si="67"/>
        <v>671244.74216689123</v>
      </c>
      <c r="AE297" s="35">
        <f t="shared" si="68"/>
        <v>477117.09688832343</v>
      </c>
      <c r="AF297" s="64">
        <f t="shared" si="69"/>
        <v>255170.11255910329</v>
      </c>
    </row>
    <row r="298" spans="6:32" x14ac:dyDescent="0.2">
      <c r="F298" s="61">
        <v>296</v>
      </c>
      <c r="G298">
        <v>9966.1099536751863</v>
      </c>
      <c r="H298">
        <v>80</v>
      </c>
      <c r="I298" s="62">
        <f t="shared" si="56"/>
        <v>797288.7962940149</v>
      </c>
      <c r="J298">
        <v>50</v>
      </c>
      <c r="K298" s="63">
        <f t="shared" si="57"/>
        <v>180512.8914924353</v>
      </c>
      <c r="L298" s="63">
        <f t="shared" si="58"/>
        <v>180512.8914924353</v>
      </c>
      <c r="M298">
        <v>12543.988557590637</v>
      </c>
      <c r="N298">
        <v>80</v>
      </c>
      <c r="O298" s="62">
        <f t="shared" si="59"/>
        <v>1003519.084607251</v>
      </c>
      <c r="P298">
        <v>55</v>
      </c>
      <c r="Q298" s="63">
        <f t="shared" si="60"/>
        <v>191109.7926063303</v>
      </c>
      <c r="R298" s="63">
        <f t="shared" si="61"/>
        <v>221109.7926063303</v>
      </c>
      <c r="S298">
        <v>8414.5233611343428</v>
      </c>
      <c r="T298">
        <v>80</v>
      </c>
      <c r="U298" s="62">
        <f t="shared" si="62"/>
        <v>673161.86889074743</v>
      </c>
      <c r="V298">
        <v>60</v>
      </c>
      <c r="W298" s="63">
        <f t="shared" si="63"/>
        <v>85760.588736447971</v>
      </c>
      <c r="X298" s="63">
        <f t="shared" si="64"/>
        <v>135760.58873644797</v>
      </c>
      <c r="Y298">
        <v>9032.6614351943135</v>
      </c>
      <c r="Z298">
        <v>80</v>
      </c>
      <c r="AA298" s="62">
        <f t="shared" si="65"/>
        <v>722612.91481554508</v>
      </c>
      <c r="AB298">
        <v>55</v>
      </c>
      <c r="AC298" s="63">
        <f t="shared" si="66"/>
        <v>163716.98851289693</v>
      </c>
      <c r="AD298" s="63">
        <f t="shared" si="67"/>
        <v>633716.98851289693</v>
      </c>
      <c r="AE298" s="35">
        <f t="shared" si="68"/>
        <v>621100.26134811051</v>
      </c>
      <c r="AF298" s="64">
        <f t="shared" si="69"/>
        <v>381674.16416438797</v>
      </c>
    </row>
    <row r="299" spans="6:32" x14ac:dyDescent="0.2">
      <c r="F299" s="61">
        <v>297</v>
      </c>
      <c r="G299">
        <v>12125.698301824741</v>
      </c>
      <c r="H299">
        <v>80</v>
      </c>
      <c r="I299" s="62">
        <f t="shared" si="56"/>
        <v>970055.86414597929</v>
      </c>
      <c r="J299">
        <v>55</v>
      </c>
      <c r="K299" s="63">
        <f t="shared" si="57"/>
        <v>183528.28172057343</v>
      </c>
      <c r="L299" s="63">
        <f t="shared" si="58"/>
        <v>183528.28172057343</v>
      </c>
      <c r="M299">
        <v>12157.730705221184</v>
      </c>
      <c r="N299">
        <v>80</v>
      </c>
      <c r="O299" s="62">
        <f t="shared" si="59"/>
        <v>972618.45641769469</v>
      </c>
      <c r="P299">
        <v>70</v>
      </c>
      <c r="Q299" s="63">
        <f t="shared" si="60"/>
        <v>51893.547612853581</v>
      </c>
      <c r="R299" s="63">
        <f t="shared" si="61"/>
        <v>81893.547612853581</v>
      </c>
      <c r="S299">
        <v>10898.592134035425</v>
      </c>
      <c r="T299">
        <v>80</v>
      </c>
      <c r="U299" s="62">
        <f t="shared" si="62"/>
        <v>871887.37072283402</v>
      </c>
      <c r="V299">
        <v>60</v>
      </c>
      <c r="W299" s="63">
        <f t="shared" si="63"/>
        <v>121779.58594351367</v>
      </c>
      <c r="X299" s="63">
        <f t="shared" si="64"/>
        <v>171779.58594351367</v>
      </c>
      <c r="Y299">
        <v>9879.9012246308848</v>
      </c>
      <c r="Z299">
        <v>80</v>
      </c>
      <c r="AA299" s="62">
        <f t="shared" si="65"/>
        <v>790392.09797047079</v>
      </c>
      <c r="AB299">
        <v>50</v>
      </c>
      <c r="AC299" s="63">
        <f t="shared" si="66"/>
        <v>214887.85163572174</v>
      </c>
      <c r="AD299" s="63">
        <f t="shared" si="67"/>
        <v>684887.85163572174</v>
      </c>
      <c r="AE299" s="35">
        <f t="shared" si="68"/>
        <v>572089.26691266242</v>
      </c>
      <c r="AF299" s="64">
        <f t="shared" si="69"/>
        <v>331372.67383049149</v>
      </c>
    </row>
    <row r="300" spans="6:32" x14ac:dyDescent="0.2">
      <c r="F300" s="61">
        <v>298</v>
      </c>
      <c r="G300">
        <v>8789.4602782034781</v>
      </c>
      <c r="H300">
        <v>80</v>
      </c>
      <c r="I300" s="62">
        <f t="shared" si="56"/>
        <v>703156.82225627825</v>
      </c>
      <c r="J300">
        <v>60</v>
      </c>
      <c r="K300" s="63">
        <f t="shared" si="57"/>
        <v>91197.174033950432</v>
      </c>
      <c r="L300" s="63">
        <f t="shared" si="58"/>
        <v>91197.174033950432</v>
      </c>
      <c r="M300">
        <v>7105.0965541508049</v>
      </c>
      <c r="N300">
        <v>80</v>
      </c>
      <c r="O300" s="62">
        <f t="shared" si="59"/>
        <v>568407.72433206439</v>
      </c>
      <c r="P300">
        <v>50</v>
      </c>
      <c r="Q300" s="63">
        <f t="shared" si="60"/>
        <v>118285.85005278001</v>
      </c>
      <c r="R300" s="63">
        <f t="shared" si="61"/>
        <v>148285.85005278001</v>
      </c>
      <c r="S300">
        <v>9967.4855644116178</v>
      </c>
      <c r="T300">
        <v>80</v>
      </c>
      <c r="U300" s="62">
        <f t="shared" si="62"/>
        <v>797398.84515292943</v>
      </c>
      <c r="V300">
        <v>70</v>
      </c>
      <c r="W300" s="63">
        <f t="shared" si="63"/>
        <v>36014.270341984229</v>
      </c>
      <c r="X300" s="63">
        <f t="shared" si="64"/>
        <v>86014.270341984229</v>
      </c>
      <c r="Y300">
        <v>13565.983206499368</v>
      </c>
      <c r="Z300">
        <v>80</v>
      </c>
      <c r="AA300" s="62">
        <f t="shared" si="65"/>
        <v>1085278.6565199494</v>
      </c>
      <c r="AB300">
        <v>50</v>
      </c>
      <c r="AC300" s="63">
        <f t="shared" si="66"/>
        <v>295060.13474136125</v>
      </c>
      <c r="AD300" s="63">
        <f t="shared" si="67"/>
        <v>765060.13474136125</v>
      </c>
      <c r="AE300" s="35">
        <f t="shared" si="68"/>
        <v>540557.42917007592</v>
      </c>
      <c r="AF300" s="64">
        <f t="shared" si="69"/>
        <v>292626.97173730994</v>
      </c>
    </row>
    <row r="301" spans="6:32" x14ac:dyDescent="0.2">
      <c r="F301" s="61">
        <v>299</v>
      </c>
      <c r="G301">
        <v>12760.657480394002</v>
      </c>
      <c r="H301">
        <v>80</v>
      </c>
      <c r="I301" s="62">
        <f t="shared" si="56"/>
        <v>1020852.5984315202</v>
      </c>
      <c r="J301">
        <v>50</v>
      </c>
      <c r="K301" s="63">
        <f t="shared" si="57"/>
        <v>241294.30019856954</v>
      </c>
      <c r="L301" s="63">
        <f t="shared" si="58"/>
        <v>241294.30019856954</v>
      </c>
      <c r="M301">
        <v>8098.0783220729791</v>
      </c>
      <c r="N301">
        <v>80</v>
      </c>
      <c r="O301" s="62">
        <f t="shared" si="59"/>
        <v>647846.26576583833</v>
      </c>
      <c r="P301">
        <v>60</v>
      </c>
      <c r="Q301" s="63">
        <f t="shared" si="60"/>
        <v>81172.135670058196</v>
      </c>
      <c r="R301" s="63">
        <f t="shared" si="61"/>
        <v>111172.1356700582</v>
      </c>
      <c r="S301">
        <v>9494.7575032711029</v>
      </c>
      <c r="T301">
        <v>80</v>
      </c>
      <c r="U301" s="62">
        <f t="shared" si="62"/>
        <v>759580.60026168823</v>
      </c>
      <c r="V301">
        <v>55</v>
      </c>
      <c r="W301" s="63">
        <f t="shared" si="63"/>
        <v>135842.47974678874</v>
      </c>
      <c r="X301" s="63">
        <f t="shared" si="64"/>
        <v>185842.47974678874</v>
      </c>
      <c r="Y301">
        <v>11652.138053032104</v>
      </c>
      <c r="Z301">
        <v>80</v>
      </c>
      <c r="AA301" s="62">
        <f t="shared" si="65"/>
        <v>932171.04424256831</v>
      </c>
      <c r="AB301">
        <v>50</v>
      </c>
      <c r="AC301" s="63">
        <f t="shared" si="66"/>
        <v>253434.00265344826</v>
      </c>
      <c r="AD301" s="63">
        <f t="shared" si="67"/>
        <v>723434.00265344826</v>
      </c>
      <c r="AE301" s="35">
        <f t="shared" si="68"/>
        <v>711742.91826886474</v>
      </c>
      <c r="AF301" s="64">
        <f t="shared" si="69"/>
        <v>444977.61635132984</v>
      </c>
    </row>
    <row r="302" spans="6:32" x14ac:dyDescent="0.2">
      <c r="F302" s="61">
        <v>300</v>
      </c>
      <c r="G302">
        <v>10416.778220824199</v>
      </c>
      <c r="H302">
        <v>80</v>
      </c>
      <c r="I302" s="62">
        <f t="shared" si="56"/>
        <v>833342.2576659359</v>
      </c>
      <c r="J302">
        <v>60</v>
      </c>
      <c r="K302" s="63">
        <f t="shared" si="57"/>
        <v>114793.28420195088</v>
      </c>
      <c r="L302" s="63">
        <f t="shared" si="58"/>
        <v>114793.28420195088</v>
      </c>
      <c r="M302">
        <v>6839.214873034507</v>
      </c>
      <c r="N302">
        <v>90</v>
      </c>
      <c r="O302" s="62">
        <f t="shared" si="59"/>
        <v>615529.33857310563</v>
      </c>
      <c r="P302">
        <v>60</v>
      </c>
      <c r="Q302" s="63">
        <f t="shared" si="60"/>
        <v>112502.92348850053</v>
      </c>
      <c r="R302" s="63">
        <f t="shared" si="61"/>
        <v>142502.92348850053</v>
      </c>
      <c r="S302">
        <v>8252.5741870631464</v>
      </c>
      <c r="T302">
        <v>80</v>
      </c>
      <c r="U302" s="62">
        <f t="shared" si="62"/>
        <v>660205.93496505171</v>
      </c>
      <c r="V302">
        <v>70</v>
      </c>
      <c r="W302" s="63">
        <f t="shared" si="63"/>
        <v>23581.162856207811</v>
      </c>
      <c r="X302" s="63">
        <f t="shared" si="64"/>
        <v>73581.162856207811</v>
      </c>
      <c r="Y302">
        <v>8910.4094311187509</v>
      </c>
      <c r="Z302">
        <v>80</v>
      </c>
      <c r="AA302" s="62">
        <f t="shared" si="65"/>
        <v>712832.75448950008</v>
      </c>
      <c r="AB302">
        <v>70</v>
      </c>
      <c r="AC302" s="63">
        <f t="shared" si="66"/>
        <v>64600.468375610944</v>
      </c>
      <c r="AD302" s="63">
        <f t="shared" si="67"/>
        <v>534600.46837561089</v>
      </c>
      <c r="AE302" s="35">
        <f t="shared" si="68"/>
        <v>315477.83892227017</v>
      </c>
      <c r="AF302" s="64">
        <f t="shared" si="69"/>
        <v>142550.47210663313</v>
      </c>
    </row>
    <row r="303" spans="6:32" x14ac:dyDescent="0.2">
      <c r="F303" s="61">
        <v>301</v>
      </c>
      <c r="G303">
        <v>9802.6964931341354</v>
      </c>
      <c r="H303">
        <v>80</v>
      </c>
      <c r="I303" s="62">
        <f t="shared" si="56"/>
        <v>784215.71945073083</v>
      </c>
      <c r="J303">
        <v>55</v>
      </c>
      <c r="K303" s="63">
        <f t="shared" si="57"/>
        <v>141423.8739380562</v>
      </c>
      <c r="L303" s="63">
        <f t="shared" si="58"/>
        <v>141423.8739380562</v>
      </c>
      <c r="M303">
        <v>8164.130374789238</v>
      </c>
      <c r="N303">
        <v>80</v>
      </c>
      <c r="O303" s="62">
        <f t="shared" si="59"/>
        <v>653130.42998313904</v>
      </c>
      <c r="P303">
        <v>65</v>
      </c>
      <c r="Q303" s="63">
        <f t="shared" si="60"/>
        <v>52534.917825832963</v>
      </c>
      <c r="R303" s="63">
        <f t="shared" si="61"/>
        <v>82534.917825832963</v>
      </c>
      <c r="S303">
        <v>13228.160494472831</v>
      </c>
      <c r="T303">
        <v>80</v>
      </c>
      <c r="U303" s="62">
        <f t="shared" si="62"/>
        <v>1058252.8395578265</v>
      </c>
      <c r="V303">
        <v>60</v>
      </c>
      <c r="W303" s="63">
        <f t="shared" si="63"/>
        <v>155558.32716985606</v>
      </c>
      <c r="X303" s="63">
        <f t="shared" si="64"/>
        <v>205558.32716985606</v>
      </c>
      <c r="Y303">
        <v>10987.338353297673</v>
      </c>
      <c r="Z303">
        <v>80</v>
      </c>
      <c r="AA303" s="62">
        <f t="shared" si="65"/>
        <v>878987.06826381385</v>
      </c>
      <c r="AB303">
        <v>60</v>
      </c>
      <c r="AC303" s="63">
        <f t="shared" si="66"/>
        <v>159316.40612281626</v>
      </c>
      <c r="AD303" s="63">
        <f t="shared" si="67"/>
        <v>629316.40612281626</v>
      </c>
      <c r="AE303" s="35">
        <f t="shared" si="68"/>
        <v>508833.52505656146</v>
      </c>
      <c r="AF303" s="64">
        <f t="shared" si="69"/>
        <v>281048.42072977824</v>
      </c>
    </row>
    <row r="304" spans="6:32" x14ac:dyDescent="0.2">
      <c r="F304" s="61">
        <v>302</v>
      </c>
      <c r="G304">
        <v>10973.191163211595</v>
      </c>
      <c r="H304">
        <v>80</v>
      </c>
      <c r="I304" s="62">
        <f t="shared" si="56"/>
        <v>877855.29305692762</v>
      </c>
      <c r="J304">
        <v>60</v>
      </c>
      <c r="K304" s="63">
        <f t="shared" si="57"/>
        <v>122861.27186656813</v>
      </c>
      <c r="L304" s="63">
        <f t="shared" si="58"/>
        <v>122861.27186656813</v>
      </c>
      <c r="M304">
        <v>6342.6125759724528</v>
      </c>
      <c r="N304">
        <v>80</v>
      </c>
      <c r="O304" s="62">
        <f t="shared" si="59"/>
        <v>507409.00607779622</v>
      </c>
      <c r="P304">
        <v>60</v>
      </c>
      <c r="Q304" s="63">
        <f t="shared" si="60"/>
        <v>55717.882351600565</v>
      </c>
      <c r="R304" s="63">
        <f t="shared" si="61"/>
        <v>85717.882351600565</v>
      </c>
      <c r="S304">
        <v>11760.686245688703</v>
      </c>
      <c r="T304">
        <v>80</v>
      </c>
      <c r="U304" s="62">
        <f t="shared" si="62"/>
        <v>940854.89965509623</v>
      </c>
      <c r="V304">
        <v>65</v>
      </c>
      <c r="W304" s="63">
        <f t="shared" si="63"/>
        <v>91647.462921864644</v>
      </c>
      <c r="X304" s="63">
        <f t="shared" si="64"/>
        <v>141647.46292186464</v>
      </c>
      <c r="Y304">
        <v>11083.562892745249</v>
      </c>
      <c r="Z304">
        <v>80</v>
      </c>
      <c r="AA304" s="62">
        <f t="shared" si="65"/>
        <v>886685.03141961992</v>
      </c>
      <c r="AB304">
        <v>60</v>
      </c>
      <c r="AC304" s="63">
        <f t="shared" si="66"/>
        <v>160711.66194480611</v>
      </c>
      <c r="AD304" s="63">
        <f t="shared" si="67"/>
        <v>630711.66194480611</v>
      </c>
      <c r="AE304" s="35">
        <f t="shared" si="68"/>
        <v>430938.27908483945</v>
      </c>
      <c r="AF304" s="64">
        <f t="shared" si="69"/>
        <v>219739.67738453369</v>
      </c>
    </row>
    <row r="305" spans="6:32" x14ac:dyDescent="0.2">
      <c r="F305" s="61">
        <v>303</v>
      </c>
      <c r="G305">
        <v>9758.2131072704215</v>
      </c>
      <c r="H305">
        <v>80</v>
      </c>
      <c r="I305" s="62">
        <f t="shared" si="56"/>
        <v>780657.04858163372</v>
      </c>
      <c r="J305">
        <v>60</v>
      </c>
      <c r="K305" s="63">
        <f t="shared" si="57"/>
        <v>105244.09005542111</v>
      </c>
      <c r="L305" s="63">
        <f t="shared" si="58"/>
        <v>105244.09005542111</v>
      </c>
      <c r="M305">
        <v>10583.679593546549</v>
      </c>
      <c r="N305">
        <v>80</v>
      </c>
      <c r="O305" s="62">
        <f t="shared" si="59"/>
        <v>846694.36748372391</v>
      </c>
      <c r="P305">
        <v>60</v>
      </c>
      <c r="Q305" s="63">
        <f t="shared" si="60"/>
        <v>117213.35410642496</v>
      </c>
      <c r="R305" s="63">
        <f t="shared" si="61"/>
        <v>147213.35410642496</v>
      </c>
      <c r="S305">
        <v>11554.658410896081</v>
      </c>
      <c r="T305">
        <v>80</v>
      </c>
      <c r="U305" s="62">
        <f t="shared" si="62"/>
        <v>924372.67287168652</v>
      </c>
      <c r="V305">
        <v>60</v>
      </c>
      <c r="W305" s="63">
        <f t="shared" si="63"/>
        <v>131292.54695799318</v>
      </c>
      <c r="X305" s="63">
        <f t="shared" si="64"/>
        <v>181292.54695799318</v>
      </c>
      <c r="Y305">
        <v>12909.810064011253</v>
      </c>
      <c r="Z305">
        <v>80</v>
      </c>
      <c r="AA305" s="62">
        <f t="shared" si="65"/>
        <v>1032784.8051209003</v>
      </c>
      <c r="AB305">
        <v>65</v>
      </c>
      <c r="AC305" s="63">
        <f t="shared" si="66"/>
        <v>140394.18444612238</v>
      </c>
      <c r="AD305" s="63">
        <f t="shared" si="67"/>
        <v>610394.18444612238</v>
      </c>
      <c r="AE305" s="35">
        <f t="shared" si="68"/>
        <v>494144.17556596163</v>
      </c>
      <c r="AF305" s="64">
        <f t="shared" si="69"/>
        <v>270455.58939447731</v>
      </c>
    </row>
    <row r="306" spans="6:32" x14ac:dyDescent="0.2">
      <c r="F306" s="61">
        <v>304</v>
      </c>
      <c r="G306">
        <v>8663.9113558339886</v>
      </c>
      <c r="H306">
        <v>80</v>
      </c>
      <c r="I306" s="62">
        <f t="shared" si="56"/>
        <v>693112.90846671909</v>
      </c>
      <c r="J306">
        <v>50</v>
      </c>
      <c r="K306" s="63">
        <f t="shared" si="57"/>
        <v>152190.07198938925</v>
      </c>
      <c r="L306" s="63">
        <f t="shared" si="58"/>
        <v>152190.07198938925</v>
      </c>
      <c r="M306">
        <v>10073.073351813946</v>
      </c>
      <c r="N306">
        <v>80</v>
      </c>
      <c r="O306" s="62">
        <f t="shared" si="59"/>
        <v>805845.86814511567</v>
      </c>
      <c r="P306">
        <v>55</v>
      </c>
      <c r="Q306" s="63">
        <f t="shared" si="60"/>
        <v>146324.45450162777</v>
      </c>
      <c r="R306" s="63">
        <f t="shared" si="61"/>
        <v>176324.45450162777</v>
      </c>
      <c r="S306">
        <v>11809.448804124258</v>
      </c>
      <c r="T306">
        <v>80</v>
      </c>
      <c r="U306" s="62">
        <f t="shared" si="62"/>
        <v>944755.90432994068</v>
      </c>
      <c r="V306">
        <v>70</v>
      </c>
      <c r="W306" s="63">
        <f t="shared" si="63"/>
        <v>49368.503829900874</v>
      </c>
      <c r="X306" s="63">
        <f t="shared" si="64"/>
        <v>99368.503829900874</v>
      </c>
      <c r="Y306">
        <v>8863.2498570950702</v>
      </c>
      <c r="Z306">
        <v>80</v>
      </c>
      <c r="AA306" s="62">
        <f t="shared" si="65"/>
        <v>709059.98856760561</v>
      </c>
      <c r="AB306">
        <v>55</v>
      </c>
      <c r="AC306" s="63">
        <f t="shared" si="66"/>
        <v>160646.40365984815</v>
      </c>
      <c r="AD306" s="63">
        <f t="shared" si="67"/>
        <v>630646.40365984815</v>
      </c>
      <c r="AE306" s="35">
        <f t="shared" si="68"/>
        <v>508529.43398076604</v>
      </c>
      <c r="AF306" s="64">
        <f t="shared" si="69"/>
        <v>289474.30751832889</v>
      </c>
    </row>
    <row r="307" spans="6:32" x14ac:dyDescent="0.2">
      <c r="F307" s="61">
        <v>305</v>
      </c>
      <c r="G307">
        <v>11603.557393536903</v>
      </c>
      <c r="H307">
        <v>80</v>
      </c>
      <c r="I307" s="62">
        <f t="shared" si="56"/>
        <v>928284.59148295224</v>
      </c>
      <c r="J307">
        <v>60</v>
      </c>
      <c r="K307" s="63">
        <f t="shared" si="57"/>
        <v>132001.58220628509</v>
      </c>
      <c r="L307" s="63">
        <f t="shared" si="58"/>
        <v>132001.58220628509</v>
      </c>
      <c r="M307">
        <v>8005.1234160782769</v>
      </c>
      <c r="N307">
        <v>80</v>
      </c>
      <c r="O307" s="62">
        <f t="shared" si="59"/>
        <v>640409.87328626215</v>
      </c>
      <c r="P307">
        <v>55</v>
      </c>
      <c r="Q307" s="63">
        <f t="shared" si="60"/>
        <v>108842.86191641877</v>
      </c>
      <c r="R307" s="63">
        <f t="shared" si="61"/>
        <v>138842.86191641877</v>
      </c>
      <c r="S307">
        <v>9783.0082065775059</v>
      </c>
      <c r="T307">
        <v>80</v>
      </c>
      <c r="U307" s="62">
        <f t="shared" si="62"/>
        <v>782640.65652620047</v>
      </c>
      <c r="V307">
        <v>60</v>
      </c>
      <c r="W307" s="63">
        <f t="shared" si="63"/>
        <v>105603.61899537384</v>
      </c>
      <c r="X307" s="63">
        <f t="shared" si="64"/>
        <v>155603.61899537384</v>
      </c>
      <c r="Y307">
        <v>7854.5520207262598</v>
      </c>
      <c r="Z307">
        <v>80</v>
      </c>
      <c r="AA307" s="62">
        <f t="shared" si="65"/>
        <v>628364.16165810078</v>
      </c>
      <c r="AB307">
        <v>55</v>
      </c>
      <c r="AC307" s="63">
        <f t="shared" si="66"/>
        <v>142363.75537566346</v>
      </c>
      <c r="AD307" s="63">
        <f t="shared" si="67"/>
        <v>612363.75537566352</v>
      </c>
      <c r="AE307" s="35">
        <f t="shared" si="68"/>
        <v>488811.81849374116</v>
      </c>
      <c r="AF307" s="64">
        <f t="shared" si="69"/>
        <v>269907.59176696034</v>
      </c>
    </row>
    <row r="308" spans="6:32" x14ac:dyDescent="0.2">
      <c r="F308" s="61">
        <v>306</v>
      </c>
      <c r="G308">
        <v>8282.8512656851672</v>
      </c>
      <c r="H308">
        <v>80</v>
      </c>
      <c r="I308" s="62">
        <f t="shared" si="56"/>
        <v>662628.10125481337</v>
      </c>
      <c r="J308">
        <v>55</v>
      </c>
      <c r="K308" s="63">
        <f t="shared" si="57"/>
        <v>113876.67919054365</v>
      </c>
      <c r="L308" s="63">
        <f t="shared" si="58"/>
        <v>113876.67919054365</v>
      </c>
      <c r="M308">
        <v>12290.607881150208</v>
      </c>
      <c r="N308">
        <v>80</v>
      </c>
      <c r="O308" s="62">
        <f t="shared" si="59"/>
        <v>983248.63049201667</v>
      </c>
      <c r="P308">
        <v>60</v>
      </c>
      <c r="Q308" s="63">
        <f t="shared" si="60"/>
        <v>141963.81427667802</v>
      </c>
      <c r="R308" s="63">
        <f t="shared" si="61"/>
        <v>171963.81427667802</v>
      </c>
      <c r="S308">
        <v>6048.0636218562722</v>
      </c>
      <c r="T308">
        <v>80</v>
      </c>
      <c r="U308" s="62">
        <f t="shared" si="62"/>
        <v>483845.08974850178</v>
      </c>
      <c r="V308">
        <v>60</v>
      </c>
      <c r="W308" s="63">
        <f t="shared" si="63"/>
        <v>51446.922516915947</v>
      </c>
      <c r="X308" s="63">
        <f t="shared" si="64"/>
        <v>101446.92251691595</v>
      </c>
      <c r="Y308">
        <v>8951.1820785992313</v>
      </c>
      <c r="Z308">
        <v>80</v>
      </c>
      <c r="AA308" s="62">
        <f t="shared" si="65"/>
        <v>716094.56628793851</v>
      </c>
      <c r="AB308">
        <v>65</v>
      </c>
      <c r="AC308" s="63">
        <f t="shared" si="66"/>
        <v>97344.105104766641</v>
      </c>
      <c r="AD308" s="63">
        <f t="shared" si="67"/>
        <v>567344.10510476667</v>
      </c>
      <c r="AE308" s="35">
        <f t="shared" si="68"/>
        <v>404631.52108890424</v>
      </c>
      <c r="AF308" s="64">
        <f t="shared" si="69"/>
        <v>209365.34058518405</v>
      </c>
    </row>
    <row r="309" spans="6:32" x14ac:dyDescent="0.2">
      <c r="F309" s="61">
        <v>307</v>
      </c>
      <c r="G309">
        <v>13163.449946441688</v>
      </c>
      <c r="H309">
        <v>75</v>
      </c>
      <c r="I309" s="62">
        <f t="shared" si="56"/>
        <v>987258.74598312657</v>
      </c>
      <c r="J309">
        <v>65</v>
      </c>
      <c r="K309" s="63">
        <f t="shared" si="57"/>
        <v>59185.012111702235</v>
      </c>
      <c r="L309" s="63">
        <f t="shared" si="58"/>
        <v>59185.012111702235</v>
      </c>
      <c r="M309">
        <v>8588.3596309577115</v>
      </c>
      <c r="N309">
        <v>80</v>
      </c>
      <c r="O309" s="62">
        <f t="shared" si="59"/>
        <v>687068.77047661692</v>
      </c>
      <c r="P309">
        <v>55</v>
      </c>
      <c r="Q309" s="63">
        <f t="shared" si="60"/>
        <v>119414.01831110852</v>
      </c>
      <c r="R309" s="63">
        <f t="shared" si="61"/>
        <v>149414.01831110852</v>
      </c>
      <c r="S309">
        <v>8211.6469254833646</v>
      </c>
      <c r="T309">
        <v>80</v>
      </c>
      <c r="U309" s="62">
        <f t="shared" si="62"/>
        <v>656931.75403866917</v>
      </c>
      <c r="V309">
        <v>55</v>
      </c>
      <c r="W309" s="63">
        <f t="shared" si="63"/>
        <v>112586.10052438598</v>
      </c>
      <c r="X309" s="63">
        <f t="shared" si="64"/>
        <v>162586.10052438598</v>
      </c>
      <c r="Y309">
        <v>10413.338057114743</v>
      </c>
      <c r="Z309">
        <v>80</v>
      </c>
      <c r="AA309" s="62">
        <f t="shared" si="65"/>
        <v>833067.04456917942</v>
      </c>
      <c r="AB309">
        <v>60</v>
      </c>
      <c r="AC309" s="63">
        <f t="shared" si="66"/>
        <v>150993.40182816377</v>
      </c>
      <c r="AD309" s="63">
        <f t="shared" si="67"/>
        <v>620993.40182816377</v>
      </c>
      <c r="AE309" s="35">
        <f t="shared" si="68"/>
        <v>442178.53277536051</v>
      </c>
      <c r="AF309" s="64">
        <f t="shared" si="69"/>
        <v>223587.40911283728</v>
      </c>
    </row>
    <row r="310" spans="6:32" x14ac:dyDescent="0.2">
      <c r="F310" s="61">
        <v>308</v>
      </c>
      <c r="G310">
        <v>8619.787220377475</v>
      </c>
      <c r="H310">
        <v>75</v>
      </c>
      <c r="I310" s="62">
        <f t="shared" si="56"/>
        <v>646484.04152831063</v>
      </c>
      <c r="J310">
        <v>55</v>
      </c>
      <c r="K310" s="63">
        <f t="shared" si="57"/>
        <v>88736.914695473388</v>
      </c>
      <c r="L310" s="63">
        <f t="shared" si="58"/>
        <v>88736.914695473388</v>
      </c>
      <c r="M310">
        <v>11295.43877847027</v>
      </c>
      <c r="N310">
        <v>80</v>
      </c>
      <c r="O310" s="62">
        <f t="shared" si="59"/>
        <v>903635.10227762163</v>
      </c>
      <c r="P310">
        <v>50</v>
      </c>
      <c r="Q310" s="63">
        <f t="shared" si="60"/>
        <v>209425.79343172838</v>
      </c>
      <c r="R310" s="63">
        <f t="shared" si="61"/>
        <v>239425.79343172838</v>
      </c>
      <c r="S310">
        <v>10745.399120205548</v>
      </c>
      <c r="T310">
        <v>80</v>
      </c>
      <c r="U310" s="62">
        <f t="shared" si="62"/>
        <v>859631.92961644381</v>
      </c>
      <c r="V310">
        <v>60</v>
      </c>
      <c r="W310" s="63">
        <f t="shared" si="63"/>
        <v>119558.28724298044</v>
      </c>
      <c r="X310" s="63">
        <f t="shared" si="64"/>
        <v>169558.28724298044</v>
      </c>
      <c r="Y310">
        <v>7815.7984514837153</v>
      </c>
      <c r="Z310">
        <v>80</v>
      </c>
      <c r="AA310" s="62">
        <f t="shared" si="65"/>
        <v>625263.87611869723</v>
      </c>
      <c r="AB310">
        <v>55</v>
      </c>
      <c r="AC310" s="63">
        <f t="shared" si="66"/>
        <v>141661.34693314234</v>
      </c>
      <c r="AD310" s="63">
        <f t="shared" si="67"/>
        <v>611661.34693314228</v>
      </c>
      <c r="AE310" s="35">
        <f t="shared" si="68"/>
        <v>559382.34230332449</v>
      </c>
      <c r="AF310" s="64">
        <f t="shared" si="69"/>
        <v>323707.05990880867</v>
      </c>
    </row>
    <row r="311" spans="6:32" x14ac:dyDescent="0.2">
      <c r="F311" s="61">
        <v>309</v>
      </c>
      <c r="G311">
        <v>12131.628207280301</v>
      </c>
      <c r="H311">
        <v>75</v>
      </c>
      <c r="I311" s="62">
        <f t="shared" si="56"/>
        <v>909872.11554602254</v>
      </c>
      <c r="J311">
        <v>50</v>
      </c>
      <c r="K311" s="63">
        <f t="shared" si="57"/>
        <v>183635.76125695545</v>
      </c>
      <c r="L311" s="63">
        <f t="shared" si="58"/>
        <v>183635.76125695545</v>
      </c>
      <c r="M311">
        <v>10235.161223827163</v>
      </c>
      <c r="N311">
        <v>80</v>
      </c>
      <c r="O311" s="62">
        <f t="shared" si="59"/>
        <v>818812.89790617302</v>
      </c>
      <c r="P311">
        <v>60</v>
      </c>
      <c r="Q311" s="63">
        <f t="shared" si="60"/>
        <v>112159.83774549386</v>
      </c>
      <c r="R311" s="63">
        <f t="shared" si="61"/>
        <v>142159.83774549386</v>
      </c>
      <c r="S311">
        <v>9117.7946867537685</v>
      </c>
      <c r="T311">
        <v>80</v>
      </c>
      <c r="U311" s="62">
        <f t="shared" si="62"/>
        <v>729423.57494030148</v>
      </c>
      <c r="V311">
        <v>65</v>
      </c>
      <c r="W311" s="63">
        <f t="shared" si="63"/>
        <v>62906.017218447232</v>
      </c>
      <c r="X311" s="63">
        <f t="shared" si="64"/>
        <v>112906.01721844723</v>
      </c>
      <c r="Y311">
        <v>11368.589437333867</v>
      </c>
      <c r="Z311">
        <v>80</v>
      </c>
      <c r="AA311" s="62">
        <f t="shared" si="65"/>
        <v>909487.15498670936</v>
      </c>
      <c r="AB311">
        <v>55</v>
      </c>
      <c r="AC311" s="63">
        <f t="shared" si="66"/>
        <v>206055.68355167634</v>
      </c>
      <c r="AD311" s="63">
        <f t="shared" si="67"/>
        <v>676055.68355167634</v>
      </c>
      <c r="AE311" s="35">
        <f t="shared" si="68"/>
        <v>564757.29977257294</v>
      </c>
      <c r="AF311" s="64">
        <f t="shared" si="69"/>
        <v>331012.16064273147</v>
      </c>
    </row>
    <row r="312" spans="6:32" x14ac:dyDescent="0.2">
      <c r="F312" s="61">
        <v>310</v>
      </c>
      <c r="G312">
        <v>10039.858605305199</v>
      </c>
      <c r="H312">
        <v>80</v>
      </c>
      <c r="I312" s="62">
        <f t="shared" si="56"/>
        <v>803188.68842441589</v>
      </c>
      <c r="J312">
        <v>50</v>
      </c>
      <c r="K312" s="63">
        <f t="shared" si="57"/>
        <v>182116.92466538807</v>
      </c>
      <c r="L312" s="63">
        <f t="shared" si="58"/>
        <v>182116.92466538807</v>
      </c>
      <c r="M312">
        <v>9371.7892721178941</v>
      </c>
      <c r="N312">
        <v>80</v>
      </c>
      <c r="O312" s="62">
        <f t="shared" si="59"/>
        <v>749743.14176943153</v>
      </c>
      <c r="P312">
        <v>65</v>
      </c>
      <c r="Q312" s="63">
        <f t="shared" si="60"/>
        <v>65668.208334282099</v>
      </c>
      <c r="R312" s="63">
        <f t="shared" si="61"/>
        <v>95668.208334282099</v>
      </c>
      <c r="S312">
        <v>12551.564648456406</v>
      </c>
      <c r="T312">
        <v>90</v>
      </c>
      <c r="U312" s="62">
        <f t="shared" si="62"/>
        <v>1129640.8183610765</v>
      </c>
      <c r="V312">
        <v>60</v>
      </c>
      <c r="W312" s="63">
        <f t="shared" si="63"/>
        <v>236746.53110392683</v>
      </c>
      <c r="X312" s="63">
        <f t="shared" si="64"/>
        <v>286746.53110392683</v>
      </c>
      <c r="Y312">
        <v>7455.3247739095241</v>
      </c>
      <c r="Z312">
        <v>75</v>
      </c>
      <c r="AA312" s="62">
        <f t="shared" si="65"/>
        <v>559149.35804321431</v>
      </c>
      <c r="AB312">
        <v>60</v>
      </c>
      <c r="AC312" s="63">
        <f t="shared" si="66"/>
        <v>81076.656916266074</v>
      </c>
      <c r="AD312" s="63">
        <f t="shared" si="67"/>
        <v>551076.65691626607</v>
      </c>
      <c r="AE312" s="35">
        <f t="shared" si="68"/>
        <v>565608.32101986301</v>
      </c>
      <c r="AF312" s="64">
        <f t="shared" si="69"/>
        <v>336455.16012888332</v>
      </c>
    </row>
    <row r="313" spans="6:32" x14ac:dyDescent="0.2">
      <c r="F313" s="61">
        <v>311</v>
      </c>
      <c r="G313">
        <v>9899.9737726990134</v>
      </c>
      <c r="H313">
        <v>80</v>
      </c>
      <c r="I313" s="62">
        <f t="shared" si="56"/>
        <v>791997.90181592107</v>
      </c>
      <c r="J313">
        <v>50</v>
      </c>
      <c r="K313" s="63">
        <f t="shared" si="57"/>
        <v>179074.42955620354</v>
      </c>
      <c r="L313" s="63">
        <f t="shared" si="58"/>
        <v>179074.42955620354</v>
      </c>
      <c r="M313">
        <v>7733.9803081122227</v>
      </c>
      <c r="N313">
        <v>80</v>
      </c>
      <c r="O313" s="62">
        <f t="shared" si="59"/>
        <v>618718.42464897782</v>
      </c>
      <c r="P313">
        <v>65</v>
      </c>
      <c r="Q313" s="63">
        <f t="shared" si="60"/>
        <v>47857.035850720422</v>
      </c>
      <c r="R313" s="63">
        <f t="shared" si="61"/>
        <v>77857.035850720422</v>
      </c>
      <c r="S313">
        <v>9431.629476021044</v>
      </c>
      <c r="T313">
        <v>80</v>
      </c>
      <c r="U313" s="62">
        <f t="shared" si="62"/>
        <v>754530.35808168352</v>
      </c>
      <c r="V313">
        <v>60</v>
      </c>
      <c r="W313" s="63">
        <f t="shared" si="63"/>
        <v>100508.62740230514</v>
      </c>
      <c r="X313" s="63">
        <f t="shared" si="64"/>
        <v>150508.62740230514</v>
      </c>
      <c r="Y313">
        <v>12004.458110604901</v>
      </c>
      <c r="Z313">
        <v>80</v>
      </c>
      <c r="AA313" s="62">
        <f t="shared" si="65"/>
        <v>960356.64884839207</v>
      </c>
      <c r="AB313">
        <v>60</v>
      </c>
      <c r="AC313" s="63">
        <f t="shared" si="66"/>
        <v>174064.64260377106</v>
      </c>
      <c r="AD313" s="63">
        <f t="shared" si="67"/>
        <v>644064.64260377106</v>
      </c>
      <c r="AE313" s="35">
        <f t="shared" si="68"/>
        <v>501504.73541300016</v>
      </c>
      <c r="AF313" s="64">
        <f t="shared" si="69"/>
        <v>280123.77014205663</v>
      </c>
    </row>
    <row r="314" spans="6:32" x14ac:dyDescent="0.2">
      <c r="F314" s="61">
        <v>312</v>
      </c>
      <c r="G314">
        <v>7780.4600348463282</v>
      </c>
      <c r="H314">
        <v>90</v>
      </c>
      <c r="I314" s="62">
        <f t="shared" si="56"/>
        <v>700241.40313616954</v>
      </c>
      <c r="J314">
        <v>60</v>
      </c>
      <c r="K314" s="63">
        <f t="shared" si="57"/>
        <v>132975.00575790764</v>
      </c>
      <c r="L314" s="63">
        <f t="shared" si="58"/>
        <v>132975.00575790764</v>
      </c>
      <c r="M314">
        <v>11095.449988497421</v>
      </c>
      <c r="N314">
        <v>80</v>
      </c>
      <c r="O314" s="62">
        <f t="shared" si="59"/>
        <v>887635.99907979369</v>
      </c>
      <c r="P314">
        <v>50</v>
      </c>
      <c r="Q314" s="63">
        <f t="shared" si="60"/>
        <v>205076.03724981891</v>
      </c>
      <c r="R314" s="63">
        <f t="shared" si="61"/>
        <v>235076.03724981891</v>
      </c>
      <c r="S314">
        <v>10698.855728842318</v>
      </c>
      <c r="T314">
        <v>80</v>
      </c>
      <c r="U314" s="62">
        <f t="shared" si="62"/>
        <v>855908.45830738544</v>
      </c>
      <c r="V314">
        <v>65</v>
      </c>
      <c r="W314" s="63">
        <f t="shared" si="63"/>
        <v>80100.056051160209</v>
      </c>
      <c r="X314" s="63">
        <f t="shared" si="64"/>
        <v>130100.05605116021</v>
      </c>
      <c r="Y314">
        <v>10748.186721466482</v>
      </c>
      <c r="Z314">
        <v>80</v>
      </c>
      <c r="AA314" s="62">
        <f t="shared" si="65"/>
        <v>859854.93771731853</v>
      </c>
      <c r="AB314">
        <v>50</v>
      </c>
      <c r="AC314" s="63">
        <f t="shared" si="66"/>
        <v>233773.06119189598</v>
      </c>
      <c r="AD314" s="63">
        <f t="shared" si="67"/>
        <v>703773.06119189598</v>
      </c>
      <c r="AE314" s="35">
        <f t="shared" si="68"/>
        <v>651924.16025078273</v>
      </c>
      <c r="AF314" s="64">
        <f t="shared" si="69"/>
        <v>393596.65363310417</v>
      </c>
    </row>
    <row r="315" spans="6:32" x14ac:dyDescent="0.2">
      <c r="F315" s="61">
        <v>313</v>
      </c>
      <c r="G315">
        <v>12839.751687133685</v>
      </c>
      <c r="H315">
        <v>90</v>
      </c>
      <c r="I315" s="62">
        <f t="shared" si="56"/>
        <v>1155577.6518420316</v>
      </c>
      <c r="J315">
        <v>50</v>
      </c>
      <c r="K315" s="63">
        <f t="shared" si="57"/>
        <v>336102.79892687686</v>
      </c>
      <c r="L315" s="63">
        <f t="shared" si="58"/>
        <v>336102.79892687686</v>
      </c>
      <c r="M315">
        <v>8858.9343047351576</v>
      </c>
      <c r="N315">
        <v>75</v>
      </c>
      <c r="O315" s="62">
        <f t="shared" si="59"/>
        <v>664420.07285513682</v>
      </c>
      <c r="P315">
        <v>60</v>
      </c>
      <c r="Q315" s="63">
        <f t="shared" si="60"/>
        <v>60090.910563994839</v>
      </c>
      <c r="R315" s="63">
        <f t="shared" si="61"/>
        <v>90090.910563994839</v>
      </c>
      <c r="S315">
        <v>9057.8658071171958</v>
      </c>
      <c r="T315">
        <v>80</v>
      </c>
      <c r="U315" s="62">
        <f t="shared" si="62"/>
        <v>724629.26456937566</v>
      </c>
      <c r="V315">
        <v>60</v>
      </c>
      <c r="W315" s="63">
        <f t="shared" si="63"/>
        <v>95089.054203199339</v>
      </c>
      <c r="X315" s="63">
        <f t="shared" si="64"/>
        <v>145089.05420319934</v>
      </c>
      <c r="Y315">
        <v>10064.80604497483</v>
      </c>
      <c r="Z315">
        <v>80</v>
      </c>
      <c r="AA315" s="62">
        <f t="shared" si="65"/>
        <v>805184.4835979864</v>
      </c>
      <c r="AB315">
        <v>55</v>
      </c>
      <c r="AC315" s="63">
        <f t="shared" si="66"/>
        <v>182424.60956516879</v>
      </c>
      <c r="AD315" s="63">
        <f t="shared" si="67"/>
        <v>652424.60956516885</v>
      </c>
      <c r="AE315" s="35">
        <f t="shared" si="68"/>
        <v>673707.37325923983</v>
      </c>
      <c r="AF315" s="64">
        <f t="shared" si="69"/>
        <v>434625.63782719406</v>
      </c>
    </row>
    <row r="316" spans="6:32" x14ac:dyDescent="0.2">
      <c r="F316" s="61">
        <v>314</v>
      </c>
      <c r="G316">
        <v>9664.6738509298302</v>
      </c>
      <c r="H316">
        <v>80</v>
      </c>
      <c r="I316" s="62">
        <f t="shared" si="56"/>
        <v>773173.90807438642</v>
      </c>
      <c r="J316">
        <v>55</v>
      </c>
      <c r="K316" s="63">
        <f t="shared" si="57"/>
        <v>138922.21354810317</v>
      </c>
      <c r="L316" s="63">
        <f t="shared" si="58"/>
        <v>138922.21354810317</v>
      </c>
      <c r="M316">
        <v>10786.890268500429</v>
      </c>
      <c r="N316">
        <v>80</v>
      </c>
      <c r="O316" s="62">
        <f t="shared" si="59"/>
        <v>862951.22148003429</v>
      </c>
      <c r="P316">
        <v>60</v>
      </c>
      <c r="Q316" s="63">
        <f t="shared" si="60"/>
        <v>120159.90889325622</v>
      </c>
      <c r="R316" s="63">
        <f t="shared" si="61"/>
        <v>150159.90889325622</v>
      </c>
      <c r="S316">
        <v>11427.97489388613</v>
      </c>
      <c r="T316">
        <v>90</v>
      </c>
      <c r="U316" s="62">
        <f t="shared" si="62"/>
        <v>1028517.7404497517</v>
      </c>
      <c r="V316">
        <v>65</v>
      </c>
      <c r="W316" s="63">
        <f t="shared" si="63"/>
        <v>170882.04495168611</v>
      </c>
      <c r="X316" s="63">
        <f t="shared" si="64"/>
        <v>220882.04495168611</v>
      </c>
      <c r="Y316">
        <v>10079.044184531085</v>
      </c>
      <c r="Z316">
        <v>80</v>
      </c>
      <c r="AA316" s="62">
        <f t="shared" si="65"/>
        <v>806323.53476248682</v>
      </c>
      <c r="AB316">
        <v>55</v>
      </c>
      <c r="AC316" s="63">
        <f t="shared" si="66"/>
        <v>182682.67584462592</v>
      </c>
      <c r="AD316" s="63">
        <f t="shared" si="67"/>
        <v>652682.67584462592</v>
      </c>
      <c r="AE316" s="35">
        <f t="shared" si="68"/>
        <v>612646.84323767142</v>
      </c>
      <c r="AF316" s="64">
        <f t="shared" si="69"/>
        <v>362135.01897742355</v>
      </c>
    </row>
    <row r="317" spans="6:32" x14ac:dyDescent="0.2">
      <c r="F317" s="61">
        <v>315</v>
      </c>
      <c r="G317">
        <v>9465.7991919666529</v>
      </c>
      <c r="H317">
        <v>80</v>
      </c>
      <c r="I317" s="62">
        <f t="shared" si="56"/>
        <v>757263.93535733223</v>
      </c>
      <c r="J317">
        <v>65</v>
      </c>
      <c r="K317" s="63">
        <f t="shared" si="57"/>
        <v>66690.56621263735</v>
      </c>
      <c r="L317" s="63">
        <f t="shared" si="58"/>
        <v>66690.56621263735</v>
      </c>
      <c r="M317">
        <v>10680.995526636252</v>
      </c>
      <c r="N317">
        <v>75</v>
      </c>
      <c r="O317" s="62">
        <f t="shared" si="59"/>
        <v>801074.66449771891</v>
      </c>
      <c r="P317">
        <v>55</v>
      </c>
      <c r="Q317" s="63">
        <f t="shared" si="60"/>
        <v>118624.43513622566</v>
      </c>
      <c r="R317" s="63">
        <f t="shared" si="61"/>
        <v>148624.43513622566</v>
      </c>
      <c r="S317">
        <v>7861.0685502644628</v>
      </c>
      <c r="T317">
        <v>80</v>
      </c>
      <c r="U317" s="62">
        <f t="shared" si="62"/>
        <v>628885.48402115703</v>
      </c>
      <c r="V317">
        <v>70</v>
      </c>
      <c r="W317" s="63">
        <f t="shared" si="63"/>
        <v>20742.746989417356</v>
      </c>
      <c r="X317" s="63">
        <f t="shared" si="64"/>
        <v>70742.746989417356</v>
      </c>
      <c r="Y317">
        <v>12271.553967148066</v>
      </c>
      <c r="Z317">
        <v>80</v>
      </c>
      <c r="AA317" s="62">
        <f t="shared" si="65"/>
        <v>981724.31737184525</v>
      </c>
      <c r="AB317">
        <v>70</v>
      </c>
      <c r="AC317" s="63">
        <f t="shared" si="66"/>
        <v>88968.766261823475</v>
      </c>
      <c r="AD317" s="63">
        <f t="shared" si="67"/>
        <v>558968.76626182348</v>
      </c>
      <c r="AE317" s="35">
        <f t="shared" si="68"/>
        <v>295026.51460010384</v>
      </c>
      <c r="AF317" s="64">
        <f t="shared" si="69"/>
        <v>118391.16050408827</v>
      </c>
    </row>
    <row r="318" spans="6:32" x14ac:dyDescent="0.2">
      <c r="F318" s="61">
        <v>316</v>
      </c>
      <c r="G318">
        <v>7895.7112034549937</v>
      </c>
      <c r="H318">
        <v>80</v>
      </c>
      <c r="I318" s="62">
        <f t="shared" si="56"/>
        <v>631656.89627639949</v>
      </c>
      <c r="J318">
        <v>65</v>
      </c>
      <c r="K318" s="63">
        <f t="shared" si="57"/>
        <v>49615.859337573056</v>
      </c>
      <c r="L318" s="63">
        <f t="shared" si="58"/>
        <v>49615.859337573056</v>
      </c>
      <c r="M318">
        <v>11661.192072788253</v>
      </c>
      <c r="N318">
        <v>80</v>
      </c>
      <c r="O318" s="62">
        <f t="shared" si="59"/>
        <v>932895.36582306027</v>
      </c>
      <c r="P318">
        <v>55</v>
      </c>
      <c r="Q318" s="63">
        <f t="shared" si="60"/>
        <v>175109.10631928709</v>
      </c>
      <c r="R318" s="63">
        <f t="shared" si="61"/>
        <v>205109.10631928709</v>
      </c>
      <c r="S318">
        <v>11880.152922240086</v>
      </c>
      <c r="T318">
        <v>80</v>
      </c>
      <c r="U318" s="62">
        <f t="shared" si="62"/>
        <v>950412.23377920687</v>
      </c>
      <c r="V318">
        <v>60</v>
      </c>
      <c r="W318" s="63">
        <f t="shared" si="63"/>
        <v>136012.21737248125</v>
      </c>
      <c r="X318" s="63">
        <f t="shared" si="64"/>
        <v>186012.21737248125</v>
      </c>
      <c r="Y318">
        <v>10922.009348869324</v>
      </c>
      <c r="Z318">
        <v>80</v>
      </c>
      <c r="AA318" s="62">
        <f t="shared" si="65"/>
        <v>873760.7479095459</v>
      </c>
      <c r="AB318">
        <v>55</v>
      </c>
      <c r="AC318" s="63">
        <f t="shared" si="66"/>
        <v>197961.41944825649</v>
      </c>
      <c r="AD318" s="63">
        <f t="shared" si="67"/>
        <v>667961.41944825649</v>
      </c>
      <c r="AE318" s="35">
        <f t="shared" si="68"/>
        <v>558698.60247759789</v>
      </c>
      <c r="AF318" s="64">
        <f t="shared" si="69"/>
        <v>310597.35399401176</v>
      </c>
    </row>
    <row r="319" spans="6:32" x14ac:dyDescent="0.2">
      <c r="F319" s="61">
        <v>317</v>
      </c>
      <c r="G319">
        <v>7679.6561895753257</v>
      </c>
      <c r="H319">
        <v>80</v>
      </c>
      <c r="I319" s="62">
        <f t="shared" si="56"/>
        <v>614372.49516602606</v>
      </c>
      <c r="J319">
        <v>55</v>
      </c>
      <c r="K319" s="63">
        <f t="shared" si="57"/>
        <v>102943.76843605278</v>
      </c>
      <c r="L319" s="63">
        <f t="shared" si="58"/>
        <v>102943.76843605278</v>
      </c>
      <c r="M319">
        <v>9486.2241692317184</v>
      </c>
      <c r="N319">
        <v>80</v>
      </c>
      <c r="O319" s="62">
        <f t="shared" si="59"/>
        <v>758897.93353853747</v>
      </c>
      <c r="P319">
        <v>65</v>
      </c>
      <c r="Q319" s="63">
        <f t="shared" si="60"/>
        <v>66912.687840394938</v>
      </c>
      <c r="R319" s="63">
        <f t="shared" si="61"/>
        <v>96912.687840394938</v>
      </c>
      <c r="S319">
        <v>12990.645953104831</v>
      </c>
      <c r="T319">
        <v>80</v>
      </c>
      <c r="U319" s="62">
        <f t="shared" si="62"/>
        <v>1039251.6762483865</v>
      </c>
      <c r="V319">
        <v>60</v>
      </c>
      <c r="W319" s="63">
        <f t="shared" si="63"/>
        <v>152114.36632002005</v>
      </c>
      <c r="X319" s="63">
        <f t="shared" si="64"/>
        <v>202114.36632002005</v>
      </c>
      <c r="Y319">
        <v>8544.0490490873344</v>
      </c>
      <c r="Z319">
        <v>80</v>
      </c>
      <c r="AA319" s="62">
        <f t="shared" si="65"/>
        <v>683523.92392698675</v>
      </c>
      <c r="AB319">
        <v>60</v>
      </c>
      <c r="AC319" s="63">
        <f t="shared" si="66"/>
        <v>123888.71121176635</v>
      </c>
      <c r="AD319" s="63">
        <f t="shared" si="67"/>
        <v>593888.71121176635</v>
      </c>
      <c r="AE319" s="35">
        <f t="shared" si="68"/>
        <v>445859.53380823415</v>
      </c>
      <c r="AF319" s="64">
        <f t="shared" si="69"/>
        <v>231163.87011751404</v>
      </c>
    </row>
    <row r="320" spans="6:32" x14ac:dyDescent="0.2">
      <c r="F320" s="61">
        <v>318</v>
      </c>
      <c r="G320">
        <v>10422.878656536341</v>
      </c>
      <c r="H320">
        <v>80</v>
      </c>
      <c r="I320" s="62">
        <f t="shared" si="56"/>
        <v>833830.29252290726</v>
      </c>
      <c r="J320">
        <v>65</v>
      </c>
      <c r="K320" s="63">
        <f t="shared" si="57"/>
        <v>77098.805389832705</v>
      </c>
      <c r="L320" s="63">
        <f t="shared" si="58"/>
        <v>77098.805389832705</v>
      </c>
      <c r="M320">
        <v>10497.504970553564</v>
      </c>
      <c r="N320">
        <v>80</v>
      </c>
      <c r="O320" s="62">
        <f t="shared" si="59"/>
        <v>839800.39764428511</v>
      </c>
      <c r="P320">
        <v>60</v>
      </c>
      <c r="Q320" s="63">
        <f t="shared" si="60"/>
        <v>115963.82207302668</v>
      </c>
      <c r="R320" s="63">
        <f t="shared" si="61"/>
        <v>145963.82207302668</v>
      </c>
      <c r="S320">
        <v>11341.641109320335</v>
      </c>
      <c r="T320">
        <v>80</v>
      </c>
      <c r="U320" s="62">
        <f t="shared" si="62"/>
        <v>907331.28874562681</v>
      </c>
      <c r="V320">
        <v>55</v>
      </c>
      <c r="W320" s="63">
        <f t="shared" si="63"/>
        <v>169317.24510643107</v>
      </c>
      <c r="X320" s="63">
        <f t="shared" si="64"/>
        <v>219317.24510643107</v>
      </c>
      <c r="Y320">
        <v>9296.7514117481187</v>
      </c>
      <c r="Z320">
        <v>75</v>
      </c>
      <c r="AA320" s="62">
        <f t="shared" si="65"/>
        <v>697256.3558811089</v>
      </c>
      <c r="AB320">
        <v>65</v>
      </c>
      <c r="AC320" s="63">
        <f t="shared" si="66"/>
        <v>67401.447735173861</v>
      </c>
      <c r="AD320" s="63">
        <f t="shared" si="67"/>
        <v>537401.44773517386</v>
      </c>
      <c r="AE320" s="35">
        <f t="shared" si="68"/>
        <v>429781.32030446432</v>
      </c>
      <c r="AF320" s="64">
        <f t="shared" si="69"/>
        <v>222549.7930704715</v>
      </c>
    </row>
    <row r="321" spans="6:32" x14ac:dyDescent="0.2">
      <c r="F321" s="61">
        <v>319</v>
      </c>
      <c r="G321">
        <v>8795.1514412998222</v>
      </c>
      <c r="H321">
        <v>75</v>
      </c>
      <c r="I321" s="62">
        <f t="shared" si="56"/>
        <v>659636.35809748666</v>
      </c>
      <c r="J321">
        <v>65</v>
      </c>
      <c r="K321" s="63">
        <f t="shared" si="57"/>
        <v>27514.847949423711</v>
      </c>
      <c r="L321" s="63">
        <f t="shared" si="58"/>
        <v>27514.847949423711</v>
      </c>
      <c r="M321">
        <v>10699.994870956289</v>
      </c>
      <c r="N321">
        <v>80</v>
      </c>
      <c r="O321" s="62">
        <f t="shared" si="59"/>
        <v>855999.58967650309</v>
      </c>
      <c r="P321">
        <v>55</v>
      </c>
      <c r="Q321" s="63">
        <f t="shared" si="60"/>
        <v>157687.40703608273</v>
      </c>
      <c r="R321" s="63">
        <f t="shared" si="61"/>
        <v>187687.40703608273</v>
      </c>
      <c r="S321">
        <v>10348.213688994292</v>
      </c>
      <c r="T321">
        <v>75</v>
      </c>
      <c r="U321" s="62">
        <f t="shared" si="62"/>
        <v>776116.02667457191</v>
      </c>
      <c r="V321">
        <v>60</v>
      </c>
      <c r="W321" s="63">
        <f t="shared" si="63"/>
        <v>76286.823867812927</v>
      </c>
      <c r="X321" s="63">
        <f t="shared" si="64"/>
        <v>126286.82386781293</v>
      </c>
      <c r="Y321">
        <v>13154.400474159047</v>
      </c>
      <c r="Z321">
        <v>80</v>
      </c>
      <c r="AA321" s="62">
        <f t="shared" si="65"/>
        <v>1052352.0379327238</v>
      </c>
      <c r="AB321">
        <v>60</v>
      </c>
      <c r="AC321" s="63">
        <f t="shared" si="66"/>
        <v>190738.80687530618</v>
      </c>
      <c r="AD321" s="63">
        <f t="shared" si="67"/>
        <v>660738.80687530618</v>
      </c>
      <c r="AE321" s="35">
        <f t="shared" si="68"/>
        <v>452227.88572862558</v>
      </c>
      <c r="AF321" s="64">
        <f t="shared" si="69"/>
        <v>226301.71317822766</v>
      </c>
    </row>
    <row r="322" spans="6:32" x14ac:dyDescent="0.2">
      <c r="F322" s="61">
        <v>320</v>
      </c>
      <c r="G322">
        <v>11396.369952999521</v>
      </c>
      <c r="H322">
        <v>80</v>
      </c>
      <c r="I322" s="62">
        <f t="shared" si="56"/>
        <v>911709.59623996168</v>
      </c>
      <c r="J322">
        <v>60</v>
      </c>
      <c r="K322" s="63">
        <f t="shared" si="57"/>
        <v>128997.36431849306</v>
      </c>
      <c r="L322" s="63">
        <f t="shared" si="58"/>
        <v>128997.36431849306</v>
      </c>
      <c r="M322">
        <v>7955.1876094774343</v>
      </c>
      <c r="N322">
        <v>75</v>
      </c>
      <c r="O322" s="62">
        <f t="shared" si="59"/>
        <v>596639.07071080757</v>
      </c>
      <c r="P322">
        <v>65</v>
      </c>
      <c r="Q322" s="63">
        <f t="shared" si="60"/>
        <v>21425.110168711399</v>
      </c>
      <c r="R322" s="63">
        <f t="shared" si="61"/>
        <v>51425.110168711399</v>
      </c>
      <c r="S322">
        <v>11551.763944007689</v>
      </c>
      <c r="T322">
        <v>75</v>
      </c>
      <c r="U322" s="62">
        <f t="shared" si="62"/>
        <v>866382.29580057668</v>
      </c>
      <c r="V322">
        <v>55</v>
      </c>
      <c r="W322" s="63">
        <f t="shared" si="63"/>
        <v>131250.57718811149</v>
      </c>
      <c r="X322" s="63">
        <f t="shared" si="64"/>
        <v>181250.57718811149</v>
      </c>
      <c r="Y322">
        <v>11214.953044836875</v>
      </c>
      <c r="Z322">
        <v>80</v>
      </c>
      <c r="AA322" s="62">
        <f t="shared" si="65"/>
        <v>897196.24358695</v>
      </c>
      <c r="AB322">
        <v>60</v>
      </c>
      <c r="AC322" s="63">
        <f t="shared" si="66"/>
        <v>162616.81915013469</v>
      </c>
      <c r="AD322" s="63">
        <f t="shared" si="67"/>
        <v>632616.81915013469</v>
      </c>
      <c r="AE322" s="35">
        <f t="shared" si="68"/>
        <v>444289.87082545063</v>
      </c>
      <c r="AF322" s="64">
        <f t="shared" si="69"/>
        <v>228032.46313032717</v>
      </c>
    </row>
    <row r="323" spans="6:32" x14ac:dyDescent="0.2">
      <c r="F323" s="61">
        <v>321</v>
      </c>
      <c r="G323">
        <v>11978.837644855957</v>
      </c>
      <c r="H323">
        <v>80</v>
      </c>
      <c r="I323" s="62">
        <f t="shared" si="56"/>
        <v>958307.0115884766</v>
      </c>
      <c r="J323">
        <v>55</v>
      </c>
      <c r="K323" s="63">
        <f t="shared" si="57"/>
        <v>180866.43231301423</v>
      </c>
      <c r="L323" s="63">
        <f t="shared" si="58"/>
        <v>180866.43231301423</v>
      </c>
      <c r="M323">
        <v>10371.69229472056</v>
      </c>
      <c r="N323">
        <v>80</v>
      </c>
      <c r="O323" s="62">
        <f t="shared" si="59"/>
        <v>829735.38357764482</v>
      </c>
      <c r="P323">
        <v>60</v>
      </c>
      <c r="Q323" s="63">
        <f t="shared" si="60"/>
        <v>114139.53827344812</v>
      </c>
      <c r="R323" s="63">
        <f t="shared" si="61"/>
        <v>144139.53827344812</v>
      </c>
      <c r="S323">
        <v>8220.5281412461773</v>
      </c>
      <c r="T323">
        <v>80</v>
      </c>
      <c r="U323" s="62">
        <f t="shared" si="62"/>
        <v>657642.25129969418</v>
      </c>
      <c r="V323">
        <v>60</v>
      </c>
      <c r="W323" s="63">
        <f t="shared" si="63"/>
        <v>82947.65804806957</v>
      </c>
      <c r="X323" s="63">
        <f t="shared" si="64"/>
        <v>132947.65804806957</v>
      </c>
      <c r="Y323">
        <v>5025.7915770635009</v>
      </c>
      <c r="Z323">
        <v>80</v>
      </c>
      <c r="AA323" s="62">
        <f t="shared" si="65"/>
        <v>402063.32616508007</v>
      </c>
      <c r="AB323">
        <v>50</v>
      </c>
      <c r="AC323" s="63">
        <f t="shared" si="66"/>
        <v>109310.96680113114</v>
      </c>
      <c r="AD323" s="63">
        <f t="shared" si="67"/>
        <v>579310.96680113114</v>
      </c>
      <c r="AE323" s="35">
        <f t="shared" si="68"/>
        <v>487264.59543566307</v>
      </c>
      <c r="AF323" s="64">
        <f t="shared" si="69"/>
        <v>279110.34312786115</v>
      </c>
    </row>
    <row r="324" spans="6:32" x14ac:dyDescent="0.2">
      <c r="F324" s="61">
        <v>322</v>
      </c>
      <c r="G324">
        <v>12760.657480394002</v>
      </c>
      <c r="H324">
        <v>80</v>
      </c>
      <c r="I324" s="62">
        <f t="shared" ref="I324:I387" si="70">+G324*H324</f>
        <v>1020852.5984315202</v>
      </c>
      <c r="J324">
        <v>55</v>
      </c>
      <c r="K324" s="63">
        <f t="shared" ref="K324:K387" si="71">(I324-(G324*J324)-$C$28)*(1-0.275)</f>
        <v>195036.91683214129</v>
      </c>
      <c r="L324" s="63">
        <f t="shared" ref="L324:L387" si="72">+K324+$C$28+$D$28</f>
        <v>195036.91683214129</v>
      </c>
      <c r="M324">
        <v>8967.9963618982583</v>
      </c>
      <c r="N324">
        <v>90</v>
      </c>
      <c r="O324" s="62">
        <f t="shared" ref="O324:O387" si="73">+M324*N324</f>
        <v>807119.67257084325</v>
      </c>
      <c r="P324">
        <v>60</v>
      </c>
      <c r="Q324" s="63">
        <f t="shared" ref="Q324:Q387" si="74">(O324-(M324*P324)-$C$29)*(1-0.275)</f>
        <v>158803.92087128712</v>
      </c>
      <c r="R324" s="63">
        <f t="shared" ref="R324:R387" si="75">+Q324+$C$29+$D$29</f>
        <v>188803.92087128712</v>
      </c>
      <c r="S324">
        <v>8046.7100613168441</v>
      </c>
      <c r="T324">
        <v>80</v>
      </c>
      <c r="U324" s="62">
        <f t="shared" ref="U324:U387" si="76">+S324*T324</f>
        <v>643736.80490534753</v>
      </c>
      <c r="V324">
        <v>55</v>
      </c>
      <c r="W324" s="63">
        <f t="shared" ref="W324:W387" si="77">(U324-(S324*V324)-$C$30)*(1-0.275)</f>
        <v>109596.6198613678</v>
      </c>
      <c r="X324" s="63">
        <f t="shared" ref="X324:X387" si="78">+W324+$C$30+$D$30</f>
        <v>159596.6198613678</v>
      </c>
      <c r="Y324">
        <v>7741.8110574944876</v>
      </c>
      <c r="Z324">
        <v>80</v>
      </c>
      <c r="AA324" s="62">
        <f t="shared" ref="AA324:AA387" si="79">+Y324*Z324</f>
        <v>619344.88459955901</v>
      </c>
      <c r="AB324">
        <v>60</v>
      </c>
      <c r="AC324" s="63">
        <f t="shared" ref="AC324:AC387" si="80">(AA324-(Y324*AB324)-$C$32)*(1-0.275)</f>
        <v>112256.26033367007</v>
      </c>
      <c r="AD324" s="63">
        <f t="shared" ref="AD324:AD387" si="81">+AC324+$C$31+$D$31</f>
        <v>582256.26033367007</v>
      </c>
      <c r="AE324" s="35">
        <f t="shared" ref="AE324:AE387" si="82">+K324+Q324+W324+AC324</f>
        <v>575693.71789846628</v>
      </c>
      <c r="AF324" s="64">
        <f t="shared" ref="AF324:AF387" si="83">NPV(0.1,L324,R324,X324,AD324)+$D$4</f>
        <v>350938.74922410469</v>
      </c>
    </row>
    <row r="325" spans="6:32" x14ac:dyDescent="0.2">
      <c r="F325" s="61">
        <v>323</v>
      </c>
      <c r="G325">
        <v>9776.6963133472018</v>
      </c>
      <c r="H325">
        <v>80</v>
      </c>
      <c r="I325" s="62">
        <f t="shared" si="70"/>
        <v>782135.70506777614</v>
      </c>
      <c r="J325">
        <v>60</v>
      </c>
      <c r="K325" s="63">
        <f t="shared" si="71"/>
        <v>105512.09654353443</v>
      </c>
      <c r="L325" s="63">
        <f t="shared" si="72"/>
        <v>105512.09654353443</v>
      </c>
      <c r="M325">
        <v>13182.840373483486</v>
      </c>
      <c r="N325">
        <v>90</v>
      </c>
      <c r="O325" s="62">
        <f t="shared" si="73"/>
        <v>1186455.6336135138</v>
      </c>
      <c r="P325">
        <v>65</v>
      </c>
      <c r="Q325" s="63">
        <f t="shared" si="74"/>
        <v>202688.98176938819</v>
      </c>
      <c r="R325" s="63">
        <f t="shared" si="75"/>
        <v>232688.98176938819</v>
      </c>
      <c r="S325">
        <v>8227.5630827643909</v>
      </c>
      <c r="T325">
        <v>80</v>
      </c>
      <c r="U325" s="62">
        <f t="shared" si="76"/>
        <v>658205.04662115127</v>
      </c>
      <c r="V325">
        <v>55</v>
      </c>
      <c r="W325" s="63">
        <f t="shared" si="77"/>
        <v>112874.58087510458</v>
      </c>
      <c r="X325" s="63">
        <f t="shared" si="78"/>
        <v>162874.58087510458</v>
      </c>
      <c r="Y325">
        <v>11676.1441656854</v>
      </c>
      <c r="Z325">
        <v>80</v>
      </c>
      <c r="AA325" s="62">
        <f t="shared" si="79"/>
        <v>934091.53325483203</v>
      </c>
      <c r="AB325">
        <v>60</v>
      </c>
      <c r="AC325" s="63">
        <f t="shared" si="80"/>
        <v>169304.09040243831</v>
      </c>
      <c r="AD325" s="63">
        <f t="shared" si="81"/>
        <v>639304.09040243831</v>
      </c>
      <c r="AE325" s="35">
        <f t="shared" si="82"/>
        <v>590379.74959046557</v>
      </c>
      <c r="AF325" s="64">
        <f t="shared" si="83"/>
        <v>347248.41049481393</v>
      </c>
    </row>
    <row r="326" spans="6:32" x14ac:dyDescent="0.2">
      <c r="F326" s="61">
        <v>324</v>
      </c>
      <c r="G326">
        <v>11790.863279893529</v>
      </c>
      <c r="H326">
        <v>80</v>
      </c>
      <c r="I326" s="62">
        <f t="shared" si="70"/>
        <v>943269.06239148229</v>
      </c>
      <c r="J326">
        <v>55</v>
      </c>
      <c r="K326" s="63">
        <f t="shared" si="71"/>
        <v>177459.39694807021</v>
      </c>
      <c r="L326" s="63">
        <f t="shared" si="72"/>
        <v>177459.39694807021</v>
      </c>
      <c r="M326">
        <v>10677.430307405302</v>
      </c>
      <c r="N326">
        <v>75</v>
      </c>
      <c r="O326" s="62">
        <f t="shared" si="73"/>
        <v>800807.27305539767</v>
      </c>
      <c r="P326">
        <v>60</v>
      </c>
      <c r="Q326" s="63">
        <f t="shared" si="74"/>
        <v>79867.054593032663</v>
      </c>
      <c r="R326" s="63">
        <f t="shared" si="75"/>
        <v>109867.05459303266</v>
      </c>
      <c r="S326">
        <v>7725.8221406373195</v>
      </c>
      <c r="T326">
        <v>90</v>
      </c>
      <c r="U326" s="62">
        <f t="shared" si="76"/>
        <v>695323.99265735876</v>
      </c>
      <c r="V326">
        <v>60</v>
      </c>
      <c r="W326" s="63">
        <f t="shared" si="77"/>
        <v>131786.6315588617</v>
      </c>
      <c r="X326" s="63">
        <f t="shared" si="78"/>
        <v>181786.6315588617</v>
      </c>
      <c r="Y326">
        <v>9697.0586835232098</v>
      </c>
      <c r="Z326">
        <v>80</v>
      </c>
      <c r="AA326" s="62">
        <f t="shared" si="79"/>
        <v>775764.69468185678</v>
      </c>
      <c r="AB326">
        <v>60</v>
      </c>
      <c r="AC326" s="63">
        <f t="shared" si="80"/>
        <v>140607.35091108654</v>
      </c>
      <c r="AD326" s="63">
        <f t="shared" si="81"/>
        <v>610607.35091108654</v>
      </c>
      <c r="AE326" s="35">
        <f t="shared" si="82"/>
        <v>529720.43401105108</v>
      </c>
      <c r="AF326" s="64">
        <f t="shared" si="83"/>
        <v>305757.96668348135</v>
      </c>
    </row>
    <row r="327" spans="6:32" x14ac:dyDescent="0.2">
      <c r="F327" s="61">
        <v>325</v>
      </c>
      <c r="G327">
        <v>9640.2857505017892</v>
      </c>
      <c r="H327">
        <v>80</v>
      </c>
      <c r="I327" s="62">
        <f t="shared" si="70"/>
        <v>771222.86004014313</v>
      </c>
      <c r="J327">
        <v>60</v>
      </c>
      <c r="K327" s="63">
        <f t="shared" si="71"/>
        <v>103534.14338227594</v>
      </c>
      <c r="L327" s="63">
        <f t="shared" si="72"/>
        <v>103534.14338227594</v>
      </c>
      <c r="M327">
        <v>13004.752215929329</v>
      </c>
      <c r="N327">
        <v>80</v>
      </c>
      <c r="O327" s="62">
        <f t="shared" si="73"/>
        <v>1040380.1772743464</v>
      </c>
      <c r="P327">
        <v>70</v>
      </c>
      <c r="Q327" s="63">
        <f t="shared" si="74"/>
        <v>58034.453565487638</v>
      </c>
      <c r="R327" s="63">
        <f t="shared" si="75"/>
        <v>88034.453565487638</v>
      </c>
      <c r="S327">
        <v>7858.6265569902025</v>
      </c>
      <c r="T327">
        <v>80</v>
      </c>
      <c r="U327" s="62">
        <f t="shared" si="76"/>
        <v>628690.1245592162</v>
      </c>
      <c r="V327">
        <v>70</v>
      </c>
      <c r="W327" s="63">
        <f t="shared" si="77"/>
        <v>20725.042538178968</v>
      </c>
      <c r="X327" s="63">
        <f t="shared" si="78"/>
        <v>70725.042538178968</v>
      </c>
      <c r="Y327">
        <v>11502.207851444837</v>
      </c>
      <c r="Z327">
        <v>80</v>
      </c>
      <c r="AA327" s="62">
        <f t="shared" si="79"/>
        <v>920176.62811558694</v>
      </c>
      <c r="AB327">
        <v>55</v>
      </c>
      <c r="AC327" s="63">
        <f t="shared" si="80"/>
        <v>208477.51730743767</v>
      </c>
      <c r="AD327" s="63">
        <f t="shared" si="81"/>
        <v>678477.51730743772</v>
      </c>
      <c r="AE327" s="35">
        <f t="shared" si="82"/>
        <v>390771.15679338021</v>
      </c>
      <c r="AF327" s="64">
        <f t="shared" si="83"/>
        <v>183423.74001467368</v>
      </c>
    </row>
    <row r="328" spans="6:32" x14ac:dyDescent="0.2">
      <c r="F328" s="61">
        <v>326</v>
      </c>
      <c r="G328">
        <v>7883.6967784445733</v>
      </c>
      <c r="H328">
        <v>80</v>
      </c>
      <c r="I328" s="62">
        <f t="shared" si="70"/>
        <v>630695.74227556586</v>
      </c>
      <c r="J328">
        <v>65</v>
      </c>
      <c r="K328" s="63">
        <f t="shared" si="71"/>
        <v>49485.202465584734</v>
      </c>
      <c r="L328" s="63">
        <f t="shared" si="72"/>
        <v>49485.202465584734</v>
      </c>
      <c r="M328">
        <v>11869.229890871793</v>
      </c>
      <c r="N328">
        <v>80</v>
      </c>
      <c r="O328" s="62">
        <f t="shared" si="73"/>
        <v>949538.39126974344</v>
      </c>
      <c r="P328">
        <v>60</v>
      </c>
      <c r="Q328" s="63">
        <f t="shared" si="74"/>
        <v>135853.833417641</v>
      </c>
      <c r="R328" s="63">
        <f t="shared" si="75"/>
        <v>165853.833417641</v>
      </c>
      <c r="S328">
        <v>10008.185452315956</v>
      </c>
      <c r="T328">
        <v>90</v>
      </c>
      <c r="U328" s="62">
        <f t="shared" si="76"/>
        <v>900736.69070843607</v>
      </c>
      <c r="V328">
        <v>65</v>
      </c>
      <c r="W328" s="63">
        <f t="shared" si="77"/>
        <v>145148.36132322671</v>
      </c>
      <c r="X328" s="63">
        <f t="shared" si="78"/>
        <v>195148.36132322671</v>
      </c>
      <c r="Y328">
        <v>12446.377038722858</v>
      </c>
      <c r="Z328">
        <v>75</v>
      </c>
      <c r="AA328" s="62">
        <f t="shared" si="79"/>
        <v>933478.27790421434</v>
      </c>
      <c r="AB328">
        <v>65</v>
      </c>
      <c r="AC328" s="63">
        <f t="shared" si="80"/>
        <v>90236.233530740719</v>
      </c>
      <c r="AD328" s="63">
        <f t="shared" si="81"/>
        <v>560236.23353074072</v>
      </c>
      <c r="AE328" s="35">
        <f t="shared" si="82"/>
        <v>420723.63073719316</v>
      </c>
      <c r="AF328" s="64">
        <f t="shared" si="83"/>
        <v>211322.56943059131</v>
      </c>
    </row>
    <row r="329" spans="6:32" x14ac:dyDescent="0.2">
      <c r="F329" s="61">
        <v>327</v>
      </c>
      <c r="G329">
        <v>12871.9750844175</v>
      </c>
      <c r="H329">
        <v>80</v>
      </c>
      <c r="I329" s="62">
        <f t="shared" si="70"/>
        <v>1029758.0067534</v>
      </c>
      <c r="J329">
        <v>60</v>
      </c>
      <c r="K329" s="63">
        <f t="shared" si="71"/>
        <v>150393.63872405374</v>
      </c>
      <c r="L329" s="63">
        <f t="shared" si="72"/>
        <v>150393.63872405374</v>
      </c>
      <c r="M329">
        <v>10461.918716609944</v>
      </c>
      <c r="N329">
        <v>80</v>
      </c>
      <c r="O329" s="62">
        <f t="shared" si="73"/>
        <v>836953.49732879549</v>
      </c>
      <c r="P329">
        <v>60</v>
      </c>
      <c r="Q329" s="63">
        <f t="shared" si="74"/>
        <v>115447.82139084418</v>
      </c>
      <c r="R329" s="63">
        <f t="shared" si="75"/>
        <v>145447.82139084418</v>
      </c>
      <c r="S329">
        <v>15714.537110179663</v>
      </c>
      <c r="T329">
        <v>80</v>
      </c>
      <c r="U329" s="62">
        <f t="shared" si="76"/>
        <v>1257162.968814373</v>
      </c>
      <c r="V329">
        <v>65</v>
      </c>
      <c r="W329" s="63">
        <f t="shared" si="77"/>
        <v>134645.59107320383</v>
      </c>
      <c r="X329" s="63">
        <f t="shared" si="78"/>
        <v>184645.59107320383</v>
      </c>
      <c r="Y329">
        <v>6281.4763421192765</v>
      </c>
      <c r="Z329">
        <v>80</v>
      </c>
      <c r="AA329" s="62">
        <f t="shared" si="79"/>
        <v>502518.10736954212</v>
      </c>
      <c r="AB329">
        <v>60</v>
      </c>
      <c r="AC329" s="63">
        <f t="shared" si="80"/>
        <v>91081.40696072951</v>
      </c>
      <c r="AD329" s="63">
        <f t="shared" si="81"/>
        <v>561081.40696072951</v>
      </c>
      <c r="AE329" s="35">
        <f t="shared" si="82"/>
        <v>491568.45814883127</v>
      </c>
      <c r="AF329" s="64">
        <f t="shared" si="83"/>
        <v>278879.41681981448</v>
      </c>
    </row>
    <row r="330" spans="6:32" x14ac:dyDescent="0.2">
      <c r="F330" s="61">
        <v>328</v>
      </c>
      <c r="G330">
        <v>9956.3169694738463</v>
      </c>
      <c r="H330">
        <v>80</v>
      </c>
      <c r="I330" s="62">
        <f t="shared" si="70"/>
        <v>796505.3575579077</v>
      </c>
      <c r="J330">
        <v>65</v>
      </c>
      <c r="K330" s="63">
        <f t="shared" si="71"/>
        <v>72024.947043028078</v>
      </c>
      <c r="L330" s="63">
        <f t="shared" si="72"/>
        <v>72024.947043028078</v>
      </c>
      <c r="M330">
        <v>16046.02973908186</v>
      </c>
      <c r="N330">
        <v>80</v>
      </c>
      <c r="O330" s="62">
        <f t="shared" si="73"/>
        <v>1283682.3791265488</v>
      </c>
      <c r="P330">
        <v>65</v>
      </c>
      <c r="Q330" s="63">
        <f t="shared" si="74"/>
        <v>138250.57341251522</v>
      </c>
      <c r="R330" s="63">
        <f t="shared" si="75"/>
        <v>168250.57341251522</v>
      </c>
      <c r="S330">
        <v>13062.268660869449</v>
      </c>
      <c r="T330">
        <v>80</v>
      </c>
      <c r="U330" s="62">
        <f t="shared" si="76"/>
        <v>1044981.492869556</v>
      </c>
      <c r="V330">
        <v>50</v>
      </c>
      <c r="W330" s="63">
        <f t="shared" si="77"/>
        <v>247854.34337391052</v>
      </c>
      <c r="X330" s="63">
        <f t="shared" si="78"/>
        <v>297854.34337391052</v>
      </c>
      <c r="Y330">
        <v>7587.5380187062547</v>
      </c>
      <c r="Z330">
        <v>80</v>
      </c>
      <c r="AA330" s="62">
        <f t="shared" si="79"/>
        <v>607003.04149650037</v>
      </c>
      <c r="AB330">
        <v>60</v>
      </c>
      <c r="AC330" s="63">
        <f t="shared" si="80"/>
        <v>110019.30127124069</v>
      </c>
      <c r="AD330" s="63">
        <f t="shared" si="81"/>
        <v>580019.30127124069</v>
      </c>
      <c r="AE330" s="35">
        <f t="shared" si="82"/>
        <v>568149.16510069452</v>
      </c>
      <c r="AF330" s="64">
        <f t="shared" si="83"/>
        <v>324470.64908541483</v>
      </c>
    </row>
    <row r="331" spans="6:32" x14ac:dyDescent="0.2">
      <c r="F331" s="61">
        <v>329</v>
      </c>
      <c r="G331">
        <v>10012.469172361307</v>
      </c>
      <c r="H331">
        <v>80</v>
      </c>
      <c r="I331" s="62">
        <f t="shared" si="70"/>
        <v>800997.53378890455</v>
      </c>
      <c r="J331">
        <v>55</v>
      </c>
      <c r="K331" s="63">
        <f t="shared" si="71"/>
        <v>145226.00374904869</v>
      </c>
      <c r="L331" s="63">
        <f t="shared" si="72"/>
        <v>145226.00374904869</v>
      </c>
      <c r="M331">
        <v>7064.8241287562996</v>
      </c>
      <c r="N331">
        <v>80</v>
      </c>
      <c r="O331" s="62">
        <f t="shared" si="73"/>
        <v>565185.93030050397</v>
      </c>
      <c r="P331">
        <v>55</v>
      </c>
      <c r="Q331" s="63">
        <f t="shared" si="74"/>
        <v>91799.937333707931</v>
      </c>
      <c r="R331" s="63">
        <f t="shared" si="75"/>
        <v>121799.93733370793</v>
      </c>
      <c r="S331">
        <v>12349.988790228963</v>
      </c>
      <c r="T331">
        <v>75</v>
      </c>
      <c r="U331" s="62">
        <f t="shared" si="76"/>
        <v>926249.15926717222</v>
      </c>
      <c r="V331">
        <v>60</v>
      </c>
      <c r="W331" s="63">
        <f t="shared" si="77"/>
        <v>98056.128093739972</v>
      </c>
      <c r="X331" s="63">
        <f t="shared" si="78"/>
        <v>148056.12809373997</v>
      </c>
      <c r="Y331">
        <v>12708.065949263982</v>
      </c>
      <c r="Z331">
        <v>80</v>
      </c>
      <c r="AA331" s="62">
        <f t="shared" si="79"/>
        <v>1016645.2759411186</v>
      </c>
      <c r="AB331">
        <v>55</v>
      </c>
      <c r="AC331" s="63">
        <f t="shared" si="80"/>
        <v>230333.69533040968</v>
      </c>
      <c r="AD331" s="63">
        <f t="shared" si="81"/>
        <v>700333.69533040968</v>
      </c>
      <c r="AE331" s="35">
        <f t="shared" si="82"/>
        <v>565415.76450690627</v>
      </c>
      <c r="AF331" s="64">
        <f t="shared" si="83"/>
        <v>322258.84256354999</v>
      </c>
    </row>
    <row r="332" spans="6:32" x14ac:dyDescent="0.2">
      <c r="F332" s="61">
        <v>330</v>
      </c>
      <c r="G332">
        <v>10262.762114289217</v>
      </c>
      <c r="H332">
        <v>75</v>
      </c>
      <c r="I332" s="62">
        <f t="shared" si="70"/>
        <v>769707.15857169125</v>
      </c>
      <c r="J332">
        <v>50</v>
      </c>
      <c r="K332" s="63">
        <f t="shared" si="71"/>
        <v>149762.56332149205</v>
      </c>
      <c r="L332" s="63">
        <f t="shared" si="72"/>
        <v>149762.56332149205</v>
      </c>
      <c r="M332">
        <v>8517.5963956862688</v>
      </c>
      <c r="N332">
        <v>80</v>
      </c>
      <c r="O332" s="62">
        <f t="shared" si="73"/>
        <v>681407.7116549015</v>
      </c>
      <c r="P332">
        <v>65</v>
      </c>
      <c r="Q332" s="63">
        <f t="shared" si="74"/>
        <v>56378.860803088173</v>
      </c>
      <c r="R332" s="63">
        <f t="shared" si="75"/>
        <v>86378.860803088173</v>
      </c>
      <c r="S332">
        <v>7802.6971803046763</v>
      </c>
      <c r="T332">
        <v>80</v>
      </c>
      <c r="U332" s="62">
        <f t="shared" si="76"/>
        <v>624215.7744243741</v>
      </c>
      <c r="V332">
        <v>60</v>
      </c>
      <c r="W332" s="63">
        <f t="shared" si="77"/>
        <v>76889.109114417806</v>
      </c>
      <c r="X332" s="63">
        <f t="shared" si="78"/>
        <v>126889.10911441781</v>
      </c>
      <c r="Y332">
        <v>8059.242898307275</v>
      </c>
      <c r="Z332">
        <v>80</v>
      </c>
      <c r="AA332" s="62">
        <f t="shared" si="79"/>
        <v>644739.431864582</v>
      </c>
      <c r="AB332">
        <v>65</v>
      </c>
      <c r="AC332" s="63">
        <f t="shared" si="80"/>
        <v>87644.266519091616</v>
      </c>
      <c r="AD332" s="63">
        <f t="shared" si="81"/>
        <v>557644.26651909156</v>
      </c>
      <c r="AE332" s="35">
        <f t="shared" si="82"/>
        <v>370674.79975808965</v>
      </c>
      <c r="AF332" s="64">
        <f t="shared" si="83"/>
        <v>183747.47619533737</v>
      </c>
    </row>
    <row r="333" spans="6:32" x14ac:dyDescent="0.2">
      <c r="F333" s="61">
        <v>331</v>
      </c>
      <c r="G333">
        <v>15733.018042519689</v>
      </c>
      <c r="H333">
        <v>80</v>
      </c>
      <c r="I333" s="62">
        <f t="shared" si="70"/>
        <v>1258641.4434015751</v>
      </c>
      <c r="J333">
        <v>60</v>
      </c>
      <c r="K333" s="63">
        <f t="shared" si="71"/>
        <v>191878.76161653548</v>
      </c>
      <c r="L333" s="63">
        <f t="shared" si="72"/>
        <v>191878.76161653548</v>
      </c>
      <c r="M333">
        <v>9233.7325238622725</v>
      </c>
      <c r="N333">
        <v>80</v>
      </c>
      <c r="O333" s="62">
        <f t="shared" si="73"/>
        <v>738698.6019089818</v>
      </c>
      <c r="P333">
        <v>65</v>
      </c>
      <c r="Q333" s="63">
        <f t="shared" si="74"/>
        <v>64166.841197002213</v>
      </c>
      <c r="R333" s="63">
        <f t="shared" si="75"/>
        <v>94166.841197002213</v>
      </c>
      <c r="S333">
        <v>10071.388512878912</v>
      </c>
      <c r="T333">
        <v>75</v>
      </c>
      <c r="U333" s="62">
        <f t="shared" si="76"/>
        <v>755354.13846591837</v>
      </c>
      <c r="V333">
        <v>55</v>
      </c>
      <c r="W333" s="63">
        <f t="shared" si="77"/>
        <v>109785.13343674422</v>
      </c>
      <c r="X333" s="63">
        <f t="shared" si="78"/>
        <v>159785.13343674422</v>
      </c>
      <c r="Y333">
        <v>10531.190380570479</v>
      </c>
      <c r="Z333">
        <v>80</v>
      </c>
      <c r="AA333" s="62">
        <f t="shared" si="79"/>
        <v>842495.2304456383</v>
      </c>
      <c r="AB333">
        <v>60</v>
      </c>
      <c r="AC333" s="63">
        <f t="shared" si="80"/>
        <v>152702.26051827194</v>
      </c>
      <c r="AD333" s="63">
        <f t="shared" si="81"/>
        <v>622702.26051827194</v>
      </c>
      <c r="AE333" s="35">
        <f t="shared" si="82"/>
        <v>518532.99676855386</v>
      </c>
      <c r="AF333" s="64">
        <f t="shared" si="83"/>
        <v>297622.03186850052</v>
      </c>
    </row>
    <row r="334" spans="6:32" x14ac:dyDescent="0.2">
      <c r="F334" s="61">
        <v>332</v>
      </c>
      <c r="G334">
        <v>11992.862053157296</v>
      </c>
      <c r="H334">
        <v>80</v>
      </c>
      <c r="I334" s="62">
        <f t="shared" si="70"/>
        <v>959428.96425258368</v>
      </c>
      <c r="J334">
        <v>60</v>
      </c>
      <c r="K334" s="63">
        <f t="shared" si="71"/>
        <v>137646.49977078079</v>
      </c>
      <c r="L334" s="63">
        <f t="shared" si="72"/>
        <v>137646.49977078079</v>
      </c>
      <c r="M334">
        <v>10158.747752720956</v>
      </c>
      <c r="N334">
        <v>80</v>
      </c>
      <c r="O334" s="62">
        <f t="shared" si="73"/>
        <v>812699.82021767646</v>
      </c>
      <c r="P334">
        <v>55</v>
      </c>
      <c r="Q334" s="63">
        <f t="shared" si="74"/>
        <v>147877.30301806732</v>
      </c>
      <c r="R334" s="63">
        <f t="shared" si="75"/>
        <v>177877.30301806732</v>
      </c>
      <c r="S334">
        <v>8594.8306857608259</v>
      </c>
      <c r="T334">
        <v>80</v>
      </c>
      <c r="U334" s="62">
        <f t="shared" si="76"/>
        <v>687586.45486086607</v>
      </c>
      <c r="V334">
        <v>60</v>
      </c>
      <c r="W334" s="63">
        <f t="shared" si="77"/>
        <v>88375.044943531975</v>
      </c>
      <c r="X334" s="63">
        <f t="shared" si="78"/>
        <v>138375.04494353198</v>
      </c>
      <c r="Y334">
        <v>11347.202669421677</v>
      </c>
      <c r="Z334">
        <v>80</v>
      </c>
      <c r="AA334" s="62">
        <f t="shared" si="79"/>
        <v>907776.21355373412</v>
      </c>
      <c r="AB334">
        <v>50</v>
      </c>
      <c r="AC334" s="63">
        <f t="shared" si="80"/>
        <v>246801.65805992146</v>
      </c>
      <c r="AD334" s="63">
        <f t="shared" si="81"/>
        <v>716801.65805992146</v>
      </c>
      <c r="AE334" s="35">
        <f t="shared" si="82"/>
        <v>620700.50579230161</v>
      </c>
      <c r="AF334" s="64">
        <f t="shared" si="83"/>
        <v>365687.61378633766</v>
      </c>
    </row>
    <row r="335" spans="6:32" x14ac:dyDescent="0.2">
      <c r="F335" s="61">
        <v>333</v>
      </c>
      <c r="G335">
        <v>9396.334260381991</v>
      </c>
      <c r="H335">
        <v>80</v>
      </c>
      <c r="I335" s="62">
        <f t="shared" si="70"/>
        <v>751706.74083055928</v>
      </c>
      <c r="J335">
        <v>60</v>
      </c>
      <c r="K335" s="63">
        <f t="shared" si="71"/>
        <v>99996.84677553887</v>
      </c>
      <c r="L335" s="63">
        <f t="shared" si="72"/>
        <v>99996.84677553887</v>
      </c>
      <c r="M335">
        <v>12095.26206162991</v>
      </c>
      <c r="N335">
        <v>80</v>
      </c>
      <c r="O335" s="62">
        <f t="shared" si="73"/>
        <v>967620.9649303928</v>
      </c>
      <c r="P335">
        <v>70</v>
      </c>
      <c r="Q335" s="63">
        <f t="shared" si="74"/>
        <v>51440.649946816848</v>
      </c>
      <c r="R335" s="63">
        <f t="shared" si="75"/>
        <v>81440.649946816848</v>
      </c>
      <c r="S335">
        <v>7112.9273035330698</v>
      </c>
      <c r="T335">
        <v>75</v>
      </c>
      <c r="U335" s="62">
        <f t="shared" si="76"/>
        <v>533469.54776498023</v>
      </c>
      <c r="V335">
        <v>60</v>
      </c>
      <c r="W335" s="63">
        <f t="shared" si="77"/>
        <v>41103.084425922134</v>
      </c>
      <c r="X335" s="63">
        <f t="shared" si="78"/>
        <v>91103.084425922134</v>
      </c>
      <c r="Y335">
        <v>8618.040990550071</v>
      </c>
      <c r="Z335">
        <v>80</v>
      </c>
      <c r="AA335" s="62">
        <f t="shared" si="79"/>
        <v>689443.27924400568</v>
      </c>
      <c r="AB335">
        <v>55</v>
      </c>
      <c r="AC335" s="63">
        <f t="shared" si="80"/>
        <v>156201.99295372004</v>
      </c>
      <c r="AD335" s="63">
        <f t="shared" si="81"/>
        <v>626201.99295372004</v>
      </c>
      <c r="AE335" s="35">
        <f t="shared" si="82"/>
        <v>348742.57410199789</v>
      </c>
      <c r="AF335" s="64">
        <f t="shared" si="83"/>
        <v>154364.0293122906</v>
      </c>
    </row>
    <row r="336" spans="6:32" x14ac:dyDescent="0.2">
      <c r="F336" s="61">
        <v>334</v>
      </c>
      <c r="G336">
        <v>8534.858605125919</v>
      </c>
      <c r="H336">
        <v>80</v>
      </c>
      <c r="I336" s="62">
        <f t="shared" si="70"/>
        <v>682788.68841007352</v>
      </c>
      <c r="J336">
        <v>60</v>
      </c>
      <c r="K336" s="63">
        <f t="shared" si="71"/>
        <v>87505.449774325825</v>
      </c>
      <c r="L336" s="63">
        <f t="shared" si="72"/>
        <v>87505.449774325825</v>
      </c>
      <c r="M336">
        <v>8957.4962455662899</v>
      </c>
      <c r="N336">
        <v>80</v>
      </c>
      <c r="O336" s="62">
        <f t="shared" si="73"/>
        <v>716599.69964530319</v>
      </c>
      <c r="P336">
        <v>60</v>
      </c>
      <c r="Q336" s="63">
        <f t="shared" si="74"/>
        <v>93633.695560711203</v>
      </c>
      <c r="R336" s="63">
        <f t="shared" si="75"/>
        <v>123633.6955607112</v>
      </c>
      <c r="S336">
        <v>8554.7947289887816</v>
      </c>
      <c r="T336">
        <v>80</v>
      </c>
      <c r="U336" s="62">
        <f t="shared" si="76"/>
        <v>684383.57831910253</v>
      </c>
      <c r="V336">
        <v>50</v>
      </c>
      <c r="W336" s="63">
        <f t="shared" si="77"/>
        <v>149816.785355506</v>
      </c>
      <c r="X336" s="63">
        <f t="shared" si="78"/>
        <v>199816.785355506</v>
      </c>
      <c r="Y336">
        <v>10138.188624987379</v>
      </c>
      <c r="Z336">
        <v>90</v>
      </c>
      <c r="AA336" s="62">
        <f t="shared" si="79"/>
        <v>912436.97624886408</v>
      </c>
      <c r="AB336">
        <v>60</v>
      </c>
      <c r="AC336" s="63">
        <f t="shared" si="80"/>
        <v>220505.60259347549</v>
      </c>
      <c r="AD336" s="63">
        <f t="shared" si="81"/>
        <v>690505.60259347549</v>
      </c>
      <c r="AE336" s="35">
        <f t="shared" si="82"/>
        <v>551461.53328401851</v>
      </c>
      <c r="AF336" s="64">
        <f t="shared" si="83"/>
        <v>303476.94266963995</v>
      </c>
    </row>
    <row r="337" spans="6:32" x14ac:dyDescent="0.2">
      <c r="F337" s="61">
        <v>335</v>
      </c>
      <c r="G337">
        <v>11182.906999019906</v>
      </c>
      <c r="H337">
        <v>90</v>
      </c>
      <c r="I337" s="62">
        <f t="shared" si="70"/>
        <v>1006461.6299117915</v>
      </c>
      <c r="J337">
        <v>65</v>
      </c>
      <c r="K337" s="63">
        <f t="shared" si="71"/>
        <v>166440.18935723579</v>
      </c>
      <c r="L337" s="63">
        <f t="shared" si="72"/>
        <v>166440.18935723579</v>
      </c>
      <c r="M337">
        <v>8434.7641657222994</v>
      </c>
      <c r="N337">
        <v>80</v>
      </c>
      <c r="O337" s="62">
        <f t="shared" si="73"/>
        <v>674781.13325778395</v>
      </c>
      <c r="P337">
        <v>70</v>
      </c>
      <c r="Q337" s="63">
        <f t="shared" si="74"/>
        <v>24902.04020148667</v>
      </c>
      <c r="R337" s="63">
        <f t="shared" si="75"/>
        <v>54902.04020148667</v>
      </c>
      <c r="S337">
        <v>8046.9601723598316</v>
      </c>
      <c r="T337">
        <v>80</v>
      </c>
      <c r="U337" s="62">
        <f t="shared" si="76"/>
        <v>643756.81378878653</v>
      </c>
      <c r="V337">
        <v>70</v>
      </c>
      <c r="W337" s="63">
        <f t="shared" si="77"/>
        <v>22090.461249608779</v>
      </c>
      <c r="X337" s="63">
        <f t="shared" si="78"/>
        <v>72090.461249608779</v>
      </c>
      <c r="Y337">
        <v>8322.9849931376521</v>
      </c>
      <c r="Z337">
        <v>80</v>
      </c>
      <c r="AA337" s="62">
        <f t="shared" si="79"/>
        <v>665838.79945101216</v>
      </c>
      <c r="AB337">
        <v>55</v>
      </c>
      <c r="AC337" s="63">
        <f t="shared" si="80"/>
        <v>150854.10300061994</v>
      </c>
      <c r="AD337" s="63">
        <f t="shared" si="81"/>
        <v>620854.10300061991</v>
      </c>
      <c r="AE337" s="35">
        <f t="shared" si="82"/>
        <v>364286.79380895116</v>
      </c>
      <c r="AF337" s="64">
        <f t="shared" si="83"/>
        <v>174897.18670409743</v>
      </c>
    </row>
    <row r="338" spans="6:32" x14ac:dyDescent="0.2">
      <c r="F338" s="61">
        <v>336</v>
      </c>
      <c r="G338">
        <v>8556.5818860777654</v>
      </c>
      <c r="H338">
        <v>80</v>
      </c>
      <c r="I338" s="62">
        <f t="shared" si="70"/>
        <v>684526.55088622123</v>
      </c>
      <c r="J338">
        <v>50</v>
      </c>
      <c r="K338" s="63">
        <f t="shared" si="71"/>
        <v>149855.6560221914</v>
      </c>
      <c r="L338" s="63">
        <f t="shared" si="72"/>
        <v>149855.6560221914</v>
      </c>
      <c r="M338">
        <v>11039.875314745586</v>
      </c>
      <c r="N338">
        <v>80</v>
      </c>
      <c r="O338" s="62">
        <f t="shared" si="73"/>
        <v>883190.02517964691</v>
      </c>
      <c r="P338">
        <v>60</v>
      </c>
      <c r="Q338" s="63">
        <f t="shared" si="74"/>
        <v>123828.192063811</v>
      </c>
      <c r="R338" s="63">
        <f t="shared" si="75"/>
        <v>153828.192063811</v>
      </c>
      <c r="S338">
        <v>9833.4237716335338</v>
      </c>
      <c r="T338">
        <v>80</v>
      </c>
      <c r="U338" s="62">
        <f t="shared" si="76"/>
        <v>786673.9017306827</v>
      </c>
      <c r="V338">
        <v>55</v>
      </c>
      <c r="W338" s="63">
        <f t="shared" si="77"/>
        <v>141980.8058608578</v>
      </c>
      <c r="X338" s="63">
        <f t="shared" si="78"/>
        <v>191980.8058608578</v>
      </c>
      <c r="Y338">
        <v>10711.881966708461</v>
      </c>
      <c r="Z338">
        <v>80</v>
      </c>
      <c r="AA338" s="62">
        <f t="shared" si="79"/>
        <v>856950.55733667687</v>
      </c>
      <c r="AB338">
        <v>60</v>
      </c>
      <c r="AC338" s="63">
        <f t="shared" si="80"/>
        <v>155322.28851727268</v>
      </c>
      <c r="AD338" s="63">
        <f t="shared" si="81"/>
        <v>625322.28851727268</v>
      </c>
      <c r="AE338" s="35">
        <f t="shared" si="82"/>
        <v>570986.94246413291</v>
      </c>
      <c r="AF338" s="64">
        <f t="shared" si="83"/>
        <v>334704.7097376982</v>
      </c>
    </row>
    <row r="339" spans="6:32" x14ac:dyDescent="0.2">
      <c r="F339" s="61">
        <v>337</v>
      </c>
      <c r="G339">
        <v>12609.240254969336</v>
      </c>
      <c r="H339">
        <v>80</v>
      </c>
      <c r="I339" s="62">
        <f t="shared" si="70"/>
        <v>1008739.2203975469</v>
      </c>
      <c r="J339">
        <v>65</v>
      </c>
      <c r="K339" s="63">
        <f t="shared" si="71"/>
        <v>100875.48777279153</v>
      </c>
      <c r="L339" s="63">
        <f t="shared" si="72"/>
        <v>100875.48777279153</v>
      </c>
      <c r="M339">
        <v>6153.4376780036837</v>
      </c>
      <c r="N339">
        <v>80</v>
      </c>
      <c r="O339" s="62">
        <f t="shared" si="73"/>
        <v>492275.01424029469</v>
      </c>
      <c r="P339">
        <v>60</v>
      </c>
      <c r="Q339" s="63">
        <f t="shared" si="74"/>
        <v>52974.846331053413</v>
      </c>
      <c r="R339" s="63">
        <f t="shared" si="75"/>
        <v>82974.846331053413</v>
      </c>
      <c r="S339">
        <v>11802.086444513407</v>
      </c>
      <c r="T339">
        <v>75</v>
      </c>
      <c r="U339" s="62">
        <f t="shared" si="76"/>
        <v>885156.4833385055</v>
      </c>
      <c r="V339">
        <v>60</v>
      </c>
      <c r="W339" s="63">
        <f t="shared" si="77"/>
        <v>92097.690084083297</v>
      </c>
      <c r="X339" s="63">
        <f t="shared" si="78"/>
        <v>142097.6900840833</v>
      </c>
      <c r="Y339">
        <v>9395.8545019268058</v>
      </c>
      <c r="Z339">
        <v>80</v>
      </c>
      <c r="AA339" s="62">
        <f t="shared" si="79"/>
        <v>751668.36015414447</v>
      </c>
      <c r="AB339">
        <v>60</v>
      </c>
      <c r="AC339" s="63">
        <f t="shared" si="80"/>
        <v>136239.89027793868</v>
      </c>
      <c r="AD339" s="63">
        <f t="shared" si="81"/>
        <v>606239.89027793868</v>
      </c>
      <c r="AE339" s="35">
        <f t="shared" si="82"/>
        <v>382187.91446586692</v>
      </c>
      <c r="AF339" s="64">
        <f t="shared" si="83"/>
        <v>181109.34202348895</v>
      </c>
    </row>
    <row r="340" spans="6:32" x14ac:dyDescent="0.2">
      <c r="F340" s="61">
        <v>338</v>
      </c>
      <c r="G340">
        <v>8925.1091392361559</v>
      </c>
      <c r="H340">
        <v>80</v>
      </c>
      <c r="I340" s="62">
        <f t="shared" si="70"/>
        <v>714008.73113889247</v>
      </c>
      <c r="J340">
        <v>55</v>
      </c>
      <c r="K340" s="63">
        <f t="shared" si="71"/>
        <v>125517.60314865533</v>
      </c>
      <c r="L340" s="63">
        <f t="shared" si="72"/>
        <v>125517.60314865533</v>
      </c>
      <c r="M340">
        <v>11987.091309274547</v>
      </c>
      <c r="N340">
        <v>80</v>
      </c>
      <c r="O340" s="62">
        <f t="shared" si="73"/>
        <v>958967.30474196374</v>
      </c>
      <c r="P340">
        <v>65</v>
      </c>
      <c r="Q340" s="63">
        <f t="shared" si="74"/>
        <v>94109.617988360696</v>
      </c>
      <c r="R340" s="63">
        <f t="shared" si="75"/>
        <v>124109.6179883607</v>
      </c>
      <c r="S340">
        <v>12703.100108192302</v>
      </c>
      <c r="T340">
        <v>80</v>
      </c>
      <c r="U340" s="62">
        <f t="shared" si="76"/>
        <v>1016248.0086553842</v>
      </c>
      <c r="V340">
        <v>60</v>
      </c>
      <c r="W340" s="63">
        <f t="shared" si="77"/>
        <v>147944.95156878838</v>
      </c>
      <c r="X340" s="63">
        <f t="shared" si="78"/>
        <v>197944.95156878838</v>
      </c>
      <c r="Y340">
        <v>8250.1094564213417</v>
      </c>
      <c r="Z340">
        <v>80</v>
      </c>
      <c r="AA340" s="62">
        <f t="shared" si="79"/>
        <v>660008.75651370734</v>
      </c>
      <c r="AB340">
        <v>60</v>
      </c>
      <c r="AC340" s="63">
        <f t="shared" si="80"/>
        <v>119626.58711810946</v>
      </c>
      <c r="AD340" s="63">
        <f t="shared" si="81"/>
        <v>589626.58711810946</v>
      </c>
      <c r="AE340" s="35">
        <f t="shared" si="82"/>
        <v>487198.75982391386</v>
      </c>
      <c r="AF340" s="64">
        <f t="shared" si="83"/>
        <v>268118.70869513904</v>
      </c>
    </row>
    <row r="341" spans="6:32" x14ac:dyDescent="0.2">
      <c r="F341" s="61">
        <v>339</v>
      </c>
      <c r="G341">
        <v>9401.2978277169168</v>
      </c>
      <c r="H341">
        <v>80</v>
      </c>
      <c r="I341" s="62">
        <f t="shared" si="70"/>
        <v>752103.82621735334</v>
      </c>
      <c r="J341">
        <v>50</v>
      </c>
      <c r="K341" s="63">
        <f t="shared" si="71"/>
        <v>168228.22775284294</v>
      </c>
      <c r="L341" s="63">
        <f t="shared" si="72"/>
        <v>168228.22775284294</v>
      </c>
      <c r="M341">
        <v>7923.1870383955538</v>
      </c>
      <c r="N341">
        <v>80</v>
      </c>
      <c r="O341" s="62">
        <f t="shared" si="73"/>
        <v>633854.96307164431</v>
      </c>
      <c r="P341">
        <v>60</v>
      </c>
      <c r="Q341" s="63">
        <f t="shared" si="74"/>
        <v>78636.21205673553</v>
      </c>
      <c r="R341" s="63">
        <f t="shared" si="75"/>
        <v>108636.21205673553</v>
      </c>
      <c r="S341">
        <v>13353.097781655379</v>
      </c>
      <c r="T341">
        <v>80</v>
      </c>
      <c r="U341" s="62">
        <f t="shared" si="76"/>
        <v>1068247.8225324303</v>
      </c>
      <c r="V341">
        <v>60</v>
      </c>
      <c r="W341" s="63">
        <f t="shared" si="77"/>
        <v>157369.91783400299</v>
      </c>
      <c r="X341" s="63">
        <f t="shared" si="78"/>
        <v>207369.91783400299</v>
      </c>
      <c r="Y341">
        <v>10169.955001183553</v>
      </c>
      <c r="Z341">
        <v>90</v>
      </c>
      <c r="AA341" s="62">
        <f t="shared" si="79"/>
        <v>915295.95010651974</v>
      </c>
      <c r="AB341">
        <v>70</v>
      </c>
      <c r="AC341" s="63">
        <f t="shared" si="80"/>
        <v>147464.34751716151</v>
      </c>
      <c r="AD341" s="63">
        <f t="shared" si="81"/>
        <v>617464.34751716151</v>
      </c>
      <c r="AE341" s="35">
        <f t="shared" si="82"/>
        <v>551698.70516074297</v>
      </c>
      <c r="AF341" s="64">
        <f t="shared" si="83"/>
        <v>320253.2920307687</v>
      </c>
    </row>
    <row r="342" spans="6:32" x14ac:dyDescent="0.2">
      <c r="F342" s="61">
        <v>340</v>
      </c>
      <c r="G342">
        <v>9868.7098923255689</v>
      </c>
      <c r="H342">
        <v>75</v>
      </c>
      <c r="I342" s="62">
        <f t="shared" si="70"/>
        <v>740153.24192441767</v>
      </c>
      <c r="J342">
        <v>60</v>
      </c>
      <c r="K342" s="63">
        <f t="shared" si="71"/>
        <v>71072.220079040562</v>
      </c>
      <c r="L342" s="63">
        <f t="shared" si="72"/>
        <v>71072.220079040562</v>
      </c>
      <c r="M342">
        <v>6628.0392982298508</v>
      </c>
      <c r="N342">
        <v>80</v>
      </c>
      <c r="O342" s="62">
        <f t="shared" si="73"/>
        <v>530243.14385838807</v>
      </c>
      <c r="P342">
        <v>60</v>
      </c>
      <c r="Q342" s="63">
        <f t="shared" si="74"/>
        <v>59856.569824332837</v>
      </c>
      <c r="R342" s="63">
        <f t="shared" si="75"/>
        <v>89856.569824332837</v>
      </c>
      <c r="S342">
        <v>7002.7874951483682</v>
      </c>
      <c r="T342">
        <v>80</v>
      </c>
      <c r="U342" s="62">
        <f t="shared" si="76"/>
        <v>560222.99961186945</v>
      </c>
      <c r="V342">
        <v>60</v>
      </c>
      <c r="W342" s="63">
        <f t="shared" si="77"/>
        <v>65290.418679651339</v>
      </c>
      <c r="X342" s="63">
        <f t="shared" si="78"/>
        <v>115290.41867965134</v>
      </c>
      <c r="Y342">
        <v>6688.5843605268747</v>
      </c>
      <c r="Z342">
        <v>80</v>
      </c>
      <c r="AA342" s="62">
        <f t="shared" si="79"/>
        <v>535086.74884214997</v>
      </c>
      <c r="AB342">
        <v>65</v>
      </c>
      <c r="AC342" s="63">
        <f t="shared" si="80"/>
        <v>72738.354920729762</v>
      </c>
      <c r="AD342" s="63">
        <f t="shared" si="81"/>
        <v>542738.35492072976</v>
      </c>
      <c r="AE342" s="35">
        <f t="shared" si="82"/>
        <v>268957.5635037545</v>
      </c>
      <c r="AF342" s="64">
        <f t="shared" si="83"/>
        <v>96189.734226481523</v>
      </c>
    </row>
    <row r="343" spans="6:32" x14ac:dyDescent="0.2">
      <c r="F343" s="61">
        <v>341</v>
      </c>
      <c r="G343">
        <v>8552.4118528701365</v>
      </c>
      <c r="H343">
        <v>75</v>
      </c>
      <c r="I343" s="62">
        <f t="shared" si="70"/>
        <v>641430.88896526024</v>
      </c>
      <c r="J343">
        <v>50</v>
      </c>
      <c r="K343" s="63">
        <f t="shared" si="71"/>
        <v>118762.46483327122</v>
      </c>
      <c r="L343" s="63">
        <f t="shared" si="72"/>
        <v>118762.46483327122</v>
      </c>
      <c r="M343">
        <v>8139.0419634408318</v>
      </c>
      <c r="N343">
        <v>80</v>
      </c>
      <c r="O343" s="62">
        <f t="shared" si="73"/>
        <v>651123.35707526654</v>
      </c>
      <c r="P343">
        <v>60</v>
      </c>
      <c r="Q343" s="63">
        <f t="shared" si="74"/>
        <v>81766.10846989206</v>
      </c>
      <c r="R343" s="63">
        <f t="shared" si="75"/>
        <v>111766.10846989206</v>
      </c>
      <c r="S343">
        <v>12027.345544775017</v>
      </c>
      <c r="T343">
        <v>80</v>
      </c>
      <c r="U343" s="62">
        <f t="shared" si="76"/>
        <v>962187.64358200133</v>
      </c>
      <c r="V343">
        <v>55</v>
      </c>
      <c r="W343" s="63">
        <f t="shared" si="77"/>
        <v>181745.63799904718</v>
      </c>
      <c r="X343" s="63">
        <f t="shared" si="78"/>
        <v>231745.63799904718</v>
      </c>
      <c r="Y343">
        <v>11644.402800593525</v>
      </c>
      <c r="Z343">
        <v>80</v>
      </c>
      <c r="AA343" s="62">
        <f t="shared" si="79"/>
        <v>931552.22404748201</v>
      </c>
      <c r="AB343">
        <v>65</v>
      </c>
      <c r="AC343" s="63">
        <f t="shared" si="80"/>
        <v>126632.88045645459</v>
      </c>
      <c r="AD343" s="63">
        <f t="shared" si="81"/>
        <v>596632.88045645459</v>
      </c>
      <c r="AE343" s="35">
        <f t="shared" si="82"/>
        <v>508907.09175866505</v>
      </c>
      <c r="AF343" s="64">
        <f t="shared" si="83"/>
        <v>281956.77494505804</v>
      </c>
    </row>
    <row r="344" spans="6:32" x14ac:dyDescent="0.2">
      <c r="F344" s="61">
        <v>342</v>
      </c>
      <c r="G344">
        <v>7087.5433064065874</v>
      </c>
      <c r="H344">
        <v>80</v>
      </c>
      <c r="I344" s="62">
        <f t="shared" si="70"/>
        <v>567003.46451252699</v>
      </c>
      <c r="J344">
        <v>60</v>
      </c>
      <c r="K344" s="63">
        <f t="shared" si="71"/>
        <v>66519.377942895517</v>
      </c>
      <c r="L344" s="63">
        <f t="shared" si="72"/>
        <v>66519.377942895517</v>
      </c>
      <c r="M344">
        <v>13086.706783506088</v>
      </c>
      <c r="N344">
        <v>80</v>
      </c>
      <c r="O344" s="62">
        <f t="shared" si="73"/>
        <v>1046936.542680487</v>
      </c>
      <c r="P344">
        <v>65</v>
      </c>
      <c r="Q344" s="63">
        <f t="shared" si="74"/>
        <v>106067.93627062871</v>
      </c>
      <c r="R344" s="63">
        <f t="shared" si="75"/>
        <v>136067.93627062871</v>
      </c>
      <c r="S344">
        <v>7960.0852384464815</v>
      </c>
      <c r="T344">
        <v>80</v>
      </c>
      <c r="U344" s="62">
        <f t="shared" si="76"/>
        <v>636806.81907571852</v>
      </c>
      <c r="V344">
        <v>55</v>
      </c>
      <c r="W344" s="63">
        <f t="shared" si="77"/>
        <v>108026.54494684248</v>
      </c>
      <c r="X344" s="63">
        <f t="shared" si="78"/>
        <v>158026.54494684248</v>
      </c>
      <c r="Y344">
        <v>9571.9576872943435</v>
      </c>
      <c r="Z344">
        <v>80</v>
      </c>
      <c r="AA344" s="62">
        <f t="shared" si="79"/>
        <v>765756.61498354748</v>
      </c>
      <c r="AB344">
        <v>65</v>
      </c>
      <c r="AC344" s="63">
        <f t="shared" si="80"/>
        <v>104095.03984932599</v>
      </c>
      <c r="AD344" s="63">
        <f t="shared" si="81"/>
        <v>574095.03984932601</v>
      </c>
      <c r="AE344" s="35">
        <f t="shared" si="82"/>
        <v>384708.89900969272</v>
      </c>
      <c r="AF344" s="64">
        <f t="shared" si="83"/>
        <v>183767.32068868726</v>
      </c>
    </row>
    <row r="345" spans="6:32" x14ac:dyDescent="0.2">
      <c r="F345" s="61">
        <v>343</v>
      </c>
      <c r="G345">
        <v>5852.1584630943835</v>
      </c>
      <c r="H345">
        <v>75</v>
      </c>
      <c r="I345" s="62">
        <f t="shared" si="70"/>
        <v>438911.88473207876</v>
      </c>
      <c r="J345">
        <v>50</v>
      </c>
      <c r="K345" s="63">
        <f t="shared" si="71"/>
        <v>69820.372143585701</v>
      </c>
      <c r="L345" s="63">
        <f t="shared" si="72"/>
        <v>69820.372143585701</v>
      </c>
      <c r="M345">
        <v>12155.265974579379</v>
      </c>
      <c r="N345">
        <v>80</v>
      </c>
      <c r="O345" s="62">
        <f t="shared" si="73"/>
        <v>972421.27796635032</v>
      </c>
      <c r="P345">
        <v>60</v>
      </c>
      <c r="Q345" s="63">
        <f t="shared" si="74"/>
        <v>140001.35663140099</v>
      </c>
      <c r="R345" s="63">
        <f t="shared" si="75"/>
        <v>170001.35663140099</v>
      </c>
      <c r="S345">
        <v>11691.191755526233</v>
      </c>
      <c r="T345">
        <v>80</v>
      </c>
      <c r="U345" s="62">
        <f t="shared" si="76"/>
        <v>935295.34044209868</v>
      </c>
      <c r="V345">
        <v>55</v>
      </c>
      <c r="W345" s="63">
        <f t="shared" si="77"/>
        <v>175652.85056891298</v>
      </c>
      <c r="X345" s="63">
        <f t="shared" si="78"/>
        <v>225652.85056891298</v>
      </c>
      <c r="Y345">
        <v>8894.7593010379933</v>
      </c>
      <c r="Z345">
        <v>80</v>
      </c>
      <c r="AA345" s="62">
        <f t="shared" si="79"/>
        <v>711580.74408303946</v>
      </c>
      <c r="AB345">
        <v>65</v>
      </c>
      <c r="AC345" s="63">
        <f t="shared" si="80"/>
        <v>96730.507398788177</v>
      </c>
      <c r="AD345" s="63">
        <f t="shared" si="81"/>
        <v>566730.50739878812</v>
      </c>
      <c r="AE345" s="35">
        <f t="shared" si="82"/>
        <v>482205.08674268785</v>
      </c>
      <c r="AF345" s="64">
        <f t="shared" si="83"/>
        <v>260590.94315395108</v>
      </c>
    </row>
    <row r="346" spans="6:32" x14ac:dyDescent="0.2">
      <c r="F346" s="61">
        <v>344</v>
      </c>
      <c r="G346">
        <v>11929.029167513363</v>
      </c>
      <c r="H346">
        <v>80</v>
      </c>
      <c r="I346" s="62">
        <f t="shared" si="70"/>
        <v>954322.33340106905</v>
      </c>
      <c r="J346">
        <v>70</v>
      </c>
      <c r="K346" s="63">
        <f t="shared" si="71"/>
        <v>50235.461464471882</v>
      </c>
      <c r="L346" s="63">
        <f t="shared" si="72"/>
        <v>50235.461464471882</v>
      </c>
      <c r="M346">
        <v>13745.57203031145</v>
      </c>
      <c r="N346">
        <v>80</v>
      </c>
      <c r="O346" s="62">
        <f t="shared" si="73"/>
        <v>1099645.762424916</v>
      </c>
      <c r="P346">
        <v>55</v>
      </c>
      <c r="Q346" s="63">
        <f t="shared" si="74"/>
        <v>212888.49304939504</v>
      </c>
      <c r="R346" s="63">
        <f t="shared" si="75"/>
        <v>242888.49304939504</v>
      </c>
      <c r="S346">
        <v>7748.7414071219973</v>
      </c>
      <c r="T346">
        <v>90</v>
      </c>
      <c r="U346" s="62">
        <f t="shared" si="76"/>
        <v>697386.72664097976</v>
      </c>
      <c r="V346">
        <v>55</v>
      </c>
      <c r="W346" s="63">
        <f t="shared" si="77"/>
        <v>160374.31320572068</v>
      </c>
      <c r="X346" s="63">
        <f t="shared" si="78"/>
        <v>210374.31320572068</v>
      </c>
      <c r="Y346">
        <v>6024.0711516235024</v>
      </c>
      <c r="Z346">
        <v>80</v>
      </c>
      <c r="AA346" s="62">
        <f t="shared" si="79"/>
        <v>481925.69212988019</v>
      </c>
      <c r="AB346">
        <v>60</v>
      </c>
      <c r="AC346" s="63">
        <f t="shared" si="80"/>
        <v>87349.031698540784</v>
      </c>
      <c r="AD346" s="63">
        <f t="shared" si="81"/>
        <v>557349.03169854078</v>
      </c>
      <c r="AE346" s="35">
        <f t="shared" si="82"/>
        <v>510847.29941812839</v>
      </c>
      <c r="AF346" s="64">
        <f t="shared" si="83"/>
        <v>285137.11633345636</v>
      </c>
    </row>
    <row r="347" spans="6:32" x14ac:dyDescent="0.2">
      <c r="F347" s="61">
        <v>345</v>
      </c>
      <c r="G347">
        <v>11906.978468468878</v>
      </c>
      <c r="H347">
        <v>80</v>
      </c>
      <c r="I347" s="62">
        <f t="shared" si="70"/>
        <v>952558.27747751027</v>
      </c>
      <c r="J347">
        <v>60</v>
      </c>
      <c r="K347" s="63">
        <f t="shared" si="71"/>
        <v>136401.18779279874</v>
      </c>
      <c r="L347" s="63">
        <f t="shared" si="72"/>
        <v>136401.18779279874</v>
      </c>
      <c r="M347">
        <v>6219.3942337762564</v>
      </c>
      <c r="N347">
        <v>80</v>
      </c>
      <c r="O347" s="62">
        <f t="shared" si="73"/>
        <v>497551.53870210052</v>
      </c>
      <c r="P347">
        <v>60</v>
      </c>
      <c r="Q347" s="63">
        <f t="shared" si="74"/>
        <v>53931.216389755718</v>
      </c>
      <c r="R347" s="63">
        <f t="shared" si="75"/>
        <v>83931.216389755718</v>
      </c>
      <c r="S347">
        <v>12023.512024607044</v>
      </c>
      <c r="T347">
        <v>75</v>
      </c>
      <c r="U347" s="62">
        <f t="shared" si="76"/>
        <v>901763.40184552828</v>
      </c>
      <c r="V347">
        <v>55</v>
      </c>
      <c r="W347" s="63">
        <f t="shared" si="77"/>
        <v>138090.92435680213</v>
      </c>
      <c r="X347" s="63">
        <f t="shared" si="78"/>
        <v>188090.92435680213</v>
      </c>
      <c r="Y347">
        <v>10200.993781618308</v>
      </c>
      <c r="Z347">
        <v>80</v>
      </c>
      <c r="AA347" s="62">
        <f t="shared" si="79"/>
        <v>816079.50252946466</v>
      </c>
      <c r="AB347">
        <v>60</v>
      </c>
      <c r="AC347" s="63">
        <f t="shared" si="80"/>
        <v>147914.40983346547</v>
      </c>
      <c r="AD347" s="63">
        <f t="shared" si="81"/>
        <v>617914.40983346547</v>
      </c>
      <c r="AE347" s="35">
        <f t="shared" si="82"/>
        <v>476337.73837282206</v>
      </c>
      <c r="AF347" s="64">
        <f t="shared" si="83"/>
        <v>256725.07302080933</v>
      </c>
    </row>
    <row r="348" spans="6:32" x14ac:dyDescent="0.2">
      <c r="F348" s="61">
        <v>346</v>
      </c>
      <c r="G348">
        <v>11963.171598617919</v>
      </c>
      <c r="H348">
        <v>80</v>
      </c>
      <c r="I348" s="62">
        <f t="shared" si="70"/>
        <v>957053.7278894335</v>
      </c>
      <c r="J348">
        <v>55</v>
      </c>
      <c r="K348" s="63">
        <f t="shared" si="71"/>
        <v>180582.48522494978</v>
      </c>
      <c r="L348" s="63">
        <f t="shared" si="72"/>
        <v>180582.48522494978</v>
      </c>
      <c r="M348">
        <v>7989.2118062707596</v>
      </c>
      <c r="N348">
        <v>80</v>
      </c>
      <c r="O348" s="62">
        <f t="shared" si="73"/>
        <v>639136.94450166076</v>
      </c>
      <c r="P348">
        <v>60</v>
      </c>
      <c r="Q348" s="63">
        <f t="shared" si="74"/>
        <v>79593.571190926014</v>
      </c>
      <c r="R348" s="63">
        <f t="shared" si="75"/>
        <v>109593.57119092601</v>
      </c>
      <c r="S348">
        <v>10296.442976832623</v>
      </c>
      <c r="T348">
        <v>80</v>
      </c>
      <c r="U348" s="62">
        <f t="shared" si="76"/>
        <v>823715.43814660981</v>
      </c>
      <c r="V348">
        <v>60</v>
      </c>
      <c r="W348" s="63">
        <f t="shared" si="77"/>
        <v>113048.42316407303</v>
      </c>
      <c r="X348" s="63">
        <f t="shared" si="78"/>
        <v>163048.42316407303</v>
      </c>
      <c r="Y348">
        <v>13773.311618715525</v>
      </c>
      <c r="Z348">
        <v>80</v>
      </c>
      <c r="AA348" s="62">
        <f t="shared" si="79"/>
        <v>1101864.929497242</v>
      </c>
      <c r="AB348">
        <v>60</v>
      </c>
      <c r="AC348" s="63">
        <f t="shared" si="80"/>
        <v>199713.01847137511</v>
      </c>
      <c r="AD348" s="63">
        <f t="shared" si="81"/>
        <v>669713.01847137511</v>
      </c>
      <c r="AE348" s="35">
        <f t="shared" si="82"/>
        <v>572937.49805132393</v>
      </c>
      <c r="AF348" s="64">
        <f t="shared" si="83"/>
        <v>334662.79142632592</v>
      </c>
    </row>
    <row r="349" spans="6:32" x14ac:dyDescent="0.2">
      <c r="F349" s="61">
        <v>347</v>
      </c>
      <c r="G349">
        <v>9408.3327692351304</v>
      </c>
      <c r="H349">
        <v>80</v>
      </c>
      <c r="I349" s="62">
        <f t="shared" si="70"/>
        <v>752666.62153881043</v>
      </c>
      <c r="J349">
        <v>60</v>
      </c>
      <c r="K349" s="63">
        <f t="shared" si="71"/>
        <v>100170.82515390939</v>
      </c>
      <c r="L349" s="63">
        <f t="shared" si="72"/>
        <v>100170.82515390939</v>
      </c>
      <c r="M349">
        <v>12755.114110186696</v>
      </c>
      <c r="N349">
        <v>80</v>
      </c>
      <c r="O349" s="62">
        <f t="shared" si="73"/>
        <v>1020409.1288149357</v>
      </c>
      <c r="P349">
        <v>50</v>
      </c>
      <c r="Q349" s="63">
        <f t="shared" si="74"/>
        <v>241173.73189656064</v>
      </c>
      <c r="R349" s="63">
        <f t="shared" si="75"/>
        <v>271173.73189656064</v>
      </c>
      <c r="S349">
        <v>9814.5312929409556</v>
      </c>
      <c r="T349">
        <v>80</v>
      </c>
      <c r="U349" s="62">
        <f t="shared" si="76"/>
        <v>785162.50343527645</v>
      </c>
      <c r="V349">
        <v>50</v>
      </c>
      <c r="W349" s="63">
        <f t="shared" si="77"/>
        <v>177216.05562146578</v>
      </c>
      <c r="X349" s="63">
        <f t="shared" si="78"/>
        <v>227216.05562146578</v>
      </c>
      <c r="Y349">
        <v>12104.820850945543</v>
      </c>
      <c r="Z349">
        <v>80</v>
      </c>
      <c r="AA349" s="62">
        <f t="shared" si="79"/>
        <v>968385.66807564348</v>
      </c>
      <c r="AB349">
        <v>60</v>
      </c>
      <c r="AC349" s="63">
        <f t="shared" si="80"/>
        <v>175519.90233871038</v>
      </c>
      <c r="AD349" s="63">
        <f t="shared" si="81"/>
        <v>645519.90233871038</v>
      </c>
      <c r="AE349" s="35">
        <f t="shared" si="82"/>
        <v>694080.5150106462</v>
      </c>
      <c r="AF349" s="64">
        <f t="shared" si="83"/>
        <v>426784.47332628514</v>
      </c>
    </row>
    <row r="350" spans="6:32" x14ac:dyDescent="0.2">
      <c r="F350" s="61">
        <v>348</v>
      </c>
      <c r="G350">
        <v>12051.015144388657</v>
      </c>
      <c r="H350">
        <v>80</v>
      </c>
      <c r="I350" s="62">
        <f t="shared" si="70"/>
        <v>964081.21155109257</v>
      </c>
      <c r="J350">
        <v>70</v>
      </c>
      <c r="K350" s="63">
        <f t="shared" si="71"/>
        <v>51119.859796817764</v>
      </c>
      <c r="L350" s="63">
        <f t="shared" si="72"/>
        <v>51119.859796817764</v>
      </c>
      <c r="M350">
        <v>10077.818640420446</v>
      </c>
      <c r="N350">
        <v>80</v>
      </c>
      <c r="O350" s="62">
        <f t="shared" si="73"/>
        <v>806225.49123363569</v>
      </c>
      <c r="P350">
        <v>60</v>
      </c>
      <c r="Q350" s="63">
        <f t="shared" si="74"/>
        <v>109878.37028609647</v>
      </c>
      <c r="R350" s="63">
        <f t="shared" si="75"/>
        <v>139878.37028609647</v>
      </c>
      <c r="S350">
        <v>8647.4176694173366</v>
      </c>
      <c r="T350">
        <v>80</v>
      </c>
      <c r="U350" s="62">
        <f t="shared" si="76"/>
        <v>691793.41355338693</v>
      </c>
      <c r="V350">
        <v>55</v>
      </c>
      <c r="W350" s="63">
        <f t="shared" si="77"/>
        <v>120484.44525818923</v>
      </c>
      <c r="X350" s="63">
        <f t="shared" si="78"/>
        <v>170484.44525818923</v>
      </c>
      <c r="Y350">
        <v>11957.978383870795</v>
      </c>
      <c r="Z350">
        <v>80</v>
      </c>
      <c r="AA350" s="62">
        <f t="shared" si="79"/>
        <v>956638.27070966363</v>
      </c>
      <c r="AB350">
        <v>60</v>
      </c>
      <c r="AC350" s="63">
        <f t="shared" si="80"/>
        <v>173390.68656612653</v>
      </c>
      <c r="AD350" s="63">
        <f t="shared" si="81"/>
        <v>643390.68656612653</v>
      </c>
      <c r="AE350" s="35">
        <f t="shared" si="82"/>
        <v>454873.36190722999</v>
      </c>
      <c r="AF350" s="64">
        <f t="shared" si="83"/>
        <v>229606.54175662552</v>
      </c>
    </row>
    <row r="351" spans="6:32" x14ac:dyDescent="0.2">
      <c r="F351" s="61">
        <v>349</v>
      </c>
      <c r="G351">
        <v>8450.3028827020898</v>
      </c>
      <c r="H351">
        <v>80</v>
      </c>
      <c r="I351" s="62">
        <f t="shared" si="70"/>
        <v>676024.23061616719</v>
      </c>
      <c r="J351">
        <v>55</v>
      </c>
      <c r="K351" s="63">
        <f t="shared" si="71"/>
        <v>116911.73974897538</v>
      </c>
      <c r="L351" s="63">
        <f t="shared" si="72"/>
        <v>116911.73974897538</v>
      </c>
      <c r="M351">
        <v>10960.808392846957</v>
      </c>
      <c r="N351">
        <v>80</v>
      </c>
      <c r="O351" s="62">
        <f t="shared" si="73"/>
        <v>876864.67142775655</v>
      </c>
      <c r="P351">
        <v>60</v>
      </c>
      <c r="Q351" s="63">
        <f t="shared" si="74"/>
        <v>122681.72169628087</v>
      </c>
      <c r="R351" s="63">
        <f t="shared" si="75"/>
        <v>152681.72169628087</v>
      </c>
      <c r="S351">
        <v>13540.044417604804</v>
      </c>
      <c r="T351">
        <v>80</v>
      </c>
      <c r="U351" s="62">
        <f t="shared" si="76"/>
        <v>1083203.5534083843</v>
      </c>
      <c r="V351">
        <v>60</v>
      </c>
      <c r="W351" s="63">
        <f t="shared" si="77"/>
        <v>160080.64405526966</v>
      </c>
      <c r="X351" s="63">
        <f t="shared" si="78"/>
        <v>210080.64405526966</v>
      </c>
      <c r="Y351">
        <v>6049.1368256043643</v>
      </c>
      <c r="Z351">
        <v>80</v>
      </c>
      <c r="AA351" s="62">
        <f t="shared" si="79"/>
        <v>483930.94604834914</v>
      </c>
      <c r="AB351">
        <v>50</v>
      </c>
      <c r="AC351" s="63">
        <f t="shared" si="80"/>
        <v>131568.72595689492</v>
      </c>
      <c r="AD351" s="63">
        <f t="shared" si="81"/>
        <v>601568.72595689492</v>
      </c>
      <c r="AE351" s="35">
        <f t="shared" si="82"/>
        <v>531242.83145742083</v>
      </c>
      <c r="AF351" s="64">
        <f t="shared" si="83"/>
        <v>301182.87226014421</v>
      </c>
    </row>
    <row r="352" spans="6:32" x14ac:dyDescent="0.2">
      <c r="F352" s="61">
        <v>350</v>
      </c>
      <c r="G352">
        <v>7288.1005305680446</v>
      </c>
      <c r="H352">
        <v>80</v>
      </c>
      <c r="I352" s="62">
        <f t="shared" si="70"/>
        <v>583048.04244544357</v>
      </c>
      <c r="J352">
        <v>60</v>
      </c>
      <c r="K352" s="63">
        <f t="shared" si="71"/>
        <v>69427.457693236647</v>
      </c>
      <c r="L352" s="63">
        <f t="shared" si="72"/>
        <v>69427.457693236647</v>
      </c>
      <c r="M352">
        <v>14974.208422936499</v>
      </c>
      <c r="N352">
        <v>80</v>
      </c>
      <c r="O352" s="62">
        <f t="shared" si="73"/>
        <v>1197936.6738349199</v>
      </c>
      <c r="P352">
        <v>60</v>
      </c>
      <c r="Q352" s="63">
        <f t="shared" si="74"/>
        <v>180876.02213257924</v>
      </c>
      <c r="R352" s="63">
        <f t="shared" si="75"/>
        <v>210876.02213257924</v>
      </c>
      <c r="S352">
        <v>9532.2650647722185</v>
      </c>
      <c r="T352">
        <v>90</v>
      </c>
      <c r="U352" s="62">
        <f t="shared" si="76"/>
        <v>857903.85582949966</v>
      </c>
      <c r="V352">
        <v>50</v>
      </c>
      <c r="W352" s="63">
        <f t="shared" si="77"/>
        <v>240185.68687839434</v>
      </c>
      <c r="X352" s="63">
        <f t="shared" si="78"/>
        <v>290185.68687839434</v>
      </c>
      <c r="Y352">
        <v>9778.3902472292539</v>
      </c>
      <c r="Z352">
        <v>80</v>
      </c>
      <c r="AA352" s="62">
        <f t="shared" si="79"/>
        <v>782271.21977834031</v>
      </c>
      <c r="AB352">
        <v>60</v>
      </c>
      <c r="AC352" s="63">
        <f t="shared" si="80"/>
        <v>141786.65858482418</v>
      </c>
      <c r="AD352" s="63">
        <f t="shared" si="81"/>
        <v>611786.65858482418</v>
      </c>
      <c r="AE352" s="35">
        <f t="shared" si="82"/>
        <v>632275.8252890344</v>
      </c>
      <c r="AF352" s="64">
        <f t="shared" si="83"/>
        <v>373272.89605981589</v>
      </c>
    </row>
    <row r="353" spans="6:32" x14ac:dyDescent="0.2">
      <c r="F353" s="61">
        <v>351</v>
      </c>
      <c r="G353">
        <v>8404.0277922758833</v>
      </c>
      <c r="H353">
        <v>80</v>
      </c>
      <c r="I353" s="62">
        <f t="shared" si="70"/>
        <v>672322.22338207066</v>
      </c>
      <c r="J353">
        <v>60</v>
      </c>
      <c r="K353" s="63">
        <f t="shared" si="71"/>
        <v>85608.402988000307</v>
      </c>
      <c r="L353" s="63">
        <f t="shared" si="72"/>
        <v>85608.402988000307</v>
      </c>
      <c r="M353">
        <v>13449.222276685759</v>
      </c>
      <c r="N353">
        <v>90</v>
      </c>
      <c r="O353" s="62">
        <f t="shared" si="73"/>
        <v>1210430.0049017183</v>
      </c>
      <c r="P353">
        <v>60</v>
      </c>
      <c r="Q353" s="63">
        <f t="shared" si="74"/>
        <v>256270.58451791527</v>
      </c>
      <c r="R353" s="63">
        <f t="shared" si="75"/>
        <v>286270.58451791527</v>
      </c>
      <c r="S353">
        <v>9664.0508470591158</v>
      </c>
      <c r="T353">
        <v>80</v>
      </c>
      <c r="U353" s="62">
        <f t="shared" si="76"/>
        <v>773124.06776472926</v>
      </c>
      <c r="V353">
        <v>60</v>
      </c>
      <c r="W353" s="63">
        <f t="shared" si="77"/>
        <v>103878.73728235718</v>
      </c>
      <c r="X353" s="63">
        <f t="shared" si="78"/>
        <v>153878.73728235718</v>
      </c>
      <c r="Y353">
        <v>9841.4068613783456</v>
      </c>
      <c r="Z353">
        <v>80</v>
      </c>
      <c r="AA353" s="62">
        <f t="shared" si="79"/>
        <v>787312.54891026765</v>
      </c>
      <c r="AB353">
        <v>70</v>
      </c>
      <c r="AC353" s="63">
        <f t="shared" si="80"/>
        <v>71350.199744993006</v>
      </c>
      <c r="AD353" s="63">
        <f t="shared" si="81"/>
        <v>541350.19974499301</v>
      </c>
      <c r="AE353" s="35">
        <f t="shared" si="82"/>
        <v>517107.92453326576</v>
      </c>
      <c r="AF353" s="64">
        <f t="shared" si="83"/>
        <v>299773.92418502248</v>
      </c>
    </row>
    <row r="354" spans="6:32" x14ac:dyDescent="0.2">
      <c r="F354" s="61">
        <v>352</v>
      </c>
      <c r="G354">
        <v>7490.3403199277818</v>
      </c>
      <c r="H354">
        <v>75</v>
      </c>
      <c r="I354" s="62">
        <f t="shared" si="70"/>
        <v>561775.52399458364</v>
      </c>
      <c r="J354">
        <v>70</v>
      </c>
      <c r="K354" s="63">
        <f t="shared" si="71"/>
        <v>-9097.5163402617909</v>
      </c>
      <c r="L354" s="63">
        <f t="shared" si="72"/>
        <v>-9097.5163402617909</v>
      </c>
      <c r="M354">
        <v>12286.487870151177</v>
      </c>
      <c r="N354">
        <v>80</v>
      </c>
      <c r="O354" s="62">
        <f t="shared" si="73"/>
        <v>982919.02961209416</v>
      </c>
      <c r="P354">
        <v>65</v>
      </c>
      <c r="Q354" s="63">
        <f t="shared" si="74"/>
        <v>97365.55558789405</v>
      </c>
      <c r="R354" s="63">
        <f t="shared" si="75"/>
        <v>127365.55558789405</v>
      </c>
      <c r="S354">
        <v>9662.6547726918943</v>
      </c>
      <c r="T354">
        <v>75</v>
      </c>
      <c r="U354" s="62">
        <f t="shared" si="76"/>
        <v>724699.10795189207</v>
      </c>
      <c r="V354">
        <v>70</v>
      </c>
      <c r="W354" s="63">
        <f t="shared" si="77"/>
        <v>-1222.8764489918831</v>
      </c>
      <c r="X354" s="63">
        <f t="shared" si="78"/>
        <v>48777.123551008117</v>
      </c>
      <c r="Y354">
        <v>7690.1199261192232</v>
      </c>
      <c r="Z354">
        <v>80</v>
      </c>
      <c r="AA354" s="62">
        <f t="shared" si="79"/>
        <v>615209.59408953786</v>
      </c>
      <c r="AB354">
        <v>60</v>
      </c>
      <c r="AC354" s="63">
        <f t="shared" si="80"/>
        <v>111506.73892872874</v>
      </c>
      <c r="AD354" s="63">
        <f t="shared" si="81"/>
        <v>581506.73892872874</v>
      </c>
      <c r="AE354" s="35">
        <f t="shared" si="82"/>
        <v>198551.90172736911</v>
      </c>
      <c r="AF354" s="64">
        <f t="shared" si="83"/>
        <v>30814.222284885356</v>
      </c>
    </row>
    <row r="355" spans="6:32" x14ac:dyDescent="0.2">
      <c r="F355" s="61">
        <v>353</v>
      </c>
      <c r="G355">
        <v>11394.419086864218</v>
      </c>
      <c r="H355">
        <v>80</v>
      </c>
      <c r="I355" s="62">
        <f t="shared" si="70"/>
        <v>911553.52694913745</v>
      </c>
      <c r="J355">
        <v>60</v>
      </c>
      <c r="K355" s="63">
        <f t="shared" si="71"/>
        <v>128969.07675953116</v>
      </c>
      <c r="L355" s="63">
        <f t="shared" si="72"/>
        <v>128969.07675953116</v>
      </c>
      <c r="M355">
        <v>11383.514245389961</v>
      </c>
      <c r="N355">
        <v>80</v>
      </c>
      <c r="O355" s="62">
        <f t="shared" si="73"/>
        <v>910681.13963119686</v>
      </c>
      <c r="P355">
        <v>65</v>
      </c>
      <c r="Q355" s="63">
        <f t="shared" si="74"/>
        <v>87545.717418615823</v>
      </c>
      <c r="R355" s="63">
        <f t="shared" si="75"/>
        <v>117545.71741861582</v>
      </c>
      <c r="S355">
        <v>8319.2856234381907</v>
      </c>
      <c r="T355">
        <v>80</v>
      </c>
      <c r="U355" s="62">
        <f t="shared" si="76"/>
        <v>665542.84987505525</v>
      </c>
      <c r="V355">
        <v>60</v>
      </c>
      <c r="W355" s="63">
        <f t="shared" si="77"/>
        <v>84379.641539853765</v>
      </c>
      <c r="X355" s="63">
        <f t="shared" si="78"/>
        <v>134379.64153985376</v>
      </c>
      <c r="Y355">
        <v>11209.621132147731</v>
      </c>
      <c r="Z355">
        <v>80</v>
      </c>
      <c r="AA355" s="62">
        <f t="shared" si="79"/>
        <v>896769.6905718185</v>
      </c>
      <c r="AB355">
        <v>55</v>
      </c>
      <c r="AC355" s="63">
        <f t="shared" si="80"/>
        <v>203174.38302017763</v>
      </c>
      <c r="AD355" s="63">
        <f t="shared" si="81"/>
        <v>673174.3830201776</v>
      </c>
      <c r="AE355" s="35">
        <f t="shared" si="82"/>
        <v>504068.81873817835</v>
      </c>
      <c r="AF355" s="64">
        <f t="shared" si="83"/>
        <v>275138.41128165938</v>
      </c>
    </row>
    <row r="356" spans="6:32" x14ac:dyDescent="0.2">
      <c r="F356" s="61">
        <v>354</v>
      </c>
      <c r="G356">
        <v>12819.351720972918</v>
      </c>
      <c r="H356">
        <v>80</v>
      </c>
      <c r="I356" s="62">
        <f t="shared" si="70"/>
        <v>1025548.1376778334</v>
      </c>
      <c r="J356">
        <v>60</v>
      </c>
      <c r="K356" s="63">
        <f t="shared" si="71"/>
        <v>149630.59995410731</v>
      </c>
      <c r="L356" s="63">
        <f t="shared" si="72"/>
        <v>149630.59995410731</v>
      </c>
      <c r="M356">
        <v>10295.669906336116</v>
      </c>
      <c r="N356">
        <v>80</v>
      </c>
      <c r="O356" s="62">
        <f t="shared" si="73"/>
        <v>823653.59250688925</v>
      </c>
      <c r="P356">
        <v>60</v>
      </c>
      <c r="Q356" s="63">
        <f t="shared" si="74"/>
        <v>113037.21364187368</v>
      </c>
      <c r="R356" s="63">
        <f t="shared" si="75"/>
        <v>143037.21364187368</v>
      </c>
      <c r="S356">
        <v>7506.72941445373</v>
      </c>
      <c r="T356">
        <v>80</v>
      </c>
      <c r="U356" s="62">
        <f t="shared" si="76"/>
        <v>600538.3531562984</v>
      </c>
      <c r="V356">
        <v>60</v>
      </c>
      <c r="W356" s="63">
        <f t="shared" si="77"/>
        <v>72597.576509579085</v>
      </c>
      <c r="X356" s="63">
        <f t="shared" si="78"/>
        <v>122597.57650957908</v>
      </c>
      <c r="Y356">
        <v>11393.636921420693</v>
      </c>
      <c r="Z356">
        <v>75</v>
      </c>
      <c r="AA356" s="62">
        <f t="shared" si="79"/>
        <v>854522.769106552</v>
      </c>
      <c r="AB356">
        <v>60</v>
      </c>
      <c r="AC356" s="63">
        <f t="shared" si="80"/>
        <v>123905.80152045004</v>
      </c>
      <c r="AD356" s="63">
        <f t="shared" si="81"/>
        <v>593905.80152045004</v>
      </c>
      <c r="AE356" s="35">
        <f t="shared" si="82"/>
        <v>459171.19162601011</v>
      </c>
      <c r="AF356" s="64">
        <f t="shared" si="83"/>
        <v>251995.41884199902</v>
      </c>
    </row>
    <row r="357" spans="6:32" x14ac:dyDescent="0.2">
      <c r="F357" s="61">
        <v>355</v>
      </c>
      <c r="G357">
        <v>8598.1594363693148</v>
      </c>
      <c r="H357">
        <v>80</v>
      </c>
      <c r="I357" s="62">
        <f t="shared" si="70"/>
        <v>687852.75490954518</v>
      </c>
      <c r="J357">
        <v>60</v>
      </c>
      <c r="K357" s="63">
        <f t="shared" si="71"/>
        <v>88423.311827355064</v>
      </c>
      <c r="L357" s="63">
        <f t="shared" si="72"/>
        <v>88423.311827355064</v>
      </c>
      <c r="M357">
        <v>8888.5156199103221</v>
      </c>
      <c r="N357">
        <v>75</v>
      </c>
      <c r="O357" s="62">
        <f t="shared" si="73"/>
        <v>666638.67149327416</v>
      </c>
      <c r="P357">
        <v>60</v>
      </c>
      <c r="Q357" s="63">
        <f t="shared" si="74"/>
        <v>60412.607366524753</v>
      </c>
      <c r="R357" s="63">
        <f t="shared" si="75"/>
        <v>90412.607366524753</v>
      </c>
      <c r="S357">
        <v>11303.562839893857</v>
      </c>
      <c r="T357">
        <v>75</v>
      </c>
      <c r="U357" s="62">
        <f t="shared" si="76"/>
        <v>847767.21299203928</v>
      </c>
      <c r="V357">
        <v>50</v>
      </c>
      <c r="W357" s="63">
        <f t="shared" si="77"/>
        <v>168627.07647307616</v>
      </c>
      <c r="X357" s="63">
        <f t="shared" si="78"/>
        <v>218627.07647307616</v>
      </c>
      <c r="Y357">
        <v>16031.477823853493</v>
      </c>
      <c r="Z357">
        <v>80</v>
      </c>
      <c r="AA357" s="62">
        <f t="shared" si="79"/>
        <v>1282518.2259082794</v>
      </c>
      <c r="AB357">
        <v>55</v>
      </c>
      <c r="AC357" s="63">
        <f t="shared" si="80"/>
        <v>290570.53555734456</v>
      </c>
      <c r="AD357" s="63">
        <f t="shared" si="81"/>
        <v>760570.53555734456</v>
      </c>
      <c r="AE357" s="35">
        <f t="shared" si="82"/>
        <v>608033.5312243005</v>
      </c>
      <c r="AF357" s="64">
        <f t="shared" si="83"/>
        <v>338843.66001873673</v>
      </c>
    </row>
    <row r="358" spans="6:32" x14ac:dyDescent="0.2">
      <c r="F358" s="61">
        <v>356</v>
      </c>
      <c r="G358">
        <v>11861.43097380409</v>
      </c>
      <c r="H358">
        <v>80</v>
      </c>
      <c r="I358" s="62">
        <f t="shared" si="70"/>
        <v>948914.47790432721</v>
      </c>
      <c r="J358">
        <v>50</v>
      </c>
      <c r="K358" s="63">
        <f t="shared" si="71"/>
        <v>221736.12368023896</v>
      </c>
      <c r="L358" s="63">
        <f t="shared" si="72"/>
        <v>221736.12368023896</v>
      </c>
      <c r="M358">
        <v>11125.797552958829</v>
      </c>
      <c r="N358">
        <v>80</v>
      </c>
      <c r="O358" s="62">
        <f t="shared" si="73"/>
        <v>890063.80423670635</v>
      </c>
      <c r="P358">
        <v>55</v>
      </c>
      <c r="Q358" s="63">
        <f t="shared" si="74"/>
        <v>165405.08064737878</v>
      </c>
      <c r="R358" s="63">
        <f t="shared" si="75"/>
        <v>195405.08064737878</v>
      </c>
      <c r="S358">
        <v>9156.4163792645559</v>
      </c>
      <c r="T358">
        <v>80</v>
      </c>
      <c r="U358" s="62">
        <f t="shared" si="76"/>
        <v>732513.31034116447</v>
      </c>
      <c r="V358">
        <v>65</v>
      </c>
      <c r="W358" s="63">
        <f t="shared" si="77"/>
        <v>63326.028124502045</v>
      </c>
      <c r="X358" s="63">
        <f t="shared" si="78"/>
        <v>113326.02812450205</v>
      </c>
      <c r="Y358">
        <v>8549.0285325795412</v>
      </c>
      <c r="Z358">
        <v>80</v>
      </c>
      <c r="AA358" s="62">
        <f t="shared" si="79"/>
        <v>683922.2826063633</v>
      </c>
      <c r="AB358">
        <v>60</v>
      </c>
      <c r="AC358" s="63">
        <f t="shared" si="80"/>
        <v>123960.91372240335</v>
      </c>
      <c r="AD358" s="63">
        <f t="shared" si="81"/>
        <v>593960.91372240335</v>
      </c>
      <c r="AE358" s="35">
        <f t="shared" si="82"/>
        <v>574428.14617452316</v>
      </c>
      <c r="AF358" s="64">
        <f t="shared" si="83"/>
        <v>353896.91473333898</v>
      </c>
    </row>
    <row r="359" spans="6:32" x14ac:dyDescent="0.2">
      <c r="F359" s="61">
        <v>357</v>
      </c>
      <c r="G359">
        <v>3823.5851004719734</v>
      </c>
      <c r="H359">
        <v>80</v>
      </c>
      <c r="I359" s="62">
        <f t="shared" si="70"/>
        <v>305886.80803775787</v>
      </c>
      <c r="J359">
        <v>60</v>
      </c>
      <c r="K359" s="63">
        <f t="shared" si="71"/>
        <v>19191.983956843615</v>
      </c>
      <c r="L359" s="63">
        <f t="shared" si="72"/>
        <v>19191.983956843615</v>
      </c>
      <c r="M359">
        <v>14353.987606009468</v>
      </c>
      <c r="N359">
        <v>75</v>
      </c>
      <c r="O359" s="62">
        <f t="shared" si="73"/>
        <v>1076549.0704507101</v>
      </c>
      <c r="P359">
        <v>65</v>
      </c>
      <c r="Q359" s="63">
        <f t="shared" si="74"/>
        <v>67816.410143568646</v>
      </c>
      <c r="R359" s="63">
        <f t="shared" si="75"/>
        <v>97816.410143568646</v>
      </c>
      <c r="S359">
        <v>12052.047420875169</v>
      </c>
      <c r="T359">
        <v>75</v>
      </c>
      <c r="U359" s="62">
        <f t="shared" si="76"/>
        <v>903903.5565656377</v>
      </c>
      <c r="V359">
        <v>65</v>
      </c>
      <c r="W359" s="63">
        <f t="shared" si="77"/>
        <v>51127.343801344978</v>
      </c>
      <c r="X359" s="63">
        <f t="shared" si="78"/>
        <v>101127.34380134498</v>
      </c>
      <c r="Y359">
        <v>8886.3714861508925</v>
      </c>
      <c r="Z359">
        <v>80</v>
      </c>
      <c r="AA359" s="62">
        <f t="shared" si="79"/>
        <v>710909.7188920714</v>
      </c>
      <c r="AB359">
        <v>60</v>
      </c>
      <c r="AC359" s="63">
        <f t="shared" si="80"/>
        <v>128852.38654918794</v>
      </c>
      <c r="AD359" s="63">
        <f t="shared" si="81"/>
        <v>598852.38654918794</v>
      </c>
      <c r="AE359" s="35">
        <f t="shared" si="82"/>
        <v>266988.12445094518</v>
      </c>
      <c r="AF359" s="64">
        <f t="shared" si="83"/>
        <v>83289.974490092252</v>
      </c>
    </row>
    <row r="360" spans="6:32" x14ac:dyDescent="0.2">
      <c r="F360" s="61">
        <v>358</v>
      </c>
      <c r="G360">
        <v>10089.148670667782</v>
      </c>
      <c r="H360">
        <v>90</v>
      </c>
      <c r="I360" s="62">
        <f t="shared" si="70"/>
        <v>908023.38036010042</v>
      </c>
      <c r="J360">
        <v>60</v>
      </c>
      <c r="K360" s="63">
        <f t="shared" si="71"/>
        <v>183188.98358702427</v>
      </c>
      <c r="L360" s="63">
        <f t="shared" si="72"/>
        <v>183188.98358702427</v>
      </c>
      <c r="M360">
        <v>12220.676833530888</v>
      </c>
      <c r="N360">
        <v>90</v>
      </c>
      <c r="O360" s="62">
        <f t="shared" si="73"/>
        <v>1099860.9150177799</v>
      </c>
      <c r="P360">
        <v>65</v>
      </c>
      <c r="Q360" s="63">
        <f t="shared" si="74"/>
        <v>185249.76760774734</v>
      </c>
      <c r="R360" s="63">
        <f t="shared" si="75"/>
        <v>215249.76760774734</v>
      </c>
      <c r="S360">
        <v>10152.149368659593</v>
      </c>
      <c r="T360">
        <v>80</v>
      </c>
      <c r="U360" s="62">
        <f t="shared" si="76"/>
        <v>812171.94949276745</v>
      </c>
      <c r="V360">
        <v>65</v>
      </c>
      <c r="W360" s="63">
        <f t="shared" si="77"/>
        <v>74154.624384173076</v>
      </c>
      <c r="X360" s="63">
        <f t="shared" si="78"/>
        <v>124154.62438417308</v>
      </c>
      <c r="Y360">
        <v>9574.3064573616721</v>
      </c>
      <c r="Z360">
        <v>90</v>
      </c>
      <c r="AA360" s="62">
        <f t="shared" si="79"/>
        <v>861687.58116255049</v>
      </c>
      <c r="AB360">
        <v>70</v>
      </c>
      <c r="AC360" s="63">
        <f t="shared" si="80"/>
        <v>138827.44363174425</v>
      </c>
      <c r="AD360" s="63">
        <f t="shared" si="81"/>
        <v>608827.44363174425</v>
      </c>
      <c r="AE360" s="35">
        <f t="shared" si="82"/>
        <v>581420.81921068893</v>
      </c>
      <c r="AF360" s="64">
        <f t="shared" si="83"/>
        <v>353544.35244453105</v>
      </c>
    </row>
    <row r="361" spans="6:32" x14ac:dyDescent="0.2">
      <c r="F361" s="61">
        <v>359</v>
      </c>
      <c r="G361">
        <v>12202.345967816655</v>
      </c>
      <c r="H361">
        <v>80</v>
      </c>
      <c r="I361" s="62">
        <f t="shared" si="70"/>
        <v>976187.67742533237</v>
      </c>
      <c r="J361">
        <v>50</v>
      </c>
      <c r="K361" s="63">
        <f t="shared" si="71"/>
        <v>229151.02480001224</v>
      </c>
      <c r="L361" s="63">
        <f t="shared" si="72"/>
        <v>229151.02480001224</v>
      </c>
      <c r="M361">
        <v>10727.061433281051</v>
      </c>
      <c r="N361">
        <v>80</v>
      </c>
      <c r="O361" s="62">
        <f t="shared" si="73"/>
        <v>858164.91466248408</v>
      </c>
      <c r="P361">
        <v>60</v>
      </c>
      <c r="Q361" s="63">
        <f t="shared" si="74"/>
        <v>119292.39078257524</v>
      </c>
      <c r="R361" s="63">
        <f t="shared" si="75"/>
        <v>149292.39078257524</v>
      </c>
      <c r="S361">
        <v>6809.5289659686387</v>
      </c>
      <c r="T361">
        <v>80</v>
      </c>
      <c r="U361" s="62">
        <f t="shared" si="76"/>
        <v>544762.31727749109</v>
      </c>
      <c r="V361">
        <v>60</v>
      </c>
      <c r="W361" s="63">
        <f t="shared" si="77"/>
        <v>62488.170006545261</v>
      </c>
      <c r="X361" s="63">
        <f t="shared" si="78"/>
        <v>112488.17000654526</v>
      </c>
      <c r="Y361">
        <v>13115.201252512634</v>
      </c>
      <c r="Z361">
        <v>80</v>
      </c>
      <c r="AA361" s="62">
        <f t="shared" si="79"/>
        <v>1049216.1002010107</v>
      </c>
      <c r="AB361">
        <v>65</v>
      </c>
      <c r="AC361" s="63">
        <f t="shared" si="80"/>
        <v>142627.81362107489</v>
      </c>
      <c r="AD361" s="63">
        <f t="shared" si="81"/>
        <v>612627.81362107489</v>
      </c>
      <c r="AE361" s="35">
        <f t="shared" si="82"/>
        <v>553559.39921020763</v>
      </c>
      <c r="AF361" s="64">
        <f t="shared" si="83"/>
        <v>334648.32148350985</v>
      </c>
    </row>
    <row r="362" spans="6:32" x14ac:dyDescent="0.2">
      <c r="F362" s="61">
        <v>360</v>
      </c>
      <c r="G362">
        <v>10057.764282246353</v>
      </c>
      <c r="H362">
        <v>80</v>
      </c>
      <c r="I362" s="62">
        <f t="shared" si="70"/>
        <v>804621.14257970825</v>
      </c>
      <c r="J362">
        <v>50</v>
      </c>
      <c r="K362" s="63">
        <f t="shared" si="71"/>
        <v>182506.37313885818</v>
      </c>
      <c r="L362" s="63">
        <f t="shared" si="72"/>
        <v>182506.37313885818</v>
      </c>
      <c r="M362">
        <v>6058.7774694431573</v>
      </c>
      <c r="N362">
        <v>80</v>
      </c>
      <c r="O362" s="62">
        <f t="shared" si="73"/>
        <v>484702.19755545259</v>
      </c>
      <c r="P362">
        <v>60</v>
      </c>
      <c r="Q362" s="63">
        <f t="shared" si="74"/>
        <v>51602.273306925781</v>
      </c>
      <c r="R362" s="63">
        <f t="shared" si="75"/>
        <v>81602.273306925781</v>
      </c>
      <c r="S362">
        <v>10504.292074765544</v>
      </c>
      <c r="T362">
        <v>80</v>
      </c>
      <c r="U362" s="62">
        <f t="shared" si="76"/>
        <v>840343.36598124355</v>
      </c>
      <c r="V362">
        <v>55</v>
      </c>
      <c r="W362" s="63">
        <f t="shared" si="77"/>
        <v>154140.29385512549</v>
      </c>
      <c r="X362" s="63">
        <f t="shared" si="78"/>
        <v>204140.29385512549</v>
      </c>
      <c r="Y362">
        <v>11787.441306078108</v>
      </c>
      <c r="Z362">
        <v>80</v>
      </c>
      <c r="AA362" s="62">
        <f t="shared" si="79"/>
        <v>942995.30448624864</v>
      </c>
      <c r="AB362">
        <v>60</v>
      </c>
      <c r="AC362" s="63">
        <f t="shared" si="80"/>
        <v>170917.89893813257</v>
      </c>
      <c r="AD362" s="63">
        <f t="shared" si="81"/>
        <v>640917.89893813257</v>
      </c>
      <c r="AE362" s="35">
        <f t="shared" si="82"/>
        <v>559166.83923904202</v>
      </c>
      <c r="AF362" s="64">
        <f t="shared" si="83"/>
        <v>324483.95295947732</v>
      </c>
    </row>
    <row r="363" spans="6:32" x14ac:dyDescent="0.2">
      <c r="F363" s="61">
        <v>361</v>
      </c>
      <c r="G363">
        <v>12284.136826347094</v>
      </c>
      <c r="H363">
        <v>75</v>
      </c>
      <c r="I363" s="62">
        <f t="shared" si="70"/>
        <v>921310.26197603205</v>
      </c>
      <c r="J363">
        <v>55</v>
      </c>
      <c r="K363" s="63">
        <f t="shared" si="71"/>
        <v>141869.98398203286</v>
      </c>
      <c r="L363" s="63">
        <f t="shared" si="72"/>
        <v>141869.98398203286</v>
      </c>
      <c r="M363">
        <v>9243.2731232838705</v>
      </c>
      <c r="N363">
        <v>80</v>
      </c>
      <c r="O363" s="62">
        <f t="shared" si="73"/>
        <v>739461.84986270964</v>
      </c>
      <c r="P363">
        <v>50</v>
      </c>
      <c r="Q363" s="63">
        <f t="shared" si="74"/>
        <v>164791.19043142418</v>
      </c>
      <c r="R363" s="63">
        <f t="shared" si="75"/>
        <v>194791.19043142418</v>
      </c>
      <c r="S363">
        <v>10460.818228020798</v>
      </c>
      <c r="T363">
        <v>80</v>
      </c>
      <c r="U363" s="62">
        <f t="shared" si="76"/>
        <v>836865.45824166387</v>
      </c>
      <c r="V363">
        <v>60</v>
      </c>
      <c r="W363" s="63">
        <f t="shared" si="77"/>
        <v>115431.86430630158</v>
      </c>
      <c r="X363" s="63">
        <f t="shared" si="78"/>
        <v>165431.86430630158</v>
      </c>
      <c r="Y363">
        <v>12148.717612726614</v>
      </c>
      <c r="Z363">
        <v>80</v>
      </c>
      <c r="AA363" s="62">
        <f t="shared" si="79"/>
        <v>971897.40901812911</v>
      </c>
      <c r="AB363">
        <v>50</v>
      </c>
      <c r="AC363" s="63">
        <f t="shared" si="80"/>
        <v>264234.60807680385</v>
      </c>
      <c r="AD363" s="63">
        <f t="shared" si="81"/>
        <v>734234.60807680385</v>
      </c>
      <c r="AE363" s="35">
        <f t="shared" si="82"/>
        <v>686327.64679656248</v>
      </c>
      <c r="AF363" s="64">
        <f t="shared" si="83"/>
        <v>415740.69251816429</v>
      </c>
    </row>
    <row r="364" spans="6:32" x14ac:dyDescent="0.2">
      <c r="F364" s="61">
        <v>362</v>
      </c>
      <c r="G364">
        <v>8869.53901295783</v>
      </c>
      <c r="H364">
        <v>80</v>
      </c>
      <c r="I364" s="62">
        <f t="shared" si="70"/>
        <v>709563.1210366264</v>
      </c>
      <c r="J364">
        <v>65</v>
      </c>
      <c r="K364" s="63">
        <f t="shared" si="71"/>
        <v>60206.236765916401</v>
      </c>
      <c r="L364" s="63">
        <f t="shared" si="72"/>
        <v>60206.236765916401</v>
      </c>
      <c r="M364">
        <v>10704.062586009968</v>
      </c>
      <c r="N364">
        <v>80</v>
      </c>
      <c r="O364" s="62">
        <f t="shared" si="73"/>
        <v>856325.00688079745</v>
      </c>
      <c r="P364">
        <v>65</v>
      </c>
      <c r="Q364" s="63">
        <f t="shared" si="74"/>
        <v>80156.680622858403</v>
      </c>
      <c r="R364" s="63">
        <f t="shared" si="75"/>
        <v>110156.6806228584</v>
      </c>
      <c r="S364">
        <v>8940.1067068683915</v>
      </c>
      <c r="T364">
        <v>80</v>
      </c>
      <c r="U364" s="62">
        <f t="shared" si="76"/>
        <v>715208.53654947132</v>
      </c>
      <c r="V364">
        <v>60</v>
      </c>
      <c r="W364" s="63">
        <f t="shared" si="77"/>
        <v>93381.547249591677</v>
      </c>
      <c r="X364" s="63">
        <f t="shared" si="78"/>
        <v>143381.54724959168</v>
      </c>
      <c r="Y364">
        <v>8310.5590217746794</v>
      </c>
      <c r="Z364">
        <v>80</v>
      </c>
      <c r="AA364" s="62">
        <f t="shared" si="79"/>
        <v>664844.72174197435</v>
      </c>
      <c r="AB364">
        <v>60</v>
      </c>
      <c r="AC364" s="63">
        <f t="shared" si="80"/>
        <v>120503.10581573285</v>
      </c>
      <c r="AD364" s="63">
        <f t="shared" si="81"/>
        <v>590503.10581573285</v>
      </c>
      <c r="AE364" s="35">
        <f t="shared" si="82"/>
        <v>354247.57045409933</v>
      </c>
      <c r="AF364" s="64">
        <f t="shared" si="83"/>
        <v>156817.76687342185</v>
      </c>
    </row>
    <row r="365" spans="6:32" x14ac:dyDescent="0.2">
      <c r="F365" s="61">
        <v>363</v>
      </c>
      <c r="G365">
        <v>11963.417162187397</v>
      </c>
      <c r="H365">
        <v>80</v>
      </c>
      <c r="I365" s="62">
        <f t="shared" si="70"/>
        <v>957073.3729749918</v>
      </c>
      <c r="J365">
        <v>55</v>
      </c>
      <c r="K365" s="63">
        <f t="shared" si="71"/>
        <v>180586.93606464658</v>
      </c>
      <c r="L365" s="63">
        <f t="shared" si="72"/>
        <v>180586.93606464658</v>
      </c>
      <c r="M365">
        <v>9407.2140907519497</v>
      </c>
      <c r="N365">
        <v>80</v>
      </c>
      <c r="O365" s="62">
        <f t="shared" si="73"/>
        <v>752577.12726015598</v>
      </c>
      <c r="P365">
        <v>65</v>
      </c>
      <c r="Q365" s="63">
        <f t="shared" si="74"/>
        <v>66053.453236927453</v>
      </c>
      <c r="R365" s="63">
        <f t="shared" si="75"/>
        <v>96053.453236927453</v>
      </c>
      <c r="S365">
        <v>13749.992174562067</v>
      </c>
      <c r="T365">
        <v>80</v>
      </c>
      <c r="U365" s="62">
        <f t="shared" si="76"/>
        <v>1099999.3739649653</v>
      </c>
      <c r="V365">
        <v>60</v>
      </c>
      <c r="W365" s="63">
        <f t="shared" si="77"/>
        <v>163124.88653114997</v>
      </c>
      <c r="X365" s="63">
        <f t="shared" si="78"/>
        <v>213124.88653114997</v>
      </c>
      <c r="Y365">
        <v>11988.596523005981</v>
      </c>
      <c r="Z365">
        <v>80</v>
      </c>
      <c r="AA365" s="62">
        <f t="shared" si="79"/>
        <v>959087.72184047848</v>
      </c>
      <c r="AB365">
        <v>55</v>
      </c>
      <c r="AC365" s="63">
        <f t="shared" si="80"/>
        <v>217293.31197948341</v>
      </c>
      <c r="AD365" s="63">
        <f t="shared" si="81"/>
        <v>687293.31197948335</v>
      </c>
      <c r="AE365" s="35">
        <f t="shared" si="82"/>
        <v>627058.58781220741</v>
      </c>
      <c r="AF365" s="64">
        <f t="shared" si="83"/>
        <v>373107.42263675621</v>
      </c>
    </row>
    <row r="366" spans="6:32" x14ac:dyDescent="0.2">
      <c r="F366" s="61">
        <v>364</v>
      </c>
      <c r="G366">
        <v>9844.6287463593762</v>
      </c>
      <c r="H366">
        <v>90</v>
      </c>
      <c r="I366" s="62">
        <f t="shared" si="70"/>
        <v>886016.58717234386</v>
      </c>
      <c r="J366">
        <v>60</v>
      </c>
      <c r="K366" s="63">
        <f t="shared" si="71"/>
        <v>177870.67523331643</v>
      </c>
      <c r="L366" s="63">
        <f t="shared" si="72"/>
        <v>177870.67523331643</v>
      </c>
      <c r="M366">
        <v>10580.646428716136</v>
      </c>
      <c r="N366">
        <v>80</v>
      </c>
      <c r="O366" s="62">
        <f t="shared" si="73"/>
        <v>846451.71429729089</v>
      </c>
      <c r="P366">
        <v>60</v>
      </c>
      <c r="Q366" s="63">
        <f t="shared" si="74"/>
        <v>117169.37321638397</v>
      </c>
      <c r="R366" s="63">
        <f t="shared" si="75"/>
        <v>147169.37321638397</v>
      </c>
      <c r="S366">
        <v>10330.674083670601</v>
      </c>
      <c r="T366">
        <v>80</v>
      </c>
      <c r="U366" s="62">
        <f t="shared" si="76"/>
        <v>826453.9266936481</v>
      </c>
      <c r="V366">
        <v>65</v>
      </c>
      <c r="W366" s="63">
        <f t="shared" si="77"/>
        <v>76096.080659917789</v>
      </c>
      <c r="X366" s="63">
        <f t="shared" si="78"/>
        <v>126096.08065991779</v>
      </c>
      <c r="Y366">
        <v>8169.4872985826805</v>
      </c>
      <c r="Z366">
        <v>80</v>
      </c>
      <c r="AA366" s="62">
        <f t="shared" si="79"/>
        <v>653558.98388661444</v>
      </c>
      <c r="AB366">
        <v>55</v>
      </c>
      <c r="AC366" s="63">
        <f t="shared" si="80"/>
        <v>148071.95728681108</v>
      </c>
      <c r="AD366" s="63">
        <f t="shared" si="81"/>
        <v>618071.95728681108</v>
      </c>
      <c r="AE366" s="35">
        <f t="shared" si="82"/>
        <v>519208.08639642928</v>
      </c>
      <c r="AF366" s="64">
        <f t="shared" si="83"/>
        <v>300217.50996522722</v>
      </c>
    </row>
    <row r="367" spans="6:32" x14ac:dyDescent="0.2">
      <c r="F367" s="61">
        <v>365</v>
      </c>
      <c r="G367">
        <v>8728.0625646235421</v>
      </c>
      <c r="H367">
        <v>80</v>
      </c>
      <c r="I367" s="62">
        <f t="shared" si="70"/>
        <v>698245.00516988337</v>
      </c>
      <c r="J367">
        <v>50</v>
      </c>
      <c r="K367" s="63">
        <f t="shared" si="71"/>
        <v>153585.36078056204</v>
      </c>
      <c r="L367" s="63">
        <f t="shared" si="72"/>
        <v>153585.36078056204</v>
      </c>
      <c r="M367">
        <v>8343.5554895550013</v>
      </c>
      <c r="N367">
        <v>80</v>
      </c>
      <c r="O367" s="62">
        <f t="shared" si="73"/>
        <v>667484.4391644001</v>
      </c>
      <c r="P367">
        <v>55</v>
      </c>
      <c r="Q367" s="63">
        <f t="shared" si="74"/>
        <v>114976.9432481844</v>
      </c>
      <c r="R367" s="63">
        <f t="shared" si="75"/>
        <v>144976.9432481844</v>
      </c>
      <c r="S367">
        <v>9910.8513293322176</v>
      </c>
      <c r="T367">
        <v>80</v>
      </c>
      <c r="U367" s="62">
        <f t="shared" si="76"/>
        <v>792868.10634657741</v>
      </c>
      <c r="V367">
        <v>55</v>
      </c>
      <c r="W367" s="63">
        <f t="shared" si="77"/>
        <v>143384.18034414644</v>
      </c>
      <c r="X367" s="63">
        <f t="shared" si="78"/>
        <v>193384.18034414644</v>
      </c>
      <c r="Y367">
        <v>7686.5410644677468</v>
      </c>
      <c r="Z367">
        <v>80</v>
      </c>
      <c r="AA367" s="62">
        <f t="shared" si="79"/>
        <v>614923.28515741974</v>
      </c>
      <c r="AB367">
        <v>60</v>
      </c>
      <c r="AC367" s="63">
        <f t="shared" si="80"/>
        <v>111454.84543478233</v>
      </c>
      <c r="AD367" s="63">
        <f t="shared" si="81"/>
        <v>581454.84543478233</v>
      </c>
      <c r="AE367" s="35">
        <f t="shared" si="82"/>
        <v>523401.32980767521</v>
      </c>
      <c r="AF367" s="64">
        <f t="shared" si="83"/>
        <v>301872.59090401907</v>
      </c>
    </row>
    <row r="368" spans="6:32" x14ac:dyDescent="0.2">
      <c r="F368" s="61">
        <v>366</v>
      </c>
      <c r="G368">
        <v>10931.549948290922</v>
      </c>
      <c r="H368">
        <v>75</v>
      </c>
      <c r="I368" s="62">
        <f t="shared" si="70"/>
        <v>819866.24612181913</v>
      </c>
      <c r="J368">
        <v>50</v>
      </c>
      <c r="K368" s="63">
        <f t="shared" si="71"/>
        <v>161884.34281277296</v>
      </c>
      <c r="L368" s="63">
        <f t="shared" si="72"/>
        <v>161884.34281277296</v>
      </c>
      <c r="M368">
        <v>6200.9678711183369</v>
      </c>
      <c r="N368">
        <v>80</v>
      </c>
      <c r="O368" s="62">
        <f t="shared" si="73"/>
        <v>496077.42968946695</v>
      </c>
      <c r="P368">
        <v>65</v>
      </c>
      <c r="Q368" s="63">
        <f t="shared" si="74"/>
        <v>31185.525598411914</v>
      </c>
      <c r="R368" s="63">
        <f t="shared" si="75"/>
        <v>61185.525598411914</v>
      </c>
      <c r="S368">
        <v>10042.764440877363</v>
      </c>
      <c r="T368">
        <v>80</v>
      </c>
      <c r="U368" s="62">
        <f t="shared" si="76"/>
        <v>803421.15527018905</v>
      </c>
      <c r="V368">
        <v>60</v>
      </c>
      <c r="W368" s="63">
        <f t="shared" si="77"/>
        <v>109370.08439272176</v>
      </c>
      <c r="X368" s="63">
        <f t="shared" si="78"/>
        <v>159370.08439272176</v>
      </c>
      <c r="Y368">
        <v>10752.620508137625</v>
      </c>
      <c r="Z368">
        <v>80</v>
      </c>
      <c r="AA368" s="62">
        <f t="shared" si="79"/>
        <v>860209.64065100998</v>
      </c>
      <c r="AB368">
        <v>60</v>
      </c>
      <c r="AC368" s="63">
        <f t="shared" si="80"/>
        <v>155912.99736799556</v>
      </c>
      <c r="AD368" s="63">
        <f t="shared" si="81"/>
        <v>625912.99736799556</v>
      </c>
      <c r="AE368" s="35">
        <f t="shared" si="82"/>
        <v>458352.95017190219</v>
      </c>
      <c r="AF368" s="64">
        <f t="shared" si="83"/>
        <v>244978.23677198845</v>
      </c>
    </row>
    <row r="369" spans="6:32" x14ac:dyDescent="0.2">
      <c r="F369" s="61">
        <v>367</v>
      </c>
      <c r="G369">
        <v>13070.199454668909</v>
      </c>
      <c r="H369">
        <v>80</v>
      </c>
      <c r="I369" s="62">
        <f t="shared" si="70"/>
        <v>1045615.9563735127</v>
      </c>
      <c r="J369">
        <v>65</v>
      </c>
      <c r="K369" s="63">
        <f t="shared" si="71"/>
        <v>105888.41906952439</v>
      </c>
      <c r="L369" s="63">
        <f t="shared" si="72"/>
        <v>105888.41906952439</v>
      </c>
      <c r="M369">
        <v>13407.340045669116</v>
      </c>
      <c r="N369">
        <v>80</v>
      </c>
      <c r="O369" s="62">
        <f t="shared" si="73"/>
        <v>1072587.2036535293</v>
      </c>
      <c r="P369">
        <v>60</v>
      </c>
      <c r="Q369" s="63">
        <f t="shared" si="74"/>
        <v>158156.43066220218</v>
      </c>
      <c r="R369" s="63">
        <f t="shared" si="75"/>
        <v>188156.43066220218</v>
      </c>
      <c r="S369">
        <v>12968.827175209299</v>
      </c>
      <c r="T369">
        <v>80</v>
      </c>
      <c r="U369" s="62">
        <f t="shared" si="76"/>
        <v>1037506.1740167439</v>
      </c>
      <c r="V369">
        <v>50</v>
      </c>
      <c r="W369" s="63">
        <f t="shared" si="77"/>
        <v>245821.99106080225</v>
      </c>
      <c r="X369" s="63">
        <f t="shared" si="78"/>
        <v>295821.99106080225</v>
      </c>
      <c r="Y369">
        <v>11539.801814942621</v>
      </c>
      <c r="Z369">
        <v>90</v>
      </c>
      <c r="AA369" s="62">
        <f t="shared" si="79"/>
        <v>1038582.1633448359</v>
      </c>
      <c r="AB369">
        <v>60</v>
      </c>
      <c r="AC369" s="63">
        <f t="shared" si="80"/>
        <v>250990.689475002</v>
      </c>
      <c r="AD369" s="63">
        <f t="shared" si="81"/>
        <v>720990.689475002</v>
      </c>
      <c r="AE369" s="35">
        <f t="shared" si="82"/>
        <v>760857.53026753082</v>
      </c>
      <c r="AF369" s="64">
        <f t="shared" si="83"/>
        <v>466465.16394008999</v>
      </c>
    </row>
    <row r="370" spans="6:32" x14ac:dyDescent="0.2">
      <c r="F370" s="61">
        <v>368</v>
      </c>
      <c r="G370">
        <v>9677.8547028952744</v>
      </c>
      <c r="H370">
        <v>75</v>
      </c>
      <c r="I370" s="62">
        <f t="shared" si="70"/>
        <v>725839.10271714558</v>
      </c>
      <c r="J370">
        <v>55</v>
      </c>
      <c r="K370" s="63">
        <f t="shared" si="71"/>
        <v>104078.89319198148</v>
      </c>
      <c r="L370" s="63">
        <f t="shared" si="72"/>
        <v>104078.89319198148</v>
      </c>
      <c r="M370">
        <v>12805.782060022466</v>
      </c>
      <c r="N370">
        <v>80</v>
      </c>
      <c r="O370" s="62">
        <f t="shared" si="73"/>
        <v>1024462.5648017973</v>
      </c>
      <c r="P370">
        <v>60</v>
      </c>
      <c r="Q370" s="63">
        <f t="shared" si="74"/>
        <v>149433.83987032576</v>
      </c>
      <c r="R370" s="63">
        <f t="shared" si="75"/>
        <v>179433.83987032576</v>
      </c>
      <c r="S370">
        <v>8091.3344188593328</v>
      </c>
      <c r="T370">
        <v>80</v>
      </c>
      <c r="U370" s="62">
        <f t="shared" si="76"/>
        <v>647306.75350874662</v>
      </c>
      <c r="V370">
        <v>50</v>
      </c>
      <c r="W370" s="63">
        <f t="shared" si="77"/>
        <v>139736.52361019049</v>
      </c>
      <c r="X370" s="63">
        <f t="shared" si="78"/>
        <v>189736.52361019049</v>
      </c>
      <c r="Y370">
        <v>9936.419499135809</v>
      </c>
      <c r="Z370">
        <v>80</v>
      </c>
      <c r="AA370" s="62">
        <f t="shared" si="79"/>
        <v>794913.55993086472</v>
      </c>
      <c r="AB370">
        <v>70</v>
      </c>
      <c r="AC370" s="63">
        <f t="shared" si="80"/>
        <v>72039.041368734615</v>
      </c>
      <c r="AD370" s="63">
        <f t="shared" si="81"/>
        <v>542039.04136873456</v>
      </c>
      <c r="AE370" s="35">
        <f t="shared" si="82"/>
        <v>465288.29804123234</v>
      </c>
      <c r="AF370" s="64">
        <f t="shared" si="83"/>
        <v>255681.4223219488</v>
      </c>
    </row>
    <row r="371" spans="6:32" x14ac:dyDescent="0.2">
      <c r="F371" s="61">
        <v>369</v>
      </c>
      <c r="G371">
        <v>8455.4597176611423</v>
      </c>
      <c r="H371">
        <v>80</v>
      </c>
      <c r="I371" s="62">
        <f t="shared" si="70"/>
        <v>676436.77741289139</v>
      </c>
      <c r="J371">
        <v>65</v>
      </c>
      <c r="K371" s="63">
        <f t="shared" si="71"/>
        <v>55703.124429564923</v>
      </c>
      <c r="L371" s="63">
        <f t="shared" si="72"/>
        <v>55703.124429564923</v>
      </c>
      <c r="M371">
        <v>9704.4847077631857</v>
      </c>
      <c r="N371">
        <v>90</v>
      </c>
      <c r="O371" s="62">
        <f t="shared" si="73"/>
        <v>873403.62369868672</v>
      </c>
      <c r="P371">
        <v>55</v>
      </c>
      <c r="Q371" s="63">
        <f t="shared" si="74"/>
        <v>210001.29945949084</v>
      </c>
      <c r="R371" s="63">
        <f t="shared" si="75"/>
        <v>240001.29945949084</v>
      </c>
      <c r="S371">
        <v>9491.7561707552522</v>
      </c>
      <c r="T371">
        <v>80</v>
      </c>
      <c r="U371" s="62">
        <f t="shared" si="76"/>
        <v>759340.49366042018</v>
      </c>
      <c r="V371">
        <v>50</v>
      </c>
      <c r="W371" s="63">
        <f t="shared" si="77"/>
        <v>170195.69671392674</v>
      </c>
      <c r="X371" s="63">
        <f t="shared" si="78"/>
        <v>220195.69671392674</v>
      </c>
      <c r="Y371">
        <v>12730.039341258816</v>
      </c>
      <c r="Z371">
        <v>80</v>
      </c>
      <c r="AA371" s="62">
        <f t="shared" si="79"/>
        <v>1018403.1473007053</v>
      </c>
      <c r="AB371">
        <v>55</v>
      </c>
      <c r="AC371" s="63">
        <f t="shared" si="80"/>
        <v>230731.96306031605</v>
      </c>
      <c r="AD371" s="63">
        <f t="shared" si="81"/>
        <v>700731.96306031605</v>
      </c>
      <c r="AE371" s="35">
        <f t="shared" si="82"/>
        <v>666632.08366329852</v>
      </c>
      <c r="AF371" s="64">
        <f t="shared" si="83"/>
        <v>393033.03080894053</v>
      </c>
    </row>
    <row r="372" spans="6:32" x14ac:dyDescent="0.2">
      <c r="F372" s="61">
        <v>370</v>
      </c>
      <c r="G372">
        <v>8541.8526193825528</v>
      </c>
      <c r="H372">
        <v>80</v>
      </c>
      <c r="I372" s="62">
        <f t="shared" si="70"/>
        <v>683348.20955060422</v>
      </c>
      <c r="J372">
        <v>65</v>
      </c>
      <c r="K372" s="63">
        <f t="shared" si="71"/>
        <v>56642.647235785262</v>
      </c>
      <c r="L372" s="63">
        <f t="shared" si="72"/>
        <v>56642.647235785262</v>
      </c>
      <c r="M372">
        <v>8262.8605721401982</v>
      </c>
      <c r="N372">
        <v>80</v>
      </c>
      <c r="O372" s="62">
        <f t="shared" si="73"/>
        <v>661028.84577121586</v>
      </c>
      <c r="P372">
        <v>60</v>
      </c>
      <c r="Q372" s="63">
        <f t="shared" si="74"/>
        <v>83561.478296032874</v>
      </c>
      <c r="R372" s="63">
        <f t="shared" si="75"/>
        <v>113561.47829603287</v>
      </c>
      <c r="S372">
        <v>13850.454959319904</v>
      </c>
      <c r="T372">
        <v>80</v>
      </c>
      <c r="U372" s="62">
        <f t="shared" si="76"/>
        <v>1108036.3967455924</v>
      </c>
      <c r="V372">
        <v>50</v>
      </c>
      <c r="W372" s="63">
        <f t="shared" si="77"/>
        <v>264997.39536520792</v>
      </c>
      <c r="X372" s="63">
        <f t="shared" si="78"/>
        <v>314997.39536520792</v>
      </c>
      <c r="Y372">
        <v>12315.250640094746</v>
      </c>
      <c r="Z372">
        <v>80</v>
      </c>
      <c r="AA372" s="62">
        <f t="shared" si="79"/>
        <v>985220.05120757967</v>
      </c>
      <c r="AB372">
        <v>55</v>
      </c>
      <c r="AC372" s="63">
        <f t="shared" si="80"/>
        <v>223213.91785171727</v>
      </c>
      <c r="AD372" s="63">
        <f t="shared" si="81"/>
        <v>693213.91785171721</v>
      </c>
      <c r="AE372" s="35">
        <f t="shared" si="82"/>
        <v>628415.43874874339</v>
      </c>
      <c r="AF372" s="64">
        <f t="shared" si="83"/>
        <v>355482.41579296184</v>
      </c>
    </row>
    <row r="373" spans="6:32" x14ac:dyDescent="0.2">
      <c r="F373" s="61">
        <v>371</v>
      </c>
      <c r="G373">
        <v>14753.892426379025</v>
      </c>
      <c r="H373">
        <v>80</v>
      </c>
      <c r="I373" s="62">
        <f t="shared" si="70"/>
        <v>1180311.394110322</v>
      </c>
      <c r="J373">
        <v>65</v>
      </c>
      <c r="K373" s="63">
        <f t="shared" si="71"/>
        <v>124198.5801368719</v>
      </c>
      <c r="L373" s="63">
        <f t="shared" si="72"/>
        <v>124198.5801368719</v>
      </c>
      <c r="M373">
        <v>11844.509824877605</v>
      </c>
      <c r="N373">
        <v>80</v>
      </c>
      <c r="O373" s="62">
        <f t="shared" si="73"/>
        <v>947560.78599020839</v>
      </c>
      <c r="P373">
        <v>50</v>
      </c>
      <c r="Q373" s="63">
        <f t="shared" si="74"/>
        <v>221368.08869108791</v>
      </c>
      <c r="R373" s="63">
        <f t="shared" si="75"/>
        <v>251368.08869108791</v>
      </c>
      <c r="S373">
        <v>10841.578184918035</v>
      </c>
      <c r="T373">
        <v>80</v>
      </c>
      <c r="U373" s="62">
        <f t="shared" si="76"/>
        <v>867326.25479344279</v>
      </c>
      <c r="V373">
        <v>60</v>
      </c>
      <c r="W373" s="63">
        <f t="shared" si="77"/>
        <v>120952.8836813115</v>
      </c>
      <c r="X373" s="63">
        <f t="shared" si="78"/>
        <v>170952.8836813115</v>
      </c>
      <c r="Y373">
        <v>7186.0052028205246</v>
      </c>
      <c r="Z373">
        <v>80</v>
      </c>
      <c r="AA373" s="62">
        <f t="shared" si="79"/>
        <v>574880.41622564197</v>
      </c>
      <c r="AB373">
        <v>70</v>
      </c>
      <c r="AC373" s="63">
        <f t="shared" si="80"/>
        <v>52098.537720448803</v>
      </c>
      <c r="AD373" s="63">
        <f t="shared" si="81"/>
        <v>522098.5377204488</v>
      </c>
      <c r="AE373" s="35">
        <f t="shared" si="82"/>
        <v>518618.09022972011</v>
      </c>
      <c r="AF373" s="64">
        <f t="shared" si="83"/>
        <v>305689.78023924865</v>
      </c>
    </row>
    <row r="374" spans="6:32" x14ac:dyDescent="0.2">
      <c r="F374" s="61">
        <v>372</v>
      </c>
      <c r="G374">
        <v>7913.9874994871207</v>
      </c>
      <c r="H374">
        <v>80</v>
      </c>
      <c r="I374" s="62">
        <f t="shared" si="70"/>
        <v>633118.99995896965</v>
      </c>
      <c r="J374">
        <v>55</v>
      </c>
      <c r="K374" s="63">
        <f t="shared" si="71"/>
        <v>107191.02342820406</v>
      </c>
      <c r="L374" s="63">
        <f t="shared" si="72"/>
        <v>107191.02342820406</v>
      </c>
      <c r="M374">
        <v>8894.7593010379933</v>
      </c>
      <c r="N374">
        <v>80</v>
      </c>
      <c r="O374" s="62">
        <f t="shared" si="73"/>
        <v>711580.74408303946</v>
      </c>
      <c r="P374">
        <v>65</v>
      </c>
      <c r="Q374" s="63">
        <f t="shared" si="74"/>
        <v>60480.507398788177</v>
      </c>
      <c r="R374" s="63">
        <f t="shared" si="75"/>
        <v>90480.507398788177</v>
      </c>
      <c r="S374">
        <v>8792.5821187673137</v>
      </c>
      <c r="T374">
        <v>80</v>
      </c>
      <c r="U374" s="62">
        <f t="shared" si="76"/>
        <v>703406.56950138509</v>
      </c>
      <c r="V374">
        <v>65</v>
      </c>
      <c r="W374" s="63">
        <f t="shared" si="77"/>
        <v>59369.330541594536</v>
      </c>
      <c r="X374" s="63">
        <f t="shared" si="78"/>
        <v>109369.33054159454</v>
      </c>
      <c r="Y374">
        <v>8607.3362379102036</v>
      </c>
      <c r="Z374">
        <v>80</v>
      </c>
      <c r="AA374" s="62">
        <f t="shared" si="79"/>
        <v>688586.89903281629</v>
      </c>
      <c r="AB374">
        <v>60</v>
      </c>
      <c r="AC374" s="63">
        <f t="shared" si="80"/>
        <v>124806.37544969795</v>
      </c>
      <c r="AD374" s="63">
        <f t="shared" si="81"/>
        <v>594806.37544969795</v>
      </c>
      <c r="AE374" s="35">
        <f t="shared" si="82"/>
        <v>351847.23681828473</v>
      </c>
      <c r="AF374" s="64">
        <f t="shared" si="83"/>
        <v>160655.21834637306</v>
      </c>
    </row>
    <row r="375" spans="6:32" x14ac:dyDescent="0.2">
      <c r="F375" s="61">
        <v>373</v>
      </c>
      <c r="G375">
        <v>9542.4809640098829</v>
      </c>
      <c r="H375">
        <v>80</v>
      </c>
      <c r="I375" s="62">
        <f t="shared" si="70"/>
        <v>763398.47712079063</v>
      </c>
      <c r="J375">
        <v>50</v>
      </c>
      <c r="K375" s="63">
        <f t="shared" si="71"/>
        <v>171298.96096721495</v>
      </c>
      <c r="L375" s="63">
        <f t="shared" si="72"/>
        <v>171298.96096721495</v>
      </c>
      <c r="M375">
        <v>8952.5849741767161</v>
      </c>
      <c r="N375">
        <v>80</v>
      </c>
      <c r="O375" s="62">
        <f t="shared" si="73"/>
        <v>716206.79793413728</v>
      </c>
      <c r="P375">
        <v>65</v>
      </c>
      <c r="Q375" s="63">
        <f t="shared" si="74"/>
        <v>61109.361594171787</v>
      </c>
      <c r="R375" s="63">
        <f t="shared" si="75"/>
        <v>91109.361594171787</v>
      </c>
      <c r="S375">
        <v>8113.4124027448706</v>
      </c>
      <c r="T375">
        <v>80</v>
      </c>
      <c r="U375" s="62">
        <f t="shared" si="76"/>
        <v>649072.99221958965</v>
      </c>
      <c r="V375">
        <v>55</v>
      </c>
      <c r="W375" s="63">
        <f t="shared" si="77"/>
        <v>110805.59979975078</v>
      </c>
      <c r="X375" s="63">
        <f t="shared" si="78"/>
        <v>160805.59979975078</v>
      </c>
      <c r="Y375">
        <v>11643.54332810035</v>
      </c>
      <c r="Z375">
        <v>80</v>
      </c>
      <c r="AA375" s="62">
        <f t="shared" si="79"/>
        <v>931483.46624802798</v>
      </c>
      <c r="AB375">
        <v>50</v>
      </c>
      <c r="AC375" s="63">
        <f t="shared" si="80"/>
        <v>253247.06738618261</v>
      </c>
      <c r="AD375" s="63">
        <f t="shared" si="81"/>
        <v>723247.06738618261</v>
      </c>
      <c r="AE375" s="35">
        <f t="shared" si="82"/>
        <v>596460.98974732007</v>
      </c>
      <c r="AF375" s="64">
        <f t="shared" si="83"/>
        <v>345826.42698054714</v>
      </c>
    </row>
    <row r="376" spans="6:32" x14ac:dyDescent="0.2">
      <c r="F376" s="61">
        <v>374</v>
      </c>
      <c r="G376">
        <v>12004.712769121397</v>
      </c>
      <c r="H376">
        <v>90</v>
      </c>
      <c r="I376" s="62">
        <f t="shared" si="70"/>
        <v>1080424.1492209258</v>
      </c>
      <c r="J376">
        <v>60</v>
      </c>
      <c r="K376" s="63">
        <f t="shared" si="71"/>
        <v>224852.50272839039</v>
      </c>
      <c r="L376" s="63">
        <f t="shared" si="72"/>
        <v>224852.50272839039</v>
      </c>
      <c r="M376">
        <v>7084.0053720166907</v>
      </c>
      <c r="N376">
        <v>80</v>
      </c>
      <c r="O376" s="62">
        <f t="shared" si="73"/>
        <v>566720.42976133525</v>
      </c>
      <c r="P376">
        <v>60</v>
      </c>
      <c r="Q376" s="63">
        <f t="shared" si="74"/>
        <v>66468.077894242015</v>
      </c>
      <c r="R376" s="63">
        <f t="shared" si="75"/>
        <v>96468.077894242015</v>
      </c>
      <c r="S376">
        <v>9857.2093318216503</v>
      </c>
      <c r="T376">
        <v>80</v>
      </c>
      <c r="U376" s="62">
        <f t="shared" si="76"/>
        <v>788576.74654573202</v>
      </c>
      <c r="V376">
        <v>65</v>
      </c>
      <c r="W376" s="63">
        <f t="shared" si="77"/>
        <v>70947.151483560447</v>
      </c>
      <c r="X376" s="63">
        <f t="shared" si="78"/>
        <v>120947.15148356045</v>
      </c>
      <c r="Y376">
        <v>9666.2245393963531</v>
      </c>
      <c r="Z376">
        <v>80</v>
      </c>
      <c r="AA376" s="62">
        <f t="shared" si="79"/>
        <v>773297.96315170825</v>
      </c>
      <c r="AB376">
        <v>55</v>
      </c>
      <c r="AC376" s="63">
        <f t="shared" si="80"/>
        <v>175200.3197765589</v>
      </c>
      <c r="AD376" s="63">
        <f t="shared" si="81"/>
        <v>645200.3197765589</v>
      </c>
      <c r="AE376" s="35">
        <f t="shared" si="82"/>
        <v>537468.05188275175</v>
      </c>
      <c r="AF376" s="64">
        <f t="shared" si="83"/>
        <v>315686.93517655588</v>
      </c>
    </row>
    <row r="377" spans="6:32" x14ac:dyDescent="0.2">
      <c r="F377" s="61">
        <v>375</v>
      </c>
      <c r="G377">
        <v>7989.7165758302435</v>
      </c>
      <c r="H377">
        <v>80</v>
      </c>
      <c r="I377" s="62">
        <f t="shared" si="70"/>
        <v>639177.32606641948</v>
      </c>
      <c r="J377">
        <v>60</v>
      </c>
      <c r="K377" s="63">
        <f t="shared" si="71"/>
        <v>79600.890349538531</v>
      </c>
      <c r="L377" s="63">
        <f t="shared" si="72"/>
        <v>79600.890349538531</v>
      </c>
      <c r="M377">
        <v>11074.358806363307</v>
      </c>
      <c r="N377">
        <v>90</v>
      </c>
      <c r="O377" s="62">
        <f t="shared" si="73"/>
        <v>996692.29257269762</v>
      </c>
      <c r="P377">
        <v>60</v>
      </c>
      <c r="Q377" s="63">
        <f t="shared" si="74"/>
        <v>204617.30403840193</v>
      </c>
      <c r="R377" s="63">
        <f t="shared" si="75"/>
        <v>234617.30403840193</v>
      </c>
      <c r="S377">
        <v>10100.485522125382</v>
      </c>
      <c r="T377">
        <v>80</v>
      </c>
      <c r="U377" s="62">
        <f t="shared" si="76"/>
        <v>808038.84177003056</v>
      </c>
      <c r="V377">
        <v>65</v>
      </c>
      <c r="W377" s="63">
        <f t="shared" si="77"/>
        <v>73592.780053113529</v>
      </c>
      <c r="X377" s="63">
        <f t="shared" si="78"/>
        <v>123592.78005311353</v>
      </c>
      <c r="Y377">
        <v>12390.124791418202</v>
      </c>
      <c r="Z377">
        <v>80</v>
      </c>
      <c r="AA377" s="62">
        <f t="shared" si="79"/>
        <v>991209.98331345618</v>
      </c>
      <c r="AB377">
        <v>60</v>
      </c>
      <c r="AC377" s="63">
        <f t="shared" si="80"/>
        <v>179656.80947556393</v>
      </c>
      <c r="AD377" s="63">
        <f t="shared" si="81"/>
        <v>649656.80947556393</v>
      </c>
      <c r="AE377" s="35">
        <f t="shared" si="82"/>
        <v>537467.78391661798</v>
      </c>
      <c r="AF377" s="64">
        <f t="shared" si="83"/>
        <v>302844.47133098193</v>
      </c>
    </row>
    <row r="378" spans="6:32" x14ac:dyDescent="0.2">
      <c r="F378" s="61">
        <v>376</v>
      </c>
      <c r="G378">
        <v>7378.8908391725272</v>
      </c>
      <c r="H378">
        <v>80</v>
      </c>
      <c r="I378" s="62">
        <f t="shared" si="70"/>
        <v>590311.26713380218</v>
      </c>
      <c r="J378">
        <v>65</v>
      </c>
      <c r="K378" s="63">
        <f t="shared" si="71"/>
        <v>43995.437876001233</v>
      </c>
      <c r="L378" s="63">
        <f t="shared" si="72"/>
        <v>43995.437876001233</v>
      </c>
      <c r="M378">
        <v>9482.2701410157606</v>
      </c>
      <c r="N378">
        <v>75</v>
      </c>
      <c r="O378" s="62">
        <f t="shared" si="73"/>
        <v>711170.26057618205</v>
      </c>
      <c r="P378">
        <v>55</v>
      </c>
      <c r="Q378" s="63">
        <f t="shared" si="74"/>
        <v>101242.91704472853</v>
      </c>
      <c r="R378" s="63">
        <f t="shared" si="75"/>
        <v>131242.91704472853</v>
      </c>
      <c r="S378">
        <v>8477.2239258745685</v>
      </c>
      <c r="T378">
        <v>80</v>
      </c>
      <c r="U378" s="62">
        <f t="shared" si="76"/>
        <v>678177.91406996548</v>
      </c>
      <c r="V378">
        <v>60</v>
      </c>
      <c r="W378" s="63">
        <f t="shared" si="77"/>
        <v>86669.746925181244</v>
      </c>
      <c r="X378" s="63">
        <f t="shared" si="78"/>
        <v>136669.74692518124</v>
      </c>
      <c r="Y378">
        <v>8212.7883413340896</v>
      </c>
      <c r="Z378">
        <v>80</v>
      </c>
      <c r="AA378" s="62">
        <f t="shared" si="79"/>
        <v>657023.06730672717</v>
      </c>
      <c r="AB378">
        <v>55</v>
      </c>
      <c r="AC378" s="63">
        <f t="shared" si="80"/>
        <v>148856.78868668037</v>
      </c>
      <c r="AD378" s="63">
        <f t="shared" si="81"/>
        <v>618856.78868668037</v>
      </c>
      <c r="AE378" s="35">
        <f t="shared" si="82"/>
        <v>380764.89053259138</v>
      </c>
      <c r="AF378" s="64">
        <f t="shared" si="83"/>
        <v>173830.59063005168</v>
      </c>
    </row>
    <row r="379" spans="6:32" x14ac:dyDescent="0.2">
      <c r="F379" s="61">
        <v>377</v>
      </c>
      <c r="G379">
        <v>13582.608769647777</v>
      </c>
      <c r="H379">
        <v>75</v>
      </c>
      <c r="I379" s="62">
        <f t="shared" si="70"/>
        <v>1018695.6577235833</v>
      </c>
      <c r="J379">
        <v>65</v>
      </c>
      <c r="K379" s="63">
        <f t="shared" si="71"/>
        <v>62223.913579946384</v>
      </c>
      <c r="L379" s="63">
        <f t="shared" si="72"/>
        <v>62223.913579946384</v>
      </c>
      <c r="M379">
        <v>11312.469066760968</v>
      </c>
      <c r="N379">
        <v>80</v>
      </c>
      <c r="O379" s="62">
        <f t="shared" si="73"/>
        <v>904997.52534087747</v>
      </c>
      <c r="P379">
        <v>65</v>
      </c>
      <c r="Q379" s="63">
        <f t="shared" si="74"/>
        <v>86773.101101025532</v>
      </c>
      <c r="R379" s="63">
        <f t="shared" si="75"/>
        <v>116773.10110102553</v>
      </c>
      <c r="S379">
        <v>5814.6509015932679</v>
      </c>
      <c r="T379">
        <v>80</v>
      </c>
      <c r="U379" s="62">
        <f t="shared" si="76"/>
        <v>465172.07212746143</v>
      </c>
      <c r="V379">
        <v>60</v>
      </c>
      <c r="W379" s="63">
        <f t="shared" si="77"/>
        <v>48062.438073102385</v>
      </c>
      <c r="X379" s="63">
        <f t="shared" si="78"/>
        <v>98062.438073102385</v>
      </c>
      <c r="Y379">
        <v>10255.354279943276</v>
      </c>
      <c r="Z379">
        <v>90</v>
      </c>
      <c r="AA379" s="62">
        <f t="shared" si="79"/>
        <v>922981.88519489486</v>
      </c>
      <c r="AB379">
        <v>55</v>
      </c>
      <c r="AC379" s="63">
        <f t="shared" si="80"/>
        <v>260229.61485356063</v>
      </c>
      <c r="AD379" s="63">
        <f t="shared" si="81"/>
        <v>730229.61485356069</v>
      </c>
      <c r="AE379" s="35">
        <f t="shared" si="82"/>
        <v>457289.06760763493</v>
      </c>
      <c r="AF379" s="64">
        <f t="shared" si="83"/>
        <v>225506.30287625338</v>
      </c>
    </row>
    <row r="380" spans="6:32" x14ac:dyDescent="0.2">
      <c r="F380" s="61">
        <v>378</v>
      </c>
      <c r="G380">
        <v>11789.039743016474</v>
      </c>
      <c r="H380">
        <v>75</v>
      </c>
      <c r="I380" s="62">
        <f t="shared" si="70"/>
        <v>884177.98072623555</v>
      </c>
      <c r="J380">
        <v>50</v>
      </c>
      <c r="K380" s="63">
        <f t="shared" si="71"/>
        <v>177426.34534217359</v>
      </c>
      <c r="L380" s="63">
        <f t="shared" si="72"/>
        <v>177426.34534217359</v>
      </c>
      <c r="M380">
        <v>9180.4384080751333</v>
      </c>
      <c r="N380">
        <v>80</v>
      </c>
      <c r="O380" s="62">
        <f t="shared" si="73"/>
        <v>734435.07264601067</v>
      </c>
      <c r="P380">
        <v>55</v>
      </c>
      <c r="Q380" s="63">
        <f t="shared" si="74"/>
        <v>130145.44614636179</v>
      </c>
      <c r="R380" s="63">
        <f t="shared" si="75"/>
        <v>160145.44614636179</v>
      </c>
      <c r="S380">
        <v>7011.7005432257429</v>
      </c>
      <c r="T380">
        <v>80</v>
      </c>
      <c r="U380" s="62">
        <f t="shared" si="76"/>
        <v>560936.04345805943</v>
      </c>
      <c r="V380">
        <v>60</v>
      </c>
      <c r="W380" s="63">
        <f t="shared" si="77"/>
        <v>65419.657876773272</v>
      </c>
      <c r="X380" s="63">
        <f t="shared" si="78"/>
        <v>115419.65787677327</v>
      </c>
      <c r="Y380">
        <v>9799.9293555039912</v>
      </c>
      <c r="Z380">
        <v>80</v>
      </c>
      <c r="AA380" s="62">
        <f t="shared" si="79"/>
        <v>783994.3484403193</v>
      </c>
      <c r="AB380">
        <v>60</v>
      </c>
      <c r="AC380" s="63">
        <f t="shared" si="80"/>
        <v>142098.97565480787</v>
      </c>
      <c r="AD380" s="63">
        <f t="shared" si="81"/>
        <v>612098.97565480787</v>
      </c>
      <c r="AE380" s="35">
        <f t="shared" si="82"/>
        <v>515090.4250201165</v>
      </c>
      <c r="AF380" s="64">
        <f t="shared" si="83"/>
        <v>298436.61963444366</v>
      </c>
    </row>
    <row r="381" spans="6:32" x14ac:dyDescent="0.2">
      <c r="F381" s="61">
        <v>379</v>
      </c>
      <c r="G381">
        <v>12498.941285011824</v>
      </c>
      <c r="H381">
        <v>90</v>
      </c>
      <c r="I381" s="62">
        <f t="shared" si="70"/>
        <v>1124904.7156510642</v>
      </c>
      <c r="J381">
        <v>60</v>
      </c>
      <c r="K381" s="63">
        <f t="shared" si="71"/>
        <v>235601.97294900718</v>
      </c>
      <c r="L381" s="63">
        <f t="shared" si="72"/>
        <v>235601.97294900718</v>
      </c>
      <c r="M381">
        <v>9477.2065292636398</v>
      </c>
      <c r="N381">
        <v>80</v>
      </c>
      <c r="O381" s="62">
        <f t="shared" si="73"/>
        <v>758176.52234109119</v>
      </c>
      <c r="P381">
        <v>60</v>
      </c>
      <c r="Q381" s="63">
        <f t="shared" si="74"/>
        <v>101169.49467432278</v>
      </c>
      <c r="R381" s="63">
        <f t="shared" si="75"/>
        <v>131169.49467432278</v>
      </c>
      <c r="S381">
        <v>10894.533513928764</v>
      </c>
      <c r="T381">
        <v>80</v>
      </c>
      <c r="U381" s="62">
        <f t="shared" si="76"/>
        <v>871562.68111430109</v>
      </c>
      <c r="V381">
        <v>55</v>
      </c>
      <c r="W381" s="63">
        <f t="shared" si="77"/>
        <v>161213.41993995884</v>
      </c>
      <c r="X381" s="63">
        <f t="shared" si="78"/>
        <v>211213.41993995884</v>
      </c>
      <c r="Y381">
        <v>11484.013409935869</v>
      </c>
      <c r="Z381">
        <v>75</v>
      </c>
      <c r="AA381" s="62">
        <f t="shared" si="79"/>
        <v>861301.0057451902</v>
      </c>
      <c r="AB381">
        <v>65</v>
      </c>
      <c r="AC381" s="63">
        <f t="shared" si="80"/>
        <v>83259.097222035052</v>
      </c>
      <c r="AD381" s="63">
        <f t="shared" si="81"/>
        <v>553259.09722203505</v>
      </c>
      <c r="AE381" s="35">
        <f t="shared" si="82"/>
        <v>581243.98478532385</v>
      </c>
      <c r="AF381" s="64">
        <f t="shared" si="83"/>
        <v>359159.32908069715</v>
      </c>
    </row>
    <row r="382" spans="6:32" x14ac:dyDescent="0.2">
      <c r="F382" s="61">
        <v>380</v>
      </c>
      <c r="G382">
        <v>8658.9318723417819</v>
      </c>
      <c r="H382">
        <v>80</v>
      </c>
      <c r="I382" s="62">
        <f t="shared" si="70"/>
        <v>692714.54978734255</v>
      </c>
      <c r="J382">
        <v>65</v>
      </c>
      <c r="K382" s="63">
        <f t="shared" si="71"/>
        <v>57915.884111716878</v>
      </c>
      <c r="L382" s="63">
        <f t="shared" si="72"/>
        <v>57915.884111716878</v>
      </c>
      <c r="M382">
        <v>12946.453605545685</v>
      </c>
      <c r="N382">
        <v>80</v>
      </c>
      <c r="O382" s="62">
        <f t="shared" si="73"/>
        <v>1035716.2884436548</v>
      </c>
      <c r="P382">
        <v>60</v>
      </c>
      <c r="Q382" s="63">
        <f t="shared" si="74"/>
        <v>151473.57728041243</v>
      </c>
      <c r="R382" s="63">
        <f t="shared" si="75"/>
        <v>181473.57728041243</v>
      </c>
      <c r="S382">
        <v>12944.643711089157</v>
      </c>
      <c r="T382">
        <v>80</v>
      </c>
      <c r="U382" s="62">
        <f t="shared" si="76"/>
        <v>1035571.4968871325</v>
      </c>
      <c r="V382">
        <v>70</v>
      </c>
      <c r="W382" s="63">
        <f t="shared" si="77"/>
        <v>57598.666905396385</v>
      </c>
      <c r="X382" s="63">
        <f t="shared" si="78"/>
        <v>107598.66690539639</v>
      </c>
      <c r="Y382">
        <v>6974.7477734927088</v>
      </c>
      <c r="Z382">
        <v>80</v>
      </c>
      <c r="AA382" s="62">
        <f t="shared" si="79"/>
        <v>557979.8218794167</v>
      </c>
      <c r="AB382">
        <v>65</v>
      </c>
      <c r="AC382" s="63">
        <f t="shared" si="80"/>
        <v>75850.382036733208</v>
      </c>
      <c r="AD382" s="63">
        <f t="shared" si="81"/>
        <v>545850.38203673321</v>
      </c>
      <c r="AE382" s="35">
        <f t="shared" si="82"/>
        <v>342838.5103342589</v>
      </c>
      <c r="AF382" s="64">
        <f t="shared" si="83"/>
        <v>156292.5933301436</v>
      </c>
    </row>
    <row r="383" spans="6:32" x14ac:dyDescent="0.2">
      <c r="F383" s="61">
        <v>381</v>
      </c>
      <c r="G383">
        <v>9515.7395460410044</v>
      </c>
      <c r="H383">
        <v>80</v>
      </c>
      <c r="I383" s="62">
        <f t="shared" si="70"/>
        <v>761259.16368328035</v>
      </c>
      <c r="J383">
        <v>60</v>
      </c>
      <c r="K383" s="63">
        <f t="shared" si="71"/>
        <v>101728.22341759456</v>
      </c>
      <c r="L383" s="63">
        <f t="shared" si="72"/>
        <v>101728.22341759456</v>
      </c>
      <c r="M383">
        <v>5401.3037495315075</v>
      </c>
      <c r="N383">
        <v>80</v>
      </c>
      <c r="O383" s="62">
        <f t="shared" si="73"/>
        <v>432104.2999625206</v>
      </c>
      <c r="P383">
        <v>60</v>
      </c>
      <c r="Q383" s="63">
        <f t="shared" si="74"/>
        <v>42068.904368206859</v>
      </c>
      <c r="R383" s="63">
        <f t="shared" si="75"/>
        <v>72068.904368206859</v>
      </c>
      <c r="S383">
        <v>9739.2433215281926</v>
      </c>
      <c r="T383">
        <v>80</v>
      </c>
      <c r="U383" s="62">
        <f t="shared" si="76"/>
        <v>779139.46572225541</v>
      </c>
      <c r="V383">
        <v>60</v>
      </c>
      <c r="W383" s="63">
        <f t="shared" si="77"/>
        <v>104969.02816215879</v>
      </c>
      <c r="X383" s="63">
        <f t="shared" si="78"/>
        <v>154969.02816215879</v>
      </c>
      <c r="Y383">
        <v>13850.454959319904</v>
      </c>
      <c r="Z383">
        <v>80</v>
      </c>
      <c r="AA383" s="62">
        <f t="shared" si="79"/>
        <v>1108036.3967455924</v>
      </c>
      <c r="AB383">
        <v>55</v>
      </c>
      <c r="AC383" s="63">
        <f t="shared" si="80"/>
        <v>251039.49613767327</v>
      </c>
      <c r="AD383" s="63">
        <f t="shared" si="81"/>
        <v>721039.49613767327</v>
      </c>
      <c r="AE383" s="35">
        <f t="shared" si="82"/>
        <v>499805.65208563348</v>
      </c>
      <c r="AF383" s="64">
        <f t="shared" si="83"/>
        <v>260951.48334840266</v>
      </c>
    </row>
    <row r="384" spans="6:32" x14ac:dyDescent="0.2">
      <c r="F384" s="61">
        <v>382</v>
      </c>
      <c r="G384">
        <v>11243.784026883077</v>
      </c>
      <c r="H384">
        <v>80</v>
      </c>
      <c r="I384" s="62">
        <f t="shared" si="70"/>
        <v>899502.72215064615</v>
      </c>
      <c r="J384">
        <v>60</v>
      </c>
      <c r="K384" s="63">
        <f t="shared" si="71"/>
        <v>126784.86838980461</v>
      </c>
      <c r="L384" s="63">
        <f t="shared" si="72"/>
        <v>126784.86838980461</v>
      </c>
      <c r="M384">
        <v>12420.392775093205</v>
      </c>
      <c r="N384">
        <v>80</v>
      </c>
      <c r="O384" s="62">
        <f t="shared" si="73"/>
        <v>993631.42200745642</v>
      </c>
      <c r="P384">
        <v>50</v>
      </c>
      <c r="Q384" s="63">
        <f t="shared" si="74"/>
        <v>233893.54285827721</v>
      </c>
      <c r="R384" s="63">
        <f t="shared" si="75"/>
        <v>263893.54285827721</v>
      </c>
      <c r="S384">
        <v>5217.2220218926668</v>
      </c>
      <c r="T384">
        <v>80</v>
      </c>
      <c r="U384" s="62">
        <f t="shared" si="76"/>
        <v>417377.76175141335</v>
      </c>
      <c r="V384">
        <v>65</v>
      </c>
      <c r="W384" s="63">
        <f t="shared" si="77"/>
        <v>20487.289488082752</v>
      </c>
      <c r="X384" s="63">
        <f t="shared" si="78"/>
        <v>70487.289488082752</v>
      </c>
      <c r="Y384">
        <v>13703.971742652357</v>
      </c>
      <c r="Z384">
        <v>75</v>
      </c>
      <c r="AA384" s="62">
        <f t="shared" si="79"/>
        <v>1027797.8806989267</v>
      </c>
      <c r="AB384">
        <v>60</v>
      </c>
      <c r="AC384" s="63">
        <f t="shared" si="80"/>
        <v>149030.69270134438</v>
      </c>
      <c r="AD384" s="63">
        <f t="shared" si="81"/>
        <v>619030.69270134438</v>
      </c>
      <c r="AE384" s="35">
        <f t="shared" si="82"/>
        <v>530196.39343750896</v>
      </c>
      <c r="AF384" s="64">
        <f t="shared" si="83"/>
        <v>309117.24460322422</v>
      </c>
    </row>
    <row r="385" spans="6:32" x14ac:dyDescent="0.2">
      <c r="F385" s="61">
        <v>383</v>
      </c>
      <c r="G385">
        <v>10010.174971976085</v>
      </c>
      <c r="H385">
        <v>80</v>
      </c>
      <c r="I385" s="62">
        <f t="shared" si="70"/>
        <v>800813.99775808677</v>
      </c>
      <c r="J385">
        <v>60</v>
      </c>
      <c r="K385" s="63">
        <f t="shared" si="71"/>
        <v>108897.53709365323</v>
      </c>
      <c r="L385" s="63">
        <f t="shared" si="72"/>
        <v>108897.53709365323</v>
      </c>
      <c r="M385">
        <v>12908.045644289814</v>
      </c>
      <c r="N385">
        <v>75</v>
      </c>
      <c r="O385" s="62">
        <f t="shared" si="73"/>
        <v>968103.42332173605</v>
      </c>
      <c r="P385">
        <v>55</v>
      </c>
      <c r="Q385" s="63">
        <f t="shared" si="74"/>
        <v>150916.6618422023</v>
      </c>
      <c r="R385" s="63">
        <f t="shared" si="75"/>
        <v>180916.6618422023</v>
      </c>
      <c r="S385">
        <v>10138.802533911075</v>
      </c>
      <c r="T385">
        <v>80</v>
      </c>
      <c r="U385" s="62">
        <f t="shared" si="76"/>
        <v>811104.20271288604</v>
      </c>
      <c r="V385">
        <v>60</v>
      </c>
      <c r="W385" s="63">
        <f t="shared" si="77"/>
        <v>110762.63674171059</v>
      </c>
      <c r="X385" s="63">
        <f t="shared" si="78"/>
        <v>160762.63674171059</v>
      </c>
      <c r="Y385">
        <v>6894.0210237633437</v>
      </c>
      <c r="Z385">
        <v>80</v>
      </c>
      <c r="AA385" s="62">
        <f t="shared" si="79"/>
        <v>551521.6819010675</v>
      </c>
      <c r="AB385">
        <v>60</v>
      </c>
      <c r="AC385" s="63">
        <f t="shared" si="80"/>
        <v>99963.304844568484</v>
      </c>
      <c r="AD385" s="63">
        <f t="shared" si="81"/>
        <v>569963.30484456848</v>
      </c>
      <c r="AE385" s="35">
        <f t="shared" si="82"/>
        <v>470540.14052213461</v>
      </c>
      <c r="AF385" s="64">
        <f t="shared" si="83"/>
        <v>258591.6180323523</v>
      </c>
    </row>
    <row r="386" spans="6:32" x14ac:dyDescent="0.2">
      <c r="F386" s="61">
        <v>384</v>
      </c>
      <c r="G386">
        <v>7108.1433614017442</v>
      </c>
      <c r="H386">
        <v>80</v>
      </c>
      <c r="I386" s="62">
        <f t="shared" si="70"/>
        <v>568651.46891213953</v>
      </c>
      <c r="J386">
        <v>60</v>
      </c>
      <c r="K386" s="63">
        <f t="shared" si="71"/>
        <v>66818.078740325291</v>
      </c>
      <c r="L386" s="63">
        <f t="shared" si="72"/>
        <v>66818.078740325291</v>
      </c>
      <c r="M386">
        <v>8459.3750923522748</v>
      </c>
      <c r="N386">
        <v>80</v>
      </c>
      <c r="O386" s="62">
        <f t="shared" si="73"/>
        <v>676750.00738818198</v>
      </c>
      <c r="P386">
        <v>55</v>
      </c>
      <c r="Q386" s="63">
        <f t="shared" si="74"/>
        <v>117076.17354888498</v>
      </c>
      <c r="R386" s="63">
        <f t="shared" si="75"/>
        <v>147076.17354888498</v>
      </c>
      <c r="S386">
        <v>8486.4052748889662</v>
      </c>
      <c r="T386">
        <v>80</v>
      </c>
      <c r="U386" s="62">
        <f t="shared" si="76"/>
        <v>678912.4219911173</v>
      </c>
      <c r="V386">
        <v>65</v>
      </c>
      <c r="W386" s="63">
        <f t="shared" si="77"/>
        <v>56039.657364417508</v>
      </c>
      <c r="X386" s="63">
        <f t="shared" si="78"/>
        <v>106039.65736441751</v>
      </c>
      <c r="Y386">
        <v>9256.4062267774716</v>
      </c>
      <c r="Z386">
        <v>80</v>
      </c>
      <c r="AA386" s="62">
        <f t="shared" si="79"/>
        <v>740512.49814219773</v>
      </c>
      <c r="AB386">
        <v>55</v>
      </c>
      <c r="AC386" s="63">
        <f t="shared" si="80"/>
        <v>167772.36286034167</v>
      </c>
      <c r="AD386" s="63">
        <f t="shared" si="81"/>
        <v>637772.36286034167</v>
      </c>
      <c r="AE386" s="35">
        <f t="shared" si="82"/>
        <v>407706.27251396945</v>
      </c>
      <c r="AF386" s="64">
        <f t="shared" si="83"/>
        <v>197570.53395172767</v>
      </c>
    </row>
    <row r="387" spans="6:32" x14ac:dyDescent="0.2">
      <c r="F387" s="61">
        <v>385</v>
      </c>
      <c r="G387">
        <v>11599.128154339269</v>
      </c>
      <c r="H387">
        <v>80</v>
      </c>
      <c r="I387" s="62">
        <f t="shared" si="70"/>
        <v>927930.2523471415</v>
      </c>
      <c r="J387">
        <v>55</v>
      </c>
      <c r="K387" s="63">
        <f t="shared" si="71"/>
        <v>173984.19779739925</v>
      </c>
      <c r="L387" s="63">
        <f t="shared" si="72"/>
        <v>173984.19779739925</v>
      </c>
      <c r="M387">
        <v>9174.4425642536953</v>
      </c>
      <c r="N387">
        <v>80</v>
      </c>
      <c r="O387" s="62">
        <f t="shared" si="73"/>
        <v>733955.40514029562</v>
      </c>
      <c r="P387">
        <v>60</v>
      </c>
      <c r="Q387" s="63">
        <f t="shared" si="74"/>
        <v>96779.417181678582</v>
      </c>
      <c r="R387" s="63">
        <f t="shared" si="75"/>
        <v>126779.41718167858</v>
      </c>
      <c r="S387">
        <v>8978.4691933891736</v>
      </c>
      <c r="T387">
        <v>80</v>
      </c>
      <c r="U387" s="62">
        <f t="shared" si="76"/>
        <v>718277.53547113389</v>
      </c>
      <c r="V387">
        <v>55</v>
      </c>
      <c r="W387" s="63">
        <f t="shared" si="77"/>
        <v>126484.75413017877</v>
      </c>
      <c r="X387" s="63">
        <f t="shared" si="78"/>
        <v>176484.75413017877</v>
      </c>
      <c r="Y387">
        <v>12017.141014221124</v>
      </c>
      <c r="Z387">
        <v>80</v>
      </c>
      <c r="AA387" s="62">
        <f t="shared" si="79"/>
        <v>961371.28113768995</v>
      </c>
      <c r="AB387">
        <v>60</v>
      </c>
      <c r="AC387" s="63">
        <f t="shared" si="80"/>
        <v>174248.5447062063</v>
      </c>
      <c r="AD387" s="63">
        <f t="shared" si="81"/>
        <v>644248.5447062063</v>
      </c>
      <c r="AE387" s="35">
        <f t="shared" si="82"/>
        <v>571496.91381546296</v>
      </c>
      <c r="AF387" s="64">
        <f t="shared" si="83"/>
        <v>335569.86292437138</v>
      </c>
    </row>
    <row r="388" spans="6:32" x14ac:dyDescent="0.2">
      <c r="F388" s="61">
        <v>386</v>
      </c>
      <c r="G388">
        <v>10782.263214205159</v>
      </c>
      <c r="H388">
        <v>80</v>
      </c>
      <c r="I388" s="62">
        <f t="shared" ref="I388:I451" si="84">+G388*H388</f>
        <v>862581.05713641271</v>
      </c>
      <c r="J388">
        <v>65</v>
      </c>
      <c r="K388" s="63">
        <f t="shared" ref="K388:K451" si="85">(I388-(G388*J388)-$C$28)*(1-0.275)</f>
        <v>81007.112454481103</v>
      </c>
      <c r="L388" s="63">
        <f t="shared" ref="L388:L451" si="86">+K388+$C$28+$D$28</f>
        <v>81007.112454481103</v>
      </c>
      <c r="M388">
        <v>11392.663762089796</v>
      </c>
      <c r="N388">
        <v>80</v>
      </c>
      <c r="O388" s="62">
        <f t="shared" ref="O388:O451" si="87">+M388*N388</f>
        <v>911413.10096718371</v>
      </c>
      <c r="P388">
        <v>50</v>
      </c>
      <c r="Q388" s="63">
        <f t="shared" ref="Q388:Q451" si="88">(O388-(M388*P388)-$C$29)*(1-0.275)</f>
        <v>211540.43682545307</v>
      </c>
      <c r="R388" s="63">
        <f t="shared" ref="R388:R451" si="89">+Q388+$C$29+$D$29</f>
        <v>241540.43682545307</v>
      </c>
      <c r="S388">
        <v>8627.1541274618357</v>
      </c>
      <c r="T388">
        <v>80</v>
      </c>
      <c r="U388" s="62">
        <f t="shared" ref="U388:U451" si="90">+S388*T388</f>
        <v>690172.33019694686</v>
      </c>
      <c r="V388">
        <v>55</v>
      </c>
      <c r="W388" s="63">
        <f t="shared" ref="W388:W451" si="91">(U388-(S388*V388)-$C$30)*(1-0.275)</f>
        <v>120117.16856024577</v>
      </c>
      <c r="X388" s="63">
        <f t="shared" ref="X388:X451" si="92">+W388+$C$30+$D$30</f>
        <v>170117.16856024577</v>
      </c>
      <c r="Y388">
        <v>9989.6726876613684</v>
      </c>
      <c r="Z388">
        <v>90</v>
      </c>
      <c r="AA388" s="62">
        <f t="shared" ref="AA388:AA451" si="93">+Y388*Z388</f>
        <v>899070.54188952316</v>
      </c>
      <c r="AB388">
        <v>60</v>
      </c>
      <c r="AC388" s="63">
        <f t="shared" ref="AC388:AC451" si="94">(AA388-(Y388*AB388)-$C$32)*(1-0.275)</f>
        <v>217275.38095663476</v>
      </c>
      <c r="AD388" s="63">
        <f t="shared" ref="AD388:AD451" si="95">+AC388+$C$31+$D$31</f>
        <v>687275.38095663476</v>
      </c>
      <c r="AE388" s="35">
        <f t="shared" ref="AE388:AE451" si="96">+K388+Q388+W388+AC388</f>
        <v>629940.09879681468</v>
      </c>
      <c r="AF388" s="64">
        <f t="shared" ref="AF388:AF451" si="97">NPV(0.1,L388,R388,X388,AD388)+$D$4</f>
        <v>370492.90458890598</v>
      </c>
    </row>
    <row r="389" spans="6:32" x14ac:dyDescent="0.2">
      <c r="F389" s="61">
        <v>387</v>
      </c>
      <c r="G389">
        <v>10788.047600508435</v>
      </c>
      <c r="H389">
        <v>80</v>
      </c>
      <c r="I389" s="62">
        <f t="shared" si="84"/>
        <v>863043.80804067478</v>
      </c>
      <c r="J389">
        <v>60</v>
      </c>
      <c r="K389" s="63">
        <f t="shared" si="85"/>
        <v>120176.6902073723</v>
      </c>
      <c r="L389" s="63">
        <f t="shared" si="86"/>
        <v>120176.6902073723</v>
      </c>
      <c r="M389">
        <v>9262.6317180111073</v>
      </c>
      <c r="N389">
        <v>80</v>
      </c>
      <c r="O389" s="62">
        <f t="shared" si="87"/>
        <v>741010.53744088858</v>
      </c>
      <c r="P389">
        <v>60</v>
      </c>
      <c r="Q389" s="63">
        <f t="shared" si="88"/>
        <v>98058.159911161056</v>
      </c>
      <c r="R389" s="63">
        <f t="shared" si="89"/>
        <v>128058.15991116106</v>
      </c>
      <c r="S389">
        <v>8901.5259416191839</v>
      </c>
      <c r="T389">
        <v>80</v>
      </c>
      <c r="U389" s="62">
        <f t="shared" si="90"/>
        <v>712122.07532953471</v>
      </c>
      <c r="V389">
        <v>60</v>
      </c>
      <c r="W389" s="63">
        <f t="shared" si="91"/>
        <v>92822.126153478166</v>
      </c>
      <c r="X389" s="63">
        <f t="shared" si="92"/>
        <v>142822.12615347817</v>
      </c>
      <c r="Y389">
        <v>13545.919753378257</v>
      </c>
      <c r="Z389">
        <v>80</v>
      </c>
      <c r="AA389" s="62">
        <f t="shared" si="93"/>
        <v>1083673.5802702606</v>
      </c>
      <c r="AB389">
        <v>50</v>
      </c>
      <c r="AC389" s="63">
        <f t="shared" si="94"/>
        <v>294623.75463597709</v>
      </c>
      <c r="AD389" s="63">
        <f t="shared" si="95"/>
        <v>764623.75463597709</v>
      </c>
      <c r="AE389" s="35">
        <f t="shared" si="96"/>
        <v>605680.73090798862</v>
      </c>
      <c r="AF389" s="64">
        <f t="shared" si="97"/>
        <v>344637.41654485348</v>
      </c>
    </row>
    <row r="390" spans="6:32" x14ac:dyDescent="0.2">
      <c r="F390" s="61">
        <v>388</v>
      </c>
      <c r="G390">
        <v>10186.389570444589</v>
      </c>
      <c r="H390">
        <v>80</v>
      </c>
      <c r="I390" s="62">
        <f t="shared" si="84"/>
        <v>814911.16563556716</v>
      </c>
      <c r="J390">
        <v>50</v>
      </c>
      <c r="K390" s="63">
        <f t="shared" si="85"/>
        <v>185303.97315716982</v>
      </c>
      <c r="L390" s="63">
        <f t="shared" si="86"/>
        <v>185303.97315716982</v>
      </c>
      <c r="M390">
        <v>14170.433385297656</v>
      </c>
      <c r="N390">
        <v>80</v>
      </c>
      <c r="O390" s="62">
        <f t="shared" si="87"/>
        <v>1133634.6708238125</v>
      </c>
      <c r="P390">
        <v>65</v>
      </c>
      <c r="Q390" s="63">
        <f t="shared" si="88"/>
        <v>117853.46306511201</v>
      </c>
      <c r="R390" s="63">
        <f t="shared" si="89"/>
        <v>147853.46306511201</v>
      </c>
      <c r="S390">
        <v>11687.476469669491</v>
      </c>
      <c r="T390">
        <v>75</v>
      </c>
      <c r="U390" s="62">
        <f t="shared" si="90"/>
        <v>876560.73522521183</v>
      </c>
      <c r="V390">
        <v>65</v>
      </c>
      <c r="W390" s="63">
        <f t="shared" si="91"/>
        <v>48484.20440510381</v>
      </c>
      <c r="X390" s="63">
        <f t="shared" si="92"/>
        <v>98484.20440510381</v>
      </c>
      <c r="Y390">
        <v>9634.0648067416623</v>
      </c>
      <c r="Z390">
        <v>90</v>
      </c>
      <c r="AA390" s="62">
        <f t="shared" si="93"/>
        <v>867065.83260674961</v>
      </c>
      <c r="AB390">
        <v>60</v>
      </c>
      <c r="AC390" s="63">
        <f t="shared" si="94"/>
        <v>209540.90954663116</v>
      </c>
      <c r="AD390" s="63">
        <f t="shared" si="95"/>
        <v>679540.90954663116</v>
      </c>
      <c r="AE390" s="35">
        <f t="shared" si="96"/>
        <v>561182.55017401674</v>
      </c>
      <c r="AF390" s="64">
        <f t="shared" si="97"/>
        <v>328779.3272134579</v>
      </c>
    </row>
    <row r="391" spans="6:32" x14ac:dyDescent="0.2">
      <c r="F391" s="61">
        <v>389</v>
      </c>
      <c r="G391">
        <v>11175.626493932214</v>
      </c>
      <c r="H391">
        <v>80</v>
      </c>
      <c r="I391" s="62">
        <f t="shared" si="84"/>
        <v>894050.11951457709</v>
      </c>
      <c r="J391">
        <v>60</v>
      </c>
      <c r="K391" s="63">
        <f t="shared" si="85"/>
        <v>125796.5841620171</v>
      </c>
      <c r="L391" s="63">
        <f t="shared" si="86"/>
        <v>125796.5841620171</v>
      </c>
      <c r="M391">
        <v>9564.5976014202461</v>
      </c>
      <c r="N391">
        <v>80</v>
      </c>
      <c r="O391" s="62">
        <f t="shared" si="87"/>
        <v>765167.80811361969</v>
      </c>
      <c r="P391">
        <v>55</v>
      </c>
      <c r="Q391" s="63">
        <f t="shared" si="88"/>
        <v>137108.33152574196</v>
      </c>
      <c r="R391" s="63">
        <f t="shared" si="89"/>
        <v>167108.33152574196</v>
      </c>
      <c r="S391">
        <v>7169.8616718640551</v>
      </c>
      <c r="T391">
        <v>80</v>
      </c>
      <c r="U391" s="62">
        <f t="shared" si="90"/>
        <v>573588.93374912441</v>
      </c>
      <c r="V391">
        <v>65</v>
      </c>
      <c r="W391" s="63">
        <f t="shared" si="91"/>
        <v>41722.245681521599</v>
      </c>
      <c r="X391" s="63">
        <f t="shared" si="92"/>
        <v>91722.245681521599</v>
      </c>
      <c r="Y391">
        <v>10192.690094991121</v>
      </c>
      <c r="Z391">
        <v>80</v>
      </c>
      <c r="AA391" s="62">
        <f t="shared" si="93"/>
        <v>815415.20759928972</v>
      </c>
      <c r="AB391">
        <v>65</v>
      </c>
      <c r="AC391" s="63">
        <f t="shared" si="94"/>
        <v>110845.50478302845</v>
      </c>
      <c r="AD391" s="63">
        <f t="shared" si="95"/>
        <v>580845.5047830285</v>
      </c>
      <c r="AE391" s="35">
        <f t="shared" si="96"/>
        <v>415472.6661523091</v>
      </c>
      <c r="AF391" s="64">
        <f t="shared" si="97"/>
        <v>218104.16617614531</v>
      </c>
    </row>
    <row r="392" spans="6:32" x14ac:dyDescent="0.2">
      <c r="F392" s="61">
        <v>390</v>
      </c>
      <c r="G392">
        <v>10860.336513142101</v>
      </c>
      <c r="H392">
        <v>80</v>
      </c>
      <c r="I392" s="62">
        <f t="shared" si="84"/>
        <v>868826.92105136812</v>
      </c>
      <c r="J392">
        <v>60</v>
      </c>
      <c r="K392" s="63">
        <f t="shared" si="85"/>
        <v>121224.87944056047</v>
      </c>
      <c r="L392" s="63">
        <f t="shared" si="86"/>
        <v>121224.87944056047</v>
      </c>
      <c r="M392">
        <v>13483.573891571723</v>
      </c>
      <c r="N392">
        <v>80</v>
      </c>
      <c r="O392" s="62">
        <f t="shared" si="87"/>
        <v>1078685.9113257378</v>
      </c>
      <c r="P392">
        <v>60</v>
      </c>
      <c r="Q392" s="63">
        <f t="shared" si="88"/>
        <v>159261.82142778998</v>
      </c>
      <c r="R392" s="63">
        <f t="shared" si="89"/>
        <v>189261.82142778998</v>
      </c>
      <c r="S392">
        <v>7537.7068039961159</v>
      </c>
      <c r="T392">
        <v>80</v>
      </c>
      <c r="U392" s="62">
        <f t="shared" si="90"/>
        <v>603016.54431968927</v>
      </c>
      <c r="V392">
        <v>65</v>
      </c>
      <c r="W392" s="63">
        <f t="shared" si="91"/>
        <v>45722.561493457761</v>
      </c>
      <c r="X392" s="63">
        <f t="shared" si="92"/>
        <v>95722.561493457761</v>
      </c>
      <c r="Y392">
        <v>13176.883183186874</v>
      </c>
      <c r="Z392">
        <v>80</v>
      </c>
      <c r="AA392" s="62">
        <f t="shared" si="93"/>
        <v>1054150.6546549499</v>
      </c>
      <c r="AB392">
        <v>55</v>
      </c>
      <c r="AC392" s="63">
        <f t="shared" si="94"/>
        <v>238831.00769526209</v>
      </c>
      <c r="AD392" s="63">
        <f t="shared" si="95"/>
        <v>708831.00769526209</v>
      </c>
      <c r="AE392" s="35">
        <f t="shared" si="96"/>
        <v>565040.2700570703</v>
      </c>
      <c r="AF392" s="64">
        <f t="shared" si="97"/>
        <v>322678.05737386597</v>
      </c>
    </row>
    <row r="393" spans="6:32" x14ac:dyDescent="0.2">
      <c r="F393" s="61">
        <v>391</v>
      </c>
      <c r="G393">
        <v>11791.095201042481</v>
      </c>
      <c r="H393">
        <v>80</v>
      </c>
      <c r="I393" s="62">
        <f t="shared" si="84"/>
        <v>943287.61608339846</v>
      </c>
      <c r="J393">
        <v>60</v>
      </c>
      <c r="K393" s="63">
        <f t="shared" si="85"/>
        <v>134720.88041511597</v>
      </c>
      <c r="L393" s="63">
        <f t="shared" si="86"/>
        <v>134720.88041511597</v>
      </c>
      <c r="M393">
        <v>15063.266144134104</v>
      </c>
      <c r="N393">
        <v>80</v>
      </c>
      <c r="O393" s="62">
        <f t="shared" si="87"/>
        <v>1205061.2915307283</v>
      </c>
      <c r="P393">
        <v>65</v>
      </c>
      <c r="Q393" s="63">
        <f t="shared" si="88"/>
        <v>127563.01931745838</v>
      </c>
      <c r="R393" s="63">
        <f t="shared" si="89"/>
        <v>157563.01931745838</v>
      </c>
      <c r="S393">
        <v>7210.8980728080496</v>
      </c>
      <c r="T393">
        <v>80</v>
      </c>
      <c r="U393" s="62">
        <f t="shared" si="90"/>
        <v>576871.84582464397</v>
      </c>
      <c r="V393">
        <v>55</v>
      </c>
      <c r="W393" s="63">
        <f t="shared" si="91"/>
        <v>94447.527569645899</v>
      </c>
      <c r="X393" s="63">
        <f t="shared" si="92"/>
        <v>144447.5275696459</v>
      </c>
      <c r="Y393">
        <v>8512.1530698961578</v>
      </c>
      <c r="Z393">
        <v>80</v>
      </c>
      <c r="AA393" s="62">
        <f t="shared" si="93"/>
        <v>680972.24559169263</v>
      </c>
      <c r="AB393">
        <v>60</v>
      </c>
      <c r="AC393" s="63">
        <f t="shared" si="94"/>
        <v>123426.21951349429</v>
      </c>
      <c r="AD393" s="63">
        <f t="shared" si="95"/>
        <v>593426.21951349429</v>
      </c>
      <c r="AE393" s="35">
        <f t="shared" si="96"/>
        <v>480157.64681571454</v>
      </c>
      <c r="AF393" s="64">
        <f t="shared" si="97"/>
        <v>266534.55709770403</v>
      </c>
    </row>
    <row r="394" spans="6:32" x14ac:dyDescent="0.2">
      <c r="F394" s="61">
        <v>392</v>
      </c>
      <c r="G394">
        <v>9939.022927719634</v>
      </c>
      <c r="H394">
        <v>80</v>
      </c>
      <c r="I394" s="62">
        <f t="shared" si="84"/>
        <v>795121.83421757072</v>
      </c>
      <c r="J394">
        <v>60</v>
      </c>
      <c r="K394" s="63">
        <f t="shared" si="85"/>
        <v>107865.83245193469</v>
      </c>
      <c r="L394" s="63">
        <f t="shared" si="86"/>
        <v>107865.83245193469</v>
      </c>
      <c r="M394">
        <v>11539.387994853314</v>
      </c>
      <c r="N394">
        <v>80</v>
      </c>
      <c r="O394" s="62">
        <f t="shared" si="87"/>
        <v>923151.03958826512</v>
      </c>
      <c r="P394">
        <v>60</v>
      </c>
      <c r="Q394" s="63">
        <f t="shared" si="88"/>
        <v>131071.12592537305</v>
      </c>
      <c r="R394" s="63">
        <f t="shared" si="89"/>
        <v>161071.12592537305</v>
      </c>
      <c r="S394">
        <v>9991.6622073214967</v>
      </c>
      <c r="T394">
        <v>80</v>
      </c>
      <c r="U394" s="62">
        <f t="shared" si="90"/>
        <v>799332.97658571973</v>
      </c>
      <c r="V394">
        <v>60</v>
      </c>
      <c r="W394" s="63">
        <f t="shared" si="91"/>
        <v>108629.1020061617</v>
      </c>
      <c r="X394" s="63">
        <f t="shared" si="92"/>
        <v>158629.1020061617</v>
      </c>
      <c r="Y394">
        <v>8471.0802891640924</v>
      </c>
      <c r="Z394">
        <v>80</v>
      </c>
      <c r="AA394" s="62">
        <f t="shared" si="93"/>
        <v>677686.42313312739</v>
      </c>
      <c r="AB394">
        <v>50</v>
      </c>
      <c r="AC394" s="63">
        <f t="shared" si="94"/>
        <v>184245.99628931901</v>
      </c>
      <c r="AD394" s="63">
        <f t="shared" si="95"/>
        <v>654245.99628931901</v>
      </c>
      <c r="AE394" s="35">
        <f t="shared" si="96"/>
        <v>531812.05667278846</v>
      </c>
      <c r="AF394" s="64">
        <f t="shared" si="97"/>
        <v>297215.69145503931</v>
      </c>
    </row>
    <row r="395" spans="6:32" x14ac:dyDescent="0.2">
      <c r="F395" s="61">
        <v>393</v>
      </c>
      <c r="G395">
        <v>9580.0953911384568</v>
      </c>
      <c r="H395">
        <v>80</v>
      </c>
      <c r="I395" s="62">
        <f t="shared" si="84"/>
        <v>766407.63129107654</v>
      </c>
      <c r="J395">
        <v>55</v>
      </c>
      <c r="K395" s="63">
        <f t="shared" si="85"/>
        <v>137389.22896438453</v>
      </c>
      <c r="L395" s="63">
        <f t="shared" si="86"/>
        <v>137389.22896438453</v>
      </c>
      <c r="M395">
        <v>10211.914539249847</v>
      </c>
      <c r="N395">
        <v>75</v>
      </c>
      <c r="O395" s="62">
        <f t="shared" si="87"/>
        <v>765893.5904437385</v>
      </c>
      <c r="P395">
        <v>60</v>
      </c>
      <c r="Q395" s="63">
        <f t="shared" si="88"/>
        <v>74804.570614342083</v>
      </c>
      <c r="R395" s="63">
        <f t="shared" si="89"/>
        <v>104804.57061434208</v>
      </c>
      <c r="S395">
        <v>8055.077412573155</v>
      </c>
      <c r="T395">
        <v>80</v>
      </c>
      <c r="U395" s="62">
        <f t="shared" si="90"/>
        <v>644406.1930058524</v>
      </c>
      <c r="V395">
        <v>60</v>
      </c>
      <c r="W395" s="63">
        <f t="shared" si="91"/>
        <v>80548.622482310748</v>
      </c>
      <c r="X395" s="63">
        <f t="shared" si="92"/>
        <v>130548.62248231075</v>
      </c>
      <c r="Y395">
        <v>7883.4330249810591</v>
      </c>
      <c r="Z395">
        <v>80</v>
      </c>
      <c r="AA395" s="62">
        <f t="shared" si="93"/>
        <v>630674.64199848473</v>
      </c>
      <c r="AB395">
        <v>70</v>
      </c>
      <c r="AC395" s="63">
        <f t="shared" si="94"/>
        <v>57154.889431112679</v>
      </c>
      <c r="AD395" s="63">
        <f t="shared" si="95"/>
        <v>527154.88943111268</v>
      </c>
      <c r="AE395" s="35">
        <f t="shared" si="96"/>
        <v>349897.31149215007</v>
      </c>
      <c r="AF395" s="64">
        <f t="shared" si="97"/>
        <v>169651.64152489859</v>
      </c>
    </row>
    <row r="396" spans="6:32" x14ac:dyDescent="0.2">
      <c r="F396" s="61">
        <v>394</v>
      </c>
      <c r="G396">
        <v>9379.3380781426094</v>
      </c>
      <c r="H396">
        <v>80</v>
      </c>
      <c r="I396" s="62">
        <f t="shared" si="84"/>
        <v>750347.04625140876</v>
      </c>
      <c r="J396">
        <v>60</v>
      </c>
      <c r="K396" s="63">
        <f t="shared" si="85"/>
        <v>99750.402133067837</v>
      </c>
      <c r="L396" s="63">
        <f t="shared" si="86"/>
        <v>99750.402133067837</v>
      </c>
      <c r="M396">
        <v>6358.7833917699754</v>
      </c>
      <c r="N396">
        <v>80</v>
      </c>
      <c r="O396" s="62">
        <f t="shared" si="87"/>
        <v>508702.67134159803</v>
      </c>
      <c r="P396">
        <v>55</v>
      </c>
      <c r="Q396" s="63">
        <f t="shared" si="88"/>
        <v>79002.948975830805</v>
      </c>
      <c r="R396" s="63">
        <f t="shared" si="89"/>
        <v>109002.9489758308</v>
      </c>
      <c r="S396">
        <v>7960.0852384464815</v>
      </c>
      <c r="T396">
        <v>80</v>
      </c>
      <c r="U396" s="62">
        <f t="shared" si="90"/>
        <v>636806.81907571852</v>
      </c>
      <c r="V396">
        <v>50</v>
      </c>
      <c r="W396" s="63">
        <f t="shared" si="91"/>
        <v>136881.85393621097</v>
      </c>
      <c r="X396" s="63">
        <f t="shared" si="92"/>
        <v>186881.85393621097</v>
      </c>
      <c r="Y396">
        <v>11863.791112555191</v>
      </c>
      <c r="Z396">
        <v>75</v>
      </c>
      <c r="AA396" s="62">
        <f t="shared" si="93"/>
        <v>889784.33344163932</v>
      </c>
      <c r="AB396">
        <v>50</v>
      </c>
      <c r="AC396" s="63">
        <f t="shared" si="94"/>
        <v>215031.21391506284</v>
      </c>
      <c r="AD396" s="63">
        <f t="shared" si="95"/>
        <v>685031.21391506284</v>
      </c>
      <c r="AE396" s="35">
        <f t="shared" si="96"/>
        <v>530666.41896017245</v>
      </c>
      <c r="AF396" s="64">
        <f t="shared" si="97"/>
        <v>289059.90488679952</v>
      </c>
    </row>
    <row r="397" spans="6:32" x14ac:dyDescent="0.2">
      <c r="F397" s="61">
        <v>395</v>
      </c>
      <c r="G397">
        <v>13747.33645003289</v>
      </c>
      <c r="H397">
        <v>80</v>
      </c>
      <c r="I397" s="62">
        <f t="shared" si="84"/>
        <v>1099786.9160026312</v>
      </c>
      <c r="J397">
        <v>60</v>
      </c>
      <c r="K397" s="63">
        <f t="shared" si="85"/>
        <v>163086.3785254769</v>
      </c>
      <c r="L397" s="63">
        <f t="shared" si="86"/>
        <v>163086.3785254769</v>
      </c>
      <c r="M397">
        <v>9019.7420629556291</v>
      </c>
      <c r="N397">
        <v>80</v>
      </c>
      <c r="O397" s="62">
        <f t="shared" si="87"/>
        <v>721579.36503645033</v>
      </c>
      <c r="P397">
        <v>50</v>
      </c>
      <c r="Q397" s="63">
        <f t="shared" si="88"/>
        <v>159929.38986928493</v>
      </c>
      <c r="R397" s="63">
        <f t="shared" si="89"/>
        <v>189929.38986928493</v>
      </c>
      <c r="S397">
        <v>9971.005308907479</v>
      </c>
      <c r="T397">
        <v>80</v>
      </c>
      <c r="U397" s="62">
        <f t="shared" si="90"/>
        <v>797680.42471259832</v>
      </c>
      <c r="V397">
        <v>60</v>
      </c>
      <c r="W397" s="63">
        <f t="shared" si="91"/>
        <v>108329.57697915845</v>
      </c>
      <c r="X397" s="63">
        <f t="shared" si="92"/>
        <v>158329.57697915845</v>
      </c>
      <c r="Y397">
        <v>9826.5138856368139</v>
      </c>
      <c r="Z397">
        <v>80</v>
      </c>
      <c r="AA397" s="62">
        <f t="shared" si="93"/>
        <v>786121.11085094512</v>
      </c>
      <c r="AB397">
        <v>65</v>
      </c>
      <c r="AC397" s="63">
        <f t="shared" si="94"/>
        <v>106863.33850630035</v>
      </c>
      <c r="AD397" s="63">
        <f t="shared" si="95"/>
        <v>576863.33850630035</v>
      </c>
      <c r="AE397" s="35">
        <f t="shared" si="96"/>
        <v>538208.68388022063</v>
      </c>
      <c r="AF397" s="64">
        <f t="shared" si="97"/>
        <v>318187.55873411568</v>
      </c>
    </row>
    <row r="398" spans="6:32" x14ac:dyDescent="0.2">
      <c r="F398" s="61">
        <v>396</v>
      </c>
      <c r="G398">
        <v>7537.7068039961159</v>
      </c>
      <c r="H398">
        <v>80</v>
      </c>
      <c r="I398" s="62">
        <f t="shared" si="84"/>
        <v>603016.54431968927</v>
      </c>
      <c r="J398">
        <v>65</v>
      </c>
      <c r="K398" s="63">
        <f t="shared" si="85"/>
        <v>45722.561493457761</v>
      </c>
      <c r="L398" s="63">
        <f t="shared" si="86"/>
        <v>45722.561493457761</v>
      </c>
      <c r="M398">
        <v>9622.5460563437082</v>
      </c>
      <c r="N398">
        <v>75</v>
      </c>
      <c r="O398" s="62">
        <f t="shared" si="87"/>
        <v>721690.95422577811</v>
      </c>
      <c r="P398">
        <v>60</v>
      </c>
      <c r="Q398" s="63">
        <f t="shared" si="88"/>
        <v>68395.188362737827</v>
      </c>
      <c r="R398" s="63">
        <f t="shared" si="89"/>
        <v>98395.188362737827</v>
      </c>
      <c r="S398">
        <v>8530.6521921302192</v>
      </c>
      <c r="T398">
        <v>75</v>
      </c>
      <c r="U398" s="62">
        <f t="shared" si="90"/>
        <v>639798.91440976644</v>
      </c>
      <c r="V398">
        <v>70</v>
      </c>
      <c r="W398" s="63">
        <f t="shared" si="91"/>
        <v>-5326.3858035279554</v>
      </c>
      <c r="X398" s="63">
        <f t="shared" si="92"/>
        <v>44673.614196472045</v>
      </c>
      <c r="Y398">
        <v>13138.056854368187</v>
      </c>
      <c r="Z398">
        <v>80</v>
      </c>
      <c r="AA398" s="62">
        <f t="shared" si="93"/>
        <v>1051044.548349455</v>
      </c>
      <c r="AB398">
        <v>55</v>
      </c>
      <c r="AC398" s="63">
        <f t="shared" si="94"/>
        <v>238127.2804854234</v>
      </c>
      <c r="AD398" s="63">
        <f t="shared" si="95"/>
        <v>708127.2804854234</v>
      </c>
      <c r="AE398" s="35">
        <f t="shared" si="96"/>
        <v>346918.64453809103</v>
      </c>
      <c r="AF398" s="64">
        <f t="shared" si="97"/>
        <v>140108.71072211419</v>
      </c>
    </row>
    <row r="399" spans="6:32" x14ac:dyDescent="0.2">
      <c r="F399" s="61">
        <v>397</v>
      </c>
      <c r="G399">
        <v>9653.0300450103823</v>
      </c>
      <c r="H399">
        <v>80</v>
      </c>
      <c r="I399" s="62">
        <f t="shared" si="84"/>
        <v>772242.40360083058</v>
      </c>
      <c r="J399">
        <v>60</v>
      </c>
      <c r="K399" s="63">
        <f t="shared" si="85"/>
        <v>103718.93565265054</v>
      </c>
      <c r="L399" s="63">
        <f t="shared" si="86"/>
        <v>103718.93565265054</v>
      </c>
      <c r="M399">
        <v>7668.22384117404</v>
      </c>
      <c r="N399">
        <v>80</v>
      </c>
      <c r="O399" s="62">
        <f t="shared" si="87"/>
        <v>613457.9072939232</v>
      </c>
      <c r="P399">
        <v>60</v>
      </c>
      <c r="Q399" s="63">
        <f t="shared" si="88"/>
        <v>74939.24569702358</v>
      </c>
      <c r="R399" s="63">
        <f t="shared" si="89"/>
        <v>104939.24569702358</v>
      </c>
      <c r="S399">
        <v>8456.2873578397557</v>
      </c>
      <c r="T399">
        <v>80</v>
      </c>
      <c r="U399" s="62">
        <f t="shared" si="90"/>
        <v>676502.98862718046</v>
      </c>
      <c r="V399">
        <v>60</v>
      </c>
      <c r="W399" s="63">
        <f t="shared" si="91"/>
        <v>86366.166688676458</v>
      </c>
      <c r="X399" s="63">
        <f t="shared" si="92"/>
        <v>136366.16668867646</v>
      </c>
      <c r="Y399">
        <v>10014.91798684583</v>
      </c>
      <c r="Z399">
        <v>80</v>
      </c>
      <c r="AA399" s="62">
        <f t="shared" si="93"/>
        <v>801193.43894766644</v>
      </c>
      <c r="AB399">
        <v>60</v>
      </c>
      <c r="AC399" s="63">
        <f t="shared" si="94"/>
        <v>145216.31080926454</v>
      </c>
      <c r="AD399" s="63">
        <f t="shared" si="95"/>
        <v>615216.31080926454</v>
      </c>
      <c r="AE399" s="35">
        <f t="shared" si="96"/>
        <v>410240.65884761512</v>
      </c>
      <c r="AF399" s="64">
        <f t="shared" si="97"/>
        <v>203671.52845699387</v>
      </c>
    </row>
    <row r="400" spans="6:32" x14ac:dyDescent="0.2">
      <c r="F400" s="61">
        <v>398</v>
      </c>
      <c r="G400">
        <v>8932.3509907990228</v>
      </c>
      <c r="H400">
        <v>80</v>
      </c>
      <c r="I400" s="62">
        <f t="shared" si="84"/>
        <v>714588.07926392183</v>
      </c>
      <c r="J400">
        <v>65</v>
      </c>
      <c r="K400" s="63">
        <f t="shared" si="85"/>
        <v>60889.317024939373</v>
      </c>
      <c r="L400" s="63">
        <f t="shared" si="86"/>
        <v>60889.317024939373</v>
      </c>
      <c r="M400">
        <v>11683.329173829406</v>
      </c>
      <c r="N400">
        <v>75</v>
      </c>
      <c r="O400" s="62">
        <f t="shared" si="87"/>
        <v>876249.68803720549</v>
      </c>
      <c r="P400">
        <v>60</v>
      </c>
      <c r="Q400" s="63">
        <f t="shared" si="88"/>
        <v>90806.204765394796</v>
      </c>
      <c r="R400" s="63">
        <f t="shared" si="89"/>
        <v>120806.2047653948</v>
      </c>
      <c r="S400">
        <v>11233.033799508121</v>
      </c>
      <c r="T400">
        <v>80</v>
      </c>
      <c r="U400" s="62">
        <f t="shared" si="90"/>
        <v>898642.70396064967</v>
      </c>
      <c r="V400">
        <v>60</v>
      </c>
      <c r="W400" s="63">
        <f t="shared" si="91"/>
        <v>126628.99009286775</v>
      </c>
      <c r="X400" s="63">
        <f t="shared" si="92"/>
        <v>176628.99009286775</v>
      </c>
      <c r="Y400">
        <v>11559.633346914779</v>
      </c>
      <c r="Z400">
        <v>80</v>
      </c>
      <c r="AA400" s="62">
        <f t="shared" si="93"/>
        <v>924770.66775318235</v>
      </c>
      <c r="AB400">
        <v>55</v>
      </c>
      <c r="AC400" s="63">
        <f t="shared" si="94"/>
        <v>209518.35441283038</v>
      </c>
      <c r="AD400" s="63">
        <f t="shared" si="95"/>
        <v>679518.35441283043</v>
      </c>
      <c r="AE400" s="35">
        <f t="shared" si="96"/>
        <v>487842.86629603227</v>
      </c>
      <c r="AF400" s="64">
        <f t="shared" si="97"/>
        <v>252017.91697377677</v>
      </c>
    </row>
    <row r="401" spans="6:32" x14ac:dyDescent="0.2">
      <c r="F401" s="61">
        <v>399</v>
      </c>
      <c r="G401">
        <v>10213.913153856993</v>
      </c>
      <c r="H401">
        <v>80</v>
      </c>
      <c r="I401" s="62">
        <f t="shared" si="84"/>
        <v>817113.05230855942</v>
      </c>
      <c r="J401">
        <v>60</v>
      </c>
      <c r="K401" s="63">
        <f t="shared" si="85"/>
        <v>111851.74073092639</v>
      </c>
      <c r="L401" s="63">
        <f t="shared" si="86"/>
        <v>111851.74073092639</v>
      </c>
      <c r="M401">
        <v>9128.0697031470481</v>
      </c>
      <c r="N401">
        <v>75</v>
      </c>
      <c r="O401" s="62">
        <f t="shared" si="87"/>
        <v>684605.22773602861</v>
      </c>
      <c r="P401">
        <v>60</v>
      </c>
      <c r="Q401" s="63">
        <f t="shared" si="88"/>
        <v>63017.758021724148</v>
      </c>
      <c r="R401" s="63">
        <f t="shared" si="89"/>
        <v>93017.758021724148</v>
      </c>
      <c r="S401">
        <v>6299.4297675322741</v>
      </c>
      <c r="T401">
        <v>80</v>
      </c>
      <c r="U401" s="62">
        <f t="shared" si="90"/>
        <v>503954.38140258193</v>
      </c>
      <c r="V401">
        <v>65</v>
      </c>
      <c r="W401" s="63">
        <f t="shared" si="91"/>
        <v>32256.298721913481</v>
      </c>
      <c r="X401" s="63">
        <f t="shared" si="92"/>
        <v>82256.298721913481</v>
      </c>
      <c r="Y401">
        <v>11383.514245389961</v>
      </c>
      <c r="Z401">
        <v>75</v>
      </c>
      <c r="AA401" s="62">
        <f t="shared" si="93"/>
        <v>853763.56840424705</v>
      </c>
      <c r="AB401">
        <v>60</v>
      </c>
      <c r="AC401" s="63">
        <f t="shared" si="94"/>
        <v>123795.71741861582</v>
      </c>
      <c r="AD401" s="63">
        <f t="shared" si="95"/>
        <v>593795.71741861582</v>
      </c>
      <c r="AE401" s="35">
        <f t="shared" si="96"/>
        <v>330921.51489317988</v>
      </c>
      <c r="AF401" s="64">
        <f t="shared" si="97"/>
        <v>145928.42027994653</v>
      </c>
    </row>
    <row r="402" spans="6:32" x14ac:dyDescent="0.2">
      <c r="F402" s="61">
        <v>400</v>
      </c>
      <c r="G402">
        <v>11443.61592901987</v>
      </c>
      <c r="H402">
        <v>80</v>
      </c>
      <c r="I402" s="62">
        <f t="shared" si="84"/>
        <v>915489.27432158962</v>
      </c>
      <c r="J402">
        <v>60</v>
      </c>
      <c r="K402" s="63">
        <f t="shared" si="85"/>
        <v>129682.43097078812</v>
      </c>
      <c r="L402" s="63">
        <f t="shared" si="86"/>
        <v>129682.43097078812</v>
      </c>
      <c r="M402">
        <v>12915.11241812259</v>
      </c>
      <c r="N402">
        <v>80</v>
      </c>
      <c r="O402" s="62">
        <f t="shared" si="87"/>
        <v>1033208.9934498072</v>
      </c>
      <c r="P402">
        <v>55</v>
      </c>
      <c r="Q402" s="63">
        <f t="shared" si="88"/>
        <v>197836.41257847194</v>
      </c>
      <c r="R402" s="63">
        <f t="shared" si="89"/>
        <v>227836.41257847194</v>
      </c>
      <c r="S402">
        <v>9094.6344041731209</v>
      </c>
      <c r="T402">
        <v>90</v>
      </c>
      <c r="U402" s="62">
        <f t="shared" si="90"/>
        <v>818517.09637558088</v>
      </c>
      <c r="V402">
        <v>55</v>
      </c>
      <c r="W402" s="63">
        <f t="shared" si="91"/>
        <v>194526.34800589294</v>
      </c>
      <c r="X402" s="63">
        <f t="shared" si="92"/>
        <v>244526.34800589294</v>
      </c>
      <c r="Y402">
        <v>11688.131305854768</v>
      </c>
      <c r="Z402">
        <v>80</v>
      </c>
      <c r="AA402" s="62">
        <f t="shared" si="93"/>
        <v>935050.5044683814</v>
      </c>
      <c r="AB402">
        <v>50</v>
      </c>
      <c r="AC402" s="63">
        <f t="shared" si="94"/>
        <v>254216.85590234119</v>
      </c>
      <c r="AD402" s="63">
        <f t="shared" si="95"/>
        <v>724216.85590234119</v>
      </c>
      <c r="AE402" s="35">
        <f t="shared" si="96"/>
        <v>776262.04745749419</v>
      </c>
      <c r="AF402" s="64">
        <f t="shared" si="97"/>
        <v>484553.79656505235</v>
      </c>
    </row>
    <row r="403" spans="6:32" x14ac:dyDescent="0.2">
      <c r="F403" s="61">
        <v>401</v>
      </c>
      <c r="G403">
        <v>8685.634636785835</v>
      </c>
      <c r="H403">
        <v>90</v>
      </c>
      <c r="I403" s="62">
        <f t="shared" si="84"/>
        <v>781707.11731072515</v>
      </c>
      <c r="J403">
        <v>50</v>
      </c>
      <c r="K403" s="63">
        <f t="shared" si="85"/>
        <v>215633.40446678922</v>
      </c>
      <c r="L403" s="63">
        <f t="shared" si="86"/>
        <v>215633.40446678922</v>
      </c>
      <c r="M403">
        <v>9512.2743712272495</v>
      </c>
      <c r="N403">
        <v>80</v>
      </c>
      <c r="O403" s="62">
        <f t="shared" si="87"/>
        <v>760981.94969817996</v>
      </c>
      <c r="P403">
        <v>50</v>
      </c>
      <c r="Q403" s="63">
        <f t="shared" si="88"/>
        <v>170641.96757419268</v>
      </c>
      <c r="R403" s="63">
        <f t="shared" si="89"/>
        <v>200641.96757419268</v>
      </c>
      <c r="S403">
        <v>8720.5592333339155</v>
      </c>
      <c r="T403">
        <v>80</v>
      </c>
      <c r="U403" s="62">
        <f t="shared" si="90"/>
        <v>697644.73866671324</v>
      </c>
      <c r="V403">
        <v>60</v>
      </c>
      <c r="W403" s="63">
        <f t="shared" si="91"/>
        <v>90198.108883341774</v>
      </c>
      <c r="X403" s="63">
        <f t="shared" si="92"/>
        <v>140198.10888334177</v>
      </c>
      <c r="Y403">
        <v>7142.9588185856119</v>
      </c>
      <c r="Z403">
        <v>80</v>
      </c>
      <c r="AA403" s="62">
        <f t="shared" si="93"/>
        <v>571436.70548684895</v>
      </c>
      <c r="AB403">
        <v>50</v>
      </c>
      <c r="AC403" s="63">
        <f t="shared" si="94"/>
        <v>155359.35430423706</v>
      </c>
      <c r="AD403" s="63">
        <f t="shared" si="95"/>
        <v>625359.35430423706</v>
      </c>
      <c r="AE403" s="35">
        <f t="shared" si="96"/>
        <v>631832.83522856073</v>
      </c>
      <c r="AF403" s="64">
        <f t="shared" si="97"/>
        <v>394311.94330030889</v>
      </c>
    </row>
    <row r="404" spans="6:32" x14ac:dyDescent="0.2">
      <c r="F404" s="61">
        <v>402</v>
      </c>
      <c r="G404">
        <v>11056.725977832684</v>
      </c>
      <c r="H404">
        <v>75</v>
      </c>
      <c r="I404" s="62">
        <f t="shared" si="84"/>
        <v>829254.44833745132</v>
      </c>
      <c r="J404">
        <v>55</v>
      </c>
      <c r="K404" s="63">
        <f t="shared" si="85"/>
        <v>124072.52667857392</v>
      </c>
      <c r="L404" s="63">
        <f t="shared" si="86"/>
        <v>124072.52667857392</v>
      </c>
      <c r="M404">
        <v>8136.681824689731</v>
      </c>
      <c r="N404">
        <v>80</v>
      </c>
      <c r="O404" s="62">
        <f t="shared" si="87"/>
        <v>650934.54597517848</v>
      </c>
      <c r="P404">
        <v>60</v>
      </c>
      <c r="Q404" s="63">
        <f t="shared" si="88"/>
        <v>81731.8864580011</v>
      </c>
      <c r="R404" s="63">
        <f t="shared" si="89"/>
        <v>111731.8864580011</v>
      </c>
      <c r="S404">
        <v>8926.3460520305671</v>
      </c>
      <c r="T404">
        <v>80</v>
      </c>
      <c r="U404" s="62">
        <f t="shared" si="90"/>
        <v>714107.68416244537</v>
      </c>
      <c r="V404">
        <v>55</v>
      </c>
      <c r="W404" s="63">
        <f t="shared" si="91"/>
        <v>125540.02219305403</v>
      </c>
      <c r="X404" s="63">
        <f t="shared" si="92"/>
        <v>175540.02219305403</v>
      </c>
      <c r="Y404">
        <v>10483.787516714074</v>
      </c>
      <c r="Z404">
        <v>80</v>
      </c>
      <c r="AA404" s="62">
        <f t="shared" si="93"/>
        <v>838703.0013371259</v>
      </c>
      <c r="AB404">
        <v>50</v>
      </c>
      <c r="AC404" s="63">
        <f t="shared" si="94"/>
        <v>228022.3784885311</v>
      </c>
      <c r="AD404" s="63">
        <f t="shared" si="95"/>
        <v>698022.3784885311</v>
      </c>
      <c r="AE404" s="35">
        <f t="shared" si="96"/>
        <v>559366.81381816021</v>
      </c>
      <c r="AF404" s="64">
        <f t="shared" si="97"/>
        <v>313778.10158066615</v>
      </c>
    </row>
    <row r="405" spans="6:32" x14ac:dyDescent="0.2">
      <c r="F405" s="61">
        <v>403</v>
      </c>
      <c r="G405">
        <v>13094.783096457832</v>
      </c>
      <c r="H405">
        <v>80</v>
      </c>
      <c r="I405" s="62">
        <f t="shared" si="84"/>
        <v>1047582.6477166265</v>
      </c>
      <c r="J405">
        <v>60</v>
      </c>
      <c r="K405" s="63">
        <f t="shared" si="85"/>
        <v>153624.35489863856</v>
      </c>
      <c r="L405" s="63">
        <f t="shared" si="86"/>
        <v>153624.35489863856</v>
      </c>
      <c r="M405">
        <v>11522.366801509634</v>
      </c>
      <c r="N405">
        <v>75</v>
      </c>
      <c r="O405" s="62">
        <f t="shared" si="87"/>
        <v>864177.51011322252</v>
      </c>
      <c r="P405">
        <v>50</v>
      </c>
      <c r="Q405" s="63">
        <f t="shared" si="88"/>
        <v>172592.89827736211</v>
      </c>
      <c r="R405" s="63">
        <f t="shared" si="89"/>
        <v>202592.89827736211</v>
      </c>
      <c r="S405">
        <v>8956.0933499888051</v>
      </c>
      <c r="T405">
        <v>90</v>
      </c>
      <c r="U405" s="62">
        <f t="shared" si="90"/>
        <v>806048.40149899246</v>
      </c>
      <c r="V405">
        <v>65</v>
      </c>
      <c r="W405" s="63">
        <f t="shared" si="91"/>
        <v>126079.19196854709</v>
      </c>
      <c r="X405" s="63">
        <f t="shared" si="92"/>
        <v>176079.19196854709</v>
      </c>
      <c r="Y405">
        <v>11373.814484395552</v>
      </c>
      <c r="Z405">
        <v>80</v>
      </c>
      <c r="AA405" s="62">
        <f t="shared" si="93"/>
        <v>909905.15875164419</v>
      </c>
      <c r="AB405">
        <v>65</v>
      </c>
      <c r="AC405" s="63">
        <f t="shared" si="94"/>
        <v>123690.23251780163</v>
      </c>
      <c r="AD405" s="63">
        <f t="shared" si="95"/>
        <v>593690.23251780169</v>
      </c>
      <c r="AE405" s="35">
        <f t="shared" si="96"/>
        <v>575986.67766234931</v>
      </c>
      <c r="AF405" s="64">
        <f t="shared" si="97"/>
        <v>344879.97197520605</v>
      </c>
    </row>
    <row r="406" spans="6:32" x14ac:dyDescent="0.2">
      <c r="F406" s="61">
        <v>404</v>
      </c>
      <c r="G406">
        <v>5449.4342091493309</v>
      </c>
      <c r="H406">
        <v>80</v>
      </c>
      <c r="I406" s="62">
        <f t="shared" si="84"/>
        <v>435954.73673194647</v>
      </c>
      <c r="J406">
        <v>50</v>
      </c>
      <c r="K406" s="63">
        <f t="shared" si="85"/>
        <v>82275.194048997946</v>
      </c>
      <c r="L406" s="63">
        <f t="shared" si="86"/>
        <v>82275.194048997946</v>
      </c>
      <c r="M406">
        <v>8052.8627929743379</v>
      </c>
      <c r="N406">
        <v>80</v>
      </c>
      <c r="O406" s="62">
        <f t="shared" si="87"/>
        <v>644229.02343794703</v>
      </c>
      <c r="P406">
        <v>60</v>
      </c>
      <c r="Q406" s="63">
        <f t="shared" si="88"/>
        <v>80516.5104981279</v>
      </c>
      <c r="R406" s="63">
        <f t="shared" si="89"/>
        <v>110516.5104981279</v>
      </c>
      <c r="S406">
        <v>10284.383077087114</v>
      </c>
      <c r="T406">
        <v>80</v>
      </c>
      <c r="U406" s="62">
        <f t="shared" si="90"/>
        <v>822750.64616696909</v>
      </c>
      <c r="V406">
        <v>65</v>
      </c>
      <c r="W406" s="63">
        <f t="shared" si="91"/>
        <v>75592.665963322361</v>
      </c>
      <c r="X406" s="63">
        <f t="shared" si="92"/>
        <v>125592.66596332236</v>
      </c>
      <c r="Y406">
        <v>9319.4910530291963</v>
      </c>
      <c r="Z406">
        <v>80</v>
      </c>
      <c r="AA406" s="62">
        <f t="shared" si="93"/>
        <v>745559.28424233571</v>
      </c>
      <c r="AB406">
        <v>55</v>
      </c>
      <c r="AC406" s="63">
        <f t="shared" si="94"/>
        <v>168915.77533615418</v>
      </c>
      <c r="AD406" s="63">
        <f t="shared" si="95"/>
        <v>638915.77533615415</v>
      </c>
      <c r="AE406" s="35">
        <f t="shared" si="96"/>
        <v>407300.14584660239</v>
      </c>
      <c r="AF406" s="64">
        <f t="shared" si="97"/>
        <v>196879.29026552802</v>
      </c>
    </row>
    <row r="407" spans="6:32" x14ac:dyDescent="0.2">
      <c r="F407" s="61">
        <v>405</v>
      </c>
      <c r="G407">
        <v>9515.1097209600266</v>
      </c>
      <c r="H407">
        <v>75</v>
      </c>
      <c r="I407" s="62">
        <f t="shared" si="84"/>
        <v>713633.229072002</v>
      </c>
      <c r="J407">
        <v>50</v>
      </c>
      <c r="K407" s="63">
        <f t="shared" si="85"/>
        <v>136211.36369240048</v>
      </c>
      <c r="L407" s="63">
        <f t="shared" si="86"/>
        <v>136211.36369240048</v>
      </c>
      <c r="M407">
        <v>7405.739122768864</v>
      </c>
      <c r="N407">
        <v>80</v>
      </c>
      <c r="O407" s="62">
        <f t="shared" si="87"/>
        <v>592459.12982150912</v>
      </c>
      <c r="P407">
        <v>55</v>
      </c>
      <c r="Q407" s="63">
        <f t="shared" si="88"/>
        <v>97979.021600185661</v>
      </c>
      <c r="R407" s="63">
        <f t="shared" si="89"/>
        <v>127979.02160018566</v>
      </c>
      <c r="S407">
        <v>10959.951194090536</v>
      </c>
      <c r="T407">
        <v>80</v>
      </c>
      <c r="U407" s="62">
        <f t="shared" si="90"/>
        <v>876796.09552724287</v>
      </c>
      <c r="V407">
        <v>55</v>
      </c>
      <c r="W407" s="63">
        <f t="shared" si="91"/>
        <v>162399.11539289096</v>
      </c>
      <c r="X407" s="63">
        <f t="shared" si="92"/>
        <v>212399.11539289096</v>
      </c>
      <c r="Y407">
        <v>6931.2921166419983</v>
      </c>
      <c r="Z407">
        <v>80</v>
      </c>
      <c r="AA407" s="62">
        <f t="shared" si="93"/>
        <v>554503.36933135986</v>
      </c>
      <c r="AB407">
        <v>60</v>
      </c>
      <c r="AC407" s="63">
        <f t="shared" si="94"/>
        <v>100503.73569130898</v>
      </c>
      <c r="AD407" s="63">
        <f t="shared" si="95"/>
        <v>570503.73569130898</v>
      </c>
      <c r="AE407" s="35">
        <f t="shared" si="96"/>
        <v>497093.23637678608</v>
      </c>
      <c r="AF407" s="64">
        <f t="shared" si="97"/>
        <v>278836.62580035406</v>
      </c>
    </row>
    <row r="408" spans="6:32" x14ac:dyDescent="0.2">
      <c r="F408" s="61">
        <v>406</v>
      </c>
      <c r="G408">
        <v>15629.262886941433</v>
      </c>
      <c r="H408">
        <v>75</v>
      </c>
      <c r="I408" s="62">
        <f t="shared" si="84"/>
        <v>1172194.7165206075</v>
      </c>
      <c r="J408">
        <v>50</v>
      </c>
      <c r="K408" s="63">
        <f t="shared" si="85"/>
        <v>247030.38982581347</v>
      </c>
      <c r="L408" s="63">
        <f t="shared" si="86"/>
        <v>247030.38982581347</v>
      </c>
      <c r="M408">
        <v>9971.3122633693274</v>
      </c>
      <c r="N408">
        <v>80</v>
      </c>
      <c r="O408" s="62">
        <f t="shared" si="87"/>
        <v>797704.98106954619</v>
      </c>
      <c r="P408">
        <v>60</v>
      </c>
      <c r="Q408" s="63">
        <f t="shared" si="88"/>
        <v>108334.02781885525</v>
      </c>
      <c r="R408" s="63">
        <f t="shared" si="89"/>
        <v>138334.02781885525</v>
      </c>
      <c r="S408">
        <v>14716.057446785271</v>
      </c>
      <c r="T408">
        <v>80</v>
      </c>
      <c r="U408" s="62">
        <f t="shared" si="90"/>
        <v>1177284.5957428217</v>
      </c>
      <c r="V408">
        <v>60</v>
      </c>
      <c r="W408" s="63">
        <f t="shared" si="91"/>
        <v>177132.83297838643</v>
      </c>
      <c r="X408" s="63">
        <f t="shared" si="92"/>
        <v>227132.83297838643</v>
      </c>
      <c r="Y408">
        <v>9887.4113771307748</v>
      </c>
      <c r="Z408">
        <v>80</v>
      </c>
      <c r="AA408" s="62">
        <f t="shared" si="93"/>
        <v>790992.91017046198</v>
      </c>
      <c r="AB408">
        <v>55</v>
      </c>
      <c r="AC408" s="63">
        <f t="shared" si="94"/>
        <v>179209.33121049529</v>
      </c>
      <c r="AD408" s="63">
        <f t="shared" si="95"/>
        <v>649209.33121049532</v>
      </c>
      <c r="AE408" s="35">
        <f t="shared" si="96"/>
        <v>711706.58183355047</v>
      </c>
      <c r="AF408" s="64">
        <f t="shared" si="97"/>
        <v>452965.69223802513</v>
      </c>
    </row>
    <row r="409" spans="6:32" x14ac:dyDescent="0.2">
      <c r="F409" s="61">
        <v>407</v>
      </c>
      <c r="G409">
        <v>10503.819137520622</v>
      </c>
      <c r="H409">
        <v>80</v>
      </c>
      <c r="I409" s="62">
        <f t="shared" si="84"/>
        <v>840305.5310016498</v>
      </c>
      <c r="J409">
        <v>65</v>
      </c>
      <c r="K409" s="63">
        <f t="shared" si="85"/>
        <v>77979.033120536769</v>
      </c>
      <c r="L409" s="63">
        <f t="shared" si="86"/>
        <v>77979.033120536769</v>
      </c>
      <c r="M409">
        <v>11448.186139896279</v>
      </c>
      <c r="N409">
        <v>80</v>
      </c>
      <c r="O409" s="62">
        <f t="shared" si="87"/>
        <v>915854.89119170234</v>
      </c>
      <c r="P409">
        <v>70</v>
      </c>
      <c r="Q409" s="63">
        <f t="shared" si="88"/>
        <v>46749.349514248024</v>
      </c>
      <c r="R409" s="63">
        <f t="shared" si="89"/>
        <v>76749.349514248024</v>
      </c>
      <c r="S409">
        <v>9379.9815456441138</v>
      </c>
      <c r="T409">
        <v>80</v>
      </c>
      <c r="U409" s="62">
        <f t="shared" si="90"/>
        <v>750398.5236515291</v>
      </c>
      <c r="V409">
        <v>65</v>
      </c>
      <c r="W409" s="63">
        <f t="shared" si="91"/>
        <v>65757.299308879738</v>
      </c>
      <c r="X409" s="63">
        <f t="shared" si="92"/>
        <v>115757.29930887974</v>
      </c>
      <c r="Y409">
        <v>12697.770469239913</v>
      </c>
      <c r="Z409">
        <v>80</v>
      </c>
      <c r="AA409" s="62">
        <f t="shared" si="93"/>
        <v>1015821.637539193</v>
      </c>
      <c r="AB409">
        <v>55</v>
      </c>
      <c r="AC409" s="63">
        <f t="shared" si="94"/>
        <v>230147.08975497342</v>
      </c>
      <c r="AD409" s="63">
        <f t="shared" si="95"/>
        <v>700147.08975497342</v>
      </c>
      <c r="AE409" s="35">
        <f t="shared" si="96"/>
        <v>420632.77169863798</v>
      </c>
      <c r="AF409" s="64">
        <f t="shared" si="97"/>
        <v>199499.29990466184</v>
      </c>
    </row>
    <row r="410" spans="6:32" x14ac:dyDescent="0.2">
      <c r="F410" s="61">
        <v>408</v>
      </c>
      <c r="G410">
        <v>6851.9568938063458</v>
      </c>
      <c r="H410">
        <v>80</v>
      </c>
      <c r="I410" s="62">
        <f t="shared" si="84"/>
        <v>548156.55150450766</v>
      </c>
      <c r="J410">
        <v>55</v>
      </c>
      <c r="K410" s="63">
        <f t="shared" si="85"/>
        <v>87941.718700240017</v>
      </c>
      <c r="L410" s="63">
        <f t="shared" si="86"/>
        <v>87941.718700240017</v>
      </c>
      <c r="M410">
        <v>13075.674612773582</v>
      </c>
      <c r="N410">
        <v>80</v>
      </c>
      <c r="O410" s="62">
        <f t="shared" si="87"/>
        <v>1046053.9690218866</v>
      </c>
      <c r="P410">
        <v>55</v>
      </c>
      <c r="Q410" s="63">
        <f t="shared" si="88"/>
        <v>200746.60235652118</v>
      </c>
      <c r="R410" s="63">
        <f t="shared" si="89"/>
        <v>230746.60235652118</v>
      </c>
      <c r="S410">
        <v>10858.153725857846</v>
      </c>
      <c r="T410">
        <v>80</v>
      </c>
      <c r="U410" s="62">
        <f t="shared" si="90"/>
        <v>868652.29806862772</v>
      </c>
      <c r="V410">
        <v>60</v>
      </c>
      <c r="W410" s="63">
        <f t="shared" si="91"/>
        <v>121193.22902493877</v>
      </c>
      <c r="X410" s="63">
        <f t="shared" si="92"/>
        <v>171193.22902493877</v>
      </c>
      <c r="Y410">
        <v>10089.455625129631</v>
      </c>
      <c r="Z410">
        <v>80</v>
      </c>
      <c r="AA410" s="62">
        <f t="shared" si="93"/>
        <v>807156.45001037046</v>
      </c>
      <c r="AB410">
        <v>55</v>
      </c>
      <c r="AC410" s="63">
        <f t="shared" si="94"/>
        <v>182871.38320547456</v>
      </c>
      <c r="AD410" s="63">
        <f t="shared" si="95"/>
        <v>652871.38320547459</v>
      </c>
      <c r="AE410" s="35">
        <f t="shared" si="96"/>
        <v>592752.93328717456</v>
      </c>
      <c r="AF410" s="64">
        <f t="shared" si="97"/>
        <v>345186.63450195815</v>
      </c>
    </row>
    <row r="411" spans="6:32" x14ac:dyDescent="0.2">
      <c r="F411" s="61">
        <v>409</v>
      </c>
      <c r="G411">
        <v>8026.8967192387208</v>
      </c>
      <c r="H411">
        <v>80</v>
      </c>
      <c r="I411" s="62">
        <f t="shared" si="84"/>
        <v>642151.73753909767</v>
      </c>
      <c r="J411">
        <v>55</v>
      </c>
      <c r="K411" s="63">
        <f t="shared" si="85"/>
        <v>109237.50303620182</v>
      </c>
      <c r="L411" s="63">
        <f t="shared" si="86"/>
        <v>109237.50303620182</v>
      </c>
      <c r="M411">
        <v>12028.109520324506</v>
      </c>
      <c r="N411">
        <v>80</v>
      </c>
      <c r="O411" s="62">
        <f t="shared" si="87"/>
        <v>962248.76162596047</v>
      </c>
      <c r="P411">
        <v>60</v>
      </c>
      <c r="Q411" s="63">
        <f t="shared" si="88"/>
        <v>138157.58804470534</v>
      </c>
      <c r="R411" s="63">
        <f t="shared" si="89"/>
        <v>168157.58804470534</v>
      </c>
      <c r="S411">
        <v>11990.852069866378</v>
      </c>
      <c r="T411">
        <v>75</v>
      </c>
      <c r="U411" s="62">
        <f t="shared" si="90"/>
        <v>899313.90523997834</v>
      </c>
      <c r="V411">
        <v>50</v>
      </c>
      <c r="W411" s="63">
        <f t="shared" si="91"/>
        <v>181084.1937663281</v>
      </c>
      <c r="X411" s="63">
        <f t="shared" si="92"/>
        <v>231084.1937663281</v>
      </c>
      <c r="Y411">
        <v>10718.569026503246</v>
      </c>
      <c r="Z411">
        <v>80</v>
      </c>
      <c r="AA411" s="62">
        <f t="shared" si="93"/>
        <v>857485.5221202597</v>
      </c>
      <c r="AB411">
        <v>55</v>
      </c>
      <c r="AC411" s="63">
        <f t="shared" si="94"/>
        <v>194274.06360537134</v>
      </c>
      <c r="AD411" s="63">
        <f t="shared" si="95"/>
        <v>664274.0636053714</v>
      </c>
      <c r="AE411" s="35">
        <f t="shared" si="96"/>
        <v>622753.34845260659</v>
      </c>
      <c r="AF411" s="64">
        <f t="shared" si="97"/>
        <v>365605.1327256402</v>
      </c>
    </row>
    <row r="412" spans="6:32" x14ac:dyDescent="0.2">
      <c r="F412" s="61">
        <v>410</v>
      </c>
      <c r="G412">
        <v>7424.4292388902977</v>
      </c>
      <c r="H412">
        <v>75</v>
      </c>
      <c r="I412" s="62">
        <f t="shared" si="84"/>
        <v>556832.19291677233</v>
      </c>
      <c r="J412">
        <v>60</v>
      </c>
      <c r="K412" s="63">
        <f t="shared" si="85"/>
        <v>44490.667972931988</v>
      </c>
      <c r="L412" s="63">
        <f t="shared" si="86"/>
        <v>44490.667972931988</v>
      </c>
      <c r="M412">
        <v>8353.0233294004574</v>
      </c>
      <c r="N412">
        <v>80</v>
      </c>
      <c r="O412" s="62">
        <f t="shared" si="87"/>
        <v>668241.8663520366</v>
      </c>
      <c r="P412">
        <v>50</v>
      </c>
      <c r="Q412" s="63">
        <f t="shared" si="88"/>
        <v>145428.25741445995</v>
      </c>
      <c r="R412" s="63">
        <f t="shared" si="89"/>
        <v>175428.25741445995</v>
      </c>
      <c r="S412">
        <v>10204.067873710301</v>
      </c>
      <c r="T412">
        <v>80</v>
      </c>
      <c r="U412" s="62">
        <f t="shared" si="90"/>
        <v>816325.42989682406</v>
      </c>
      <c r="V412">
        <v>65</v>
      </c>
      <c r="W412" s="63">
        <f t="shared" si="91"/>
        <v>74719.238126599521</v>
      </c>
      <c r="X412" s="63">
        <f t="shared" si="92"/>
        <v>124719.23812659952</v>
      </c>
      <c r="Y412">
        <v>13294.062480563298</v>
      </c>
      <c r="Z412">
        <v>80</v>
      </c>
      <c r="AA412" s="62">
        <f t="shared" si="93"/>
        <v>1063524.9984450638</v>
      </c>
      <c r="AB412">
        <v>55</v>
      </c>
      <c r="AC412" s="63">
        <f t="shared" si="94"/>
        <v>240954.88246020977</v>
      </c>
      <c r="AD412" s="63">
        <f t="shared" si="95"/>
        <v>710954.88246020977</v>
      </c>
      <c r="AE412" s="35">
        <f t="shared" si="96"/>
        <v>505593.04597420123</v>
      </c>
      <c r="AF412" s="64">
        <f t="shared" si="97"/>
        <v>264723.25315411366</v>
      </c>
    </row>
    <row r="413" spans="6:32" x14ac:dyDescent="0.2">
      <c r="F413" s="61">
        <v>411</v>
      </c>
      <c r="G413">
        <v>14043.267836095765</v>
      </c>
      <c r="H413">
        <v>80</v>
      </c>
      <c r="I413" s="62">
        <f t="shared" si="84"/>
        <v>1123461.4268876612</v>
      </c>
      <c r="J413">
        <v>50</v>
      </c>
      <c r="K413" s="63">
        <f t="shared" si="85"/>
        <v>269191.07543508289</v>
      </c>
      <c r="L413" s="63">
        <f t="shared" si="86"/>
        <v>269191.07543508289</v>
      </c>
      <c r="M413">
        <v>9080.0324667361565</v>
      </c>
      <c r="N413">
        <v>80</v>
      </c>
      <c r="O413" s="62">
        <f t="shared" si="87"/>
        <v>726402.59733889252</v>
      </c>
      <c r="P413">
        <v>50</v>
      </c>
      <c r="Q413" s="63">
        <f t="shared" si="88"/>
        <v>161240.7061515114</v>
      </c>
      <c r="R413" s="63">
        <f t="shared" si="89"/>
        <v>191240.7061515114</v>
      </c>
      <c r="S413">
        <v>8741.1456459085457</v>
      </c>
      <c r="T413">
        <v>80</v>
      </c>
      <c r="U413" s="62">
        <f t="shared" si="90"/>
        <v>699291.65167268366</v>
      </c>
      <c r="V413">
        <v>65</v>
      </c>
      <c r="W413" s="63">
        <f t="shared" si="91"/>
        <v>58809.958899255435</v>
      </c>
      <c r="X413" s="63">
        <f t="shared" si="92"/>
        <v>108809.95889925543</v>
      </c>
      <c r="Y413">
        <v>14046.81486543268</v>
      </c>
      <c r="Z413">
        <v>80</v>
      </c>
      <c r="AA413" s="62">
        <f t="shared" si="93"/>
        <v>1123745.1892346144</v>
      </c>
      <c r="AB413">
        <v>60</v>
      </c>
      <c r="AC413" s="63">
        <f t="shared" si="94"/>
        <v>203678.81554877385</v>
      </c>
      <c r="AD413" s="63">
        <f t="shared" si="95"/>
        <v>673678.81554877385</v>
      </c>
      <c r="AE413" s="35">
        <f t="shared" si="96"/>
        <v>692920.55603462365</v>
      </c>
      <c r="AF413" s="64">
        <f t="shared" si="97"/>
        <v>444651.55808030767</v>
      </c>
    </row>
    <row r="414" spans="6:32" x14ac:dyDescent="0.2">
      <c r="F414" s="61">
        <v>412</v>
      </c>
      <c r="G414">
        <v>9758.2131072704215</v>
      </c>
      <c r="H414">
        <v>80</v>
      </c>
      <c r="I414" s="62">
        <f t="shared" si="84"/>
        <v>780657.04858163372</v>
      </c>
      <c r="J414">
        <v>55</v>
      </c>
      <c r="K414" s="63">
        <f t="shared" si="85"/>
        <v>140617.61256927639</v>
      </c>
      <c r="L414" s="63">
        <f t="shared" si="86"/>
        <v>140617.61256927639</v>
      </c>
      <c r="M414">
        <v>10252.887275564717</v>
      </c>
      <c r="N414">
        <v>80</v>
      </c>
      <c r="O414" s="62">
        <f t="shared" si="87"/>
        <v>820230.98204517737</v>
      </c>
      <c r="P414">
        <v>60</v>
      </c>
      <c r="Q414" s="63">
        <f t="shared" si="88"/>
        <v>112416.8654956884</v>
      </c>
      <c r="R414" s="63">
        <f t="shared" si="89"/>
        <v>142416.8654956884</v>
      </c>
      <c r="S414">
        <v>10697.882569511421</v>
      </c>
      <c r="T414">
        <v>80</v>
      </c>
      <c r="U414" s="62">
        <f t="shared" si="90"/>
        <v>855830.60556091368</v>
      </c>
      <c r="V414">
        <v>55</v>
      </c>
      <c r="W414" s="63">
        <f t="shared" si="91"/>
        <v>157649.12157239451</v>
      </c>
      <c r="X414" s="63">
        <f t="shared" si="92"/>
        <v>207649.12157239451</v>
      </c>
      <c r="Y414">
        <v>10253.351117862621</v>
      </c>
      <c r="Z414">
        <v>80</v>
      </c>
      <c r="AA414" s="62">
        <f t="shared" si="93"/>
        <v>820268.08942900971</v>
      </c>
      <c r="AB414">
        <v>60</v>
      </c>
      <c r="AC414" s="63">
        <f t="shared" si="94"/>
        <v>148673.59120900801</v>
      </c>
      <c r="AD414" s="63">
        <f t="shared" si="95"/>
        <v>618673.59120900801</v>
      </c>
      <c r="AE414" s="35">
        <f t="shared" si="96"/>
        <v>559357.19084636727</v>
      </c>
      <c r="AF414" s="64">
        <f t="shared" si="97"/>
        <v>324106.32779054123</v>
      </c>
    </row>
    <row r="415" spans="6:32" x14ac:dyDescent="0.2">
      <c r="F415" s="61">
        <v>413</v>
      </c>
      <c r="G415">
        <v>10750.978870200925</v>
      </c>
      <c r="H415">
        <v>80</v>
      </c>
      <c r="I415" s="62">
        <f t="shared" si="84"/>
        <v>860078.30961607397</v>
      </c>
      <c r="J415">
        <v>55</v>
      </c>
      <c r="K415" s="63">
        <f t="shared" si="85"/>
        <v>158611.49202239176</v>
      </c>
      <c r="L415" s="63">
        <f t="shared" si="86"/>
        <v>158611.49202239176</v>
      </c>
      <c r="M415">
        <v>7371.6512613464147</v>
      </c>
      <c r="N415">
        <v>80</v>
      </c>
      <c r="O415" s="62">
        <f t="shared" si="87"/>
        <v>589732.10090771317</v>
      </c>
      <c r="P415">
        <v>55</v>
      </c>
      <c r="Q415" s="63">
        <f t="shared" si="88"/>
        <v>97361.179111903766</v>
      </c>
      <c r="R415" s="63">
        <f t="shared" si="89"/>
        <v>127361.17911190377</v>
      </c>
      <c r="S415">
        <v>9135.2979122893885</v>
      </c>
      <c r="T415">
        <v>80</v>
      </c>
      <c r="U415" s="62">
        <f t="shared" si="90"/>
        <v>730823.83298315108</v>
      </c>
      <c r="V415">
        <v>60</v>
      </c>
      <c r="W415" s="63">
        <f t="shared" si="91"/>
        <v>96211.819728196133</v>
      </c>
      <c r="X415" s="63">
        <f t="shared" si="92"/>
        <v>146211.81972819613</v>
      </c>
      <c r="Y415">
        <v>11492.289811722003</v>
      </c>
      <c r="Z415">
        <v>80</v>
      </c>
      <c r="AA415" s="62">
        <f t="shared" si="93"/>
        <v>919383.18493776023</v>
      </c>
      <c r="AB415">
        <v>55</v>
      </c>
      <c r="AC415" s="63">
        <f t="shared" si="94"/>
        <v>208297.7528374613</v>
      </c>
      <c r="AD415" s="63">
        <f t="shared" si="95"/>
        <v>678297.7528374613</v>
      </c>
      <c r="AE415" s="35">
        <f t="shared" si="96"/>
        <v>560482.24369995296</v>
      </c>
      <c r="AF415" s="64">
        <f t="shared" si="97"/>
        <v>322587.03445508075</v>
      </c>
    </row>
    <row r="416" spans="6:32" x14ac:dyDescent="0.2">
      <c r="F416" s="61">
        <v>414</v>
      </c>
      <c r="G416">
        <v>12215.015229012351</v>
      </c>
      <c r="H416">
        <v>80</v>
      </c>
      <c r="I416" s="62">
        <f t="shared" si="84"/>
        <v>977201.21832098812</v>
      </c>
      <c r="J416">
        <v>60</v>
      </c>
      <c r="K416" s="63">
        <f t="shared" si="85"/>
        <v>140867.7208206791</v>
      </c>
      <c r="L416" s="63">
        <f t="shared" si="86"/>
        <v>140867.7208206791</v>
      </c>
      <c r="M416">
        <v>9374.0379977680277</v>
      </c>
      <c r="N416">
        <v>80</v>
      </c>
      <c r="O416" s="62">
        <f t="shared" si="87"/>
        <v>749923.03982144222</v>
      </c>
      <c r="P416">
        <v>55</v>
      </c>
      <c r="Q416" s="63">
        <f t="shared" si="88"/>
        <v>133654.4387095455</v>
      </c>
      <c r="R416" s="63">
        <f t="shared" si="89"/>
        <v>163654.4387095455</v>
      </c>
      <c r="S416">
        <v>14084.249667357653</v>
      </c>
      <c r="T416">
        <v>80</v>
      </c>
      <c r="U416" s="62">
        <f t="shared" si="90"/>
        <v>1126739.9733886123</v>
      </c>
      <c r="V416">
        <v>55</v>
      </c>
      <c r="W416" s="63">
        <f t="shared" si="91"/>
        <v>219027.02522085747</v>
      </c>
      <c r="X416" s="63">
        <f t="shared" si="92"/>
        <v>269027.02522085747</v>
      </c>
      <c r="Y416">
        <v>7061.6772770881653</v>
      </c>
      <c r="Z416">
        <v>80</v>
      </c>
      <c r="AA416" s="62">
        <f t="shared" si="93"/>
        <v>564934.18216705322</v>
      </c>
      <c r="AB416">
        <v>50</v>
      </c>
      <c r="AC416" s="63">
        <f t="shared" si="94"/>
        <v>153591.48077666759</v>
      </c>
      <c r="AD416" s="63">
        <f t="shared" si="95"/>
        <v>623591.48077666759</v>
      </c>
      <c r="AE416" s="35">
        <f t="shared" si="96"/>
        <v>647140.66552774969</v>
      </c>
      <c r="AF416" s="64">
        <f t="shared" si="97"/>
        <v>391358.52453417412</v>
      </c>
    </row>
    <row r="417" spans="6:32" x14ac:dyDescent="0.2">
      <c r="F417" s="61">
        <v>415</v>
      </c>
      <c r="G417">
        <v>9252.7955328114331</v>
      </c>
      <c r="H417">
        <v>80</v>
      </c>
      <c r="I417" s="62">
        <f t="shared" si="84"/>
        <v>740223.64262491465</v>
      </c>
      <c r="J417">
        <v>55</v>
      </c>
      <c r="K417" s="63">
        <f t="shared" si="85"/>
        <v>131456.91903220722</v>
      </c>
      <c r="L417" s="63">
        <f t="shared" si="86"/>
        <v>131456.91903220722</v>
      </c>
      <c r="M417">
        <v>9990.895958035253</v>
      </c>
      <c r="N417">
        <v>90</v>
      </c>
      <c r="O417" s="62">
        <f t="shared" si="87"/>
        <v>899180.63622317277</v>
      </c>
      <c r="P417">
        <v>60</v>
      </c>
      <c r="Q417" s="63">
        <f t="shared" si="88"/>
        <v>181051.98708726675</v>
      </c>
      <c r="R417" s="63">
        <f t="shared" si="89"/>
        <v>211051.98708726675</v>
      </c>
      <c r="S417">
        <v>11817.525117076002</v>
      </c>
      <c r="T417">
        <v>80</v>
      </c>
      <c r="U417" s="62">
        <f t="shared" si="90"/>
        <v>945402.00936608016</v>
      </c>
      <c r="V417">
        <v>60</v>
      </c>
      <c r="W417" s="63">
        <f t="shared" si="91"/>
        <v>135104.11419760203</v>
      </c>
      <c r="X417" s="63">
        <f t="shared" si="92"/>
        <v>185104.11419760203</v>
      </c>
      <c r="Y417">
        <v>9757.4423105106689</v>
      </c>
      <c r="Z417">
        <v>80</v>
      </c>
      <c r="AA417" s="62">
        <f t="shared" si="93"/>
        <v>780595.38484085351</v>
      </c>
      <c r="AB417">
        <v>60</v>
      </c>
      <c r="AC417" s="63">
        <f t="shared" si="94"/>
        <v>141482.9135024047</v>
      </c>
      <c r="AD417" s="63">
        <f t="shared" si="95"/>
        <v>611482.9135024047</v>
      </c>
      <c r="AE417" s="35">
        <f t="shared" si="96"/>
        <v>589095.93381948071</v>
      </c>
      <c r="AF417" s="64">
        <f t="shared" si="97"/>
        <v>350651.93820587883</v>
      </c>
    </row>
    <row r="418" spans="6:32" x14ac:dyDescent="0.2">
      <c r="F418" s="61">
        <v>416</v>
      </c>
      <c r="G418">
        <v>8828.3707352820784</v>
      </c>
      <c r="H418">
        <v>80</v>
      </c>
      <c r="I418" s="62">
        <f t="shared" si="84"/>
        <v>706269.65882256627</v>
      </c>
      <c r="J418">
        <v>60</v>
      </c>
      <c r="K418" s="63">
        <f t="shared" si="85"/>
        <v>91761.375661590137</v>
      </c>
      <c r="L418" s="63">
        <f t="shared" si="86"/>
        <v>91761.375661590137</v>
      </c>
      <c r="M418">
        <v>10426.00731831044</v>
      </c>
      <c r="N418">
        <v>80</v>
      </c>
      <c r="O418" s="62">
        <f t="shared" si="87"/>
        <v>834080.58546483517</v>
      </c>
      <c r="P418">
        <v>65</v>
      </c>
      <c r="Q418" s="63">
        <f t="shared" si="88"/>
        <v>77132.829586626031</v>
      </c>
      <c r="R418" s="63">
        <f t="shared" si="89"/>
        <v>107132.82958662603</v>
      </c>
      <c r="S418">
        <v>10038.021426007617</v>
      </c>
      <c r="T418">
        <v>90</v>
      </c>
      <c r="U418" s="62">
        <f t="shared" si="90"/>
        <v>903421.92834068555</v>
      </c>
      <c r="V418">
        <v>50</v>
      </c>
      <c r="W418" s="63">
        <f t="shared" si="91"/>
        <v>254852.6213542209</v>
      </c>
      <c r="X418" s="63">
        <f t="shared" si="92"/>
        <v>304852.6213542209</v>
      </c>
      <c r="Y418">
        <v>9849.9993125733454</v>
      </c>
      <c r="Z418">
        <v>75</v>
      </c>
      <c r="AA418" s="62">
        <f t="shared" si="93"/>
        <v>738749.9484430009</v>
      </c>
      <c r="AB418">
        <v>60</v>
      </c>
      <c r="AC418" s="63">
        <f t="shared" si="94"/>
        <v>107118.74252423513</v>
      </c>
      <c r="AD418" s="63">
        <f t="shared" si="95"/>
        <v>577118.74252423516</v>
      </c>
      <c r="AE418" s="35">
        <f t="shared" si="96"/>
        <v>530865.56912667223</v>
      </c>
      <c r="AF418" s="64">
        <f t="shared" si="97"/>
        <v>295179.1140081085</v>
      </c>
    </row>
    <row r="419" spans="6:32" x14ac:dyDescent="0.2">
      <c r="F419" s="61">
        <v>417</v>
      </c>
      <c r="G419">
        <v>9179.105998337036</v>
      </c>
      <c r="H419">
        <v>80</v>
      </c>
      <c r="I419" s="62">
        <f t="shared" si="84"/>
        <v>734328.47986696288</v>
      </c>
      <c r="J419">
        <v>55</v>
      </c>
      <c r="K419" s="63">
        <f t="shared" si="85"/>
        <v>130121.29621985878</v>
      </c>
      <c r="L419" s="63">
        <f t="shared" si="86"/>
        <v>130121.29621985878</v>
      </c>
      <c r="M419">
        <v>9531.3237377558835</v>
      </c>
      <c r="N419">
        <v>80</v>
      </c>
      <c r="O419" s="62">
        <f t="shared" si="87"/>
        <v>762505.89902047068</v>
      </c>
      <c r="P419">
        <v>55</v>
      </c>
      <c r="Q419" s="63">
        <f t="shared" si="88"/>
        <v>136505.24274682539</v>
      </c>
      <c r="R419" s="63">
        <f t="shared" si="89"/>
        <v>166505.24274682539</v>
      </c>
      <c r="S419">
        <v>11018.220245896373</v>
      </c>
      <c r="T419">
        <v>80</v>
      </c>
      <c r="U419" s="62">
        <f t="shared" si="90"/>
        <v>881457.61967170984</v>
      </c>
      <c r="V419">
        <v>70</v>
      </c>
      <c r="W419" s="63">
        <f t="shared" si="91"/>
        <v>43632.096782748704</v>
      </c>
      <c r="X419" s="63">
        <f t="shared" si="92"/>
        <v>93632.096782748704</v>
      </c>
      <c r="Y419">
        <v>9785.9322320437059</v>
      </c>
      <c r="Z419">
        <v>80</v>
      </c>
      <c r="AA419" s="62">
        <f t="shared" si="93"/>
        <v>782874.57856349647</v>
      </c>
      <c r="AB419">
        <v>60</v>
      </c>
      <c r="AC419" s="63">
        <f t="shared" si="94"/>
        <v>141896.01736463374</v>
      </c>
      <c r="AD419" s="63">
        <f t="shared" si="95"/>
        <v>611896.01736463374</v>
      </c>
      <c r="AE419" s="35">
        <f t="shared" si="96"/>
        <v>452154.65311406658</v>
      </c>
      <c r="AF419" s="64">
        <f t="shared" si="97"/>
        <v>244180.11940301047</v>
      </c>
    </row>
    <row r="420" spans="6:32" x14ac:dyDescent="0.2">
      <c r="F420" s="61">
        <v>418</v>
      </c>
      <c r="G420">
        <v>7769.950823567342</v>
      </c>
      <c r="H420">
        <v>75</v>
      </c>
      <c r="I420" s="62">
        <f t="shared" si="84"/>
        <v>582746.31176755065</v>
      </c>
      <c r="J420">
        <v>70</v>
      </c>
      <c r="K420" s="63">
        <f t="shared" si="85"/>
        <v>-8083.9282645683852</v>
      </c>
      <c r="L420" s="63">
        <f t="shared" si="86"/>
        <v>-8083.9282645683852</v>
      </c>
      <c r="M420">
        <v>12637.079887790605</v>
      </c>
      <c r="N420">
        <v>80</v>
      </c>
      <c r="O420" s="62">
        <f t="shared" si="87"/>
        <v>1010966.3910232484</v>
      </c>
      <c r="P420">
        <v>50</v>
      </c>
      <c r="Q420" s="63">
        <f t="shared" si="88"/>
        <v>238606.48755944567</v>
      </c>
      <c r="R420" s="63">
        <f t="shared" si="89"/>
        <v>268606.48755944567</v>
      </c>
      <c r="S420">
        <v>8653.9478413760662</v>
      </c>
      <c r="T420">
        <v>80</v>
      </c>
      <c r="U420" s="62">
        <f t="shared" si="90"/>
        <v>692315.8273100853</v>
      </c>
      <c r="V420">
        <v>65</v>
      </c>
      <c r="W420" s="63">
        <f t="shared" si="91"/>
        <v>57861.68277496472</v>
      </c>
      <c r="X420" s="63">
        <f t="shared" si="92"/>
        <v>107861.68277496472</v>
      </c>
      <c r="Y420">
        <v>8915.7299751241226</v>
      </c>
      <c r="Z420">
        <v>80</v>
      </c>
      <c r="AA420" s="62">
        <f t="shared" si="93"/>
        <v>713258.39800992981</v>
      </c>
      <c r="AB420">
        <v>60</v>
      </c>
      <c r="AC420" s="63">
        <f t="shared" si="94"/>
        <v>129278.08463929978</v>
      </c>
      <c r="AD420" s="63">
        <f t="shared" si="95"/>
        <v>599278.08463929978</v>
      </c>
      <c r="AE420" s="35">
        <f t="shared" si="96"/>
        <v>417662.32670914178</v>
      </c>
      <c r="AF420" s="64">
        <f t="shared" si="97"/>
        <v>204992.88103172556</v>
      </c>
    </row>
    <row r="421" spans="6:32" x14ac:dyDescent="0.2">
      <c r="F421" s="61">
        <v>419</v>
      </c>
      <c r="G421">
        <v>12300.366759300232</v>
      </c>
      <c r="H421">
        <v>80</v>
      </c>
      <c r="I421" s="62">
        <f t="shared" si="84"/>
        <v>984029.34074401855</v>
      </c>
      <c r="J421">
        <v>60</v>
      </c>
      <c r="K421" s="63">
        <f t="shared" si="85"/>
        <v>142105.31800985336</v>
      </c>
      <c r="L421" s="63">
        <f t="shared" si="86"/>
        <v>142105.31800985336</v>
      </c>
      <c r="M421">
        <v>9325.9734765160829</v>
      </c>
      <c r="N421">
        <v>80</v>
      </c>
      <c r="O421" s="62">
        <f t="shared" si="87"/>
        <v>746077.87812128663</v>
      </c>
      <c r="P421">
        <v>65</v>
      </c>
      <c r="Q421" s="63">
        <f t="shared" si="88"/>
        <v>65169.961557112401</v>
      </c>
      <c r="R421" s="63">
        <f t="shared" si="89"/>
        <v>95169.961557112401</v>
      </c>
      <c r="S421">
        <v>7256.3000483205542</v>
      </c>
      <c r="T421">
        <v>90</v>
      </c>
      <c r="U421" s="62">
        <f t="shared" si="90"/>
        <v>653067.00434884988</v>
      </c>
      <c r="V421">
        <v>55</v>
      </c>
      <c r="W421" s="63">
        <f t="shared" si="91"/>
        <v>147878.61372613406</v>
      </c>
      <c r="X421" s="63">
        <f t="shared" si="92"/>
        <v>197878.61372613406</v>
      </c>
      <c r="Y421">
        <v>7584.0546539984643</v>
      </c>
      <c r="Z421">
        <v>80</v>
      </c>
      <c r="AA421" s="62">
        <f t="shared" si="93"/>
        <v>606724.37231987715</v>
      </c>
      <c r="AB421">
        <v>60</v>
      </c>
      <c r="AC421" s="63">
        <f t="shared" si="94"/>
        <v>109968.79248297773</v>
      </c>
      <c r="AD421" s="63">
        <f t="shared" si="95"/>
        <v>579968.79248297773</v>
      </c>
      <c r="AE421" s="35">
        <f t="shared" si="96"/>
        <v>465122.68577607756</v>
      </c>
      <c r="AF421" s="64">
        <f t="shared" si="97"/>
        <v>252635.13375926903</v>
      </c>
    </row>
    <row r="422" spans="6:32" x14ac:dyDescent="0.2">
      <c r="F422" s="61">
        <v>420</v>
      </c>
      <c r="G422">
        <v>10768.573045206722</v>
      </c>
      <c r="H422">
        <v>80</v>
      </c>
      <c r="I422" s="62">
        <f t="shared" si="84"/>
        <v>861485.84361653775</v>
      </c>
      <c r="J422">
        <v>65</v>
      </c>
      <c r="K422" s="63">
        <f t="shared" si="85"/>
        <v>80858.2318666231</v>
      </c>
      <c r="L422" s="63">
        <f t="shared" si="86"/>
        <v>80858.2318666231</v>
      </c>
      <c r="M422">
        <v>5828.22056254372</v>
      </c>
      <c r="N422">
        <v>80</v>
      </c>
      <c r="O422" s="62">
        <f t="shared" si="87"/>
        <v>466257.6450034976</v>
      </c>
      <c r="P422">
        <v>50</v>
      </c>
      <c r="Q422" s="63">
        <f t="shared" si="88"/>
        <v>90513.79723532591</v>
      </c>
      <c r="R422" s="63">
        <f t="shared" si="89"/>
        <v>120513.79723532591</v>
      </c>
      <c r="S422">
        <v>5712.2781779617071</v>
      </c>
      <c r="T422">
        <v>75</v>
      </c>
      <c r="U422" s="62">
        <f t="shared" si="90"/>
        <v>428420.86334712803</v>
      </c>
      <c r="V422">
        <v>55</v>
      </c>
      <c r="W422" s="63">
        <f t="shared" si="91"/>
        <v>46578.033580444753</v>
      </c>
      <c r="X422" s="63">
        <f t="shared" si="92"/>
        <v>96578.033580444753</v>
      </c>
      <c r="Y422">
        <v>15113.906809128821</v>
      </c>
      <c r="Z422">
        <v>80</v>
      </c>
      <c r="AA422" s="62">
        <f t="shared" si="93"/>
        <v>1209112.5447303057</v>
      </c>
      <c r="AB422">
        <v>60</v>
      </c>
      <c r="AC422" s="63">
        <f t="shared" si="94"/>
        <v>219151.6487323679</v>
      </c>
      <c r="AD422" s="63">
        <f t="shared" si="95"/>
        <v>689151.6487323679</v>
      </c>
      <c r="AE422" s="35">
        <f t="shared" si="96"/>
        <v>437101.71141476167</v>
      </c>
      <c r="AF422" s="64">
        <f t="shared" si="97"/>
        <v>216366.01799062674</v>
      </c>
    </row>
    <row r="423" spans="6:32" x14ac:dyDescent="0.2">
      <c r="F423" s="61">
        <v>421</v>
      </c>
      <c r="G423">
        <v>11373.618943034671</v>
      </c>
      <c r="H423">
        <v>80</v>
      </c>
      <c r="I423" s="62">
        <f t="shared" si="84"/>
        <v>909889.5154427737</v>
      </c>
      <c r="J423">
        <v>70</v>
      </c>
      <c r="K423" s="63">
        <f t="shared" si="85"/>
        <v>46208.737337001367</v>
      </c>
      <c r="L423" s="63">
        <f t="shared" si="86"/>
        <v>46208.737337001367</v>
      </c>
      <c r="M423">
        <v>11198.068275698461</v>
      </c>
      <c r="N423">
        <v>75</v>
      </c>
      <c r="O423" s="62">
        <f t="shared" si="87"/>
        <v>839855.12067738455</v>
      </c>
      <c r="P423">
        <v>65</v>
      </c>
      <c r="Q423" s="63">
        <f t="shared" si="88"/>
        <v>44935.99499881384</v>
      </c>
      <c r="R423" s="63">
        <f t="shared" si="89"/>
        <v>74935.99499881384</v>
      </c>
      <c r="S423">
        <v>10486.625140183605</v>
      </c>
      <c r="T423">
        <v>80</v>
      </c>
      <c r="U423" s="62">
        <f t="shared" si="90"/>
        <v>838930.01121468842</v>
      </c>
      <c r="V423">
        <v>65</v>
      </c>
      <c r="W423" s="63">
        <f t="shared" si="91"/>
        <v>77792.048399496707</v>
      </c>
      <c r="X423" s="63">
        <f t="shared" si="92"/>
        <v>127792.04839949671</v>
      </c>
      <c r="Y423">
        <v>12054.121068795212</v>
      </c>
      <c r="Z423">
        <v>80</v>
      </c>
      <c r="AA423" s="62">
        <f t="shared" si="93"/>
        <v>964329.68550361693</v>
      </c>
      <c r="AB423">
        <v>65</v>
      </c>
      <c r="AC423" s="63">
        <f t="shared" si="94"/>
        <v>131088.56662314793</v>
      </c>
      <c r="AD423" s="63">
        <f t="shared" si="95"/>
        <v>601088.56662314793</v>
      </c>
      <c r="AE423" s="35">
        <f t="shared" si="96"/>
        <v>300025.34735845984</v>
      </c>
      <c r="AF423" s="64">
        <f t="shared" si="97"/>
        <v>110502.15368260874</v>
      </c>
    </row>
    <row r="424" spans="6:32" x14ac:dyDescent="0.2">
      <c r="F424" s="61">
        <v>422</v>
      </c>
      <c r="G424">
        <v>9235.2150002261624</v>
      </c>
      <c r="H424">
        <v>80</v>
      </c>
      <c r="I424" s="62">
        <f t="shared" si="84"/>
        <v>738817.20001809299</v>
      </c>
      <c r="J424">
        <v>60</v>
      </c>
      <c r="K424" s="63">
        <f t="shared" si="85"/>
        <v>97660.617503279354</v>
      </c>
      <c r="L424" s="63">
        <f t="shared" si="86"/>
        <v>97660.617503279354</v>
      </c>
      <c r="M424">
        <v>11944.922587426845</v>
      </c>
      <c r="N424">
        <v>80</v>
      </c>
      <c r="O424" s="62">
        <f t="shared" si="87"/>
        <v>955593.8069941476</v>
      </c>
      <c r="P424">
        <v>55</v>
      </c>
      <c r="Q424" s="63">
        <f t="shared" si="88"/>
        <v>180251.72189711157</v>
      </c>
      <c r="R424" s="63">
        <f t="shared" si="89"/>
        <v>210251.72189711157</v>
      </c>
      <c r="S424">
        <v>8353.2370606553741</v>
      </c>
      <c r="T424">
        <v>80</v>
      </c>
      <c r="U424" s="62">
        <f t="shared" si="90"/>
        <v>668258.96485242993</v>
      </c>
      <c r="V424">
        <v>55</v>
      </c>
      <c r="W424" s="63">
        <f t="shared" si="91"/>
        <v>115152.42172437866</v>
      </c>
      <c r="X424" s="63">
        <f t="shared" si="92"/>
        <v>165152.42172437866</v>
      </c>
      <c r="Y424">
        <v>11333.796717517544</v>
      </c>
      <c r="Z424">
        <v>80</v>
      </c>
      <c r="AA424" s="62">
        <f t="shared" si="93"/>
        <v>906703.73740140349</v>
      </c>
      <c r="AB424">
        <v>50</v>
      </c>
      <c r="AC424" s="63">
        <f t="shared" si="94"/>
        <v>246510.07860600657</v>
      </c>
      <c r="AD424" s="63">
        <f t="shared" si="95"/>
        <v>716510.07860600657</v>
      </c>
      <c r="AE424" s="35">
        <f t="shared" si="96"/>
        <v>639574.83973077615</v>
      </c>
      <c r="AF424" s="64">
        <f t="shared" si="97"/>
        <v>376011.61662126402</v>
      </c>
    </row>
    <row r="425" spans="6:32" x14ac:dyDescent="0.2">
      <c r="F425" s="61">
        <v>423</v>
      </c>
      <c r="G425">
        <v>11317.596343142213</v>
      </c>
      <c r="H425">
        <v>80</v>
      </c>
      <c r="I425" s="62">
        <f t="shared" si="84"/>
        <v>905407.70745137706</v>
      </c>
      <c r="J425">
        <v>70</v>
      </c>
      <c r="K425" s="63">
        <f t="shared" si="85"/>
        <v>45802.573487781046</v>
      </c>
      <c r="L425" s="63">
        <f t="shared" si="86"/>
        <v>45802.573487781046</v>
      </c>
      <c r="M425">
        <v>11069.238351192325</v>
      </c>
      <c r="N425">
        <v>90</v>
      </c>
      <c r="O425" s="62">
        <f t="shared" si="87"/>
        <v>996231.45160730928</v>
      </c>
      <c r="P425">
        <v>60</v>
      </c>
      <c r="Q425" s="63">
        <f t="shared" si="88"/>
        <v>204505.93413843308</v>
      </c>
      <c r="R425" s="63">
        <f t="shared" si="89"/>
        <v>234505.93413843308</v>
      </c>
      <c r="S425">
        <v>9623.9466781844385</v>
      </c>
      <c r="T425">
        <v>90</v>
      </c>
      <c r="U425" s="62">
        <f t="shared" si="90"/>
        <v>866155.20103659946</v>
      </c>
      <c r="V425">
        <v>60</v>
      </c>
      <c r="W425" s="63">
        <f t="shared" si="91"/>
        <v>173070.84025051154</v>
      </c>
      <c r="X425" s="63">
        <f t="shared" si="92"/>
        <v>223070.84025051154</v>
      </c>
      <c r="Y425">
        <v>9092.0900927449111</v>
      </c>
      <c r="Z425">
        <v>80</v>
      </c>
      <c r="AA425" s="62">
        <f t="shared" si="93"/>
        <v>727367.20741959289</v>
      </c>
      <c r="AB425">
        <v>60</v>
      </c>
      <c r="AC425" s="63">
        <f t="shared" si="94"/>
        <v>131835.30634480121</v>
      </c>
      <c r="AD425" s="63">
        <f t="shared" si="95"/>
        <v>601835.30634480121</v>
      </c>
      <c r="AE425" s="35">
        <f t="shared" si="96"/>
        <v>555214.65422152681</v>
      </c>
      <c r="AF425" s="64">
        <f t="shared" si="97"/>
        <v>314103.29638692993</v>
      </c>
    </row>
    <row r="426" spans="6:32" x14ac:dyDescent="0.2">
      <c r="F426" s="61">
        <v>424</v>
      </c>
      <c r="G426">
        <v>11414.782673236914</v>
      </c>
      <c r="H426">
        <v>80</v>
      </c>
      <c r="I426" s="62">
        <f t="shared" si="84"/>
        <v>913182.61385895312</v>
      </c>
      <c r="J426">
        <v>55</v>
      </c>
      <c r="K426" s="63">
        <f t="shared" si="85"/>
        <v>170642.93595241907</v>
      </c>
      <c r="L426" s="63">
        <f t="shared" si="86"/>
        <v>170642.93595241907</v>
      </c>
      <c r="M426">
        <v>9221.2042343453504</v>
      </c>
      <c r="N426">
        <v>80</v>
      </c>
      <c r="O426" s="62">
        <f t="shared" si="87"/>
        <v>737696.33874762803</v>
      </c>
      <c r="P426">
        <v>55</v>
      </c>
      <c r="Q426" s="63">
        <f t="shared" si="88"/>
        <v>130884.32674750948</v>
      </c>
      <c r="R426" s="63">
        <f t="shared" si="89"/>
        <v>160884.32674750948</v>
      </c>
      <c r="S426">
        <v>11963.171598617919</v>
      </c>
      <c r="T426">
        <v>80</v>
      </c>
      <c r="U426" s="62">
        <f t="shared" si="90"/>
        <v>957053.7278894335</v>
      </c>
      <c r="V426">
        <v>55</v>
      </c>
      <c r="W426" s="63">
        <f t="shared" si="91"/>
        <v>180582.48522494978</v>
      </c>
      <c r="X426" s="63">
        <f t="shared" si="92"/>
        <v>230582.48522494978</v>
      </c>
      <c r="Y426">
        <v>8958.0214787565637</v>
      </c>
      <c r="Z426">
        <v>80</v>
      </c>
      <c r="AA426" s="62">
        <f t="shared" si="93"/>
        <v>716641.7183005251</v>
      </c>
      <c r="AB426">
        <v>60</v>
      </c>
      <c r="AC426" s="63">
        <f t="shared" si="94"/>
        <v>129891.31144197017</v>
      </c>
      <c r="AD426" s="63">
        <f t="shared" si="95"/>
        <v>599891.31144197017</v>
      </c>
      <c r="AE426" s="35">
        <f t="shared" si="96"/>
        <v>612001.05936684855</v>
      </c>
      <c r="AF426" s="64">
        <f t="shared" si="97"/>
        <v>371066.06673490244</v>
      </c>
    </row>
    <row r="427" spans="6:32" x14ac:dyDescent="0.2">
      <c r="F427" s="61">
        <v>425</v>
      </c>
      <c r="G427">
        <v>9299.1911312856246</v>
      </c>
      <c r="H427">
        <v>80</v>
      </c>
      <c r="I427" s="62">
        <f t="shared" si="84"/>
        <v>743935.29050284997</v>
      </c>
      <c r="J427">
        <v>60</v>
      </c>
      <c r="K427" s="63">
        <f t="shared" si="85"/>
        <v>98588.271403641556</v>
      </c>
      <c r="L427" s="63">
        <f t="shared" si="86"/>
        <v>98588.271403641556</v>
      </c>
      <c r="M427">
        <v>10686.67304731207</v>
      </c>
      <c r="N427">
        <v>80</v>
      </c>
      <c r="O427" s="62">
        <f t="shared" si="87"/>
        <v>854933.84378496557</v>
      </c>
      <c r="P427">
        <v>55</v>
      </c>
      <c r="Q427" s="63">
        <f t="shared" si="88"/>
        <v>157445.94898253126</v>
      </c>
      <c r="R427" s="63">
        <f t="shared" si="89"/>
        <v>187445.94898253126</v>
      </c>
      <c r="S427">
        <v>8604.9942890531383</v>
      </c>
      <c r="T427">
        <v>80</v>
      </c>
      <c r="U427" s="62">
        <f t="shared" si="90"/>
        <v>688399.54312425107</v>
      </c>
      <c r="V427">
        <v>55</v>
      </c>
      <c r="W427" s="63">
        <f t="shared" si="91"/>
        <v>119715.52148908813</v>
      </c>
      <c r="X427" s="63">
        <f t="shared" si="92"/>
        <v>169715.52148908813</v>
      </c>
      <c r="Y427">
        <v>7762.8158376319334</v>
      </c>
      <c r="Z427">
        <v>80</v>
      </c>
      <c r="AA427" s="62">
        <f t="shared" si="93"/>
        <v>621025.26701055467</v>
      </c>
      <c r="AB427">
        <v>60</v>
      </c>
      <c r="AC427" s="63">
        <f t="shared" si="94"/>
        <v>112560.82964566303</v>
      </c>
      <c r="AD427" s="63">
        <f t="shared" si="95"/>
        <v>582560.82964566303</v>
      </c>
      <c r="AE427" s="35">
        <f t="shared" si="96"/>
        <v>488310.57152092399</v>
      </c>
      <c r="AF427" s="64">
        <f t="shared" si="97"/>
        <v>269946.37715372548</v>
      </c>
    </row>
    <row r="428" spans="6:32" x14ac:dyDescent="0.2">
      <c r="F428" s="61">
        <v>426</v>
      </c>
      <c r="G428">
        <v>9439.2737789894454</v>
      </c>
      <c r="H428">
        <v>90</v>
      </c>
      <c r="I428" s="62">
        <f t="shared" si="84"/>
        <v>849534.64010905009</v>
      </c>
      <c r="J428">
        <v>60</v>
      </c>
      <c r="K428" s="63">
        <f t="shared" si="85"/>
        <v>169054.20469302044</v>
      </c>
      <c r="L428" s="63">
        <f t="shared" si="86"/>
        <v>169054.20469302044</v>
      </c>
      <c r="M428">
        <v>10971.640474745072</v>
      </c>
      <c r="N428">
        <v>75</v>
      </c>
      <c r="O428" s="62">
        <f t="shared" si="87"/>
        <v>822873.03560588043</v>
      </c>
      <c r="P428">
        <v>55</v>
      </c>
      <c r="Q428" s="63">
        <f t="shared" si="88"/>
        <v>122838.78688380355</v>
      </c>
      <c r="R428" s="63">
        <f t="shared" si="89"/>
        <v>152838.78688380355</v>
      </c>
      <c r="S428">
        <v>6342.6125759724528</v>
      </c>
      <c r="T428">
        <v>80</v>
      </c>
      <c r="U428" s="62">
        <f t="shared" si="90"/>
        <v>507409.00607779622</v>
      </c>
      <c r="V428">
        <v>55</v>
      </c>
      <c r="W428" s="63">
        <f t="shared" si="91"/>
        <v>78709.852939500706</v>
      </c>
      <c r="X428" s="63">
        <f t="shared" si="92"/>
        <v>128709.85293950071</v>
      </c>
      <c r="Y428">
        <v>8383.9643391547725</v>
      </c>
      <c r="Z428">
        <v>80</v>
      </c>
      <c r="AA428" s="62">
        <f t="shared" si="93"/>
        <v>670717.1471323818</v>
      </c>
      <c r="AB428">
        <v>55</v>
      </c>
      <c r="AC428" s="63">
        <f t="shared" si="94"/>
        <v>151959.35364718025</v>
      </c>
      <c r="AD428" s="63">
        <f t="shared" si="95"/>
        <v>621959.35364718025</v>
      </c>
      <c r="AE428" s="35">
        <f t="shared" si="96"/>
        <v>522562.19816350495</v>
      </c>
      <c r="AF428" s="64">
        <f t="shared" si="97"/>
        <v>301506.91240792512</v>
      </c>
    </row>
    <row r="429" spans="6:32" x14ac:dyDescent="0.2">
      <c r="F429" s="61">
        <v>427</v>
      </c>
      <c r="G429">
        <v>13585.655576898716</v>
      </c>
      <c r="H429">
        <v>80</v>
      </c>
      <c r="I429" s="62">
        <f t="shared" si="84"/>
        <v>1086852.4461518973</v>
      </c>
      <c r="J429">
        <v>55</v>
      </c>
      <c r="K429" s="63">
        <f t="shared" si="85"/>
        <v>209990.00733128923</v>
      </c>
      <c r="L429" s="63">
        <f t="shared" si="86"/>
        <v>209990.00733128923</v>
      </c>
      <c r="M429">
        <v>10434.149569628062</v>
      </c>
      <c r="N429">
        <v>80</v>
      </c>
      <c r="O429" s="62">
        <f t="shared" si="87"/>
        <v>834731.96557024494</v>
      </c>
      <c r="P429">
        <v>55</v>
      </c>
      <c r="Q429" s="63">
        <f t="shared" si="88"/>
        <v>152868.96094950862</v>
      </c>
      <c r="R429" s="63">
        <f t="shared" si="89"/>
        <v>182868.96094950862</v>
      </c>
      <c r="S429">
        <v>9213.6054061120376</v>
      </c>
      <c r="T429">
        <v>80</v>
      </c>
      <c r="U429" s="62">
        <f t="shared" si="90"/>
        <v>737088.43248896301</v>
      </c>
      <c r="V429">
        <v>60</v>
      </c>
      <c r="W429" s="63">
        <f t="shared" si="91"/>
        <v>97347.278388624545</v>
      </c>
      <c r="X429" s="63">
        <f t="shared" si="92"/>
        <v>147347.27838862455</v>
      </c>
      <c r="Y429">
        <v>8499.0063239820302</v>
      </c>
      <c r="Z429">
        <v>80</v>
      </c>
      <c r="AA429" s="62">
        <f t="shared" si="93"/>
        <v>679920.50591856241</v>
      </c>
      <c r="AB429">
        <v>60</v>
      </c>
      <c r="AC429" s="63">
        <f t="shared" si="94"/>
        <v>123235.59169773944</v>
      </c>
      <c r="AD429" s="63">
        <f t="shared" si="95"/>
        <v>593235.59169773944</v>
      </c>
      <c r="AE429" s="35">
        <f t="shared" si="96"/>
        <v>583441.83836716181</v>
      </c>
      <c r="AF429" s="64">
        <f t="shared" si="97"/>
        <v>357923.46180730651</v>
      </c>
    </row>
    <row r="430" spans="6:32" x14ac:dyDescent="0.2">
      <c r="F430" s="61">
        <v>428</v>
      </c>
      <c r="G430">
        <v>8996.2088875472546</v>
      </c>
      <c r="H430">
        <v>80</v>
      </c>
      <c r="I430" s="62">
        <f t="shared" si="84"/>
        <v>719696.71100378036</v>
      </c>
      <c r="J430">
        <v>65</v>
      </c>
      <c r="K430" s="63">
        <f t="shared" si="85"/>
        <v>61583.771652076393</v>
      </c>
      <c r="L430" s="63">
        <f t="shared" si="86"/>
        <v>61583.771652076393</v>
      </c>
      <c r="M430">
        <v>12216.147549916059</v>
      </c>
      <c r="N430">
        <v>80</v>
      </c>
      <c r="O430" s="62">
        <f t="shared" si="87"/>
        <v>977291.8039932847</v>
      </c>
      <c r="P430">
        <v>60</v>
      </c>
      <c r="Q430" s="63">
        <f t="shared" si="88"/>
        <v>140884.13947378285</v>
      </c>
      <c r="R430" s="63">
        <f t="shared" si="89"/>
        <v>170884.13947378285</v>
      </c>
      <c r="S430">
        <v>11112.19833343057</v>
      </c>
      <c r="T430">
        <v>80</v>
      </c>
      <c r="U430" s="62">
        <f t="shared" si="90"/>
        <v>888975.86667444557</v>
      </c>
      <c r="V430">
        <v>55</v>
      </c>
      <c r="W430" s="63">
        <f t="shared" si="91"/>
        <v>165158.59479342907</v>
      </c>
      <c r="X430" s="63">
        <f t="shared" si="92"/>
        <v>215158.59479342907</v>
      </c>
      <c r="Y430">
        <v>6679.5166983501986</v>
      </c>
      <c r="Z430">
        <v>80</v>
      </c>
      <c r="AA430" s="62">
        <f t="shared" si="93"/>
        <v>534361.33586801589</v>
      </c>
      <c r="AB430">
        <v>70</v>
      </c>
      <c r="AC430" s="63">
        <f t="shared" si="94"/>
        <v>48426.49606303894</v>
      </c>
      <c r="AD430" s="63">
        <f t="shared" si="95"/>
        <v>518426.49606303894</v>
      </c>
      <c r="AE430" s="35">
        <f t="shared" si="96"/>
        <v>416053.00198232726</v>
      </c>
      <c r="AF430" s="64">
        <f t="shared" si="97"/>
        <v>212955.91774332453</v>
      </c>
    </row>
    <row r="431" spans="6:32" x14ac:dyDescent="0.2">
      <c r="F431" s="61">
        <v>429</v>
      </c>
      <c r="G431">
        <v>9980.950633471366</v>
      </c>
      <c r="H431">
        <v>75</v>
      </c>
      <c r="I431" s="62">
        <f t="shared" si="84"/>
        <v>748571.29751035245</v>
      </c>
      <c r="J431">
        <v>60</v>
      </c>
      <c r="K431" s="63">
        <f t="shared" si="85"/>
        <v>72292.838139001105</v>
      </c>
      <c r="L431" s="63">
        <f t="shared" si="86"/>
        <v>72292.838139001105</v>
      </c>
      <c r="M431">
        <v>7943.541529821232</v>
      </c>
      <c r="N431">
        <v>80</v>
      </c>
      <c r="O431" s="62">
        <f t="shared" si="87"/>
        <v>635483.32238569856</v>
      </c>
      <c r="P431">
        <v>60</v>
      </c>
      <c r="Q431" s="63">
        <f t="shared" si="88"/>
        <v>78931.352182407863</v>
      </c>
      <c r="R431" s="63">
        <f t="shared" si="89"/>
        <v>108931.35218240786</v>
      </c>
      <c r="S431">
        <v>7643.899405375123</v>
      </c>
      <c r="T431">
        <v>80</v>
      </c>
      <c r="U431" s="62">
        <f t="shared" si="90"/>
        <v>611511.95243000984</v>
      </c>
      <c r="V431">
        <v>60</v>
      </c>
      <c r="W431" s="63">
        <f t="shared" si="91"/>
        <v>74586.541377939284</v>
      </c>
      <c r="X431" s="63">
        <f t="shared" si="92"/>
        <v>124586.54137793928</v>
      </c>
      <c r="Y431">
        <v>10459.403963759542</v>
      </c>
      <c r="Z431">
        <v>80</v>
      </c>
      <c r="AA431" s="62">
        <f t="shared" si="93"/>
        <v>836752.31710076332</v>
      </c>
      <c r="AB431">
        <v>55</v>
      </c>
      <c r="AC431" s="63">
        <f t="shared" si="94"/>
        <v>189576.69684314169</v>
      </c>
      <c r="AD431" s="63">
        <f t="shared" si="95"/>
        <v>659576.69684314169</v>
      </c>
      <c r="AE431" s="35">
        <f t="shared" si="96"/>
        <v>415387.42854248994</v>
      </c>
      <c r="AF431" s="64">
        <f t="shared" si="97"/>
        <v>199850.14415859478</v>
      </c>
    </row>
    <row r="432" spans="6:32" x14ac:dyDescent="0.2">
      <c r="F432" s="61">
        <v>430</v>
      </c>
      <c r="G432">
        <v>10041.541170503478</v>
      </c>
      <c r="H432">
        <v>80</v>
      </c>
      <c r="I432" s="62">
        <f t="shared" si="84"/>
        <v>803323.29364027828</v>
      </c>
      <c r="J432">
        <v>60</v>
      </c>
      <c r="K432" s="63">
        <f t="shared" si="85"/>
        <v>109352.34697230044</v>
      </c>
      <c r="L432" s="63">
        <f t="shared" si="86"/>
        <v>109352.34697230044</v>
      </c>
      <c r="M432">
        <v>8517.7964845206589</v>
      </c>
      <c r="N432">
        <v>80</v>
      </c>
      <c r="O432" s="62">
        <f t="shared" si="87"/>
        <v>681423.71876165271</v>
      </c>
      <c r="P432">
        <v>60</v>
      </c>
      <c r="Q432" s="63">
        <f t="shared" si="88"/>
        <v>87258.049025549553</v>
      </c>
      <c r="R432" s="63">
        <f t="shared" si="89"/>
        <v>117258.04902554955</v>
      </c>
      <c r="S432">
        <v>10820.061814010842</v>
      </c>
      <c r="T432">
        <v>80</v>
      </c>
      <c r="U432" s="62">
        <f t="shared" si="90"/>
        <v>865604.94512086734</v>
      </c>
      <c r="V432">
        <v>60</v>
      </c>
      <c r="W432" s="63">
        <f t="shared" si="91"/>
        <v>120640.89630315721</v>
      </c>
      <c r="X432" s="63">
        <f t="shared" si="92"/>
        <v>170640.89630315721</v>
      </c>
      <c r="Y432">
        <v>10300.001374853309</v>
      </c>
      <c r="Z432">
        <v>80</v>
      </c>
      <c r="AA432" s="62">
        <f t="shared" si="93"/>
        <v>824000.10998826474</v>
      </c>
      <c r="AB432">
        <v>60</v>
      </c>
      <c r="AC432" s="63">
        <f t="shared" si="94"/>
        <v>149350.01993537298</v>
      </c>
      <c r="AD432" s="63">
        <f t="shared" si="95"/>
        <v>619350.01993537298</v>
      </c>
      <c r="AE432" s="35">
        <f t="shared" si="96"/>
        <v>466601.31223638018</v>
      </c>
      <c r="AF432" s="64">
        <f t="shared" si="97"/>
        <v>247548.13128194283</v>
      </c>
    </row>
    <row r="433" spans="6:32" x14ac:dyDescent="0.2">
      <c r="F433" s="61">
        <v>431</v>
      </c>
      <c r="G433">
        <v>10078.430275607388</v>
      </c>
      <c r="H433">
        <v>80</v>
      </c>
      <c r="I433" s="62">
        <f t="shared" si="84"/>
        <v>806274.42204859108</v>
      </c>
      <c r="J433">
        <v>60</v>
      </c>
      <c r="K433" s="63">
        <f t="shared" si="85"/>
        <v>109887.23899630713</v>
      </c>
      <c r="L433" s="63">
        <f t="shared" si="86"/>
        <v>109887.23899630713</v>
      </c>
      <c r="M433">
        <v>11352.198069071164</v>
      </c>
      <c r="N433">
        <v>80</v>
      </c>
      <c r="O433" s="62">
        <f t="shared" si="87"/>
        <v>908175.84552569315</v>
      </c>
      <c r="P433">
        <v>55</v>
      </c>
      <c r="Q433" s="63">
        <f t="shared" si="88"/>
        <v>169508.59000191485</v>
      </c>
      <c r="R433" s="63">
        <f t="shared" si="89"/>
        <v>199508.59000191485</v>
      </c>
      <c r="S433">
        <v>9744.1818777588196</v>
      </c>
      <c r="T433">
        <v>80</v>
      </c>
      <c r="U433" s="62">
        <f t="shared" si="90"/>
        <v>779534.55022070557</v>
      </c>
      <c r="V433">
        <v>60</v>
      </c>
      <c r="W433" s="63">
        <f t="shared" si="91"/>
        <v>105040.63722750288</v>
      </c>
      <c r="X433" s="63">
        <f t="shared" si="92"/>
        <v>155040.63722750288</v>
      </c>
      <c r="Y433">
        <v>10017.823822417995</v>
      </c>
      <c r="Z433">
        <v>80</v>
      </c>
      <c r="AA433" s="62">
        <f t="shared" si="93"/>
        <v>801425.9057934396</v>
      </c>
      <c r="AB433">
        <v>50</v>
      </c>
      <c r="AC433" s="63">
        <f t="shared" si="94"/>
        <v>217887.66813759139</v>
      </c>
      <c r="AD433" s="63">
        <f t="shared" si="95"/>
        <v>687887.66813759133</v>
      </c>
      <c r="AE433" s="35">
        <f t="shared" si="96"/>
        <v>602324.13436331623</v>
      </c>
      <c r="AF433" s="64">
        <f t="shared" si="97"/>
        <v>351101.48083754233</v>
      </c>
    </row>
    <row r="434" spans="6:32" x14ac:dyDescent="0.2">
      <c r="F434" s="61">
        <v>432</v>
      </c>
      <c r="G434">
        <v>10191.769231605576</v>
      </c>
      <c r="H434">
        <v>75</v>
      </c>
      <c r="I434" s="62">
        <f t="shared" si="84"/>
        <v>764382.69237041823</v>
      </c>
      <c r="J434">
        <v>60</v>
      </c>
      <c r="K434" s="63">
        <f t="shared" si="85"/>
        <v>74585.490393710643</v>
      </c>
      <c r="L434" s="63">
        <f t="shared" si="86"/>
        <v>74585.490393710643</v>
      </c>
      <c r="M434">
        <v>11364.724084851332</v>
      </c>
      <c r="N434">
        <v>80</v>
      </c>
      <c r="O434" s="62">
        <f t="shared" si="87"/>
        <v>909177.92678810656</v>
      </c>
      <c r="P434">
        <v>60</v>
      </c>
      <c r="Q434" s="63">
        <f t="shared" si="88"/>
        <v>128538.49923034431</v>
      </c>
      <c r="R434" s="63">
        <f t="shared" si="89"/>
        <v>158538.49923034431</v>
      </c>
      <c r="S434">
        <v>8574.5898811728694</v>
      </c>
      <c r="T434">
        <v>80</v>
      </c>
      <c r="U434" s="62">
        <f t="shared" si="90"/>
        <v>685967.19049382955</v>
      </c>
      <c r="V434">
        <v>50</v>
      </c>
      <c r="W434" s="63">
        <f t="shared" si="91"/>
        <v>150247.32991550991</v>
      </c>
      <c r="X434" s="63">
        <f t="shared" si="92"/>
        <v>200247.32991550991</v>
      </c>
      <c r="Y434">
        <v>11085.331859940197</v>
      </c>
      <c r="Z434">
        <v>80</v>
      </c>
      <c r="AA434" s="62">
        <f t="shared" si="93"/>
        <v>886826.54879521579</v>
      </c>
      <c r="AB434">
        <v>65</v>
      </c>
      <c r="AC434" s="63">
        <f t="shared" si="94"/>
        <v>120552.98397684965</v>
      </c>
      <c r="AD434" s="63">
        <f t="shared" si="95"/>
        <v>590552.98397684959</v>
      </c>
      <c r="AE434" s="35">
        <f t="shared" si="96"/>
        <v>473924.30351641454</v>
      </c>
      <c r="AF434" s="64">
        <f t="shared" si="97"/>
        <v>252632.9613186639</v>
      </c>
    </row>
    <row r="435" spans="6:32" x14ac:dyDescent="0.2">
      <c r="F435" s="61">
        <v>433</v>
      </c>
      <c r="G435">
        <v>9011.9704307289794</v>
      </c>
      <c r="H435">
        <v>80</v>
      </c>
      <c r="I435" s="62">
        <f t="shared" si="84"/>
        <v>720957.63445831835</v>
      </c>
      <c r="J435">
        <v>60</v>
      </c>
      <c r="K435" s="63">
        <f t="shared" si="85"/>
        <v>94423.571245570201</v>
      </c>
      <c r="L435" s="63">
        <f t="shared" si="86"/>
        <v>94423.571245570201</v>
      </c>
      <c r="M435">
        <v>7090.1899359887466</v>
      </c>
      <c r="N435">
        <v>80</v>
      </c>
      <c r="O435" s="62">
        <f t="shared" si="87"/>
        <v>567215.19487909973</v>
      </c>
      <c r="P435">
        <v>55</v>
      </c>
      <c r="Q435" s="63">
        <f t="shared" si="88"/>
        <v>92259.692589796032</v>
      </c>
      <c r="R435" s="63">
        <f t="shared" si="89"/>
        <v>122259.69258979603</v>
      </c>
      <c r="S435">
        <v>11261.655597772915</v>
      </c>
      <c r="T435">
        <v>80</v>
      </c>
      <c r="U435" s="62">
        <f t="shared" si="90"/>
        <v>900932.44782183319</v>
      </c>
      <c r="V435">
        <v>60</v>
      </c>
      <c r="W435" s="63">
        <f t="shared" si="91"/>
        <v>127044.00616770727</v>
      </c>
      <c r="X435" s="63">
        <f t="shared" si="92"/>
        <v>177044.00616770727</v>
      </c>
      <c r="Y435">
        <v>11273.624548048247</v>
      </c>
      <c r="Z435">
        <v>80</v>
      </c>
      <c r="AA435" s="62">
        <f t="shared" si="93"/>
        <v>901889.96384385973</v>
      </c>
      <c r="AB435">
        <v>55</v>
      </c>
      <c r="AC435" s="63">
        <f t="shared" si="94"/>
        <v>204334.44493337447</v>
      </c>
      <c r="AD435" s="63">
        <f t="shared" si="95"/>
        <v>674334.44493337441</v>
      </c>
      <c r="AE435" s="35">
        <f t="shared" si="96"/>
        <v>518061.71493644797</v>
      </c>
      <c r="AF435" s="64">
        <f t="shared" si="97"/>
        <v>280475.96002961497</v>
      </c>
    </row>
    <row r="436" spans="6:32" x14ac:dyDescent="0.2">
      <c r="F436" s="61">
        <v>434</v>
      </c>
      <c r="G436">
        <v>6720.689523499459</v>
      </c>
      <c r="H436">
        <v>80</v>
      </c>
      <c r="I436" s="62">
        <f t="shared" si="84"/>
        <v>537655.16187995672</v>
      </c>
      <c r="J436">
        <v>60</v>
      </c>
      <c r="K436" s="63">
        <f t="shared" si="85"/>
        <v>61199.998090742156</v>
      </c>
      <c r="L436" s="63">
        <f t="shared" si="86"/>
        <v>61199.998090742156</v>
      </c>
      <c r="M436">
        <v>10322.145297104726</v>
      </c>
      <c r="N436">
        <v>80</v>
      </c>
      <c r="O436" s="62">
        <f t="shared" si="87"/>
        <v>825771.62376837805</v>
      </c>
      <c r="P436">
        <v>65</v>
      </c>
      <c r="Q436" s="63">
        <f t="shared" si="88"/>
        <v>76003.330106013891</v>
      </c>
      <c r="R436" s="63">
        <f t="shared" si="89"/>
        <v>106003.33010601389</v>
      </c>
      <c r="S436">
        <v>7694.5855451049283</v>
      </c>
      <c r="T436">
        <v>80</v>
      </c>
      <c r="U436" s="62">
        <f t="shared" si="90"/>
        <v>615566.84360839427</v>
      </c>
      <c r="V436">
        <v>65</v>
      </c>
      <c r="W436" s="63">
        <f t="shared" si="91"/>
        <v>47428.617803016095</v>
      </c>
      <c r="X436" s="63">
        <f t="shared" si="92"/>
        <v>97428.617803016095</v>
      </c>
      <c r="Y436">
        <v>14897.083272226155</v>
      </c>
      <c r="Z436">
        <v>80</v>
      </c>
      <c r="AA436" s="62">
        <f t="shared" si="93"/>
        <v>1191766.6617780924</v>
      </c>
      <c r="AB436">
        <v>60</v>
      </c>
      <c r="AC436" s="63">
        <f t="shared" si="94"/>
        <v>216007.70744727924</v>
      </c>
      <c r="AD436" s="63">
        <f t="shared" si="95"/>
        <v>686007.70744727924</v>
      </c>
      <c r="AE436" s="35">
        <f t="shared" si="96"/>
        <v>400639.65344705142</v>
      </c>
      <c r="AF436" s="64">
        <f t="shared" si="97"/>
        <v>184994.47709695459</v>
      </c>
    </row>
    <row r="437" spans="6:32" x14ac:dyDescent="0.2">
      <c r="F437" s="61">
        <v>435</v>
      </c>
      <c r="G437">
        <v>9628.3077052794397</v>
      </c>
      <c r="H437">
        <v>80</v>
      </c>
      <c r="I437" s="62">
        <f t="shared" si="84"/>
        <v>770264.61642235518</v>
      </c>
      <c r="J437">
        <v>55</v>
      </c>
      <c r="K437" s="63">
        <f t="shared" si="85"/>
        <v>138263.07715818984</v>
      </c>
      <c r="L437" s="63">
        <f t="shared" si="86"/>
        <v>138263.07715818984</v>
      </c>
      <c r="M437">
        <v>13115.201252512634</v>
      </c>
      <c r="N437">
        <v>80</v>
      </c>
      <c r="O437" s="62">
        <f t="shared" si="87"/>
        <v>1049216.1002010107</v>
      </c>
      <c r="P437">
        <v>50</v>
      </c>
      <c r="Q437" s="63">
        <f t="shared" si="88"/>
        <v>249005.62724214979</v>
      </c>
      <c r="R437" s="63">
        <f t="shared" si="89"/>
        <v>279005.62724214979</v>
      </c>
      <c r="S437">
        <v>9407.2140907519497</v>
      </c>
      <c r="T437">
        <v>80</v>
      </c>
      <c r="U437" s="62">
        <f t="shared" si="90"/>
        <v>752577.12726015598</v>
      </c>
      <c r="V437">
        <v>60</v>
      </c>
      <c r="W437" s="63">
        <f t="shared" si="91"/>
        <v>100154.60431590327</v>
      </c>
      <c r="X437" s="63">
        <f t="shared" si="92"/>
        <v>150154.60431590327</v>
      </c>
      <c r="Y437">
        <v>12273.304744448978</v>
      </c>
      <c r="Z437">
        <v>80</v>
      </c>
      <c r="AA437" s="62">
        <f t="shared" si="93"/>
        <v>981864.37955591828</v>
      </c>
      <c r="AB437">
        <v>60</v>
      </c>
      <c r="AC437" s="63">
        <f t="shared" si="94"/>
        <v>177962.91879451019</v>
      </c>
      <c r="AD437" s="63">
        <f t="shared" si="95"/>
        <v>647962.91879451019</v>
      </c>
      <c r="AE437" s="35">
        <f t="shared" si="96"/>
        <v>665386.22751075309</v>
      </c>
      <c r="AF437" s="64">
        <f t="shared" si="97"/>
        <v>411657.6382778195</v>
      </c>
    </row>
    <row r="438" spans="6:32" x14ac:dyDescent="0.2">
      <c r="F438" s="61">
        <v>436</v>
      </c>
      <c r="G438">
        <v>11115.236045734491</v>
      </c>
      <c r="H438">
        <v>90</v>
      </c>
      <c r="I438" s="62">
        <f t="shared" si="84"/>
        <v>1000371.2441161042</v>
      </c>
      <c r="J438">
        <v>55</v>
      </c>
      <c r="K438" s="63">
        <f t="shared" si="85"/>
        <v>245799.11466051271</v>
      </c>
      <c r="L438" s="63">
        <f t="shared" si="86"/>
        <v>245799.11466051271</v>
      </c>
      <c r="M438">
        <v>7861.3413986749947</v>
      </c>
      <c r="N438">
        <v>80</v>
      </c>
      <c r="O438" s="62">
        <f t="shared" si="87"/>
        <v>628907.31189399958</v>
      </c>
      <c r="P438">
        <v>60</v>
      </c>
      <c r="Q438" s="63">
        <f t="shared" si="88"/>
        <v>77739.450280787423</v>
      </c>
      <c r="R438" s="63">
        <f t="shared" si="89"/>
        <v>107739.45028078742</v>
      </c>
      <c r="S438">
        <v>10595.664459979162</v>
      </c>
      <c r="T438">
        <v>80</v>
      </c>
      <c r="U438" s="62">
        <f t="shared" si="90"/>
        <v>847653.15679833293</v>
      </c>
      <c r="V438">
        <v>55</v>
      </c>
      <c r="W438" s="63">
        <f t="shared" si="91"/>
        <v>155796.4183371223</v>
      </c>
      <c r="X438" s="63">
        <f t="shared" si="92"/>
        <v>205796.4183371223</v>
      </c>
      <c r="Y438">
        <v>11183.454969577724</v>
      </c>
      <c r="Z438">
        <v>80</v>
      </c>
      <c r="AA438" s="62">
        <f t="shared" si="93"/>
        <v>894676.39756621793</v>
      </c>
      <c r="AB438">
        <v>60</v>
      </c>
      <c r="AC438" s="63">
        <f t="shared" si="94"/>
        <v>162160.097058877</v>
      </c>
      <c r="AD438" s="63">
        <f t="shared" si="95"/>
        <v>632160.097058877</v>
      </c>
      <c r="AE438" s="35">
        <f t="shared" si="96"/>
        <v>641495.0803372995</v>
      </c>
      <c r="AF438" s="64">
        <f t="shared" si="97"/>
        <v>398886.35590643145</v>
      </c>
    </row>
    <row r="439" spans="6:32" x14ac:dyDescent="0.2">
      <c r="F439" s="61">
        <v>437</v>
      </c>
      <c r="G439">
        <v>10113.507212518016</v>
      </c>
      <c r="H439">
        <v>80</v>
      </c>
      <c r="I439" s="62">
        <f t="shared" si="84"/>
        <v>809080.57700144127</v>
      </c>
      <c r="J439">
        <v>60</v>
      </c>
      <c r="K439" s="63">
        <f t="shared" si="85"/>
        <v>110395.85458151123</v>
      </c>
      <c r="L439" s="63">
        <f t="shared" si="86"/>
        <v>110395.85458151123</v>
      </c>
      <c r="M439">
        <v>9500.7601683028042</v>
      </c>
      <c r="N439">
        <v>80</v>
      </c>
      <c r="O439" s="62">
        <f t="shared" si="87"/>
        <v>760060.81346422434</v>
      </c>
      <c r="P439">
        <v>50</v>
      </c>
      <c r="Q439" s="63">
        <f t="shared" si="88"/>
        <v>170391.53366058599</v>
      </c>
      <c r="R439" s="63">
        <f t="shared" si="89"/>
        <v>200391.53366058599</v>
      </c>
      <c r="S439">
        <v>10155.678208102472</v>
      </c>
      <c r="T439">
        <v>80</v>
      </c>
      <c r="U439" s="62">
        <f t="shared" si="90"/>
        <v>812454.25664819777</v>
      </c>
      <c r="V439">
        <v>55</v>
      </c>
      <c r="W439" s="63">
        <f t="shared" si="91"/>
        <v>147821.66752185731</v>
      </c>
      <c r="X439" s="63">
        <f t="shared" si="92"/>
        <v>197821.66752185731</v>
      </c>
      <c r="Y439">
        <v>13107.506927335635</v>
      </c>
      <c r="Z439">
        <v>75</v>
      </c>
      <c r="AA439" s="62">
        <f t="shared" si="93"/>
        <v>983063.01955017261</v>
      </c>
      <c r="AB439">
        <v>60</v>
      </c>
      <c r="AC439" s="63">
        <f t="shared" si="94"/>
        <v>142544.13783477503</v>
      </c>
      <c r="AD439" s="63">
        <f t="shared" si="95"/>
        <v>612544.13783477503</v>
      </c>
      <c r="AE439" s="35">
        <f t="shared" si="96"/>
        <v>571153.19359872956</v>
      </c>
      <c r="AF439" s="64">
        <f t="shared" si="97"/>
        <v>332974.94043174537</v>
      </c>
    </row>
    <row r="440" spans="6:32" x14ac:dyDescent="0.2">
      <c r="F440" s="61">
        <v>438</v>
      </c>
      <c r="G440">
        <v>12327.556103409734</v>
      </c>
      <c r="H440">
        <v>80</v>
      </c>
      <c r="I440" s="62">
        <f t="shared" si="84"/>
        <v>986204.48827277869</v>
      </c>
      <c r="J440">
        <v>60</v>
      </c>
      <c r="K440" s="63">
        <f t="shared" si="85"/>
        <v>142499.56349944114</v>
      </c>
      <c r="L440" s="63">
        <f t="shared" si="86"/>
        <v>142499.56349944114</v>
      </c>
      <c r="M440">
        <v>13318.664312246256</v>
      </c>
      <c r="N440">
        <v>80</v>
      </c>
      <c r="O440" s="62">
        <f t="shared" si="87"/>
        <v>1065493.1449797004</v>
      </c>
      <c r="P440">
        <v>65</v>
      </c>
      <c r="Q440" s="63">
        <f t="shared" si="88"/>
        <v>108590.47439567803</v>
      </c>
      <c r="R440" s="63">
        <f t="shared" si="89"/>
        <v>138590.47439567803</v>
      </c>
      <c r="S440">
        <v>10034.349341149209</v>
      </c>
      <c r="T440">
        <v>90</v>
      </c>
      <c r="U440" s="62">
        <f t="shared" si="90"/>
        <v>903091.44070342882</v>
      </c>
      <c r="V440">
        <v>65</v>
      </c>
      <c r="W440" s="63">
        <f t="shared" si="91"/>
        <v>145622.58180832941</v>
      </c>
      <c r="X440" s="63">
        <f t="shared" si="92"/>
        <v>195622.58180832941</v>
      </c>
      <c r="Y440">
        <v>11501.19376485236</v>
      </c>
      <c r="Z440">
        <v>80</v>
      </c>
      <c r="AA440" s="62">
        <f t="shared" si="93"/>
        <v>920095.50118818879</v>
      </c>
      <c r="AB440">
        <v>65</v>
      </c>
      <c r="AC440" s="63">
        <f t="shared" si="94"/>
        <v>125075.48219276941</v>
      </c>
      <c r="AD440" s="63">
        <f t="shared" si="95"/>
        <v>595075.48219276941</v>
      </c>
      <c r="AE440" s="35">
        <f t="shared" si="96"/>
        <v>521788.10189621802</v>
      </c>
      <c r="AF440" s="64">
        <f t="shared" si="97"/>
        <v>297501.34227064962</v>
      </c>
    </row>
    <row r="441" spans="6:32" x14ac:dyDescent="0.2">
      <c r="F441" s="61">
        <v>439</v>
      </c>
      <c r="G441">
        <v>10407.40133044892</v>
      </c>
      <c r="H441">
        <v>80</v>
      </c>
      <c r="I441" s="62">
        <f t="shared" si="84"/>
        <v>832592.10643591359</v>
      </c>
      <c r="J441">
        <v>55</v>
      </c>
      <c r="K441" s="63">
        <f t="shared" si="85"/>
        <v>152384.14911438667</v>
      </c>
      <c r="L441" s="63">
        <f t="shared" si="86"/>
        <v>152384.14911438667</v>
      </c>
      <c r="M441">
        <v>6723.0360198300332</v>
      </c>
      <c r="N441">
        <v>90</v>
      </c>
      <c r="O441" s="62">
        <f t="shared" si="87"/>
        <v>605073.24178470299</v>
      </c>
      <c r="P441">
        <v>70</v>
      </c>
      <c r="Q441" s="63">
        <f t="shared" si="88"/>
        <v>61234.022287535481</v>
      </c>
      <c r="R441" s="63">
        <f t="shared" si="89"/>
        <v>91234.022287535481</v>
      </c>
      <c r="S441">
        <v>8589.1463438747451</v>
      </c>
      <c r="T441">
        <v>80</v>
      </c>
      <c r="U441" s="62">
        <f t="shared" si="90"/>
        <v>687131.70750997961</v>
      </c>
      <c r="V441">
        <v>60</v>
      </c>
      <c r="W441" s="63">
        <f t="shared" si="91"/>
        <v>88292.621986183804</v>
      </c>
      <c r="X441" s="63">
        <f t="shared" si="92"/>
        <v>138292.6219861838</v>
      </c>
      <c r="Y441">
        <v>13142.249624943361</v>
      </c>
      <c r="Z441">
        <v>80</v>
      </c>
      <c r="AA441" s="62">
        <f t="shared" si="93"/>
        <v>1051379.9699954689</v>
      </c>
      <c r="AB441">
        <v>55</v>
      </c>
      <c r="AC441" s="63">
        <f t="shared" si="94"/>
        <v>238203.27445209841</v>
      </c>
      <c r="AD441" s="63">
        <f t="shared" si="95"/>
        <v>708203.27445209841</v>
      </c>
      <c r="AE441" s="35">
        <f t="shared" si="96"/>
        <v>540114.06784020434</v>
      </c>
      <c r="AF441" s="64">
        <f t="shared" si="97"/>
        <v>301544.72240698512</v>
      </c>
    </row>
    <row r="442" spans="6:32" x14ac:dyDescent="0.2">
      <c r="F442" s="61">
        <v>440</v>
      </c>
      <c r="G442">
        <v>8737.9715093993582</v>
      </c>
      <c r="H442">
        <v>80</v>
      </c>
      <c r="I442" s="62">
        <f t="shared" si="84"/>
        <v>699037.72075194865</v>
      </c>
      <c r="J442">
        <v>60</v>
      </c>
      <c r="K442" s="63">
        <f t="shared" si="85"/>
        <v>90450.586886290694</v>
      </c>
      <c r="L442" s="63">
        <f t="shared" si="86"/>
        <v>90450.586886290694</v>
      </c>
      <c r="M442">
        <v>11796.58400156768</v>
      </c>
      <c r="N442">
        <v>80</v>
      </c>
      <c r="O442" s="62">
        <f t="shared" si="87"/>
        <v>943726.72012541443</v>
      </c>
      <c r="P442">
        <v>60</v>
      </c>
      <c r="Q442" s="63">
        <f t="shared" si="88"/>
        <v>134800.46802273137</v>
      </c>
      <c r="R442" s="63">
        <f t="shared" si="89"/>
        <v>164800.46802273137</v>
      </c>
      <c r="S442">
        <v>7601.1031321831979</v>
      </c>
      <c r="T442">
        <v>90</v>
      </c>
      <c r="U442" s="62">
        <f t="shared" si="90"/>
        <v>684099.28189648781</v>
      </c>
      <c r="V442">
        <v>60</v>
      </c>
      <c r="W442" s="63">
        <f t="shared" si="91"/>
        <v>129073.99312498455</v>
      </c>
      <c r="X442" s="63">
        <f t="shared" si="92"/>
        <v>179073.99312498455</v>
      </c>
      <c r="Y442">
        <v>10306.656602333533</v>
      </c>
      <c r="Z442">
        <v>80</v>
      </c>
      <c r="AA442" s="62">
        <f t="shared" si="93"/>
        <v>824532.52818668261</v>
      </c>
      <c r="AB442">
        <v>55</v>
      </c>
      <c r="AC442" s="63">
        <f t="shared" si="94"/>
        <v>186808.15091729528</v>
      </c>
      <c r="AD442" s="63">
        <f t="shared" si="95"/>
        <v>656808.15091729525</v>
      </c>
      <c r="AE442" s="35">
        <f t="shared" si="96"/>
        <v>541133.19895130186</v>
      </c>
      <c r="AF442" s="64">
        <f t="shared" si="97"/>
        <v>301576.28632466064</v>
      </c>
    </row>
    <row r="443" spans="6:32" x14ac:dyDescent="0.2">
      <c r="F443" s="61">
        <v>441</v>
      </c>
      <c r="G443">
        <v>6628.0392982298508</v>
      </c>
      <c r="H443">
        <v>80</v>
      </c>
      <c r="I443" s="62">
        <f t="shared" si="84"/>
        <v>530243.14385838807</v>
      </c>
      <c r="J443">
        <v>50</v>
      </c>
      <c r="K443" s="63">
        <f t="shared" si="85"/>
        <v>107909.85473649926</v>
      </c>
      <c r="L443" s="63">
        <f t="shared" si="86"/>
        <v>107909.85473649926</v>
      </c>
      <c r="M443">
        <v>12604.228939162567</v>
      </c>
      <c r="N443">
        <v>80</v>
      </c>
      <c r="O443" s="62">
        <f t="shared" si="87"/>
        <v>1008338.3151330054</v>
      </c>
      <c r="P443">
        <v>65</v>
      </c>
      <c r="Q443" s="63">
        <f t="shared" si="88"/>
        <v>100820.98971339292</v>
      </c>
      <c r="R443" s="63">
        <f t="shared" si="89"/>
        <v>130820.98971339292</v>
      </c>
      <c r="S443">
        <v>10458.619524579262</v>
      </c>
      <c r="T443">
        <v>80</v>
      </c>
      <c r="U443" s="62">
        <f t="shared" si="90"/>
        <v>836689.56196634099</v>
      </c>
      <c r="V443">
        <v>60</v>
      </c>
      <c r="W443" s="63">
        <f t="shared" si="91"/>
        <v>115399.9831063993</v>
      </c>
      <c r="X443" s="63">
        <f t="shared" si="92"/>
        <v>165399.9831063993</v>
      </c>
      <c r="Y443">
        <v>9671.031218895223</v>
      </c>
      <c r="Z443">
        <v>80</v>
      </c>
      <c r="AA443" s="62">
        <f t="shared" si="93"/>
        <v>773682.49751161784</v>
      </c>
      <c r="AB443">
        <v>60</v>
      </c>
      <c r="AC443" s="63">
        <f t="shared" si="94"/>
        <v>140229.95267398073</v>
      </c>
      <c r="AD443" s="63">
        <f t="shared" si="95"/>
        <v>610229.95267398073</v>
      </c>
      <c r="AE443" s="35">
        <f t="shared" si="96"/>
        <v>464360.78023027221</v>
      </c>
      <c r="AF443" s="64">
        <f t="shared" si="97"/>
        <v>247279.11228639132</v>
      </c>
    </row>
    <row r="444" spans="6:32" x14ac:dyDescent="0.2">
      <c r="F444" s="61">
        <v>442</v>
      </c>
      <c r="G444">
        <v>7178.1653584912419</v>
      </c>
      <c r="H444">
        <v>80</v>
      </c>
      <c r="I444" s="62">
        <f t="shared" si="84"/>
        <v>574253.22867929935</v>
      </c>
      <c r="J444">
        <v>60</v>
      </c>
      <c r="K444" s="63">
        <f t="shared" si="85"/>
        <v>67833.397698123008</v>
      </c>
      <c r="L444" s="63">
        <f t="shared" si="86"/>
        <v>67833.397698123008</v>
      </c>
      <c r="M444">
        <v>8847.3928169696592</v>
      </c>
      <c r="N444">
        <v>75</v>
      </c>
      <c r="O444" s="62">
        <f t="shared" si="87"/>
        <v>663554.46127272444</v>
      </c>
      <c r="P444">
        <v>55</v>
      </c>
      <c r="Q444" s="63">
        <f t="shared" si="88"/>
        <v>92037.195846060058</v>
      </c>
      <c r="R444" s="63">
        <f t="shared" si="89"/>
        <v>122037.19584606006</v>
      </c>
      <c r="S444">
        <v>9422.8619470959529</v>
      </c>
      <c r="T444">
        <v>80</v>
      </c>
      <c r="U444" s="62">
        <f t="shared" si="90"/>
        <v>753828.95576767623</v>
      </c>
      <c r="V444">
        <v>60</v>
      </c>
      <c r="W444" s="63">
        <f t="shared" si="91"/>
        <v>100381.49823289132</v>
      </c>
      <c r="X444" s="63">
        <f t="shared" si="92"/>
        <v>150381.49823289132</v>
      </c>
      <c r="Y444">
        <v>11769.494701875374</v>
      </c>
      <c r="Z444">
        <v>80</v>
      </c>
      <c r="AA444" s="62">
        <f t="shared" si="93"/>
        <v>941559.5761500299</v>
      </c>
      <c r="AB444">
        <v>60</v>
      </c>
      <c r="AC444" s="63">
        <f t="shared" si="94"/>
        <v>170657.67317719292</v>
      </c>
      <c r="AD444" s="63">
        <f t="shared" si="95"/>
        <v>640657.67317719292</v>
      </c>
      <c r="AE444" s="35">
        <f t="shared" si="96"/>
        <v>430909.7649542673</v>
      </c>
      <c r="AF444" s="64">
        <f t="shared" si="97"/>
        <v>213085.56829677441</v>
      </c>
    </row>
    <row r="445" spans="6:32" x14ac:dyDescent="0.2">
      <c r="F445" s="61">
        <v>443</v>
      </c>
      <c r="G445">
        <v>11162.015905720182</v>
      </c>
      <c r="H445">
        <v>80</v>
      </c>
      <c r="I445" s="62">
        <f t="shared" si="84"/>
        <v>892961.27245761454</v>
      </c>
      <c r="J445">
        <v>60</v>
      </c>
      <c r="K445" s="63">
        <f t="shared" si="85"/>
        <v>125599.23063294264</v>
      </c>
      <c r="L445" s="63">
        <f t="shared" si="86"/>
        <v>125599.23063294264</v>
      </c>
      <c r="M445">
        <v>9208.1484379014</v>
      </c>
      <c r="N445">
        <v>80</v>
      </c>
      <c r="O445" s="62">
        <f t="shared" si="87"/>
        <v>736651.875032112</v>
      </c>
      <c r="P445">
        <v>60</v>
      </c>
      <c r="Q445" s="63">
        <f t="shared" si="88"/>
        <v>97268.1523495703</v>
      </c>
      <c r="R445" s="63">
        <f t="shared" si="89"/>
        <v>127268.1523495703</v>
      </c>
      <c r="S445">
        <v>8734.6109264763072</v>
      </c>
      <c r="T445">
        <v>80</v>
      </c>
      <c r="U445" s="62">
        <f t="shared" si="90"/>
        <v>698768.87411810458</v>
      </c>
      <c r="V445">
        <v>50</v>
      </c>
      <c r="W445" s="63">
        <f t="shared" si="91"/>
        <v>153727.78765085968</v>
      </c>
      <c r="X445" s="63">
        <f t="shared" si="92"/>
        <v>203727.78765085968</v>
      </c>
      <c r="Y445">
        <v>10570.280462852679</v>
      </c>
      <c r="Z445">
        <v>80</v>
      </c>
      <c r="AA445" s="62">
        <f t="shared" si="93"/>
        <v>845622.43702821434</v>
      </c>
      <c r="AB445">
        <v>60</v>
      </c>
      <c r="AC445" s="63">
        <f t="shared" si="94"/>
        <v>153269.06671136385</v>
      </c>
      <c r="AD445" s="63">
        <f t="shared" si="95"/>
        <v>623269.06671136385</v>
      </c>
      <c r="AE445" s="35">
        <f t="shared" si="96"/>
        <v>529864.23734473647</v>
      </c>
      <c r="AF445" s="64">
        <f t="shared" si="97"/>
        <v>298126.27104892838</v>
      </c>
    </row>
    <row r="446" spans="6:32" x14ac:dyDescent="0.2">
      <c r="F446" s="61">
        <v>444</v>
      </c>
      <c r="G446">
        <v>9746.3419276755303</v>
      </c>
      <c r="H446">
        <v>80</v>
      </c>
      <c r="I446" s="62">
        <f t="shared" si="84"/>
        <v>779707.35421404243</v>
      </c>
      <c r="J446">
        <v>50</v>
      </c>
      <c r="K446" s="63">
        <f t="shared" si="85"/>
        <v>175732.93692694278</v>
      </c>
      <c r="L446" s="63">
        <f t="shared" si="86"/>
        <v>175732.93692694278</v>
      </c>
      <c r="M446">
        <v>10878.328592079924</v>
      </c>
      <c r="N446">
        <v>80</v>
      </c>
      <c r="O446" s="62">
        <f t="shared" si="87"/>
        <v>870266.28736639395</v>
      </c>
      <c r="P446">
        <v>50</v>
      </c>
      <c r="Q446" s="63">
        <f t="shared" si="88"/>
        <v>200353.64687773836</v>
      </c>
      <c r="R446" s="63">
        <f t="shared" si="89"/>
        <v>230353.64687773836</v>
      </c>
      <c r="S446">
        <v>10231.773356063059</v>
      </c>
      <c r="T446">
        <v>80</v>
      </c>
      <c r="U446" s="62">
        <f t="shared" si="90"/>
        <v>818541.86848504469</v>
      </c>
      <c r="V446">
        <v>65</v>
      </c>
      <c r="W446" s="63">
        <f t="shared" si="91"/>
        <v>75020.535247185762</v>
      </c>
      <c r="X446" s="63">
        <f t="shared" si="92"/>
        <v>125020.53524718576</v>
      </c>
      <c r="Y446">
        <v>7782.7246766537428</v>
      </c>
      <c r="Z446">
        <v>80</v>
      </c>
      <c r="AA446" s="62">
        <f t="shared" si="93"/>
        <v>622617.97413229942</v>
      </c>
      <c r="AB446">
        <v>65</v>
      </c>
      <c r="AC446" s="63">
        <f t="shared" si="94"/>
        <v>84637.130858609453</v>
      </c>
      <c r="AD446" s="63">
        <f t="shared" si="95"/>
        <v>554637.13085860945</v>
      </c>
      <c r="AE446" s="35">
        <f t="shared" si="96"/>
        <v>535744.24991047638</v>
      </c>
      <c r="AF446" s="64">
        <f t="shared" si="97"/>
        <v>322886.53193247586</v>
      </c>
    </row>
    <row r="447" spans="6:32" x14ac:dyDescent="0.2">
      <c r="F447" s="61">
        <v>445</v>
      </c>
      <c r="G447">
        <v>8277.0941642229445</v>
      </c>
      <c r="H447">
        <v>75</v>
      </c>
      <c r="I447" s="62">
        <f t="shared" si="84"/>
        <v>620782.06231672084</v>
      </c>
      <c r="J447">
        <v>50</v>
      </c>
      <c r="K447" s="63">
        <f t="shared" si="85"/>
        <v>113772.33172654087</v>
      </c>
      <c r="L447" s="63">
        <f t="shared" si="86"/>
        <v>113772.33172654087</v>
      </c>
      <c r="M447">
        <v>9001.2383932480589</v>
      </c>
      <c r="N447">
        <v>80</v>
      </c>
      <c r="O447" s="62">
        <f t="shared" si="87"/>
        <v>720099.07145984471</v>
      </c>
      <c r="P447">
        <v>60</v>
      </c>
      <c r="Q447" s="63">
        <f t="shared" si="88"/>
        <v>94267.956702096853</v>
      </c>
      <c r="R447" s="63">
        <f t="shared" si="89"/>
        <v>124267.95670209685</v>
      </c>
      <c r="S447">
        <v>9160.5955074192025</v>
      </c>
      <c r="T447">
        <v>80</v>
      </c>
      <c r="U447" s="62">
        <f t="shared" si="90"/>
        <v>732847.6405935362</v>
      </c>
      <c r="V447">
        <v>65</v>
      </c>
      <c r="W447" s="63">
        <f t="shared" si="91"/>
        <v>63371.476143183827</v>
      </c>
      <c r="X447" s="63">
        <f t="shared" si="92"/>
        <v>113371.47614318383</v>
      </c>
      <c r="Y447">
        <v>7892.2505761147477</v>
      </c>
      <c r="Z447">
        <v>80</v>
      </c>
      <c r="AA447" s="62">
        <f t="shared" si="93"/>
        <v>631380.04608917981</v>
      </c>
      <c r="AB447">
        <v>60</v>
      </c>
      <c r="AC447" s="63">
        <f t="shared" si="94"/>
        <v>114437.63335366384</v>
      </c>
      <c r="AD447" s="63">
        <f t="shared" si="95"/>
        <v>584437.63335366384</v>
      </c>
      <c r="AE447" s="35">
        <f t="shared" si="96"/>
        <v>385849.39792548539</v>
      </c>
      <c r="AF447" s="64">
        <f t="shared" si="97"/>
        <v>190486.61857026757</v>
      </c>
    </row>
    <row r="448" spans="6:32" x14ac:dyDescent="0.2">
      <c r="F448" s="61">
        <v>446</v>
      </c>
      <c r="G448">
        <v>14558.751243166625</v>
      </c>
      <c r="H448">
        <v>80</v>
      </c>
      <c r="I448" s="62">
        <f t="shared" si="84"/>
        <v>1164700.09945333</v>
      </c>
      <c r="J448">
        <v>60</v>
      </c>
      <c r="K448" s="63">
        <f t="shared" si="85"/>
        <v>174851.89302591607</v>
      </c>
      <c r="L448" s="63">
        <f t="shared" si="86"/>
        <v>174851.89302591607</v>
      </c>
      <c r="M448">
        <v>10477.959929412464</v>
      </c>
      <c r="N448">
        <v>80</v>
      </c>
      <c r="O448" s="62">
        <f t="shared" si="87"/>
        <v>838236.79435299709</v>
      </c>
      <c r="P448">
        <v>65</v>
      </c>
      <c r="Q448" s="63">
        <f t="shared" si="88"/>
        <v>77697.814232360543</v>
      </c>
      <c r="R448" s="63">
        <f t="shared" si="89"/>
        <v>107697.81423236054</v>
      </c>
      <c r="S448">
        <v>9518.104232265614</v>
      </c>
      <c r="T448">
        <v>75</v>
      </c>
      <c r="U448" s="62">
        <f t="shared" si="90"/>
        <v>713857.81741992105</v>
      </c>
      <c r="V448">
        <v>50</v>
      </c>
      <c r="W448" s="63">
        <f t="shared" si="91"/>
        <v>136265.63920981425</v>
      </c>
      <c r="X448" s="63">
        <f t="shared" si="92"/>
        <v>186265.63920981425</v>
      </c>
      <c r="Y448">
        <v>12014.598976529669</v>
      </c>
      <c r="Z448">
        <v>80</v>
      </c>
      <c r="AA448" s="62">
        <f t="shared" si="93"/>
        <v>961167.91812237352</v>
      </c>
      <c r="AB448">
        <v>60</v>
      </c>
      <c r="AC448" s="63">
        <f t="shared" si="94"/>
        <v>174211.6851596802</v>
      </c>
      <c r="AD448" s="63">
        <f t="shared" si="95"/>
        <v>644211.6851596802</v>
      </c>
      <c r="AE448" s="35">
        <f t="shared" si="96"/>
        <v>563027.0316277711</v>
      </c>
      <c r="AF448" s="64">
        <f t="shared" si="97"/>
        <v>327912.10513566423</v>
      </c>
    </row>
    <row r="449" spans="6:32" x14ac:dyDescent="0.2">
      <c r="F449" s="61">
        <v>447</v>
      </c>
      <c r="G449">
        <v>10064.651430875529</v>
      </c>
      <c r="H449">
        <v>80</v>
      </c>
      <c r="I449" s="62">
        <f t="shared" si="84"/>
        <v>805172.11447004229</v>
      </c>
      <c r="J449">
        <v>70</v>
      </c>
      <c r="K449" s="63">
        <f t="shared" si="85"/>
        <v>36718.722873847582</v>
      </c>
      <c r="L449" s="63">
        <f t="shared" si="86"/>
        <v>36718.722873847582</v>
      </c>
      <c r="M449">
        <v>10154.60500435438</v>
      </c>
      <c r="N449">
        <v>75</v>
      </c>
      <c r="O449" s="62">
        <f t="shared" si="87"/>
        <v>761595.37532657851</v>
      </c>
      <c r="P449">
        <v>60</v>
      </c>
      <c r="Q449" s="63">
        <f t="shared" si="88"/>
        <v>74181.329422353883</v>
      </c>
      <c r="R449" s="63">
        <f t="shared" si="89"/>
        <v>104181.32942235388</v>
      </c>
      <c r="S449">
        <v>8964.6767062367871</v>
      </c>
      <c r="T449">
        <v>80</v>
      </c>
      <c r="U449" s="62">
        <f t="shared" si="90"/>
        <v>717174.13649894297</v>
      </c>
      <c r="V449">
        <v>65</v>
      </c>
      <c r="W449" s="63">
        <f t="shared" si="91"/>
        <v>61240.85918032506</v>
      </c>
      <c r="X449" s="63">
        <f t="shared" si="92"/>
        <v>111240.85918032506</v>
      </c>
      <c r="Y449">
        <v>10813.242877484299</v>
      </c>
      <c r="Z449">
        <v>80</v>
      </c>
      <c r="AA449" s="62">
        <f t="shared" si="93"/>
        <v>865059.43019874394</v>
      </c>
      <c r="AB449">
        <v>50</v>
      </c>
      <c r="AC449" s="63">
        <f t="shared" si="94"/>
        <v>235188.03258528351</v>
      </c>
      <c r="AD449" s="63">
        <f t="shared" si="95"/>
        <v>705188.03258528351</v>
      </c>
      <c r="AE449" s="35">
        <f t="shared" si="96"/>
        <v>407328.94406181003</v>
      </c>
      <c r="AF449" s="64">
        <f t="shared" si="97"/>
        <v>184710.74819327926</v>
      </c>
    </row>
    <row r="450" spans="6:32" x14ac:dyDescent="0.2">
      <c r="F450" s="61">
        <v>448</v>
      </c>
      <c r="G450">
        <v>11281.88048620359</v>
      </c>
      <c r="H450">
        <v>80</v>
      </c>
      <c r="I450" s="62">
        <f t="shared" si="84"/>
        <v>902550.43889628723</v>
      </c>
      <c r="J450">
        <v>60</v>
      </c>
      <c r="K450" s="63">
        <f t="shared" si="85"/>
        <v>127337.26704995206</v>
      </c>
      <c r="L450" s="63">
        <f t="shared" si="86"/>
        <v>127337.26704995206</v>
      </c>
      <c r="M450">
        <v>10695.442849973915</v>
      </c>
      <c r="N450">
        <v>80</v>
      </c>
      <c r="O450" s="62">
        <f t="shared" si="87"/>
        <v>855635.42799791321</v>
      </c>
      <c r="P450">
        <v>50</v>
      </c>
      <c r="Q450" s="63">
        <f t="shared" si="88"/>
        <v>196375.88198693265</v>
      </c>
      <c r="R450" s="63">
        <f t="shared" si="89"/>
        <v>226375.88198693265</v>
      </c>
      <c r="S450">
        <v>10201.300736080157</v>
      </c>
      <c r="T450">
        <v>80</v>
      </c>
      <c r="U450" s="62">
        <f t="shared" si="90"/>
        <v>816104.05888641253</v>
      </c>
      <c r="V450">
        <v>65</v>
      </c>
      <c r="W450" s="63">
        <f t="shared" si="91"/>
        <v>74689.145504871703</v>
      </c>
      <c r="X450" s="63">
        <f t="shared" si="92"/>
        <v>124689.1455048717</v>
      </c>
      <c r="Y450">
        <v>10905.706656340044</v>
      </c>
      <c r="Z450">
        <v>80</v>
      </c>
      <c r="AA450" s="62">
        <f t="shared" si="93"/>
        <v>872456.53250720352</v>
      </c>
      <c r="AB450">
        <v>50</v>
      </c>
      <c r="AC450" s="63">
        <f t="shared" si="94"/>
        <v>237199.11977539596</v>
      </c>
      <c r="AD450" s="63">
        <f t="shared" si="95"/>
        <v>707199.11977539596</v>
      </c>
      <c r="AE450" s="35">
        <f t="shared" si="96"/>
        <v>635601.41431715235</v>
      </c>
      <c r="AF450" s="64">
        <f t="shared" si="97"/>
        <v>379555.97259642731</v>
      </c>
    </row>
    <row r="451" spans="6:32" x14ac:dyDescent="0.2">
      <c r="F451" s="61">
        <v>449</v>
      </c>
      <c r="G451">
        <v>10538.007043360267</v>
      </c>
      <c r="H451">
        <v>80</v>
      </c>
      <c r="I451" s="62">
        <f t="shared" si="84"/>
        <v>843040.56346882135</v>
      </c>
      <c r="J451">
        <v>50</v>
      </c>
      <c r="K451" s="63">
        <f t="shared" si="85"/>
        <v>192951.6531930858</v>
      </c>
      <c r="L451" s="63">
        <f t="shared" si="86"/>
        <v>192951.6531930858</v>
      </c>
      <c r="M451">
        <v>8276.4302330906503</v>
      </c>
      <c r="N451">
        <v>80</v>
      </c>
      <c r="O451" s="62">
        <f t="shared" si="87"/>
        <v>662114.41864725202</v>
      </c>
      <c r="P451">
        <v>60</v>
      </c>
      <c r="Q451" s="63">
        <f t="shared" si="88"/>
        <v>83758.238379814429</v>
      </c>
      <c r="R451" s="63">
        <f t="shared" si="89"/>
        <v>113758.23837981443</v>
      </c>
      <c r="S451">
        <v>12037.600097537506</v>
      </c>
      <c r="T451">
        <v>80</v>
      </c>
      <c r="U451" s="62">
        <f t="shared" si="90"/>
        <v>963008.00780300051</v>
      </c>
      <c r="V451">
        <v>50</v>
      </c>
      <c r="W451" s="63">
        <f t="shared" si="91"/>
        <v>225567.80212144076</v>
      </c>
      <c r="X451" s="63">
        <f t="shared" si="92"/>
        <v>275567.80212144076</v>
      </c>
      <c r="Y451">
        <v>8340.5359671451151</v>
      </c>
      <c r="Z451">
        <v>80</v>
      </c>
      <c r="AA451" s="62">
        <f t="shared" si="93"/>
        <v>667242.87737160921</v>
      </c>
      <c r="AB451">
        <v>60</v>
      </c>
      <c r="AC451" s="63">
        <f t="shared" si="94"/>
        <v>120937.77152360417</v>
      </c>
      <c r="AD451" s="63">
        <f t="shared" si="95"/>
        <v>590937.77152360417</v>
      </c>
      <c r="AE451" s="35">
        <f t="shared" si="96"/>
        <v>623215.46521794517</v>
      </c>
      <c r="AF451" s="64">
        <f t="shared" si="97"/>
        <v>380082.28447289194</v>
      </c>
    </row>
    <row r="452" spans="6:32" x14ac:dyDescent="0.2">
      <c r="F452" s="61">
        <v>450</v>
      </c>
      <c r="G452">
        <v>6486.7492963094264</v>
      </c>
      <c r="H452">
        <v>80</v>
      </c>
      <c r="I452" s="62">
        <f t="shared" ref="I452:I515" si="98">+G452*H452</f>
        <v>518939.94370475411</v>
      </c>
      <c r="J452">
        <v>55</v>
      </c>
      <c r="K452" s="63">
        <f t="shared" ref="K452:K515" si="99">(I452-(G452*J452)-$C$28)*(1-0.275)</f>
        <v>81322.330995608354</v>
      </c>
      <c r="L452" s="63">
        <f t="shared" ref="L452:L515" si="100">+K452+$C$28+$D$28</f>
        <v>81322.330995608354</v>
      </c>
      <c r="M452">
        <v>10237.93518266757</v>
      </c>
      <c r="N452">
        <v>80</v>
      </c>
      <c r="O452" s="62">
        <f t="shared" ref="O452:O515" si="101">+M452*N452</f>
        <v>819034.81461340562</v>
      </c>
      <c r="P452">
        <v>55</v>
      </c>
      <c r="Q452" s="63">
        <f t="shared" ref="Q452:Q515" si="102">(O452-(M452*P452)-$C$29)*(1-0.275)</f>
        <v>149312.57518584971</v>
      </c>
      <c r="R452" s="63">
        <f t="shared" ref="R452:R515" si="103">+Q452+$C$29+$D$29</f>
        <v>179312.57518584971</v>
      </c>
      <c r="S452">
        <v>13135.955921607092</v>
      </c>
      <c r="T452">
        <v>80</v>
      </c>
      <c r="U452" s="62">
        <f t="shared" ref="U452:U515" si="104">+S452*T452</f>
        <v>1050876.4737285674</v>
      </c>
      <c r="V452">
        <v>55</v>
      </c>
      <c r="W452" s="63">
        <f t="shared" ref="W452:W515" si="105">(U452-(S452*V452)-$C$30)*(1-0.275)</f>
        <v>201839.20107912854</v>
      </c>
      <c r="X452" s="63">
        <f t="shared" ref="X452:X515" si="106">+W452+$C$30+$D$30</f>
        <v>251839.20107912854</v>
      </c>
      <c r="Y452">
        <v>9963.3564584655687</v>
      </c>
      <c r="Z452">
        <v>75</v>
      </c>
      <c r="AA452" s="62">
        <f t="shared" ref="AA452:AA515" si="107">+Y452*Z452</f>
        <v>747251.73438491765</v>
      </c>
      <c r="AB452">
        <v>50</v>
      </c>
      <c r="AC452" s="63">
        <f t="shared" ref="AC452:AC515" si="108">(AA452-(Y452*AB452)-$C$32)*(1-0.275)</f>
        <v>180585.83580968843</v>
      </c>
      <c r="AD452" s="63">
        <f t="shared" ref="AD452:AD515" si="109">+AC452+$C$31+$D$31</f>
        <v>650585.83580968843</v>
      </c>
      <c r="AE452" s="35">
        <f t="shared" ref="AE452:AE515" si="110">+K452+Q452+W452+AC452</f>
        <v>613059.94307027501</v>
      </c>
      <c r="AF452" s="64">
        <f t="shared" ref="AF452:AF515" si="111">NPV(0.1,L452,R452,X452,AD452)+$D$4</f>
        <v>355691.00165751134</v>
      </c>
    </row>
    <row r="453" spans="6:32" x14ac:dyDescent="0.2">
      <c r="F453" s="61">
        <v>451</v>
      </c>
      <c r="G453">
        <v>7679.6561895753257</v>
      </c>
      <c r="H453">
        <v>80</v>
      </c>
      <c r="I453" s="62">
        <f t="shared" si="98"/>
        <v>614372.49516602606</v>
      </c>
      <c r="J453">
        <v>60</v>
      </c>
      <c r="K453" s="63">
        <f t="shared" si="99"/>
        <v>75105.014748842223</v>
      </c>
      <c r="L453" s="63">
        <f t="shared" si="100"/>
        <v>75105.014748842223</v>
      </c>
      <c r="M453">
        <v>13369.423211552203</v>
      </c>
      <c r="N453">
        <v>90</v>
      </c>
      <c r="O453" s="62">
        <f t="shared" si="101"/>
        <v>1203248.0890396982</v>
      </c>
      <c r="P453">
        <v>65</v>
      </c>
      <c r="Q453" s="63">
        <f t="shared" si="102"/>
        <v>206070.79570938367</v>
      </c>
      <c r="R453" s="63">
        <f t="shared" si="103"/>
        <v>236070.79570938367</v>
      </c>
      <c r="S453">
        <v>12634.89710050635</v>
      </c>
      <c r="T453">
        <v>80</v>
      </c>
      <c r="U453" s="62">
        <f t="shared" si="104"/>
        <v>1010791.768040508</v>
      </c>
      <c r="V453">
        <v>60</v>
      </c>
      <c r="W453" s="63">
        <f t="shared" si="105"/>
        <v>146956.00795734208</v>
      </c>
      <c r="X453" s="63">
        <f t="shared" si="106"/>
        <v>196956.00795734208</v>
      </c>
      <c r="Y453">
        <v>10825.05721366033</v>
      </c>
      <c r="Z453">
        <v>80</v>
      </c>
      <c r="AA453" s="62">
        <f t="shared" si="107"/>
        <v>866004.57709282637</v>
      </c>
      <c r="AB453">
        <v>55</v>
      </c>
      <c r="AC453" s="63">
        <f t="shared" si="108"/>
        <v>196204.16199759347</v>
      </c>
      <c r="AD453" s="63">
        <f t="shared" si="109"/>
        <v>666204.16199759347</v>
      </c>
      <c r="AE453" s="35">
        <f t="shared" si="110"/>
        <v>624335.98041316145</v>
      </c>
      <c r="AF453" s="64">
        <f t="shared" si="111"/>
        <v>366379.48786949832</v>
      </c>
    </row>
    <row r="454" spans="6:32" x14ac:dyDescent="0.2">
      <c r="F454" s="61">
        <v>452</v>
      </c>
      <c r="G454">
        <v>11434.300429536961</v>
      </c>
      <c r="H454">
        <v>75</v>
      </c>
      <c r="I454" s="62">
        <f t="shared" si="98"/>
        <v>857572.53221527208</v>
      </c>
      <c r="J454">
        <v>55</v>
      </c>
      <c r="K454" s="63">
        <f t="shared" si="99"/>
        <v>129547.35622828593</v>
      </c>
      <c r="L454" s="63">
        <f t="shared" si="100"/>
        <v>129547.35622828593</v>
      </c>
      <c r="M454">
        <v>8221.210262272507</v>
      </c>
      <c r="N454">
        <v>80</v>
      </c>
      <c r="O454" s="62">
        <f t="shared" si="101"/>
        <v>657696.82098180056</v>
      </c>
      <c r="P454">
        <v>55</v>
      </c>
      <c r="Q454" s="63">
        <f t="shared" si="102"/>
        <v>112759.43600368919</v>
      </c>
      <c r="R454" s="63">
        <f t="shared" si="103"/>
        <v>142759.43600368919</v>
      </c>
      <c r="S454">
        <v>12406.450221315026</v>
      </c>
      <c r="T454">
        <v>80</v>
      </c>
      <c r="U454" s="62">
        <f t="shared" si="104"/>
        <v>992516.0177052021</v>
      </c>
      <c r="V454">
        <v>60</v>
      </c>
      <c r="W454" s="63">
        <f t="shared" si="105"/>
        <v>143643.52820906788</v>
      </c>
      <c r="X454" s="63">
        <f t="shared" si="106"/>
        <v>193643.52820906788</v>
      </c>
      <c r="Y454">
        <v>10337.499841407407</v>
      </c>
      <c r="Z454">
        <v>75</v>
      </c>
      <c r="AA454" s="62">
        <f t="shared" si="107"/>
        <v>775312.48810555553</v>
      </c>
      <c r="AB454">
        <v>50</v>
      </c>
      <c r="AC454" s="63">
        <f t="shared" si="108"/>
        <v>187367.18462550925</v>
      </c>
      <c r="AD454" s="63">
        <f t="shared" si="109"/>
        <v>657367.1846255092</v>
      </c>
      <c r="AE454" s="35">
        <f t="shared" si="110"/>
        <v>573317.5050665522</v>
      </c>
      <c r="AF454" s="64">
        <f t="shared" si="111"/>
        <v>330231.20986257505</v>
      </c>
    </row>
    <row r="455" spans="6:32" x14ac:dyDescent="0.2">
      <c r="F455" s="61">
        <v>453</v>
      </c>
      <c r="G455">
        <v>10212.530721910298</v>
      </c>
      <c r="H455">
        <v>80</v>
      </c>
      <c r="I455" s="62">
        <f t="shared" si="98"/>
        <v>817002.45775282383</v>
      </c>
      <c r="J455">
        <v>55</v>
      </c>
      <c r="K455" s="63">
        <f t="shared" si="99"/>
        <v>148852.11933462415</v>
      </c>
      <c r="L455" s="63">
        <f t="shared" si="100"/>
        <v>148852.11933462415</v>
      </c>
      <c r="M455">
        <v>7220.1749187661335</v>
      </c>
      <c r="N455">
        <v>80</v>
      </c>
      <c r="O455" s="62">
        <f t="shared" si="101"/>
        <v>577613.99350129068</v>
      </c>
      <c r="P455">
        <v>55</v>
      </c>
      <c r="Q455" s="63">
        <f t="shared" si="102"/>
        <v>94615.670402636169</v>
      </c>
      <c r="R455" s="63">
        <f t="shared" si="103"/>
        <v>124615.67040263617</v>
      </c>
      <c r="S455">
        <v>13153.336365357973</v>
      </c>
      <c r="T455">
        <v>80</v>
      </c>
      <c r="U455" s="62">
        <f t="shared" si="104"/>
        <v>1052266.9092286378</v>
      </c>
      <c r="V455">
        <v>50</v>
      </c>
      <c r="W455" s="63">
        <f t="shared" si="105"/>
        <v>249835.06594653591</v>
      </c>
      <c r="X455" s="63">
        <f t="shared" si="106"/>
        <v>299835.06594653591</v>
      </c>
      <c r="Y455">
        <v>10371.849182556616</v>
      </c>
      <c r="Z455">
        <v>80</v>
      </c>
      <c r="AA455" s="62">
        <f t="shared" si="107"/>
        <v>829747.93460452929</v>
      </c>
      <c r="AB455">
        <v>65</v>
      </c>
      <c r="AC455" s="63">
        <f t="shared" si="108"/>
        <v>112793.8598603032</v>
      </c>
      <c r="AD455" s="63">
        <f t="shared" si="109"/>
        <v>582793.85986030323</v>
      </c>
      <c r="AE455" s="35">
        <f t="shared" si="110"/>
        <v>606096.71554409945</v>
      </c>
      <c r="AF455" s="64">
        <f t="shared" si="111"/>
        <v>361634.83670723788</v>
      </c>
    </row>
    <row r="456" spans="6:32" x14ac:dyDescent="0.2">
      <c r="F456" s="61">
        <v>454</v>
      </c>
      <c r="G456">
        <v>9939.4799488072749</v>
      </c>
      <c r="H456">
        <v>80</v>
      </c>
      <c r="I456" s="62">
        <f t="shared" si="98"/>
        <v>795158.39590458199</v>
      </c>
      <c r="J456">
        <v>60</v>
      </c>
      <c r="K456" s="63">
        <f t="shared" si="99"/>
        <v>107872.45925770549</v>
      </c>
      <c r="L456" s="63">
        <f t="shared" si="100"/>
        <v>107872.45925770549</v>
      </c>
      <c r="M456">
        <v>8686.5827850124333</v>
      </c>
      <c r="N456">
        <v>80</v>
      </c>
      <c r="O456" s="62">
        <f t="shared" si="101"/>
        <v>694926.62280099466</v>
      </c>
      <c r="P456">
        <v>60</v>
      </c>
      <c r="Q456" s="63">
        <f t="shared" si="102"/>
        <v>89705.450382680283</v>
      </c>
      <c r="R456" s="63">
        <f t="shared" si="103"/>
        <v>119705.45038268028</v>
      </c>
      <c r="S456">
        <v>9706.3423506915569</v>
      </c>
      <c r="T456">
        <v>80</v>
      </c>
      <c r="U456" s="62">
        <f t="shared" si="104"/>
        <v>776507.38805532455</v>
      </c>
      <c r="V456">
        <v>60</v>
      </c>
      <c r="W456" s="63">
        <f t="shared" si="105"/>
        <v>104491.96408502758</v>
      </c>
      <c r="X456" s="63">
        <f t="shared" si="106"/>
        <v>154491.96408502758</v>
      </c>
      <c r="Y456">
        <v>5049.0746414288878</v>
      </c>
      <c r="Z456">
        <v>90</v>
      </c>
      <c r="AA456" s="62">
        <f t="shared" si="107"/>
        <v>454416.71772859991</v>
      </c>
      <c r="AB456">
        <v>60</v>
      </c>
      <c r="AC456" s="63">
        <f t="shared" si="108"/>
        <v>109817.37345107831</v>
      </c>
      <c r="AD456" s="63">
        <f t="shared" si="109"/>
        <v>579817.37345107831</v>
      </c>
      <c r="AE456" s="35">
        <f t="shared" si="110"/>
        <v>411887.24717649166</v>
      </c>
      <c r="AF456" s="64">
        <f t="shared" si="111"/>
        <v>209091.16329462302</v>
      </c>
    </row>
    <row r="457" spans="6:32" x14ac:dyDescent="0.2">
      <c r="F457" s="61">
        <v>455</v>
      </c>
      <c r="G457">
        <v>7982.0950102293864</v>
      </c>
      <c r="H457">
        <v>80</v>
      </c>
      <c r="I457" s="62">
        <f t="shared" si="98"/>
        <v>638567.60081835091</v>
      </c>
      <c r="J457">
        <v>50</v>
      </c>
      <c r="K457" s="63">
        <f t="shared" si="99"/>
        <v>137360.56647248915</v>
      </c>
      <c r="L457" s="63">
        <f t="shared" si="100"/>
        <v>137360.56647248915</v>
      </c>
      <c r="M457">
        <v>11230.075667990604</v>
      </c>
      <c r="N457">
        <v>80</v>
      </c>
      <c r="O457" s="62">
        <f t="shared" si="101"/>
        <v>898406.05343924835</v>
      </c>
      <c r="P457">
        <v>50</v>
      </c>
      <c r="Q457" s="63">
        <f t="shared" si="102"/>
        <v>208004.14577879565</v>
      </c>
      <c r="R457" s="63">
        <f t="shared" si="103"/>
        <v>238004.14577879565</v>
      </c>
      <c r="S457">
        <v>9834.4992491183802</v>
      </c>
      <c r="T457">
        <v>75</v>
      </c>
      <c r="U457" s="62">
        <f t="shared" si="104"/>
        <v>737587.44368387852</v>
      </c>
      <c r="V457">
        <v>60</v>
      </c>
      <c r="W457" s="63">
        <f t="shared" si="105"/>
        <v>70700.179334162385</v>
      </c>
      <c r="X457" s="63">
        <f t="shared" si="106"/>
        <v>120700.17933416239</v>
      </c>
      <c r="Y457">
        <v>13107.506927335635</v>
      </c>
      <c r="Z457">
        <v>75</v>
      </c>
      <c r="AA457" s="62">
        <f t="shared" si="107"/>
        <v>983063.01955017261</v>
      </c>
      <c r="AB457">
        <v>70</v>
      </c>
      <c r="AC457" s="63">
        <f t="shared" si="108"/>
        <v>47514.712611591676</v>
      </c>
      <c r="AD457" s="63">
        <f t="shared" si="109"/>
        <v>517514.71261159168</v>
      </c>
      <c r="AE457" s="35">
        <f t="shared" si="110"/>
        <v>463579.60419703886</v>
      </c>
      <c r="AF457" s="64">
        <f t="shared" si="111"/>
        <v>265724.22665555344</v>
      </c>
    </row>
    <row r="458" spans="6:32" x14ac:dyDescent="0.2">
      <c r="F458" s="61">
        <v>456</v>
      </c>
      <c r="G458">
        <v>7124.5870256097987</v>
      </c>
      <c r="H458">
        <v>80</v>
      </c>
      <c r="I458" s="62">
        <f t="shared" si="98"/>
        <v>569966.9620487839</v>
      </c>
      <c r="J458">
        <v>55</v>
      </c>
      <c r="K458" s="63">
        <f t="shared" si="99"/>
        <v>92883.139839177602</v>
      </c>
      <c r="L458" s="63">
        <f t="shared" si="100"/>
        <v>92883.139839177602</v>
      </c>
      <c r="M458">
        <v>7420.5684338812716</v>
      </c>
      <c r="N458">
        <v>90</v>
      </c>
      <c r="O458" s="62">
        <f t="shared" si="101"/>
        <v>667851.15904931445</v>
      </c>
      <c r="P458">
        <v>65</v>
      </c>
      <c r="Q458" s="63">
        <f t="shared" si="102"/>
        <v>98247.802864098048</v>
      </c>
      <c r="R458" s="63">
        <f t="shared" si="103"/>
        <v>128247.80286409805</v>
      </c>
      <c r="S458">
        <v>11193.861862702761</v>
      </c>
      <c r="T458">
        <v>80</v>
      </c>
      <c r="U458" s="62">
        <f t="shared" si="104"/>
        <v>895508.94901622087</v>
      </c>
      <c r="V458">
        <v>55</v>
      </c>
      <c r="W458" s="63">
        <f t="shared" si="105"/>
        <v>166638.74626148754</v>
      </c>
      <c r="X458" s="63">
        <f t="shared" si="106"/>
        <v>216638.74626148754</v>
      </c>
      <c r="Y458">
        <v>8093.9855959150009</v>
      </c>
      <c r="Z458">
        <v>80</v>
      </c>
      <c r="AA458" s="62">
        <f t="shared" si="107"/>
        <v>647518.84767320007</v>
      </c>
      <c r="AB458">
        <v>50</v>
      </c>
      <c r="AC458" s="63">
        <f t="shared" si="108"/>
        <v>176044.18671115127</v>
      </c>
      <c r="AD458" s="63">
        <f t="shared" si="109"/>
        <v>646044.18671115127</v>
      </c>
      <c r="AE458" s="35">
        <f t="shared" si="110"/>
        <v>533813.87567591446</v>
      </c>
      <c r="AF458" s="64">
        <f t="shared" si="111"/>
        <v>294449.90655712807</v>
      </c>
    </row>
    <row r="459" spans="6:32" x14ac:dyDescent="0.2">
      <c r="F459" s="61">
        <v>457</v>
      </c>
      <c r="G459">
        <v>11181.997504318133</v>
      </c>
      <c r="H459">
        <v>80</v>
      </c>
      <c r="I459" s="62">
        <f t="shared" si="98"/>
        <v>894559.80034545064</v>
      </c>
      <c r="J459">
        <v>60</v>
      </c>
      <c r="K459" s="63">
        <f t="shared" si="99"/>
        <v>125888.96381261293</v>
      </c>
      <c r="L459" s="63">
        <f t="shared" si="100"/>
        <v>125888.96381261293</v>
      </c>
      <c r="M459">
        <v>11541.861820442136</v>
      </c>
      <c r="N459">
        <v>80</v>
      </c>
      <c r="O459" s="62">
        <f t="shared" si="101"/>
        <v>923348.94563537091</v>
      </c>
      <c r="P459">
        <v>55</v>
      </c>
      <c r="Q459" s="63">
        <f t="shared" si="102"/>
        <v>172946.24549551372</v>
      </c>
      <c r="R459" s="63">
        <f t="shared" si="103"/>
        <v>202946.24549551372</v>
      </c>
      <c r="S459">
        <v>11313.417214987567</v>
      </c>
      <c r="T459">
        <v>80</v>
      </c>
      <c r="U459" s="62">
        <f t="shared" si="104"/>
        <v>905073.37719900534</v>
      </c>
      <c r="V459">
        <v>55</v>
      </c>
      <c r="W459" s="63">
        <f t="shared" si="105"/>
        <v>168805.68702164965</v>
      </c>
      <c r="X459" s="63">
        <f t="shared" si="106"/>
        <v>218805.68702164965</v>
      </c>
      <c r="Y459">
        <v>11110.415723815095</v>
      </c>
      <c r="Z459">
        <v>75</v>
      </c>
      <c r="AA459" s="62">
        <f t="shared" si="107"/>
        <v>833281.1792861321</v>
      </c>
      <c r="AB459">
        <v>55</v>
      </c>
      <c r="AC459" s="63">
        <f t="shared" si="108"/>
        <v>161101.02799531887</v>
      </c>
      <c r="AD459" s="63">
        <f t="shared" si="109"/>
        <v>631101.02799531887</v>
      </c>
      <c r="AE459" s="35">
        <f t="shared" si="110"/>
        <v>628741.92432509514</v>
      </c>
      <c r="AF459" s="64">
        <f t="shared" si="111"/>
        <v>377611.12738425832</v>
      </c>
    </row>
    <row r="460" spans="6:32" x14ac:dyDescent="0.2">
      <c r="F460" s="61">
        <v>458</v>
      </c>
      <c r="G460">
        <v>10187.774276128039</v>
      </c>
      <c r="H460">
        <v>80</v>
      </c>
      <c r="I460" s="62">
        <f t="shared" si="98"/>
        <v>815021.9420902431</v>
      </c>
      <c r="J460">
        <v>50</v>
      </c>
      <c r="K460" s="63">
        <f t="shared" si="99"/>
        <v>185334.09050578484</v>
      </c>
      <c r="L460" s="63">
        <f t="shared" si="100"/>
        <v>185334.09050578484</v>
      </c>
      <c r="M460">
        <v>9451.515577675309</v>
      </c>
      <c r="N460">
        <v>80</v>
      </c>
      <c r="O460" s="62">
        <f t="shared" si="101"/>
        <v>756121.24621402472</v>
      </c>
      <c r="P460">
        <v>70</v>
      </c>
      <c r="Q460" s="63">
        <f t="shared" si="102"/>
        <v>32273.48793814599</v>
      </c>
      <c r="R460" s="63">
        <f t="shared" si="103"/>
        <v>62273.48793814599</v>
      </c>
      <c r="S460">
        <v>9617.7166394772939</v>
      </c>
      <c r="T460">
        <v>75</v>
      </c>
      <c r="U460" s="62">
        <f t="shared" si="104"/>
        <v>721328.74796079705</v>
      </c>
      <c r="V460">
        <v>65</v>
      </c>
      <c r="W460" s="63">
        <f t="shared" si="105"/>
        <v>33478.445636210381</v>
      </c>
      <c r="X460" s="63">
        <f t="shared" si="106"/>
        <v>83478.445636210381</v>
      </c>
      <c r="Y460">
        <v>12943.288563983515</v>
      </c>
      <c r="Z460">
        <v>80</v>
      </c>
      <c r="AA460" s="62">
        <f t="shared" si="107"/>
        <v>1035463.0851186812</v>
      </c>
      <c r="AB460">
        <v>55</v>
      </c>
      <c r="AC460" s="63">
        <f t="shared" si="108"/>
        <v>234597.10522220121</v>
      </c>
      <c r="AD460" s="63">
        <f t="shared" si="109"/>
        <v>704597.10522220121</v>
      </c>
      <c r="AE460" s="35">
        <f t="shared" si="110"/>
        <v>485683.12930234242</v>
      </c>
      <c r="AF460" s="64">
        <f t="shared" si="111"/>
        <v>263919.12457508955</v>
      </c>
    </row>
    <row r="461" spans="6:32" x14ac:dyDescent="0.2">
      <c r="F461" s="61">
        <v>459</v>
      </c>
      <c r="G461">
        <v>9584.0039446193259</v>
      </c>
      <c r="H461">
        <v>80</v>
      </c>
      <c r="I461" s="62">
        <f t="shared" si="98"/>
        <v>766720.31556954607</v>
      </c>
      <c r="J461">
        <v>60</v>
      </c>
      <c r="K461" s="63">
        <f t="shared" si="99"/>
        <v>102718.05719698023</v>
      </c>
      <c r="L461" s="63">
        <f t="shared" si="100"/>
        <v>102718.05719698023</v>
      </c>
      <c r="M461">
        <v>6904.7075865091756</v>
      </c>
      <c r="N461">
        <v>75</v>
      </c>
      <c r="O461" s="62">
        <f t="shared" si="101"/>
        <v>517853.06898818817</v>
      </c>
      <c r="P461">
        <v>70</v>
      </c>
      <c r="Q461" s="63">
        <f t="shared" si="102"/>
        <v>-11220.434998904238</v>
      </c>
      <c r="R461" s="63">
        <f t="shared" si="103"/>
        <v>18779.565001095762</v>
      </c>
      <c r="S461">
        <v>9056.3264873344451</v>
      </c>
      <c r="T461">
        <v>80</v>
      </c>
      <c r="U461" s="62">
        <f t="shared" si="104"/>
        <v>724506.11898675561</v>
      </c>
      <c r="V461">
        <v>60</v>
      </c>
      <c r="W461" s="63">
        <f t="shared" si="105"/>
        <v>95066.734066349454</v>
      </c>
      <c r="X461" s="63">
        <f t="shared" si="106"/>
        <v>145066.73406634945</v>
      </c>
      <c r="Y461">
        <v>10769.396137911826</v>
      </c>
      <c r="Z461">
        <v>80</v>
      </c>
      <c r="AA461" s="62">
        <f t="shared" si="107"/>
        <v>861551.69103294611</v>
      </c>
      <c r="AB461">
        <v>70</v>
      </c>
      <c r="AC461" s="63">
        <f t="shared" si="108"/>
        <v>78078.121999860741</v>
      </c>
      <c r="AD461" s="63">
        <f t="shared" si="109"/>
        <v>548078.12199986074</v>
      </c>
      <c r="AE461" s="35">
        <f t="shared" si="110"/>
        <v>264642.47826428618</v>
      </c>
      <c r="AF461" s="64">
        <f t="shared" si="111"/>
        <v>92235.869990677806</v>
      </c>
    </row>
    <row r="462" spans="6:32" x14ac:dyDescent="0.2">
      <c r="F462" s="61">
        <v>460</v>
      </c>
      <c r="G462">
        <v>10093.284597824095</v>
      </c>
      <c r="H462">
        <v>80</v>
      </c>
      <c r="I462" s="62">
        <f t="shared" si="98"/>
        <v>807462.76782592759</v>
      </c>
      <c r="J462">
        <v>60</v>
      </c>
      <c r="K462" s="63">
        <f t="shared" si="99"/>
        <v>110102.62666844937</v>
      </c>
      <c r="L462" s="63">
        <f t="shared" si="100"/>
        <v>110102.62666844937</v>
      </c>
      <c r="M462">
        <v>10610.234565101564</v>
      </c>
      <c r="N462">
        <v>80</v>
      </c>
      <c r="O462" s="62">
        <f t="shared" si="101"/>
        <v>848818.76520812511</v>
      </c>
      <c r="P462">
        <v>55</v>
      </c>
      <c r="Q462" s="63">
        <f t="shared" si="102"/>
        <v>156060.50149246585</v>
      </c>
      <c r="R462" s="63">
        <f t="shared" si="103"/>
        <v>186060.50149246585</v>
      </c>
      <c r="S462">
        <v>12388.25123233255</v>
      </c>
      <c r="T462">
        <v>80</v>
      </c>
      <c r="U462" s="62">
        <f t="shared" si="104"/>
        <v>991060.098586604</v>
      </c>
      <c r="V462">
        <v>60</v>
      </c>
      <c r="W462" s="63">
        <f t="shared" si="105"/>
        <v>143379.64286882197</v>
      </c>
      <c r="X462" s="63">
        <f t="shared" si="106"/>
        <v>193379.64286882197</v>
      </c>
      <c r="Y462">
        <v>8095.9137246827595</v>
      </c>
      <c r="Z462">
        <v>80</v>
      </c>
      <c r="AA462" s="62">
        <f t="shared" si="107"/>
        <v>647673.09797462076</v>
      </c>
      <c r="AB462">
        <v>65</v>
      </c>
      <c r="AC462" s="63">
        <f t="shared" si="108"/>
        <v>88043.061755925009</v>
      </c>
      <c r="AD462" s="63">
        <f t="shared" si="109"/>
        <v>558043.06175592495</v>
      </c>
      <c r="AE462" s="35">
        <f t="shared" si="110"/>
        <v>497585.83278566221</v>
      </c>
      <c r="AF462" s="64">
        <f t="shared" si="111"/>
        <v>280302.21420204814</v>
      </c>
    </row>
    <row r="463" spans="6:32" x14ac:dyDescent="0.2">
      <c r="F463" s="61">
        <v>461</v>
      </c>
      <c r="G463">
        <v>9216.0837791743688</v>
      </c>
      <c r="H463">
        <v>80</v>
      </c>
      <c r="I463" s="62">
        <f t="shared" si="98"/>
        <v>737286.70233394951</v>
      </c>
      <c r="J463">
        <v>50</v>
      </c>
      <c r="K463" s="63">
        <f t="shared" si="99"/>
        <v>164199.82219704252</v>
      </c>
      <c r="L463" s="63">
        <f t="shared" si="100"/>
        <v>164199.82219704252</v>
      </c>
      <c r="M463">
        <v>9977.1262082504109</v>
      </c>
      <c r="N463">
        <v>90</v>
      </c>
      <c r="O463" s="62">
        <f t="shared" si="101"/>
        <v>897941.35874253698</v>
      </c>
      <c r="P463">
        <v>60</v>
      </c>
      <c r="Q463" s="63">
        <f t="shared" si="102"/>
        <v>180752.49502944644</v>
      </c>
      <c r="R463" s="63">
        <f t="shared" si="103"/>
        <v>210752.49502944644</v>
      </c>
      <c r="S463">
        <v>11631.565282878</v>
      </c>
      <c r="T463">
        <v>80</v>
      </c>
      <c r="U463" s="62">
        <f t="shared" si="104"/>
        <v>930525.22263024002</v>
      </c>
      <c r="V463">
        <v>60</v>
      </c>
      <c r="W463" s="63">
        <f t="shared" si="105"/>
        <v>132407.696601731</v>
      </c>
      <c r="X463" s="63">
        <f t="shared" si="106"/>
        <v>182407.696601731</v>
      </c>
      <c r="Y463">
        <v>10646.882654109504</v>
      </c>
      <c r="Z463">
        <v>80</v>
      </c>
      <c r="AA463" s="62">
        <f t="shared" si="107"/>
        <v>851750.61232876033</v>
      </c>
      <c r="AB463">
        <v>60</v>
      </c>
      <c r="AC463" s="63">
        <f t="shared" si="108"/>
        <v>154379.79848458781</v>
      </c>
      <c r="AD463" s="63">
        <f t="shared" si="109"/>
        <v>624379.79848458781</v>
      </c>
      <c r="AE463" s="35">
        <f t="shared" si="110"/>
        <v>631739.81231280777</v>
      </c>
      <c r="AF463" s="64">
        <f t="shared" si="111"/>
        <v>386953.58723883971</v>
      </c>
    </row>
    <row r="464" spans="6:32" x14ac:dyDescent="0.2">
      <c r="F464" s="61">
        <v>462</v>
      </c>
      <c r="G464">
        <v>12498.941285011824</v>
      </c>
      <c r="H464">
        <v>80</v>
      </c>
      <c r="I464" s="62">
        <f t="shared" si="98"/>
        <v>999915.30280094594</v>
      </c>
      <c r="J464">
        <v>60</v>
      </c>
      <c r="K464" s="63">
        <f t="shared" si="99"/>
        <v>144984.64863267145</v>
      </c>
      <c r="L464" s="63">
        <f t="shared" si="100"/>
        <v>144984.64863267145</v>
      </c>
      <c r="M464">
        <v>13559.998731361702</v>
      </c>
      <c r="N464">
        <v>80</v>
      </c>
      <c r="O464" s="62">
        <f t="shared" si="101"/>
        <v>1084799.8985089362</v>
      </c>
      <c r="P464">
        <v>65</v>
      </c>
      <c r="Q464" s="63">
        <f t="shared" si="102"/>
        <v>111214.98620355851</v>
      </c>
      <c r="R464" s="63">
        <f t="shared" si="103"/>
        <v>141214.98620355851</v>
      </c>
      <c r="S464">
        <v>11075.418367690872</v>
      </c>
      <c r="T464">
        <v>80</v>
      </c>
      <c r="U464" s="62">
        <f t="shared" si="104"/>
        <v>886033.46941526979</v>
      </c>
      <c r="V464">
        <v>50</v>
      </c>
      <c r="W464" s="63">
        <f t="shared" si="105"/>
        <v>204640.34949727647</v>
      </c>
      <c r="X464" s="63">
        <f t="shared" si="106"/>
        <v>254640.34949727647</v>
      </c>
      <c r="Y464">
        <v>10051.336428441573</v>
      </c>
      <c r="Z464">
        <v>80</v>
      </c>
      <c r="AA464" s="62">
        <f t="shared" si="107"/>
        <v>804106.91427532583</v>
      </c>
      <c r="AB464">
        <v>70</v>
      </c>
      <c r="AC464" s="63">
        <f t="shared" si="108"/>
        <v>72872.189106201404</v>
      </c>
      <c r="AD464" s="63">
        <f t="shared" si="109"/>
        <v>542872.1891062014</v>
      </c>
      <c r="AE464" s="35">
        <f t="shared" si="110"/>
        <v>533712.17343970784</v>
      </c>
      <c r="AF464" s="64">
        <f t="shared" si="111"/>
        <v>310614.89938501245</v>
      </c>
    </row>
    <row r="465" spans="6:32" x14ac:dyDescent="0.2">
      <c r="F465" s="61">
        <v>463</v>
      </c>
      <c r="G465">
        <v>9313.977241399698</v>
      </c>
      <c r="H465">
        <v>90</v>
      </c>
      <c r="I465" s="62">
        <f t="shared" si="98"/>
        <v>838257.95172597282</v>
      </c>
      <c r="J465">
        <v>60</v>
      </c>
      <c r="K465" s="63">
        <f t="shared" si="99"/>
        <v>166329.00500044343</v>
      </c>
      <c r="L465" s="63">
        <f t="shared" si="100"/>
        <v>166329.00500044343</v>
      </c>
      <c r="M465">
        <v>10128.834471979644</v>
      </c>
      <c r="N465">
        <v>80</v>
      </c>
      <c r="O465" s="62">
        <f t="shared" si="101"/>
        <v>810306.75775837153</v>
      </c>
      <c r="P465">
        <v>55</v>
      </c>
      <c r="Q465" s="63">
        <f t="shared" si="102"/>
        <v>147335.12480463105</v>
      </c>
      <c r="R465" s="63">
        <f t="shared" si="103"/>
        <v>177335.12480463105</v>
      </c>
      <c r="S465">
        <v>8280.6411935598589</v>
      </c>
      <c r="T465">
        <v>80</v>
      </c>
      <c r="U465" s="62">
        <f t="shared" si="104"/>
        <v>662451.29548478872</v>
      </c>
      <c r="V465">
        <v>60</v>
      </c>
      <c r="W465" s="63">
        <f t="shared" si="105"/>
        <v>83819.297306617955</v>
      </c>
      <c r="X465" s="63">
        <f t="shared" si="106"/>
        <v>133819.29730661795</v>
      </c>
      <c r="Y465">
        <v>10930.695023271255</v>
      </c>
      <c r="Z465">
        <v>80</v>
      </c>
      <c r="AA465" s="62">
        <f t="shared" si="107"/>
        <v>874455.60186170042</v>
      </c>
      <c r="AB465">
        <v>60</v>
      </c>
      <c r="AC465" s="63">
        <f t="shared" si="108"/>
        <v>158495.0778374332</v>
      </c>
      <c r="AD465" s="63">
        <f t="shared" si="109"/>
        <v>628495.0778374332</v>
      </c>
      <c r="AE465" s="35">
        <f t="shared" si="110"/>
        <v>555978.50494912569</v>
      </c>
      <c r="AF465" s="64">
        <f t="shared" si="111"/>
        <v>327577.15425442683</v>
      </c>
    </row>
    <row r="466" spans="6:32" x14ac:dyDescent="0.2">
      <c r="F466" s="61">
        <v>464</v>
      </c>
      <c r="G466">
        <v>9895.5308910808526</v>
      </c>
      <c r="H466">
        <v>80</v>
      </c>
      <c r="I466" s="62">
        <f t="shared" si="98"/>
        <v>791642.47128646821</v>
      </c>
      <c r="J466">
        <v>70</v>
      </c>
      <c r="K466" s="63">
        <f t="shared" si="99"/>
        <v>35492.598960336181</v>
      </c>
      <c r="L466" s="63">
        <f t="shared" si="100"/>
        <v>35492.598960336181</v>
      </c>
      <c r="M466">
        <v>11085.686562873889</v>
      </c>
      <c r="N466">
        <v>80</v>
      </c>
      <c r="O466" s="62">
        <f t="shared" si="101"/>
        <v>886854.9250299111</v>
      </c>
      <c r="P466">
        <v>60</v>
      </c>
      <c r="Q466" s="63">
        <f t="shared" si="102"/>
        <v>124492.45516167139</v>
      </c>
      <c r="R466" s="63">
        <f t="shared" si="103"/>
        <v>154492.45516167139</v>
      </c>
      <c r="S466">
        <v>7639.6065903827548</v>
      </c>
      <c r="T466">
        <v>80</v>
      </c>
      <c r="U466" s="62">
        <f t="shared" si="104"/>
        <v>611168.52723062038</v>
      </c>
      <c r="V466">
        <v>60</v>
      </c>
      <c r="W466" s="63">
        <f t="shared" si="105"/>
        <v>74524.295560549945</v>
      </c>
      <c r="X466" s="63">
        <f t="shared" si="106"/>
        <v>124524.29556054994</v>
      </c>
      <c r="Y466">
        <v>9938.2566784333903</v>
      </c>
      <c r="Z466">
        <v>80</v>
      </c>
      <c r="AA466" s="62">
        <f t="shared" si="107"/>
        <v>795060.53427467123</v>
      </c>
      <c r="AB466">
        <v>55</v>
      </c>
      <c r="AC466" s="63">
        <f t="shared" si="108"/>
        <v>180130.9022966052</v>
      </c>
      <c r="AD466" s="63">
        <f t="shared" si="109"/>
        <v>650130.90229660517</v>
      </c>
      <c r="AE466" s="35">
        <f t="shared" si="110"/>
        <v>414640.25197916268</v>
      </c>
      <c r="AF466" s="64">
        <f t="shared" si="111"/>
        <v>197550.8144081959</v>
      </c>
    </row>
    <row r="467" spans="6:32" x14ac:dyDescent="0.2">
      <c r="F467" s="61">
        <v>465</v>
      </c>
      <c r="G467">
        <v>9832.3482941486873</v>
      </c>
      <c r="H467">
        <v>80</v>
      </c>
      <c r="I467" s="62">
        <f t="shared" si="98"/>
        <v>786587.86353189498</v>
      </c>
      <c r="J467">
        <v>55</v>
      </c>
      <c r="K467" s="63">
        <f t="shared" si="99"/>
        <v>141961.31283144496</v>
      </c>
      <c r="L467" s="63">
        <f t="shared" si="100"/>
        <v>141961.31283144496</v>
      </c>
      <c r="M467">
        <v>11435.291778761894</v>
      </c>
      <c r="N467">
        <v>80</v>
      </c>
      <c r="O467" s="62">
        <f t="shared" si="101"/>
        <v>914823.34230095148</v>
      </c>
      <c r="P467">
        <v>55</v>
      </c>
      <c r="Q467" s="63">
        <f t="shared" si="102"/>
        <v>171014.66349005932</v>
      </c>
      <c r="R467" s="63">
        <f t="shared" si="103"/>
        <v>201014.66349005932</v>
      </c>
      <c r="S467">
        <v>9699.689396948088</v>
      </c>
      <c r="T467">
        <v>80</v>
      </c>
      <c r="U467" s="62">
        <f t="shared" si="104"/>
        <v>775975.15175584704</v>
      </c>
      <c r="V467">
        <v>65</v>
      </c>
      <c r="W467" s="63">
        <f t="shared" si="105"/>
        <v>69234.122191810457</v>
      </c>
      <c r="X467" s="63">
        <f t="shared" si="106"/>
        <v>119234.12219181046</v>
      </c>
      <c r="Y467">
        <v>8935.8775565051474</v>
      </c>
      <c r="Z467">
        <v>75</v>
      </c>
      <c r="AA467" s="62">
        <f t="shared" si="107"/>
        <v>670190.81673788605</v>
      </c>
      <c r="AB467">
        <v>60</v>
      </c>
      <c r="AC467" s="63">
        <f t="shared" si="108"/>
        <v>97177.668426993478</v>
      </c>
      <c r="AD467" s="63">
        <f t="shared" si="109"/>
        <v>567177.66842699354</v>
      </c>
      <c r="AE467" s="35">
        <f t="shared" si="110"/>
        <v>479387.76694030821</v>
      </c>
      <c r="AF467" s="64">
        <f t="shared" si="111"/>
        <v>272155.89989728143</v>
      </c>
    </row>
    <row r="468" spans="6:32" x14ac:dyDescent="0.2">
      <c r="F468" s="61">
        <v>466</v>
      </c>
      <c r="G468">
        <v>8873.1269695563242</v>
      </c>
      <c r="H468">
        <v>75</v>
      </c>
      <c r="I468" s="62">
        <f t="shared" si="98"/>
        <v>665484.52271672431</v>
      </c>
      <c r="J468">
        <v>50</v>
      </c>
      <c r="K468" s="63">
        <f t="shared" si="99"/>
        <v>124575.42632320838</v>
      </c>
      <c r="L468" s="63">
        <f t="shared" si="100"/>
        <v>124575.42632320838</v>
      </c>
      <c r="M468">
        <v>10842.412646306911</v>
      </c>
      <c r="N468">
        <v>80</v>
      </c>
      <c r="O468" s="62">
        <f t="shared" si="101"/>
        <v>867393.01170455292</v>
      </c>
      <c r="P468">
        <v>65</v>
      </c>
      <c r="Q468" s="63">
        <f t="shared" si="102"/>
        <v>81661.237528587662</v>
      </c>
      <c r="R468" s="63">
        <f t="shared" si="103"/>
        <v>111661.23752858766</v>
      </c>
      <c r="S468">
        <v>12161.018528568093</v>
      </c>
      <c r="T468">
        <v>80</v>
      </c>
      <c r="U468" s="62">
        <f t="shared" si="104"/>
        <v>972881.48228544742</v>
      </c>
      <c r="V468">
        <v>60</v>
      </c>
      <c r="W468" s="63">
        <f t="shared" si="105"/>
        <v>140084.76866423734</v>
      </c>
      <c r="X468" s="63">
        <f t="shared" si="106"/>
        <v>190084.76866423734</v>
      </c>
      <c r="Y468">
        <v>7642.3669068026356</v>
      </c>
      <c r="Z468">
        <v>80</v>
      </c>
      <c r="AA468" s="62">
        <f t="shared" si="107"/>
        <v>611389.35254421085</v>
      </c>
      <c r="AB468">
        <v>60</v>
      </c>
      <c r="AC468" s="63">
        <f t="shared" si="108"/>
        <v>110814.32014863822</v>
      </c>
      <c r="AD468" s="63">
        <f t="shared" si="109"/>
        <v>580814.32014863822</v>
      </c>
      <c r="AE468" s="35">
        <f t="shared" si="110"/>
        <v>457135.75266467163</v>
      </c>
      <c r="AF468" s="64">
        <f t="shared" si="111"/>
        <v>245049.89790661866</v>
      </c>
    </row>
    <row r="469" spans="6:32" x14ac:dyDescent="0.2">
      <c r="F469" s="61">
        <v>467</v>
      </c>
      <c r="G469">
        <v>10960.808392846957</v>
      </c>
      <c r="H469">
        <v>80</v>
      </c>
      <c r="I469" s="62">
        <f t="shared" si="98"/>
        <v>876864.67142775655</v>
      </c>
      <c r="J469">
        <v>60</v>
      </c>
      <c r="K469" s="63">
        <f t="shared" si="99"/>
        <v>122681.72169628087</v>
      </c>
      <c r="L469" s="63">
        <f t="shared" si="100"/>
        <v>122681.72169628087</v>
      </c>
      <c r="M469">
        <v>10743.102646083571</v>
      </c>
      <c r="N469">
        <v>80</v>
      </c>
      <c r="O469" s="62">
        <f t="shared" si="101"/>
        <v>859448.21168668568</v>
      </c>
      <c r="P469">
        <v>60</v>
      </c>
      <c r="Q469" s="63">
        <f t="shared" si="102"/>
        <v>119524.98836821178</v>
      </c>
      <c r="R469" s="63">
        <f t="shared" si="103"/>
        <v>149524.98836821178</v>
      </c>
      <c r="S469">
        <v>13477.316568023525</v>
      </c>
      <c r="T469">
        <v>80</v>
      </c>
      <c r="U469" s="62">
        <f t="shared" si="104"/>
        <v>1078185.325441882</v>
      </c>
      <c r="V469">
        <v>55</v>
      </c>
      <c r="W469" s="63">
        <f t="shared" si="105"/>
        <v>208026.36279542639</v>
      </c>
      <c r="X469" s="63">
        <f t="shared" si="106"/>
        <v>258026.36279542639</v>
      </c>
      <c r="Y469">
        <v>10156.906025949866</v>
      </c>
      <c r="Z469">
        <v>80</v>
      </c>
      <c r="AA469" s="62">
        <f t="shared" si="107"/>
        <v>812552.48207598925</v>
      </c>
      <c r="AB469">
        <v>60</v>
      </c>
      <c r="AC469" s="63">
        <f t="shared" si="108"/>
        <v>147275.13737627305</v>
      </c>
      <c r="AD469" s="63">
        <f t="shared" si="109"/>
        <v>617275.13737627305</v>
      </c>
      <c r="AE469" s="35">
        <f t="shared" si="110"/>
        <v>597508.2102361921</v>
      </c>
      <c r="AF469" s="64">
        <f t="shared" si="111"/>
        <v>350569.45833927183</v>
      </c>
    </row>
    <row r="470" spans="6:32" x14ac:dyDescent="0.2">
      <c r="F470" s="61">
        <v>468</v>
      </c>
      <c r="G470">
        <v>11707.653609628323</v>
      </c>
      <c r="H470">
        <v>80</v>
      </c>
      <c r="I470" s="62">
        <f t="shared" si="98"/>
        <v>936612.28877026588</v>
      </c>
      <c r="J470">
        <v>50</v>
      </c>
      <c r="K470" s="63">
        <f t="shared" si="99"/>
        <v>218391.46600941604</v>
      </c>
      <c r="L470" s="63">
        <f t="shared" si="100"/>
        <v>218391.46600941604</v>
      </c>
      <c r="M470">
        <v>9876.8362274859101</v>
      </c>
      <c r="N470">
        <v>80</v>
      </c>
      <c r="O470" s="62">
        <f t="shared" si="101"/>
        <v>790146.8981988728</v>
      </c>
      <c r="P470">
        <v>55</v>
      </c>
      <c r="Q470" s="63">
        <f t="shared" si="102"/>
        <v>142767.65662318212</v>
      </c>
      <c r="R470" s="63">
        <f t="shared" si="103"/>
        <v>172767.65662318212</v>
      </c>
      <c r="S470">
        <v>10303.405158774694</v>
      </c>
      <c r="T470">
        <v>80</v>
      </c>
      <c r="U470" s="62">
        <f t="shared" si="104"/>
        <v>824272.41270197555</v>
      </c>
      <c r="V470">
        <v>60</v>
      </c>
      <c r="W470" s="63">
        <f t="shared" si="105"/>
        <v>113149.37480223307</v>
      </c>
      <c r="X470" s="63">
        <f t="shared" si="106"/>
        <v>163149.37480223307</v>
      </c>
      <c r="Y470">
        <v>8778.9692568185274</v>
      </c>
      <c r="Z470">
        <v>75</v>
      </c>
      <c r="AA470" s="62">
        <f t="shared" si="107"/>
        <v>658422.69426138955</v>
      </c>
      <c r="AB470">
        <v>60</v>
      </c>
      <c r="AC470" s="63">
        <f t="shared" si="108"/>
        <v>95471.290667901485</v>
      </c>
      <c r="AD470" s="63">
        <f t="shared" si="109"/>
        <v>565471.29066790151</v>
      </c>
      <c r="AE470" s="35">
        <f t="shared" si="110"/>
        <v>569779.78810273274</v>
      </c>
      <c r="AF470" s="64">
        <f t="shared" si="111"/>
        <v>350121.92385966855</v>
      </c>
    </row>
    <row r="471" spans="6:32" x14ac:dyDescent="0.2">
      <c r="F471" s="61">
        <v>469</v>
      </c>
      <c r="G471">
        <v>9229.1213857242838</v>
      </c>
      <c r="H471">
        <v>80</v>
      </c>
      <c r="I471" s="62">
        <f t="shared" si="98"/>
        <v>738329.7108579427</v>
      </c>
      <c r="J471">
        <v>60</v>
      </c>
      <c r="K471" s="63">
        <f t="shared" si="99"/>
        <v>97572.260093002114</v>
      </c>
      <c r="L471" s="63">
        <f t="shared" si="100"/>
        <v>97572.260093002114</v>
      </c>
      <c r="M471">
        <v>11067.29658000404</v>
      </c>
      <c r="N471">
        <v>80</v>
      </c>
      <c r="O471" s="62">
        <f t="shared" si="101"/>
        <v>885383.72640032321</v>
      </c>
      <c r="P471">
        <v>50</v>
      </c>
      <c r="Q471" s="63">
        <f t="shared" si="102"/>
        <v>204463.70061508787</v>
      </c>
      <c r="R471" s="63">
        <f t="shared" si="103"/>
        <v>234463.70061508787</v>
      </c>
      <c r="S471">
        <v>10746.711066312855</v>
      </c>
      <c r="T471">
        <v>75</v>
      </c>
      <c r="U471" s="62">
        <f t="shared" si="104"/>
        <v>806003.32997346413</v>
      </c>
      <c r="V471">
        <v>70</v>
      </c>
      <c r="W471" s="63">
        <f t="shared" si="105"/>
        <v>2706.8276153840998</v>
      </c>
      <c r="X471" s="63">
        <f t="shared" si="106"/>
        <v>52706.8276153841</v>
      </c>
      <c r="Y471">
        <v>11675.275598245207</v>
      </c>
      <c r="Z471">
        <v>80</v>
      </c>
      <c r="AA471" s="62">
        <f t="shared" si="107"/>
        <v>934022.04785961658</v>
      </c>
      <c r="AB471">
        <v>65</v>
      </c>
      <c r="AC471" s="63">
        <f t="shared" si="108"/>
        <v>126968.62213091663</v>
      </c>
      <c r="AD471" s="63">
        <f t="shared" si="109"/>
        <v>596968.62213091669</v>
      </c>
      <c r="AE471" s="35">
        <f t="shared" si="110"/>
        <v>431711.41045439075</v>
      </c>
      <c r="AF471" s="64">
        <f t="shared" si="111"/>
        <v>229810.72907306941</v>
      </c>
    </row>
    <row r="472" spans="6:32" x14ac:dyDescent="0.2">
      <c r="F472" s="61">
        <v>470</v>
      </c>
      <c r="G472">
        <v>13985.915100201964</v>
      </c>
      <c r="H472">
        <v>80</v>
      </c>
      <c r="I472" s="62">
        <f t="shared" si="98"/>
        <v>1118873.2080161572</v>
      </c>
      <c r="J472">
        <v>65</v>
      </c>
      <c r="K472" s="63">
        <f t="shared" si="99"/>
        <v>115846.82671469636</v>
      </c>
      <c r="L472" s="63">
        <f t="shared" si="100"/>
        <v>115846.82671469636</v>
      </c>
      <c r="M472">
        <v>8472.5172907928936</v>
      </c>
      <c r="N472">
        <v>80</v>
      </c>
      <c r="O472" s="62">
        <f t="shared" si="101"/>
        <v>677801.38326343149</v>
      </c>
      <c r="P472">
        <v>60</v>
      </c>
      <c r="Q472" s="63">
        <f t="shared" si="102"/>
        <v>86601.500716496957</v>
      </c>
      <c r="R472" s="63">
        <f t="shared" si="103"/>
        <v>116601.50071649696</v>
      </c>
      <c r="S472">
        <v>9855.0629243254662</v>
      </c>
      <c r="T472">
        <v>80</v>
      </c>
      <c r="U472" s="62">
        <f t="shared" si="104"/>
        <v>788405.03394603729</v>
      </c>
      <c r="V472">
        <v>60</v>
      </c>
      <c r="W472" s="63">
        <f t="shared" si="105"/>
        <v>106648.41240271926</v>
      </c>
      <c r="X472" s="63">
        <f t="shared" si="106"/>
        <v>156648.41240271926</v>
      </c>
      <c r="Y472">
        <v>9772.8468770219479</v>
      </c>
      <c r="Z472">
        <v>80</v>
      </c>
      <c r="AA472" s="62">
        <f t="shared" si="107"/>
        <v>781827.75016175583</v>
      </c>
      <c r="AB472">
        <v>65</v>
      </c>
      <c r="AC472" s="63">
        <f t="shared" si="108"/>
        <v>106279.70978761368</v>
      </c>
      <c r="AD472" s="63">
        <f t="shared" si="109"/>
        <v>576279.70978761371</v>
      </c>
      <c r="AE472" s="35">
        <f t="shared" si="110"/>
        <v>415376.44962152629</v>
      </c>
      <c r="AF472" s="64">
        <f t="shared" si="111"/>
        <v>212979.24025327968</v>
      </c>
    </row>
    <row r="473" spans="6:32" x14ac:dyDescent="0.2">
      <c r="F473" s="61">
        <v>471</v>
      </c>
      <c r="G473">
        <v>12234.901330666617</v>
      </c>
      <c r="H473">
        <v>80</v>
      </c>
      <c r="I473" s="62">
        <f t="shared" si="98"/>
        <v>978792.10645332932</v>
      </c>
      <c r="J473">
        <v>60</v>
      </c>
      <c r="K473" s="63">
        <f t="shared" si="99"/>
        <v>141156.06929466594</v>
      </c>
      <c r="L473" s="63">
        <f t="shared" si="100"/>
        <v>141156.06929466594</v>
      </c>
      <c r="M473">
        <v>9870.7039594592061</v>
      </c>
      <c r="N473">
        <v>80</v>
      </c>
      <c r="O473" s="62">
        <f t="shared" si="101"/>
        <v>789656.31675673649</v>
      </c>
      <c r="P473">
        <v>50</v>
      </c>
      <c r="Q473" s="63">
        <f t="shared" si="102"/>
        <v>178437.81111823773</v>
      </c>
      <c r="R473" s="63">
        <f t="shared" si="103"/>
        <v>208437.81111823773</v>
      </c>
      <c r="S473">
        <v>4177.7787171304226</v>
      </c>
      <c r="T473">
        <v>75</v>
      </c>
      <c r="U473" s="62">
        <f t="shared" si="104"/>
        <v>313333.40378478169</v>
      </c>
      <c r="V473">
        <v>55</v>
      </c>
      <c r="W473" s="63">
        <f t="shared" si="105"/>
        <v>24327.791398391128</v>
      </c>
      <c r="X473" s="63">
        <f t="shared" si="106"/>
        <v>74327.791398391128</v>
      </c>
      <c r="Y473">
        <v>11881.344360299408</v>
      </c>
      <c r="Z473">
        <v>75</v>
      </c>
      <c r="AA473" s="62">
        <f t="shared" si="107"/>
        <v>891100.82702245563</v>
      </c>
      <c r="AB473">
        <v>60</v>
      </c>
      <c r="AC473" s="63">
        <f t="shared" si="108"/>
        <v>129209.61991825607</v>
      </c>
      <c r="AD473" s="63">
        <f t="shared" si="109"/>
        <v>599209.61991825607</v>
      </c>
      <c r="AE473" s="35">
        <f t="shared" si="110"/>
        <v>473131.29172955087</v>
      </c>
      <c r="AF473" s="64">
        <f t="shared" si="111"/>
        <v>265698.15595980734</v>
      </c>
    </row>
    <row r="474" spans="6:32" x14ac:dyDescent="0.2">
      <c r="F474" s="61">
        <v>472</v>
      </c>
      <c r="G474">
        <v>10843.081124912715</v>
      </c>
      <c r="H474">
        <v>80</v>
      </c>
      <c r="I474" s="62">
        <f t="shared" si="98"/>
        <v>867446.48999301717</v>
      </c>
      <c r="J474">
        <v>55</v>
      </c>
      <c r="K474" s="63">
        <f t="shared" si="99"/>
        <v>160280.84538904295</v>
      </c>
      <c r="L474" s="63">
        <f t="shared" si="100"/>
        <v>160280.84538904295</v>
      </c>
      <c r="M474">
        <v>10188.695139513584</v>
      </c>
      <c r="N474">
        <v>75</v>
      </c>
      <c r="O474" s="62">
        <f t="shared" si="101"/>
        <v>764152.13546351879</v>
      </c>
      <c r="P474">
        <v>60</v>
      </c>
      <c r="Q474" s="63">
        <f t="shared" si="102"/>
        <v>74552.059642210224</v>
      </c>
      <c r="R474" s="63">
        <f t="shared" si="103"/>
        <v>104552.05964221022</v>
      </c>
      <c r="S474">
        <v>7777.9089022078551</v>
      </c>
      <c r="T474">
        <v>75</v>
      </c>
      <c r="U474" s="62">
        <f t="shared" si="104"/>
        <v>583343.16766558914</v>
      </c>
      <c r="V474">
        <v>55</v>
      </c>
      <c r="W474" s="63">
        <f t="shared" si="105"/>
        <v>76529.679082013899</v>
      </c>
      <c r="X474" s="63">
        <f t="shared" si="106"/>
        <v>126529.6790820139</v>
      </c>
      <c r="Y474">
        <v>5516.081980895251</v>
      </c>
      <c r="Z474">
        <v>75</v>
      </c>
      <c r="AA474" s="62">
        <f t="shared" si="107"/>
        <v>413706.14856714383</v>
      </c>
      <c r="AB474">
        <v>50</v>
      </c>
      <c r="AC474" s="63">
        <f t="shared" si="108"/>
        <v>99978.985903726425</v>
      </c>
      <c r="AD474" s="63">
        <f t="shared" si="109"/>
        <v>569978.98590372643</v>
      </c>
      <c r="AE474" s="35">
        <f t="shared" si="110"/>
        <v>411341.5700169935</v>
      </c>
      <c r="AF474" s="64">
        <f t="shared" si="111"/>
        <v>216483.457601142</v>
      </c>
    </row>
    <row r="475" spans="6:32" x14ac:dyDescent="0.2">
      <c r="F475" s="61">
        <v>473</v>
      </c>
      <c r="G475">
        <v>5754.0057948790491</v>
      </c>
      <c r="H475">
        <v>80</v>
      </c>
      <c r="I475" s="62">
        <f t="shared" si="98"/>
        <v>460320.46359032393</v>
      </c>
      <c r="J475">
        <v>60</v>
      </c>
      <c r="K475" s="63">
        <f t="shared" si="99"/>
        <v>47183.084025746211</v>
      </c>
      <c r="L475" s="63">
        <f t="shared" si="100"/>
        <v>47183.084025746211</v>
      </c>
      <c r="M475">
        <v>10767.913661547936</v>
      </c>
      <c r="N475">
        <v>80</v>
      </c>
      <c r="O475" s="62">
        <f t="shared" si="101"/>
        <v>861433.09292383492</v>
      </c>
      <c r="P475">
        <v>50</v>
      </c>
      <c r="Q475" s="63">
        <f t="shared" si="102"/>
        <v>197952.12213866762</v>
      </c>
      <c r="R475" s="63">
        <f t="shared" si="103"/>
        <v>227952.12213866762</v>
      </c>
      <c r="S475">
        <v>11919.54768524738</v>
      </c>
      <c r="T475">
        <v>80</v>
      </c>
      <c r="U475" s="62">
        <f t="shared" si="104"/>
        <v>953563.81481979042</v>
      </c>
      <c r="V475">
        <v>50</v>
      </c>
      <c r="W475" s="63">
        <f t="shared" si="105"/>
        <v>223000.16215413052</v>
      </c>
      <c r="X475" s="63">
        <f t="shared" si="106"/>
        <v>273000.16215413052</v>
      </c>
      <c r="Y475">
        <v>7336.4083416527137</v>
      </c>
      <c r="Z475">
        <v>90</v>
      </c>
      <c r="AA475" s="62">
        <f t="shared" si="107"/>
        <v>660276.75074874423</v>
      </c>
      <c r="AB475">
        <v>60</v>
      </c>
      <c r="AC475" s="63">
        <f t="shared" si="108"/>
        <v>159566.88143094652</v>
      </c>
      <c r="AD475" s="63">
        <f t="shared" si="109"/>
        <v>629566.88143094652</v>
      </c>
      <c r="AE475" s="35">
        <f t="shared" si="110"/>
        <v>627702.24974949087</v>
      </c>
      <c r="AF475" s="64">
        <f t="shared" si="111"/>
        <v>366395.60988084541</v>
      </c>
    </row>
    <row r="476" spans="6:32" x14ac:dyDescent="0.2">
      <c r="F476" s="61">
        <v>474</v>
      </c>
      <c r="G476">
        <v>11685.293682385236</v>
      </c>
      <c r="H476">
        <v>80</v>
      </c>
      <c r="I476" s="62">
        <f t="shared" si="98"/>
        <v>934823.49459081888</v>
      </c>
      <c r="J476">
        <v>60</v>
      </c>
      <c r="K476" s="63">
        <f t="shared" si="99"/>
        <v>133186.75839458592</v>
      </c>
      <c r="L476" s="63">
        <f t="shared" si="100"/>
        <v>133186.75839458592</v>
      </c>
      <c r="M476">
        <v>10695.60428528348</v>
      </c>
      <c r="N476">
        <v>75</v>
      </c>
      <c r="O476" s="62">
        <f t="shared" si="101"/>
        <v>802170.32139626099</v>
      </c>
      <c r="P476">
        <v>65</v>
      </c>
      <c r="Q476" s="63">
        <f t="shared" si="102"/>
        <v>41293.131068305229</v>
      </c>
      <c r="R476" s="63">
        <f t="shared" si="103"/>
        <v>71293.131068305229</v>
      </c>
      <c r="S476">
        <v>8089.8883222835138</v>
      </c>
      <c r="T476">
        <v>80</v>
      </c>
      <c r="U476" s="62">
        <f t="shared" si="104"/>
        <v>647191.06578268111</v>
      </c>
      <c r="V476">
        <v>55</v>
      </c>
      <c r="W476" s="63">
        <f t="shared" si="105"/>
        <v>110379.22584138869</v>
      </c>
      <c r="X476" s="63">
        <f t="shared" si="106"/>
        <v>160379.22584138869</v>
      </c>
      <c r="Y476">
        <v>11851.076376624405</v>
      </c>
      <c r="Z476">
        <v>80</v>
      </c>
      <c r="AA476" s="62">
        <f t="shared" si="107"/>
        <v>948086.11012995243</v>
      </c>
      <c r="AB476">
        <v>60</v>
      </c>
      <c r="AC476" s="63">
        <f t="shared" si="108"/>
        <v>171840.60746105388</v>
      </c>
      <c r="AD476" s="63">
        <f t="shared" si="109"/>
        <v>641840.60746105388</v>
      </c>
      <c r="AE476" s="35">
        <f t="shared" si="110"/>
        <v>456699.72276533372</v>
      </c>
      <c r="AF476" s="64">
        <f t="shared" si="111"/>
        <v>238879.87152682489</v>
      </c>
    </row>
    <row r="477" spans="6:32" x14ac:dyDescent="0.2">
      <c r="F477" s="61">
        <v>475</v>
      </c>
      <c r="G477">
        <v>8533.6580721195787</v>
      </c>
      <c r="H477">
        <v>80</v>
      </c>
      <c r="I477" s="62">
        <f t="shared" si="98"/>
        <v>682692.6457695663</v>
      </c>
      <c r="J477">
        <v>70</v>
      </c>
      <c r="K477" s="63">
        <f t="shared" si="99"/>
        <v>25619.021022866946</v>
      </c>
      <c r="L477" s="63">
        <f t="shared" si="100"/>
        <v>25619.021022866946</v>
      </c>
      <c r="M477">
        <v>10128.682131617097</v>
      </c>
      <c r="N477">
        <v>80</v>
      </c>
      <c r="O477" s="62">
        <f t="shared" si="101"/>
        <v>810294.57052936777</v>
      </c>
      <c r="P477">
        <v>60</v>
      </c>
      <c r="Q477" s="63">
        <f t="shared" si="102"/>
        <v>110615.89090844791</v>
      </c>
      <c r="R477" s="63">
        <f t="shared" si="103"/>
        <v>140615.89090844791</v>
      </c>
      <c r="S477">
        <v>8491.0891726030968</v>
      </c>
      <c r="T477">
        <v>80</v>
      </c>
      <c r="U477" s="62">
        <f t="shared" si="104"/>
        <v>679287.13380824775</v>
      </c>
      <c r="V477">
        <v>55</v>
      </c>
      <c r="W477" s="63">
        <f t="shared" si="105"/>
        <v>117650.99125343113</v>
      </c>
      <c r="X477" s="63">
        <f t="shared" si="106"/>
        <v>167650.99125343113</v>
      </c>
      <c r="Y477">
        <v>10452.337189926766</v>
      </c>
      <c r="Z477">
        <v>80</v>
      </c>
      <c r="AA477" s="62">
        <f t="shared" si="107"/>
        <v>836186.97519414127</v>
      </c>
      <c r="AB477">
        <v>65</v>
      </c>
      <c r="AC477" s="63">
        <f t="shared" si="108"/>
        <v>113669.16694045358</v>
      </c>
      <c r="AD477" s="63">
        <f t="shared" si="109"/>
        <v>583669.16694045358</v>
      </c>
      <c r="AE477" s="35">
        <f t="shared" si="110"/>
        <v>367555.07012519956</v>
      </c>
      <c r="AF477" s="64">
        <f t="shared" si="111"/>
        <v>164114.06481789867</v>
      </c>
    </row>
    <row r="478" spans="6:32" x14ac:dyDescent="0.2">
      <c r="F478" s="61">
        <v>476</v>
      </c>
      <c r="G478">
        <v>7933.3915689494461</v>
      </c>
      <c r="H478">
        <v>80</v>
      </c>
      <c r="I478" s="62">
        <f t="shared" si="98"/>
        <v>634671.32551595569</v>
      </c>
      <c r="J478">
        <v>50</v>
      </c>
      <c r="K478" s="63">
        <f t="shared" si="99"/>
        <v>136301.26662465045</v>
      </c>
      <c r="L478" s="63">
        <f t="shared" si="100"/>
        <v>136301.26662465045</v>
      </c>
      <c r="M478">
        <v>9290.3985912562348</v>
      </c>
      <c r="N478">
        <v>80</v>
      </c>
      <c r="O478" s="62">
        <f t="shared" si="101"/>
        <v>743231.88730049878</v>
      </c>
      <c r="P478">
        <v>50</v>
      </c>
      <c r="Q478" s="63">
        <f t="shared" si="102"/>
        <v>165816.16935982311</v>
      </c>
      <c r="R478" s="63">
        <f t="shared" si="103"/>
        <v>195816.16935982311</v>
      </c>
      <c r="S478">
        <v>8593.4596224979032</v>
      </c>
      <c r="T478">
        <v>75</v>
      </c>
      <c r="U478" s="62">
        <f t="shared" si="104"/>
        <v>644509.47168734274</v>
      </c>
      <c r="V478">
        <v>60</v>
      </c>
      <c r="W478" s="63">
        <f t="shared" si="105"/>
        <v>57203.873394664697</v>
      </c>
      <c r="X478" s="63">
        <f t="shared" si="106"/>
        <v>107203.8733946647</v>
      </c>
      <c r="Y478">
        <v>9029.5646057347767</v>
      </c>
      <c r="Z478">
        <v>80</v>
      </c>
      <c r="AA478" s="62">
        <f t="shared" si="107"/>
        <v>722365.16845878214</v>
      </c>
      <c r="AB478">
        <v>60</v>
      </c>
      <c r="AC478" s="63">
        <f t="shared" si="108"/>
        <v>130928.68678315426</v>
      </c>
      <c r="AD478" s="63">
        <f t="shared" si="109"/>
        <v>600928.68678315426</v>
      </c>
      <c r="AE478" s="35">
        <f t="shared" si="110"/>
        <v>490249.99616229255</v>
      </c>
      <c r="AF478" s="64">
        <f t="shared" si="111"/>
        <v>276728.02289466618</v>
      </c>
    </row>
    <row r="479" spans="6:32" x14ac:dyDescent="0.2">
      <c r="F479" s="61">
        <v>477</v>
      </c>
      <c r="G479">
        <v>10400.37321014097</v>
      </c>
      <c r="H479">
        <v>90</v>
      </c>
      <c r="I479" s="62">
        <f t="shared" si="98"/>
        <v>936033.58891268726</v>
      </c>
      <c r="J479">
        <v>60</v>
      </c>
      <c r="K479" s="63">
        <f t="shared" si="99"/>
        <v>189958.11732056609</v>
      </c>
      <c r="L479" s="63">
        <f t="shared" si="100"/>
        <v>189958.11732056609</v>
      </c>
      <c r="M479">
        <v>10954.289589571999</v>
      </c>
      <c r="N479">
        <v>80</v>
      </c>
      <c r="O479" s="62">
        <f t="shared" si="101"/>
        <v>876343.16716575995</v>
      </c>
      <c r="P479">
        <v>60</v>
      </c>
      <c r="Q479" s="63">
        <f t="shared" si="102"/>
        <v>122587.19904879399</v>
      </c>
      <c r="R479" s="63">
        <f t="shared" si="103"/>
        <v>152587.19904879399</v>
      </c>
      <c r="S479">
        <v>13629.247657954693</v>
      </c>
      <c r="T479">
        <v>80</v>
      </c>
      <c r="U479" s="62">
        <f t="shared" si="104"/>
        <v>1090339.8126363754</v>
      </c>
      <c r="V479">
        <v>50</v>
      </c>
      <c r="W479" s="63">
        <f t="shared" si="105"/>
        <v>260186.13656051457</v>
      </c>
      <c r="X479" s="63">
        <f t="shared" si="106"/>
        <v>310186.13656051457</v>
      </c>
      <c r="Y479">
        <v>12067.390596494079</v>
      </c>
      <c r="Z479">
        <v>80</v>
      </c>
      <c r="AA479" s="62">
        <f t="shared" si="107"/>
        <v>965391.24771952629</v>
      </c>
      <c r="AB479">
        <v>50</v>
      </c>
      <c r="AC479" s="63">
        <f t="shared" si="108"/>
        <v>262465.74547374621</v>
      </c>
      <c r="AD479" s="63">
        <f t="shared" si="109"/>
        <v>732465.74547374621</v>
      </c>
      <c r="AE479" s="35">
        <f t="shared" si="110"/>
        <v>835197.19840362086</v>
      </c>
      <c r="AF479" s="64">
        <f t="shared" si="111"/>
        <v>532125.71592994069</v>
      </c>
    </row>
    <row r="480" spans="6:32" x14ac:dyDescent="0.2">
      <c r="F480" s="61">
        <v>478</v>
      </c>
      <c r="G480">
        <v>11409.675860486459</v>
      </c>
      <c r="H480">
        <v>90</v>
      </c>
      <c r="I480" s="62">
        <f t="shared" si="98"/>
        <v>1026870.8274437813</v>
      </c>
      <c r="J480">
        <v>60</v>
      </c>
      <c r="K480" s="63">
        <f t="shared" si="99"/>
        <v>211910.44996558048</v>
      </c>
      <c r="L480" s="63">
        <f t="shared" si="100"/>
        <v>211910.44996558048</v>
      </c>
      <c r="M480">
        <v>11049.697857524734</v>
      </c>
      <c r="N480">
        <v>80</v>
      </c>
      <c r="O480" s="62">
        <f t="shared" si="101"/>
        <v>883975.82860197872</v>
      </c>
      <c r="P480">
        <v>65</v>
      </c>
      <c r="Q480" s="63">
        <f t="shared" si="102"/>
        <v>83915.464200581482</v>
      </c>
      <c r="R480" s="63">
        <f t="shared" si="103"/>
        <v>113915.46420058148</v>
      </c>
      <c r="S480">
        <v>6080.9327603783458</v>
      </c>
      <c r="T480">
        <v>80</v>
      </c>
      <c r="U480" s="62">
        <f t="shared" si="104"/>
        <v>486474.62083026767</v>
      </c>
      <c r="V480">
        <v>50</v>
      </c>
      <c r="W480" s="63">
        <f t="shared" si="105"/>
        <v>96010.287538229022</v>
      </c>
      <c r="X480" s="63">
        <f t="shared" si="106"/>
        <v>146010.28753822902</v>
      </c>
      <c r="Y480">
        <v>8768.8147484732326</v>
      </c>
      <c r="Z480">
        <v>80</v>
      </c>
      <c r="AA480" s="62">
        <f t="shared" si="107"/>
        <v>701505.17987785861</v>
      </c>
      <c r="AB480">
        <v>60</v>
      </c>
      <c r="AC480" s="63">
        <f t="shared" si="108"/>
        <v>127147.81385286187</v>
      </c>
      <c r="AD480" s="63">
        <f t="shared" si="109"/>
        <v>597147.81385286187</v>
      </c>
      <c r="AE480" s="35">
        <f t="shared" si="110"/>
        <v>518984.01555725286</v>
      </c>
      <c r="AF480" s="64">
        <f t="shared" si="111"/>
        <v>304350.55715579854</v>
      </c>
    </row>
    <row r="481" spans="6:32" x14ac:dyDescent="0.2">
      <c r="F481" s="61">
        <v>479</v>
      </c>
      <c r="G481">
        <v>8664.8663252708502</v>
      </c>
      <c r="H481">
        <v>80</v>
      </c>
      <c r="I481" s="62">
        <f t="shared" si="98"/>
        <v>693189.30602166802</v>
      </c>
      <c r="J481">
        <v>50</v>
      </c>
      <c r="K481" s="63">
        <f t="shared" si="99"/>
        <v>152210.84257464099</v>
      </c>
      <c r="L481" s="63">
        <f t="shared" si="100"/>
        <v>152210.84257464099</v>
      </c>
      <c r="M481">
        <v>11618.368514755275</v>
      </c>
      <c r="N481">
        <v>80</v>
      </c>
      <c r="O481" s="62">
        <f t="shared" si="101"/>
        <v>929469.48118042201</v>
      </c>
      <c r="P481">
        <v>65</v>
      </c>
      <c r="Q481" s="63">
        <f t="shared" si="102"/>
        <v>90099.757597963617</v>
      </c>
      <c r="R481" s="63">
        <f t="shared" si="103"/>
        <v>120099.75759796362</v>
      </c>
      <c r="S481">
        <v>5230.4642647504807</v>
      </c>
      <c r="T481">
        <v>80</v>
      </c>
      <c r="U481" s="62">
        <f t="shared" si="104"/>
        <v>418437.14118003845</v>
      </c>
      <c r="V481">
        <v>55</v>
      </c>
      <c r="W481" s="63">
        <f t="shared" si="105"/>
        <v>58552.164798602462</v>
      </c>
      <c r="X481" s="63">
        <f t="shared" si="106"/>
        <v>108552.16479860246</v>
      </c>
      <c r="Y481">
        <v>13908.680810127407</v>
      </c>
      <c r="Z481">
        <v>80</v>
      </c>
      <c r="AA481" s="62">
        <f t="shared" si="107"/>
        <v>1112694.4648101926</v>
      </c>
      <c r="AB481">
        <v>60</v>
      </c>
      <c r="AC481" s="63">
        <f t="shared" si="108"/>
        <v>201675.87174684741</v>
      </c>
      <c r="AD481" s="63">
        <f t="shared" si="109"/>
        <v>671675.87174684741</v>
      </c>
      <c r="AE481" s="35">
        <f t="shared" si="110"/>
        <v>502538.63671805448</v>
      </c>
      <c r="AF481" s="64">
        <f t="shared" si="111"/>
        <v>277949.99739477702</v>
      </c>
    </row>
    <row r="482" spans="6:32" x14ac:dyDescent="0.2">
      <c r="F482" s="61">
        <v>480</v>
      </c>
      <c r="G482">
        <v>12357.633093197364</v>
      </c>
      <c r="H482">
        <v>80</v>
      </c>
      <c r="I482" s="62">
        <f t="shared" si="98"/>
        <v>988610.64745578915</v>
      </c>
      <c r="J482">
        <v>60</v>
      </c>
      <c r="K482" s="63">
        <f t="shared" si="99"/>
        <v>142935.67985136178</v>
      </c>
      <c r="L482" s="63">
        <f t="shared" si="100"/>
        <v>142935.67985136178</v>
      </c>
      <c r="M482">
        <v>9108.3404893288389</v>
      </c>
      <c r="N482">
        <v>90</v>
      </c>
      <c r="O482" s="62">
        <f t="shared" si="101"/>
        <v>819750.6440395955</v>
      </c>
      <c r="P482">
        <v>55</v>
      </c>
      <c r="Q482" s="63">
        <f t="shared" si="102"/>
        <v>194874.13991671929</v>
      </c>
      <c r="R482" s="63">
        <f t="shared" si="103"/>
        <v>224874.13991671929</v>
      </c>
      <c r="S482">
        <v>9931.8265508918557</v>
      </c>
      <c r="T482">
        <v>80</v>
      </c>
      <c r="U482" s="62">
        <f t="shared" si="104"/>
        <v>794546.12407134846</v>
      </c>
      <c r="V482">
        <v>60</v>
      </c>
      <c r="W482" s="63">
        <f t="shared" si="105"/>
        <v>107761.48498793191</v>
      </c>
      <c r="X482" s="63">
        <f t="shared" si="106"/>
        <v>157761.48498793191</v>
      </c>
      <c r="Y482">
        <v>9121.5031514002476</v>
      </c>
      <c r="Z482">
        <v>75</v>
      </c>
      <c r="AA482" s="62">
        <f t="shared" si="107"/>
        <v>684112.73635501857</v>
      </c>
      <c r="AB482">
        <v>65</v>
      </c>
      <c r="AC482" s="63">
        <f t="shared" si="108"/>
        <v>66130.897847651795</v>
      </c>
      <c r="AD482" s="63">
        <f t="shared" si="109"/>
        <v>536130.89784765174</v>
      </c>
      <c r="AE482" s="35">
        <f t="shared" si="110"/>
        <v>511702.20260366477</v>
      </c>
      <c r="AF482" s="64">
        <f t="shared" si="111"/>
        <v>300501.079513537</v>
      </c>
    </row>
    <row r="483" spans="6:32" x14ac:dyDescent="0.2">
      <c r="F483" s="61">
        <v>481</v>
      </c>
      <c r="G483">
        <v>10280.829226539936</v>
      </c>
      <c r="H483">
        <v>80</v>
      </c>
      <c r="I483" s="62">
        <f t="shared" si="98"/>
        <v>822466.33812319487</v>
      </c>
      <c r="J483">
        <v>50</v>
      </c>
      <c r="K483" s="63">
        <f t="shared" si="99"/>
        <v>187358.03567724361</v>
      </c>
      <c r="L483" s="63">
        <f t="shared" si="100"/>
        <v>187358.03567724361</v>
      </c>
      <c r="M483">
        <v>7365.4666973743588</v>
      </c>
      <c r="N483">
        <v>80</v>
      </c>
      <c r="O483" s="62">
        <f t="shared" si="101"/>
        <v>589237.3357899487</v>
      </c>
      <c r="P483">
        <v>60</v>
      </c>
      <c r="Q483" s="63">
        <f t="shared" si="102"/>
        <v>70549.267111928202</v>
      </c>
      <c r="R483" s="63">
        <f t="shared" si="103"/>
        <v>100549.2671119282</v>
      </c>
      <c r="S483">
        <v>10077.207005233504</v>
      </c>
      <c r="T483">
        <v>80</v>
      </c>
      <c r="U483" s="62">
        <f t="shared" si="104"/>
        <v>806176.56041868031</v>
      </c>
      <c r="V483">
        <v>55</v>
      </c>
      <c r="W483" s="63">
        <f t="shared" si="105"/>
        <v>146399.37696985726</v>
      </c>
      <c r="X483" s="63">
        <f t="shared" si="106"/>
        <v>196399.37696985726</v>
      </c>
      <c r="Y483">
        <v>8629.2846188007388</v>
      </c>
      <c r="Z483">
        <v>80</v>
      </c>
      <c r="AA483" s="62">
        <f t="shared" si="107"/>
        <v>690342.76950405911</v>
      </c>
      <c r="AB483">
        <v>60</v>
      </c>
      <c r="AC483" s="63">
        <f t="shared" si="108"/>
        <v>125124.62697261071</v>
      </c>
      <c r="AD483" s="63">
        <f t="shared" si="109"/>
        <v>595124.62697261071</v>
      </c>
      <c r="AE483" s="35">
        <f t="shared" si="110"/>
        <v>529431.30673163978</v>
      </c>
      <c r="AF483" s="64">
        <f t="shared" si="111"/>
        <v>307459.94148712361</v>
      </c>
    </row>
    <row r="484" spans="6:32" x14ac:dyDescent="0.2">
      <c r="F484" s="61">
        <v>482</v>
      </c>
      <c r="G484">
        <v>11092.607817554381</v>
      </c>
      <c r="H484">
        <v>80</v>
      </c>
      <c r="I484" s="62">
        <f t="shared" si="98"/>
        <v>887408.62540435046</v>
      </c>
      <c r="J484">
        <v>65</v>
      </c>
      <c r="K484" s="63">
        <f t="shared" si="99"/>
        <v>84382.110015903891</v>
      </c>
      <c r="L484" s="63">
        <f t="shared" si="100"/>
        <v>84382.110015903891</v>
      </c>
      <c r="M484">
        <v>11358.548615826294</v>
      </c>
      <c r="N484">
        <v>80</v>
      </c>
      <c r="O484" s="62">
        <f t="shared" si="101"/>
        <v>908683.88926610351</v>
      </c>
      <c r="P484">
        <v>60</v>
      </c>
      <c r="Q484" s="63">
        <f t="shared" si="102"/>
        <v>128448.95492948126</v>
      </c>
      <c r="R484" s="63">
        <f t="shared" si="103"/>
        <v>158448.95492948126</v>
      </c>
      <c r="S484">
        <v>8940.8115652622655</v>
      </c>
      <c r="T484">
        <v>80</v>
      </c>
      <c r="U484" s="62">
        <f t="shared" si="104"/>
        <v>715264.92522098124</v>
      </c>
      <c r="V484">
        <v>55</v>
      </c>
      <c r="W484" s="63">
        <f t="shared" si="105"/>
        <v>125802.20962037856</v>
      </c>
      <c r="X484" s="63">
        <f t="shared" si="106"/>
        <v>175802.20962037856</v>
      </c>
      <c r="Y484">
        <v>12060.874066955876</v>
      </c>
      <c r="Z484">
        <v>80</v>
      </c>
      <c r="AA484" s="62">
        <f t="shared" si="107"/>
        <v>964869.92535647005</v>
      </c>
      <c r="AB484">
        <v>55</v>
      </c>
      <c r="AC484" s="63">
        <f t="shared" si="108"/>
        <v>218603.34246357525</v>
      </c>
      <c r="AD484" s="63">
        <f t="shared" si="109"/>
        <v>688603.3424635753</v>
      </c>
      <c r="AE484" s="35">
        <f t="shared" si="110"/>
        <v>557236.61702933896</v>
      </c>
      <c r="AF484" s="64">
        <f t="shared" si="111"/>
        <v>310068.70906483964</v>
      </c>
    </row>
    <row r="485" spans="6:32" x14ac:dyDescent="0.2">
      <c r="F485" s="61">
        <v>483</v>
      </c>
      <c r="G485">
        <v>10741.956682759337</v>
      </c>
      <c r="H485">
        <v>80</v>
      </c>
      <c r="I485" s="62">
        <f t="shared" si="98"/>
        <v>859356.53462074697</v>
      </c>
      <c r="J485">
        <v>50</v>
      </c>
      <c r="K485" s="63">
        <f t="shared" si="99"/>
        <v>197387.55785001558</v>
      </c>
      <c r="L485" s="63">
        <f t="shared" si="100"/>
        <v>197387.55785001558</v>
      </c>
      <c r="M485">
        <v>7921.3498590979725</v>
      </c>
      <c r="N485">
        <v>80</v>
      </c>
      <c r="O485" s="62">
        <f t="shared" si="101"/>
        <v>633707.9887278378</v>
      </c>
      <c r="P485">
        <v>50</v>
      </c>
      <c r="Q485" s="63">
        <f t="shared" si="102"/>
        <v>136039.3594353809</v>
      </c>
      <c r="R485" s="63">
        <f t="shared" si="103"/>
        <v>166039.3594353809</v>
      </c>
      <c r="S485">
        <v>7023.3238855144009</v>
      </c>
      <c r="T485">
        <v>80</v>
      </c>
      <c r="U485" s="62">
        <f t="shared" si="104"/>
        <v>561865.91084115207</v>
      </c>
      <c r="V485">
        <v>55</v>
      </c>
      <c r="W485" s="63">
        <f t="shared" si="105"/>
        <v>91047.745424948516</v>
      </c>
      <c r="X485" s="63">
        <f t="shared" si="106"/>
        <v>141047.74542494852</v>
      </c>
      <c r="Y485">
        <v>10449.199433205649</v>
      </c>
      <c r="Z485">
        <v>80</v>
      </c>
      <c r="AA485" s="62">
        <f t="shared" si="107"/>
        <v>835935.95465645194</v>
      </c>
      <c r="AB485">
        <v>60</v>
      </c>
      <c r="AC485" s="63">
        <f t="shared" si="108"/>
        <v>151513.39178148191</v>
      </c>
      <c r="AD485" s="63">
        <f t="shared" si="109"/>
        <v>621513.39178148191</v>
      </c>
      <c r="AE485" s="35">
        <f t="shared" si="110"/>
        <v>575988.05449182692</v>
      </c>
      <c r="AF485" s="64">
        <f t="shared" si="111"/>
        <v>347139.11356062198</v>
      </c>
    </row>
    <row r="486" spans="6:32" x14ac:dyDescent="0.2">
      <c r="F486" s="61">
        <v>484</v>
      </c>
      <c r="G486">
        <v>9422.0661392319016</v>
      </c>
      <c r="H486">
        <v>80</v>
      </c>
      <c r="I486" s="62">
        <f t="shared" si="98"/>
        <v>753765.29113855213</v>
      </c>
      <c r="J486">
        <v>60</v>
      </c>
      <c r="K486" s="63">
        <f t="shared" si="99"/>
        <v>100369.95901886257</v>
      </c>
      <c r="L486" s="63">
        <f t="shared" si="100"/>
        <v>100369.95901886257</v>
      </c>
      <c r="M486">
        <v>10666.423147777095</v>
      </c>
      <c r="N486">
        <v>80</v>
      </c>
      <c r="O486" s="62">
        <f t="shared" si="101"/>
        <v>853313.85182216763</v>
      </c>
      <c r="P486">
        <v>50</v>
      </c>
      <c r="Q486" s="63">
        <f t="shared" si="102"/>
        <v>195744.70346415183</v>
      </c>
      <c r="R486" s="63">
        <f t="shared" si="103"/>
        <v>225744.70346415183</v>
      </c>
      <c r="S486">
        <v>11153.694029198959</v>
      </c>
      <c r="T486">
        <v>80</v>
      </c>
      <c r="U486" s="62">
        <f t="shared" si="104"/>
        <v>892295.52233591676</v>
      </c>
      <c r="V486">
        <v>65</v>
      </c>
      <c r="W486" s="63">
        <f t="shared" si="105"/>
        <v>85046.422567538684</v>
      </c>
      <c r="X486" s="63">
        <f t="shared" si="106"/>
        <v>135046.42256753868</v>
      </c>
      <c r="Y486">
        <v>9655.979081580881</v>
      </c>
      <c r="Z486">
        <v>80</v>
      </c>
      <c r="AA486" s="62">
        <f t="shared" si="107"/>
        <v>772478.32652647048</v>
      </c>
      <c r="AB486">
        <v>60</v>
      </c>
      <c r="AC486" s="63">
        <f t="shared" si="108"/>
        <v>140011.69668292277</v>
      </c>
      <c r="AD486" s="63">
        <f t="shared" si="109"/>
        <v>610011.69668292277</v>
      </c>
      <c r="AE486" s="35">
        <f t="shared" si="110"/>
        <v>521172.78173347586</v>
      </c>
      <c r="AF486" s="64">
        <f t="shared" si="111"/>
        <v>295919.86076971854</v>
      </c>
    </row>
    <row r="487" spans="6:32" x14ac:dyDescent="0.2">
      <c r="F487" s="61">
        <v>485</v>
      </c>
      <c r="G487">
        <v>11775.83842742024</v>
      </c>
      <c r="H487">
        <v>80</v>
      </c>
      <c r="I487" s="62">
        <f t="shared" si="98"/>
        <v>942067.07419361919</v>
      </c>
      <c r="J487">
        <v>60</v>
      </c>
      <c r="K487" s="63">
        <f t="shared" si="99"/>
        <v>134499.65719759348</v>
      </c>
      <c r="L487" s="63">
        <f t="shared" si="100"/>
        <v>134499.65719759348</v>
      </c>
      <c r="M487">
        <v>8968.6966728186235</v>
      </c>
      <c r="N487">
        <v>80</v>
      </c>
      <c r="O487" s="62">
        <f t="shared" si="101"/>
        <v>717495.73382548988</v>
      </c>
      <c r="P487">
        <v>60</v>
      </c>
      <c r="Q487" s="63">
        <f t="shared" si="102"/>
        <v>93796.101755870041</v>
      </c>
      <c r="R487" s="63">
        <f t="shared" si="103"/>
        <v>123796.10175587004</v>
      </c>
      <c r="S487">
        <v>9704.4847077631857</v>
      </c>
      <c r="T487">
        <v>75</v>
      </c>
      <c r="U487" s="62">
        <f t="shared" si="104"/>
        <v>727836.35308223893</v>
      </c>
      <c r="V487">
        <v>60</v>
      </c>
      <c r="W487" s="63">
        <f t="shared" si="105"/>
        <v>69286.271196924645</v>
      </c>
      <c r="X487" s="63">
        <f t="shared" si="106"/>
        <v>119286.27119692464</v>
      </c>
      <c r="Y487">
        <v>7483.6009641876444</v>
      </c>
      <c r="Z487">
        <v>80</v>
      </c>
      <c r="AA487" s="62">
        <f t="shared" si="107"/>
        <v>598688.07713501155</v>
      </c>
      <c r="AB487">
        <v>65</v>
      </c>
      <c r="AC487" s="63">
        <f t="shared" si="108"/>
        <v>81384.160485540633</v>
      </c>
      <c r="AD487" s="63">
        <f t="shared" si="109"/>
        <v>551384.16048554063</v>
      </c>
      <c r="AE487" s="35">
        <f t="shared" si="110"/>
        <v>378966.19063592877</v>
      </c>
      <c r="AF487" s="64">
        <f t="shared" si="111"/>
        <v>190807.58531299583</v>
      </c>
    </row>
    <row r="488" spans="6:32" x14ac:dyDescent="0.2">
      <c r="F488" s="61">
        <v>486</v>
      </c>
      <c r="G488">
        <v>7922.6640789420344</v>
      </c>
      <c r="H488">
        <v>80</v>
      </c>
      <c r="I488" s="62">
        <f t="shared" si="98"/>
        <v>633813.12631536275</v>
      </c>
      <c r="J488">
        <v>55</v>
      </c>
      <c r="K488" s="63">
        <f t="shared" si="99"/>
        <v>107348.28643082437</v>
      </c>
      <c r="L488" s="63">
        <f t="shared" si="100"/>
        <v>107348.28643082437</v>
      </c>
      <c r="M488">
        <v>5743.7466946430504</v>
      </c>
      <c r="N488">
        <v>80</v>
      </c>
      <c r="O488" s="62">
        <f t="shared" si="101"/>
        <v>459499.73557144403</v>
      </c>
      <c r="P488">
        <v>65</v>
      </c>
      <c r="Q488" s="63">
        <f t="shared" si="102"/>
        <v>26213.245304243173</v>
      </c>
      <c r="R488" s="63">
        <f t="shared" si="103"/>
        <v>56213.245304243173</v>
      </c>
      <c r="S488">
        <v>7414.9341142037883</v>
      </c>
      <c r="T488">
        <v>80</v>
      </c>
      <c r="U488" s="62">
        <f t="shared" si="104"/>
        <v>593194.72913630307</v>
      </c>
      <c r="V488">
        <v>60</v>
      </c>
      <c r="W488" s="63">
        <f t="shared" si="105"/>
        <v>71266.544655954931</v>
      </c>
      <c r="X488" s="63">
        <f t="shared" si="106"/>
        <v>121266.54465595493</v>
      </c>
      <c r="Y488">
        <v>11736.470949253999</v>
      </c>
      <c r="Z488">
        <v>80</v>
      </c>
      <c r="AA488" s="62">
        <f t="shared" si="107"/>
        <v>938917.6759403199</v>
      </c>
      <c r="AB488">
        <v>65</v>
      </c>
      <c r="AC488" s="63">
        <f t="shared" si="108"/>
        <v>127634.12157313724</v>
      </c>
      <c r="AD488" s="63">
        <f t="shared" si="109"/>
        <v>597634.12157313724</v>
      </c>
      <c r="AE488" s="35">
        <f t="shared" si="110"/>
        <v>332462.19796415971</v>
      </c>
      <c r="AF488" s="64">
        <f t="shared" si="111"/>
        <v>143348.07509886543</v>
      </c>
    </row>
    <row r="489" spans="6:32" x14ac:dyDescent="0.2">
      <c r="F489" s="61">
        <v>487</v>
      </c>
      <c r="G489">
        <v>7213.3264236617833</v>
      </c>
      <c r="H489">
        <v>80</v>
      </c>
      <c r="I489" s="62">
        <f t="shared" si="98"/>
        <v>577066.11389294267</v>
      </c>
      <c r="J489">
        <v>55</v>
      </c>
      <c r="K489" s="63">
        <f t="shared" si="99"/>
        <v>94491.541428869823</v>
      </c>
      <c r="L489" s="63">
        <f t="shared" si="100"/>
        <v>94491.541428869823</v>
      </c>
      <c r="M489">
        <v>13166.660462738946</v>
      </c>
      <c r="N489">
        <v>80</v>
      </c>
      <c r="O489" s="62">
        <f t="shared" si="101"/>
        <v>1053332.8370191157</v>
      </c>
      <c r="P489">
        <v>65</v>
      </c>
      <c r="Q489" s="63">
        <f t="shared" si="102"/>
        <v>106937.43253228604</v>
      </c>
      <c r="R489" s="63">
        <f t="shared" si="103"/>
        <v>136937.43253228604</v>
      </c>
      <c r="S489">
        <v>10599.025042902213</v>
      </c>
      <c r="T489">
        <v>90</v>
      </c>
      <c r="U489" s="62">
        <f t="shared" si="104"/>
        <v>953912.25386119913</v>
      </c>
      <c r="V489">
        <v>50</v>
      </c>
      <c r="W489" s="63">
        <f t="shared" si="105"/>
        <v>271121.72624416417</v>
      </c>
      <c r="X489" s="63">
        <f t="shared" si="106"/>
        <v>321121.72624416417</v>
      </c>
      <c r="Y489">
        <v>6968.0084177525714</v>
      </c>
      <c r="Z489">
        <v>80</v>
      </c>
      <c r="AA489" s="62">
        <f t="shared" si="107"/>
        <v>557440.67342020571</v>
      </c>
      <c r="AB489">
        <v>60</v>
      </c>
      <c r="AC489" s="63">
        <f t="shared" si="108"/>
        <v>101036.12205741229</v>
      </c>
      <c r="AD489" s="63">
        <f t="shared" si="109"/>
        <v>571036.12205741229</v>
      </c>
      <c r="AE489" s="35">
        <f t="shared" si="110"/>
        <v>573586.82226273231</v>
      </c>
      <c r="AF489" s="64">
        <f t="shared" si="111"/>
        <v>330361.69382684538</v>
      </c>
    </row>
    <row r="490" spans="6:32" x14ac:dyDescent="0.2">
      <c r="F490" s="61">
        <v>488</v>
      </c>
      <c r="G490">
        <v>10431.016360380454</v>
      </c>
      <c r="H490">
        <v>80</v>
      </c>
      <c r="I490" s="62">
        <f t="shared" si="98"/>
        <v>834481.30883043632</v>
      </c>
      <c r="J490">
        <v>55</v>
      </c>
      <c r="K490" s="63">
        <f t="shared" si="99"/>
        <v>152812.17153189573</v>
      </c>
      <c r="L490" s="63">
        <f t="shared" si="100"/>
        <v>152812.17153189573</v>
      </c>
      <c r="M490">
        <v>10920.14033725718</v>
      </c>
      <c r="N490">
        <v>75</v>
      </c>
      <c r="O490" s="62">
        <f t="shared" si="101"/>
        <v>819010.52529428853</v>
      </c>
      <c r="P490">
        <v>55</v>
      </c>
      <c r="Q490" s="63">
        <f t="shared" si="102"/>
        <v>122092.03489022912</v>
      </c>
      <c r="R490" s="63">
        <f t="shared" si="103"/>
        <v>152092.03489022912</v>
      </c>
      <c r="S490">
        <v>8152.6798364939168</v>
      </c>
      <c r="T490">
        <v>75</v>
      </c>
      <c r="U490" s="62">
        <f t="shared" si="104"/>
        <v>611450.98773704376</v>
      </c>
      <c r="V490">
        <v>50</v>
      </c>
      <c r="W490" s="63">
        <f t="shared" si="105"/>
        <v>111517.32203645224</v>
      </c>
      <c r="X490" s="63">
        <f t="shared" si="106"/>
        <v>161517.32203645224</v>
      </c>
      <c r="Y490">
        <v>7495.7063386682421</v>
      </c>
      <c r="Z490">
        <v>80</v>
      </c>
      <c r="AA490" s="62">
        <f t="shared" si="107"/>
        <v>599656.50709345937</v>
      </c>
      <c r="AB490">
        <v>60</v>
      </c>
      <c r="AC490" s="63">
        <f t="shared" si="108"/>
        <v>108687.74191068951</v>
      </c>
      <c r="AD490" s="63">
        <f t="shared" si="109"/>
        <v>578687.74191068951</v>
      </c>
      <c r="AE490" s="35">
        <f t="shared" si="110"/>
        <v>495109.27036926663</v>
      </c>
      <c r="AF490" s="64">
        <f t="shared" si="111"/>
        <v>281217.92136938532</v>
      </c>
    </row>
    <row r="491" spans="6:32" x14ac:dyDescent="0.2">
      <c r="F491" s="61">
        <v>489</v>
      </c>
      <c r="G491">
        <v>8882.7971719729248</v>
      </c>
      <c r="H491">
        <v>80</v>
      </c>
      <c r="I491" s="62">
        <f t="shared" si="98"/>
        <v>710623.77375783399</v>
      </c>
      <c r="J491">
        <v>65</v>
      </c>
      <c r="K491" s="63">
        <f t="shared" si="99"/>
        <v>60350.419245205558</v>
      </c>
      <c r="L491" s="63">
        <f t="shared" si="100"/>
        <v>60350.419245205558</v>
      </c>
      <c r="M491">
        <v>8863.4317560354248</v>
      </c>
      <c r="N491">
        <v>80</v>
      </c>
      <c r="O491" s="62">
        <f t="shared" si="101"/>
        <v>709074.54048283398</v>
      </c>
      <c r="P491">
        <v>60</v>
      </c>
      <c r="Q491" s="63">
        <f t="shared" si="102"/>
        <v>92269.760462513659</v>
      </c>
      <c r="R491" s="63">
        <f t="shared" si="103"/>
        <v>122269.76046251366</v>
      </c>
      <c r="S491">
        <v>12275.933184137102</v>
      </c>
      <c r="T491">
        <v>80</v>
      </c>
      <c r="U491" s="62">
        <f t="shared" si="104"/>
        <v>982074.65473096818</v>
      </c>
      <c r="V491">
        <v>50</v>
      </c>
      <c r="W491" s="63">
        <f t="shared" si="105"/>
        <v>230751.54675498197</v>
      </c>
      <c r="X491" s="63">
        <f t="shared" si="106"/>
        <v>280751.54675498197</v>
      </c>
      <c r="Y491">
        <v>8979.3423083028756</v>
      </c>
      <c r="Z491">
        <v>80</v>
      </c>
      <c r="AA491" s="62">
        <f t="shared" si="107"/>
        <v>718347.38466423005</v>
      </c>
      <c r="AB491">
        <v>65</v>
      </c>
      <c r="AC491" s="63">
        <f t="shared" si="108"/>
        <v>97650.347602793772</v>
      </c>
      <c r="AD491" s="63">
        <f t="shared" si="109"/>
        <v>567650.34760279371</v>
      </c>
      <c r="AE491" s="35">
        <f t="shared" si="110"/>
        <v>481022.07406549499</v>
      </c>
      <c r="AF491" s="64">
        <f t="shared" si="111"/>
        <v>254559.02411603276</v>
      </c>
    </row>
    <row r="492" spans="6:32" x14ac:dyDescent="0.2">
      <c r="F492" s="61">
        <v>490</v>
      </c>
      <c r="G492">
        <v>11018.916009343229</v>
      </c>
      <c r="H492">
        <v>80</v>
      </c>
      <c r="I492" s="62">
        <f t="shared" si="98"/>
        <v>881513.28074745834</v>
      </c>
      <c r="J492">
        <v>60</v>
      </c>
      <c r="K492" s="63">
        <f t="shared" si="99"/>
        <v>123524.28213547682</v>
      </c>
      <c r="L492" s="63">
        <f t="shared" si="100"/>
        <v>123524.28213547682</v>
      </c>
      <c r="M492">
        <v>9901.0469764471054</v>
      </c>
      <c r="N492">
        <v>80</v>
      </c>
      <c r="O492" s="62">
        <f t="shared" si="101"/>
        <v>792083.75811576843</v>
      </c>
      <c r="P492">
        <v>60</v>
      </c>
      <c r="Q492" s="63">
        <f t="shared" si="102"/>
        <v>107315.18115848303</v>
      </c>
      <c r="R492" s="63">
        <f t="shared" si="103"/>
        <v>137315.18115848303</v>
      </c>
      <c r="S492">
        <v>13708.228177856654</v>
      </c>
      <c r="T492">
        <v>80</v>
      </c>
      <c r="U492" s="62">
        <f t="shared" si="104"/>
        <v>1096658.2542285323</v>
      </c>
      <c r="V492">
        <v>60</v>
      </c>
      <c r="W492" s="63">
        <f t="shared" si="105"/>
        <v>162519.30857892148</v>
      </c>
      <c r="X492" s="63">
        <f t="shared" si="106"/>
        <v>212519.30857892148</v>
      </c>
      <c r="Y492">
        <v>13615.041350713</v>
      </c>
      <c r="Z492">
        <v>80</v>
      </c>
      <c r="AA492" s="62">
        <f t="shared" si="107"/>
        <v>1089203.30805704</v>
      </c>
      <c r="AB492">
        <v>55</v>
      </c>
      <c r="AC492" s="63">
        <f t="shared" si="108"/>
        <v>246772.62448167312</v>
      </c>
      <c r="AD492" s="63">
        <f t="shared" si="109"/>
        <v>716772.62448167312</v>
      </c>
      <c r="AE492" s="35">
        <f t="shared" si="110"/>
        <v>640131.39635455445</v>
      </c>
      <c r="AF492" s="64">
        <f t="shared" si="111"/>
        <v>375012.67170450825</v>
      </c>
    </row>
    <row r="493" spans="6:32" x14ac:dyDescent="0.2">
      <c r="F493" s="61">
        <v>491</v>
      </c>
      <c r="G493">
        <v>13551.831468939781</v>
      </c>
      <c r="H493">
        <v>80</v>
      </c>
      <c r="I493" s="62">
        <f t="shared" si="98"/>
        <v>1084146.5175151825</v>
      </c>
      <c r="J493">
        <v>50</v>
      </c>
      <c r="K493" s="63">
        <f t="shared" si="99"/>
        <v>258502.33444944024</v>
      </c>
      <c r="L493" s="63">
        <f t="shared" si="100"/>
        <v>258502.33444944024</v>
      </c>
      <c r="M493">
        <v>16092.013791203499</v>
      </c>
      <c r="N493">
        <v>80</v>
      </c>
      <c r="O493" s="62">
        <f t="shared" si="101"/>
        <v>1287361.1032962799</v>
      </c>
      <c r="P493">
        <v>55</v>
      </c>
      <c r="Q493" s="63">
        <f t="shared" si="102"/>
        <v>255417.74996556342</v>
      </c>
      <c r="R493" s="63">
        <f t="shared" si="103"/>
        <v>285417.74996556342</v>
      </c>
      <c r="S493">
        <v>11225.82605399657</v>
      </c>
      <c r="T493">
        <v>80</v>
      </c>
      <c r="U493" s="62">
        <f t="shared" si="104"/>
        <v>898066.08431972563</v>
      </c>
      <c r="V493">
        <v>60</v>
      </c>
      <c r="W493" s="63">
        <f t="shared" si="105"/>
        <v>126524.47778295027</v>
      </c>
      <c r="X493" s="63">
        <f t="shared" si="106"/>
        <v>176524.47778295027</v>
      </c>
      <c r="Y493">
        <v>6567.5760904559866</v>
      </c>
      <c r="Z493">
        <v>80</v>
      </c>
      <c r="AA493" s="62">
        <f t="shared" si="107"/>
        <v>525406.08723647892</v>
      </c>
      <c r="AB493">
        <v>60</v>
      </c>
      <c r="AC493" s="63">
        <f t="shared" si="108"/>
        <v>95229.853311611805</v>
      </c>
      <c r="AD493" s="63">
        <f t="shared" si="109"/>
        <v>565229.85331161181</v>
      </c>
      <c r="AE493" s="35">
        <f t="shared" si="110"/>
        <v>735674.41550956573</v>
      </c>
      <c r="AF493" s="64">
        <f t="shared" si="111"/>
        <v>489569.60828044079</v>
      </c>
    </row>
    <row r="494" spans="6:32" x14ac:dyDescent="0.2">
      <c r="F494" s="61">
        <v>492</v>
      </c>
      <c r="G494">
        <v>7447.398527583573</v>
      </c>
      <c r="H494">
        <v>80</v>
      </c>
      <c r="I494" s="62">
        <f t="shared" si="98"/>
        <v>595791.88220668584</v>
      </c>
      <c r="J494">
        <v>60</v>
      </c>
      <c r="K494" s="63">
        <f t="shared" si="99"/>
        <v>71737.278649961809</v>
      </c>
      <c r="L494" s="63">
        <f t="shared" si="100"/>
        <v>71737.278649961809</v>
      </c>
      <c r="M494">
        <v>7931.8272380623966</v>
      </c>
      <c r="N494">
        <v>75</v>
      </c>
      <c r="O494" s="62">
        <f t="shared" si="101"/>
        <v>594887.04285467975</v>
      </c>
      <c r="P494">
        <v>60</v>
      </c>
      <c r="Q494" s="63">
        <f t="shared" si="102"/>
        <v>50008.621213928564</v>
      </c>
      <c r="R494" s="63">
        <f t="shared" si="103"/>
        <v>80008.621213928564</v>
      </c>
      <c r="S494">
        <v>6381.0296321753412</v>
      </c>
      <c r="T494">
        <v>75</v>
      </c>
      <c r="U494" s="62">
        <f t="shared" si="104"/>
        <v>478577.22241315059</v>
      </c>
      <c r="V494">
        <v>55</v>
      </c>
      <c r="W494" s="63">
        <f t="shared" si="105"/>
        <v>56274.929666542448</v>
      </c>
      <c r="X494" s="63">
        <f t="shared" si="106"/>
        <v>106274.92966654245</v>
      </c>
      <c r="Y494">
        <v>10687.323336023837</v>
      </c>
      <c r="Z494">
        <v>80</v>
      </c>
      <c r="AA494" s="62">
        <f t="shared" si="107"/>
        <v>854985.86688190699</v>
      </c>
      <c r="AB494">
        <v>60</v>
      </c>
      <c r="AC494" s="63">
        <f t="shared" si="108"/>
        <v>154966.18837234564</v>
      </c>
      <c r="AD494" s="63">
        <f t="shared" si="109"/>
        <v>624966.18837234564</v>
      </c>
      <c r="AE494" s="35">
        <f t="shared" si="110"/>
        <v>332987.01790277846</v>
      </c>
      <c r="AF494" s="64">
        <f t="shared" si="111"/>
        <v>138044.77874291013</v>
      </c>
    </row>
    <row r="495" spans="6:32" x14ac:dyDescent="0.2">
      <c r="F495" s="61">
        <v>493</v>
      </c>
      <c r="G495">
        <v>7980.3124006139114</v>
      </c>
      <c r="H495">
        <v>75</v>
      </c>
      <c r="I495" s="62">
        <f t="shared" si="98"/>
        <v>598523.43004604336</v>
      </c>
      <c r="J495">
        <v>55</v>
      </c>
      <c r="K495" s="63">
        <f t="shared" si="99"/>
        <v>79464.529808901716</v>
      </c>
      <c r="L495" s="63">
        <f t="shared" si="100"/>
        <v>79464.529808901716</v>
      </c>
      <c r="M495">
        <v>5350.3356664441526</v>
      </c>
      <c r="N495">
        <v>80</v>
      </c>
      <c r="O495" s="62">
        <f t="shared" si="101"/>
        <v>428026.85331553221</v>
      </c>
      <c r="P495">
        <v>60</v>
      </c>
      <c r="Q495" s="63">
        <f t="shared" si="102"/>
        <v>41329.867163440213</v>
      </c>
      <c r="R495" s="63">
        <f t="shared" si="103"/>
        <v>71329.867163440213</v>
      </c>
      <c r="S495">
        <v>10683.26698965393</v>
      </c>
      <c r="T495">
        <v>80</v>
      </c>
      <c r="U495" s="62">
        <f t="shared" si="104"/>
        <v>854661.35917231441</v>
      </c>
      <c r="V495">
        <v>50</v>
      </c>
      <c r="W495" s="63">
        <f t="shared" si="105"/>
        <v>196111.05702497298</v>
      </c>
      <c r="X495" s="63">
        <f t="shared" si="106"/>
        <v>246111.05702497298</v>
      </c>
      <c r="Y495">
        <v>12366.54159380123</v>
      </c>
      <c r="Z495">
        <v>80</v>
      </c>
      <c r="AA495" s="62">
        <f t="shared" si="107"/>
        <v>989323.32750409842</v>
      </c>
      <c r="AB495">
        <v>55</v>
      </c>
      <c r="AC495" s="63">
        <f t="shared" si="108"/>
        <v>224143.5663876473</v>
      </c>
      <c r="AD495" s="63">
        <f t="shared" si="109"/>
        <v>694143.5663876473</v>
      </c>
      <c r="AE495" s="35">
        <f t="shared" si="110"/>
        <v>541049.0203849622</v>
      </c>
      <c r="AF495" s="64">
        <f t="shared" si="111"/>
        <v>290207.06069157028</v>
      </c>
    </row>
    <row r="496" spans="6:32" x14ac:dyDescent="0.2">
      <c r="F496" s="61">
        <v>494</v>
      </c>
      <c r="G496">
        <v>8253.2472131424583</v>
      </c>
      <c r="H496">
        <v>80</v>
      </c>
      <c r="I496" s="62">
        <f t="shared" si="98"/>
        <v>660259.77705139667</v>
      </c>
      <c r="J496">
        <v>65</v>
      </c>
      <c r="K496" s="63">
        <f t="shared" si="99"/>
        <v>53504.063442924235</v>
      </c>
      <c r="L496" s="63">
        <f t="shared" si="100"/>
        <v>53504.063442924235</v>
      </c>
      <c r="M496">
        <v>10915.210875973571</v>
      </c>
      <c r="N496">
        <v>80</v>
      </c>
      <c r="O496" s="62">
        <f t="shared" si="101"/>
        <v>873216.87007788569</v>
      </c>
      <c r="P496">
        <v>60</v>
      </c>
      <c r="Q496" s="63">
        <f t="shared" si="102"/>
        <v>122020.55770161678</v>
      </c>
      <c r="R496" s="63">
        <f t="shared" si="103"/>
        <v>152020.55770161678</v>
      </c>
      <c r="S496">
        <v>13048.508006031625</v>
      </c>
      <c r="T496">
        <v>80</v>
      </c>
      <c r="U496" s="62">
        <f t="shared" si="104"/>
        <v>1043880.64048253</v>
      </c>
      <c r="V496">
        <v>60</v>
      </c>
      <c r="W496" s="63">
        <f t="shared" si="105"/>
        <v>152953.36608745856</v>
      </c>
      <c r="X496" s="63">
        <f t="shared" si="106"/>
        <v>202953.36608745856</v>
      </c>
      <c r="Y496">
        <v>7075.5652611842379</v>
      </c>
      <c r="Z496">
        <v>80</v>
      </c>
      <c r="AA496" s="62">
        <f t="shared" si="107"/>
        <v>566045.22089473903</v>
      </c>
      <c r="AB496">
        <v>60</v>
      </c>
      <c r="AC496" s="63">
        <f t="shared" si="108"/>
        <v>102595.69628717145</v>
      </c>
      <c r="AD496" s="63">
        <f t="shared" si="109"/>
        <v>572595.69628717145</v>
      </c>
      <c r="AE496" s="35">
        <f t="shared" si="110"/>
        <v>431073.68351917103</v>
      </c>
      <c r="AF496" s="64">
        <f t="shared" si="111"/>
        <v>217849.31510474975</v>
      </c>
    </row>
    <row r="497" spans="6:32" x14ac:dyDescent="0.2">
      <c r="F497" s="61">
        <v>495</v>
      </c>
      <c r="G497">
        <v>7778.1908455654047</v>
      </c>
      <c r="H497">
        <v>80</v>
      </c>
      <c r="I497" s="62">
        <f t="shared" si="98"/>
        <v>622255.26764523238</v>
      </c>
      <c r="J497">
        <v>60</v>
      </c>
      <c r="K497" s="63">
        <f t="shared" si="99"/>
        <v>76533.767260698369</v>
      </c>
      <c r="L497" s="63">
        <f t="shared" si="100"/>
        <v>76533.767260698369</v>
      </c>
      <c r="M497">
        <v>12310.475792910438</v>
      </c>
      <c r="N497">
        <v>75</v>
      </c>
      <c r="O497" s="62">
        <f t="shared" si="101"/>
        <v>923285.68446828285</v>
      </c>
      <c r="P497">
        <v>55</v>
      </c>
      <c r="Q497" s="63">
        <f t="shared" si="102"/>
        <v>142251.89899720135</v>
      </c>
      <c r="R497" s="63">
        <f t="shared" si="103"/>
        <v>172251.89899720135</v>
      </c>
      <c r="S497">
        <v>9030.7696862146258</v>
      </c>
      <c r="T497">
        <v>80</v>
      </c>
      <c r="U497" s="62">
        <f t="shared" si="104"/>
        <v>722461.57489717007</v>
      </c>
      <c r="V497">
        <v>60</v>
      </c>
      <c r="W497" s="63">
        <f t="shared" si="105"/>
        <v>94696.160450112075</v>
      </c>
      <c r="X497" s="63">
        <f t="shared" si="106"/>
        <v>144696.16045011207</v>
      </c>
      <c r="Y497">
        <v>8449.0614224341698</v>
      </c>
      <c r="Z497">
        <v>80</v>
      </c>
      <c r="AA497" s="62">
        <f t="shared" si="107"/>
        <v>675924.91379473358</v>
      </c>
      <c r="AB497">
        <v>55</v>
      </c>
      <c r="AC497" s="63">
        <f t="shared" si="108"/>
        <v>153139.23828161933</v>
      </c>
      <c r="AD497" s="63">
        <f t="shared" si="109"/>
        <v>623139.23828161927</v>
      </c>
      <c r="AE497" s="35">
        <f t="shared" si="110"/>
        <v>466621.06498963112</v>
      </c>
      <c r="AF497" s="64">
        <f t="shared" si="111"/>
        <v>246257.94466726691</v>
      </c>
    </row>
    <row r="498" spans="6:32" x14ac:dyDescent="0.2">
      <c r="F498" s="61">
        <v>496</v>
      </c>
      <c r="G498">
        <v>11147.195689554792</v>
      </c>
      <c r="H498">
        <v>80</v>
      </c>
      <c r="I498" s="62">
        <f t="shared" si="98"/>
        <v>891775.65516438335</v>
      </c>
      <c r="J498">
        <v>60</v>
      </c>
      <c r="K498" s="63">
        <f t="shared" si="99"/>
        <v>125384.33749854448</v>
      </c>
      <c r="L498" s="63">
        <f t="shared" si="100"/>
        <v>125384.33749854448</v>
      </c>
      <c r="M498">
        <v>9400.4974723793566</v>
      </c>
      <c r="N498">
        <v>80</v>
      </c>
      <c r="O498" s="62">
        <f t="shared" si="101"/>
        <v>752039.79779034853</v>
      </c>
      <c r="P498">
        <v>50</v>
      </c>
      <c r="Q498" s="63">
        <f t="shared" si="102"/>
        <v>168210.82002425101</v>
      </c>
      <c r="R498" s="63">
        <f t="shared" si="103"/>
        <v>198210.82002425101</v>
      </c>
      <c r="S498">
        <v>7264.8993207258172</v>
      </c>
      <c r="T498">
        <v>80</v>
      </c>
      <c r="U498" s="62">
        <f t="shared" si="104"/>
        <v>581191.94565806538</v>
      </c>
      <c r="V498">
        <v>60</v>
      </c>
      <c r="W498" s="63">
        <f t="shared" si="105"/>
        <v>69091.04015052435</v>
      </c>
      <c r="X498" s="63">
        <f t="shared" si="106"/>
        <v>119091.04015052435</v>
      </c>
      <c r="Y498">
        <v>10426.789483753964</v>
      </c>
      <c r="Z498">
        <v>80</v>
      </c>
      <c r="AA498" s="62">
        <f t="shared" si="107"/>
        <v>834143.15870031714</v>
      </c>
      <c r="AB498">
        <v>70</v>
      </c>
      <c r="AC498" s="63">
        <f t="shared" si="108"/>
        <v>75594.223757216241</v>
      </c>
      <c r="AD498" s="63">
        <f t="shared" si="109"/>
        <v>545594.22375721624</v>
      </c>
      <c r="AE498" s="35">
        <f t="shared" si="110"/>
        <v>438280.42143053608</v>
      </c>
      <c r="AF498" s="64">
        <f t="shared" si="111"/>
        <v>239919.41353917029</v>
      </c>
    </row>
    <row r="499" spans="6:32" x14ac:dyDescent="0.2">
      <c r="F499" s="61">
        <v>497</v>
      </c>
      <c r="G499">
        <v>10434.461071563419</v>
      </c>
      <c r="H499">
        <v>80</v>
      </c>
      <c r="I499" s="62">
        <f t="shared" si="98"/>
        <v>834756.88572507352</v>
      </c>
      <c r="J499">
        <v>55</v>
      </c>
      <c r="K499" s="63">
        <f t="shared" si="99"/>
        <v>152874.60692208697</v>
      </c>
      <c r="L499" s="63">
        <f t="shared" si="100"/>
        <v>152874.60692208697</v>
      </c>
      <c r="M499">
        <v>13225.350155844353</v>
      </c>
      <c r="N499">
        <v>80</v>
      </c>
      <c r="O499" s="62">
        <f t="shared" si="101"/>
        <v>1058028.0124675483</v>
      </c>
      <c r="P499">
        <v>50</v>
      </c>
      <c r="Q499" s="63">
        <f t="shared" si="102"/>
        <v>251401.36588961468</v>
      </c>
      <c r="R499" s="63">
        <f t="shared" si="103"/>
        <v>281401.36588961468</v>
      </c>
      <c r="S499">
        <v>8787.0705808745697</v>
      </c>
      <c r="T499">
        <v>80</v>
      </c>
      <c r="U499" s="62">
        <f t="shared" si="104"/>
        <v>702965.64646996558</v>
      </c>
      <c r="V499">
        <v>60</v>
      </c>
      <c r="W499" s="63">
        <f t="shared" si="105"/>
        <v>91162.523422681261</v>
      </c>
      <c r="X499" s="63">
        <f t="shared" si="106"/>
        <v>141162.52342268126</v>
      </c>
      <c r="Y499">
        <v>10968.716449278872</v>
      </c>
      <c r="Z499">
        <v>80</v>
      </c>
      <c r="AA499" s="62">
        <f t="shared" si="107"/>
        <v>877497.3159423098</v>
      </c>
      <c r="AB499">
        <v>60</v>
      </c>
      <c r="AC499" s="63">
        <f t="shared" si="108"/>
        <v>159046.38851454365</v>
      </c>
      <c r="AD499" s="63">
        <f t="shared" si="109"/>
        <v>629046.38851454365</v>
      </c>
      <c r="AE499" s="35">
        <f t="shared" si="110"/>
        <v>654484.88474892662</v>
      </c>
      <c r="AF499" s="64">
        <f t="shared" si="111"/>
        <v>407244.66827349493</v>
      </c>
    </row>
    <row r="500" spans="6:32" x14ac:dyDescent="0.2">
      <c r="F500" s="61">
        <v>498</v>
      </c>
      <c r="G500">
        <v>7075.1196087803692</v>
      </c>
      <c r="H500">
        <v>80</v>
      </c>
      <c r="I500" s="62">
        <f t="shared" si="98"/>
        <v>566009.56870242953</v>
      </c>
      <c r="J500">
        <v>60</v>
      </c>
      <c r="K500" s="63">
        <f t="shared" si="99"/>
        <v>66339.234327315353</v>
      </c>
      <c r="L500" s="63">
        <f t="shared" si="100"/>
        <v>66339.234327315353</v>
      </c>
      <c r="M500">
        <v>9011.1064107622951</v>
      </c>
      <c r="N500">
        <v>80</v>
      </c>
      <c r="O500" s="62">
        <f t="shared" si="101"/>
        <v>720888.51286098361</v>
      </c>
      <c r="P500">
        <v>65</v>
      </c>
      <c r="Q500" s="63">
        <f t="shared" si="102"/>
        <v>61745.78221703996</v>
      </c>
      <c r="R500" s="63">
        <f t="shared" si="103"/>
        <v>91745.78221703996</v>
      </c>
      <c r="S500">
        <v>6874.9762047082186</v>
      </c>
      <c r="T500">
        <v>80</v>
      </c>
      <c r="U500" s="62">
        <f t="shared" si="104"/>
        <v>549998.09637665749</v>
      </c>
      <c r="V500">
        <v>60</v>
      </c>
      <c r="W500" s="63">
        <f t="shared" si="105"/>
        <v>63437.154968269169</v>
      </c>
      <c r="X500" s="63">
        <f t="shared" si="106"/>
        <v>113437.15496826917</v>
      </c>
      <c r="Y500">
        <v>9658.3096617541742</v>
      </c>
      <c r="Z500">
        <v>80</v>
      </c>
      <c r="AA500" s="62">
        <f t="shared" si="107"/>
        <v>772664.77294033393</v>
      </c>
      <c r="AB500">
        <v>60</v>
      </c>
      <c r="AC500" s="63">
        <f t="shared" si="108"/>
        <v>140045.49009543553</v>
      </c>
      <c r="AD500" s="63">
        <f t="shared" si="109"/>
        <v>610045.49009543553</v>
      </c>
      <c r="AE500" s="35">
        <f t="shared" si="110"/>
        <v>331567.66160806001</v>
      </c>
      <c r="AF500" s="64">
        <f t="shared" si="111"/>
        <v>138027.64697275218</v>
      </c>
    </row>
    <row r="501" spans="6:32" x14ac:dyDescent="0.2">
      <c r="F501" s="61">
        <v>499</v>
      </c>
      <c r="G501">
        <v>13982.56815969944</v>
      </c>
      <c r="H501">
        <v>80</v>
      </c>
      <c r="I501" s="62">
        <f t="shared" si="98"/>
        <v>1118605.4527759552</v>
      </c>
      <c r="J501">
        <v>50</v>
      </c>
      <c r="K501" s="63">
        <f t="shared" si="99"/>
        <v>267870.85747346282</v>
      </c>
      <c r="L501" s="63">
        <f t="shared" si="100"/>
        <v>267870.85747346282</v>
      </c>
      <c r="M501">
        <v>10658.178578305524</v>
      </c>
      <c r="N501">
        <v>80</v>
      </c>
      <c r="O501" s="62">
        <f t="shared" si="101"/>
        <v>852654.28626444191</v>
      </c>
      <c r="P501">
        <v>55</v>
      </c>
      <c r="Q501" s="63">
        <f t="shared" si="102"/>
        <v>156929.48673178762</v>
      </c>
      <c r="R501" s="63">
        <f t="shared" si="103"/>
        <v>186929.48673178762</v>
      </c>
      <c r="S501">
        <v>10541.022018296644</v>
      </c>
      <c r="T501">
        <v>80</v>
      </c>
      <c r="U501" s="62">
        <f t="shared" si="104"/>
        <v>843281.76146373153</v>
      </c>
      <c r="V501">
        <v>60</v>
      </c>
      <c r="W501" s="63">
        <f t="shared" si="105"/>
        <v>116594.81926530134</v>
      </c>
      <c r="X501" s="63">
        <f t="shared" si="106"/>
        <v>166594.81926530134</v>
      </c>
      <c r="Y501">
        <v>10556.115082872566</v>
      </c>
      <c r="Z501">
        <v>80</v>
      </c>
      <c r="AA501" s="62">
        <f t="shared" si="107"/>
        <v>844489.20662980527</v>
      </c>
      <c r="AB501">
        <v>60</v>
      </c>
      <c r="AC501" s="63">
        <f t="shared" si="108"/>
        <v>153063.6687016522</v>
      </c>
      <c r="AD501" s="63">
        <f t="shared" si="109"/>
        <v>623063.6687016522</v>
      </c>
      <c r="AE501" s="35">
        <f t="shared" si="110"/>
        <v>694458.83217220404</v>
      </c>
      <c r="AF501" s="64">
        <f t="shared" si="111"/>
        <v>448732.16319658875</v>
      </c>
    </row>
    <row r="502" spans="6:32" x14ac:dyDescent="0.2">
      <c r="F502" s="61">
        <v>500</v>
      </c>
      <c r="G502">
        <v>11339.344635198358</v>
      </c>
      <c r="H502">
        <v>75</v>
      </c>
      <c r="I502" s="62">
        <f t="shared" si="98"/>
        <v>850450.84763987688</v>
      </c>
      <c r="J502">
        <v>60</v>
      </c>
      <c r="K502" s="63">
        <f t="shared" si="99"/>
        <v>87065.372907782148</v>
      </c>
      <c r="L502" s="63">
        <f t="shared" si="100"/>
        <v>87065.372907782148</v>
      </c>
      <c r="M502">
        <v>8305.5249686003663</v>
      </c>
      <c r="N502">
        <v>80</v>
      </c>
      <c r="O502" s="62">
        <f t="shared" si="101"/>
        <v>664441.9974880293</v>
      </c>
      <c r="P502">
        <v>50</v>
      </c>
      <c r="Q502" s="63">
        <f t="shared" si="102"/>
        <v>144395.16806705797</v>
      </c>
      <c r="R502" s="63">
        <f t="shared" si="103"/>
        <v>174395.16806705797</v>
      </c>
      <c r="S502">
        <v>12542.61522059096</v>
      </c>
      <c r="T502">
        <v>80</v>
      </c>
      <c r="U502" s="62">
        <f t="shared" si="104"/>
        <v>1003409.2176472768</v>
      </c>
      <c r="V502">
        <v>60</v>
      </c>
      <c r="W502" s="63">
        <f t="shared" si="105"/>
        <v>145617.92069856892</v>
      </c>
      <c r="X502" s="63">
        <f t="shared" si="106"/>
        <v>195617.92069856892</v>
      </c>
      <c r="Y502">
        <v>10641.243786958512</v>
      </c>
      <c r="Z502">
        <v>80</v>
      </c>
      <c r="AA502" s="62">
        <f t="shared" si="107"/>
        <v>851299.50295668095</v>
      </c>
      <c r="AB502">
        <v>55</v>
      </c>
      <c r="AC502" s="63">
        <f t="shared" si="108"/>
        <v>192872.54363862303</v>
      </c>
      <c r="AD502" s="63">
        <f t="shared" si="109"/>
        <v>662872.54363862309</v>
      </c>
      <c r="AE502" s="35">
        <f t="shared" si="110"/>
        <v>569951.00531203207</v>
      </c>
      <c r="AF502" s="64">
        <f t="shared" si="111"/>
        <v>323000.08271869866</v>
      </c>
    </row>
    <row r="503" spans="6:32" x14ac:dyDescent="0.2">
      <c r="F503" s="61">
        <v>501</v>
      </c>
      <c r="G503">
        <v>11365.883690596092</v>
      </c>
      <c r="H503">
        <v>80</v>
      </c>
      <c r="I503" s="62">
        <f t="shared" si="98"/>
        <v>909270.6952476874</v>
      </c>
      <c r="J503">
        <v>60</v>
      </c>
      <c r="K503" s="63">
        <f t="shared" si="99"/>
        <v>128555.31351364334</v>
      </c>
      <c r="L503" s="63">
        <f t="shared" si="100"/>
        <v>128555.31351364334</v>
      </c>
      <c r="M503">
        <v>7920.5631461809389</v>
      </c>
      <c r="N503">
        <v>80</v>
      </c>
      <c r="O503" s="62">
        <f t="shared" si="101"/>
        <v>633645.05169447511</v>
      </c>
      <c r="P503">
        <v>50</v>
      </c>
      <c r="Q503" s="63">
        <f t="shared" si="102"/>
        <v>136022.24842943542</v>
      </c>
      <c r="R503" s="63">
        <f t="shared" si="103"/>
        <v>166022.24842943542</v>
      </c>
      <c r="S503">
        <v>11299.970335821854</v>
      </c>
      <c r="T503">
        <v>80</v>
      </c>
      <c r="U503" s="62">
        <f t="shared" si="104"/>
        <v>903997.62686574832</v>
      </c>
      <c r="V503">
        <v>60</v>
      </c>
      <c r="W503" s="63">
        <f t="shared" si="105"/>
        <v>127599.56986941688</v>
      </c>
      <c r="X503" s="63">
        <f t="shared" si="106"/>
        <v>177599.56986941688</v>
      </c>
      <c r="Y503">
        <v>6566.9121593236923</v>
      </c>
      <c r="Z503">
        <v>90</v>
      </c>
      <c r="AA503" s="62">
        <f t="shared" si="107"/>
        <v>591022.09433913231</v>
      </c>
      <c r="AB503">
        <v>55</v>
      </c>
      <c r="AC503" s="63">
        <f t="shared" si="108"/>
        <v>166635.39604283869</v>
      </c>
      <c r="AD503" s="63">
        <f t="shared" si="109"/>
        <v>636635.39604283869</v>
      </c>
      <c r="AE503" s="35">
        <f t="shared" si="110"/>
        <v>558812.52785533434</v>
      </c>
      <c r="AF503" s="64">
        <f t="shared" si="111"/>
        <v>322340.66374255379</v>
      </c>
    </row>
    <row r="504" spans="6:32" x14ac:dyDescent="0.2">
      <c r="F504" s="61">
        <v>502</v>
      </c>
      <c r="G504">
        <v>13206.405381206423</v>
      </c>
      <c r="H504">
        <v>80</v>
      </c>
      <c r="I504" s="62">
        <f t="shared" si="98"/>
        <v>1056512.4304965138</v>
      </c>
      <c r="J504">
        <v>55</v>
      </c>
      <c r="K504" s="63">
        <f t="shared" si="99"/>
        <v>203116.09753436642</v>
      </c>
      <c r="L504" s="63">
        <f t="shared" si="100"/>
        <v>203116.09753436642</v>
      </c>
      <c r="M504">
        <v>7622.635419247672</v>
      </c>
      <c r="N504">
        <v>80</v>
      </c>
      <c r="O504" s="62">
        <f t="shared" si="101"/>
        <v>609810.83353981376</v>
      </c>
      <c r="P504">
        <v>55</v>
      </c>
      <c r="Q504" s="63">
        <f t="shared" si="102"/>
        <v>101910.26697386405</v>
      </c>
      <c r="R504" s="63">
        <f t="shared" si="103"/>
        <v>131910.26697386405</v>
      </c>
      <c r="S504">
        <v>14753.892426379025</v>
      </c>
      <c r="T504">
        <v>80</v>
      </c>
      <c r="U504" s="62">
        <f t="shared" si="104"/>
        <v>1180311.394110322</v>
      </c>
      <c r="V504">
        <v>60</v>
      </c>
      <c r="W504" s="63">
        <f t="shared" si="105"/>
        <v>177681.44018249586</v>
      </c>
      <c r="X504" s="63">
        <f t="shared" si="106"/>
        <v>227681.44018249586</v>
      </c>
      <c r="Y504">
        <v>10304.798959405161</v>
      </c>
      <c r="Z504">
        <v>75</v>
      </c>
      <c r="AA504" s="62">
        <f t="shared" si="107"/>
        <v>772859.92195538711</v>
      </c>
      <c r="AB504">
        <v>65</v>
      </c>
      <c r="AC504" s="63">
        <f t="shared" si="108"/>
        <v>74709.79245568742</v>
      </c>
      <c r="AD504" s="63">
        <f t="shared" si="109"/>
        <v>544709.79245568742</v>
      </c>
      <c r="AE504" s="35">
        <f t="shared" si="110"/>
        <v>557417.59714641375</v>
      </c>
      <c r="AF504" s="64">
        <f t="shared" si="111"/>
        <v>336772.30073973758</v>
      </c>
    </row>
    <row r="505" spans="6:32" x14ac:dyDescent="0.2">
      <c r="F505" s="61">
        <v>503</v>
      </c>
      <c r="G505">
        <v>11410.462573403493</v>
      </c>
      <c r="H505">
        <v>75</v>
      </c>
      <c r="I505" s="62">
        <f t="shared" si="98"/>
        <v>855784.69300526194</v>
      </c>
      <c r="J505">
        <v>55</v>
      </c>
      <c r="K505" s="63">
        <f t="shared" si="99"/>
        <v>129201.70731435064</v>
      </c>
      <c r="L505" s="63">
        <f t="shared" si="100"/>
        <v>129201.70731435064</v>
      </c>
      <c r="M505">
        <v>12131.896508217324</v>
      </c>
      <c r="N505">
        <v>80</v>
      </c>
      <c r="O505" s="62">
        <f t="shared" si="101"/>
        <v>970551.72065738589</v>
      </c>
      <c r="P505">
        <v>55</v>
      </c>
      <c r="Q505" s="63">
        <f t="shared" si="102"/>
        <v>183640.62421143899</v>
      </c>
      <c r="R505" s="63">
        <f t="shared" si="103"/>
        <v>213640.62421143899</v>
      </c>
      <c r="S505">
        <v>10454.379005532246</v>
      </c>
      <c r="T505">
        <v>80</v>
      </c>
      <c r="U505" s="62">
        <f t="shared" si="104"/>
        <v>836350.32044257969</v>
      </c>
      <c r="V505">
        <v>55</v>
      </c>
      <c r="W505" s="63">
        <f t="shared" si="105"/>
        <v>153235.61947527196</v>
      </c>
      <c r="X505" s="63">
        <f t="shared" si="106"/>
        <v>203235.61947527196</v>
      </c>
      <c r="Y505">
        <v>11033.749867929146</v>
      </c>
      <c r="Z505">
        <v>90</v>
      </c>
      <c r="AA505" s="62">
        <f t="shared" si="107"/>
        <v>993037.48811362311</v>
      </c>
      <c r="AB505">
        <v>70</v>
      </c>
      <c r="AC505" s="63">
        <f t="shared" si="108"/>
        <v>159989.37308497261</v>
      </c>
      <c r="AD505" s="63">
        <f t="shared" si="109"/>
        <v>629989.37308497261</v>
      </c>
      <c r="AE505" s="35">
        <f t="shared" si="110"/>
        <v>626067.3240860342</v>
      </c>
      <c r="AF505" s="64">
        <f t="shared" si="111"/>
        <v>377003.7444430117</v>
      </c>
    </row>
    <row r="506" spans="6:32" x14ac:dyDescent="0.2">
      <c r="F506" s="61">
        <v>504</v>
      </c>
      <c r="G506">
        <v>10565.503341931617</v>
      </c>
      <c r="H506">
        <v>80</v>
      </c>
      <c r="I506" s="62">
        <f t="shared" si="98"/>
        <v>845240.26735452935</v>
      </c>
      <c r="J506">
        <v>60</v>
      </c>
      <c r="K506" s="63">
        <f t="shared" si="99"/>
        <v>116949.79845800844</v>
      </c>
      <c r="L506" s="63">
        <f t="shared" si="100"/>
        <v>116949.79845800844</v>
      </c>
      <c r="M506">
        <v>12480.346665834077</v>
      </c>
      <c r="N506">
        <v>80</v>
      </c>
      <c r="O506" s="62">
        <f t="shared" si="101"/>
        <v>998427.73326672614</v>
      </c>
      <c r="P506">
        <v>60</v>
      </c>
      <c r="Q506" s="63">
        <f t="shared" si="102"/>
        <v>144715.02665459411</v>
      </c>
      <c r="R506" s="63">
        <f t="shared" si="103"/>
        <v>174715.02665459411</v>
      </c>
      <c r="S506">
        <v>8239.7639541886747</v>
      </c>
      <c r="T506">
        <v>80</v>
      </c>
      <c r="U506" s="62">
        <f t="shared" si="104"/>
        <v>659181.11633509398</v>
      </c>
      <c r="V506">
        <v>60</v>
      </c>
      <c r="W506" s="63">
        <f t="shared" si="105"/>
        <v>83226.577335735783</v>
      </c>
      <c r="X506" s="63">
        <f t="shared" si="106"/>
        <v>133226.57733573578</v>
      </c>
      <c r="Y506">
        <v>11203.379724756815</v>
      </c>
      <c r="Z506">
        <v>80</v>
      </c>
      <c r="AA506" s="62">
        <f t="shared" si="107"/>
        <v>896270.37798054516</v>
      </c>
      <c r="AB506">
        <v>55</v>
      </c>
      <c r="AC506" s="63">
        <f t="shared" si="108"/>
        <v>203061.25751121726</v>
      </c>
      <c r="AD506" s="63">
        <f t="shared" si="109"/>
        <v>673061.25751121726</v>
      </c>
      <c r="AE506" s="35">
        <f t="shared" si="110"/>
        <v>547952.6599595556</v>
      </c>
      <c r="AF506" s="64">
        <f t="shared" si="111"/>
        <v>310515.57720114361</v>
      </c>
    </row>
    <row r="507" spans="6:32" x14ac:dyDescent="0.2">
      <c r="F507" s="61">
        <v>505</v>
      </c>
      <c r="G507">
        <v>8699.4635037262924</v>
      </c>
      <c r="H507">
        <v>80</v>
      </c>
      <c r="I507" s="62">
        <f t="shared" si="98"/>
        <v>695957.08029810339</v>
      </c>
      <c r="J507">
        <v>60</v>
      </c>
      <c r="K507" s="63">
        <f t="shared" si="99"/>
        <v>89892.22080403124</v>
      </c>
      <c r="L507" s="63">
        <f t="shared" si="100"/>
        <v>89892.22080403124</v>
      </c>
      <c r="M507">
        <v>13690.456651384011</v>
      </c>
      <c r="N507">
        <v>80</v>
      </c>
      <c r="O507" s="62">
        <f t="shared" si="101"/>
        <v>1095236.5321107209</v>
      </c>
      <c r="P507">
        <v>55</v>
      </c>
      <c r="Q507" s="63">
        <f t="shared" si="102"/>
        <v>211889.5268063352</v>
      </c>
      <c r="R507" s="63">
        <f t="shared" si="103"/>
        <v>241889.5268063352</v>
      </c>
      <c r="S507">
        <v>9521.0941960976925</v>
      </c>
      <c r="T507">
        <v>80</v>
      </c>
      <c r="U507" s="62">
        <f t="shared" si="104"/>
        <v>761687.5356878154</v>
      </c>
      <c r="V507">
        <v>60</v>
      </c>
      <c r="W507" s="63">
        <f t="shared" si="105"/>
        <v>101805.86584341654</v>
      </c>
      <c r="X507" s="63">
        <f t="shared" si="106"/>
        <v>151805.86584341654</v>
      </c>
      <c r="Y507">
        <v>8947.4918038467877</v>
      </c>
      <c r="Z507">
        <v>80</v>
      </c>
      <c r="AA507" s="62">
        <f t="shared" si="107"/>
        <v>715799.34430774301</v>
      </c>
      <c r="AB507">
        <v>55</v>
      </c>
      <c r="AC507" s="63">
        <f t="shared" si="108"/>
        <v>162173.28894472303</v>
      </c>
      <c r="AD507" s="63">
        <f t="shared" si="109"/>
        <v>632173.28894472308</v>
      </c>
      <c r="AE507" s="35">
        <f t="shared" si="110"/>
        <v>565760.90239850595</v>
      </c>
      <c r="AF507" s="64">
        <f t="shared" si="111"/>
        <v>327465.75691435835</v>
      </c>
    </row>
    <row r="508" spans="6:32" x14ac:dyDescent="0.2">
      <c r="F508" s="61">
        <v>506</v>
      </c>
      <c r="G508">
        <v>13593.313522287644</v>
      </c>
      <c r="H508">
        <v>80</v>
      </c>
      <c r="I508" s="62">
        <f t="shared" si="98"/>
        <v>1087465.0817830116</v>
      </c>
      <c r="J508">
        <v>55</v>
      </c>
      <c r="K508" s="63">
        <f t="shared" si="99"/>
        <v>210128.80759146356</v>
      </c>
      <c r="L508" s="63">
        <f t="shared" si="100"/>
        <v>210128.80759146356</v>
      </c>
      <c r="M508">
        <v>12173.678694816772</v>
      </c>
      <c r="N508">
        <v>80</v>
      </c>
      <c r="O508" s="62">
        <f t="shared" si="101"/>
        <v>973894.29558534175</v>
      </c>
      <c r="P508">
        <v>65</v>
      </c>
      <c r="Q508" s="63">
        <f t="shared" si="102"/>
        <v>96138.755806132394</v>
      </c>
      <c r="R508" s="63">
        <f t="shared" si="103"/>
        <v>126138.75580613239</v>
      </c>
      <c r="S508">
        <v>10566.617472941289</v>
      </c>
      <c r="T508">
        <v>75</v>
      </c>
      <c r="U508" s="62">
        <f t="shared" si="104"/>
        <v>792496.31047059665</v>
      </c>
      <c r="V508">
        <v>60</v>
      </c>
      <c r="W508" s="63">
        <f t="shared" si="105"/>
        <v>78661.965018236515</v>
      </c>
      <c r="X508" s="63">
        <f t="shared" si="106"/>
        <v>128661.96501823651</v>
      </c>
      <c r="Y508">
        <v>8063.4038365678862</v>
      </c>
      <c r="Z508">
        <v>80</v>
      </c>
      <c r="AA508" s="62">
        <f t="shared" si="107"/>
        <v>645072.30692543089</v>
      </c>
      <c r="AB508">
        <v>55</v>
      </c>
      <c r="AC508" s="63">
        <f t="shared" si="108"/>
        <v>146149.19453779294</v>
      </c>
      <c r="AD508" s="63">
        <f t="shared" si="109"/>
        <v>616149.19453779294</v>
      </c>
      <c r="AE508" s="35">
        <f t="shared" si="110"/>
        <v>531078.72295362537</v>
      </c>
      <c r="AF508" s="64">
        <f t="shared" si="111"/>
        <v>312776.92335736006</v>
      </c>
    </row>
    <row r="509" spans="6:32" x14ac:dyDescent="0.2">
      <c r="F509" s="61">
        <v>507</v>
      </c>
      <c r="G509">
        <v>10831.391844258178</v>
      </c>
      <c r="H509">
        <v>80</v>
      </c>
      <c r="I509" s="62">
        <f t="shared" si="98"/>
        <v>866511.34754065424</v>
      </c>
      <c r="J509">
        <v>50</v>
      </c>
      <c r="K509" s="63">
        <f t="shared" si="99"/>
        <v>199332.77261261537</v>
      </c>
      <c r="L509" s="63">
        <f t="shared" si="100"/>
        <v>199332.77261261537</v>
      </c>
      <c r="M509">
        <v>9101.2373357079923</v>
      </c>
      <c r="N509">
        <v>80</v>
      </c>
      <c r="O509" s="62">
        <f t="shared" si="101"/>
        <v>728098.98685663939</v>
      </c>
      <c r="P509">
        <v>50</v>
      </c>
      <c r="Q509" s="63">
        <f t="shared" si="102"/>
        <v>161701.91205164883</v>
      </c>
      <c r="R509" s="63">
        <f t="shared" si="103"/>
        <v>191701.91205164883</v>
      </c>
      <c r="S509">
        <v>8569.06015338609</v>
      </c>
      <c r="T509">
        <v>80</v>
      </c>
      <c r="U509" s="62">
        <f t="shared" si="104"/>
        <v>685524.8122708872</v>
      </c>
      <c r="V509">
        <v>70</v>
      </c>
      <c r="W509" s="63">
        <f t="shared" si="105"/>
        <v>25875.686112049152</v>
      </c>
      <c r="X509" s="63">
        <f t="shared" si="106"/>
        <v>75875.686112049152</v>
      </c>
      <c r="Y509">
        <v>10551.663106307387</v>
      </c>
      <c r="Z509">
        <v>80</v>
      </c>
      <c r="AA509" s="62">
        <f t="shared" si="107"/>
        <v>844133.04850459099</v>
      </c>
      <c r="AB509">
        <v>50</v>
      </c>
      <c r="AC509" s="63">
        <f t="shared" si="108"/>
        <v>229498.67256218567</v>
      </c>
      <c r="AD509" s="63">
        <f t="shared" si="109"/>
        <v>699498.67256218567</v>
      </c>
      <c r="AE509" s="35">
        <f t="shared" si="110"/>
        <v>616409.04333849903</v>
      </c>
      <c r="AF509" s="64">
        <f t="shared" si="111"/>
        <v>374416.47511462693</v>
      </c>
    </row>
    <row r="510" spans="6:32" x14ac:dyDescent="0.2">
      <c r="F510" s="61">
        <v>508</v>
      </c>
      <c r="G510">
        <v>9326.7829268006608</v>
      </c>
      <c r="H510">
        <v>80</v>
      </c>
      <c r="I510" s="62">
        <f t="shared" si="98"/>
        <v>746142.63414405286</v>
      </c>
      <c r="J510">
        <v>50</v>
      </c>
      <c r="K510" s="63">
        <f t="shared" si="99"/>
        <v>166607.52865791437</v>
      </c>
      <c r="L510" s="63">
        <f t="shared" si="100"/>
        <v>166607.52865791437</v>
      </c>
      <c r="M510">
        <v>9899.6690919739194</v>
      </c>
      <c r="N510">
        <v>75</v>
      </c>
      <c r="O510" s="62">
        <f t="shared" si="101"/>
        <v>742475.18189804396</v>
      </c>
      <c r="P510">
        <v>60</v>
      </c>
      <c r="Q510" s="63">
        <f t="shared" si="102"/>
        <v>71408.901375216374</v>
      </c>
      <c r="R510" s="63">
        <f t="shared" si="103"/>
        <v>101408.90137521637</v>
      </c>
      <c r="S510">
        <v>11103.280737879686</v>
      </c>
      <c r="T510">
        <v>80</v>
      </c>
      <c r="U510" s="62">
        <f t="shared" si="104"/>
        <v>888262.45903037488</v>
      </c>
      <c r="V510">
        <v>50</v>
      </c>
      <c r="W510" s="63">
        <f t="shared" si="105"/>
        <v>205246.35604888317</v>
      </c>
      <c r="X510" s="63">
        <f t="shared" si="106"/>
        <v>255246.35604888317</v>
      </c>
      <c r="Y510">
        <v>8617.8454491891898</v>
      </c>
      <c r="Z510">
        <v>80</v>
      </c>
      <c r="AA510" s="62">
        <f t="shared" si="107"/>
        <v>689427.63593513519</v>
      </c>
      <c r="AB510">
        <v>55</v>
      </c>
      <c r="AC510" s="63">
        <f t="shared" si="108"/>
        <v>156198.44876655407</v>
      </c>
      <c r="AD510" s="63">
        <f t="shared" si="109"/>
        <v>626198.44876655401</v>
      </c>
      <c r="AE510" s="35">
        <f t="shared" si="110"/>
        <v>599461.23484856798</v>
      </c>
      <c r="AF510" s="64">
        <f t="shared" si="111"/>
        <v>354742.73050202918</v>
      </c>
    </row>
    <row r="511" spans="6:32" x14ac:dyDescent="0.2">
      <c r="F511" s="61">
        <v>509</v>
      </c>
      <c r="G511">
        <v>10572.194949199911</v>
      </c>
      <c r="H511">
        <v>80</v>
      </c>
      <c r="I511" s="62">
        <f t="shared" si="98"/>
        <v>845775.5959359929</v>
      </c>
      <c r="J511">
        <v>70</v>
      </c>
      <c r="K511" s="63">
        <f t="shared" si="99"/>
        <v>40398.413381699356</v>
      </c>
      <c r="L511" s="63">
        <f t="shared" si="100"/>
        <v>40398.413381699356</v>
      </c>
      <c r="M511">
        <v>12609.594957903028</v>
      </c>
      <c r="N511">
        <v>80</v>
      </c>
      <c r="O511" s="62">
        <f t="shared" si="101"/>
        <v>1008767.5966322422</v>
      </c>
      <c r="P511">
        <v>60</v>
      </c>
      <c r="Q511" s="63">
        <f t="shared" si="102"/>
        <v>146589.1268895939</v>
      </c>
      <c r="R511" s="63">
        <f t="shared" si="103"/>
        <v>176589.1268895939</v>
      </c>
      <c r="S511">
        <v>10003.290097083664</v>
      </c>
      <c r="T511">
        <v>80</v>
      </c>
      <c r="U511" s="62">
        <f t="shared" si="104"/>
        <v>800263.20776669309</v>
      </c>
      <c r="V511">
        <v>55</v>
      </c>
      <c r="W511" s="63">
        <f t="shared" si="105"/>
        <v>145059.6330096414</v>
      </c>
      <c r="X511" s="63">
        <f t="shared" si="106"/>
        <v>195059.6330096414</v>
      </c>
      <c r="Y511">
        <v>10872.435066412436</v>
      </c>
      <c r="Z511">
        <v>80</v>
      </c>
      <c r="AA511" s="62">
        <f t="shared" si="107"/>
        <v>869794.80531299487</v>
      </c>
      <c r="AB511">
        <v>65</v>
      </c>
      <c r="AC511" s="63">
        <f t="shared" si="108"/>
        <v>118237.73134723524</v>
      </c>
      <c r="AD511" s="63">
        <f t="shared" si="109"/>
        <v>588237.73134723527</v>
      </c>
      <c r="AE511" s="35">
        <f t="shared" si="110"/>
        <v>450284.90462816996</v>
      </c>
      <c r="AF511" s="64">
        <f t="shared" si="111"/>
        <v>230992.73233064066</v>
      </c>
    </row>
    <row r="512" spans="6:32" x14ac:dyDescent="0.2">
      <c r="F512" s="61">
        <v>510</v>
      </c>
      <c r="G512">
        <v>14947.65117764473</v>
      </c>
      <c r="H512">
        <v>80</v>
      </c>
      <c r="I512" s="62">
        <f t="shared" si="98"/>
        <v>1195812.0942115784</v>
      </c>
      <c r="J512">
        <v>60</v>
      </c>
      <c r="K512" s="63">
        <f t="shared" si="99"/>
        <v>180490.94207584858</v>
      </c>
      <c r="L512" s="63">
        <f t="shared" si="100"/>
        <v>180490.94207584858</v>
      </c>
      <c r="M512">
        <v>12420.711098238826</v>
      </c>
      <c r="N512">
        <v>75</v>
      </c>
      <c r="O512" s="62">
        <f t="shared" si="101"/>
        <v>931553.33236791193</v>
      </c>
      <c r="P512">
        <v>60</v>
      </c>
      <c r="Q512" s="63">
        <f t="shared" si="102"/>
        <v>98825.233193347231</v>
      </c>
      <c r="R512" s="63">
        <f t="shared" si="103"/>
        <v>128825.23319334723</v>
      </c>
      <c r="S512">
        <v>8567.0820024097338</v>
      </c>
      <c r="T512">
        <v>80</v>
      </c>
      <c r="U512" s="62">
        <f t="shared" si="104"/>
        <v>685366.56019277871</v>
      </c>
      <c r="V512">
        <v>50</v>
      </c>
      <c r="W512" s="63">
        <f t="shared" si="105"/>
        <v>150084.03355241171</v>
      </c>
      <c r="X512" s="63">
        <f t="shared" si="106"/>
        <v>200084.03355241171</v>
      </c>
      <c r="Y512">
        <v>8586.1995810410008</v>
      </c>
      <c r="Z512">
        <v>75</v>
      </c>
      <c r="AA512" s="62">
        <f t="shared" si="107"/>
        <v>643964.96857807506</v>
      </c>
      <c r="AB512">
        <v>50</v>
      </c>
      <c r="AC512" s="63">
        <f t="shared" si="108"/>
        <v>155624.86740636814</v>
      </c>
      <c r="AD512" s="63">
        <f t="shared" si="109"/>
        <v>625624.86740636814</v>
      </c>
      <c r="AE512" s="35">
        <f t="shared" si="110"/>
        <v>585025.07622797566</v>
      </c>
      <c r="AF512" s="64">
        <f t="shared" si="111"/>
        <v>348186.10776649509</v>
      </c>
    </row>
    <row r="513" spans="6:32" x14ac:dyDescent="0.2">
      <c r="F513" s="61">
        <v>511</v>
      </c>
      <c r="G513">
        <v>9380.1429809536785</v>
      </c>
      <c r="H513">
        <v>80</v>
      </c>
      <c r="I513" s="62">
        <f t="shared" si="98"/>
        <v>750411.43847629428</v>
      </c>
      <c r="J513">
        <v>50</v>
      </c>
      <c r="K513" s="63">
        <f t="shared" si="99"/>
        <v>167768.10983574251</v>
      </c>
      <c r="L513" s="63">
        <f t="shared" si="100"/>
        <v>167768.10983574251</v>
      </c>
      <c r="M513">
        <v>13294.062480563298</v>
      </c>
      <c r="N513">
        <v>80</v>
      </c>
      <c r="O513" s="62">
        <f t="shared" si="101"/>
        <v>1063524.9984450638</v>
      </c>
      <c r="P513">
        <v>60</v>
      </c>
      <c r="Q513" s="63">
        <f t="shared" si="102"/>
        <v>156513.90596816782</v>
      </c>
      <c r="R513" s="63">
        <f t="shared" si="103"/>
        <v>186513.90596816782</v>
      </c>
      <c r="S513">
        <v>15427.427822723985</v>
      </c>
      <c r="T513">
        <v>80</v>
      </c>
      <c r="U513" s="62">
        <f t="shared" si="104"/>
        <v>1234194.2258179188</v>
      </c>
      <c r="V513">
        <v>60</v>
      </c>
      <c r="W513" s="63">
        <f t="shared" si="105"/>
        <v>187447.70342949778</v>
      </c>
      <c r="X513" s="63">
        <f t="shared" si="106"/>
        <v>237447.70342949778</v>
      </c>
      <c r="Y513">
        <v>14090.434231329709</v>
      </c>
      <c r="Z513">
        <v>90</v>
      </c>
      <c r="AA513" s="62">
        <f t="shared" si="107"/>
        <v>1268139.0808196738</v>
      </c>
      <c r="AB513">
        <v>60</v>
      </c>
      <c r="AC513" s="63">
        <f t="shared" si="108"/>
        <v>306466.94453142118</v>
      </c>
      <c r="AD513" s="63">
        <f t="shared" si="109"/>
        <v>776466.94453142118</v>
      </c>
      <c r="AE513" s="35">
        <f t="shared" si="110"/>
        <v>818196.66376482928</v>
      </c>
      <c r="AF513" s="64">
        <f t="shared" si="111"/>
        <v>515395.53221550758</v>
      </c>
    </row>
    <row r="514" spans="6:32" x14ac:dyDescent="0.2">
      <c r="F514" s="61">
        <v>512</v>
      </c>
      <c r="G514">
        <v>10180.243659997359</v>
      </c>
      <c r="H514">
        <v>75</v>
      </c>
      <c r="I514" s="62">
        <f t="shared" si="98"/>
        <v>763518.27449980192</v>
      </c>
      <c r="J514">
        <v>60</v>
      </c>
      <c r="K514" s="63">
        <f t="shared" si="99"/>
        <v>74460.149802471278</v>
      </c>
      <c r="L514" s="63">
        <f t="shared" si="100"/>
        <v>74460.149802471278</v>
      </c>
      <c r="M514">
        <v>12492.606654413976</v>
      </c>
      <c r="N514">
        <v>80</v>
      </c>
      <c r="O514" s="62">
        <f t="shared" si="101"/>
        <v>999408.53235311806</v>
      </c>
      <c r="P514">
        <v>65</v>
      </c>
      <c r="Q514" s="63">
        <f t="shared" si="102"/>
        <v>99607.097366751987</v>
      </c>
      <c r="R514" s="63">
        <f t="shared" si="103"/>
        <v>129607.09736675199</v>
      </c>
      <c r="S514">
        <v>9581.0321706812829</v>
      </c>
      <c r="T514">
        <v>80</v>
      </c>
      <c r="U514" s="62">
        <f t="shared" si="104"/>
        <v>766482.57365450263</v>
      </c>
      <c r="V514">
        <v>50</v>
      </c>
      <c r="W514" s="63">
        <f t="shared" si="105"/>
        <v>172137.4497123179</v>
      </c>
      <c r="X514" s="63">
        <f t="shared" si="106"/>
        <v>222137.4497123179</v>
      </c>
      <c r="Y514">
        <v>13385.339368833229</v>
      </c>
      <c r="Z514">
        <v>80</v>
      </c>
      <c r="AA514" s="62">
        <f t="shared" si="107"/>
        <v>1070827.1495066583</v>
      </c>
      <c r="AB514">
        <v>70</v>
      </c>
      <c r="AC514" s="63">
        <f t="shared" si="108"/>
        <v>97043.71042404091</v>
      </c>
      <c r="AD514" s="63">
        <f t="shared" si="109"/>
        <v>567043.71042404091</v>
      </c>
      <c r="AE514" s="35">
        <f t="shared" si="110"/>
        <v>443248.40730558208</v>
      </c>
      <c r="AF514" s="64">
        <f t="shared" si="111"/>
        <v>228997.98668700876</v>
      </c>
    </row>
    <row r="515" spans="6:32" x14ac:dyDescent="0.2">
      <c r="F515" s="61">
        <v>513</v>
      </c>
      <c r="G515">
        <v>13165.596353937872</v>
      </c>
      <c r="H515">
        <v>80</v>
      </c>
      <c r="I515" s="62">
        <f t="shared" si="98"/>
        <v>1053247.7083150297</v>
      </c>
      <c r="J515">
        <v>60</v>
      </c>
      <c r="K515" s="63">
        <f t="shared" si="99"/>
        <v>154651.14713209914</v>
      </c>
      <c r="L515" s="63">
        <f t="shared" si="100"/>
        <v>154651.14713209914</v>
      </c>
      <c r="M515">
        <v>10796.983385953354</v>
      </c>
      <c r="N515">
        <v>80</v>
      </c>
      <c r="O515" s="62">
        <f t="shared" si="101"/>
        <v>863758.6708762683</v>
      </c>
      <c r="P515">
        <v>65</v>
      </c>
      <c r="Q515" s="63">
        <f t="shared" si="102"/>
        <v>81167.194322242722</v>
      </c>
      <c r="R515" s="63">
        <f t="shared" si="103"/>
        <v>111167.19432224272</v>
      </c>
      <c r="S515">
        <v>11296.757545787841</v>
      </c>
      <c r="T515">
        <v>80</v>
      </c>
      <c r="U515" s="62">
        <f t="shared" si="104"/>
        <v>903740.60366302729</v>
      </c>
      <c r="V515">
        <v>60</v>
      </c>
      <c r="W515" s="63">
        <f t="shared" si="105"/>
        <v>127552.9844139237</v>
      </c>
      <c r="X515" s="63">
        <f t="shared" si="106"/>
        <v>177552.9844139237</v>
      </c>
      <c r="Y515">
        <v>8855.5100571829826</v>
      </c>
      <c r="Z515">
        <v>80</v>
      </c>
      <c r="AA515" s="62">
        <f t="shared" si="107"/>
        <v>708440.80457463861</v>
      </c>
      <c r="AB515">
        <v>70</v>
      </c>
      <c r="AC515" s="63">
        <f t="shared" si="108"/>
        <v>64202.447914576624</v>
      </c>
      <c r="AD515" s="63">
        <f t="shared" si="109"/>
        <v>534202.44791457662</v>
      </c>
      <c r="AE515" s="35">
        <f t="shared" si="110"/>
        <v>427573.77378284221</v>
      </c>
      <c r="AF515" s="64">
        <f t="shared" si="111"/>
        <v>230731.3112032169</v>
      </c>
    </row>
    <row r="516" spans="6:32" x14ac:dyDescent="0.2">
      <c r="F516" s="61">
        <v>514</v>
      </c>
      <c r="G516">
        <v>7719.9695422314107</v>
      </c>
      <c r="H516">
        <v>75</v>
      </c>
      <c r="I516" s="62">
        <f t="shared" ref="I516:I579" si="112">+G516*H516</f>
        <v>578997.71566735581</v>
      </c>
      <c r="J516">
        <v>65</v>
      </c>
      <c r="K516" s="63">
        <f t="shared" ref="K516:K579" si="113">(I516-(G516*J516)-$C$28)*(1-0.275)</f>
        <v>19719.779181177728</v>
      </c>
      <c r="L516" s="63">
        <f t="shared" ref="L516:L579" si="114">+K516+$C$28+$D$28</f>
        <v>19719.779181177728</v>
      </c>
      <c r="M516">
        <v>7665.5044520157389</v>
      </c>
      <c r="N516">
        <v>80</v>
      </c>
      <c r="O516" s="62">
        <f t="shared" ref="O516:O579" si="115">+M516*N516</f>
        <v>613240.35616125911</v>
      </c>
      <c r="P516">
        <v>60</v>
      </c>
      <c r="Q516" s="63">
        <f t="shared" ref="Q516:Q579" si="116">(O516-(M516*P516)-$C$29)*(1-0.275)</f>
        <v>74899.814554228215</v>
      </c>
      <c r="R516" s="63">
        <f t="shared" ref="R516:R579" si="117">+Q516+$C$29+$D$29</f>
        <v>104899.81455422821</v>
      </c>
      <c r="S516">
        <v>9776.234744786052</v>
      </c>
      <c r="T516">
        <v>80</v>
      </c>
      <c r="U516" s="62">
        <f t="shared" ref="U516:U579" si="118">+S516*T516</f>
        <v>782098.77958288416</v>
      </c>
      <c r="V516">
        <v>65</v>
      </c>
      <c r="W516" s="63">
        <f t="shared" ref="W516:W579" si="119">(U516-(S516*V516)-$C$30)*(1-0.275)</f>
        <v>70066.552849548316</v>
      </c>
      <c r="X516" s="63">
        <f t="shared" ref="X516:X579" si="120">+W516+$C$30+$D$30</f>
        <v>120066.55284954832</v>
      </c>
      <c r="Y516">
        <v>10109.830580186099</v>
      </c>
      <c r="Z516">
        <v>80</v>
      </c>
      <c r="AA516" s="62">
        <f t="shared" ref="AA516:AA579" si="121">+Y516*Z516</f>
        <v>808786.44641488791</v>
      </c>
      <c r="AB516">
        <v>65</v>
      </c>
      <c r="AC516" s="63">
        <f t="shared" ref="AC516:AC579" si="122">(AA516-(Y516*AB516)-$C$32)*(1-0.275)</f>
        <v>109944.40755952382</v>
      </c>
      <c r="AD516" s="63">
        <f t="shared" ref="AD516:AD579" si="123">+AC516+$C$31+$D$31</f>
        <v>579944.40755952382</v>
      </c>
      <c r="AE516" s="35">
        <f t="shared" ref="AE516:AE579" si="124">+K516+Q516+W516+AC516</f>
        <v>274630.55414447805</v>
      </c>
      <c r="AF516" s="64">
        <f t="shared" ref="AF516:AF579" si="125">NPV(0.1,L516,R516,X516,AD516)+$D$4</f>
        <v>90938.745573929627</v>
      </c>
    </row>
    <row r="517" spans="6:32" x14ac:dyDescent="0.2">
      <c r="F517" s="61">
        <v>515</v>
      </c>
      <c r="G517">
        <v>11156.765847554198</v>
      </c>
      <c r="H517">
        <v>80</v>
      </c>
      <c r="I517" s="62">
        <f t="shared" si="112"/>
        <v>892541.2678043358</v>
      </c>
      <c r="J517">
        <v>55</v>
      </c>
      <c r="K517" s="63">
        <f t="shared" si="113"/>
        <v>165966.38098691983</v>
      </c>
      <c r="L517" s="63">
        <f t="shared" si="114"/>
        <v>165966.38098691983</v>
      </c>
      <c r="M517">
        <v>9471.5039974835236</v>
      </c>
      <c r="N517">
        <v>80</v>
      </c>
      <c r="O517" s="62">
        <f t="shared" si="115"/>
        <v>757720.31979868189</v>
      </c>
      <c r="P517">
        <v>70</v>
      </c>
      <c r="Q517" s="63">
        <f t="shared" si="116"/>
        <v>32418.403981755546</v>
      </c>
      <c r="R517" s="63">
        <f t="shared" si="117"/>
        <v>62418.403981755546</v>
      </c>
      <c r="S517">
        <v>9579.1563378588762</v>
      </c>
      <c r="T517">
        <v>80</v>
      </c>
      <c r="U517" s="62">
        <f t="shared" si="118"/>
        <v>766332.5070287101</v>
      </c>
      <c r="V517">
        <v>60</v>
      </c>
      <c r="W517" s="63">
        <f t="shared" si="119"/>
        <v>102647.76689895371</v>
      </c>
      <c r="X517" s="63">
        <f t="shared" si="120"/>
        <v>152647.76689895371</v>
      </c>
      <c r="Y517">
        <v>10873.444605531404</v>
      </c>
      <c r="Z517">
        <v>80</v>
      </c>
      <c r="AA517" s="62">
        <f t="shared" si="121"/>
        <v>869875.5684425123</v>
      </c>
      <c r="AB517">
        <v>60</v>
      </c>
      <c r="AC517" s="63">
        <f t="shared" si="122"/>
        <v>157664.94678020536</v>
      </c>
      <c r="AD517" s="63">
        <f t="shared" si="123"/>
        <v>627664.94678020536</v>
      </c>
      <c r="AE517" s="35">
        <f t="shared" si="124"/>
        <v>458697.49864783441</v>
      </c>
      <c r="AF517" s="64">
        <f t="shared" si="125"/>
        <v>245854.11671372759</v>
      </c>
    </row>
    <row r="518" spans="6:32" x14ac:dyDescent="0.2">
      <c r="F518" s="61">
        <v>516</v>
      </c>
      <c r="G518">
        <v>12994.85691357404</v>
      </c>
      <c r="H518">
        <v>80</v>
      </c>
      <c r="I518" s="62">
        <f t="shared" si="112"/>
        <v>1039588.5530859232</v>
      </c>
      <c r="J518">
        <v>55</v>
      </c>
      <c r="K518" s="63">
        <f t="shared" si="113"/>
        <v>199281.78155852947</v>
      </c>
      <c r="L518" s="63">
        <f t="shared" si="114"/>
        <v>199281.78155852947</v>
      </c>
      <c r="M518">
        <v>8800.4674378316849</v>
      </c>
      <c r="N518">
        <v>80</v>
      </c>
      <c r="O518" s="62">
        <f t="shared" si="115"/>
        <v>704037.3950265348</v>
      </c>
      <c r="P518">
        <v>65</v>
      </c>
      <c r="Q518" s="63">
        <f t="shared" si="116"/>
        <v>59455.083386419574</v>
      </c>
      <c r="R518" s="63">
        <f t="shared" si="117"/>
        <v>89455.083386419574</v>
      </c>
      <c r="S518">
        <v>8511.5482559194788</v>
      </c>
      <c r="T518">
        <v>80</v>
      </c>
      <c r="U518" s="62">
        <f t="shared" si="118"/>
        <v>680923.86047355831</v>
      </c>
      <c r="V518">
        <v>60</v>
      </c>
      <c r="W518" s="63">
        <f t="shared" si="119"/>
        <v>87167.449710832443</v>
      </c>
      <c r="X518" s="63">
        <f t="shared" si="120"/>
        <v>137167.44971083244</v>
      </c>
      <c r="Y518">
        <v>10162.585820362438</v>
      </c>
      <c r="Z518">
        <v>80</v>
      </c>
      <c r="AA518" s="62">
        <f t="shared" si="121"/>
        <v>813006.865628995</v>
      </c>
      <c r="AB518">
        <v>55</v>
      </c>
      <c r="AC518" s="63">
        <f t="shared" si="122"/>
        <v>184196.86799406918</v>
      </c>
      <c r="AD518" s="63">
        <f t="shared" si="123"/>
        <v>654196.86799406912</v>
      </c>
      <c r="AE518" s="35">
        <f t="shared" si="124"/>
        <v>530101.18264985061</v>
      </c>
      <c r="AF518" s="64">
        <f t="shared" si="125"/>
        <v>304976.27541011886</v>
      </c>
    </row>
    <row r="519" spans="6:32" x14ac:dyDescent="0.2">
      <c r="F519" s="61">
        <v>517</v>
      </c>
      <c r="G519">
        <v>10363.756953447592</v>
      </c>
      <c r="H519">
        <v>80</v>
      </c>
      <c r="I519" s="62">
        <f t="shared" si="112"/>
        <v>829100.55627580732</v>
      </c>
      <c r="J519">
        <v>50</v>
      </c>
      <c r="K519" s="63">
        <f t="shared" si="113"/>
        <v>189161.71373748512</v>
      </c>
      <c r="L519" s="63">
        <f t="shared" si="114"/>
        <v>189161.71373748512</v>
      </c>
      <c r="M519">
        <v>12184.478944400325</v>
      </c>
      <c r="N519">
        <v>80</v>
      </c>
      <c r="O519" s="62">
        <f t="shared" si="115"/>
        <v>974758.31555202603</v>
      </c>
      <c r="P519">
        <v>60</v>
      </c>
      <c r="Q519" s="63">
        <f t="shared" si="116"/>
        <v>140424.94469380472</v>
      </c>
      <c r="R519" s="63">
        <f t="shared" si="117"/>
        <v>170424.94469380472</v>
      </c>
      <c r="S519">
        <v>8295.4250299371779</v>
      </c>
      <c r="T519">
        <v>80</v>
      </c>
      <c r="U519" s="62">
        <f t="shared" si="118"/>
        <v>663634.00239497423</v>
      </c>
      <c r="V519">
        <v>50</v>
      </c>
      <c r="W519" s="63">
        <f t="shared" si="119"/>
        <v>144175.49440113362</v>
      </c>
      <c r="X519" s="63">
        <f t="shared" si="120"/>
        <v>194175.49440113362</v>
      </c>
      <c r="Y519">
        <v>12145.720827684272</v>
      </c>
      <c r="Z519">
        <v>80</v>
      </c>
      <c r="AA519" s="62">
        <f t="shared" si="121"/>
        <v>971657.66621474177</v>
      </c>
      <c r="AB519">
        <v>55</v>
      </c>
      <c r="AC519" s="63">
        <f t="shared" si="122"/>
        <v>220141.19000177743</v>
      </c>
      <c r="AD519" s="63">
        <f t="shared" si="123"/>
        <v>690141.19000177737</v>
      </c>
      <c r="AE519" s="35">
        <f t="shared" si="124"/>
        <v>693903.34283420094</v>
      </c>
      <c r="AF519" s="64">
        <f t="shared" si="125"/>
        <v>430074.89782605041</v>
      </c>
    </row>
    <row r="520" spans="6:32" x14ac:dyDescent="0.2">
      <c r="F520" s="61">
        <v>518</v>
      </c>
      <c r="G520">
        <v>10324.780558003113</v>
      </c>
      <c r="H520">
        <v>75</v>
      </c>
      <c r="I520" s="62">
        <f t="shared" si="112"/>
        <v>774358.54185023345</v>
      </c>
      <c r="J520">
        <v>50</v>
      </c>
      <c r="K520" s="63">
        <f t="shared" si="113"/>
        <v>150886.64761380642</v>
      </c>
      <c r="L520" s="63">
        <f t="shared" si="114"/>
        <v>150886.64761380642</v>
      </c>
      <c r="M520">
        <v>13161.312633892521</v>
      </c>
      <c r="N520">
        <v>80</v>
      </c>
      <c r="O520" s="62">
        <f t="shared" si="115"/>
        <v>1052905.0107114017</v>
      </c>
      <c r="P520">
        <v>60</v>
      </c>
      <c r="Q520" s="63">
        <f t="shared" si="116"/>
        <v>154589.03319144156</v>
      </c>
      <c r="R520" s="63">
        <f t="shared" si="117"/>
        <v>184589.03319144156</v>
      </c>
      <c r="S520">
        <v>7550.7125782314688</v>
      </c>
      <c r="T520">
        <v>80</v>
      </c>
      <c r="U520" s="62">
        <f t="shared" si="118"/>
        <v>604057.0062585175</v>
      </c>
      <c r="V520">
        <v>60</v>
      </c>
      <c r="W520" s="63">
        <f t="shared" si="119"/>
        <v>73235.332384356298</v>
      </c>
      <c r="X520" s="63">
        <f t="shared" si="120"/>
        <v>123235.3323843563</v>
      </c>
      <c r="Y520">
        <v>7858.0854076426476</v>
      </c>
      <c r="Z520">
        <v>80</v>
      </c>
      <c r="AA520" s="62">
        <f t="shared" si="121"/>
        <v>628646.83261141181</v>
      </c>
      <c r="AB520">
        <v>55</v>
      </c>
      <c r="AC520" s="63">
        <f t="shared" si="122"/>
        <v>142427.79801352299</v>
      </c>
      <c r="AD520" s="63">
        <f t="shared" si="123"/>
        <v>612427.79801352299</v>
      </c>
      <c r="AE520" s="35">
        <f t="shared" si="124"/>
        <v>521138.81120312726</v>
      </c>
      <c r="AF520" s="64">
        <f t="shared" si="125"/>
        <v>300607.55533907202</v>
      </c>
    </row>
    <row r="521" spans="6:32" x14ac:dyDescent="0.2">
      <c r="F521" s="61">
        <v>519</v>
      </c>
      <c r="G521">
        <v>7249.2241795407608</v>
      </c>
      <c r="H521">
        <v>80</v>
      </c>
      <c r="I521" s="62">
        <f t="shared" si="112"/>
        <v>579937.93436326087</v>
      </c>
      <c r="J521">
        <v>60</v>
      </c>
      <c r="K521" s="63">
        <f t="shared" si="113"/>
        <v>68863.750603341032</v>
      </c>
      <c r="L521" s="63">
        <f t="shared" si="114"/>
        <v>68863.750603341032</v>
      </c>
      <c r="M521">
        <v>7599.2159306770191</v>
      </c>
      <c r="N521">
        <v>80</v>
      </c>
      <c r="O521" s="62">
        <f t="shared" si="115"/>
        <v>607937.27445416152</v>
      </c>
      <c r="P521">
        <v>70</v>
      </c>
      <c r="Q521" s="63">
        <f t="shared" si="116"/>
        <v>18844.315497408388</v>
      </c>
      <c r="R521" s="63">
        <f t="shared" si="117"/>
        <v>48844.315497408388</v>
      </c>
      <c r="S521">
        <v>9065.551037347177</v>
      </c>
      <c r="T521">
        <v>80</v>
      </c>
      <c r="U521" s="62">
        <f t="shared" si="118"/>
        <v>725244.08298777416</v>
      </c>
      <c r="V521">
        <v>60</v>
      </c>
      <c r="W521" s="63">
        <f t="shared" si="119"/>
        <v>95200.490041534067</v>
      </c>
      <c r="X521" s="63">
        <f t="shared" si="120"/>
        <v>145200.49004153407</v>
      </c>
      <c r="Y521">
        <v>13832.064976450056</v>
      </c>
      <c r="Z521">
        <v>90</v>
      </c>
      <c r="AA521" s="62">
        <f t="shared" si="121"/>
        <v>1244885.847880505</v>
      </c>
      <c r="AB521">
        <v>70</v>
      </c>
      <c r="AC521" s="63">
        <f t="shared" si="122"/>
        <v>200564.94215852581</v>
      </c>
      <c r="AD521" s="63">
        <f t="shared" si="123"/>
        <v>670564.94215852581</v>
      </c>
      <c r="AE521" s="35">
        <f t="shared" si="124"/>
        <v>383473.4983008093</v>
      </c>
      <c r="AF521" s="64">
        <f t="shared" si="125"/>
        <v>170066.76798656106</v>
      </c>
    </row>
    <row r="522" spans="6:32" x14ac:dyDescent="0.2">
      <c r="F522" s="61">
        <v>520</v>
      </c>
      <c r="G522">
        <v>12066.608431050554</v>
      </c>
      <c r="H522">
        <v>80</v>
      </c>
      <c r="I522" s="62">
        <f t="shared" si="112"/>
        <v>965328.67448404431</v>
      </c>
      <c r="J522">
        <v>60</v>
      </c>
      <c r="K522" s="63">
        <f t="shared" si="113"/>
        <v>138715.82225023303</v>
      </c>
      <c r="L522" s="63">
        <f t="shared" si="114"/>
        <v>138715.82225023303</v>
      </c>
      <c r="M522">
        <v>5571.0154608823359</v>
      </c>
      <c r="N522">
        <v>80</v>
      </c>
      <c r="O522" s="62">
        <f t="shared" si="115"/>
        <v>445681.23687058687</v>
      </c>
      <c r="P522">
        <v>70</v>
      </c>
      <c r="Q522" s="63">
        <f t="shared" si="116"/>
        <v>4139.8620913969353</v>
      </c>
      <c r="R522" s="63">
        <f t="shared" si="117"/>
        <v>34139.862091396935</v>
      </c>
      <c r="S522">
        <v>7632.5307216029614</v>
      </c>
      <c r="T522">
        <v>80</v>
      </c>
      <c r="U522" s="62">
        <f t="shared" si="118"/>
        <v>610602.45772823691</v>
      </c>
      <c r="V522">
        <v>55</v>
      </c>
      <c r="W522" s="63">
        <f t="shared" si="119"/>
        <v>102089.61932905368</v>
      </c>
      <c r="X522" s="63">
        <f t="shared" si="120"/>
        <v>152089.61932905368</v>
      </c>
      <c r="Y522">
        <v>10190.69375412073</v>
      </c>
      <c r="Z522">
        <v>80</v>
      </c>
      <c r="AA522" s="62">
        <f t="shared" si="121"/>
        <v>815255.50032965839</v>
      </c>
      <c r="AB522">
        <v>60</v>
      </c>
      <c r="AC522" s="63">
        <f t="shared" si="122"/>
        <v>147765.05943475058</v>
      </c>
      <c r="AD522" s="63">
        <f t="shared" si="123"/>
        <v>617765.05943475058</v>
      </c>
      <c r="AE522" s="35">
        <f t="shared" si="124"/>
        <v>392710.36310543423</v>
      </c>
      <c r="AF522" s="64">
        <f t="shared" si="125"/>
        <v>190529.08492750488</v>
      </c>
    </row>
    <row r="523" spans="6:32" x14ac:dyDescent="0.2">
      <c r="F523" s="61">
        <v>521</v>
      </c>
      <c r="G523">
        <v>10679.374352330342</v>
      </c>
      <c r="H523">
        <v>80</v>
      </c>
      <c r="I523" s="62">
        <f t="shared" si="112"/>
        <v>854349.94818642735</v>
      </c>
      <c r="J523">
        <v>60</v>
      </c>
      <c r="K523" s="63">
        <f t="shared" si="113"/>
        <v>118600.92810878996</v>
      </c>
      <c r="L523" s="63">
        <f t="shared" si="114"/>
        <v>118600.92810878996</v>
      </c>
      <c r="M523">
        <v>10576.658294448862</v>
      </c>
      <c r="N523">
        <v>75</v>
      </c>
      <c r="O523" s="62">
        <f t="shared" si="115"/>
        <v>793249.37208366464</v>
      </c>
      <c r="P523">
        <v>60</v>
      </c>
      <c r="Q523" s="63">
        <f t="shared" si="116"/>
        <v>78771.158952131373</v>
      </c>
      <c r="R523" s="63">
        <f t="shared" si="117"/>
        <v>108771.15895213137</v>
      </c>
      <c r="S523">
        <v>7555.241861846298</v>
      </c>
      <c r="T523">
        <v>80</v>
      </c>
      <c r="U523" s="62">
        <f t="shared" si="118"/>
        <v>604419.34894770384</v>
      </c>
      <c r="V523">
        <v>55</v>
      </c>
      <c r="W523" s="63">
        <f t="shared" si="119"/>
        <v>100688.75874596415</v>
      </c>
      <c r="X523" s="63">
        <f t="shared" si="120"/>
        <v>150688.75874596415</v>
      </c>
      <c r="Y523">
        <v>12242.340997327119</v>
      </c>
      <c r="Z523">
        <v>80</v>
      </c>
      <c r="AA523" s="62">
        <f t="shared" si="121"/>
        <v>979387.27978616953</v>
      </c>
      <c r="AB523">
        <v>60</v>
      </c>
      <c r="AC523" s="63">
        <f t="shared" si="122"/>
        <v>177513.94446124323</v>
      </c>
      <c r="AD523" s="63">
        <f t="shared" si="123"/>
        <v>647513.94446124323</v>
      </c>
      <c r="AE523" s="35">
        <f t="shared" si="124"/>
        <v>475574.79026812874</v>
      </c>
      <c r="AF523" s="64">
        <f t="shared" si="125"/>
        <v>253187.97672746528</v>
      </c>
    </row>
    <row r="524" spans="6:32" x14ac:dyDescent="0.2">
      <c r="F524" s="61">
        <v>522</v>
      </c>
      <c r="G524">
        <v>9448.0185705469921</v>
      </c>
      <c r="H524">
        <v>80</v>
      </c>
      <c r="I524" s="62">
        <f t="shared" si="112"/>
        <v>755841.48564375937</v>
      </c>
      <c r="J524">
        <v>60</v>
      </c>
      <c r="K524" s="63">
        <f t="shared" si="113"/>
        <v>100746.26927293139</v>
      </c>
      <c r="L524" s="63">
        <f t="shared" si="114"/>
        <v>100746.26927293139</v>
      </c>
      <c r="M524">
        <v>11769.944901752751</v>
      </c>
      <c r="N524">
        <v>80</v>
      </c>
      <c r="O524" s="62">
        <f t="shared" si="115"/>
        <v>941595.59214022011</v>
      </c>
      <c r="P524">
        <v>50</v>
      </c>
      <c r="Q524" s="63">
        <f t="shared" si="116"/>
        <v>219746.30161312234</v>
      </c>
      <c r="R524" s="63">
        <f t="shared" si="117"/>
        <v>249746.30161312234</v>
      </c>
      <c r="S524">
        <v>9822.059635334881</v>
      </c>
      <c r="T524">
        <v>80</v>
      </c>
      <c r="U524" s="62">
        <f t="shared" si="118"/>
        <v>785764.77082679048</v>
      </c>
      <c r="V524">
        <v>55</v>
      </c>
      <c r="W524" s="63">
        <f t="shared" si="119"/>
        <v>141774.83089044472</v>
      </c>
      <c r="X524" s="63">
        <f t="shared" si="120"/>
        <v>191774.83089044472</v>
      </c>
      <c r="Y524">
        <v>11060.95058072242</v>
      </c>
      <c r="Z524">
        <v>80</v>
      </c>
      <c r="AA524" s="62">
        <f t="shared" si="121"/>
        <v>884876.04645779356</v>
      </c>
      <c r="AB524">
        <v>65</v>
      </c>
      <c r="AC524" s="63">
        <f t="shared" si="122"/>
        <v>120287.83756535631</v>
      </c>
      <c r="AD524" s="63">
        <f t="shared" si="123"/>
        <v>590287.83756535628</v>
      </c>
      <c r="AE524" s="35">
        <f t="shared" si="124"/>
        <v>582555.2393418547</v>
      </c>
      <c r="AF524" s="64">
        <f t="shared" si="125"/>
        <v>345247.22416432947</v>
      </c>
    </row>
    <row r="525" spans="6:32" x14ac:dyDescent="0.2">
      <c r="F525" s="61">
        <v>523</v>
      </c>
      <c r="G525">
        <v>8702.6740200235508</v>
      </c>
      <c r="H525">
        <v>80</v>
      </c>
      <c r="I525" s="62">
        <f t="shared" si="112"/>
        <v>696213.92160188407</v>
      </c>
      <c r="J525">
        <v>55</v>
      </c>
      <c r="K525" s="63">
        <f t="shared" si="113"/>
        <v>121485.96661292686</v>
      </c>
      <c r="L525" s="63">
        <f t="shared" si="114"/>
        <v>121485.96661292686</v>
      </c>
      <c r="M525">
        <v>7018.685462535359</v>
      </c>
      <c r="N525">
        <v>80</v>
      </c>
      <c r="O525" s="62">
        <f t="shared" si="115"/>
        <v>561494.83700282872</v>
      </c>
      <c r="P525">
        <v>60</v>
      </c>
      <c r="Q525" s="63">
        <f t="shared" si="116"/>
        <v>65520.939206762705</v>
      </c>
      <c r="R525" s="63">
        <f t="shared" si="117"/>
        <v>95520.939206762705</v>
      </c>
      <c r="S525">
        <v>9669.4805304287001</v>
      </c>
      <c r="T525">
        <v>80</v>
      </c>
      <c r="U525" s="62">
        <f t="shared" si="118"/>
        <v>773558.44243429601</v>
      </c>
      <c r="V525">
        <v>65</v>
      </c>
      <c r="W525" s="63">
        <f t="shared" si="119"/>
        <v>68905.600768412114</v>
      </c>
      <c r="X525" s="63">
        <f t="shared" si="120"/>
        <v>118905.60076841211</v>
      </c>
      <c r="Y525">
        <v>9977.8901837999001</v>
      </c>
      <c r="Z525">
        <v>75</v>
      </c>
      <c r="AA525" s="62">
        <f t="shared" si="121"/>
        <v>748341.76378499251</v>
      </c>
      <c r="AB525">
        <v>60</v>
      </c>
      <c r="AC525" s="63">
        <f t="shared" si="122"/>
        <v>108509.55574882391</v>
      </c>
      <c r="AD525" s="63">
        <f t="shared" si="123"/>
        <v>578509.55574882391</v>
      </c>
      <c r="AE525" s="35">
        <f t="shared" si="124"/>
        <v>364422.06233692559</v>
      </c>
      <c r="AF525" s="64">
        <f t="shared" si="125"/>
        <v>173850.06119531824</v>
      </c>
    </row>
    <row r="526" spans="6:32" x14ac:dyDescent="0.2">
      <c r="F526" s="61">
        <v>524</v>
      </c>
      <c r="G526">
        <v>9068.96391621558</v>
      </c>
      <c r="H526">
        <v>80</v>
      </c>
      <c r="I526" s="62">
        <f t="shared" si="112"/>
        <v>725517.1132972464</v>
      </c>
      <c r="J526">
        <v>55</v>
      </c>
      <c r="K526" s="63">
        <f t="shared" si="113"/>
        <v>128124.97098140739</v>
      </c>
      <c r="L526" s="63">
        <f t="shared" si="114"/>
        <v>128124.97098140739</v>
      </c>
      <c r="M526">
        <v>11069.413428922417</v>
      </c>
      <c r="N526">
        <v>80</v>
      </c>
      <c r="O526" s="62">
        <f t="shared" si="115"/>
        <v>885553.07431379333</v>
      </c>
      <c r="P526">
        <v>55</v>
      </c>
      <c r="Q526" s="63">
        <f t="shared" si="116"/>
        <v>164383.1183992188</v>
      </c>
      <c r="R526" s="63">
        <f t="shared" si="117"/>
        <v>194383.1183992188</v>
      </c>
      <c r="S526">
        <v>12132.71050597541</v>
      </c>
      <c r="T526">
        <v>80</v>
      </c>
      <c r="U526" s="62">
        <f t="shared" si="118"/>
        <v>970616.84047803283</v>
      </c>
      <c r="V526">
        <v>50</v>
      </c>
      <c r="W526" s="63">
        <f t="shared" si="119"/>
        <v>227636.45350496517</v>
      </c>
      <c r="X526" s="63">
        <f t="shared" si="120"/>
        <v>277636.45350496517</v>
      </c>
      <c r="Y526">
        <v>9610.390659654513</v>
      </c>
      <c r="Z526">
        <v>80</v>
      </c>
      <c r="AA526" s="62">
        <f t="shared" si="121"/>
        <v>768831.25277236104</v>
      </c>
      <c r="AB526">
        <v>60</v>
      </c>
      <c r="AC526" s="63">
        <f t="shared" si="122"/>
        <v>139350.66456499044</v>
      </c>
      <c r="AD526" s="63">
        <f t="shared" si="123"/>
        <v>609350.66456499044</v>
      </c>
      <c r="AE526" s="35">
        <f t="shared" si="124"/>
        <v>659495.20745058183</v>
      </c>
      <c r="AF526" s="64">
        <f t="shared" si="125"/>
        <v>401911.5313569837</v>
      </c>
    </row>
    <row r="527" spans="6:32" x14ac:dyDescent="0.2">
      <c r="F527" s="61">
        <v>525</v>
      </c>
      <c r="G527">
        <v>9361.9758242857642</v>
      </c>
      <c r="H527">
        <v>75</v>
      </c>
      <c r="I527" s="62">
        <f t="shared" si="112"/>
        <v>702148.18682143232</v>
      </c>
      <c r="J527">
        <v>70</v>
      </c>
      <c r="K527" s="63">
        <f t="shared" si="113"/>
        <v>-2312.8376369641046</v>
      </c>
      <c r="L527" s="63">
        <f t="shared" si="114"/>
        <v>-2312.8376369641046</v>
      </c>
      <c r="M527">
        <v>8385.0239004823379</v>
      </c>
      <c r="N527">
        <v>80</v>
      </c>
      <c r="O527" s="62">
        <f t="shared" si="115"/>
        <v>670801.91203858703</v>
      </c>
      <c r="P527">
        <v>60</v>
      </c>
      <c r="Q527" s="63">
        <f t="shared" si="116"/>
        <v>85332.8465569939</v>
      </c>
      <c r="R527" s="63">
        <f t="shared" si="117"/>
        <v>115332.8465569939</v>
      </c>
      <c r="S527">
        <v>11811.981746868696</v>
      </c>
      <c r="T527">
        <v>80</v>
      </c>
      <c r="U527" s="62">
        <f t="shared" si="118"/>
        <v>944958.53974949569</v>
      </c>
      <c r="V527">
        <v>55</v>
      </c>
      <c r="W527" s="63">
        <f t="shared" si="119"/>
        <v>177842.16916199512</v>
      </c>
      <c r="X527" s="63">
        <f t="shared" si="120"/>
        <v>227842.16916199512</v>
      </c>
      <c r="Y527">
        <v>10810.418896435294</v>
      </c>
      <c r="Z527">
        <v>80</v>
      </c>
      <c r="AA527" s="62">
        <f t="shared" si="121"/>
        <v>864833.51171482354</v>
      </c>
      <c r="AB527">
        <v>60</v>
      </c>
      <c r="AC527" s="63">
        <f t="shared" si="122"/>
        <v>156751.07399831177</v>
      </c>
      <c r="AD527" s="63">
        <f t="shared" si="123"/>
        <v>626751.07399831177</v>
      </c>
      <c r="AE527" s="35">
        <f t="shared" si="124"/>
        <v>417613.25208033668</v>
      </c>
      <c r="AF527" s="64">
        <f t="shared" si="125"/>
        <v>192474.43310953456</v>
      </c>
    </row>
    <row r="528" spans="6:32" x14ac:dyDescent="0.2">
      <c r="F528" s="61">
        <v>526</v>
      </c>
      <c r="G528">
        <v>8905.082065903116</v>
      </c>
      <c r="H528">
        <v>80</v>
      </c>
      <c r="I528" s="62">
        <f t="shared" si="112"/>
        <v>712406.56527224928</v>
      </c>
      <c r="J528">
        <v>60</v>
      </c>
      <c r="K528" s="63">
        <f t="shared" si="113"/>
        <v>92873.689955595182</v>
      </c>
      <c r="L528" s="63">
        <f t="shared" si="114"/>
        <v>92873.689955595182</v>
      </c>
      <c r="M528">
        <v>7181.8851918214932</v>
      </c>
      <c r="N528">
        <v>80</v>
      </c>
      <c r="O528" s="62">
        <f t="shared" si="115"/>
        <v>574550.81534571946</v>
      </c>
      <c r="P528">
        <v>60</v>
      </c>
      <c r="Q528" s="63">
        <f t="shared" si="116"/>
        <v>67887.335281411652</v>
      </c>
      <c r="R528" s="63">
        <f t="shared" si="117"/>
        <v>97887.335281411652</v>
      </c>
      <c r="S528">
        <v>7175.6824379554018</v>
      </c>
      <c r="T528">
        <v>80</v>
      </c>
      <c r="U528" s="62">
        <f t="shared" si="118"/>
        <v>574054.59503643215</v>
      </c>
      <c r="V528">
        <v>50</v>
      </c>
      <c r="W528" s="63">
        <f t="shared" si="119"/>
        <v>119821.09302552999</v>
      </c>
      <c r="X528" s="63">
        <f t="shared" si="120"/>
        <v>169821.09302552999</v>
      </c>
      <c r="Y528">
        <v>10447.316779172979</v>
      </c>
      <c r="Z528">
        <v>80</v>
      </c>
      <c r="AA528" s="62">
        <f t="shared" si="121"/>
        <v>835785.34233383834</v>
      </c>
      <c r="AB528">
        <v>65</v>
      </c>
      <c r="AC528" s="63">
        <f t="shared" si="122"/>
        <v>113614.56997350615</v>
      </c>
      <c r="AD528" s="63">
        <f t="shared" si="123"/>
        <v>583614.56997350615</v>
      </c>
      <c r="AE528" s="35">
        <f t="shared" si="124"/>
        <v>394196.68823604297</v>
      </c>
      <c r="AF528" s="64">
        <f t="shared" si="125"/>
        <v>191534.95616624143</v>
      </c>
    </row>
    <row r="529" spans="6:32" x14ac:dyDescent="0.2">
      <c r="F529" s="61">
        <v>527</v>
      </c>
      <c r="G529">
        <v>9439.9104252806865</v>
      </c>
      <c r="H529">
        <v>80</v>
      </c>
      <c r="I529" s="62">
        <f t="shared" si="112"/>
        <v>755192.83402245492</v>
      </c>
      <c r="J529">
        <v>55</v>
      </c>
      <c r="K529" s="63">
        <f t="shared" si="113"/>
        <v>134848.37645821244</v>
      </c>
      <c r="L529" s="63">
        <f t="shared" si="114"/>
        <v>134848.37645821244</v>
      </c>
      <c r="M529">
        <v>12902.33401756268</v>
      </c>
      <c r="N529">
        <v>80</v>
      </c>
      <c r="O529" s="62">
        <f t="shared" si="115"/>
        <v>1032186.7214050144</v>
      </c>
      <c r="P529">
        <v>50</v>
      </c>
      <c r="Q529" s="63">
        <f t="shared" si="116"/>
        <v>244375.76488198829</v>
      </c>
      <c r="R529" s="63">
        <f t="shared" si="117"/>
        <v>274375.76488198829</v>
      </c>
      <c r="S529">
        <v>12365.004547755234</v>
      </c>
      <c r="T529">
        <v>90</v>
      </c>
      <c r="U529" s="62">
        <f t="shared" si="118"/>
        <v>1112850.4092979711</v>
      </c>
      <c r="V529">
        <v>55</v>
      </c>
      <c r="W529" s="63">
        <f t="shared" si="119"/>
        <v>277511.99039928906</v>
      </c>
      <c r="X529" s="63">
        <f t="shared" si="120"/>
        <v>327511.99039928906</v>
      </c>
      <c r="Y529">
        <v>9181.4365785103291</v>
      </c>
      <c r="Z529">
        <v>80</v>
      </c>
      <c r="AA529" s="62">
        <f t="shared" si="121"/>
        <v>734514.92628082633</v>
      </c>
      <c r="AB529">
        <v>55</v>
      </c>
      <c r="AC529" s="63">
        <f t="shared" si="122"/>
        <v>166413.53798549972</v>
      </c>
      <c r="AD529" s="63">
        <f t="shared" si="123"/>
        <v>636413.53798549972</v>
      </c>
      <c r="AE529" s="35">
        <f t="shared" si="124"/>
        <v>823149.66972498945</v>
      </c>
      <c r="AF529" s="64">
        <f t="shared" si="125"/>
        <v>530089.87910511857</v>
      </c>
    </row>
    <row r="530" spans="6:32" x14ac:dyDescent="0.2">
      <c r="F530" s="61">
        <v>528</v>
      </c>
      <c r="G530">
        <v>11589.66940944083</v>
      </c>
      <c r="H530">
        <v>80</v>
      </c>
      <c r="I530" s="62">
        <f t="shared" si="112"/>
        <v>927173.55275526643</v>
      </c>
      <c r="J530">
        <v>65</v>
      </c>
      <c r="K530" s="63">
        <f t="shared" si="113"/>
        <v>89787.65482766903</v>
      </c>
      <c r="L530" s="63">
        <f t="shared" si="114"/>
        <v>89787.65482766903</v>
      </c>
      <c r="M530">
        <v>10793.340859672753</v>
      </c>
      <c r="N530">
        <v>80</v>
      </c>
      <c r="O530" s="62">
        <f t="shared" si="115"/>
        <v>863467.26877382025</v>
      </c>
      <c r="P530">
        <v>60</v>
      </c>
      <c r="Q530" s="63">
        <f t="shared" si="116"/>
        <v>120253.44246525492</v>
      </c>
      <c r="R530" s="63">
        <f t="shared" si="117"/>
        <v>150253.44246525492</v>
      </c>
      <c r="S530">
        <v>8027.1468302817084</v>
      </c>
      <c r="T530">
        <v>80</v>
      </c>
      <c r="U530" s="62">
        <f t="shared" si="118"/>
        <v>642171.74642253667</v>
      </c>
      <c r="V530">
        <v>50</v>
      </c>
      <c r="W530" s="63">
        <f t="shared" si="119"/>
        <v>138340.44355862716</v>
      </c>
      <c r="X530" s="63">
        <f t="shared" si="120"/>
        <v>188340.44355862716</v>
      </c>
      <c r="Y530">
        <v>10468.676262244117</v>
      </c>
      <c r="Z530">
        <v>90</v>
      </c>
      <c r="AA530" s="62">
        <f t="shared" si="121"/>
        <v>942180.86360197049</v>
      </c>
      <c r="AB530">
        <v>55</v>
      </c>
      <c r="AC530" s="63">
        <f t="shared" si="122"/>
        <v>265642.66015444446</v>
      </c>
      <c r="AD530" s="63">
        <f t="shared" si="123"/>
        <v>735642.6601544444</v>
      </c>
      <c r="AE530" s="35">
        <f t="shared" si="124"/>
        <v>614024.20100599551</v>
      </c>
      <c r="AF530" s="64">
        <f t="shared" si="125"/>
        <v>349758.33756404603</v>
      </c>
    </row>
    <row r="531" spans="6:32" x14ac:dyDescent="0.2">
      <c r="F531" s="61">
        <v>529</v>
      </c>
      <c r="G531">
        <v>9022.8457136254292</v>
      </c>
      <c r="H531">
        <v>80</v>
      </c>
      <c r="I531" s="62">
        <f t="shared" si="112"/>
        <v>721827.65709003434</v>
      </c>
      <c r="J531">
        <v>60</v>
      </c>
      <c r="K531" s="63">
        <f t="shared" si="113"/>
        <v>94581.262847568723</v>
      </c>
      <c r="L531" s="63">
        <f t="shared" si="114"/>
        <v>94581.262847568723</v>
      </c>
      <c r="M531">
        <v>8646.4558787702117</v>
      </c>
      <c r="N531">
        <v>75</v>
      </c>
      <c r="O531" s="62">
        <f t="shared" si="115"/>
        <v>648484.19090776588</v>
      </c>
      <c r="P531">
        <v>55</v>
      </c>
      <c r="Q531" s="63">
        <f t="shared" si="116"/>
        <v>89123.61024216807</v>
      </c>
      <c r="R531" s="63">
        <f t="shared" si="117"/>
        <v>119123.61024216807</v>
      </c>
      <c r="S531">
        <v>9546.0916579759214</v>
      </c>
      <c r="T531">
        <v>80</v>
      </c>
      <c r="U531" s="62">
        <f t="shared" si="118"/>
        <v>763687.33263807371</v>
      </c>
      <c r="V531">
        <v>50</v>
      </c>
      <c r="W531" s="63">
        <f t="shared" si="119"/>
        <v>171377.49356097629</v>
      </c>
      <c r="X531" s="63">
        <f t="shared" si="120"/>
        <v>221377.49356097629</v>
      </c>
      <c r="Y531">
        <v>9313.977241399698</v>
      </c>
      <c r="Z531">
        <v>80</v>
      </c>
      <c r="AA531" s="62">
        <f t="shared" si="121"/>
        <v>745118.17931197584</v>
      </c>
      <c r="AB531">
        <v>55</v>
      </c>
      <c r="AC531" s="63">
        <f t="shared" si="122"/>
        <v>168815.83750036953</v>
      </c>
      <c r="AD531" s="63">
        <f t="shared" si="123"/>
        <v>638815.83750036953</v>
      </c>
      <c r="AE531" s="35">
        <f t="shared" si="124"/>
        <v>523898.20415108261</v>
      </c>
      <c r="AF531" s="64">
        <f t="shared" si="125"/>
        <v>287076.23089992523</v>
      </c>
    </row>
    <row r="532" spans="6:32" x14ac:dyDescent="0.2">
      <c r="F532" s="61">
        <v>530</v>
      </c>
      <c r="G532">
        <v>11194.957803818397</v>
      </c>
      <c r="H532">
        <v>80</v>
      </c>
      <c r="I532" s="62">
        <f t="shared" si="112"/>
        <v>895596.62430547178</v>
      </c>
      <c r="J532">
        <v>55</v>
      </c>
      <c r="K532" s="63">
        <f t="shared" si="113"/>
        <v>166658.61019420845</v>
      </c>
      <c r="L532" s="63">
        <f t="shared" si="114"/>
        <v>166658.61019420845</v>
      </c>
      <c r="M532">
        <v>12294.150363013614</v>
      </c>
      <c r="N532">
        <v>80</v>
      </c>
      <c r="O532" s="62">
        <f t="shared" si="115"/>
        <v>983532.02904108912</v>
      </c>
      <c r="P532">
        <v>55</v>
      </c>
      <c r="Q532" s="63">
        <f t="shared" si="116"/>
        <v>186581.47532962175</v>
      </c>
      <c r="R532" s="63">
        <f t="shared" si="117"/>
        <v>216581.47532962175</v>
      </c>
      <c r="S532">
        <v>9671.9634509645402</v>
      </c>
      <c r="T532">
        <v>80</v>
      </c>
      <c r="U532" s="62">
        <f t="shared" si="118"/>
        <v>773757.07607716322</v>
      </c>
      <c r="V532">
        <v>60</v>
      </c>
      <c r="W532" s="63">
        <f t="shared" si="119"/>
        <v>103993.47003898583</v>
      </c>
      <c r="X532" s="63">
        <f t="shared" si="120"/>
        <v>153993.47003898583</v>
      </c>
      <c r="Y532">
        <v>11648.481884330977</v>
      </c>
      <c r="Z532">
        <v>80</v>
      </c>
      <c r="AA532" s="62">
        <f t="shared" si="121"/>
        <v>931878.55074647814</v>
      </c>
      <c r="AB532">
        <v>65</v>
      </c>
      <c r="AC532" s="63">
        <f t="shared" si="122"/>
        <v>126677.24049209937</v>
      </c>
      <c r="AD532" s="63">
        <f t="shared" si="123"/>
        <v>596677.24049209943</v>
      </c>
      <c r="AE532" s="35">
        <f t="shared" si="124"/>
        <v>583910.79605491541</v>
      </c>
      <c r="AF532" s="64">
        <f t="shared" si="125"/>
        <v>353736.93931583723</v>
      </c>
    </row>
    <row r="533" spans="6:32" x14ac:dyDescent="0.2">
      <c r="F533" s="61">
        <v>531</v>
      </c>
      <c r="G533">
        <v>10491.984337713802</v>
      </c>
      <c r="H533">
        <v>80</v>
      </c>
      <c r="I533" s="62">
        <f t="shared" si="112"/>
        <v>839358.74701710418</v>
      </c>
      <c r="J533">
        <v>60</v>
      </c>
      <c r="K533" s="63">
        <f t="shared" si="113"/>
        <v>115883.77289685013</v>
      </c>
      <c r="L533" s="63">
        <f t="shared" si="114"/>
        <v>115883.77289685013</v>
      </c>
      <c r="M533">
        <v>6433.2619128981605</v>
      </c>
      <c r="N533">
        <v>90</v>
      </c>
      <c r="O533" s="62">
        <f t="shared" si="115"/>
        <v>578993.57216083445</v>
      </c>
      <c r="P533">
        <v>60</v>
      </c>
      <c r="Q533" s="63">
        <f t="shared" si="116"/>
        <v>103673.44660553499</v>
      </c>
      <c r="R533" s="63">
        <f t="shared" si="117"/>
        <v>133673.44660553499</v>
      </c>
      <c r="S533">
        <v>9683.4321791538969</v>
      </c>
      <c r="T533">
        <v>80</v>
      </c>
      <c r="U533" s="62">
        <f t="shared" si="118"/>
        <v>774674.57433231175</v>
      </c>
      <c r="V533">
        <v>55</v>
      </c>
      <c r="W533" s="63">
        <f t="shared" si="119"/>
        <v>139262.20824716438</v>
      </c>
      <c r="X533" s="63">
        <f t="shared" si="120"/>
        <v>189262.20824716438</v>
      </c>
      <c r="Y533">
        <v>11453.361164749367</v>
      </c>
      <c r="Z533">
        <v>80</v>
      </c>
      <c r="AA533" s="62">
        <f t="shared" si="121"/>
        <v>916268.89317994937</v>
      </c>
      <c r="AB533">
        <v>65</v>
      </c>
      <c r="AC533" s="63">
        <f t="shared" si="122"/>
        <v>124555.30266664937</v>
      </c>
      <c r="AD533" s="63">
        <f t="shared" si="123"/>
        <v>594555.30266664934</v>
      </c>
      <c r="AE533" s="35">
        <f t="shared" si="124"/>
        <v>483374.73041619884</v>
      </c>
      <c r="AF533" s="64">
        <f t="shared" si="125"/>
        <v>264107.57725355821</v>
      </c>
    </row>
    <row r="534" spans="6:32" x14ac:dyDescent="0.2">
      <c r="F534" s="61">
        <v>532</v>
      </c>
      <c r="G534">
        <v>12732.767825364135</v>
      </c>
      <c r="H534">
        <v>80</v>
      </c>
      <c r="I534" s="62">
        <f t="shared" si="112"/>
        <v>1018621.4260291308</v>
      </c>
      <c r="J534">
        <v>55</v>
      </c>
      <c r="K534" s="63">
        <f t="shared" si="113"/>
        <v>194531.41683472495</v>
      </c>
      <c r="L534" s="63">
        <f t="shared" si="114"/>
        <v>194531.41683472495</v>
      </c>
      <c r="M534">
        <v>7720.2605805359781</v>
      </c>
      <c r="N534">
        <v>80</v>
      </c>
      <c r="O534" s="62">
        <f t="shared" si="115"/>
        <v>617620.84644287825</v>
      </c>
      <c r="P534">
        <v>50</v>
      </c>
      <c r="Q534" s="63">
        <f t="shared" si="116"/>
        <v>131665.66762665752</v>
      </c>
      <c r="R534" s="63">
        <f t="shared" si="117"/>
        <v>161665.66762665752</v>
      </c>
      <c r="S534">
        <v>10245.950104726944</v>
      </c>
      <c r="T534">
        <v>80</v>
      </c>
      <c r="U534" s="62">
        <f t="shared" si="118"/>
        <v>819676.00837815553</v>
      </c>
      <c r="V534">
        <v>60</v>
      </c>
      <c r="W534" s="63">
        <f t="shared" si="119"/>
        <v>112316.27651854069</v>
      </c>
      <c r="X534" s="63">
        <f t="shared" si="120"/>
        <v>162316.27651854069</v>
      </c>
      <c r="Y534">
        <v>6883.7619235273451</v>
      </c>
      <c r="Z534">
        <v>80</v>
      </c>
      <c r="AA534" s="62">
        <f t="shared" si="121"/>
        <v>550700.9538821876</v>
      </c>
      <c r="AB534">
        <v>55</v>
      </c>
      <c r="AC534" s="63">
        <f t="shared" si="122"/>
        <v>124768.18486393313</v>
      </c>
      <c r="AD534" s="63">
        <f t="shared" si="123"/>
        <v>594768.18486393313</v>
      </c>
      <c r="AE534" s="35">
        <f t="shared" si="124"/>
        <v>563281.54584385629</v>
      </c>
      <c r="AF534" s="64">
        <f t="shared" si="125"/>
        <v>338640.02641185862</v>
      </c>
    </row>
    <row r="535" spans="6:32" x14ac:dyDescent="0.2">
      <c r="F535" s="61">
        <v>533</v>
      </c>
      <c r="G535">
        <v>12335.10036196094</v>
      </c>
      <c r="H535">
        <v>80</v>
      </c>
      <c r="I535" s="62">
        <f t="shared" si="112"/>
        <v>986808.02895687521</v>
      </c>
      <c r="J535">
        <v>70</v>
      </c>
      <c r="K535" s="63">
        <f t="shared" si="113"/>
        <v>53179.477624216815</v>
      </c>
      <c r="L535" s="63">
        <f t="shared" si="114"/>
        <v>53179.477624216815</v>
      </c>
      <c r="M535">
        <v>10213.913153856993</v>
      </c>
      <c r="N535">
        <v>80</v>
      </c>
      <c r="O535" s="62">
        <f t="shared" si="115"/>
        <v>817113.05230855942</v>
      </c>
      <c r="P535">
        <v>65</v>
      </c>
      <c r="Q535" s="63">
        <f t="shared" si="116"/>
        <v>74826.305548194796</v>
      </c>
      <c r="R535" s="63">
        <f t="shared" si="117"/>
        <v>104826.3055481948</v>
      </c>
      <c r="S535">
        <v>9042.7954799088184</v>
      </c>
      <c r="T535">
        <v>80</v>
      </c>
      <c r="U535" s="62">
        <f t="shared" si="118"/>
        <v>723423.63839270547</v>
      </c>
      <c r="V535">
        <v>60</v>
      </c>
      <c r="W535" s="63">
        <f t="shared" si="119"/>
        <v>94870.534458677866</v>
      </c>
      <c r="X535" s="63">
        <f t="shared" si="120"/>
        <v>144870.53445867787</v>
      </c>
      <c r="Y535">
        <v>7517.0067045837641</v>
      </c>
      <c r="Z535">
        <v>80</v>
      </c>
      <c r="AA535" s="62">
        <f t="shared" si="121"/>
        <v>601360.53636670113</v>
      </c>
      <c r="AB535">
        <v>60</v>
      </c>
      <c r="AC535" s="63">
        <f t="shared" si="122"/>
        <v>108996.59721646458</v>
      </c>
      <c r="AD535" s="63">
        <f t="shared" si="123"/>
        <v>578996.59721646458</v>
      </c>
      <c r="AE535" s="35">
        <f t="shared" si="124"/>
        <v>331872.91484755406</v>
      </c>
      <c r="AF535" s="64">
        <f t="shared" si="125"/>
        <v>139284.13329154986</v>
      </c>
    </row>
    <row r="536" spans="6:32" x14ac:dyDescent="0.2">
      <c r="F536" s="61">
        <v>534</v>
      </c>
      <c r="G536">
        <v>10458.462636743207</v>
      </c>
      <c r="H536">
        <v>75</v>
      </c>
      <c r="I536" s="62">
        <f t="shared" si="112"/>
        <v>784384.69775574049</v>
      </c>
      <c r="J536">
        <v>55</v>
      </c>
      <c r="K536" s="63">
        <f t="shared" si="113"/>
        <v>115397.70823277649</v>
      </c>
      <c r="L536" s="63">
        <f t="shared" si="114"/>
        <v>115397.70823277649</v>
      </c>
      <c r="M536">
        <v>9883.7347447988577</v>
      </c>
      <c r="N536">
        <v>80</v>
      </c>
      <c r="O536" s="62">
        <f t="shared" si="115"/>
        <v>790698.77958390862</v>
      </c>
      <c r="P536">
        <v>55</v>
      </c>
      <c r="Q536" s="63">
        <f t="shared" si="116"/>
        <v>142892.6922494793</v>
      </c>
      <c r="R536" s="63">
        <f t="shared" si="117"/>
        <v>172892.6922494793</v>
      </c>
      <c r="S536">
        <v>11917.851477628574</v>
      </c>
      <c r="T536">
        <v>80</v>
      </c>
      <c r="U536" s="62">
        <f t="shared" si="118"/>
        <v>953428.1182102859</v>
      </c>
      <c r="V536">
        <v>50</v>
      </c>
      <c r="W536" s="63">
        <f t="shared" si="119"/>
        <v>222963.26963842148</v>
      </c>
      <c r="X536" s="63">
        <f t="shared" si="120"/>
        <v>272963.26963842148</v>
      </c>
      <c r="Y536">
        <v>6412.0524964528158</v>
      </c>
      <c r="Z536">
        <v>75</v>
      </c>
      <c r="AA536" s="62">
        <f t="shared" si="121"/>
        <v>480903.93723396119</v>
      </c>
      <c r="AB536">
        <v>60</v>
      </c>
      <c r="AC536" s="63">
        <f t="shared" si="122"/>
        <v>69731.070898924372</v>
      </c>
      <c r="AD536" s="63">
        <f t="shared" si="123"/>
        <v>539731.07089892437</v>
      </c>
      <c r="AE536" s="35">
        <f t="shared" si="124"/>
        <v>550984.7410196017</v>
      </c>
      <c r="AF536" s="64">
        <f t="shared" si="125"/>
        <v>321518.45828897157</v>
      </c>
    </row>
    <row r="537" spans="6:32" x14ac:dyDescent="0.2">
      <c r="F537" s="61">
        <v>535</v>
      </c>
      <c r="G537">
        <v>7252.7666614041664</v>
      </c>
      <c r="H537">
        <v>80</v>
      </c>
      <c r="I537" s="62">
        <f t="shared" si="112"/>
        <v>580221.33291233331</v>
      </c>
      <c r="J537">
        <v>55</v>
      </c>
      <c r="K537" s="63">
        <f t="shared" si="113"/>
        <v>95206.395737950515</v>
      </c>
      <c r="L537" s="63">
        <f t="shared" si="114"/>
        <v>95206.395737950515</v>
      </c>
      <c r="M537">
        <v>12880.587999243289</v>
      </c>
      <c r="N537">
        <v>80</v>
      </c>
      <c r="O537" s="62">
        <f t="shared" si="115"/>
        <v>1030447.0399394631</v>
      </c>
      <c r="P537">
        <v>50</v>
      </c>
      <c r="Q537" s="63">
        <f t="shared" si="116"/>
        <v>243902.78898354154</v>
      </c>
      <c r="R537" s="63">
        <f t="shared" si="117"/>
        <v>273902.78898354154</v>
      </c>
      <c r="S537">
        <v>13565.983206499368</v>
      </c>
      <c r="T537">
        <v>80</v>
      </c>
      <c r="U537" s="62">
        <f t="shared" si="118"/>
        <v>1085278.6565199494</v>
      </c>
      <c r="V537">
        <v>60</v>
      </c>
      <c r="W537" s="63">
        <f t="shared" si="119"/>
        <v>160456.75649424084</v>
      </c>
      <c r="X537" s="63">
        <f t="shared" si="120"/>
        <v>210456.75649424084</v>
      </c>
      <c r="Y537">
        <v>13694.658516906202</v>
      </c>
      <c r="Z537">
        <v>80</v>
      </c>
      <c r="AA537" s="62">
        <f t="shared" si="121"/>
        <v>1095572.6813524961</v>
      </c>
      <c r="AB537">
        <v>60</v>
      </c>
      <c r="AC537" s="63">
        <f t="shared" si="122"/>
        <v>198572.54849513993</v>
      </c>
      <c r="AD537" s="63">
        <f t="shared" si="123"/>
        <v>668572.54849513993</v>
      </c>
      <c r="AE537" s="35">
        <f t="shared" si="124"/>
        <v>698138.48971087276</v>
      </c>
      <c r="AF537" s="64">
        <f t="shared" si="125"/>
        <v>427680.53277515317</v>
      </c>
    </row>
    <row r="538" spans="6:32" x14ac:dyDescent="0.2">
      <c r="F538" s="61">
        <v>536</v>
      </c>
      <c r="G538">
        <v>12252.986632811371</v>
      </c>
      <c r="H538">
        <v>80</v>
      </c>
      <c r="I538" s="62">
        <f t="shared" si="112"/>
        <v>980238.9306249097</v>
      </c>
      <c r="J538">
        <v>50</v>
      </c>
      <c r="K538" s="63">
        <f t="shared" si="113"/>
        <v>230252.45926364732</v>
      </c>
      <c r="L538" s="63">
        <f t="shared" si="114"/>
        <v>230252.45926364732</v>
      </c>
      <c r="M538">
        <v>13288.732841610909</v>
      </c>
      <c r="N538">
        <v>80</v>
      </c>
      <c r="O538" s="62">
        <f t="shared" si="115"/>
        <v>1063098.6273288727</v>
      </c>
      <c r="P538">
        <v>55</v>
      </c>
      <c r="Q538" s="63">
        <f t="shared" si="116"/>
        <v>204608.28275419772</v>
      </c>
      <c r="R538" s="63">
        <f t="shared" si="117"/>
        <v>234608.28275419772</v>
      </c>
      <c r="S538">
        <v>10818.397438706597</v>
      </c>
      <c r="T538">
        <v>80</v>
      </c>
      <c r="U538" s="62">
        <f t="shared" si="118"/>
        <v>865471.79509652779</v>
      </c>
      <c r="V538">
        <v>60</v>
      </c>
      <c r="W538" s="63">
        <f t="shared" si="119"/>
        <v>120616.76286124566</v>
      </c>
      <c r="X538" s="63">
        <f t="shared" si="120"/>
        <v>170616.76286124566</v>
      </c>
      <c r="Y538">
        <v>11120.961314882152</v>
      </c>
      <c r="Z538">
        <v>80</v>
      </c>
      <c r="AA538" s="62">
        <f t="shared" si="121"/>
        <v>889676.90519057214</v>
      </c>
      <c r="AB538">
        <v>60</v>
      </c>
      <c r="AC538" s="63">
        <f t="shared" si="122"/>
        <v>161253.9390657912</v>
      </c>
      <c r="AD538" s="63">
        <f t="shared" si="123"/>
        <v>631253.9390657912</v>
      </c>
      <c r="AE538" s="35">
        <f t="shared" si="124"/>
        <v>716731.4439448819</v>
      </c>
      <c r="AF538" s="64">
        <f t="shared" si="125"/>
        <v>462553.39363817708</v>
      </c>
    </row>
    <row r="539" spans="6:32" x14ac:dyDescent="0.2">
      <c r="F539" s="61">
        <v>537</v>
      </c>
      <c r="G539">
        <v>11241.371592186624</v>
      </c>
      <c r="H539">
        <v>80</v>
      </c>
      <c r="I539" s="62">
        <f t="shared" si="112"/>
        <v>899309.72737492993</v>
      </c>
      <c r="J539">
        <v>60</v>
      </c>
      <c r="K539" s="63">
        <f t="shared" si="113"/>
        <v>126749.88808670605</v>
      </c>
      <c r="L539" s="63">
        <f t="shared" si="114"/>
        <v>126749.88808670605</v>
      </c>
      <c r="M539">
        <v>12549.841155996546</v>
      </c>
      <c r="N539">
        <v>80</v>
      </c>
      <c r="O539" s="62">
        <f t="shared" si="115"/>
        <v>1003987.2924797237</v>
      </c>
      <c r="P539">
        <v>55</v>
      </c>
      <c r="Q539" s="63">
        <f t="shared" si="116"/>
        <v>191215.8709524374</v>
      </c>
      <c r="R539" s="63">
        <f t="shared" si="117"/>
        <v>221215.8709524374</v>
      </c>
      <c r="S539">
        <v>9682.0383785234299</v>
      </c>
      <c r="T539">
        <v>80</v>
      </c>
      <c r="U539" s="62">
        <f t="shared" si="118"/>
        <v>774563.07028187439</v>
      </c>
      <c r="V539">
        <v>55</v>
      </c>
      <c r="W539" s="63">
        <f t="shared" si="119"/>
        <v>139236.94561073717</v>
      </c>
      <c r="X539" s="63">
        <f t="shared" si="120"/>
        <v>189236.94561073717</v>
      </c>
      <c r="Y539">
        <v>8824.3735060677864</v>
      </c>
      <c r="Z539">
        <v>80</v>
      </c>
      <c r="AA539" s="62">
        <f t="shared" si="121"/>
        <v>705949.88048542291</v>
      </c>
      <c r="AB539">
        <v>60</v>
      </c>
      <c r="AC539" s="63">
        <f t="shared" si="122"/>
        <v>127953.4158379829</v>
      </c>
      <c r="AD539" s="63">
        <f t="shared" si="123"/>
        <v>597953.4158379829</v>
      </c>
      <c r="AE539" s="35">
        <f t="shared" si="124"/>
        <v>585156.12048786355</v>
      </c>
      <c r="AF539" s="64">
        <f t="shared" si="125"/>
        <v>348636.95164650539</v>
      </c>
    </row>
    <row r="540" spans="6:32" x14ac:dyDescent="0.2">
      <c r="F540" s="61">
        <v>538</v>
      </c>
      <c r="G540">
        <v>12912.020136136562</v>
      </c>
      <c r="H540">
        <v>75</v>
      </c>
      <c r="I540" s="62">
        <f t="shared" si="112"/>
        <v>968401.51021024212</v>
      </c>
      <c r="J540">
        <v>55</v>
      </c>
      <c r="K540" s="63">
        <f t="shared" si="113"/>
        <v>150974.29197398014</v>
      </c>
      <c r="L540" s="63">
        <f t="shared" si="114"/>
        <v>150974.29197398014</v>
      </c>
      <c r="M540">
        <v>7252.3710312088951</v>
      </c>
      <c r="N540">
        <v>80</v>
      </c>
      <c r="O540" s="62">
        <f t="shared" si="115"/>
        <v>580189.68249671161</v>
      </c>
      <c r="P540">
        <v>60</v>
      </c>
      <c r="Q540" s="63">
        <f t="shared" si="116"/>
        <v>68909.37995252898</v>
      </c>
      <c r="R540" s="63">
        <f t="shared" si="117"/>
        <v>98909.37995252898</v>
      </c>
      <c r="S540">
        <v>10449.670096713817</v>
      </c>
      <c r="T540">
        <v>80</v>
      </c>
      <c r="U540" s="62">
        <f t="shared" si="118"/>
        <v>835973.60773710534</v>
      </c>
      <c r="V540">
        <v>55</v>
      </c>
      <c r="W540" s="63">
        <f t="shared" si="119"/>
        <v>153150.27050293793</v>
      </c>
      <c r="X540" s="63">
        <f t="shared" si="120"/>
        <v>203150.27050293793</v>
      </c>
      <c r="Y540">
        <v>9664.5169630937744</v>
      </c>
      <c r="Z540">
        <v>80</v>
      </c>
      <c r="AA540" s="62">
        <f t="shared" si="121"/>
        <v>773161.35704750195</v>
      </c>
      <c r="AB540">
        <v>60</v>
      </c>
      <c r="AC540" s="63">
        <f t="shared" si="122"/>
        <v>140135.49596485973</v>
      </c>
      <c r="AD540" s="63">
        <f t="shared" si="123"/>
        <v>610135.49596485973</v>
      </c>
      <c r="AE540" s="35">
        <f t="shared" si="124"/>
        <v>513169.43839430681</v>
      </c>
      <c r="AF540" s="64">
        <f t="shared" si="125"/>
        <v>288353.2039328044</v>
      </c>
    </row>
    <row r="541" spans="6:32" x14ac:dyDescent="0.2">
      <c r="F541" s="61">
        <v>539</v>
      </c>
      <c r="G541">
        <v>8204.7893354319967</v>
      </c>
      <c r="H541">
        <v>90</v>
      </c>
      <c r="I541" s="62">
        <f t="shared" si="112"/>
        <v>738431.04018887971</v>
      </c>
      <c r="J541">
        <v>60</v>
      </c>
      <c r="K541" s="63">
        <f t="shared" si="113"/>
        <v>142204.16804564593</v>
      </c>
      <c r="L541" s="63">
        <f t="shared" si="114"/>
        <v>142204.16804564593</v>
      </c>
      <c r="M541">
        <v>10611.998984823003</v>
      </c>
      <c r="N541">
        <v>80</v>
      </c>
      <c r="O541" s="62">
        <f t="shared" si="115"/>
        <v>848959.91878584027</v>
      </c>
      <c r="P541">
        <v>50</v>
      </c>
      <c r="Q541" s="63">
        <f t="shared" si="116"/>
        <v>194560.97791990032</v>
      </c>
      <c r="R541" s="63">
        <f t="shared" si="117"/>
        <v>224560.97791990032</v>
      </c>
      <c r="S541">
        <v>12777.414920274168</v>
      </c>
      <c r="T541">
        <v>80</v>
      </c>
      <c r="U541" s="62">
        <f t="shared" si="118"/>
        <v>1022193.1936219335</v>
      </c>
      <c r="V541">
        <v>60</v>
      </c>
      <c r="W541" s="63">
        <f t="shared" si="119"/>
        <v>149022.51634397544</v>
      </c>
      <c r="X541" s="63">
        <f t="shared" si="120"/>
        <v>199022.51634397544</v>
      </c>
      <c r="Y541">
        <v>7923.450791859068</v>
      </c>
      <c r="Z541">
        <v>80</v>
      </c>
      <c r="AA541" s="62">
        <f t="shared" si="121"/>
        <v>633876.06334872544</v>
      </c>
      <c r="AB541">
        <v>65</v>
      </c>
      <c r="AC541" s="63">
        <f t="shared" si="122"/>
        <v>86167.527361467364</v>
      </c>
      <c r="AD541" s="63">
        <f t="shared" si="123"/>
        <v>556167.52736146736</v>
      </c>
      <c r="AE541" s="35">
        <f t="shared" si="124"/>
        <v>571955.18967098906</v>
      </c>
      <c r="AF541" s="64">
        <f t="shared" si="125"/>
        <v>344262.56832980947</v>
      </c>
    </row>
    <row r="542" spans="6:32" x14ac:dyDescent="0.2">
      <c r="F542" s="61">
        <v>540</v>
      </c>
      <c r="G542">
        <v>11838.20247912081</v>
      </c>
      <c r="H542">
        <v>75</v>
      </c>
      <c r="I542" s="62">
        <f t="shared" si="112"/>
        <v>887865.18593406072</v>
      </c>
      <c r="J542">
        <v>70</v>
      </c>
      <c r="K542" s="63">
        <f t="shared" si="113"/>
        <v>6663.4839868129347</v>
      </c>
      <c r="L542" s="63">
        <f t="shared" si="114"/>
        <v>6663.4839868129347</v>
      </c>
      <c r="M542">
        <v>10833.560989121906</v>
      </c>
      <c r="N542">
        <v>80</v>
      </c>
      <c r="O542" s="62">
        <f t="shared" si="115"/>
        <v>866684.87912975252</v>
      </c>
      <c r="P542">
        <v>60</v>
      </c>
      <c r="Q542" s="63">
        <f t="shared" si="116"/>
        <v>120836.63434226764</v>
      </c>
      <c r="R542" s="63">
        <f t="shared" si="117"/>
        <v>150836.63434226764</v>
      </c>
      <c r="S542">
        <v>9209.1397871263325</v>
      </c>
      <c r="T542">
        <v>80</v>
      </c>
      <c r="U542" s="62">
        <f t="shared" si="118"/>
        <v>736731.1829701066</v>
      </c>
      <c r="V542">
        <v>60</v>
      </c>
      <c r="W542" s="63">
        <f t="shared" si="119"/>
        <v>97282.526913331822</v>
      </c>
      <c r="X542" s="63">
        <f t="shared" si="120"/>
        <v>147282.52691333182</v>
      </c>
      <c r="Y542">
        <v>11272.126155527076</v>
      </c>
      <c r="Z542">
        <v>80</v>
      </c>
      <c r="AA542" s="62">
        <f t="shared" si="121"/>
        <v>901770.09244216606</v>
      </c>
      <c r="AB542">
        <v>55</v>
      </c>
      <c r="AC542" s="63">
        <f t="shared" si="122"/>
        <v>204307.28656892825</v>
      </c>
      <c r="AD542" s="63">
        <f t="shared" si="123"/>
        <v>674307.28656892828</v>
      </c>
      <c r="AE542" s="35">
        <f t="shared" si="124"/>
        <v>429089.93181134062</v>
      </c>
      <c r="AF542" s="64">
        <f t="shared" si="125"/>
        <v>201932.58036622137</v>
      </c>
    </row>
    <row r="543" spans="6:32" x14ac:dyDescent="0.2">
      <c r="F543" s="61">
        <v>541</v>
      </c>
      <c r="G543">
        <v>9427.327566081658</v>
      </c>
      <c r="H543">
        <v>80</v>
      </c>
      <c r="I543" s="62">
        <f t="shared" si="112"/>
        <v>754186.20528653264</v>
      </c>
      <c r="J543">
        <v>60</v>
      </c>
      <c r="K543" s="63">
        <f t="shared" si="113"/>
        <v>100446.24970818404</v>
      </c>
      <c r="L543" s="63">
        <f t="shared" si="114"/>
        <v>100446.24970818404</v>
      </c>
      <c r="M543">
        <v>9023.5346558620222</v>
      </c>
      <c r="N543">
        <v>80</v>
      </c>
      <c r="O543" s="62">
        <f t="shared" si="115"/>
        <v>721882.77246896178</v>
      </c>
      <c r="P543">
        <v>65</v>
      </c>
      <c r="Q543" s="63">
        <f t="shared" si="116"/>
        <v>61880.939382499491</v>
      </c>
      <c r="R543" s="63">
        <f t="shared" si="117"/>
        <v>91880.939382499491</v>
      </c>
      <c r="S543">
        <v>5301.0410536080599</v>
      </c>
      <c r="T543">
        <v>80</v>
      </c>
      <c r="U543" s="62">
        <f t="shared" si="118"/>
        <v>424083.28428864479</v>
      </c>
      <c r="V543">
        <v>55</v>
      </c>
      <c r="W543" s="63">
        <f t="shared" si="119"/>
        <v>59831.369096646085</v>
      </c>
      <c r="X543" s="63">
        <f t="shared" si="120"/>
        <v>109831.36909664609</v>
      </c>
      <c r="Y543">
        <v>9604.1515260003507</v>
      </c>
      <c r="Z543">
        <v>80</v>
      </c>
      <c r="AA543" s="62">
        <f t="shared" si="121"/>
        <v>768332.12208002806</v>
      </c>
      <c r="AB543">
        <v>70</v>
      </c>
      <c r="AC543" s="63">
        <f t="shared" si="122"/>
        <v>69630.098563502543</v>
      </c>
      <c r="AD543" s="63">
        <f t="shared" si="123"/>
        <v>539630.09856350254</v>
      </c>
      <c r="AE543" s="35">
        <f t="shared" si="124"/>
        <v>291788.65675083216</v>
      </c>
      <c r="AF543" s="64">
        <f t="shared" si="125"/>
        <v>118341.98455312499</v>
      </c>
    </row>
    <row r="544" spans="6:32" x14ac:dyDescent="0.2">
      <c r="F544" s="61">
        <v>542</v>
      </c>
      <c r="G544">
        <v>10830.057160783326</v>
      </c>
      <c r="H544">
        <v>80</v>
      </c>
      <c r="I544" s="62">
        <f t="shared" si="112"/>
        <v>866404.5728626661</v>
      </c>
      <c r="J544">
        <v>55</v>
      </c>
      <c r="K544" s="63">
        <f t="shared" si="113"/>
        <v>160044.78603919779</v>
      </c>
      <c r="L544" s="63">
        <f t="shared" si="114"/>
        <v>160044.78603919779</v>
      </c>
      <c r="M544">
        <v>9381.5845300559886</v>
      </c>
      <c r="N544">
        <v>80</v>
      </c>
      <c r="O544" s="62">
        <f t="shared" si="115"/>
        <v>750526.76240447909</v>
      </c>
      <c r="P544">
        <v>60</v>
      </c>
      <c r="Q544" s="63">
        <f t="shared" si="116"/>
        <v>99782.975685811834</v>
      </c>
      <c r="R544" s="63">
        <f t="shared" si="117"/>
        <v>129782.97568581183</v>
      </c>
      <c r="S544">
        <v>7357.799657038413</v>
      </c>
      <c r="T544">
        <v>80</v>
      </c>
      <c r="U544" s="62">
        <f t="shared" si="118"/>
        <v>588623.97256307304</v>
      </c>
      <c r="V544">
        <v>60</v>
      </c>
      <c r="W544" s="63">
        <f t="shared" si="119"/>
        <v>70438.095027056988</v>
      </c>
      <c r="X544" s="63">
        <f t="shared" si="120"/>
        <v>120438.09502705699</v>
      </c>
      <c r="Y544">
        <v>10263.532911048969</v>
      </c>
      <c r="Z544">
        <v>80</v>
      </c>
      <c r="AA544" s="62">
        <f t="shared" si="121"/>
        <v>821082.63288391754</v>
      </c>
      <c r="AB544">
        <v>65</v>
      </c>
      <c r="AC544" s="63">
        <f t="shared" si="122"/>
        <v>111615.92040765754</v>
      </c>
      <c r="AD544" s="63">
        <f t="shared" si="123"/>
        <v>581615.92040765751</v>
      </c>
      <c r="AE544" s="35">
        <f t="shared" si="124"/>
        <v>441881.77715972415</v>
      </c>
      <c r="AF544" s="64">
        <f t="shared" si="125"/>
        <v>240492.34050640289</v>
      </c>
    </row>
    <row r="545" spans="6:32" x14ac:dyDescent="0.2">
      <c r="F545" s="61">
        <v>543</v>
      </c>
      <c r="G545">
        <v>8510.9434419427998</v>
      </c>
      <c r="H545">
        <v>80</v>
      </c>
      <c r="I545" s="62">
        <f t="shared" si="112"/>
        <v>680875.47535542399</v>
      </c>
      <c r="J545">
        <v>50</v>
      </c>
      <c r="K545" s="63">
        <f t="shared" si="113"/>
        <v>148863.0198622559</v>
      </c>
      <c r="L545" s="63">
        <f t="shared" si="114"/>
        <v>148863.0198622559</v>
      </c>
      <c r="M545">
        <v>10442.141754319891</v>
      </c>
      <c r="N545">
        <v>80</v>
      </c>
      <c r="O545" s="62">
        <f t="shared" si="115"/>
        <v>835371.34034559131</v>
      </c>
      <c r="P545">
        <v>60</v>
      </c>
      <c r="Q545" s="63">
        <f t="shared" si="116"/>
        <v>115161.05543763842</v>
      </c>
      <c r="R545" s="63">
        <f t="shared" si="117"/>
        <v>145161.05543763842</v>
      </c>
      <c r="S545">
        <v>9270.9763318998739</v>
      </c>
      <c r="T545">
        <v>80</v>
      </c>
      <c r="U545" s="62">
        <f t="shared" si="118"/>
        <v>741678.10655198991</v>
      </c>
      <c r="V545">
        <v>60</v>
      </c>
      <c r="W545" s="63">
        <f t="shared" si="119"/>
        <v>98179.156812548172</v>
      </c>
      <c r="X545" s="63">
        <f t="shared" si="120"/>
        <v>148179.15681254817</v>
      </c>
      <c r="Y545">
        <v>10156.906025949866</v>
      </c>
      <c r="Z545">
        <v>80</v>
      </c>
      <c r="AA545" s="62">
        <f t="shared" si="121"/>
        <v>812552.48207598925</v>
      </c>
      <c r="AB545">
        <v>50</v>
      </c>
      <c r="AC545" s="63">
        <f t="shared" si="122"/>
        <v>220912.70606440958</v>
      </c>
      <c r="AD545" s="63">
        <f t="shared" si="123"/>
        <v>690912.70606440958</v>
      </c>
      <c r="AE545" s="35">
        <f t="shared" si="124"/>
        <v>583115.93817685207</v>
      </c>
      <c r="AF545" s="64">
        <f t="shared" si="125"/>
        <v>338529.70089093456</v>
      </c>
    </row>
    <row r="546" spans="6:32" x14ac:dyDescent="0.2">
      <c r="F546" s="61">
        <v>544</v>
      </c>
      <c r="G546">
        <v>13165.059752063826</v>
      </c>
      <c r="H546">
        <v>80</v>
      </c>
      <c r="I546" s="62">
        <f t="shared" si="112"/>
        <v>1053204.7801651061</v>
      </c>
      <c r="J546">
        <v>60</v>
      </c>
      <c r="K546" s="63">
        <f t="shared" si="113"/>
        <v>154643.36640492547</v>
      </c>
      <c r="L546" s="63">
        <f t="shared" si="114"/>
        <v>154643.36640492547</v>
      </c>
      <c r="M546">
        <v>12058.0137061188</v>
      </c>
      <c r="N546">
        <v>80</v>
      </c>
      <c r="O546" s="62">
        <f t="shared" si="115"/>
        <v>964641.09648950398</v>
      </c>
      <c r="P546">
        <v>60</v>
      </c>
      <c r="Q546" s="63">
        <f t="shared" si="116"/>
        <v>138591.1987387226</v>
      </c>
      <c r="R546" s="63">
        <f t="shared" si="117"/>
        <v>168591.1987387226</v>
      </c>
      <c r="S546">
        <v>9001.7590789648239</v>
      </c>
      <c r="T546">
        <v>90</v>
      </c>
      <c r="U546" s="62">
        <f t="shared" si="118"/>
        <v>810158.31710683415</v>
      </c>
      <c r="V546">
        <v>60</v>
      </c>
      <c r="W546" s="63">
        <f t="shared" si="119"/>
        <v>159538.25996748492</v>
      </c>
      <c r="X546" s="63">
        <f t="shared" si="120"/>
        <v>209538.25996748492</v>
      </c>
      <c r="Y546">
        <v>8469.8524713166989</v>
      </c>
      <c r="Z546">
        <v>80</v>
      </c>
      <c r="AA546" s="62">
        <f t="shared" si="121"/>
        <v>677588.19770533592</v>
      </c>
      <c r="AB546">
        <v>50</v>
      </c>
      <c r="AC546" s="63">
        <f t="shared" si="122"/>
        <v>184219.2912511382</v>
      </c>
      <c r="AD546" s="63">
        <f t="shared" si="123"/>
        <v>654219.2912511382</v>
      </c>
      <c r="AE546" s="35">
        <f t="shared" si="124"/>
        <v>636992.11636227113</v>
      </c>
      <c r="AF546" s="64">
        <f t="shared" si="125"/>
        <v>384186.22250814934</v>
      </c>
    </row>
    <row r="547" spans="6:32" x14ac:dyDescent="0.2">
      <c r="F547" s="61">
        <v>545</v>
      </c>
      <c r="G547">
        <v>8967.1232469845563</v>
      </c>
      <c r="H547">
        <v>80</v>
      </c>
      <c r="I547" s="62">
        <f t="shared" si="112"/>
        <v>717369.85975876451</v>
      </c>
      <c r="J547">
        <v>70</v>
      </c>
      <c r="K547" s="63">
        <f t="shared" si="113"/>
        <v>28761.643540638033</v>
      </c>
      <c r="L547" s="63">
        <f t="shared" si="114"/>
        <v>28761.643540638033</v>
      </c>
      <c r="M547">
        <v>10417.403498431668</v>
      </c>
      <c r="N547">
        <v>80</v>
      </c>
      <c r="O547" s="62">
        <f t="shared" si="115"/>
        <v>833392.27987453341</v>
      </c>
      <c r="P547">
        <v>60</v>
      </c>
      <c r="Q547" s="63">
        <f t="shared" si="116"/>
        <v>114802.35072725918</v>
      </c>
      <c r="R547" s="63">
        <f t="shared" si="117"/>
        <v>144802.35072725918</v>
      </c>
      <c r="S547">
        <v>12023.512024607044</v>
      </c>
      <c r="T547">
        <v>80</v>
      </c>
      <c r="U547" s="62">
        <f t="shared" si="118"/>
        <v>961880.9619685635</v>
      </c>
      <c r="V547">
        <v>50</v>
      </c>
      <c r="W547" s="63">
        <f t="shared" si="119"/>
        <v>225261.3865352032</v>
      </c>
      <c r="X547" s="63">
        <f t="shared" si="120"/>
        <v>275261.3865352032</v>
      </c>
      <c r="Y547">
        <v>10211.759925150545</v>
      </c>
      <c r="Z547">
        <v>75</v>
      </c>
      <c r="AA547" s="62">
        <f t="shared" si="121"/>
        <v>765881.9943862909</v>
      </c>
      <c r="AB547">
        <v>60</v>
      </c>
      <c r="AC547" s="63">
        <f t="shared" si="122"/>
        <v>111052.88918601218</v>
      </c>
      <c r="AD547" s="63">
        <f t="shared" si="123"/>
        <v>581052.88918601221</v>
      </c>
      <c r="AE547" s="35">
        <f t="shared" si="124"/>
        <v>479878.26998911262</v>
      </c>
      <c r="AF547" s="64">
        <f t="shared" si="125"/>
        <v>249493.20832409547</v>
      </c>
    </row>
    <row r="548" spans="6:32" x14ac:dyDescent="0.2">
      <c r="F548" s="61">
        <v>546</v>
      </c>
      <c r="G548">
        <v>13195.391400367953</v>
      </c>
      <c r="H548">
        <v>80</v>
      </c>
      <c r="I548" s="62">
        <f t="shared" si="112"/>
        <v>1055631.3120294362</v>
      </c>
      <c r="J548">
        <v>55</v>
      </c>
      <c r="K548" s="63">
        <f t="shared" si="113"/>
        <v>202916.46913166915</v>
      </c>
      <c r="L548" s="63">
        <f t="shared" si="114"/>
        <v>202916.46913166915</v>
      </c>
      <c r="M548">
        <v>11623.893695068546</v>
      </c>
      <c r="N548">
        <v>80</v>
      </c>
      <c r="O548" s="62">
        <f t="shared" si="115"/>
        <v>929911.49560548365</v>
      </c>
      <c r="P548">
        <v>65</v>
      </c>
      <c r="Q548" s="63">
        <f t="shared" si="116"/>
        <v>90159.843933870434</v>
      </c>
      <c r="R548" s="63">
        <f t="shared" si="117"/>
        <v>120159.84393387043</v>
      </c>
      <c r="S548">
        <v>11075.243289960781</v>
      </c>
      <c r="T548">
        <v>80</v>
      </c>
      <c r="U548" s="62">
        <f t="shared" si="118"/>
        <v>886019.46319686249</v>
      </c>
      <c r="V548">
        <v>60</v>
      </c>
      <c r="W548" s="63">
        <f t="shared" si="119"/>
        <v>124341.02770443133</v>
      </c>
      <c r="X548" s="63">
        <f t="shared" si="120"/>
        <v>174341.02770443133</v>
      </c>
      <c r="Y548">
        <v>7181.0575516428798</v>
      </c>
      <c r="Z548">
        <v>80</v>
      </c>
      <c r="AA548" s="62">
        <f t="shared" si="121"/>
        <v>574484.60413143039</v>
      </c>
      <c r="AB548">
        <v>60</v>
      </c>
      <c r="AC548" s="63">
        <f t="shared" si="122"/>
        <v>104125.33449882176</v>
      </c>
      <c r="AD548" s="63">
        <f t="shared" si="123"/>
        <v>574125.33449882176</v>
      </c>
      <c r="AE548" s="35">
        <f t="shared" si="124"/>
        <v>521542.67526879266</v>
      </c>
      <c r="AF548" s="64">
        <f t="shared" si="125"/>
        <v>306895.49658351927</v>
      </c>
    </row>
    <row r="549" spans="6:32" x14ac:dyDescent="0.2">
      <c r="F549" s="61">
        <v>547</v>
      </c>
      <c r="G549">
        <v>10794.002517068293</v>
      </c>
      <c r="H549">
        <v>80</v>
      </c>
      <c r="I549" s="62">
        <f t="shared" si="112"/>
        <v>863520.20136546344</v>
      </c>
      <c r="J549">
        <v>70</v>
      </c>
      <c r="K549" s="63">
        <f t="shared" si="113"/>
        <v>42006.518248745124</v>
      </c>
      <c r="L549" s="63">
        <f t="shared" si="114"/>
        <v>42006.518248745124</v>
      </c>
      <c r="M549">
        <v>10207.146513275802</v>
      </c>
      <c r="N549">
        <v>80</v>
      </c>
      <c r="O549" s="62">
        <f t="shared" si="115"/>
        <v>816571.72106206417</v>
      </c>
      <c r="P549">
        <v>55</v>
      </c>
      <c r="Q549" s="63">
        <f t="shared" si="116"/>
        <v>148754.53055312391</v>
      </c>
      <c r="R549" s="63">
        <f t="shared" si="117"/>
        <v>178754.53055312391</v>
      </c>
      <c r="S549">
        <v>9105.2982295514084</v>
      </c>
      <c r="T549">
        <v>80</v>
      </c>
      <c r="U549" s="62">
        <f t="shared" si="118"/>
        <v>728423.85836411268</v>
      </c>
      <c r="V549">
        <v>60</v>
      </c>
      <c r="W549" s="63">
        <f t="shared" si="119"/>
        <v>95776.824328495422</v>
      </c>
      <c r="X549" s="63">
        <f t="shared" si="120"/>
        <v>145776.82432849542</v>
      </c>
      <c r="Y549">
        <v>9748.8089320540894</v>
      </c>
      <c r="Z549">
        <v>80</v>
      </c>
      <c r="AA549" s="62">
        <f t="shared" si="121"/>
        <v>779904.71456432715</v>
      </c>
      <c r="AB549">
        <v>60</v>
      </c>
      <c r="AC549" s="63">
        <f t="shared" si="122"/>
        <v>141357.7295147843</v>
      </c>
      <c r="AD549" s="63">
        <f t="shared" si="123"/>
        <v>611357.7295147843</v>
      </c>
      <c r="AE549" s="35">
        <f t="shared" si="124"/>
        <v>427895.60264514876</v>
      </c>
      <c r="AF549" s="64">
        <f t="shared" si="125"/>
        <v>213008.60189501313</v>
      </c>
    </row>
    <row r="550" spans="6:32" x14ac:dyDescent="0.2">
      <c r="F550" s="61">
        <v>548</v>
      </c>
      <c r="G550">
        <v>11186.554072774015</v>
      </c>
      <c r="H550">
        <v>80</v>
      </c>
      <c r="I550" s="62">
        <f t="shared" si="112"/>
        <v>894924.32582192123</v>
      </c>
      <c r="J550">
        <v>55</v>
      </c>
      <c r="K550" s="63">
        <f t="shared" si="113"/>
        <v>166506.29256902903</v>
      </c>
      <c r="L550" s="63">
        <f t="shared" si="114"/>
        <v>166506.29256902903</v>
      </c>
      <c r="M550">
        <v>11866.865204647183</v>
      </c>
      <c r="N550">
        <v>80</v>
      </c>
      <c r="O550" s="62">
        <f t="shared" si="115"/>
        <v>949349.21637177467</v>
      </c>
      <c r="P550">
        <v>60</v>
      </c>
      <c r="Q550" s="63">
        <f t="shared" si="116"/>
        <v>135819.54546738416</v>
      </c>
      <c r="R550" s="63">
        <f t="shared" si="117"/>
        <v>165819.54546738416</v>
      </c>
      <c r="S550">
        <v>10191.462277143728</v>
      </c>
      <c r="T550">
        <v>80</v>
      </c>
      <c r="U550" s="62">
        <f t="shared" si="118"/>
        <v>815316.98217149824</v>
      </c>
      <c r="V550">
        <v>70</v>
      </c>
      <c r="W550" s="63">
        <f t="shared" si="119"/>
        <v>37638.101509292028</v>
      </c>
      <c r="X550" s="63">
        <f t="shared" si="120"/>
        <v>87638.101509292028</v>
      </c>
      <c r="Y550">
        <v>9844.0148374356795</v>
      </c>
      <c r="Z550">
        <v>80</v>
      </c>
      <c r="AA550" s="62">
        <f t="shared" si="121"/>
        <v>787521.18699485436</v>
      </c>
      <c r="AB550">
        <v>60</v>
      </c>
      <c r="AC550" s="63">
        <f t="shared" si="122"/>
        <v>142738.21514281735</v>
      </c>
      <c r="AD550" s="63">
        <f t="shared" si="123"/>
        <v>612738.21514281735</v>
      </c>
      <c r="AE550" s="35">
        <f t="shared" si="124"/>
        <v>482702.15468852257</v>
      </c>
      <c r="AF550" s="64">
        <f t="shared" si="125"/>
        <v>272762.55189396266</v>
      </c>
    </row>
    <row r="551" spans="6:32" x14ac:dyDescent="0.2">
      <c r="F551" s="61">
        <v>549</v>
      </c>
      <c r="G551">
        <v>7536.72909719171</v>
      </c>
      <c r="H551">
        <v>80</v>
      </c>
      <c r="I551" s="62">
        <f t="shared" si="112"/>
        <v>602938.3277753368</v>
      </c>
      <c r="J551">
        <v>60</v>
      </c>
      <c r="K551" s="63">
        <f t="shared" si="113"/>
        <v>73032.571909279795</v>
      </c>
      <c r="L551" s="63">
        <f t="shared" si="114"/>
        <v>73032.571909279795</v>
      </c>
      <c r="M551">
        <v>12475.071596563794</v>
      </c>
      <c r="N551">
        <v>80</v>
      </c>
      <c r="O551" s="62">
        <f t="shared" si="115"/>
        <v>998005.7277251035</v>
      </c>
      <c r="P551">
        <v>60</v>
      </c>
      <c r="Q551" s="63">
        <f t="shared" si="116"/>
        <v>144638.53815017501</v>
      </c>
      <c r="R551" s="63">
        <f t="shared" si="117"/>
        <v>174638.53815017501</v>
      </c>
      <c r="S551">
        <v>7388.9680404681712</v>
      </c>
      <c r="T551">
        <v>80</v>
      </c>
      <c r="U551" s="62">
        <f t="shared" si="118"/>
        <v>591117.4432374537</v>
      </c>
      <c r="V551">
        <v>60</v>
      </c>
      <c r="W551" s="63">
        <f t="shared" si="119"/>
        <v>70890.036586788483</v>
      </c>
      <c r="X551" s="63">
        <f t="shared" si="120"/>
        <v>120890.03658678848</v>
      </c>
      <c r="Y551">
        <v>8873.1269695563242</v>
      </c>
      <c r="Z551">
        <v>80</v>
      </c>
      <c r="AA551" s="62">
        <f t="shared" si="121"/>
        <v>709850.15756450593</v>
      </c>
      <c r="AB551">
        <v>50</v>
      </c>
      <c r="AC551" s="63">
        <f t="shared" si="122"/>
        <v>192990.51158785005</v>
      </c>
      <c r="AD551" s="63">
        <f t="shared" si="123"/>
        <v>662990.51158785005</v>
      </c>
      <c r="AE551" s="35">
        <f t="shared" si="124"/>
        <v>481551.65823409334</v>
      </c>
      <c r="AF551" s="64">
        <f t="shared" si="125"/>
        <v>254380.53152536042</v>
      </c>
    </row>
    <row r="552" spans="6:32" x14ac:dyDescent="0.2">
      <c r="F552" s="61">
        <v>550</v>
      </c>
      <c r="G552">
        <v>7630.0659909611568</v>
      </c>
      <c r="H552">
        <v>80</v>
      </c>
      <c r="I552" s="62">
        <f t="shared" si="112"/>
        <v>610405.27927689254</v>
      </c>
      <c r="J552">
        <v>65</v>
      </c>
      <c r="K552" s="63">
        <f t="shared" si="113"/>
        <v>46726.96765170258</v>
      </c>
      <c r="L552" s="63">
        <f t="shared" si="114"/>
        <v>46726.96765170258</v>
      </c>
      <c r="M552">
        <v>12467.522790539078</v>
      </c>
      <c r="N552">
        <v>80</v>
      </c>
      <c r="O552" s="62">
        <f t="shared" si="115"/>
        <v>997401.82324312627</v>
      </c>
      <c r="P552">
        <v>50</v>
      </c>
      <c r="Q552" s="63">
        <f t="shared" si="116"/>
        <v>234918.62069422496</v>
      </c>
      <c r="R552" s="63">
        <f t="shared" si="117"/>
        <v>264918.62069422496</v>
      </c>
      <c r="S552">
        <v>7055.3562889108434</v>
      </c>
      <c r="T552">
        <v>80</v>
      </c>
      <c r="U552" s="62">
        <f t="shared" si="118"/>
        <v>564428.50311286747</v>
      </c>
      <c r="V552">
        <v>55</v>
      </c>
      <c r="W552" s="63">
        <f t="shared" si="119"/>
        <v>91628.332736509037</v>
      </c>
      <c r="X552" s="63">
        <f t="shared" si="120"/>
        <v>141628.33273650904</v>
      </c>
      <c r="Y552">
        <v>12676.270014490001</v>
      </c>
      <c r="Z552">
        <v>80</v>
      </c>
      <c r="AA552" s="62">
        <f t="shared" si="121"/>
        <v>1014101.6011592001</v>
      </c>
      <c r="AB552">
        <v>60</v>
      </c>
      <c r="AC552" s="63">
        <f t="shared" si="122"/>
        <v>183805.91521010501</v>
      </c>
      <c r="AD552" s="63">
        <f t="shared" si="123"/>
        <v>653805.91521010501</v>
      </c>
      <c r="AE552" s="35">
        <f t="shared" si="124"/>
        <v>557079.83629254159</v>
      </c>
      <c r="AF552" s="64">
        <f t="shared" si="125"/>
        <v>314385.77023747901</v>
      </c>
    </row>
    <row r="553" spans="6:32" x14ac:dyDescent="0.2">
      <c r="F553" s="61">
        <v>551</v>
      </c>
      <c r="G553">
        <v>8711.3483257417101</v>
      </c>
      <c r="H553">
        <v>75</v>
      </c>
      <c r="I553" s="62">
        <f t="shared" si="112"/>
        <v>653351.12443062826</v>
      </c>
      <c r="J553">
        <v>60</v>
      </c>
      <c r="K553" s="63">
        <f t="shared" si="113"/>
        <v>58485.913042441098</v>
      </c>
      <c r="L553" s="63">
        <f t="shared" si="114"/>
        <v>58485.913042441098</v>
      </c>
      <c r="M553">
        <v>12889.246388804168</v>
      </c>
      <c r="N553">
        <v>80</v>
      </c>
      <c r="O553" s="62">
        <f t="shared" si="115"/>
        <v>1031139.7111043334</v>
      </c>
      <c r="P553">
        <v>60</v>
      </c>
      <c r="Q553" s="63">
        <f t="shared" si="116"/>
        <v>150644.07263766043</v>
      </c>
      <c r="R553" s="63">
        <f t="shared" si="117"/>
        <v>180644.07263766043</v>
      </c>
      <c r="S553">
        <v>6675.8696245960891</v>
      </c>
      <c r="T553">
        <v>80</v>
      </c>
      <c r="U553" s="62">
        <f t="shared" si="118"/>
        <v>534069.56996768713</v>
      </c>
      <c r="V553">
        <v>65</v>
      </c>
      <c r="W553" s="63">
        <f t="shared" si="119"/>
        <v>36350.082167482469</v>
      </c>
      <c r="X553" s="63">
        <f t="shared" si="120"/>
        <v>86350.082167482469</v>
      </c>
      <c r="Y553">
        <v>8431.6445988952182</v>
      </c>
      <c r="Z553">
        <v>80</v>
      </c>
      <c r="AA553" s="62">
        <f t="shared" si="121"/>
        <v>674531.56791161746</v>
      </c>
      <c r="AB553">
        <v>50</v>
      </c>
      <c r="AC553" s="63">
        <f t="shared" si="122"/>
        <v>183388.270025971</v>
      </c>
      <c r="AD553" s="63">
        <f t="shared" si="123"/>
        <v>653388.270025971</v>
      </c>
      <c r="AE553" s="35">
        <f t="shared" si="124"/>
        <v>428868.33787355502</v>
      </c>
      <c r="AF553" s="64">
        <f t="shared" si="125"/>
        <v>213610.70866830111</v>
      </c>
    </row>
    <row r="554" spans="6:32" x14ac:dyDescent="0.2">
      <c r="F554" s="61">
        <v>552</v>
      </c>
      <c r="G554">
        <v>11926.109689520672</v>
      </c>
      <c r="H554">
        <v>80</v>
      </c>
      <c r="I554" s="62">
        <f t="shared" si="112"/>
        <v>954088.77516165376</v>
      </c>
      <c r="J554">
        <v>70</v>
      </c>
      <c r="K554" s="63">
        <f t="shared" si="113"/>
        <v>50214.295249024872</v>
      </c>
      <c r="L554" s="63">
        <f t="shared" si="114"/>
        <v>50214.295249024872</v>
      </c>
      <c r="M554">
        <v>9049.309735710267</v>
      </c>
      <c r="N554">
        <v>80</v>
      </c>
      <c r="O554" s="62">
        <f t="shared" si="115"/>
        <v>723944.77885682136</v>
      </c>
      <c r="P554">
        <v>55</v>
      </c>
      <c r="Q554" s="63">
        <f t="shared" si="116"/>
        <v>127768.73895974859</v>
      </c>
      <c r="R554" s="63">
        <f t="shared" si="117"/>
        <v>157768.73895974859</v>
      </c>
      <c r="S554">
        <v>9359.7225511621218</v>
      </c>
      <c r="T554">
        <v>80</v>
      </c>
      <c r="U554" s="62">
        <f t="shared" si="118"/>
        <v>748777.80409296975</v>
      </c>
      <c r="V554">
        <v>55</v>
      </c>
      <c r="W554" s="63">
        <f t="shared" si="119"/>
        <v>133394.97123981346</v>
      </c>
      <c r="X554" s="63">
        <f t="shared" si="120"/>
        <v>183394.97123981346</v>
      </c>
      <c r="Y554">
        <v>6831.1931297648698</v>
      </c>
      <c r="Z554">
        <v>80</v>
      </c>
      <c r="AA554" s="62">
        <f t="shared" si="121"/>
        <v>546495.45038118958</v>
      </c>
      <c r="AB554">
        <v>60</v>
      </c>
      <c r="AC554" s="63">
        <f t="shared" si="122"/>
        <v>99052.300381590612</v>
      </c>
      <c r="AD554" s="63">
        <f t="shared" si="123"/>
        <v>569052.30038159061</v>
      </c>
      <c r="AE554" s="35">
        <f t="shared" si="124"/>
        <v>410430.3058301775</v>
      </c>
      <c r="AF554" s="64">
        <f t="shared" si="125"/>
        <v>202494.48115779867</v>
      </c>
    </row>
    <row r="555" spans="6:32" x14ac:dyDescent="0.2">
      <c r="F555" s="61">
        <v>553</v>
      </c>
      <c r="G555">
        <v>7564.9006955791265</v>
      </c>
      <c r="H555">
        <v>80</v>
      </c>
      <c r="I555" s="62">
        <f t="shared" si="112"/>
        <v>605192.05564633012</v>
      </c>
      <c r="J555">
        <v>55</v>
      </c>
      <c r="K555" s="63">
        <f t="shared" si="113"/>
        <v>100863.82510737167</v>
      </c>
      <c r="L555" s="63">
        <f t="shared" si="114"/>
        <v>100863.82510737167</v>
      </c>
      <c r="M555">
        <v>9412.6483215950429</v>
      </c>
      <c r="N555">
        <v>80</v>
      </c>
      <c r="O555" s="62">
        <f t="shared" si="115"/>
        <v>753011.86572760344</v>
      </c>
      <c r="P555">
        <v>65</v>
      </c>
      <c r="Q555" s="63">
        <f t="shared" si="116"/>
        <v>66112.550497346092</v>
      </c>
      <c r="R555" s="63">
        <f t="shared" si="117"/>
        <v>96112.550497346092</v>
      </c>
      <c r="S555">
        <v>8484.3680067569949</v>
      </c>
      <c r="T555">
        <v>90</v>
      </c>
      <c r="U555" s="62">
        <f t="shared" si="118"/>
        <v>763593.12060812954</v>
      </c>
      <c r="V555">
        <v>60</v>
      </c>
      <c r="W555" s="63">
        <f t="shared" si="119"/>
        <v>148285.00414696464</v>
      </c>
      <c r="X555" s="63">
        <f t="shared" si="120"/>
        <v>198285.00414696464</v>
      </c>
      <c r="Y555">
        <v>12433.494046272244</v>
      </c>
      <c r="Z555">
        <v>75</v>
      </c>
      <c r="AA555" s="62">
        <f t="shared" si="121"/>
        <v>932512.05347041832</v>
      </c>
      <c r="AB555">
        <v>60</v>
      </c>
      <c r="AC555" s="63">
        <f t="shared" si="122"/>
        <v>135214.24775321066</v>
      </c>
      <c r="AD555" s="63">
        <f t="shared" si="123"/>
        <v>605214.2477532106</v>
      </c>
      <c r="AE555" s="35">
        <f t="shared" si="124"/>
        <v>450475.62750489305</v>
      </c>
      <c r="AF555" s="64">
        <f t="shared" si="125"/>
        <v>233470.17938294634</v>
      </c>
    </row>
    <row r="556" spans="6:32" x14ac:dyDescent="0.2">
      <c r="F556" s="61">
        <v>554</v>
      </c>
      <c r="G556">
        <v>11776.293174771126</v>
      </c>
      <c r="H556">
        <v>75</v>
      </c>
      <c r="I556" s="62">
        <f t="shared" si="112"/>
        <v>883221.98810783448</v>
      </c>
      <c r="J556">
        <v>65</v>
      </c>
      <c r="K556" s="63">
        <f t="shared" si="113"/>
        <v>49128.125517090666</v>
      </c>
      <c r="L556" s="63">
        <f t="shared" si="114"/>
        <v>49128.125517090666</v>
      </c>
      <c r="M556">
        <v>11536.100171506405</v>
      </c>
      <c r="N556">
        <v>80</v>
      </c>
      <c r="O556" s="62">
        <f t="shared" si="115"/>
        <v>922888.01372051239</v>
      </c>
      <c r="P556">
        <v>55</v>
      </c>
      <c r="Q556" s="63">
        <f t="shared" si="116"/>
        <v>172841.81560855359</v>
      </c>
      <c r="R556" s="63">
        <f t="shared" si="117"/>
        <v>202841.81560855359</v>
      </c>
      <c r="S556">
        <v>12241.481524833944</v>
      </c>
      <c r="T556">
        <v>80</v>
      </c>
      <c r="U556" s="62">
        <f t="shared" si="118"/>
        <v>979318.5219867155</v>
      </c>
      <c r="V556">
        <v>65</v>
      </c>
      <c r="W556" s="63">
        <f t="shared" si="119"/>
        <v>96876.111582569138</v>
      </c>
      <c r="X556" s="63">
        <f t="shared" si="120"/>
        <v>146876.11158256914</v>
      </c>
      <c r="Y556">
        <v>13029.58142128773</v>
      </c>
      <c r="Z556">
        <v>80</v>
      </c>
      <c r="AA556" s="62">
        <f t="shared" si="121"/>
        <v>1042366.5137030184</v>
      </c>
      <c r="AB556">
        <v>60</v>
      </c>
      <c r="AC556" s="63">
        <f t="shared" si="122"/>
        <v>188928.93060867209</v>
      </c>
      <c r="AD556" s="63">
        <f t="shared" si="123"/>
        <v>658928.93060867209</v>
      </c>
      <c r="AE556" s="35">
        <f t="shared" si="124"/>
        <v>507774.98331688548</v>
      </c>
      <c r="AF556" s="64">
        <f t="shared" si="125"/>
        <v>272707.31869346031</v>
      </c>
    </row>
    <row r="557" spans="6:32" x14ac:dyDescent="0.2">
      <c r="F557" s="61">
        <v>555</v>
      </c>
      <c r="G557">
        <v>16061.163730919361</v>
      </c>
      <c r="H557">
        <v>80</v>
      </c>
      <c r="I557" s="62">
        <f t="shared" si="112"/>
        <v>1284893.0984735489</v>
      </c>
      <c r="J557">
        <v>60</v>
      </c>
      <c r="K557" s="63">
        <f t="shared" si="113"/>
        <v>196636.87409833074</v>
      </c>
      <c r="L557" s="63">
        <f t="shared" si="114"/>
        <v>196636.87409833074</v>
      </c>
      <c r="M557">
        <v>9191.0772223491222</v>
      </c>
      <c r="N557">
        <v>80</v>
      </c>
      <c r="O557" s="62">
        <f t="shared" si="115"/>
        <v>735286.17778792977</v>
      </c>
      <c r="P557">
        <v>70</v>
      </c>
      <c r="Q557" s="63">
        <f t="shared" si="116"/>
        <v>30385.309862031136</v>
      </c>
      <c r="R557" s="63">
        <f t="shared" si="117"/>
        <v>60385.309862031136</v>
      </c>
      <c r="S557">
        <v>11797.957338567358</v>
      </c>
      <c r="T557">
        <v>80</v>
      </c>
      <c r="U557" s="62">
        <f t="shared" si="118"/>
        <v>943836.5870853886</v>
      </c>
      <c r="V557">
        <v>55</v>
      </c>
      <c r="W557" s="63">
        <f t="shared" si="119"/>
        <v>177587.97676153335</v>
      </c>
      <c r="X557" s="63">
        <f t="shared" si="120"/>
        <v>227587.97676153335</v>
      </c>
      <c r="Y557">
        <v>12326.65115618147</v>
      </c>
      <c r="Z557">
        <v>80</v>
      </c>
      <c r="AA557" s="62">
        <f t="shared" si="121"/>
        <v>986132.09249451756</v>
      </c>
      <c r="AB557">
        <v>60</v>
      </c>
      <c r="AC557" s="63">
        <f t="shared" si="122"/>
        <v>178736.44176463131</v>
      </c>
      <c r="AD557" s="63">
        <f t="shared" si="123"/>
        <v>648736.44176463131</v>
      </c>
      <c r="AE557" s="35">
        <f t="shared" si="124"/>
        <v>583346.60248652659</v>
      </c>
      <c r="AF557" s="64">
        <f t="shared" si="125"/>
        <v>342751.94355594111</v>
      </c>
    </row>
    <row r="558" spans="6:32" x14ac:dyDescent="0.2">
      <c r="F558" s="61">
        <v>556</v>
      </c>
      <c r="G558">
        <v>9230.6038620881736</v>
      </c>
      <c r="H558">
        <v>80</v>
      </c>
      <c r="I558" s="62">
        <f t="shared" si="112"/>
        <v>738448.30896705389</v>
      </c>
      <c r="J558">
        <v>70</v>
      </c>
      <c r="K558" s="63">
        <f t="shared" si="113"/>
        <v>30671.878000139259</v>
      </c>
      <c r="L558" s="63">
        <f t="shared" si="114"/>
        <v>30671.878000139259</v>
      </c>
      <c r="M558">
        <v>8982.8256730106659</v>
      </c>
      <c r="N558">
        <v>80</v>
      </c>
      <c r="O558" s="62">
        <f t="shared" si="115"/>
        <v>718626.05384085327</v>
      </c>
      <c r="P558">
        <v>65</v>
      </c>
      <c r="Q558" s="63">
        <f t="shared" si="116"/>
        <v>61438.229193990992</v>
      </c>
      <c r="R558" s="63">
        <f t="shared" si="117"/>
        <v>91438.229193990992</v>
      </c>
      <c r="S558">
        <v>9731.8354871822521</v>
      </c>
      <c r="T558">
        <v>80</v>
      </c>
      <c r="U558" s="62">
        <f t="shared" si="118"/>
        <v>778546.83897458017</v>
      </c>
      <c r="V558">
        <v>50</v>
      </c>
      <c r="W558" s="63">
        <f t="shared" si="119"/>
        <v>175417.42184621398</v>
      </c>
      <c r="X558" s="63">
        <f t="shared" si="120"/>
        <v>225417.42184621398</v>
      </c>
      <c r="Y558">
        <v>8126.2635628809221</v>
      </c>
      <c r="Z558">
        <v>80</v>
      </c>
      <c r="AA558" s="62">
        <f t="shared" si="121"/>
        <v>650101.08503047377</v>
      </c>
      <c r="AB558">
        <v>55</v>
      </c>
      <c r="AC558" s="63">
        <f t="shared" si="122"/>
        <v>147288.52707721671</v>
      </c>
      <c r="AD558" s="63">
        <f t="shared" si="123"/>
        <v>617288.52707721666</v>
      </c>
      <c r="AE558" s="35">
        <f t="shared" si="124"/>
        <v>414816.05611756095</v>
      </c>
      <c r="AF558" s="64">
        <f t="shared" si="125"/>
        <v>194428.12516287551</v>
      </c>
    </row>
    <row r="559" spans="6:32" x14ac:dyDescent="0.2">
      <c r="F559" s="61">
        <v>557</v>
      </c>
      <c r="G559">
        <v>11267.260358872591</v>
      </c>
      <c r="H559">
        <v>80</v>
      </c>
      <c r="I559" s="62">
        <f t="shared" si="112"/>
        <v>901380.82870980725</v>
      </c>
      <c r="J559">
        <v>55</v>
      </c>
      <c r="K559" s="63">
        <f t="shared" si="113"/>
        <v>167969.0940045657</v>
      </c>
      <c r="L559" s="63">
        <f t="shared" si="114"/>
        <v>167969.0940045657</v>
      </c>
      <c r="M559">
        <v>8741.1456459085457</v>
      </c>
      <c r="N559">
        <v>80</v>
      </c>
      <c r="O559" s="62">
        <f t="shared" si="115"/>
        <v>699291.65167268366</v>
      </c>
      <c r="P559">
        <v>60</v>
      </c>
      <c r="Q559" s="63">
        <f t="shared" si="116"/>
        <v>90496.611865673913</v>
      </c>
      <c r="R559" s="63">
        <f t="shared" si="117"/>
        <v>120496.61186567391</v>
      </c>
      <c r="S559">
        <v>8953.6399880307727</v>
      </c>
      <c r="T559">
        <v>75</v>
      </c>
      <c r="U559" s="62">
        <f t="shared" si="118"/>
        <v>671522.99910230795</v>
      </c>
      <c r="V559">
        <v>50</v>
      </c>
      <c r="W559" s="63">
        <f t="shared" si="119"/>
        <v>126034.72478305775</v>
      </c>
      <c r="X559" s="63">
        <f t="shared" si="120"/>
        <v>176034.72478305775</v>
      </c>
      <c r="Y559">
        <v>8876.3534020108636</v>
      </c>
      <c r="Z559">
        <v>80</v>
      </c>
      <c r="AA559" s="62">
        <f t="shared" si="121"/>
        <v>710108.27216086909</v>
      </c>
      <c r="AB559">
        <v>70</v>
      </c>
      <c r="AC559" s="63">
        <f t="shared" si="122"/>
        <v>64353.562164578761</v>
      </c>
      <c r="AD559" s="63">
        <f t="shared" si="123"/>
        <v>534353.56216457882</v>
      </c>
      <c r="AE559" s="35">
        <f t="shared" si="124"/>
        <v>448853.9928178761</v>
      </c>
      <c r="AF559" s="64">
        <f t="shared" si="125"/>
        <v>249511.32019908773</v>
      </c>
    </row>
    <row r="560" spans="6:32" x14ac:dyDescent="0.2">
      <c r="F560" s="61">
        <v>558</v>
      </c>
      <c r="G560">
        <v>8624.0572980022989</v>
      </c>
      <c r="H560">
        <v>80</v>
      </c>
      <c r="I560" s="62">
        <f t="shared" si="112"/>
        <v>689924.58384018391</v>
      </c>
      <c r="J560">
        <v>55</v>
      </c>
      <c r="K560" s="63">
        <f t="shared" si="113"/>
        <v>120061.03852629167</v>
      </c>
      <c r="L560" s="63">
        <f t="shared" si="114"/>
        <v>120061.03852629167</v>
      </c>
      <c r="M560">
        <v>12693.97787633352</v>
      </c>
      <c r="N560">
        <v>80</v>
      </c>
      <c r="O560" s="62">
        <f t="shared" si="115"/>
        <v>1015518.2301066816</v>
      </c>
      <c r="P560">
        <v>60</v>
      </c>
      <c r="Q560" s="63">
        <f t="shared" si="116"/>
        <v>147812.67920683604</v>
      </c>
      <c r="R560" s="63">
        <f t="shared" si="117"/>
        <v>177812.67920683604</v>
      </c>
      <c r="S560">
        <v>10069.244379119482</v>
      </c>
      <c r="T560">
        <v>80</v>
      </c>
      <c r="U560" s="62">
        <f t="shared" si="118"/>
        <v>805539.55032955855</v>
      </c>
      <c r="V560">
        <v>60</v>
      </c>
      <c r="W560" s="63">
        <f t="shared" si="119"/>
        <v>109754.04349723249</v>
      </c>
      <c r="X560" s="63">
        <f t="shared" si="120"/>
        <v>159754.04349723249</v>
      </c>
      <c r="Y560">
        <v>9010.2423907956108</v>
      </c>
      <c r="Z560">
        <v>80</v>
      </c>
      <c r="AA560" s="62">
        <f t="shared" si="121"/>
        <v>720819.39126364887</v>
      </c>
      <c r="AB560">
        <v>60</v>
      </c>
      <c r="AC560" s="63">
        <f t="shared" si="122"/>
        <v>130648.51466653636</v>
      </c>
      <c r="AD560" s="63">
        <f t="shared" si="123"/>
        <v>600648.51466653636</v>
      </c>
      <c r="AE560" s="35">
        <f t="shared" si="124"/>
        <v>508276.27589689655</v>
      </c>
      <c r="AF560" s="64">
        <f t="shared" si="125"/>
        <v>286375.62094956462</v>
      </c>
    </row>
    <row r="561" spans="6:32" x14ac:dyDescent="0.2">
      <c r="F561" s="61">
        <v>559</v>
      </c>
      <c r="G561">
        <v>8573.4029905870557</v>
      </c>
      <c r="H561">
        <v>80</v>
      </c>
      <c r="I561" s="62">
        <f t="shared" si="112"/>
        <v>685872.23924696445</v>
      </c>
      <c r="J561">
        <v>60</v>
      </c>
      <c r="K561" s="63">
        <f t="shared" si="113"/>
        <v>88064.343363512307</v>
      </c>
      <c r="L561" s="63">
        <f t="shared" si="114"/>
        <v>88064.343363512307</v>
      </c>
      <c r="M561">
        <v>11101.857378671411</v>
      </c>
      <c r="N561">
        <v>80</v>
      </c>
      <c r="O561" s="62">
        <f t="shared" si="115"/>
        <v>888148.59029371291</v>
      </c>
      <c r="P561">
        <v>60</v>
      </c>
      <c r="Q561" s="63">
        <f t="shared" si="116"/>
        <v>124726.93199073547</v>
      </c>
      <c r="R561" s="63">
        <f t="shared" si="117"/>
        <v>154726.93199073547</v>
      </c>
      <c r="S561">
        <v>4725.8038446307182</v>
      </c>
      <c r="T561">
        <v>80</v>
      </c>
      <c r="U561" s="62">
        <f t="shared" si="118"/>
        <v>378064.30757045746</v>
      </c>
      <c r="V561">
        <v>60</v>
      </c>
      <c r="W561" s="63">
        <f t="shared" si="119"/>
        <v>32274.155747145414</v>
      </c>
      <c r="X561" s="63">
        <f t="shared" si="120"/>
        <v>82274.155747145414</v>
      </c>
      <c r="Y561">
        <v>10225.304574996699</v>
      </c>
      <c r="Z561">
        <v>80</v>
      </c>
      <c r="AA561" s="62">
        <f t="shared" si="121"/>
        <v>818024.36599973589</v>
      </c>
      <c r="AB561">
        <v>50</v>
      </c>
      <c r="AC561" s="63">
        <f t="shared" si="122"/>
        <v>222400.3745061782</v>
      </c>
      <c r="AD561" s="63">
        <f t="shared" si="123"/>
        <v>692400.3745061782</v>
      </c>
      <c r="AE561" s="35">
        <f t="shared" si="124"/>
        <v>467465.80560757138</v>
      </c>
      <c r="AF561" s="64">
        <f t="shared" si="125"/>
        <v>242664.55471187935</v>
      </c>
    </row>
    <row r="562" spans="6:32" x14ac:dyDescent="0.2">
      <c r="F562" s="61">
        <v>560</v>
      </c>
      <c r="G562">
        <v>10664.642811898375</v>
      </c>
      <c r="H562">
        <v>90</v>
      </c>
      <c r="I562" s="62">
        <f t="shared" si="112"/>
        <v>959817.85307085374</v>
      </c>
      <c r="J562">
        <v>55</v>
      </c>
      <c r="K562" s="63">
        <f t="shared" si="113"/>
        <v>234365.31135192126</v>
      </c>
      <c r="L562" s="63">
        <f t="shared" si="114"/>
        <v>234365.31135192129</v>
      </c>
      <c r="M562">
        <v>10923.710103961639</v>
      </c>
      <c r="N562">
        <v>80</v>
      </c>
      <c r="O562" s="62">
        <f t="shared" si="115"/>
        <v>873896.80831693113</v>
      </c>
      <c r="P562">
        <v>60</v>
      </c>
      <c r="Q562" s="63">
        <f t="shared" si="116"/>
        <v>122143.79650744377</v>
      </c>
      <c r="R562" s="63">
        <f t="shared" si="117"/>
        <v>152143.79650744377</v>
      </c>
      <c r="S562">
        <v>8820.1898304396309</v>
      </c>
      <c r="T562">
        <v>80</v>
      </c>
      <c r="U562" s="62">
        <f t="shared" si="118"/>
        <v>705615.18643517047</v>
      </c>
      <c r="V562">
        <v>55</v>
      </c>
      <c r="W562" s="63">
        <f t="shared" si="119"/>
        <v>123615.94067671831</v>
      </c>
      <c r="X562" s="63">
        <f t="shared" si="120"/>
        <v>173615.94067671831</v>
      </c>
      <c r="Y562">
        <v>8740.0246936886106</v>
      </c>
      <c r="Z562">
        <v>80</v>
      </c>
      <c r="AA562" s="62">
        <f t="shared" si="121"/>
        <v>699201.97549508885</v>
      </c>
      <c r="AB562">
        <v>55</v>
      </c>
      <c r="AC562" s="63">
        <f t="shared" si="122"/>
        <v>158412.94757310607</v>
      </c>
      <c r="AD562" s="63">
        <f t="shared" si="123"/>
        <v>628412.94757310604</v>
      </c>
      <c r="AE562" s="35">
        <f t="shared" si="124"/>
        <v>638537.99610918947</v>
      </c>
      <c r="AF562" s="64">
        <f t="shared" si="125"/>
        <v>398452.77337675705</v>
      </c>
    </row>
    <row r="563" spans="6:32" x14ac:dyDescent="0.2">
      <c r="F563" s="61">
        <v>561</v>
      </c>
      <c r="G563">
        <v>7069.3079376360402</v>
      </c>
      <c r="H563">
        <v>80</v>
      </c>
      <c r="I563" s="62">
        <f t="shared" si="112"/>
        <v>565544.63501088321</v>
      </c>
      <c r="J563">
        <v>55</v>
      </c>
      <c r="K563" s="63">
        <f t="shared" si="113"/>
        <v>91881.206369653228</v>
      </c>
      <c r="L563" s="63">
        <f t="shared" si="114"/>
        <v>91881.206369653228</v>
      </c>
      <c r="M563">
        <v>9774.2338564421516</v>
      </c>
      <c r="N563">
        <v>80</v>
      </c>
      <c r="O563" s="62">
        <f t="shared" si="115"/>
        <v>781938.70851537213</v>
      </c>
      <c r="P563">
        <v>55</v>
      </c>
      <c r="Q563" s="63">
        <f t="shared" si="116"/>
        <v>140907.988648014</v>
      </c>
      <c r="R563" s="63">
        <f t="shared" si="117"/>
        <v>170907.988648014</v>
      </c>
      <c r="S563">
        <v>9035.9265211736783</v>
      </c>
      <c r="T563">
        <v>80</v>
      </c>
      <c r="U563" s="62">
        <f t="shared" si="118"/>
        <v>722874.12169389427</v>
      </c>
      <c r="V563">
        <v>50</v>
      </c>
      <c r="W563" s="63">
        <f t="shared" si="119"/>
        <v>160281.4018355275</v>
      </c>
      <c r="X563" s="63">
        <f t="shared" si="120"/>
        <v>210281.4018355275</v>
      </c>
      <c r="Y563">
        <v>9122.178451216314</v>
      </c>
      <c r="Z563">
        <v>75</v>
      </c>
      <c r="AA563" s="62">
        <f t="shared" si="121"/>
        <v>684163.38384122355</v>
      </c>
      <c r="AB563">
        <v>60</v>
      </c>
      <c r="AC563" s="63">
        <f t="shared" si="122"/>
        <v>99203.690656977415</v>
      </c>
      <c r="AD563" s="63">
        <f t="shared" si="123"/>
        <v>569203.69065697747</v>
      </c>
      <c r="AE563" s="35">
        <f t="shared" si="124"/>
        <v>492274.28751017217</v>
      </c>
      <c r="AF563" s="64">
        <f t="shared" si="125"/>
        <v>271535.95015242323</v>
      </c>
    </row>
    <row r="564" spans="6:32" x14ac:dyDescent="0.2">
      <c r="F564" s="61">
        <v>562</v>
      </c>
      <c r="G564">
        <v>8459.7889124415815</v>
      </c>
      <c r="H564">
        <v>80</v>
      </c>
      <c r="I564" s="62">
        <f t="shared" si="112"/>
        <v>676783.11299532652</v>
      </c>
      <c r="J564">
        <v>50</v>
      </c>
      <c r="K564" s="63">
        <f t="shared" si="113"/>
        <v>147750.4088456044</v>
      </c>
      <c r="L564" s="63">
        <f t="shared" si="114"/>
        <v>147750.4088456044</v>
      </c>
      <c r="M564">
        <v>8678.0289873422589</v>
      </c>
      <c r="N564">
        <v>80</v>
      </c>
      <c r="O564" s="62">
        <f t="shared" si="115"/>
        <v>694242.31898738071</v>
      </c>
      <c r="P564">
        <v>60</v>
      </c>
      <c r="Q564" s="63">
        <f t="shared" si="116"/>
        <v>89581.420316462754</v>
      </c>
      <c r="R564" s="63">
        <f t="shared" si="117"/>
        <v>119581.42031646275</v>
      </c>
      <c r="S564">
        <v>12131.359906343278</v>
      </c>
      <c r="T564">
        <v>80</v>
      </c>
      <c r="U564" s="62">
        <f t="shared" si="118"/>
        <v>970508.7925074622</v>
      </c>
      <c r="V564">
        <v>60</v>
      </c>
      <c r="W564" s="63">
        <f t="shared" si="119"/>
        <v>139654.71864197752</v>
      </c>
      <c r="X564" s="63">
        <f t="shared" si="120"/>
        <v>189654.71864197752</v>
      </c>
      <c r="Y564">
        <v>9888.4845808788668</v>
      </c>
      <c r="Z564">
        <v>80</v>
      </c>
      <c r="AA564" s="62">
        <f t="shared" si="121"/>
        <v>791078.76647030935</v>
      </c>
      <c r="AB564">
        <v>60</v>
      </c>
      <c r="AC564" s="63">
        <f t="shared" si="122"/>
        <v>143383.02642274357</v>
      </c>
      <c r="AD564" s="63">
        <f t="shared" si="123"/>
        <v>613383.02642274357</v>
      </c>
      <c r="AE564" s="35">
        <f t="shared" si="124"/>
        <v>520369.57422678825</v>
      </c>
      <c r="AF564" s="64">
        <f t="shared" si="125"/>
        <v>294585.43110807869</v>
      </c>
    </row>
    <row r="565" spans="6:32" x14ac:dyDescent="0.2">
      <c r="F565" s="61">
        <v>563</v>
      </c>
      <c r="G565">
        <v>12263.695932924747</v>
      </c>
      <c r="H565">
        <v>80</v>
      </c>
      <c r="I565" s="62">
        <f t="shared" si="112"/>
        <v>981095.6746339798</v>
      </c>
      <c r="J565">
        <v>60</v>
      </c>
      <c r="K565" s="63">
        <f t="shared" si="113"/>
        <v>141573.59102740884</v>
      </c>
      <c r="L565" s="63">
        <f t="shared" si="114"/>
        <v>141573.59102740884</v>
      </c>
      <c r="M565">
        <v>9600.7181835011579</v>
      </c>
      <c r="N565">
        <v>80</v>
      </c>
      <c r="O565" s="62">
        <f t="shared" si="115"/>
        <v>768057.45468009263</v>
      </c>
      <c r="P565">
        <v>60</v>
      </c>
      <c r="Q565" s="63">
        <f t="shared" si="116"/>
        <v>102960.41366076679</v>
      </c>
      <c r="R565" s="63">
        <f t="shared" si="117"/>
        <v>132960.41366076679</v>
      </c>
      <c r="S565">
        <v>7346.4036884251982</v>
      </c>
      <c r="T565">
        <v>80</v>
      </c>
      <c r="U565" s="62">
        <f t="shared" si="118"/>
        <v>587712.29507401586</v>
      </c>
      <c r="V565">
        <v>50</v>
      </c>
      <c r="W565" s="63">
        <f t="shared" si="119"/>
        <v>123534.28022324806</v>
      </c>
      <c r="X565" s="63">
        <f t="shared" si="120"/>
        <v>173534.28022324806</v>
      </c>
      <c r="Y565">
        <v>9709.2800185782835</v>
      </c>
      <c r="Z565">
        <v>80</v>
      </c>
      <c r="AA565" s="62">
        <f t="shared" si="121"/>
        <v>776742.40148626268</v>
      </c>
      <c r="AB565">
        <v>60</v>
      </c>
      <c r="AC565" s="63">
        <f t="shared" si="122"/>
        <v>140784.56026938511</v>
      </c>
      <c r="AD565" s="63">
        <f t="shared" si="123"/>
        <v>610784.56026938511</v>
      </c>
      <c r="AE565" s="35">
        <f t="shared" si="124"/>
        <v>508852.8451808088</v>
      </c>
      <c r="AF565" s="64">
        <f t="shared" si="125"/>
        <v>286140.85014819109</v>
      </c>
    </row>
    <row r="566" spans="6:32" x14ac:dyDescent="0.2">
      <c r="F566" s="61">
        <v>564</v>
      </c>
      <c r="G566">
        <v>10372.938302461989</v>
      </c>
      <c r="H566">
        <v>80</v>
      </c>
      <c r="I566" s="62">
        <f t="shared" si="112"/>
        <v>829835.06419695914</v>
      </c>
      <c r="J566">
        <v>55</v>
      </c>
      <c r="K566" s="63">
        <f t="shared" si="113"/>
        <v>151759.50673212355</v>
      </c>
      <c r="L566" s="63">
        <f t="shared" si="114"/>
        <v>151759.50673212355</v>
      </c>
      <c r="M566">
        <v>12147.626219084486</v>
      </c>
      <c r="N566">
        <v>90</v>
      </c>
      <c r="O566" s="62">
        <f t="shared" si="115"/>
        <v>1093286.3597176038</v>
      </c>
      <c r="P566">
        <v>70</v>
      </c>
      <c r="Q566" s="63">
        <f t="shared" si="116"/>
        <v>139890.58017672505</v>
      </c>
      <c r="R566" s="63">
        <f t="shared" si="117"/>
        <v>169890.58017672505</v>
      </c>
      <c r="S566">
        <v>11964.908733498305</v>
      </c>
      <c r="T566">
        <v>80</v>
      </c>
      <c r="U566" s="62">
        <f t="shared" si="118"/>
        <v>957192.69867986441</v>
      </c>
      <c r="V566">
        <v>55</v>
      </c>
      <c r="W566" s="63">
        <f t="shared" si="119"/>
        <v>180613.97079465678</v>
      </c>
      <c r="X566" s="63">
        <f t="shared" si="120"/>
        <v>230613.97079465678</v>
      </c>
      <c r="Y566">
        <v>10001.605258148629</v>
      </c>
      <c r="Z566">
        <v>80</v>
      </c>
      <c r="AA566" s="62">
        <f t="shared" si="121"/>
        <v>800128.42065189034</v>
      </c>
      <c r="AB566">
        <v>60</v>
      </c>
      <c r="AC566" s="63">
        <f t="shared" si="122"/>
        <v>145023.27624315512</v>
      </c>
      <c r="AD566" s="63">
        <f t="shared" si="123"/>
        <v>615023.27624315512</v>
      </c>
      <c r="AE566" s="35">
        <f t="shared" si="124"/>
        <v>617287.33394666051</v>
      </c>
      <c r="AF566" s="64">
        <f t="shared" si="125"/>
        <v>371701.48869037023</v>
      </c>
    </row>
    <row r="567" spans="6:32" x14ac:dyDescent="0.2">
      <c r="F567" s="61">
        <v>565</v>
      </c>
      <c r="G567">
        <v>7980.5670591304079</v>
      </c>
      <c r="H567">
        <v>75</v>
      </c>
      <c r="I567" s="62">
        <f t="shared" si="112"/>
        <v>598542.52943478059</v>
      </c>
      <c r="J567">
        <v>50</v>
      </c>
      <c r="K567" s="63">
        <f t="shared" si="113"/>
        <v>108397.77794673864</v>
      </c>
      <c r="L567" s="63">
        <f t="shared" si="114"/>
        <v>108397.77794673864</v>
      </c>
      <c r="M567">
        <v>9188.4169503464364</v>
      </c>
      <c r="N567">
        <v>80</v>
      </c>
      <c r="O567" s="62">
        <f t="shared" si="115"/>
        <v>735073.35602771491</v>
      </c>
      <c r="P567">
        <v>55</v>
      </c>
      <c r="Q567" s="63">
        <f t="shared" si="116"/>
        <v>130290.05722502916</v>
      </c>
      <c r="R567" s="63">
        <f t="shared" si="117"/>
        <v>160290.05722502916</v>
      </c>
      <c r="S567">
        <v>10738.841663405765</v>
      </c>
      <c r="T567">
        <v>80</v>
      </c>
      <c r="U567" s="62">
        <f t="shared" si="118"/>
        <v>859107.33307246119</v>
      </c>
      <c r="V567">
        <v>65</v>
      </c>
      <c r="W567" s="63">
        <f t="shared" si="119"/>
        <v>80534.903089537693</v>
      </c>
      <c r="X567" s="63">
        <f t="shared" si="120"/>
        <v>130534.90308953769</v>
      </c>
      <c r="Y567">
        <v>9786.3938006048556</v>
      </c>
      <c r="Z567">
        <v>80</v>
      </c>
      <c r="AA567" s="62">
        <f t="shared" si="121"/>
        <v>782911.50404838845</v>
      </c>
      <c r="AB567">
        <v>50</v>
      </c>
      <c r="AC567" s="63">
        <f t="shared" si="122"/>
        <v>212854.06516315561</v>
      </c>
      <c r="AD567" s="63">
        <f t="shared" si="123"/>
        <v>682854.06516315555</v>
      </c>
      <c r="AE567" s="35">
        <f t="shared" si="124"/>
        <v>532076.80342446105</v>
      </c>
      <c r="AF567" s="64">
        <f t="shared" si="125"/>
        <v>295485.87545320741</v>
      </c>
    </row>
    <row r="568" spans="6:32" x14ac:dyDescent="0.2">
      <c r="F568" s="61">
        <v>566</v>
      </c>
      <c r="G568">
        <v>12304.523150087334</v>
      </c>
      <c r="H568">
        <v>80</v>
      </c>
      <c r="I568" s="62">
        <f t="shared" si="112"/>
        <v>984361.85200698674</v>
      </c>
      <c r="J568">
        <v>55</v>
      </c>
      <c r="K568" s="63">
        <f t="shared" si="113"/>
        <v>186769.48209533293</v>
      </c>
      <c r="L568" s="63">
        <f t="shared" si="114"/>
        <v>186769.48209533293</v>
      </c>
      <c r="M568">
        <v>8118.6556397005916</v>
      </c>
      <c r="N568">
        <v>80</v>
      </c>
      <c r="O568" s="62">
        <f t="shared" si="115"/>
        <v>649492.45117604733</v>
      </c>
      <c r="P568">
        <v>60</v>
      </c>
      <c r="Q568" s="63">
        <f t="shared" si="116"/>
        <v>81470.506775658578</v>
      </c>
      <c r="R568" s="63">
        <f t="shared" si="117"/>
        <v>111470.50677565858</v>
      </c>
      <c r="S568">
        <v>9550.3299032861833</v>
      </c>
      <c r="T568">
        <v>80</v>
      </c>
      <c r="U568" s="62">
        <f t="shared" si="118"/>
        <v>764026.39226289466</v>
      </c>
      <c r="V568">
        <v>55</v>
      </c>
      <c r="W568" s="63">
        <f t="shared" si="119"/>
        <v>136849.72949706207</v>
      </c>
      <c r="X568" s="63">
        <f t="shared" si="120"/>
        <v>186849.72949706207</v>
      </c>
      <c r="Y568">
        <v>11251.219146070071</v>
      </c>
      <c r="Z568">
        <v>80</v>
      </c>
      <c r="AA568" s="62">
        <f t="shared" si="121"/>
        <v>900097.53168560565</v>
      </c>
      <c r="AB568">
        <v>65</v>
      </c>
      <c r="AC568" s="63">
        <f t="shared" si="122"/>
        <v>122357.00821351202</v>
      </c>
      <c r="AD568" s="63">
        <f t="shared" si="123"/>
        <v>592357.00821351202</v>
      </c>
      <c r="AE568" s="35">
        <f t="shared" si="124"/>
        <v>527446.72658156557</v>
      </c>
      <c r="AF568" s="64">
        <f t="shared" si="125"/>
        <v>306885.59833871655</v>
      </c>
    </row>
    <row r="569" spans="6:32" x14ac:dyDescent="0.2">
      <c r="F569" s="61">
        <v>567</v>
      </c>
      <c r="G569">
        <v>8345.7109919982031</v>
      </c>
      <c r="H569">
        <v>80</v>
      </c>
      <c r="I569" s="62">
        <f t="shared" si="112"/>
        <v>667656.87935985625</v>
      </c>
      <c r="J569">
        <v>60</v>
      </c>
      <c r="K569" s="63">
        <f t="shared" si="113"/>
        <v>84762.809383973945</v>
      </c>
      <c r="L569" s="63">
        <f t="shared" si="114"/>
        <v>84762.809383973945</v>
      </c>
      <c r="M569">
        <v>9020.7766131788958</v>
      </c>
      <c r="N569">
        <v>80</v>
      </c>
      <c r="O569" s="62">
        <f t="shared" si="115"/>
        <v>721662.12905431166</v>
      </c>
      <c r="P569">
        <v>60</v>
      </c>
      <c r="Q569" s="63">
        <f t="shared" si="116"/>
        <v>94551.260891093989</v>
      </c>
      <c r="R569" s="63">
        <f t="shared" si="117"/>
        <v>124551.26089109399</v>
      </c>
      <c r="S569">
        <v>7544.5462041534483</v>
      </c>
      <c r="T569">
        <v>80</v>
      </c>
      <c r="U569" s="62">
        <f t="shared" si="118"/>
        <v>603563.69633227587</v>
      </c>
      <c r="V569">
        <v>60</v>
      </c>
      <c r="W569" s="63">
        <f t="shared" si="119"/>
        <v>73145.919960225001</v>
      </c>
      <c r="X569" s="63">
        <f t="shared" si="120"/>
        <v>123145.919960225</v>
      </c>
      <c r="Y569">
        <v>9131.0960467671975</v>
      </c>
      <c r="Z569">
        <v>80</v>
      </c>
      <c r="AA569" s="62">
        <f t="shared" si="121"/>
        <v>730487.6837413758</v>
      </c>
      <c r="AB569">
        <v>55</v>
      </c>
      <c r="AC569" s="63">
        <f t="shared" si="122"/>
        <v>165501.11584765546</v>
      </c>
      <c r="AD569" s="63">
        <f t="shared" si="123"/>
        <v>635501.11584765546</v>
      </c>
      <c r="AE569" s="35">
        <f t="shared" si="124"/>
        <v>417961.10608294839</v>
      </c>
      <c r="AF569" s="64">
        <f t="shared" si="125"/>
        <v>206569.19115647546</v>
      </c>
    </row>
    <row r="570" spans="6:32" x14ac:dyDescent="0.2">
      <c r="F570" s="61">
        <v>568</v>
      </c>
      <c r="G570">
        <v>10545.942384633236</v>
      </c>
      <c r="H570">
        <v>80</v>
      </c>
      <c r="I570" s="62">
        <f t="shared" si="112"/>
        <v>843675.39077065885</v>
      </c>
      <c r="J570">
        <v>55</v>
      </c>
      <c r="K570" s="63">
        <f t="shared" si="113"/>
        <v>154895.2057214774</v>
      </c>
      <c r="L570" s="63">
        <f t="shared" si="114"/>
        <v>154895.2057214774</v>
      </c>
      <c r="M570">
        <v>6901.1605571722612</v>
      </c>
      <c r="N570">
        <v>80</v>
      </c>
      <c r="O570" s="62">
        <f t="shared" si="115"/>
        <v>552092.84457378089</v>
      </c>
      <c r="P570">
        <v>50</v>
      </c>
      <c r="Q570" s="63">
        <f t="shared" si="116"/>
        <v>113850.24211849668</v>
      </c>
      <c r="R570" s="63">
        <f t="shared" si="117"/>
        <v>143850.24211849668</v>
      </c>
      <c r="S570">
        <v>11852.954483183566</v>
      </c>
      <c r="T570">
        <v>80</v>
      </c>
      <c r="U570" s="62">
        <f t="shared" si="118"/>
        <v>948236.35865468532</v>
      </c>
      <c r="V570">
        <v>55</v>
      </c>
      <c r="W570" s="63">
        <f t="shared" si="119"/>
        <v>178584.80000770214</v>
      </c>
      <c r="X570" s="63">
        <f t="shared" si="120"/>
        <v>228584.80000770214</v>
      </c>
      <c r="Y570">
        <v>7812.7380018122494</v>
      </c>
      <c r="Z570">
        <v>80</v>
      </c>
      <c r="AA570" s="62">
        <f t="shared" si="121"/>
        <v>625019.04014497995</v>
      </c>
      <c r="AB570">
        <v>55</v>
      </c>
      <c r="AC570" s="63">
        <f t="shared" si="122"/>
        <v>141605.87628284702</v>
      </c>
      <c r="AD570" s="63">
        <f t="shared" si="123"/>
        <v>611605.87628284702</v>
      </c>
      <c r="AE570" s="35">
        <f t="shared" si="124"/>
        <v>588936.1241305233</v>
      </c>
      <c r="AF570" s="64">
        <f t="shared" si="125"/>
        <v>349172.50739019632</v>
      </c>
    </row>
    <row r="571" spans="6:32" x14ac:dyDescent="0.2">
      <c r="F571" s="61">
        <v>569</v>
      </c>
      <c r="G571">
        <v>8220.300767570734</v>
      </c>
      <c r="H571">
        <v>80</v>
      </c>
      <c r="I571" s="62">
        <f t="shared" si="112"/>
        <v>657624.06140565872</v>
      </c>
      <c r="J571">
        <v>50</v>
      </c>
      <c r="K571" s="63">
        <f t="shared" si="113"/>
        <v>142541.54169466347</v>
      </c>
      <c r="L571" s="63">
        <f t="shared" si="114"/>
        <v>142541.54169466347</v>
      </c>
      <c r="M571">
        <v>10722.325239621568</v>
      </c>
      <c r="N571">
        <v>80</v>
      </c>
      <c r="O571" s="62">
        <f t="shared" si="115"/>
        <v>857786.01916972548</v>
      </c>
      <c r="P571">
        <v>55</v>
      </c>
      <c r="Q571" s="63">
        <f t="shared" si="116"/>
        <v>158092.14496814093</v>
      </c>
      <c r="R571" s="63">
        <f t="shared" si="117"/>
        <v>188092.14496814093</v>
      </c>
      <c r="S571">
        <v>9127.7331901073921</v>
      </c>
      <c r="T571">
        <v>80</v>
      </c>
      <c r="U571" s="62">
        <f t="shared" si="118"/>
        <v>730218.65520859137</v>
      </c>
      <c r="V571">
        <v>50</v>
      </c>
      <c r="W571" s="63">
        <f t="shared" si="119"/>
        <v>162278.19688483578</v>
      </c>
      <c r="X571" s="63">
        <f t="shared" si="120"/>
        <v>212278.19688483578</v>
      </c>
      <c r="Y571">
        <v>11541.652636660729</v>
      </c>
      <c r="Z571">
        <v>80</v>
      </c>
      <c r="AA571" s="62">
        <f t="shared" si="121"/>
        <v>923332.21093285829</v>
      </c>
      <c r="AB571">
        <v>60</v>
      </c>
      <c r="AC571" s="63">
        <f t="shared" si="122"/>
        <v>167353.96323158056</v>
      </c>
      <c r="AD571" s="63">
        <f t="shared" si="123"/>
        <v>637353.96323158056</v>
      </c>
      <c r="AE571" s="35">
        <f t="shared" si="124"/>
        <v>630265.84677922074</v>
      </c>
      <c r="AF571" s="64">
        <f t="shared" si="125"/>
        <v>379840.35736080003</v>
      </c>
    </row>
    <row r="572" spans="6:32" x14ac:dyDescent="0.2">
      <c r="F572" s="61">
        <v>570</v>
      </c>
      <c r="G572">
        <v>11076.127773558255</v>
      </c>
      <c r="H572">
        <v>80</v>
      </c>
      <c r="I572" s="62">
        <f t="shared" si="112"/>
        <v>886090.22188466042</v>
      </c>
      <c r="J572">
        <v>65</v>
      </c>
      <c r="K572" s="63">
        <f t="shared" si="113"/>
        <v>84202.889537446026</v>
      </c>
      <c r="L572" s="63">
        <f t="shared" si="114"/>
        <v>84202.889537446026</v>
      </c>
      <c r="M572">
        <v>13584.136720746756</v>
      </c>
      <c r="N572">
        <v>80</v>
      </c>
      <c r="O572" s="62">
        <f t="shared" si="115"/>
        <v>1086730.9376597404</v>
      </c>
      <c r="P572">
        <v>55</v>
      </c>
      <c r="Q572" s="63">
        <f t="shared" si="116"/>
        <v>209962.47806353495</v>
      </c>
      <c r="R572" s="63">
        <f t="shared" si="117"/>
        <v>239962.47806353495</v>
      </c>
      <c r="S572">
        <v>7797.6540321833454</v>
      </c>
      <c r="T572">
        <v>80</v>
      </c>
      <c r="U572" s="62">
        <f t="shared" si="118"/>
        <v>623812.32257466763</v>
      </c>
      <c r="V572">
        <v>60</v>
      </c>
      <c r="W572" s="63">
        <f t="shared" si="119"/>
        <v>76815.983466658508</v>
      </c>
      <c r="X572" s="63">
        <f t="shared" si="120"/>
        <v>126815.98346665851</v>
      </c>
      <c r="Y572">
        <v>10609.752532909624</v>
      </c>
      <c r="Z572">
        <v>80</v>
      </c>
      <c r="AA572" s="62">
        <f t="shared" si="121"/>
        <v>848780.20263276994</v>
      </c>
      <c r="AB572">
        <v>60</v>
      </c>
      <c r="AC572" s="63">
        <f t="shared" si="122"/>
        <v>153841.41172718955</v>
      </c>
      <c r="AD572" s="63">
        <f t="shared" si="123"/>
        <v>623841.41172718955</v>
      </c>
      <c r="AE572" s="35">
        <f t="shared" si="124"/>
        <v>524822.76279482897</v>
      </c>
      <c r="AF572" s="64">
        <f t="shared" si="125"/>
        <v>296234.98256384919</v>
      </c>
    </row>
    <row r="573" spans="6:32" x14ac:dyDescent="0.2">
      <c r="F573" s="61">
        <v>571</v>
      </c>
      <c r="G573">
        <v>5392.6453599706292</v>
      </c>
      <c r="H573">
        <v>75</v>
      </c>
      <c r="I573" s="62">
        <f t="shared" si="112"/>
        <v>404448.40199779719</v>
      </c>
      <c r="J573">
        <v>55</v>
      </c>
      <c r="K573" s="63">
        <f t="shared" si="113"/>
        <v>41943.357719574124</v>
      </c>
      <c r="L573" s="63">
        <f t="shared" si="114"/>
        <v>41943.357719574124</v>
      </c>
      <c r="M573">
        <v>10958.234522840939</v>
      </c>
      <c r="N573">
        <v>80</v>
      </c>
      <c r="O573" s="62">
        <f t="shared" si="115"/>
        <v>876658.76182727516</v>
      </c>
      <c r="P573">
        <v>65</v>
      </c>
      <c r="Q573" s="63">
        <f t="shared" si="116"/>
        <v>82920.800435895217</v>
      </c>
      <c r="R573" s="63">
        <f t="shared" si="117"/>
        <v>112920.80043589522</v>
      </c>
      <c r="S573">
        <v>9575.8707882487215</v>
      </c>
      <c r="T573">
        <v>80</v>
      </c>
      <c r="U573" s="62">
        <f t="shared" si="118"/>
        <v>766069.66305989772</v>
      </c>
      <c r="V573">
        <v>55</v>
      </c>
      <c r="W573" s="63">
        <f t="shared" si="119"/>
        <v>137312.65803700808</v>
      </c>
      <c r="X573" s="63">
        <f t="shared" si="120"/>
        <v>187312.65803700808</v>
      </c>
      <c r="Y573">
        <v>9865.3379407187458</v>
      </c>
      <c r="Z573">
        <v>80</v>
      </c>
      <c r="AA573" s="62">
        <f t="shared" si="121"/>
        <v>789227.03525749967</v>
      </c>
      <c r="AB573">
        <v>55</v>
      </c>
      <c r="AC573" s="63">
        <f t="shared" si="122"/>
        <v>178809.25017552727</v>
      </c>
      <c r="AD573" s="63">
        <f t="shared" si="123"/>
        <v>648809.2501755273</v>
      </c>
      <c r="AE573" s="35">
        <f t="shared" si="124"/>
        <v>440986.06636800466</v>
      </c>
      <c r="AF573" s="64">
        <f t="shared" si="125"/>
        <v>215329.52098109561</v>
      </c>
    </row>
    <row r="574" spans="6:32" x14ac:dyDescent="0.2">
      <c r="F574" s="61">
        <v>572</v>
      </c>
      <c r="G574">
        <v>7786.680978606455</v>
      </c>
      <c r="H574">
        <v>80</v>
      </c>
      <c r="I574" s="62">
        <f t="shared" si="112"/>
        <v>622934.4782885164</v>
      </c>
      <c r="J574">
        <v>60</v>
      </c>
      <c r="K574" s="63">
        <f t="shared" si="113"/>
        <v>76656.874189793598</v>
      </c>
      <c r="L574" s="63">
        <f t="shared" si="114"/>
        <v>76656.874189793598</v>
      </c>
      <c r="M574">
        <v>9083.2611729274504</v>
      </c>
      <c r="N574">
        <v>80</v>
      </c>
      <c r="O574" s="62">
        <f t="shared" si="115"/>
        <v>726660.89383419603</v>
      </c>
      <c r="P574">
        <v>55</v>
      </c>
      <c r="Q574" s="63">
        <f t="shared" si="116"/>
        <v>128384.10875931004</v>
      </c>
      <c r="R574" s="63">
        <f t="shared" si="117"/>
        <v>158384.10875931004</v>
      </c>
      <c r="S574">
        <v>13340.683178976178</v>
      </c>
      <c r="T574">
        <v>80</v>
      </c>
      <c r="U574" s="62">
        <f t="shared" si="118"/>
        <v>1067254.6543180943</v>
      </c>
      <c r="V574">
        <v>50</v>
      </c>
      <c r="W574" s="63">
        <f t="shared" si="119"/>
        <v>253909.85914273188</v>
      </c>
      <c r="X574" s="63">
        <f t="shared" si="120"/>
        <v>303909.85914273188</v>
      </c>
      <c r="Y574">
        <v>8709.2769515584223</v>
      </c>
      <c r="Z574">
        <v>80</v>
      </c>
      <c r="AA574" s="62">
        <f t="shared" si="121"/>
        <v>696742.15612467378</v>
      </c>
      <c r="AB574">
        <v>50</v>
      </c>
      <c r="AC574" s="63">
        <f t="shared" si="122"/>
        <v>189426.77369639568</v>
      </c>
      <c r="AD574" s="63">
        <f t="shared" si="123"/>
        <v>659426.77369639568</v>
      </c>
      <c r="AE574" s="35">
        <f t="shared" si="124"/>
        <v>648377.61578823114</v>
      </c>
      <c r="AF574" s="64">
        <f t="shared" si="125"/>
        <v>379313.35967405292</v>
      </c>
    </row>
    <row r="575" spans="6:32" x14ac:dyDescent="0.2">
      <c r="F575" s="61">
        <v>573</v>
      </c>
      <c r="G575">
        <v>8820.9174262010492</v>
      </c>
      <c r="H575">
        <v>80</v>
      </c>
      <c r="I575" s="62">
        <f t="shared" si="112"/>
        <v>705673.39409608394</v>
      </c>
      <c r="J575">
        <v>60</v>
      </c>
      <c r="K575" s="63">
        <f t="shared" si="113"/>
        <v>91653.302679915214</v>
      </c>
      <c r="L575" s="63">
        <f t="shared" si="114"/>
        <v>91653.302679915214</v>
      </c>
      <c r="M575">
        <v>12654.701347637456</v>
      </c>
      <c r="N575">
        <v>90</v>
      </c>
      <c r="O575" s="62">
        <f t="shared" si="115"/>
        <v>1138923.121287371</v>
      </c>
      <c r="P575">
        <v>70</v>
      </c>
      <c r="Q575" s="63">
        <f t="shared" si="116"/>
        <v>147243.16954074311</v>
      </c>
      <c r="R575" s="63">
        <f t="shared" si="117"/>
        <v>177243.16954074311</v>
      </c>
      <c r="S575">
        <v>9166.27302809502</v>
      </c>
      <c r="T575">
        <v>80</v>
      </c>
      <c r="U575" s="62">
        <f t="shared" si="118"/>
        <v>733301.8422476016</v>
      </c>
      <c r="V575">
        <v>60</v>
      </c>
      <c r="W575" s="63">
        <f t="shared" si="119"/>
        <v>96660.95890737779</v>
      </c>
      <c r="X575" s="63">
        <f t="shared" si="120"/>
        <v>146660.95890737779</v>
      </c>
      <c r="Y575">
        <v>13431.759978411719</v>
      </c>
      <c r="Z575">
        <v>75</v>
      </c>
      <c r="AA575" s="62">
        <f t="shared" si="121"/>
        <v>1007381.9983808789</v>
      </c>
      <c r="AB575">
        <v>60</v>
      </c>
      <c r="AC575" s="63">
        <f t="shared" si="122"/>
        <v>146070.38976522745</v>
      </c>
      <c r="AD575" s="63">
        <f t="shared" si="123"/>
        <v>616070.38976522745</v>
      </c>
      <c r="AE575" s="35">
        <f t="shared" si="124"/>
        <v>481627.82089326356</v>
      </c>
      <c r="AF575" s="64">
        <f t="shared" si="125"/>
        <v>260776.05735578784</v>
      </c>
    </row>
    <row r="576" spans="6:32" x14ac:dyDescent="0.2">
      <c r="F576" s="61">
        <v>574</v>
      </c>
      <c r="G576">
        <v>12448.641680530272</v>
      </c>
      <c r="H576">
        <v>80</v>
      </c>
      <c r="I576" s="62">
        <f t="shared" si="112"/>
        <v>995891.33444242179</v>
      </c>
      <c r="J576">
        <v>55</v>
      </c>
      <c r="K576" s="63">
        <f t="shared" si="113"/>
        <v>189381.63045961119</v>
      </c>
      <c r="L576" s="63">
        <f t="shared" si="114"/>
        <v>189381.63045961119</v>
      </c>
      <c r="M576">
        <v>9648.6803865991533</v>
      </c>
      <c r="N576">
        <v>90</v>
      </c>
      <c r="O576" s="62">
        <f t="shared" si="115"/>
        <v>868381.2347939238</v>
      </c>
      <c r="P576">
        <v>60</v>
      </c>
      <c r="Q576" s="63">
        <f t="shared" si="116"/>
        <v>173608.79840853158</v>
      </c>
      <c r="R576" s="63">
        <f t="shared" si="117"/>
        <v>203608.79840853158</v>
      </c>
      <c r="S576">
        <v>8970.6179803761188</v>
      </c>
      <c r="T576">
        <v>80</v>
      </c>
      <c r="U576" s="62">
        <f t="shared" si="118"/>
        <v>717649.4384300895</v>
      </c>
      <c r="V576">
        <v>55</v>
      </c>
      <c r="W576" s="63">
        <f t="shared" si="119"/>
        <v>126342.45089431715</v>
      </c>
      <c r="X576" s="63">
        <f t="shared" si="120"/>
        <v>176342.45089431715</v>
      </c>
      <c r="Y576">
        <v>12683.782440726645</v>
      </c>
      <c r="Z576">
        <v>90</v>
      </c>
      <c r="AA576" s="62">
        <f t="shared" si="121"/>
        <v>1141540.4196653981</v>
      </c>
      <c r="AB576">
        <v>60</v>
      </c>
      <c r="AC576" s="63">
        <f t="shared" si="122"/>
        <v>275872.26808580454</v>
      </c>
      <c r="AD576" s="63">
        <f t="shared" si="123"/>
        <v>745872.26808580454</v>
      </c>
      <c r="AE576" s="35">
        <f t="shared" si="124"/>
        <v>765205.14784826443</v>
      </c>
      <c r="AF576" s="64">
        <f t="shared" si="125"/>
        <v>482366.34129200107</v>
      </c>
    </row>
    <row r="577" spans="6:32" x14ac:dyDescent="0.2">
      <c r="F577" s="61">
        <v>575</v>
      </c>
      <c r="G577">
        <v>10882.878339325543</v>
      </c>
      <c r="H577">
        <v>80</v>
      </c>
      <c r="I577" s="62">
        <f t="shared" si="112"/>
        <v>870630.26714604348</v>
      </c>
      <c r="J577">
        <v>60</v>
      </c>
      <c r="K577" s="63">
        <f t="shared" si="113"/>
        <v>121551.73592022038</v>
      </c>
      <c r="L577" s="63">
        <f t="shared" si="114"/>
        <v>121551.73592022038</v>
      </c>
      <c r="M577">
        <v>8223.2520778779872</v>
      </c>
      <c r="N577">
        <v>80</v>
      </c>
      <c r="O577" s="62">
        <f t="shared" si="115"/>
        <v>657860.16623023897</v>
      </c>
      <c r="P577">
        <v>55</v>
      </c>
      <c r="Q577" s="63">
        <f t="shared" si="116"/>
        <v>112796.44391153852</v>
      </c>
      <c r="R577" s="63">
        <f t="shared" si="117"/>
        <v>142796.44391153852</v>
      </c>
      <c r="S577">
        <v>8415.3623699967284</v>
      </c>
      <c r="T577">
        <v>80</v>
      </c>
      <c r="U577" s="62">
        <f t="shared" si="118"/>
        <v>673228.98959973827</v>
      </c>
      <c r="V577">
        <v>60</v>
      </c>
      <c r="W577" s="63">
        <f t="shared" si="119"/>
        <v>85772.754364952561</v>
      </c>
      <c r="X577" s="63">
        <f t="shared" si="120"/>
        <v>135772.75436495256</v>
      </c>
      <c r="Y577">
        <v>11474.963937653229</v>
      </c>
      <c r="Z577">
        <v>80</v>
      </c>
      <c r="AA577" s="62">
        <f t="shared" si="121"/>
        <v>917997.11501225829</v>
      </c>
      <c r="AB577">
        <v>60</v>
      </c>
      <c r="AC577" s="63">
        <f t="shared" si="122"/>
        <v>166386.97709597182</v>
      </c>
      <c r="AD577" s="63">
        <f t="shared" si="123"/>
        <v>636386.97709597182</v>
      </c>
      <c r="AE577" s="35">
        <f t="shared" si="124"/>
        <v>486507.91129268327</v>
      </c>
      <c r="AF577" s="64">
        <f t="shared" si="125"/>
        <v>265184.11620804202</v>
      </c>
    </row>
    <row r="578" spans="6:32" x14ac:dyDescent="0.2">
      <c r="F578" s="61">
        <v>576</v>
      </c>
      <c r="G578">
        <v>11333.032741968054</v>
      </c>
      <c r="H578">
        <v>80</v>
      </c>
      <c r="I578" s="62">
        <f t="shared" si="112"/>
        <v>906642.61935744435</v>
      </c>
      <c r="J578">
        <v>65</v>
      </c>
      <c r="K578" s="63">
        <f t="shared" si="113"/>
        <v>86996.731068902591</v>
      </c>
      <c r="L578" s="63">
        <f t="shared" si="114"/>
        <v>86996.731068902591</v>
      </c>
      <c r="M578">
        <v>14501.089279074222</v>
      </c>
      <c r="N578">
        <v>80</v>
      </c>
      <c r="O578" s="62">
        <f t="shared" si="115"/>
        <v>1160087.1423259377</v>
      </c>
      <c r="P578">
        <v>55</v>
      </c>
      <c r="Q578" s="63">
        <f t="shared" si="116"/>
        <v>226582.24318322027</v>
      </c>
      <c r="R578" s="63">
        <f t="shared" si="117"/>
        <v>256582.24318322027</v>
      </c>
      <c r="S578">
        <v>6606.2932799104601</v>
      </c>
      <c r="T578">
        <v>90</v>
      </c>
      <c r="U578" s="62">
        <f t="shared" si="118"/>
        <v>594566.39519194141</v>
      </c>
      <c r="V578">
        <v>55</v>
      </c>
      <c r="W578" s="63">
        <f t="shared" si="119"/>
        <v>131384.69197772793</v>
      </c>
      <c r="X578" s="63">
        <f t="shared" si="120"/>
        <v>181384.69197772793</v>
      </c>
      <c r="Y578">
        <v>13568.238753359765</v>
      </c>
      <c r="Z578">
        <v>80</v>
      </c>
      <c r="AA578" s="62">
        <f t="shared" si="121"/>
        <v>1085459.1002687812</v>
      </c>
      <c r="AB578">
        <v>50</v>
      </c>
      <c r="AC578" s="63">
        <f t="shared" si="122"/>
        <v>295109.19288557488</v>
      </c>
      <c r="AD578" s="63">
        <f t="shared" si="123"/>
        <v>765109.19288557488</v>
      </c>
      <c r="AE578" s="35">
        <f t="shared" si="124"/>
        <v>740072.85911542573</v>
      </c>
      <c r="AF578" s="64">
        <f t="shared" si="125"/>
        <v>449996.25528685271</v>
      </c>
    </row>
    <row r="579" spans="6:32" x14ac:dyDescent="0.2">
      <c r="F579" s="61">
        <v>577</v>
      </c>
      <c r="G579">
        <v>13290.506356279366</v>
      </c>
      <c r="H579">
        <v>75</v>
      </c>
      <c r="I579" s="62">
        <f t="shared" si="112"/>
        <v>996787.97672095243</v>
      </c>
      <c r="J579">
        <v>50</v>
      </c>
      <c r="K579" s="63">
        <f t="shared" si="113"/>
        <v>204640.4277075635</v>
      </c>
      <c r="L579" s="63">
        <f t="shared" si="114"/>
        <v>204640.4277075635</v>
      </c>
      <c r="M579">
        <v>11279.627213079948</v>
      </c>
      <c r="N579">
        <v>80</v>
      </c>
      <c r="O579" s="62">
        <f t="shared" si="115"/>
        <v>902370.17704639584</v>
      </c>
      <c r="P579">
        <v>55</v>
      </c>
      <c r="Q579" s="63">
        <f t="shared" si="116"/>
        <v>168193.24323707406</v>
      </c>
      <c r="R579" s="63">
        <f t="shared" si="117"/>
        <v>198193.24323707406</v>
      </c>
      <c r="S579">
        <v>9615.6907400290947</v>
      </c>
      <c r="T579">
        <v>90</v>
      </c>
      <c r="U579" s="62">
        <f t="shared" si="118"/>
        <v>865412.16660261853</v>
      </c>
      <c r="V579">
        <v>65</v>
      </c>
      <c r="W579" s="63">
        <f t="shared" si="119"/>
        <v>138034.39466302734</v>
      </c>
      <c r="X579" s="63">
        <f t="shared" si="120"/>
        <v>188034.39466302734</v>
      </c>
      <c r="Y579">
        <v>11553.626134409569</v>
      </c>
      <c r="Z579">
        <v>80</v>
      </c>
      <c r="AA579" s="62">
        <f t="shared" si="121"/>
        <v>924290.09075276554</v>
      </c>
      <c r="AB579">
        <v>55</v>
      </c>
      <c r="AC579" s="63">
        <f t="shared" si="122"/>
        <v>209409.47368617344</v>
      </c>
      <c r="AD579" s="63">
        <f t="shared" si="123"/>
        <v>679409.47368617344</v>
      </c>
      <c r="AE579" s="35">
        <f t="shared" si="124"/>
        <v>720277.53929383832</v>
      </c>
      <c r="AF579" s="64">
        <f t="shared" si="125"/>
        <v>455151.65727144992</v>
      </c>
    </row>
    <row r="580" spans="6:32" x14ac:dyDescent="0.2">
      <c r="F580" s="61">
        <v>578</v>
      </c>
      <c r="G580">
        <v>9818.8332028803416</v>
      </c>
      <c r="H580">
        <v>80</v>
      </c>
      <c r="I580" s="62">
        <f t="shared" ref="I580:I643" si="126">+G580*H580</f>
        <v>785506.65623042732</v>
      </c>
      <c r="J580">
        <v>60</v>
      </c>
      <c r="K580" s="63">
        <f t="shared" ref="K580:K643" si="127">(I580-(G580*J580)-$C$28)*(1-0.275)</f>
        <v>106123.08144176495</v>
      </c>
      <c r="L580" s="63">
        <f t="shared" ref="L580:L643" si="128">+K580+$C$28+$D$28</f>
        <v>106123.08144176495</v>
      </c>
      <c r="M580">
        <v>9630.9520611248445</v>
      </c>
      <c r="N580">
        <v>75</v>
      </c>
      <c r="O580" s="62">
        <f t="shared" ref="O580:O643" si="129">+M580*N580</f>
        <v>722321.40458436334</v>
      </c>
      <c r="P580">
        <v>60</v>
      </c>
      <c r="Q580" s="63">
        <f t="shared" ref="Q580:Q643" si="130">(O580-(M580*P580)-$C$29)*(1-0.275)</f>
        <v>68486.603664732684</v>
      </c>
      <c r="R580" s="63">
        <f t="shared" ref="R580:R643" si="131">+Q580+$C$29+$D$29</f>
        <v>98486.603664732684</v>
      </c>
      <c r="S580">
        <v>9965.1913640263956</v>
      </c>
      <c r="T580">
        <v>80</v>
      </c>
      <c r="U580" s="62">
        <f t="shared" ref="U580:U643" si="132">+S580*T580</f>
        <v>797215.30912211165</v>
      </c>
      <c r="V580">
        <v>65</v>
      </c>
      <c r="W580" s="63">
        <f t="shared" ref="W580:W643" si="133">(U580-(S580*V580)-$C$30)*(1-0.275)</f>
        <v>72121.456083787052</v>
      </c>
      <c r="X580" s="63">
        <f t="shared" ref="X580:X643" si="134">+W580+$C$30+$D$30</f>
        <v>122121.45608378705</v>
      </c>
      <c r="Y580">
        <v>9968.8634488848038</v>
      </c>
      <c r="Z580">
        <v>80</v>
      </c>
      <c r="AA580" s="62">
        <f t="shared" ref="AA580:AA643" si="135">+Y580*Z580</f>
        <v>797509.0759107843</v>
      </c>
      <c r="AB580">
        <v>60</v>
      </c>
      <c r="AC580" s="63">
        <f t="shared" ref="AC580:AC643" si="136">(AA580-(Y580*AB580)-$C$32)*(1-0.275)</f>
        <v>144548.52000882966</v>
      </c>
      <c r="AD580" s="63">
        <f t="shared" ref="AD580:AD643" si="137">+AC580+$C$31+$D$31</f>
        <v>614548.52000882966</v>
      </c>
      <c r="AE580" s="35">
        <f t="shared" ref="AE580:AE643" si="138">+K580+Q580+W580+AC580</f>
        <v>391279.66119911434</v>
      </c>
      <c r="AF580" s="64">
        <f t="shared" ref="AF580:AF643" si="139">NPV(0.1,L580,R580,X580,AD580)+$D$4</f>
        <v>189365.98151377018</v>
      </c>
    </row>
    <row r="581" spans="6:32" x14ac:dyDescent="0.2">
      <c r="F581" s="61">
        <v>579</v>
      </c>
      <c r="G581">
        <v>11635.194166738074</v>
      </c>
      <c r="H581">
        <v>80</v>
      </c>
      <c r="I581" s="62">
        <f t="shared" si="126"/>
        <v>930815.53333904594</v>
      </c>
      <c r="J581">
        <v>60</v>
      </c>
      <c r="K581" s="63">
        <f t="shared" si="127"/>
        <v>132460.31541770208</v>
      </c>
      <c r="L581" s="63">
        <f t="shared" si="128"/>
        <v>132460.31541770208</v>
      </c>
      <c r="M581">
        <v>11987.591531360522</v>
      </c>
      <c r="N581">
        <v>80</v>
      </c>
      <c r="O581" s="62">
        <f t="shared" si="129"/>
        <v>959007.32250884175</v>
      </c>
      <c r="P581">
        <v>60</v>
      </c>
      <c r="Q581" s="63">
        <f t="shared" si="130"/>
        <v>137570.07720472757</v>
      </c>
      <c r="R581" s="63">
        <f t="shared" si="131"/>
        <v>167570.07720472757</v>
      </c>
      <c r="S581">
        <v>11093.85382529581</v>
      </c>
      <c r="T581">
        <v>75</v>
      </c>
      <c r="U581" s="62">
        <f t="shared" si="132"/>
        <v>832039.03689718572</v>
      </c>
      <c r="V581">
        <v>55</v>
      </c>
      <c r="W581" s="63">
        <f t="shared" si="133"/>
        <v>124610.88046678924</v>
      </c>
      <c r="X581" s="63">
        <f t="shared" si="134"/>
        <v>174610.88046678924</v>
      </c>
      <c r="Y581">
        <v>8736.2912179378327</v>
      </c>
      <c r="Z581">
        <v>75</v>
      </c>
      <c r="AA581" s="62">
        <f t="shared" si="135"/>
        <v>655221.84134533745</v>
      </c>
      <c r="AB581">
        <v>60</v>
      </c>
      <c r="AC581" s="63">
        <f t="shared" si="136"/>
        <v>95007.166995073931</v>
      </c>
      <c r="AD581" s="63">
        <f t="shared" si="137"/>
        <v>565007.1669950739</v>
      </c>
      <c r="AE581" s="35">
        <f t="shared" si="138"/>
        <v>489648.44008429279</v>
      </c>
      <c r="AF581" s="64">
        <f t="shared" si="139"/>
        <v>276001.37200138206</v>
      </c>
    </row>
    <row r="582" spans="6:32" x14ac:dyDescent="0.2">
      <c r="F582" s="61">
        <v>580</v>
      </c>
      <c r="G582">
        <v>14344.219632912427</v>
      </c>
      <c r="H582">
        <v>80</v>
      </c>
      <c r="I582" s="62">
        <f t="shared" si="126"/>
        <v>1147537.5706329942</v>
      </c>
      <c r="J582">
        <v>50</v>
      </c>
      <c r="K582" s="63">
        <f t="shared" si="127"/>
        <v>275736.77701584529</v>
      </c>
      <c r="L582" s="63">
        <f t="shared" si="128"/>
        <v>275736.77701584529</v>
      </c>
      <c r="M582">
        <v>11471.95351019036</v>
      </c>
      <c r="N582">
        <v>75</v>
      </c>
      <c r="O582" s="62">
        <f t="shared" si="129"/>
        <v>860396.51326427702</v>
      </c>
      <c r="P582">
        <v>60</v>
      </c>
      <c r="Q582" s="63">
        <f t="shared" si="130"/>
        <v>88507.494423320168</v>
      </c>
      <c r="R582" s="63">
        <f t="shared" si="131"/>
        <v>118507.49442332017</v>
      </c>
      <c r="S582">
        <v>8128.8738126750104</v>
      </c>
      <c r="T582">
        <v>80</v>
      </c>
      <c r="U582" s="62">
        <f t="shared" si="132"/>
        <v>650309.90501400083</v>
      </c>
      <c r="V582">
        <v>70</v>
      </c>
      <c r="W582" s="63">
        <f t="shared" si="133"/>
        <v>22684.335141893825</v>
      </c>
      <c r="X582" s="63">
        <f t="shared" si="134"/>
        <v>72684.335141893825</v>
      </c>
      <c r="Y582">
        <v>9986.7668520892039</v>
      </c>
      <c r="Z582">
        <v>80</v>
      </c>
      <c r="AA582" s="62">
        <f t="shared" si="135"/>
        <v>798941.34816713631</v>
      </c>
      <c r="AB582">
        <v>60</v>
      </c>
      <c r="AC582" s="63">
        <f t="shared" si="136"/>
        <v>144808.11935529346</v>
      </c>
      <c r="AD582" s="63">
        <f t="shared" si="137"/>
        <v>614808.11935529346</v>
      </c>
      <c r="AE582" s="35">
        <f t="shared" si="138"/>
        <v>531736.72593635274</v>
      </c>
      <c r="AF582" s="64">
        <f t="shared" si="139"/>
        <v>323140.91009608901</v>
      </c>
    </row>
    <row r="583" spans="6:32" x14ac:dyDescent="0.2">
      <c r="F583" s="61">
        <v>581</v>
      </c>
      <c r="G583">
        <v>14906.323738396168</v>
      </c>
      <c r="H583">
        <v>80</v>
      </c>
      <c r="I583" s="62">
        <f t="shared" si="126"/>
        <v>1192505.8990716934</v>
      </c>
      <c r="J583">
        <v>55</v>
      </c>
      <c r="K583" s="63">
        <f t="shared" si="127"/>
        <v>233927.11775843054</v>
      </c>
      <c r="L583" s="63">
        <f t="shared" si="128"/>
        <v>233927.11775843054</v>
      </c>
      <c r="M583">
        <v>8159.4646669691429</v>
      </c>
      <c r="N583">
        <v>80</v>
      </c>
      <c r="O583" s="62">
        <f t="shared" si="129"/>
        <v>652757.17335753143</v>
      </c>
      <c r="P583">
        <v>60</v>
      </c>
      <c r="Q583" s="63">
        <f t="shared" si="130"/>
        <v>82062.237671052571</v>
      </c>
      <c r="R583" s="63">
        <f t="shared" si="131"/>
        <v>112062.23767105257</v>
      </c>
      <c r="S583">
        <v>11718.917701509781</v>
      </c>
      <c r="T583">
        <v>80</v>
      </c>
      <c r="U583" s="62">
        <f t="shared" si="132"/>
        <v>937513.41612078249</v>
      </c>
      <c r="V583">
        <v>65</v>
      </c>
      <c r="W583" s="63">
        <f t="shared" si="133"/>
        <v>91193.23000391887</v>
      </c>
      <c r="X583" s="63">
        <f t="shared" si="134"/>
        <v>141193.23000391887</v>
      </c>
      <c r="Y583">
        <v>12258.766471641138</v>
      </c>
      <c r="Z583">
        <v>90</v>
      </c>
      <c r="AA583" s="62">
        <f t="shared" si="135"/>
        <v>1103288.9824477024</v>
      </c>
      <c r="AB583">
        <v>55</v>
      </c>
      <c r="AC583" s="63">
        <f t="shared" si="136"/>
        <v>311066.19921789388</v>
      </c>
      <c r="AD583" s="63">
        <f t="shared" si="137"/>
        <v>781066.19921789388</v>
      </c>
      <c r="AE583" s="35">
        <f t="shared" si="138"/>
        <v>718248.78465129586</v>
      </c>
      <c r="AF583" s="64">
        <f t="shared" si="139"/>
        <v>444833.72279260214</v>
      </c>
    </row>
    <row r="584" spans="6:32" x14ac:dyDescent="0.2">
      <c r="F584" s="61">
        <v>582</v>
      </c>
      <c r="G584">
        <v>9236.201801977586</v>
      </c>
      <c r="H584">
        <v>80</v>
      </c>
      <c r="I584" s="62">
        <f t="shared" si="126"/>
        <v>738896.14415820688</v>
      </c>
      <c r="J584">
        <v>50</v>
      </c>
      <c r="K584" s="63">
        <f t="shared" si="127"/>
        <v>164637.3891930125</v>
      </c>
      <c r="L584" s="63">
        <f t="shared" si="128"/>
        <v>164637.3891930125</v>
      </c>
      <c r="M584">
        <v>11346.627414022805</v>
      </c>
      <c r="N584">
        <v>80</v>
      </c>
      <c r="O584" s="62">
        <f t="shared" si="129"/>
        <v>907730.19312182441</v>
      </c>
      <c r="P584">
        <v>65</v>
      </c>
      <c r="Q584" s="63">
        <f t="shared" si="130"/>
        <v>87144.573127498006</v>
      </c>
      <c r="R584" s="63">
        <f t="shared" si="131"/>
        <v>117144.57312749801</v>
      </c>
      <c r="S584">
        <v>8500.6297720246948</v>
      </c>
      <c r="T584">
        <v>80</v>
      </c>
      <c r="U584" s="62">
        <f t="shared" si="132"/>
        <v>680050.38176197559</v>
      </c>
      <c r="V584">
        <v>70</v>
      </c>
      <c r="W584" s="63">
        <f t="shared" si="133"/>
        <v>25379.565847179038</v>
      </c>
      <c r="X584" s="63">
        <f t="shared" si="134"/>
        <v>75379.565847179038</v>
      </c>
      <c r="Y584">
        <v>12740.175659710076</v>
      </c>
      <c r="Z584">
        <v>75</v>
      </c>
      <c r="AA584" s="62">
        <f t="shared" si="135"/>
        <v>955513.17447825568</v>
      </c>
      <c r="AB584">
        <v>55</v>
      </c>
      <c r="AC584" s="63">
        <f t="shared" si="136"/>
        <v>184732.5470657961</v>
      </c>
      <c r="AD584" s="63">
        <f t="shared" si="137"/>
        <v>654732.5470657961</v>
      </c>
      <c r="AE584" s="35">
        <f t="shared" si="138"/>
        <v>461894.07523348567</v>
      </c>
      <c r="AF584" s="64">
        <f t="shared" si="139"/>
        <v>250308.97342931828</v>
      </c>
    </row>
    <row r="585" spans="6:32" x14ac:dyDescent="0.2">
      <c r="F585" s="61">
        <v>583</v>
      </c>
      <c r="G585">
        <v>8545.4451234545559</v>
      </c>
      <c r="H585">
        <v>90</v>
      </c>
      <c r="I585" s="62">
        <f t="shared" si="126"/>
        <v>769090.06111091003</v>
      </c>
      <c r="J585">
        <v>65</v>
      </c>
      <c r="K585" s="63">
        <f t="shared" si="127"/>
        <v>118636.19286261383</v>
      </c>
      <c r="L585" s="63">
        <f t="shared" si="128"/>
        <v>118636.19286261383</v>
      </c>
      <c r="M585">
        <v>13539.307726896368</v>
      </c>
      <c r="N585">
        <v>80</v>
      </c>
      <c r="O585" s="62">
        <f t="shared" si="129"/>
        <v>1083144.6181517094</v>
      </c>
      <c r="P585">
        <v>55</v>
      </c>
      <c r="Q585" s="63">
        <f t="shared" si="130"/>
        <v>209149.95254999667</v>
      </c>
      <c r="R585" s="63">
        <f t="shared" si="131"/>
        <v>239149.95254999667</v>
      </c>
      <c r="S585">
        <v>8991.6955200897064</v>
      </c>
      <c r="T585">
        <v>80</v>
      </c>
      <c r="U585" s="62">
        <f t="shared" si="132"/>
        <v>719335.64160717651</v>
      </c>
      <c r="V585">
        <v>55</v>
      </c>
      <c r="W585" s="63">
        <f t="shared" si="133"/>
        <v>126724.48130162593</v>
      </c>
      <c r="X585" s="63">
        <f t="shared" si="134"/>
        <v>176724.48130162593</v>
      </c>
      <c r="Y585">
        <v>10676.782292430289</v>
      </c>
      <c r="Z585">
        <v>80</v>
      </c>
      <c r="AA585" s="62">
        <f t="shared" si="135"/>
        <v>854142.58339442313</v>
      </c>
      <c r="AB585">
        <v>65</v>
      </c>
      <c r="AC585" s="63">
        <f t="shared" si="136"/>
        <v>116110.00743017939</v>
      </c>
      <c r="AD585" s="63">
        <f t="shared" si="137"/>
        <v>586110.00743017939</v>
      </c>
      <c r="AE585" s="35">
        <f t="shared" si="138"/>
        <v>570620.63414441585</v>
      </c>
      <c r="AF585" s="64">
        <f t="shared" si="139"/>
        <v>338592.41318735236</v>
      </c>
    </row>
    <row r="586" spans="6:32" x14ac:dyDescent="0.2">
      <c r="F586" s="61">
        <v>584</v>
      </c>
      <c r="G586">
        <v>12627.621142892167</v>
      </c>
      <c r="H586">
        <v>80</v>
      </c>
      <c r="I586" s="62">
        <f t="shared" si="126"/>
        <v>1010209.6914313734</v>
      </c>
      <c r="J586">
        <v>55</v>
      </c>
      <c r="K586" s="63">
        <f t="shared" si="127"/>
        <v>192625.63321492053</v>
      </c>
      <c r="L586" s="63">
        <f t="shared" si="128"/>
        <v>192625.63321492053</v>
      </c>
      <c r="M586">
        <v>7194.2179399775341</v>
      </c>
      <c r="N586">
        <v>80</v>
      </c>
      <c r="O586" s="62">
        <f t="shared" si="129"/>
        <v>575537.43519820273</v>
      </c>
      <c r="P586">
        <v>50</v>
      </c>
      <c r="Q586" s="63">
        <f t="shared" si="130"/>
        <v>120224.24019451137</v>
      </c>
      <c r="R586" s="63">
        <f t="shared" si="131"/>
        <v>150224.24019451137</v>
      </c>
      <c r="S586">
        <v>10940.76767709339</v>
      </c>
      <c r="T586">
        <v>80</v>
      </c>
      <c r="U586" s="62">
        <f t="shared" si="132"/>
        <v>875261.41416747123</v>
      </c>
      <c r="V586">
        <v>65</v>
      </c>
      <c r="W586" s="63">
        <f t="shared" si="133"/>
        <v>82730.84848839062</v>
      </c>
      <c r="X586" s="63">
        <f t="shared" si="134"/>
        <v>132730.84848839062</v>
      </c>
      <c r="Y586">
        <v>9521.0941960976925</v>
      </c>
      <c r="Z586">
        <v>80</v>
      </c>
      <c r="AA586" s="62">
        <f t="shared" si="135"/>
        <v>761687.5356878154</v>
      </c>
      <c r="AB586">
        <v>70</v>
      </c>
      <c r="AC586" s="63">
        <f t="shared" si="136"/>
        <v>69027.93292170827</v>
      </c>
      <c r="AD586" s="63">
        <f t="shared" si="137"/>
        <v>539027.93292170833</v>
      </c>
      <c r="AE586" s="35">
        <f t="shared" si="138"/>
        <v>464608.65481953078</v>
      </c>
      <c r="AF586" s="64">
        <f t="shared" si="139"/>
        <v>267152.45864582725</v>
      </c>
    </row>
    <row r="587" spans="6:32" x14ac:dyDescent="0.2">
      <c r="F587" s="61">
        <v>585</v>
      </c>
      <c r="G587">
        <v>12164.861143683083</v>
      </c>
      <c r="H587">
        <v>80</v>
      </c>
      <c r="I587" s="62">
        <f t="shared" si="126"/>
        <v>973188.89149464667</v>
      </c>
      <c r="J587">
        <v>70</v>
      </c>
      <c r="K587" s="63">
        <f t="shared" si="127"/>
        <v>51945.243291702354</v>
      </c>
      <c r="L587" s="63">
        <f t="shared" si="128"/>
        <v>51945.243291702354</v>
      </c>
      <c r="M587">
        <v>9356.1777955619618</v>
      </c>
      <c r="N587">
        <v>80</v>
      </c>
      <c r="O587" s="62">
        <f t="shared" si="129"/>
        <v>748494.22364495695</v>
      </c>
      <c r="P587">
        <v>50</v>
      </c>
      <c r="Q587" s="63">
        <f t="shared" si="130"/>
        <v>167246.86705347267</v>
      </c>
      <c r="R587" s="63">
        <f t="shared" si="131"/>
        <v>197246.86705347267</v>
      </c>
      <c r="S587">
        <v>8707.20330363838</v>
      </c>
      <c r="T587">
        <v>80</v>
      </c>
      <c r="U587" s="62">
        <f t="shared" si="132"/>
        <v>696576.2642910704</v>
      </c>
      <c r="V587">
        <v>70</v>
      </c>
      <c r="W587" s="63">
        <f t="shared" si="133"/>
        <v>26877.223951378255</v>
      </c>
      <c r="X587" s="63">
        <f t="shared" si="134"/>
        <v>76877.223951378255</v>
      </c>
      <c r="Y587">
        <v>9386.5594660746865</v>
      </c>
      <c r="Z587">
        <v>90</v>
      </c>
      <c r="AA587" s="62">
        <f t="shared" si="135"/>
        <v>844790.35194672178</v>
      </c>
      <c r="AB587">
        <v>70</v>
      </c>
      <c r="AC587" s="63">
        <f t="shared" si="136"/>
        <v>136105.11225808295</v>
      </c>
      <c r="AD587" s="63">
        <f t="shared" si="137"/>
        <v>606105.11225808295</v>
      </c>
      <c r="AE587" s="35">
        <f t="shared" si="138"/>
        <v>382174.44655463623</v>
      </c>
      <c r="AF587" s="64">
        <f t="shared" si="139"/>
        <v>181973.83140533883</v>
      </c>
    </row>
    <row r="588" spans="6:32" x14ac:dyDescent="0.2">
      <c r="F588" s="61">
        <v>586</v>
      </c>
      <c r="G588">
        <v>11692.064870439935</v>
      </c>
      <c r="H588">
        <v>80</v>
      </c>
      <c r="I588" s="62">
        <f t="shared" si="126"/>
        <v>935365.18963519484</v>
      </c>
      <c r="J588">
        <v>55</v>
      </c>
      <c r="K588" s="63">
        <f t="shared" si="127"/>
        <v>175668.67577672383</v>
      </c>
      <c r="L588" s="63">
        <f t="shared" si="128"/>
        <v>175668.67577672383</v>
      </c>
      <c r="M588">
        <v>8973.7625583074987</v>
      </c>
      <c r="N588">
        <v>80</v>
      </c>
      <c r="O588" s="62">
        <f t="shared" si="129"/>
        <v>717901.0046645999</v>
      </c>
      <c r="P588">
        <v>55</v>
      </c>
      <c r="Q588" s="63">
        <f t="shared" si="130"/>
        <v>126399.44636932341</v>
      </c>
      <c r="R588" s="63">
        <f t="shared" si="131"/>
        <v>156399.44636932341</v>
      </c>
      <c r="S588">
        <v>8907.3921824456193</v>
      </c>
      <c r="T588">
        <v>80</v>
      </c>
      <c r="U588" s="62">
        <f t="shared" si="132"/>
        <v>712591.37459564954</v>
      </c>
      <c r="V588">
        <v>55</v>
      </c>
      <c r="W588" s="63">
        <f t="shared" si="133"/>
        <v>125196.48330682685</v>
      </c>
      <c r="X588" s="63">
        <f t="shared" si="134"/>
        <v>175196.48330682685</v>
      </c>
      <c r="Y588">
        <v>12187.816789955832</v>
      </c>
      <c r="Z588">
        <v>80</v>
      </c>
      <c r="AA588" s="62">
        <f t="shared" si="135"/>
        <v>975025.34319646657</v>
      </c>
      <c r="AB588">
        <v>65</v>
      </c>
      <c r="AC588" s="63">
        <f t="shared" si="136"/>
        <v>132542.50759076967</v>
      </c>
      <c r="AD588" s="63">
        <f t="shared" si="137"/>
        <v>602542.50759076967</v>
      </c>
      <c r="AE588" s="35">
        <f t="shared" si="138"/>
        <v>559807.11304364377</v>
      </c>
      <c r="AF588" s="64">
        <f t="shared" si="139"/>
        <v>332126.88804998272</v>
      </c>
    </row>
    <row r="589" spans="6:32" x14ac:dyDescent="0.2">
      <c r="F589" s="61">
        <v>587</v>
      </c>
      <c r="G589">
        <v>12650.645001267549</v>
      </c>
      <c r="H589">
        <v>80</v>
      </c>
      <c r="I589" s="62">
        <f t="shared" si="126"/>
        <v>1012051.6001014039</v>
      </c>
      <c r="J589">
        <v>50</v>
      </c>
      <c r="K589" s="63">
        <f t="shared" si="127"/>
        <v>238901.52877756918</v>
      </c>
      <c r="L589" s="63">
        <f t="shared" si="128"/>
        <v>238901.52877756918</v>
      </c>
      <c r="M589">
        <v>8975.5042406613939</v>
      </c>
      <c r="N589">
        <v>80</v>
      </c>
      <c r="O589" s="62">
        <f t="shared" si="129"/>
        <v>718040.33925291151</v>
      </c>
      <c r="P589">
        <v>65</v>
      </c>
      <c r="Q589" s="63">
        <f t="shared" si="130"/>
        <v>61358.608617192658</v>
      </c>
      <c r="R589" s="63">
        <f t="shared" si="131"/>
        <v>91358.608617192658</v>
      </c>
      <c r="S589">
        <v>11606.722435099073</v>
      </c>
      <c r="T589">
        <v>80</v>
      </c>
      <c r="U589" s="62">
        <f t="shared" si="132"/>
        <v>928537.79480792582</v>
      </c>
      <c r="V589">
        <v>55</v>
      </c>
      <c r="W589" s="63">
        <f t="shared" si="133"/>
        <v>174121.84413617069</v>
      </c>
      <c r="X589" s="63">
        <f t="shared" si="134"/>
        <v>224121.84413617069</v>
      </c>
      <c r="Y589">
        <v>11995.881575567182</v>
      </c>
      <c r="Z589">
        <v>80</v>
      </c>
      <c r="AA589" s="62">
        <f t="shared" si="135"/>
        <v>959670.52604537457</v>
      </c>
      <c r="AB589">
        <v>65</v>
      </c>
      <c r="AC589" s="63">
        <f t="shared" si="136"/>
        <v>130455.21213429311</v>
      </c>
      <c r="AD589" s="63">
        <f t="shared" si="137"/>
        <v>600455.21213429305</v>
      </c>
      <c r="AE589" s="35">
        <f t="shared" si="138"/>
        <v>604837.19366522564</v>
      </c>
      <c r="AF589" s="64">
        <f t="shared" si="139"/>
        <v>371191.23824453796</v>
      </c>
    </row>
    <row r="590" spans="6:32" x14ac:dyDescent="0.2">
      <c r="F590" s="61">
        <v>588</v>
      </c>
      <c r="G590">
        <v>8760.2973305911291</v>
      </c>
      <c r="H590">
        <v>80</v>
      </c>
      <c r="I590" s="62">
        <f t="shared" si="126"/>
        <v>700823.78644729033</v>
      </c>
      <c r="J590">
        <v>70</v>
      </c>
      <c r="K590" s="63">
        <f t="shared" si="127"/>
        <v>27262.155646785686</v>
      </c>
      <c r="L590" s="63">
        <f t="shared" si="128"/>
        <v>27262.155646785686</v>
      </c>
      <c r="M590">
        <v>11440.243977413047</v>
      </c>
      <c r="N590">
        <v>80</v>
      </c>
      <c r="O590" s="62">
        <f t="shared" si="129"/>
        <v>915219.51819304377</v>
      </c>
      <c r="P590">
        <v>50</v>
      </c>
      <c r="Q590" s="63">
        <f t="shared" si="130"/>
        <v>212575.30650873377</v>
      </c>
      <c r="R590" s="63">
        <f t="shared" si="131"/>
        <v>242575.30650873377</v>
      </c>
      <c r="S590">
        <v>9001.2383932480589</v>
      </c>
      <c r="T590">
        <v>80</v>
      </c>
      <c r="U590" s="62">
        <f t="shared" si="132"/>
        <v>720099.07145984471</v>
      </c>
      <c r="V590">
        <v>50</v>
      </c>
      <c r="W590" s="63">
        <f t="shared" si="133"/>
        <v>159526.93505314528</v>
      </c>
      <c r="X590" s="63">
        <f t="shared" si="134"/>
        <v>209526.93505314528</v>
      </c>
      <c r="Y590">
        <v>8203.8752932567149</v>
      </c>
      <c r="Z590">
        <v>80</v>
      </c>
      <c r="AA590" s="62">
        <f t="shared" si="135"/>
        <v>656310.0234605372</v>
      </c>
      <c r="AB590">
        <v>65</v>
      </c>
      <c r="AC590" s="63">
        <f t="shared" si="136"/>
        <v>89217.143814166775</v>
      </c>
      <c r="AD590" s="63">
        <f t="shared" si="137"/>
        <v>559217.14381416677</v>
      </c>
      <c r="AE590" s="35">
        <f t="shared" si="138"/>
        <v>488581.54102283152</v>
      </c>
      <c r="AF590" s="64">
        <f t="shared" si="139"/>
        <v>264632.75897415879</v>
      </c>
    </row>
    <row r="591" spans="6:32" x14ac:dyDescent="0.2">
      <c r="F591" s="61">
        <v>589</v>
      </c>
      <c r="G591">
        <v>8695.4912856162991</v>
      </c>
      <c r="H591">
        <v>80</v>
      </c>
      <c r="I591" s="62">
        <f t="shared" si="126"/>
        <v>695639.30284930393</v>
      </c>
      <c r="J591">
        <v>70</v>
      </c>
      <c r="K591" s="63">
        <f t="shared" si="127"/>
        <v>26792.311820718169</v>
      </c>
      <c r="L591" s="63">
        <f t="shared" si="128"/>
        <v>26792.311820718169</v>
      </c>
      <c r="M591">
        <v>3805.5407255887985</v>
      </c>
      <c r="N591">
        <v>75</v>
      </c>
      <c r="O591" s="62">
        <f t="shared" si="129"/>
        <v>285415.55441915989</v>
      </c>
      <c r="P591">
        <v>60</v>
      </c>
      <c r="Q591" s="63">
        <f t="shared" si="130"/>
        <v>5135.2553907781839</v>
      </c>
      <c r="R591" s="63">
        <f t="shared" si="131"/>
        <v>35135.255390778184</v>
      </c>
      <c r="S591">
        <v>11830.976543715224</v>
      </c>
      <c r="T591">
        <v>75</v>
      </c>
      <c r="U591" s="62">
        <f t="shared" si="132"/>
        <v>887323.24077864178</v>
      </c>
      <c r="V591">
        <v>60</v>
      </c>
      <c r="W591" s="63">
        <f t="shared" si="133"/>
        <v>92411.869912903057</v>
      </c>
      <c r="X591" s="63">
        <f t="shared" si="134"/>
        <v>142411.86991290306</v>
      </c>
      <c r="Y591">
        <v>7798.777258140035</v>
      </c>
      <c r="Z591">
        <v>80</v>
      </c>
      <c r="AA591" s="62">
        <f t="shared" si="135"/>
        <v>623902.1806512028</v>
      </c>
      <c r="AB591">
        <v>60</v>
      </c>
      <c r="AC591" s="63">
        <f t="shared" si="136"/>
        <v>113082.27024303051</v>
      </c>
      <c r="AD591" s="63">
        <f t="shared" si="137"/>
        <v>583082.27024303051</v>
      </c>
      <c r="AE591" s="35">
        <f t="shared" si="138"/>
        <v>237421.70736742992</v>
      </c>
      <c r="AF591" s="64">
        <f t="shared" si="139"/>
        <v>58643.23010958347</v>
      </c>
    </row>
    <row r="592" spans="6:32" x14ac:dyDescent="0.2">
      <c r="F592" s="61">
        <v>590</v>
      </c>
      <c r="G592">
        <v>8698.8950695376843</v>
      </c>
      <c r="H592">
        <v>80</v>
      </c>
      <c r="I592" s="62">
        <f t="shared" si="126"/>
        <v>695911.60556301475</v>
      </c>
      <c r="J592">
        <v>60</v>
      </c>
      <c r="K592" s="63">
        <f t="shared" si="127"/>
        <v>89883.978508296423</v>
      </c>
      <c r="L592" s="63">
        <f t="shared" si="128"/>
        <v>89883.978508296423</v>
      </c>
      <c r="M592">
        <v>13142.777131870389</v>
      </c>
      <c r="N592">
        <v>80</v>
      </c>
      <c r="O592" s="62">
        <f t="shared" si="129"/>
        <v>1051422.1705496311</v>
      </c>
      <c r="P592">
        <v>50</v>
      </c>
      <c r="Q592" s="63">
        <f t="shared" si="130"/>
        <v>249605.40261818096</v>
      </c>
      <c r="R592" s="63">
        <f t="shared" si="131"/>
        <v>279605.40261818096</v>
      </c>
      <c r="S592">
        <v>8823.2821124256589</v>
      </c>
      <c r="T592">
        <v>80</v>
      </c>
      <c r="U592" s="62">
        <f t="shared" si="132"/>
        <v>705862.56899405271</v>
      </c>
      <c r="V592">
        <v>60</v>
      </c>
      <c r="W592" s="63">
        <f t="shared" si="133"/>
        <v>91687.590630172053</v>
      </c>
      <c r="X592" s="63">
        <f t="shared" si="134"/>
        <v>141687.59063017205</v>
      </c>
      <c r="Y592">
        <v>9461.8337950669229</v>
      </c>
      <c r="Z592">
        <v>80</v>
      </c>
      <c r="AA592" s="62">
        <f t="shared" si="135"/>
        <v>756946.70360535383</v>
      </c>
      <c r="AB592">
        <v>60</v>
      </c>
      <c r="AC592" s="63">
        <f t="shared" si="136"/>
        <v>137196.59002847038</v>
      </c>
      <c r="AD592" s="63">
        <f t="shared" si="137"/>
        <v>607196.59002847038</v>
      </c>
      <c r="AE592" s="35">
        <f t="shared" si="138"/>
        <v>568373.56178511982</v>
      </c>
      <c r="AF592" s="64">
        <f t="shared" si="139"/>
        <v>333966.97785957297</v>
      </c>
    </row>
    <row r="593" spans="6:32" x14ac:dyDescent="0.2">
      <c r="F593" s="61">
        <v>591</v>
      </c>
      <c r="G593">
        <v>9017.8434927656781</v>
      </c>
      <c r="H593">
        <v>80</v>
      </c>
      <c r="I593" s="62">
        <f t="shared" si="126"/>
        <v>721427.47942125425</v>
      </c>
      <c r="J593">
        <v>55</v>
      </c>
      <c r="K593" s="63">
        <f t="shared" si="127"/>
        <v>127198.41330637792</v>
      </c>
      <c r="L593" s="63">
        <f t="shared" si="128"/>
        <v>127198.41330637792</v>
      </c>
      <c r="M593">
        <v>8021.1623551440425</v>
      </c>
      <c r="N593">
        <v>80</v>
      </c>
      <c r="O593" s="62">
        <f t="shared" si="129"/>
        <v>641692.9884115234</v>
      </c>
      <c r="P593">
        <v>55</v>
      </c>
      <c r="Q593" s="63">
        <f t="shared" si="130"/>
        <v>109133.56768698577</v>
      </c>
      <c r="R593" s="63">
        <f t="shared" si="131"/>
        <v>139133.56768698577</v>
      </c>
      <c r="S593">
        <v>11831.67230716208</v>
      </c>
      <c r="T593">
        <v>80</v>
      </c>
      <c r="U593" s="62">
        <f t="shared" si="132"/>
        <v>946533.7845729664</v>
      </c>
      <c r="V593">
        <v>65</v>
      </c>
      <c r="W593" s="63">
        <f t="shared" si="133"/>
        <v>92419.43634038762</v>
      </c>
      <c r="X593" s="63">
        <f t="shared" si="134"/>
        <v>142419.43634038762</v>
      </c>
      <c r="Y593">
        <v>10561.840352020226</v>
      </c>
      <c r="Z593">
        <v>90</v>
      </c>
      <c r="AA593" s="62">
        <f t="shared" si="135"/>
        <v>950565.63168182038</v>
      </c>
      <c r="AB593">
        <v>60</v>
      </c>
      <c r="AC593" s="63">
        <f t="shared" si="136"/>
        <v>229720.02765643992</v>
      </c>
      <c r="AD593" s="63">
        <f t="shared" si="137"/>
        <v>699720.02765643992</v>
      </c>
      <c r="AE593" s="35">
        <f t="shared" si="138"/>
        <v>558471.44499019126</v>
      </c>
      <c r="AF593" s="64">
        <f t="shared" si="139"/>
        <v>315541.36509999842</v>
      </c>
    </row>
    <row r="594" spans="6:32" x14ac:dyDescent="0.2">
      <c r="F594" s="61">
        <v>592</v>
      </c>
      <c r="G594">
        <v>10482.684754388174</v>
      </c>
      <c r="H594">
        <v>80</v>
      </c>
      <c r="I594" s="62">
        <f t="shared" si="126"/>
        <v>838614.78035105392</v>
      </c>
      <c r="J594">
        <v>60</v>
      </c>
      <c r="K594" s="63">
        <f t="shared" si="127"/>
        <v>115748.92893862852</v>
      </c>
      <c r="L594" s="63">
        <f t="shared" si="128"/>
        <v>115748.92893862852</v>
      </c>
      <c r="M594">
        <v>12454.476089042146</v>
      </c>
      <c r="N594">
        <v>80</v>
      </c>
      <c r="O594" s="62">
        <f t="shared" si="129"/>
        <v>996358.08712337166</v>
      </c>
      <c r="P594">
        <v>60</v>
      </c>
      <c r="Q594" s="63">
        <f t="shared" si="130"/>
        <v>144339.90329111111</v>
      </c>
      <c r="R594" s="63">
        <f t="shared" si="131"/>
        <v>174339.90329111111</v>
      </c>
      <c r="S594">
        <v>8767.5209922599606</v>
      </c>
      <c r="T594">
        <v>80</v>
      </c>
      <c r="U594" s="62">
        <f t="shared" si="132"/>
        <v>701401.67938079685</v>
      </c>
      <c r="V594">
        <v>60</v>
      </c>
      <c r="W594" s="63">
        <f t="shared" si="133"/>
        <v>90879.054387769429</v>
      </c>
      <c r="X594" s="63">
        <f t="shared" si="134"/>
        <v>140879.05438776943</v>
      </c>
      <c r="Y594">
        <v>10040.622580854688</v>
      </c>
      <c r="Z594">
        <v>80</v>
      </c>
      <c r="AA594" s="62">
        <f t="shared" si="135"/>
        <v>803249.80646837503</v>
      </c>
      <c r="AB594">
        <v>65</v>
      </c>
      <c r="AC594" s="63">
        <f t="shared" si="136"/>
        <v>109191.77056679473</v>
      </c>
      <c r="AD594" s="63">
        <f t="shared" si="137"/>
        <v>579191.77056679479</v>
      </c>
      <c r="AE594" s="35">
        <f t="shared" si="138"/>
        <v>460159.6571843038</v>
      </c>
      <c r="AF594" s="64">
        <f t="shared" si="139"/>
        <v>250749.15497090353</v>
      </c>
    </row>
    <row r="595" spans="6:32" x14ac:dyDescent="0.2">
      <c r="F595" s="61">
        <v>593</v>
      </c>
      <c r="G595">
        <v>7030.7180774398148</v>
      </c>
      <c r="H595">
        <v>75</v>
      </c>
      <c r="I595" s="62">
        <f t="shared" si="126"/>
        <v>527303.85580798611</v>
      </c>
      <c r="J595">
        <v>65</v>
      </c>
      <c r="K595" s="63">
        <f t="shared" si="127"/>
        <v>14722.706061438657</v>
      </c>
      <c r="L595" s="63">
        <f t="shared" si="128"/>
        <v>14722.706061438657</v>
      </c>
      <c r="M595">
        <v>10018.130776879843</v>
      </c>
      <c r="N595">
        <v>80</v>
      </c>
      <c r="O595" s="62">
        <f t="shared" si="129"/>
        <v>801450.46215038747</v>
      </c>
      <c r="P595">
        <v>60</v>
      </c>
      <c r="Q595" s="63">
        <f t="shared" si="130"/>
        <v>109012.89626475773</v>
      </c>
      <c r="R595" s="63">
        <f t="shared" si="131"/>
        <v>139012.89626475773</v>
      </c>
      <c r="S595">
        <v>11210.905793413986</v>
      </c>
      <c r="T595">
        <v>80</v>
      </c>
      <c r="U595" s="62">
        <f t="shared" si="132"/>
        <v>896872.46347311884</v>
      </c>
      <c r="V595">
        <v>55</v>
      </c>
      <c r="W595" s="63">
        <f t="shared" si="133"/>
        <v>166947.66750562849</v>
      </c>
      <c r="X595" s="63">
        <f t="shared" si="134"/>
        <v>216947.66750562849</v>
      </c>
      <c r="Y595">
        <v>7484.9470163462684</v>
      </c>
      <c r="Z595">
        <v>80</v>
      </c>
      <c r="AA595" s="62">
        <f t="shared" si="135"/>
        <v>598795.76130770147</v>
      </c>
      <c r="AB595">
        <v>60</v>
      </c>
      <c r="AC595" s="63">
        <f t="shared" si="136"/>
        <v>108531.73173702089</v>
      </c>
      <c r="AD595" s="63">
        <f t="shared" si="137"/>
        <v>578531.73173702089</v>
      </c>
      <c r="AE595" s="35">
        <f t="shared" si="138"/>
        <v>399215.00156884576</v>
      </c>
      <c r="AF595" s="64">
        <f t="shared" si="139"/>
        <v>186411.92011566402</v>
      </c>
    </row>
    <row r="596" spans="6:32" x14ac:dyDescent="0.2">
      <c r="F596" s="61">
        <v>594</v>
      </c>
      <c r="G596">
        <v>8245.3937263926491</v>
      </c>
      <c r="H596">
        <v>80</v>
      </c>
      <c r="I596" s="62">
        <f t="shared" si="126"/>
        <v>659631.49811141193</v>
      </c>
      <c r="J596">
        <v>60</v>
      </c>
      <c r="K596" s="63">
        <f t="shared" si="127"/>
        <v>83308.209032693412</v>
      </c>
      <c r="L596" s="63">
        <f t="shared" si="128"/>
        <v>83308.209032693412</v>
      </c>
      <c r="M596">
        <v>12364.386091358028</v>
      </c>
      <c r="N596">
        <v>80</v>
      </c>
      <c r="O596" s="62">
        <f t="shared" si="129"/>
        <v>989150.88730864227</v>
      </c>
      <c r="P596">
        <v>50</v>
      </c>
      <c r="Q596" s="63">
        <f t="shared" si="130"/>
        <v>232675.39748703712</v>
      </c>
      <c r="R596" s="63">
        <f t="shared" si="131"/>
        <v>262675.39748703712</v>
      </c>
      <c r="S596">
        <v>9230.6038620881736</v>
      </c>
      <c r="T596">
        <v>75</v>
      </c>
      <c r="U596" s="62">
        <f t="shared" si="132"/>
        <v>692295.28965661302</v>
      </c>
      <c r="V596">
        <v>60</v>
      </c>
      <c r="W596" s="63">
        <f t="shared" si="133"/>
        <v>64132.817000208888</v>
      </c>
      <c r="X596" s="63">
        <f t="shared" si="134"/>
        <v>114132.81700020889</v>
      </c>
      <c r="Y596">
        <v>7980.057742097415</v>
      </c>
      <c r="Z596">
        <v>80</v>
      </c>
      <c r="AA596" s="62">
        <f t="shared" si="135"/>
        <v>638404.6193677932</v>
      </c>
      <c r="AB596">
        <v>55</v>
      </c>
      <c r="AC596" s="63">
        <f t="shared" si="136"/>
        <v>144638.54657551565</v>
      </c>
      <c r="AD596" s="63">
        <f t="shared" si="137"/>
        <v>614638.54657551565</v>
      </c>
      <c r="AE596" s="35">
        <f t="shared" si="138"/>
        <v>524754.97009545506</v>
      </c>
      <c r="AF596" s="64">
        <f t="shared" si="139"/>
        <v>298377.91302341025</v>
      </c>
    </row>
    <row r="597" spans="6:32" x14ac:dyDescent="0.2">
      <c r="F597" s="61">
        <v>595</v>
      </c>
      <c r="G597">
        <v>7973.1683197314851</v>
      </c>
      <c r="H597">
        <v>80</v>
      </c>
      <c r="I597" s="62">
        <f t="shared" si="126"/>
        <v>637853.46557851881</v>
      </c>
      <c r="J597">
        <v>60</v>
      </c>
      <c r="K597" s="63">
        <f t="shared" si="127"/>
        <v>79360.940636106534</v>
      </c>
      <c r="L597" s="63">
        <f t="shared" si="128"/>
        <v>79360.940636106534</v>
      </c>
      <c r="M597">
        <v>11268.756477657007</v>
      </c>
      <c r="N597">
        <v>80</v>
      </c>
      <c r="O597" s="62">
        <f t="shared" si="129"/>
        <v>901500.51821256056</v>
      </c>
      <c r="P597">
        <v>50</v>
      </c>
      <c r="Q597" s="63">
        <f t="shared" si="130"/>
        <v>208845.4533890399</v>
      </c>
      <c r="R597" s="63">
        <f t="shared" si="131"/>
        <v>238845.4533890399</v>
      </c>
      <c r="S597">
        <v>11319.117473030929</v>
      </c>
      <c r="T597">
        <v>80</v>
      </c>
      <c r="U597" s="62">
        <f t="shared" si="132"/>
        <v>905529.39784247428</v>
      </c>
      <c r="V597">
        <v>60</v>
      </c>
      <c r="W597" s="63">
        <f t="shared" si="133"/>
        <v>127877.20335894846</v>
      </c>
      <c r="X597" s="63">
        <f t="shared" si="134"/>
        <v>177877.20335894846</v>
      </c>
      <c r="Y597">
        <v>12154.447429347783</v>
      </c>
      <c r="Z597">
        <v>75</v>
      </c>
      <c r="AA597" s="62">
        <f t="shared" si="135"/>
        <v>911583.55720108375</v>
      </c>
      <c r="AB597">
        <v>70</v>
      </c>
      <c r="AC597" s="63">
        <f t="shared" si="136"/>
        <v>44059.871931385715</v>
      </c>
      <c r="AD597" s="63">
        <f t="shared" si="137"/>
        <v>514059.87193138571</v>
      </c>
      <c r="AE597" s="35">
        <f t="shared" si="138"/>
        <v>460143.46931548062</v>
      </c>
      <c r="AF597" s="64">
        <f t="shared" si="139"/>
        <v>254290.83137328376</v>
      </c>
    </row>
    <row r="598" spans="6:32" x14ac:dyDescent="0.2">
      <c r="F598" s="61">
        <v>596</v>
      </c>
      <c r="G598">
        <v>12657.288860064</v>
      </c>
      <c r="H598">
        <v>80</v>
      </c>
      <c r="I598" s="62">
        <f t="shared" si="126"/>
        <v>1012583.10880512</v>
      </c>
      <c r="J598">
        <v>50</v>
      </c>
      <c r="K598" s="63">
        <f t="shared" si="127"/>
        <v>239046.032706392</v>
      </c>
      <c r="L598" s="63">
        <f t="shared" si="128"/>
        <v>239046.032706392</v>
      </c>
      <c r="M598">
        <v>11482.603693148121</v>
      </c>
      <c r="N598">
        <v>80</v>
      </c>
      <c r="O598" s="62">
        <f t="shared" si="129"/>
        <v>918608.2954518497</v>
      </c>
      <c r="P598">
        <v>65</v>
      </c>
      <c r="Q598" s="63">
        <f t="shared" si="130"/>
        <v>88623.315162985818</v>
      </c>
      <c r="R598" s="63">
        <f t="shared" si="131"/>
        <v>118623.31516298582</v>
      </c>
      <c r="S598">
        <v>9965.9576133126393</v>
      </c>
      <c r="T598">
        <v>80</v>
      </c>
      <c r="U598" s="62">
        <f t="shared" si="132"/>
        <v>797276.60906501114</v>
      </c>
      <c r="V598">
        <v>60</v>
      </c>
      <c r="W598" s="63">
        <f t="shared" si="133"/>
        <v>108256.38539303327</v>
      </c>
      <c r="X598" s="63">
        <f t="shared" si="134"/>
        <v>158256.38539303327</v>
      </c>
      <c r="Y598">
        <v>10161.203388415743</v>
      </c>
      <c r="Z598">
        <v>80</v>
      </c>
      <c r="AA598" s="62">
        <f t="shared" si="135"/>
        <v>812896.27107325941</v>
      </c>
      <c r="AB598">
        <v>60</v>
      </c>
      <c r="AC598" s="63">
        <f t="shared" si="136"/>
        <v>147337.44913202827</v>
      </c>
      <c r="AD598" s="63">
        <f t="shared" si="137"/>
        <v>617337.44913202827</v>
      </c>
      <c r="AE598" s="35">
        <f t="shared" si="138"/>
        <v>583263.18239443935</v>
      </c>
      <c r="AF598" s="64">
        <f t="shared" si="139"/>
        <v>355900.52178388438</v>
      </c>
    </row>
    <row r="599" spans="6:32" x14ac:dyDescent="0.2">
      <c r="F599" s="61">
        <v>597</v>
      </c>
      <c r="G599">
        <v>8930.4114933474921</v>
      </c>
      <c r="H599">
        <v>80</v>
      </c>
      <c r="I599" s="62">
        <f t="shared" si="126"/>
        <v>714432.91946779937</v>
      </c>
      <c r="J599">
        <v>55</v>
      </c>
      <c r="K599" s="63">
        <f t="shared" si="127"/>
        <v>125613.70831692329</v>
      </c>
      <c r="L599" s="63">
        <f t="shared" si="128"/>
        <v>125613.70831692329</v>
      </c>
      <c r="M599">
        <v>10848.604031489231</v>
      </c>
      <c r="N599">
        <v>80</v>
      </c>
      <c r="O599" s="62">
        <f t="shared" si="129"/>
        <v>867888.32251913846</v>
      </c>
      <c r="P599">
        <v>60</v>
      </c>
      <c r="Q599" s="63">
        <f t="shared" si="130"/>
        <v>121054.75845659385</v>
      </c>
      <c r="R599" s="63">
        <f t="shared" si="131"/>
        <v>151054.75845659385</v>
      </c>
      <c r="S599">
        <v>11571.061147842556</v>
      </c>
      <c r="T599">
        <v>90</v>
      </c>
      <c r="U599" s="62">
        <f t="shared" si="132"/>
        <v>1041395.5033058301</v>
      </c>
      <c r="V599">
        <v>60</v>
      </c>
      <c r="W599" s="63">
        <f t="shared" si="133"/>
        <v>215420.5799655756</v>
      </c>
      <c r="X599" s="63">
        <f t="shared" si="134"/>
        <v>265420.5799655756</v>
      </c>
      <c r="Y599">
        <v>10460.661340184743</v>
      </c>
      <c r="Z599">
        <v>80</v>
      </c>
      <c r="AA599" s="62">
        <f t="shared" si="135"/>
        <v>836852.90721477941</v>
      </c>
      <c r="AB599">
        <v>60</v>
      </c>
      <c r="AC599" s="63">
        <f t="shared" si="136"/>
        <v>151679.58943267877</v>
      </c>
      <c r="AD599" s="63">
        <f t="shared" si="137"/>
        <v>621679.58943267877</v>
      </c>
      <c r="AE599" s="35">
        <f t="shared" si="138"/>
        <v>613768.63617177145</v>
      </c>
      <c r="AF599" s="64">
        <f t="shared" si="139"/>
        <v>363062.85834103893</v>
      </c>
    </row>
    <row r="600" spans="6:32" x14ac:dyDescent="0.2">
      <c r="F600" s="61">
        <v>598</v>
      </c>
      <c r="G600">
        <v>12797.619345074054</v>
      </c>
      <c r="H600">
        <v>80</v>
      </c>
      <c r="I600" s="62">
        <f t="shared" si="126"/>
        <v>1023809.5476059243</v>
      </c>
      <c r="J600">
        <v>60</v>
      </c>
      <c r="K600" s="63">
        <f t="shared" si="127"/>
        <v>149315.48050357378</v>
      </c>
      <c r="L600" s="63">
        <f t="shared" si="128"/>
        <v>149315.48050357378</v>
      </c>
      <c r="M600">
        <v>7554.5961206080392</v>
      </c>
      <c r="N600">
        <v>80</v>
      </c>
      <c r="O600" s="62">
        <f t="shared" si="129"/>
        <v>604367.68964864314</v>
      </c>
      <c r="P600">
        <v>65</v>
      </c>
      <c r="Q600" s="63">
        <f t="shared" si="130"/>
        <v>45906.232811612426</v>
      </c>
      <c r="R600" s="63">
        <f t="shared" si="131"/>
        <v>75906.232811612426</v>
      </c>
      <c r="S600">
        <v>11736.02529685013</v>
      </c>
      <c r="T600">
        <v>80</v>
      </c>
      <c r="U600" s="62">
        <f t="shared" si="132"/>
        <v>938882.0237480104</v>
      </c>
      <c r="V600">
        <v>60</v>
      </c>
      <c r="W600" s="63">
        <f t="shared" si="133"/>
        <v>133922.36680432688</v>
      </c>
      <c r="X600" s="63">
        <f t="shared" si="134"/>
        <v>183922.36680432688</v>
      </c>
      <c r="Y600">
        <v>9554.8796505318023</v>
      </c>
      <c r="Z600">
        <v>80</v>
      </c>
      <c r="AA600" s="62">
        <f t="shared" si="135"/>
        <v>764390.37204254419</v>
      </c>
      <c r="AB600">
        <v>50</v>
      </c>
      <c r="AC600" s="63">
        <f t="shared" si="136"/>
        <v>207818.6323990667</v>
      </c>
      <c r="AD600" s="63">
        <f t="shared" si="137"/>
        <v>677818.6323990667</v>
      </c>
      <c r="AE600" s="35">
        <f t="shared" si="138"/>
        <v>536962.71251857979</v>
      </c>
      <c r="AF600" s="64">
        <f t="shared" si="139"/>
        <v>299616.61234624253</v>
      </c>
    </row>
    <row r="601" spans="6:32" x14ac:dyDescent="0.2">
      <c r="F601" s="61">
        <v>599</v>
      </c>
      <c r="G601">
        <v>5296.166162006557</v>
      </c>
      <c r="H601">
        <v>80</v>
      </c>
      <c r="I601" s="62">
        <f t="shared" si="126"/>
        <v>423693.29296052456</v>
      </c>
      <c r="J601">
        <v>55</v>
      </c>
      <c r="K601" s="63">
        <f t="shared" si="127"/>
        <v>59743.011686368845</v>
      </c>
      <c r="L601" s="63">
        <f t="shared" si="128"/>
        <v>59743.011686368845</v>
      </c>
      <c r="M601">
        <v>10289.173840428703</v>
      </c>
      <c r="N601">
        <v>80</v>
      </c>
      <c r="O601" s="62">
        <f t="shared" si="129"/>
        <v>823133.9072342962</v>
      </c>
      <c r="P601">
        <v>55</v>
      </c>
      <c r="Q601" s="63">
        <f t="shared" si="130"/>
        <v>150241.27585777023</v>
      </c>
      <c r="R601" s="63">
        <f t="shared" si="131"/>
        <v>180241.27585777023</v>
      </c>
      <c r="S601">
        <v>6746.8193062813953</v>
      </c>
      <c r="T601">
        <v>80</v>
      </c>
      <c r="U601" s="62">
        <f t="shared" si="132"/>
        <v>539745.54450251162</v>
      </c>
      <c r="V601">
        <v>60</v>
      </c>
      <c r="W601" s="63">
        <f t="shared" si="133"/>
        <v>61578.879941080231</v>
      </c>
      <c r="X601" s="63">
        <f t="shared" si="134"/>
        <v>111578.87994108023</v>
      </c>
      <c r="Y601">
        <v>11452.963260817342</v>
      </c>
      <c r="Z601">
        <v>80</v>
      </c>
      <c r="AA601" s="62">
        <f t="shared" si="135"/>
        <v>916237.06086538732</v>
      </c>
      <c r="AB601">
        <v>55</v>
      </c>
      <c r="AC601" s="63">
        <f t="shared" si="136"/>
        <v>207584.95910231431</v>
      </c>
      <c r="AD601" s="63">
        <f t="shared" si="137"/>
        <v>677584.95910231431</v>
      </c>
      <c r="AE601" s="35">
        <f t="shared" si="138"/>
        <v>479148.12658753362</v>
      </c>
      <c r="AF601" s="64">
        <f t="shared" si="139"/>
        <v>249902.06910727499</v>
      </c>
    </row>
    <row r="602" spans="6:32" x14ac:dyDescent="0.2">
      <c r="F602" s="61">
        <v>600</v>
      </c>
      <c r="G602">
        <v>9485.4351825779304</v>
      </c>
      <c r="H602">
        <v>80</v>
      </c>
      <c r="I602" s="62">
        <f t="shared" si="126"/>
        <v>758834.81460623443</v>
      </c>
      <c r="J602">
        <v>50</v>
      </c>
      <c r="K602" s="63">
        <f t="shared" si="127"/>
        <v>170058.21522106999</v>
      </c>
      <c r="L602" s="63">
        <f t="shared" si="128"/>
        <v>170058.21522106999</v>
      </c>
      <c r="M602">
        <v>12131.628207280301</v>
      </c>
      <c r="N602">
        <v>75</v>
      </c>
      <c r="O602" s="62">
        <f t="shared" si="129"/>
        <v>909872.11554602254</v>
      </c>
      <c r="P602">
        <v>55</v>
      </c>
      <c r="Q602" s="63">
        <f t="shared" si="130"/>
        <v>139658.60900556436</v>
      </c>
      <c r="R602" s="63">
        <f t="shared" si="131"/>
        <v>169658.60900556436</v>
      </c>
      <c r="S602">
        <v>12248.089003842324</v>
      </c>
      <c r="T602">
        <v>80</v>
      </c>
      <c r="U602" s="62">
        <f t="shared" si="132"/>
        <v>979847.12030738592</v>
      </c>
      <c r="V602">
        <v>50</v>
      </c>
      <c r="W602" s="63">
        <f t="shared" si="133"/>
        <v>230145.93583357055</v>
      </c>
      <c r="X602" s="63">
        <f t="shared" si="134"/>
        <v>280145.93583357055</v>
      </c>
      <c r="Y602">
        <v>9079.8596627428196</v>
      </c>
      <c r="Z602">
        <v>80</v>
      </c>
      <c r="AA602" s="62">
        <f t="shared" si="135"/>
        <v>726388.77301942557</v>
      </c>
      <c r="AB602">
        <v>55</v>
      </c>
      <c r="AC602" s="63">
        <f t="shared" si="136"/>
        <v>164572.45638721361</v>
      </c>
      <c r="AD602" s="63">
        <f t="shared" si="137"/>
        <v>634572.45638721366</v>
      </c>
      <c r="AE602" s="35">
        <f t="shared" si="138"/>
        <v>704435.21644741856</v>
      </c>
      <c r="AF602" s="64">
        <f t="shared" si="139"/>
        <v>438711.41804529598</v>
      </c>
    </row>
    <row r="603" spans="6:32" x14ac:dyDescent="0.2">
      <c r="F603" s="61">
        <v>601</v>
      </c>
      <c r="G603">
        <v>7900.2313921228051</v>
      </c>
      <c r="H603">
        <v>80</v>
      </c>
      <c r="I603" s="62">
        <f t="shared" si="126"/>
        <v>632018.51136982441</v>
      </c>
      <c r="J603">
        <v>55</v>
      </c>
      <c r="K603" s="63">
        <f t="shared" si="127"/>
        <v>106941.69398222584</v>
      </c>
      <c r="L603" s="63">
        <f t="shared" si="128"/>
        <v>106941.69398222584</v>
      </c>
      <c r="M603">
        <v>10240.247572946828</v>
      </c>
      <c r="N603">
        <v>75</v>
      </c>
      <c r="O603" s="62">
        <f t="shared" si="129"/>
        <v>768018.56797101209</v>
      </c>
      <c r="P603">
        <v>60</v>
      </c>
      <c r="Q603" s="63">
        <f t="shared" si="130"/>
        <v>75112.692355796753</v>
      </c>
      <c r="R603" s="63">
        <f t="shared" si="131"/>
        <v>105112.69235579675</v>
      </c>
      <c r="S603">
        <v>11515.631993243005</v>
      </c>
      <c r="T603">
        <v>80</v>
      </c>
      <c r="U603" s="62">
        <f t="shared" si="132"/>
        <v>921250.55945944041</v>
      </c>
      <c r="V603">
        <v>50</v>
      </c>
      <c r="W603" s="63">
        <f t="shared" si="133"/>
        <v>214214.99585303536</v>
      </c>
      <c r="X603" s="63">
        <f t="shared" si="134"/>
        <v>264214.99585303536</v>
      </c>
      <c r="Y603">
        <v>7262.9484545905143</v>
      </c>
      <c r="Z603">
        <v>80</v>
      </c>
      <c r="AA603" s="62">
        <f t="shared" si="135"/>
        <v>581035.87636724114</v>
      </c>
      <c r="AB603">
        <v>70</v>
      </c>
      <c r="AC603" s="63">
        <f t="shared" si="136"/>
        <v>52656.376295781229</v>
      </c>
      <c r="AD603" s="63">
        <f t="shared" si="137"/>
        <v>522656.37629578123</v>
      </c>
      <c r="AE603" s="35">
        <f t="shared" si="138"/>
        <v>448925.75848683919</v>
      </c>
      <c r="AF603" s="64">
        <f t="shared" si="139"/>
        <v>239579.69003140251</v>
      </c>
    </row>
    <row r="604" spans="6:32" x14ac:dyDescent="0.2">
      <c r="F604" s="61">
        <v>602</v>
      </c>
      <c r="G604">
        <v>13657.387424027547</v>
      </c>
      <c r="H604">
        <v>80</v>
      </c>
      <c r="I604" s="62">
        <f t="shared" si="126"/>
        <v>1092590.9939222038</v>
      </c>
      <c r="J604">
        <v>50</v>
      </c>
      <c r="K604" s="63">
        <f t="shared" si="127"/>
        <v>260798.17647259915</v>
      </c>
      <c r="L604" s="63">
        <f t="shared" si="128"/>
        <v>260798.17647259915</v>
      </c>
      <c r="M604">
        <v>10970.092060015304</v>
      </c>
      <c r="N604">
        <v>80</v>
      </c>
      <c r="O604" s="62">
        <f t="shared" si="129"/>
        <v>877607.36480122432</v>
      </c>
      <c r="P604">
        <v>60</v>
      </c>
      <c r="Q604" s="63">
        <f t="shared" si="130"/>
        <v>122816.33487022191</v>
      </c>
      <c r="R604" s="63">
        <f t="shared" si="131"/>
        <v>152816.33487022191</v>
      </c>
      <c r="S604">
        <v>9701.5447661397047</v>
      </c>
      <c r="T604">
        <v>80</v>
      </c>
      <c r="U604" s="62">
        <f t="shared" si="132"/>
        <v>776123.58129117638</v>
      </c>
      <c r="V604">
        <v>65</v>
      </c>
      <c r="W604" s="63">
        <f t="shared" si="133"/>
        <v>69254.299331769289</v>
      </c>
      <c r="X604" s="63">
        <f t="shared" si="134"/>
        <v>119254.29933176929</v>
      </c>
      <c r="Y604">
        <v>7729.90577184828</v>
      </c>
      <c r="Z604">
        <v>90</v>
      </c>
      <c r="AA604" s="62">
        <f t="shared" si="135"/>
        <v>695691.5194663452</v>
      </c>
      <c r="AB604">
        <v>60</v>
      </c>
      <c r="AC604" s="63">
        <f t="shared" si="136"/>
        <v>168125.45053770009</v>
      </c>
      <c r="AD604" s="63">
        <f t="shared" si="137"/>
        <v>638125.45053770009</v>
      </c>
      <c r="AE604" s="35">
        <f t="shared" si="138"/>
        <v>620994.2612122905</v>
      </c>
      <c r="AF604" s="64">
        <f t="shared" si="139"/>
        <v>388829.5320542613</v>
      </c>
    </row>
    <row r="605" spans="6:32" x14ac:dyDescent="0.2">
      <c r="F605" s="61">
        <v>603</v>
      </c>
      <c r="G605">
        <v>9380.461304099299</v>
      </c>
      <c r="H605">
        <v>80</v>
      </c>
      <c r="I605" s="62">
        <f t="shared" si="126"/>
        <v>750436.90432794392</v>
      </c>
      <c r="J605">
        <v>50</v>
      </c>
      <c r="K605" s="63">
        <f t="shared" si="127"/>
        <v>167775.03336415975</v>
      </c>
      <c r="L605" s="63">
        <f t="shared" si="128"/>
        <v>167775.03336415975</v>
      </c>
      <c r="M605">
        <v>8331.2318363459781</v>
      </c>
      <c r="N605">
        <v>80</v>
      </c>
      <c r="O605" s="62">
        <f t="shared" si="129"/>
        <v>666498.54690767825</v>
      </c>
      <c r="P605">
        <v>55</v>
      </c>
      <c r="Q605" s="63">
        <f t="shared" si="130"/>
        <v>114753.57703377085</v>
      </c>
      <c r="R605" s="63">
        <f t="shared" si="131"/>
        <v>144753.57703377085</v>
      </c>
      <c r="S605">
        <v>9563.187884632498</v>
      </c>
      <c r="T605">
        <v>80</v>
      </c>
      <c r="U605" s="62">
        <f t="shared" si="132"/>
        <v>765055.03077059984</v>
      </c>
      <c r="V605">
        <v>55</v>
      </c>
      <c r="W605" s="63">
        <f t="shared" si="133"/>
        <v>137082.78040896403</v>
      </c>
      <c r="X605" s="63">
        <f t="shared" si="134"/>
        <v>187082.78040896403</v>
      </c>
      <c r="Y605">
        <v>10619.697857473511</v>
      </c>
      <c r="Z605">
        <v>80</v>
      </c>
      <c r="AA605" s="62">
        <f t="shared" si="135"/>
        <v>849575.8285978809</v>
      </c>
      <c r="AB605">
        <v>60</v>
      </c>
      <c r="AC605" s="63">
        <f t="shared" si="136"/>
        <v>153985.61893336591</v>
      </c>
      <c r="AD605" s="63">
        <f t="shared" si="137"/>
        <v>623985.61893336591</v>
      </c>
      <c r="AE605" s="35">
        <f t="shared" si="138"/>
        <v>573597.00974026055</v>
      </c>
      <c r="AF605" s="64">
        <f t="shared" si="139"/>
        <v>338902.44860445696</v>
      </c>
    </row>
    <row r="606" spans="6:32" x14ac:dyDescent="0.2">
      <c r="F606" s="61">
        <v>604</v>
      </c>
      <c r="G606">
        <v>11984.83576241415</v>
      </c>
      <c r="H606">
        <v>80</v>
      </c>
      <c r="I606" s="62">
        <f t="shared" si="126"/>
        <v>958786.860993132</v>
      </c>
      <c r="J606">
        <v>55</v>
      </c>
      <c r="K606" s="63">
        <f t="shared" si="127"/>
        <v>180975.14819375647</v>
      </c>
      <c r="L606" s="63">
        <f t="shared" si="128"/>
        <v>180975.14819375647</v>
      </c>
      <c r="M606">
        <v>10845.757313072681</v>
      </c>
      <c r="N606">
        <v>80</v>
      </c>
      <c r="O606" s="62">
        <f t="shared" si="129"/>
        <v>867660.58504581451</v>
      </c>
      <c r="P606">
        <v>65</v>
      </c>
      <c r="Q606" s="63">
        <f t="shared" si="130"/>
        <v>81697.610779665411</v>
      </c>
      <c r="R606" s="63">
        <f t="shared" si="131"/>
        <v>111697.61077966541</v>
      </c>
      <c r="S606">
        <v>11259.413693333045</v>
      </c>
      <c r="T606">
        <v>80</v>
      </c>
      <c r="U606" s="62">
        <f t="shared" si="132"/>
        <v>900753.09546664357</v>
      </c>
      <c r="V606">
        <v>60</v>
      </c>
      <c r="W606" s="63">
        <f t="shared" si="133"/>
        <v>127011.49855332915</v>
      </c>
      <c r="X606" s="63">
        <f t="shared" si="134"/>
        <v>177011.49855332915</v>
      </c>
      <c r="Y606">
        <v>13001.923687406816</v>
      </c>
      <c r="Z606">
        <v>80</v>
      </c>
      <c r="AA606" s="62">
        <f t="shared" si="135"/>
        <v>1040153.8949925452</v>
      </c>
      <c r="AB606">
        <v>60</v>
      </c>
      <c r="AC606" s="63">
        <f t="shared" si="136"/>
        <v>188527.89346739883</v>
      </c>
      <c r="AD606" s="63">
        <f t="shared" si="137"/>
        <v>658527.89346739883</v>
      </c>
      <c r="AE606" s="35">
        <f t="shared" si="138"/>
        <v>578212.15099414985</v>
      </c>
      <c r="AF606" s="64">
        <f t="shared" si="139"/>
        <v>339609.70778317435</v>
      </c>
    </row>
    <row r="607" spans="6:32" x14ac:dyDescent="0.2">
      <c r="F607" s="61">
        <v>605</v>
      </c>
      <c r="G607">
        <v>13100.367393926717</v>
      </c>
      <c r="H607">
        <v>90</v>
      </c>
      <c r="I607" s="62">
        <f t="shared" si="126"/>
        <v>1179033.0654534046</v>
      </c>
      <c r="J607">
        <v>60</v>
      </c>
      <c r="K607" s="63">
        <f t="shared" si="127"/>
        <v>248682.9908179061</v>
      </c>
      <c r="L607" s="63">
        <f t="shared" si="128"/>
        <v>248682.9908179061</v>
      </c>
      <c r="M607">
        <v>9195.5564837553538</v>
      </c>
      <c r="N607">
        <v>80</v>
      </c>
      <c r="O607" s="62">
        <f t="shared" si="129"/>
        <v>735644.51870042831</v>
      </c>
      <c r="P607">
        <v>55</v>
      </c>
      <c r="Q607" s="63">
        <f t="shared" si="130"/>
        <v>130419.46126806579</v>
      </c>
      <c r="R607" s="63">
        <f t="shared" si="131"/>
        <v>160419.46126806579</v>
      </c>
      <c r="S607">
        <v>7607.0603224798106</v>
      </c>
      <c r="T607">
        <v>80</v>
      </c>
      <c r="U607" s="62">
        <f t="shared" si="132"/>
        <v>608564.82579838485</v>
      </c>
      <c r="V607">
        <v>55</v>
      </c>
      <c r="W607" s="63">
        <f t="shared" si="133"/>
        <v>101627.96834494657</v>
      </c>
      <c r="X607" s="63">
        <f t="shared" si="134"/>
        <v>151627.96834494657</v>
      </c>
      <c r="Y607">
        <v>7968.0478645605035</v>
      </c>
      <c r="Z607">
        <v>80</v>
      </c>
      <c r="AA607" s="62">
        <f t="shared" si="135"/>
        <v>637443.82916484028</v>
      </c>
      <c r="AB607">
        <v>55</v>
      </c>
      <c r="AC607" s="63">
        <f t="shared" si="136"/>
        <v>144420.86754515913</v>
      </c>
      <c r="AD607" s="63">
        <f t="shared" si="137"/>
        <v>614420.86754515907</v>
      </c>
      <c r="AE607" s="35">
        <f t="shared" si="138"/>
        <v>625151.28797607752</v>
      </c>
      <c r="AF607" s="64">
        <f t="shared" si="139"/>
        <v>392231.57000040484</v>
      </c>
    </row>
    <row r="608" spans="6:32" x14ac:dyDescent="0.2">
      <c r="F608" s="61">
        <v>606</v>
      </c>
      <c r="G608">
        <v>13565.237420843914</v>
      </c>
      <c r="H608">
        <v>80</v>
      </c>
      <c r="I608" s="62">
        <f t="shared" si="126"/>
        <v>1085218.9936675131</v>
      </c>
      <c r="J608">
        <v>60</v>
      </c>
      <c r="K608" s="63">
        <f t="shared" si="127"/>
        <v>160445.94260223676</v>
      </c>
      <c r="L608" s="63">
        <f t="shared" si="128"/>
        <v>160445.94260223676</v>
      </c>
      <c r="M608">
        <v>9111.3827491062693</v>
      </c>
      <c r="N608">
        <v>80</v>
      </c>
      <c r="O608" s="62">
        <f t="shared" si="129"/>
        <v>728910.61992850155</v>
      </c>
      <c r="P608">
        <v>60</v>
      </c>
      <c r="Q608" s="63">
        <f t="shared" si="130"/>
        <v>95865.049862040905</v>
      </c>
      <c r="R608" s="63">
        <f t="shared" si="131"/>
        <v>125865.04986204091</v>
      </c>
      <c r="S608">
        <v>8540.6566338497214</v>
      </c>
      <c r="T608">
        <v>80</v>
      </c>
      <c r="U608" s="62">
        <f t="shared" si="132"/>
        <v>683252.53070797771</v>
      </c>
      <c r="V608">
        <v>55</v>
      </c>
      <c r="W608" s="63">
        <f t="shared" si="133"/>
        <v>118549.4014885262</v>
      </c>
      <c r="X608" s="63">
        <f t="shared" si="134"/>
        <v>168549.4014885262</v>
      </c>
      <c r="Y608">
        <v>12848.155418178067</v>
      </c>
      <c r="Z608">
        <v>80</v>
      </c>
      <c r="AA608" s="62">
        <f t="shared" si="135"/>
        <v>1027852.4334542453</v>
      </c>
      <c r="AB608">
        <v>50</v>
      </c>
      <c r="AC608" s="63">
        <f t="shared" si="136"/>
        <v>279447.38034537295</v>
      </c>
      <c r="AD608" s="63">
        <f t="shared" si="137"/>
        <v>749447.38034537295</v>
      </c>
      <c r="AE608" s="35">
        <f t="shared" si="138"/>
        <v>654307.77429817687</v>
      </c>
      <c r="AF608" s="64">
        <f t="shared" si="139"/>
        <v>388396.95507096371</v>
      </c>
    </row>
    <row r="609" spans="6:32" x14ac:dyDescent="0.2">
      <c r="F609" s="61">
        <v>607</v>
      </c>
      <c r="G609">
        <v>7490.3403199277818</v>
      </c>
      <c r="H609">
        <v>80</v>
      </c>
      <c r="I609" s="62">
        <f t="shared" si="126"/>
        <v>599227.22559422255</v>
      </c>
      <c r="J609">
        <v>50</v>
      </c>
      <c r="K609" s="63">
        <f t="shared" si="127"/>
        <v>126664.90195842925</v>
      </c>
      <c r="L609" s="63">
        <f t="shared" si="128"/>
        <v>126664.90195842925</v>
      </c>
      <c r="M609">
        <v>7840.9005052526481</v>
      </c>
      <c r="N609">
        <v>80</v>
      </c>
      <c r="O609" s="62">
        <f t="shared" si="129"/>
        <v>627272.04042021185</v>
      </c>
      <c r="P609">
        <v>50</v>
      </c>
      <c r="Q609" s="63">
        <f t="shared" si="130"/>
        <v>134289.5859892451</v>
      </c>
      <c r="R609" s="63">
        <f t="shared" si="131"/>
        <v>164289.5859892451</v>
      </c>
      <c r="S609">
        <v>11161.652107839473</v>
      </c>
      <c r="T609">
        <v>80</v>
      </c>
      <c r="U609" s="62">
        <f t="shared" si="132"/>
        <v>892932.16862715781</v>
      </c>
      <c r="V609">
        <v>60</v>
      </c>
      <c r="W609" s="63">
        <f t="shared" si="133"/>
        <v>125593.95556367235</v>
      </c>
      <c r="X609" s="63">
        <f t="shared" si="134"/>
        <v>175593.95556367235</v>
      </c>
      <c r="Y609">
        <v>7606.4373186090961</v>
      </c>
      <c r="Z609">
        <v>90</v>
      </c>
      <c r="AA609" s="62">
        <f t="shared" si="135"/>
        <v>684579.35867481865</v>
      </c>
      <c r="AB609">
        <v>55</v>
      </c>
      <c r="AC609" s="63">
        <f t="shared" si="136"/>
        <v>193013.34695970581</v>
      </c>
      <c r="AD609" s="63">
        <f t="shared" si="137"/>
        <v>663013.34695970581</v>
      </c>
      <c r="AE609" s="35">
        <f t="shared" si="138"/>
        <v>579561.79047105252</v>
      </c>
      <c r="AF609" s="64">
        <f t="shared" si="139"/>
        <v>335699.80304173287</v>
      </c>
    </row>
    <row r="610" spans="6:32" x14ac:dyDescent="0.2">
      <c r="F610" s="61">
        <v>608</v>
      </c>
      <c r="G610">
        <v>16754.416972398758</v>
      </c>
      <c r="H610">
        <v>90</v>
      </c>
      <c r="I610" s="62">
        <f t="shared" si="126"/>
        <v>1507897.5275158882</v>
      </c>
      <c r="J610">
        <v>55</v>
      </c>
      <c r="K610" s="63">
        <f t="shared" si="127"/>
        <v>388893.33067461848</v>
      </c>
      <c r="L610" s="63">
        <f t="shared" si="128"/>
        <v>388893.33067461848</v>
      </c>
      <c r="M610">
        <v>9439.5921021350659</v>
      </c>
      <c r="N610">
        <v>80</v>
      </c>
      <c r="O610" s="62">
        <f t="shared" si="129"/>
        <v>755167.36817080528</v>
      </c>
      <c r="P610">
        <v>50</v>
      </c>
      <c r="Q610" s="63">
        <f t="shared" si="130"/>
        <v>169061.12822143768</v>
      </c>
      <c r="R610" s="63">
        <f t="shared" si="131"/>
        <v>199061.12822143768</v>
      </c>
      <c r="S610">
        <v>9567.7308106678538</v>
      </c>
      <c r="T610">
        <v>80</v>
      </c>
      <c r="U610" s="62">
        <f t="shared" si="132"/>
        <v>765418.4648534283</v>
      </c>
      <c r="V610">
        <v>60</v>
      </c>
      <c r="W610" s="63">
        <f t="shared" si="133"/>
        <v>102482.09675468388</v>
      </c>
      <c r="X610" s="63">
        <f t="shared" si="134"/>
        <v>152482.09675468388</v>
      </c>
      <c r="Y610">
        <v>8037.8197506070137</v>
      </c>
      <c r="Z610">
        <v>80</v>
      </c>
      <c r="AA610" s="62">
        <f t="shared" si="135"/>
        <v>643025.5800485611</v>
      </c>
      <c r="AB610">
        <v>55</v>
      </c>
      <c r="AC610" s="63">
        <f t="shared" si="136"/>
        <v>145685.48297975212</v>
      </c>
      <c r="AD610" s="63">
        <f t="shared" si="137"/>
        <v>615685.48297975212</v>
      </c>
      <c r="AE610" s="35">
        <f t="shared" si="138"/>
        <v>806122.03863049217</v>
      </c>
      <c r="AF610" s="64">
        <f t="shared" si="139"/>
        <v>553136.24594341987</v>
      </c>
    </row>
    <row r="611" spans="6:32" x14ac:dyDescent="0.2">
      <c r="F611" s="61">
        <v>609</v>
      </c>
      <c r="G611">
        <v>14193.589120404795</v>
      </c>
      <c r="H611">
        <v>80</v>
      </c>
      <c r="I611" s="62">
        <f t="shared" si="126"/>
        <v>1135487.1296323836</v>
      </c>
      <c r="J611">
        <v>55</v>
      </c>
      <c r="K611" s="63">
        <f t="shared" si="127"/>
        <v>221008.80280733691</v>
      </c>
      <c r="L611" s="63">
        <f t="shared" si="128"/>
        <v>221008.80280733691</v>
      </c>
      <c r="M611">
        <v>7850.4683895152994</v>
      </c>
      <c r="N611">
        <v>80</v>
      </c>
      <c r="O611" s="62">
        <f t="shared" si="129"/>
        <v>628037.47116122395</v>
      </c>
      <c r="P611">
        <v>55</v>
      </c>
      <c r="Q611" s="63">
        <f t="shared" si="130"/>
        <v>106039.7395599648</v>
      </c>
      <c r="R611" s="63">
        <f t="shared" si="131"/>
        <v>136039.7395599648</v>
      </c>
      <c r="S611">
        <v>9297.2379914135672</v>
      </c>
      <c r="T611">
        <v>80</v>
      </c>
      <c r="U611" s="62">
        <f t="shared" si="132"/>
        <v>743779.03931308538</v>
      </c>
      <c r="V611">
        <v>55</v>
      </c>
      <c r="W611" s="63">
        <f t="shared" si="133"/>
        <v>132262.43859437091</v>
      </c>
      <c r="X611" s="63">
        <f t="shared" si="134"/>
        <v>182262.43859437091</v>
      </c>
      <c r="Y611">
        <v>8901.7032930860296</v>
      </c>
      <c r="Z611">
        <v>80</v>
      </c>
      <c r="AA611" s="62">
        <f t="shared" si="135"/>
        <v>712136.26344688237</v>
      </c>
      <c r="AB611">
        <v>55</v>
      </c>
      <c r="AC611" s="63">
        <f t="shared" si="136"/>
        <v>161343.37218718429</v>
      </c>
      <c r="AD611" s="63">
        <f t="shared" si="137"/>
        <v>631343.37218718429</v>
      </c>
      <c r="AE611" s="35">
        <f t="shared" si="138"/>
        <v>620654.3531488569</v>
      </c>
      <c r="AF611" s="64">
        <f t="shared" si="139"/>
        <v>381499.11621140281</v>
      </c>
    </row>
    <row r="612" spans="6:32" x14ac:dyDescent="0.2">
      <c r="F612" s="61">
        <v>610</v>
      </c>
      <c r="G612">
        <v>10734.748937247787</v>
      </c>
      <c r="H612">
        <v>80</v>
      </c>
      <c r="I612" s="62">
        <f t="shared" si="126"/>
        <v>858779.91497982293</v>
      </c>
      <c r="J612">
        <v>65</v>
      </c>
      <c r="K612" s="63">
        <f t="shared" si="127"/>
        <v>80490.39469256968</v>
      </c>
      <c r="L612" s="63">
        <f t="shared" si="128"/>
        <v>80490.39469256968</v>
      </c>
      <c r="M612">
        <v>8481.1029207776301</v>
      </c>
      <c r="N612">
        <v>80</v>
      </c>
      <c r="O612" s="62">
        <f t="shared" si="129"/>
        <v>678488.2336622104</v>
      </c>
      <c r="P612">
        <v>60</v>
      </c>
      <c r="Q612" s="63">
        <f t="shared" si="130"/>
        <v>86725.992351275636</v>
      </c>
      <c r="R612" s="63">
        <f t="shared" si="131"/>
        <v>116725.99235127564</v>
      </c>
      <c r="S612">
        <v>9619.8971530247945</v>
      </c>
      <c r="T612">
        <v>75</v>
      </c>
      <c r="U612" s="62">
        <f t="shared" si="132"/>
        <v>721492.28647685959</v>
      </c>
      <c r="V612">
        <v>55</v>
      </c>
      <c r="W612" s="63">
        <f t="shared" si="133"/>
        <v>103238.50871885952</v>
      </c>
      <c r="X612" s="63">
        <f t="shared" si="134"/>
        <v>153238.50871885952</v>
      </c>
      <c r="Y612">
        <v>7878.3353071776219</v>
      </c>
      <c r="Z612">
        <v>80</v>
      </c>
      <c r="AA612" s="62">
        <f t="shared" si="135"/>
        <v>630266.82457420975</v>
      </c>
      <c r="AB612">
        <v>60</v>
      </c>
      <c r="AC612" s="63">
        <f t="shared" si="136"/>
        <v>114235.86195407552</v>
      </c>
      <c r="AD612" s="63">
        <f t="shared" si="137"/>
        <v>584235.86195407552</v>
      </c>
      <c r="AE612" s="35">
        <f t="shared" si="138"/>
        <v>384690.75771678035</v>
      </c>
      <c r="AF612" s="64">
        <f t="shared" si="139"/>
        <v>183812.16284794384</v>
      </c>
    </row>
    <row r="613" spans="6:32" x14ac:dyDescent="0.2">
      <c r="F613" s="61">
        <v>611</v>
      </c>
      <c r="G613">
        <v>10037.257450458128</v>
      </c>
      <c r="H613">
        <v>90</v>
      </c>
      <c r="I613" s="62">
        <f t="shared" si="126"/>
        <v>903353.17054123152</v>
      </c>
      <c r="J613">
        <v>60</v>
      </c>
      <c r="K613" s="63">
        <f t="shared" si="127"/>
        <v>182060.34954746428</v>
      </c>
      <c r="L613" s="63">
        <f t="shared" si="128"/>
        <v>182060.34954746428</v>
      </c>
      <c r="M613">
        <v>13329.014361952431</v>
      </c>
      <c r="N613">
        <v>90</v>
      </c>
      <c r="O613" s="62">
        <f t="shared" si="129"/>
        <v>1199611.2925757188</v>
      </c>
      <c r="P613">
        <v>50</v>
      </c>
      <c r="Q613" s="63">
        <f t="shared" si="130"/>
        <v>350291.41649662051</v>
      </c>
      <c r="R613" s="63">
        <f t="shared" si="131"/>
        <v>380291.41649662051</v>
      </c>
      <c r="S613">
        <v>15452.166078612208</v>
      </c>
      <c r="T613">
        <v>80</v>
      </c>
      <c r="U613" s="62">
        <f t="shared" si="132"/>
        <v>1236173.2862889767</v>
      </c>
      <c r="V613">
        <v>65</v>
      </c>
      <c r="W613" s="63">
        <f t="shared" si="133"/>
        <v>131792.30610490777</v>
      </c>
      <c r="X613" s="63">
        <f t="shared" si="134"/>
        <v>181792.30610490777</v>
      </c>
      <c r="Y613">
        <v>8472.3126544849947</v>
      </c>
      <c r="Z613">
        <v>80</v>
      </c>
      <c r="AA613" s="62">
        <f t="shared" si="135"/>
        <v>677785.01235879958</v>
      </c>
      <c r="AB613">
        <v>50</v>
      </c>
      <c r="AC613" s="63">
        <f t="shared" si="136"/>
        <v>184272.80023504863</v>
      </c>
      <c r="AD613" s="63">
        <f t="shared" si="137"/>
        <v>654272.80023504863</v>
      </c>
      <c r="AE613" s="35">
        <f t="shared" si="138"/>
        <v>848416.8723840412</v>
      </c>
      <c r="AF613" s="64">
        <f t="shared" si="139"/>
        <v>563260.21184279257</v>
      </c>
    </row>
    <row r="614" spans="6:32" x14ac:dyDescent="0.2">
      <c r="F614" s="61">
        <v>612</v>
      </c>
      <c r="G614">
        <v>12078.386387438513</v>
      </c>
      <c r="H614">
        <v>80</v>
      </c>
      <c r="I614" s="62">
        <f t="shared" si="126"/>
        <v>966270.91099508107</v>
      </c>
      <c r="J614">
        <v>50</v>
      </c>
      <c r="K614" s="63">
        <f t="shared" si="127"/>
        <v>226454.90392678767</v>
      </c>
      <c r="L614" s="63">
        <f t="shared" si="128"/>
        <v>226454.90392678767</v>
      </c>
      <c r="M614">
        <v>9370.3431755420752</v>
      </c>
      <c r="N614">
        <v>80</v>
      </c>
      <c r="O614" s="62">
        <f t="shared" si="129"/>
        <v>749627.45404336601</v>
      </c>
      <c r="P614">
        <v>55</v>
      </c>
      <c r="Q614" s="63">
        <f t="shared" si="130"/>
        <v>133587.47005670011</v>
      </c>
      <c r="R614" s="63">
        <f t="shared" si="131"/>
        <v>163587.47005670011</v>
      </c>
      <c r="S614">
        <v>7080.0126902759075</v>
      </c>
      <c r="T614">
        <v>80</v>
      </c>
      <c r="U614" s="62">
        <f t="shared" si="132"/>
        <v>566401.0152220726</v>
      </c>
      <c r="V614">
        <v>70</v>
      </c>
      <c r="W614" s="63">
        <f t="shared" si="133"/>
        <v>15080.092004500329</v>
      </c>
      <c r="X614" s="63">
        <f t="shared" si="134"/>
        <v>65080.092004500329</v>
      </c>
      <c r="Y614">
        <v>10151.228505274048</v>
      </c>
      <c r="Z614">
        <v>80</v>
      </c>
      <c r="AA614" s="62">
        <f t="shared" si="135"/>
        <v>812098.28042192385</v>
      </c>
      <c r="AB614">
        <v>60</v>
      </c>
      <c r="AC614" s="63">
        <f t="shared" si="136"/>
        <v>147192.8133264737</v>
      </c>
      <c r="AD614" s="63">
        <f t="shared" si="137"/>
        <v>617192.8133264737</v>
      </c>
      <c r="AE614" s="35">
        <f t="shared" si="138"/>
        <v>522315.2793144618</v>
      </c>
      <c r="AF614" s="64">
        <f t="shared" si="139"/>
        <v>311510.98314772581</v>
      </c>
    </row>
    <row r="615" spans="6:32" x14ac:dyDescent="0.2">
      <c r="F615" s="61">
        <v>613</v>
      </c>
      <c r="G615">
        <v>7114.6553434664384</v>
      </c>
      <c r="H615">
        <v>75</v>
      </c>
      <c r="I615" s="62">
        <f t="shared" si="126"/>
        <v>533599.15075998288</v>
      </c>
      <c r="J615">
        <v>60</v>
      </c>
      <c r="K615" s="63">
        <f t="shared" si="127"/>
        <v>41121.876860197517</v>
      </c>
      <c r="L615" s="63">
        <f t="shared" si="128"/>
        <v>41121.876860197517</v>
      </c>
      <c r="M615">
        <v>8061.4484229590744</v>
      </c>
      <c r="N615">
        <v>80</v>
      </c>
      <c r="O615" s="62">
        <f t="shared" si="129"/>
        <v>644915.87383672595</v>
      </c>
      <c r="P615">
        <v>60</v>
      </c>
      <c r="Q615" s="63">
        <f t="shared" si="130"/>
        <v>80641.002132906578</v>
      </c>
      <c r="R615" s="63">
        <f t="shared" si="131"/>
        <v>110641.00213290658</v>
      </c>
      <c r="S615">
        <v>11496.332515671384</v>
      </c>
      <c r="T615">
        <v>80</v>
      </c>
      <c r="U615" s="62">
        <f t="shared" si="132"/>
        <v>919706.60125371069</v>
      </c>
      <c r="V615">
        <v>70</v>
      </c>
      <c r="W615" s="63">
        <f t="shared" si="133"/>
        <v>47098.410738617531</v>
      </c>
      <c r="X615" s="63">
        <f t="shared" si="134"/>
        <v>97098.410738617531</v>
      </c>
      <c r="Y615">
        <v>7683.8535076240078</v>
      </c>
      <c r="Z615">
        <v>80</v>
      </c>
      <c r="AA615" s="62">
        <f t="shared" si="135"/>
        <v>614708.28060992062</v>
      </c>
      <c r="AB615">
        <v>50</v>
      </c>
      <c r="AC615" s="63">
        <f t="shared" si="136"/>
        <v>167123.81379082217</v>
      </c>
      <c r="AD615" s="63">
        <f t="shared" si="137"/>
        <v>637123.81379082217</v>
      </c>
      <c r="AE615" s="35">
        <f t="shared" si="138"/>
        <v>335985.1035225438</v>
      </c>
      <c r="AF615" s="64">
        <f t="shared" si="139"/>
        <v>136937.97984088585</v>
      </c>
    </row>
    <row r="616" spans="6:32" x14ac:dyDescent="0.2">
      <c r="F616" s="61">
        <v>614</v>
      </c>
      <c r="G616">
        <v>13543.718776199967</v>
      </c>
      <c r="H616">
        <v>80</v>
      </c>
      <c r="I616" s="62">
        <f t="shared" si="126"/>
        <v>1083497.5020959973</v>
      </c>
      <c r="J616">
        <v>65</v>
      </c>
      <c r="K616" s="63">
        <f t="shared" si="127"/>
        <v>111037.94169117464</v>
      </c>
      <c r="L616" s="63">
        <f t="shared" si="128"/>
        <v>111037.94169117464</v>
      </c>
      <c r="M616">
        <v>9683.2775650545955</v>
      </c>
      <c r="N616">
        <v>80</v>
      </c>
      <c r="O616" s="62">
        <f t="shared" si="129"/>
        <v>774662.20520436764</v>
      </c>
      <c r="P616">
        <v>65</v>
      </c>
      <c r="Q616" s="63">
        <f t="shared" si="130"/>
        <v>69055.643519968726</v>
      </c>
      <c r="R616" s="63">
        <f t="shared" si="131"/>
        <v>99055.643519968726</v>
      </c>
      <c r="S616">
        <v>9917.8953657974489</v>
      </c>
      <c r="T616">
        <v>80</v>
      </c>
      <c r="U616" s="62">
        <f t="shared" si="132"/>
        <v>793431.62926379591</v>
      </c>
      <c r="V616">
        <v>55</v>
      </c>
      <c r="W616" s="63">
        <f t="shared" si="133"/>
        <v>143511.85350507876</v>
      </c>
      <c r="X616" s="63">
        <f t="shared" si="134"/>
        <v>193511.85350507876</v>
      </c>
      <c r="Y616">
        <v>12239.762579847593</v>
      </c>
      <c r="Z616">
        <v>80</v>
      </c>
      <c r="AA616" s="62">
        <f t="shared" si="135"/>
        <v>979181.00638780743</v>
      </c>
      <c r="AB616">
        <v>50</v>
      </c>
      <c r="AC616" s="63">
        <f t="shared" si="136"/>
        <v>266214.83611168514</v>
      </c>
      <c r="AD616" s="63">
        <f t="shared" si="137"/>
        <v>736214.83611168514</v>
      </c>
      <c r="AE616" s="35">
        <f t="shared" si="138"/>
        <v>589820.27482790733</v>
      </c>
      <c r="AF616" s="64">
        <f t="shared" si="139"/>
        <v>331040.71034586919</v>
      </c>
    </row>
    <row r="617" spans="6:32" x14ac:dyDescent="0.2">
      <c r="F617" s="61">
        <v>615</v>
      </c>
      <c r="G617">
        <v>8039.7979015833698</v>
      </c>
      <c r="H617">
        <v>80</v>
      </c>
      <c r="I617" s="62">
        <f t="shared" si="126"/>
        <v>643183.83212666959</v>
      </c>
      <c r="J617">
        <v>55</v>
      </c>
      <c r="K617" s="63">
        <f t="shared" si="127"/>
        <v>109471.33696619858</v>
      </c>
      <c r="L617" s="63">
        <f t="shared" si="128"/>
        <v>109471.33696619858</v>
      </c>
      <c r="M617">
        <v>11136.927494371776</v>
      </c>
      <c r="N617">
        <v>80</v>
      </c>
      <c r="O617" s="62">
        <f t="shared" si="129"/>
        <v>890954.19954974204</v>
      </c>
      <c r="P617">
        <v>60</v>
      </c>
      <c r="Q617" s="63">
        <f t="shared" si="130"/>
        <v>125235.44866839075</v>
      </c>
      <c r="R617" s="63">
        <f t="shared" si="131"/>
        <v>155235.44866839075</v>
      </c>
      <c r="S617">
        <v>10679.697222949471</v>
      </c>
      <c r="T617">
        <v>80</v>
      </c>
      <c r="U617" s="62">
        <f t="shared" si="132"/>
        <v>854375.77783595771</v>
      </c>
      <c r="V617">
        <v>55</v>
      </c>
      <c r="W617" s="63">
        <f t="shared" si="133"/>
        <v>157319.51216595917</v>
      </c>
      <c r="X617" s="63">
        <f t="shared" si="134"/>
        <v>207319.51216595917</v>
      </c>
      <c r="Y617">
        <v>9157.084857870359</v>
      </c>
      <c r="Z617">
        <v>80</v>
      </c>
      <c r="AA617" s="62">
        <f t="shared" si="135"/>
        <v>732566.78862962872</v>
      </c>
      <c r="AB617">
        <v>50</v>
      </c>
      <c r="AC617" s="63">
        <f t="shared" si="136"/>
        <v>199166.59565868031</v>
      </c>
      <c r="AD617" s="63">
        <f t="shared" si="137"/>
        <v>669166.59565868031</v>
      </c>
      <c r="AE617" s="35">
        <f t="shared" si="138"/>
        <v>591192.8934592288</v>
      </c>
      <c r="AF617" s="64">
        <f t="shared" si="139"/>
        <v>340625.16319376964</v>
      </c>
    </row>
    <row r="618" spans="6:32" x14ac:dyDescent="0.2">
      <c r="F618" s="61">
        <v>616</v>
      </c>
      <c r="G618">
        <v>12045.326255029067</v>
      </c>
      <c r="H618">
        <v>80</v>
      </c>
      <c r="I618" s="62">
        <f t="shared" si="126"/>
        <v>963626.10040232539</v>
      </c>
      <c r="J618">
        <v>55</v>
      </c>
      <c r="K618" s="63">
        <f t="shared" si="127"/>
        <v>182071.53837240185</v>
      </c>
      <c r="L618" s="63">
        <f t="shared" si="128"/>
        <v>182071.53837240185</v>
      </c>
      <c r="M618">
        <v>7124.5870256097987</v>
      </c>
      <c r="N618">
        <v>80</v>
      </c>
      <c r="O618" s="62">
        <f t="shared" si="129"/>
        <v>569966.9620487839</v>
      </c>
      <c r="P618">
        <v>60</v>
      </c>
      <c r="Q618" s="63">
        <f t="shared" si="130"/>
        <v>67056.511871342082</v>
      </c>
      <c r="R618" s="63">
        <f t="shared" si="131"/>
        <v>97056.511871342082</v>
      </c>
      <c r="S618">
        <v>10927.798282646108</v>
      </c>
      <c r="T618">
        <v>80</v>
      </c>
      <c r="U618" s="62">
        <f t="shared" si="132"/>
        <v>874223.86261168867</v>
      </c>
      <c r="V618">
        <v>55</v>
      </c>
      <c r="W618" s="63">
        <f t="shared" si="133"/>
        <v>161816.34387296072</v>
      </c>
      <c r="X618" s="63">
        <f t="shared" si="134"/>
        <v>211816.34387296072</v>
      </c>
      <c r="Y618">
        <v>9925.2440829877742</v>
      </c>
      <c r="Z618">
        <v>80</v>
      </c>
      <c r="AA618" s="62">
        <f t="shared" si="135"/>
        <v>794019.52663902193</v>
      </c>
      <c r="AB618">
        <v>50</v>
      </c>
      <c r="AC618" s="63">
        <f t="shared" si="136"/>
        <v>215874.05880498409</v>
      </c>
      <c r="AD618" s="63">
        <f t="shared" si="137"/>
        <v>685874.05880498409</v>
      </c>
      <c r="AE618" s="35">
        <f t="shared" si="138"/>
        <v>626818.45292168879</v>
      </c>
      <c r="AF618" s="64">
        <f t="shared" si="139"/>
        <v>373333.53869491932</v>
      </c>
    </row>
    <row r="619" spans="6:32" x14ac:dyDescent="0.2">
      <c r="F619" s="61">
        <v>617</v>
      </c>
      <c r="G619">
        <v>11657.954271649942</v>
      </c>
      <c r="H619">
        <v>80</v>
      </c>
      <c r="I619" s="62">
        <f t="shared" si="126"/>
        <v>932636.34173199534</v>
      </c>
      <c r="J619">
        <v>55</v>
      </c>
      <c r="K619" s="63">
        <f t="shared" si="127"/>
        <v>175050.4211736552</v>
      </c>
      <c r="L619" s="63">
        <f t="shared" si="128"/>
        <v>175050.4211736552</v>
      </c>
      <c r="M619">
        <v>10065.570020524319</v>
      </c>
      <c r="N619">
        <v>80</v>
      </c>
      <c r="O619" s="62">
        <f t="shared" si="129"/>
        <v>805245.60164194554</v>
      </c>
      <c r="P619">
        <v>60</v>
      </c>
      <c r="Q619" s="63">
        <f t="shared" si="130"/>
        <v>109700.76529760263</v>
      </c>
      <c r="R619" s="63">
        <f t="shared" si="131"/>
        <v>139700.76529760263</v>
      </c>
      <c r="S619">
        <v>10213.144630833995</v>
      </c>
      <c r="T619">
        <v>80</v>
      </c>
      <c r="U619" s="62">
        <f t="shared" si="132"/>
        <v>817051.57046671957</v>
      </c>
      <c r="V619">
        <v>55</v>
      </c>
      <c r="W619" s="63">
        <f t="shared" si="133"/>
        <v>148863.24643386615</v>
      </c>
      <c r="X619" s="63">
        <f t="shared" si="134"/>
        <v>198863.24643386615</v>
      </c>
      <c r="Y619">
        <v>12465.230863890611</v>
      </c>
      <c r="Z619">
        <v>80</v>
      </c>
      <c r="AA619" s="62">
        <f t="shared" si="135"/>
        <v>997218.46911124885</v>
      </c>
      <c r="AB619">
        <v>60</v>
      </c>
      <c r="AC619" s="63">
        <f t="shared" si="136"/>
        <v>180745.84752641385</v>
      </c>
      <c r="AD619" s="63">
        <f t="shared" si="137"/>
        <v>650745.84752641385</v>
      </c>
      <c r="AE619" s="35">
        <f t="shared" si="138"/>
        <v>614360.28043153789</v>
      </c>
      <c r="AF619" s="64">
        <f t="shared" si="139"/>
        <v>368468.99473799637</v>
      </c>
    </row>
    <row r="620" spans="6:32" x14ac:dyDescent="0.2">
      <c r="F620" s="61">
        <v>618</v>
      </c>
      <c r="G620">
        <v>12115.766619681381</v>
      </c>
      <c r="H620">
        <v>80</v>
      </c>
      <c r="I620" s="62">
        <f t="shared" si="126"/>
        <v>969261.32957451046</v>
      </c>
      <c r="J620">
        <v>65</v>
      </c>
      <c r="K620" s="63">
        <f t="shared" si="127"/>
        <v>95508.961989035015</v>
      </c>
      <c r="L620" s="63">
        <f t="shared" si="128"/>
        <v>95508.961989035015</v>
      </c>
      <c r="M620">
        <v>12003.448571485933</v>
      </c>
      <c r="N620">
        <v>80</v>
      </c>
      <c r="O620" s="62">
        <f t="shared" si="129"/>
        <v>960275.88571887463</v>
      </c>
      <c r="P620">
        <v>70</v>
      </c>
      <c r="Q620" s="63">
        <f t="shared" si="130"/>
        <v>50775.002143273014</v>
      </c>
      <c r="R620" s="63">
        <f t="shared" si="131"/>
        <v>80775.002143273014</v>
      </c>
      <c r="S620">
        <v>4566.4603728801012</v>
      </c>
      <c r="T620">
        <v>80</v>
      </c>
      <c r="U620" s="62">
        <f t="shared" si="132"/>
        <v>365316.8298304081</v>
      </c>
      <c r="V620">
        <v>60</v>
      </c>
      <c r="W620" s="63">
        <f t="shared" si="133"/>
        <v>29963.675406761467</v>
      </c>
      <c r="X620" s="63">
        <f t="shared" si="134"/>
        <v>79963.675406761467</v>
      </c>
      <c r="Y620">
        <v>7337.8999129636213</v>
      </c>
      <c r="Z620">
        <v>80</v>
      </c>
      <c r="AA620" s="62">
        <f t="shared" si="135"/>
        <v>587031.99303708971</v>
      </c>
      <c r="AB620">
        <v>60</v>
      </c>
      <c r="AC620" s="63">
        <f t="shared" si="136"/>
        <v>106399.54873797251</v>
      </c>
      <c r="AD620" s="63">
        <f t="shared" si="137"/>
        <v>576399.54873797251</v>
      </c>
      <c r="AE620" s="35">
        <f t="shared" si="138"/>
        <v>282647.18827704201</v>
      </c>
      <c r="AF620" s="64">
        <f t="shared" si="139"/>
        <v>107349.06952132762</v>
      </c>
    </row>
    <row r="621" spans="6:32" x14ac:dyDescent="0.2">
      <c r="F621" s="61">
        <v>619</v>
      </c>
      <c r="G621">
        <v>11283.572146348888</v>
      </c>
      <c r="H621">
        <v>80</v>
      </c>
      <c r="I621" s="62">
        <f t="shared" si="126"/>
        <v>902685.77170791104</v>
      </c>
      <c r="J621">
        <v>65</v>
      </c>
      <c r="K621" s="63">
        <f t="shared" si="127"/>
        <v>86458.847091544158</v>
      </c>
      <c r="L621" s="63">
        <f t="shared" si="128"/>
        <v>86458.847091544158</v>
      </c>
      <c r="M621">
        <v>11980.333763640374</v>
      </c>
      <c r="N621">
        <v>75</v>
      </c>
      <c r="O621" s="62">
        <f t="shared" si="129"/>
        <v>898525.03227302805</v>
      </c>
      <c r="P621">
        <v>50</v>
      </c>
      <c r="Q621" s="63">
        <f t="shared" si="130"/>
        <v>180893.54946598178</v>
      </c>
      <c r="R621" s="63">
        <f t="shared" si="131"/>
        <v>210893.54946598178</v>
      </c>
      <c r="S621">
        <v>11692.283149168361</v>
      </c>
      <c r="T621">
        <v>80</v>
      </c>
      <c r="U621" s="62">
        <f t="shared" si="132"/>
        <v>935382.65193346888</v>
      </c>
      <c r="V621">
        <v>55</v>
      </c>
      <c r="W621" s="63">
        <f t="shared" si="133"/>
        <v>175672.63207867654</v>
      </c>
      <c r="X621" s="63">
        <f t="shared" si="134"/>
        <v>225672.63207867654</v>
      </c>
      <c r="Y621">
        <v>11815.674295357894</v>
      </c>
      <c r="Z621">
        <v>80</v>
      </c>
      <c r="AA621" s="62">
        <f t="shared" si="135"/>
        <v>945253.94362863153</v>
      </c>
      <c r="AB621">
        <v>55</v>
      </c>
      <c r="AC621" s="63">
        <f t="shared" si="136"/>
        <v>214159.09660336183</v>
      </c>
      <c r="AD621" s="63">
        <f t="shared" si="137"/>
        <v>684159.09660336189</v>
      </c>
      <c r="AE621" s="35">
        <f t="shared" si="138"/>
        <v>657184.12523956434</v>
      </c>
      <c r="AF621" s="64">
        <f t="shared" si="139"/>
        <v>389732.19877234404</v>
      </c>
    </row>
    <row r="622" spans="6:32" x14ac:dyDescent="0.2">
      <c r="F622" s="61">
        <v>620</v>
      </c>
      <c r="G622">
        <v>6850.8927850052714</v>
      </c>
      <c r="H622">
        <v>80</v>
      </c>
      <c r="I622" s="62">
        <f t="shared" si="126"/>
        <v>548071.42280042171</v>
      </c>
      <c r="J622">
        <v>50</v>
      </c>
      <c r="K622" s="63">
        <f t="shared" si="127"/>
        <v>112756.91807386465</v>
      </c>
      <c r="L622" s="63">
        <f t="shared" si="128"/>
        <v>112756.91807386465</v>
      </c>
      <c r="M622">
        <v>10873.612862051232</v>
      </c>
      <c r="N622">
        <v>90</v>
      </c>
      <c r="O622" s="62">
        <f t="shared" si="129"/>
        <v>978625.15758461086</v>
      </c>
      <c r="P622">
        <v>60</v>
      </c>
      <c r="Q622" s="63">
        <f t="shared" si="130"/>
        <v>200251.07974961429</v>
      </c>
      <c r="R622" s="63">
        <f t="shared" si="131"/>
        <v>230251.07974961429</v>
      </c>
      <c r="S622">
        <v>9248.3662936137989</v>
      </c>
      <c r="T622">
        <v>80</v>
      </c>
      <c r="U622" s="62">
        <f t="shared" si="132"/>
        <v>739869.30348910391</v>
      </c>
      <c r="V622">
        <v>55</v>
      </c>
      <c r="W622" s="63">
        <f t="shared" si="133"/>
        <v>131376.63907175011</v>
      </c>
      <c r="X622" s="63">
        <f t="shared" si="134"/>
        <v>181376.63907175011</v>
      </c>
      <c r="Y622">
        <v>9517.4721334478818</v>
      </c>
      <c r="Z622">
        <v>80</v>
      </c>
      <c r="AA622" s="62">
        <f t="shared" si="135"/>
        <v>761397.77067583054</v>
      </c>
      <c r="AB622">
        <v>60</v>
      </c>
      <c r="AC622" s="63">
        <f t="shared" si="136"/>
        <v>138003.34593499429</v>
      </c>
      <c r="AD622" s="63">
        <f t="shared" si="137"/>
        <v>608003.34593499429</v>
      </c>
      <c r="AE622" s="35">
        <f t="shared" si="138"/>
        <v>582387.98283022339</v>
      </c>
      <c r="AF622" s="64">
        <f t="shared" si="139"/>
        <v>344341.85736443289</v>
      </c>
    </row>
    <row r="623" spans="6:32" x14ac:dyDescent="0.2">
      <c r="F623" s="61">
        <v>621</v>
      </c>
      <c r="G623">
        <v>8534.6585162915289</v>
      </c>
      <c r="H623">
        <v>80</v>
      </c>
      <c r="I623" s="62">
        <f t="shared" si="126"/>
        <v>682772.68130332232</v>
      </c>
      <c r="J623">
        <v>55</v>
      </c>
      <c r="K623" s="63">
        <f t="shared" si="127"/>
        <v>118440.68560778396</v>
      </c>
      <c r="L623" s="63">
        <f t="shared" si="128"/>
        <v>118440.68560778396</v>
      </c>
      <c r="M623">
        <v>12582.596607680898</v>
      </c>
      <c r="N623">
        <v>80</v>
      </c>
      <c r="O623" s="62">
        <f t="shared" si="129"/>
        <v>1006607.7286144719</v>
      </c>
      <c r="P623">
        <v>50</v>
      </c>
      <c r="Q623" s="63">
        <f t="shared" si="130"/>
        <v>237421.47621705953</v>
      </c>
      <c r="R623" s="63">
        <f t="shared" si="131"/>
        <v>267421.47621705953</v>
      </c>
      <c r="S623">
        <v>12507.6496967813</v>
      </c>
      <c r="T623">
        <v>80</v>
      </c>
      <c r="U623" s="62">
        <f t="shared" si="132"/>
        <v>1000611.975742504</v>
      </c>
      <c r="V623">
        <v>60</v>
      </c>
      <c r="W623" s="63">
        <f t="shared" si="133"/>
        <v>145110.92060332885</v>
      </c>
      <c r="X623" s="63">
        <f t="shared" si="134"/>
        <v>195110.92060332885</v>
      </c>
      <c r="Y623">
        <v>10498.134795634542</v>
      </c>
      <c r="Z623">
        <v>80</v>
      </c>
      <c r="AA623" s="62">
        <f t="shared" si="135"/>
        <v>839850.78365076333</v>
      </c>
      <c r="AB623">
        <v>60</v>
      </c>
      <c r="AC623" s="63">
        <f t="shared" si="136"/>
        <v>152222.95453670085</v>
      </c>
      <c r="AD623" s="63">
        <f t="shared" si="137"/>
        <v>622222.95453670085</v>
      </c>
      <c r="AE623" s="35">
        <f t="shared" si="138"/>
        <v>653196.0369648732</v>
      </c>
      <c r="AF623" s="64">
        <f t="shared" si="139"/>
        <v>400259.20768182818</v>
      </c>
    </row>
    <row r="624" spans="6:32" x14ac:dyDescent="0.2">
      <c r="F624" s="61">
        <v>622</v>
      </c>
      <c r="G624">
        <v>10988.375177257694</v>
      </c>
      <c r="H624">
        <v>80</v>
      </c>
      <c r="I624" s="62">
        <f t="shared" si="126"/>
        <v>879070.01418061554</v>
      </c>
      <c r="J624">
        <v>60</v>
      </c>
      <c r="K624" s="63">
        <f t="shared" si="127"/>
        <v>123081.44007023657</v>
      </c>
      <c r="L624" s="63">
        <f t="shared" si="128"/>
        <v>123081.44007023657</v>
      </c>
      <c r="M624">
        <v>13893.310349667445</v>
      </c>
      <c r="N624">
        <v>80</v>
      </c>
      <c r="O624" s="62">
        <f t="shared" si="129"/>
        <v>1111464.8279733956</v>
      </c>
      <c r="P624">
        <v>55</v>
      </c>
      <c r="Q624" s="63">
        <f t="shared" si="130"/>
        <v>215566.25008772244</v>
      </c>
      <c r="R624" s="63">
        <f t="shared" si="131"/>
        <v>245566.25008772244</v>
      </c>
      <c r="S624">
        <v>6980.9778121998534</v>
      </c>
      <c r="T624">
        <v>80</v>
      </c>
      <c r="U624" s="62">
        <f t="shared" si="132"/>
        <v>558478.22497598827</v>
      </c>
      <c r="V624">
        <v>60</v>
      </c>
      <c r="W624" s="63">
        <f t="shared" si="133"/>
        <v>64974.178276897874</v>
      </c>
      <c r="X624" s="63">
        <f t="shared" si="134"/>
        <v>114974.17827689787</v>
      </c>
      <c r="Y624">
        <v>12586.47560258396</v>
      </c>
      <c r="Z624">
        <v>80</v>
      </c>
      <c r="AA624" s="62">
        <f t="shared" si="135"/>
        <v>1006918.0482067168</v>
      </c>
      <c r="AB624">
        <v>60</v>
      </c>
      <c r="AC624" s="63">
        <f t="shared" si="136"/>
        <v>182503.89623746742</v>
      </c>
      <c r="AD624" s="63">
        <f t="shared" si="137"/>
        <v>652503.89623746742</v>
      </c>
      <c r="AE624" s="35">
        <f t="shared" si="138"/>
        <v>586125.76467232429</v>
      </c>
      <c r="AF624" s="64">
        <f t="shared" si="139"/>
        <v>346890.27503700822</v>
      </c>
    </row>
    <row r="625" spans="6:32" x14ac:dyDescent="0.2">
      <c r="F625" s="61">
        <v>623</v>
      </c>
      <c r="G625">
        <v>11521.348167443648</v>
      </c>
      <c r="H625">
        <v>80</v>
      </c>
      <c r="I625" s="62">
        <f t="shared" si="126"/>
        <v>921707.85339549184</v>
      </c>
      <c r="J625">
        <v>60</v>
      </c>
      <c r="K625" s="63">
        <f t="shared" si="127"/>
        <v>130809.5484279329</v>
      </c>
      <c r="L625" s="63">
        <f t="shared" si="128"/>
        <v>130809.5484279329</v>
      </c>
      <c r="M625">
        <v>7717.9186316789128</v>
      </c>
      <c r="N625">
        <v>80</v>
      </c>
      <c r="O625" s="62">
        <f t="shared" si="129"/>
        <v>617433.49053431302</v>
      </c>
      <c r="P625">
        <v>65</v>
      </c>
      <c r="Q625" s="63">
        <f t="shared" si="130"/>
        <v>47682.365119508177</v>
      </c>
      <c r="R625" s="63">
        <f t="shared" si="131"/>
        <v>77682.365119508177</v>
      </c>
      <c r="S625">
        <v>9991.8145476840436</v>
      </c>
      <c r="T625">
        <v>80</v>
      </c>
      <c r="U625" s="62">
        <f t="shared" si="132"/>
        <v>799345.16381472349</v>
      </c>
      <c r="V625">
        <v>50</v>
      </c>
      <c r="W625" s="63">
        <f t="shared" si="133"/>
        <v>181071.96641212795</v>
      </c>
      <c r="X625" s="63">
        <f t="shared" si="134"/>
        <v>231071.96641212795</v>
      </c>
      <c r="Y625">
        <v>10507.611730427016</v>
      </c>
      <c r="Z625">
        <v>80</v>
      </c>
      <c r="AA625" s="62">
        <f t="shared" si="135"/>
        <v>840608.93843416125</v>
      </c>
      <c r="AB625">
        <v>50</v>
      </c>
      <c r="AC625" s="63">
        <f t="shared" si="136"/>
        <v>228540.55513678759</v>
      </c>
      <c r="AD625" s="63">
        <f t="shared" si="137"/>
        <v>698540.55513678759</v>
      </c>
      <c r="AE625" s="35">
        <f t="shared" si="138"/>
        <v>588104.43509635655</v>
      </c>
      <c r="AF625" s="64">
        <f t="shared" si="139"/>
        <v>333838.45976525615</v>
      </c>
    </row>
    <row r="626" spans="6:32" x14ac:dyDescent="0.2">
      <c r="F626" s="61">
        <v>624</v>
      </c>
      <c r="G626">
        <v>9679.5577317243442</v>
      </c>
      <c r="H626">
        <v>80</v>
      </c>
      <c r="I626" s="62">
        <f t="shared" si="126"/>
        <v>774364.61853794754</v>
      </c>
      <c r="J626">
        <v>50</v>
      </c>
      <c r="K626" s="63">
        <f t="shared" si="127"/>
        <v>174280.38066500449</v>
      </c>
      <c r="L626" s="63">
        <f t="shared" si="128"/>
        <v>174280.38066500449</v>
      </c>
      <c r="M626">
        <v>5251.2735035270452</v>
      </c>
      <c r="N626">
        <v>75</v>
      </c>
      <c r="O626" s="62">
        <f t="shared" si="129"/>
        <v>393845.51276452839</v>
      </c>
      <c r="P626">
        <v>60</v>
      </c>
      <c r="Q626" s="63">
        <f t="shared" si="130"/>
        <v>20857.599350856617</v>
      </c>
      <c r="R626" s="63">
        <f t="shared" si="131"/>
        <v>50857.599350856617</v>
      </c>
      <c r="S626">
        <v>12331.476025574375</v>
      </c>
      <c r="T626">
        <v>80</v>
      </c>
      <c r="U626" s="62">
        <f t="shared" si="132"/>
        <v>986518.08204595</v>
      </c>
      <c r="V626">
        <v>60</v>
      </c>
      <c r="W626" s="63">
        <f t="shared" si="133"/>
        <v>142556.40237082844</v>
      </c>
      <c r="X626" s="63">
        <f t="shared" si="134"/>
        <v>192556.40237082844</v>
      </c>
      <c r="Y626">
        <v>9433.8600117771421</v>
      </c>
      <c r="Z626">
        <v>75</v>
      </c>
      <c r="AA626" s="62">
        <f t="shared" si="135"/>
        <v>707539.50088328565</v>
      </c>
      <c r="AB626">
        <v>60</v>
      </c>
      <c r="AC626" s="63">
        <f t="shared" si="136"/>
        <v>102593.22762807642</v>
      </c>
      <c r="AD626" s="63">
        <f t="shared" si="137"/>
        <v>572593.22762807645</v>
      </c>
      <c r="AE626" s="35">
        <f t="shared" si="138"/>
        <v>440287.61001476599</v>
      </c>
      <c r="AF626" s="64">
        <f t="shared" si="139"/>
        <v>236227.13756959559</v>
      </c>
    </row>
    <row r="627" spans="6:32" x14ac:dyDescent="0.2">
      <c r="F627" s="61">
        <v>625</v>
      </c>
      <c r="G627">
        <v>8906.8601280450821</v>
      </c>
      <c r="H627">
        <v>80</v>
      </c>
      <c r="I627" s="62">
        <f t="shared" si="126"/>
        <v>712548.81024360657</v>
      </c>
      <c r="J627">
        <v>60</v>
      </c>
      <c r="K627" s="63">
        <f t="shared" si="127"/>
        <v>92899.47185665369</v>
      </c>
      <c r="L627" s="63">
        <f t="shared" si="128"/>
        <v>92899.47185665369</v>
      </c>
      <c r="M627">
        <v>9954.1728357144166</v>
      </c>
      <c r="N627">
        <v>80</v>
      </c>
      <c r="O627" s="62">
        <f t="shared" si="129"/>
        <v>796333.82685715333</v>
      </c>
      <c r="P627">
        <v>60</v>
      </c>
      <c r="Q627" s="63">
        <f t="shared" si="130"/>
        <v>108085.50611785904</v>
      </c>
      <c r="R627" s="63">
        <f t="shared" si="131"/>
        <v>138085.50611785904</v>
      </c>
      <c r="S627">
        <v>10884.904238773743</v>
      </c>
      <c r="T627">
        <v>80</v>
      </c>
      <c r="U627" s="62">
        <f t="shared" si="132"/>
        <v>870792.33910189942</v>
      </c>
      <c r="V627">
        <v>60</v>
      </c>
      <c r="W627" s="63">
        <f t="shared" si="133"/>
        <v>121581.11146221927</v>
      </c>
      <c r="X627" s="63">
        <f t="shared" si="134"/>
        <v>171581.11146221927</v>
      </c>
      <c r="Y627">
        <v>11307.917045778595</v>
      </c>
      <c r="Z627">
        <v>80</v>
      </c>
      <c r="AA627" s="62">
        <f t="shared" si="135"/>
        <v>904633.36366228759</v>
      </c>
      <c r="AB627">
        <v>60</v>
      </c>
      <c r="AC627" s="63">
        <f t="shared" si="136"/>
        <v>163964.79716378963</v>
      </c>
      <c r="AD627" s="63">
        <f t="shared" si="137"/>
        <v>633964.79716378963</v>
      </c>
      <c r="AE627" s="35">
        <f t="shared" si="138"/>
        <v>486530.88660052163</v>
      </c>
      <c r="AF627" s="64">
        <f t="shared" si="139"/>
        <v>260492.2336015614</v>
      </c>
    </row>
    <row r="628" spans="6:32" x14ac:dyDescent="0.2">
      <c r="F628" s="61">
        <v>626</v>
      </c>
      <c r="G628">
        <v>12821.42536889296</v>
      </c>
      <c r="H628">
        <v>80</v>
      </c>
      <c r="I628" s="62">
        <f t="shared" si="126"/>
        <v>1025714.0295114368</v>
      </c>
      <c r="J628">
        <v>55</v>
      </c>
      <c r="K628" s="63">
        <f t="shared" si="127"/>
        <v>196138.3348111849</v>
      </c>
      <c r="L628" s="63">
        <f t="shared" si="128"/>
        <v>196138.3348111849</v>
      </c>
      <c r="M628">
        <v>11152.429831563495</v>
      </c>
      <c r="N628">
        <v>80</v>
      </c>
      <c r="O628" s="62">
        <f t="shared" si="129"/>
        <v>892194.38652507961</v>
      </c>
      <c r="P628">
        <v>60</v>
      </c>
      <c r="Q628" s="63">
        <f t="shared" si="130"/>
        <v>125460.23255767068</v>
      </c>
      <c r="R628" s="63">
        <f t="shared" si="131"/>
        <v>155460.23255767068</v>
      </c>
      <c r="S628">
        <v>7406.4485286362469</v>
      </c>
      <c r="T628">
        <v>80</v>
      </c>
      <c r="U628" s="62">
        <f t="shared" si="132"/>
        <v>592515.88229089975</v>
      </c>
      <c r="V628">
        <v>50</v>
      </c>
      <c r="W628" s="63">
        <f t="shared" si="133"/>
        <v>124840.25549783837</v>
      </c>
      <c r="X628" s="63">
        <f t="shared" si="134"/>
        <v>174840.25549783837</v>
      </c>
      <c r="Y628">
        <v>12716.510607569944</v>
      </c>
      <c r="Z628">
        <v>80</v>
      </c>
      <c r="AA628" s="62">
        <f t="shared" si="135"/>
        <v>1017320.8486055955</v>
      </c>
      <c r="AB628">
        <v>55</v>
      </c>
      <c r="AC628" s="63">
        <f t="shared" si="136"/>
        <v>230486.75476220524</v>
      </c>
      <c r="AD628" s="63">
        <f t="shared" si="137"/>
        <v>700486.7547622053</v>
      </c>
      <c r="AE628" s="35">
        <f t="shared" si="138"/>
        <v>676925.57762889913</v>
      </c>
      <c r="AF628" s="64">
        <f t="shared" si="139"/>
        <v>416589.05869701237</v>
      </c>
    </row>
    <row r="629" spans="6:32" x14ac:dyDescent="0.2">
      <c r="F629" s="61">
        <v>627</v>
      </c>
      <c r="G629">
        <v>11972.607606148813</v>
      </c>
      <c r="H629">
        <v>90</v>
      </c>
      <c r="I629" s="62">
        <f t="shared" si="126"/>
        <v>1077534.6845533932</v>
      </c>
      <c r="J629">
        <v>60</v>
      </c>
      <c r="K629" s="63">
        <f t="shared" si="127"/>
        <v>224154.21543373668</v>
      </c>
      <c r="L629" s="63">
        <f t="shared" si="128"/>
        <v>224154.21543373668</v>
      </c>
      <c r="M629">
        <v>9225.8244674303569</v>
      </c>
      <c r="N629">
        <v>80</v>
      </c>
      <c r="O629" s="62">
        <f t="shared" si="129"/>
        <v>738065.95739442855</v>
      </c>
      <c r="P629">
        <v>60</v>
      </c>
      <c r="Q629" s="63">
        <f t="shared" si="130"/>
        <v>97524.454777740175</v>
      </c>
      <c r="R629" s="63">
        <f t="shared" si="131"/>
        <v>127524.45477774017</v>
      </c>
      <c r="S629">
        <v>7439.7815094562247</v>
      </c>
      <c r="T629">
        <v>80</v>
      </c>
      <c r="U629" s="62">
        <f t="shared" si="132"/>
        <v>595182.52075649798</v>
      </c>
      <c r="V629">
        <v>65</v>
      </c>
      <c r="W629" s="63">
        <f t="shared" si="133"/>
        <v>44657.623915336444</v>
      </c>
      <c r="X629" s="63">
        <f t="shared" si="134"/>
        <v>94657.623915336444</v>
      </c>
      <c r="Y629">
        <v>5919.4246912375093</v>
      </c>
      <c r="Z629">
        <v>75</v>
      </c>
      <c r="AA629" s="62">
        <f t="shared" si="135"/>
        <v>443956.85184281319</v>
      </c>
      <c r="AB629">
        <v>55</v>
      </c>
      <c r="AC629" s="63">
        <f t="shared" si="136"/>
        <v>85831.658022943884</v>
      </c>
      <c r="AD629" s="63">
        <f t="shared" si="137"/>
        <v>555831.65802294388</v>
      </c>
      <c r="AE629" s="35">
        <f t="shared" si="138"/>
        <v>452167.95214975718</v>
      </c>
      <c r="AF629" s="64">
        <f t="shared" si="139"/>
        <v>259926.8460850917</v>
      </c>
    </row>
    <row r="630" spans="6:32" x14ac:dyDescent="0.2">
      <c r="F630" s="61">
        <v>628</v>
      </c>
      <c r="G630">
        <v>4354.4389680027962</v>
      </c>
      <c r="H630">
        <v>75</v>
      </c>
      <c r="I630" s="62">
        <f t="shared" si="126"/>
        <v>326582.92260020971</v>
      </c>
      <c r="J630">
        <v>65</v>
      </c>
      <c r="K630" s="63">
        <f t="shared" si="127"/>
        <v>-4680.3174819797277</v>
      </c>
      <c r="L630" s="63">
        <f t="shared" si="128"/>
        <v>-4680.3174819797277</v>
      </c>
      <c r="M630">
        <v>6015.1944833341986</v>
      </c>
      <c r="N630">
        <v>80</v>
      </c>
      <c r="O630" s="62">
        <f t="shared" si="129"/>
        <v>481215.55866673589</v>
      </c>
      <c r="P630">
        <v>55</v>
      </c>
      <c r="Q630" s="63">
        <f t="shared" si="130"/>
        <v>72775.40001043235</v>
      </c>
      <c r="R630" s="63">
        <f t="shared" si="131"/>
        <v>102775.40001043235</v>
      </c>
      <c r="S630">
        <v>10794.33448263444</v>
      </c>
      <c r="T630">
        <v>90</v>
      </c>
      <c r="U630" s="62">
        <f t="shared" si="132"/>
        <v>971490.10343709961</v>
      </c>
      <c r="V630">
        <v>50</v>
      </c>
      <c r="W630" s="63">
        <f t="shared" si="133"/>
        <v>276785.69999639876</v>
      </c>
      <c r="X630" s="63">
        <f t="shared" si="134"/>
        <v>326785.69999639876</v>
      </c>
      <c r="Y630">
        <v>9469.9192029656842</v>
      </c>
      <c r="Z630">
        <v>75</v>
      </c>
      <c r="AA630" s="62">
        <f t="shared" si="135"/>
        <v>710243.94022242632</v>
      </c>
      <c r="AB630">
        <v>65</v>
      </c>
      <c r="AC630" s="63">
        <f t="shared" si="136"/>
        <v>68656.914221501211</v>
      </c>
      <c r="AD630" s="63">
        <f t="shared" si="137"/>
        <v>538656.91422150121</v>
      </c>
      <c r="AE630" s="35">
        <f t="shared" si="138"/>
        <v>413537.69674635259</v>
      </c>
      <c r="AF630" s="64">
        <f t="shared" si="139"/>
        <v>194112.36641052365</v>
      </c>
    </row>
    <row r="631" spans="6:32" x14ac:dyDescent="0.2">
      <c r="F631" s="61">
        <v>629</v>
      </c>
      <c r="G631">
        <v>8894.4023243675474</v>
      </c>
      <c r="H631">
        <v>80</v>
      </c>
      <c r="I631" s="62">
        <f t="shared" si="126"/>
        <v>711552.18594940379</v>
      </c>
      <c r="J631">
        <v>65</v>
      </c>
      <c r="K631" s="63">
        <f t="shared" si="127"/>
        <v>60476.625277497078</v>
      </c>
      <c r="L631" s="63">
        <f t="shared" si="128"/>
        <v>60476.625277497078</v>
      </c>
      <c r="M631">
        <v>8833.6367096053436</v>
      </c>
      <c r="N631">
        <v>80</v>
      </c>
      <c r="O631" s="62">
        <f t="shared" si="129"/>
        <v>706690.93676842749</v>
      </c>
      <c r="P631">
        <v>60</v>
      </c>
      <c r="Q631" s="63">
        <f t="shared" si="130"/>
        <v>91837.732289277483</v>
      </c>
      <c r="R631" s="63">
        <f t="shared" si="131"/>
        <v>121837.73228927748</v>
      </c>
      <c r="S631">
        <v>10376.985553884879</v>
      </c>
      <c r="T631">
        <v>80</v>
      </c>
      <c r="U631" s="62">
        <f t="shared" si="132"/>
        <v>830158.8443107903</v>
      </c>
      <c r="V631">
        <v>70</v>
      </c>
      <c r="W631" s="63">
        <f t="shared" si="133"/>
        <v>38983.145265665371</v>
      </c>
      <c r="X631" s="63">
        <f t="shared" si="134"/>
        <v>88983.145265665371</v>
      </c>
      <c r="Y631">
        <v>6417.3912303522229</v>
      </c>
      <c r="Z631">
        <v>80</v>
      </c>
      <c r="AA631" s="62">
        <f t="shared" si="135"/>
        <v>513391.29842817783</v>
      </c>
      <c r="AB631">
        <v>55</v>
      </c>
      <c r="AC631" s="63">
        <f t="shared" si="136"/>
        <v>116315.21605013404</v>
      </c>
      <c r="AD631" s="63">
        <f t="shared" si="137"/>
        <v>586315.21605013404</v>
      </c>
      <c r="AE631" s="35">
        <f t="shared" si="138"/>
        <v>307612.718882574</v>
      </c>
      <c r="AF631" s="64">
        <f t="shared" si="139"/>
        <v>122986.62670359947</v>
      </c>
    </row>
    <row r="632" spans="6:32" x14ac:dyDescent="0.2">
      <c r="F632" s="61">
        <v>630</v>
      </c>
      <c r="G632">
        <v>15575.129762291908</v>
      </c>
      <c r="H632">
        <v>80</v>
      </c>
      <c r="I632" s="62">
        <f t="shared" si="126"/>
        <v>1246010.3809833527</v>
      </c>
      <c r="J632">
        <v>60</v>
      </c>
      <c r="K632" s="63">
        <f t="shared" si="127"/>
        <v>189589.38155323267</v>
      </c>
      <c r="L632" s="63">
        <f t="shared" si="128"/>
        <v>189589.38155323267</v>
      </c>
      <c r="M632">
        <v>8478.8564688642509</v>
      </c>
      <c r="N632">
        <v>80</v>
      </c>
      <c r="O632" s="62">
        <f t="shared" si="129"/>
        <v>678308.51750914007</v>
      </c>
      <c r="P632">
        <v>65</v>
      </c>
      <c r="Q632" s="63">
        <f t="shared" si="130"/>
        <v>55957.564098898729</v>
      </c>
      <c r="R632" s="63">
        <f t="shared" si="131"/>
        <v>85957.564098898729</v>
      </c>
      <c r="S632">
        <v>11365.301613986958</v>
      </c>
      <c r="T632">
        <v>80</v>
      </c>
      <c r="U632" s="62">
        <f t="shared" si="132"/>
        <v>909224.12911895663</v>
      </c>
      <c r="V632">
        <v>55</v>
      </c>
      <c r="W632" s="63">
        <f t="shared" si="133"/>
        <v>169746.09175351361</v>
      </c>
      <c r="X632" s="63">
        <f t="shared" si="134"/>
        <v>219746.09175351361</v>
      </c>
      <c r="Y632">
        <v>11249.543402082054</v>
      </c>
      <c r="Z632">
        <v>80</v>
      </c>
      <c r="AA632" s="62">
        <f t="shared" si="135"/>
        <v>899963.47216656432</v>
      </c>
      <c r="AB632">
        <v>60</v>
      </c>
      <c r="AC632" s="63">
        <f t="shared" si="136"/>
        <v>163118.37933018978</v>
      </c>
      <c r="AD632" s="63">
        <f t="shared" si="137"/>
        <v>633118.37933018978</v>
      </c>
      <c r="AE632" s="35">
        <f t="shared" si="138"/>
        <v>578411.41673583479</v>
      </c>
      <c r="AF632" s="64">
        <f t="shared" si="139"/>
        <v>340920.15549899219</v>
      </c>
    </row>
    <row r="633" spans="6:32" x14ac:dyDescent="0.2">
      <c r="F633" s="61">
        <v>631</v>
      </c>
      <c r="G633">
        <v>12861.297616618685</v>
      </c>
      <c r="H633">
        <v>80</v>
      </c>
      <c r="I633" s="62">
        <f t="shared" si="126"/>
        <v>1028903.8093294948</v>
      </c>
      <c r="J633">
        <v>70</v>
      </c>
      <c r="K633" s="63">
        <f t="shared" si="127"/>
        <v>56994.407720485469</v>
      </c>
      <c r="L633" s="63">
        <f t="shared" si="128"/>
        <v>56994.407720485469</v>
      </c>
      <c r="M633">
        <v>7508.7212078506127</v>
      </c>
      <c r="N633">
        <v>80</v>
      </c>
      <c r="O633" s="62">
        <f t="shared" si="129"/>
        <v>600697.69662804902</v>
      </c>
      <c r="P633">
        <v>55</v>
      </c>
      <c r="Q633" s="63">
        <f t="shared" si="130"/>
        <v>99845.571892292355</v>
      </c>
      <c r="R633" s="63">
        <f t="shared" si="131"/>
        <v>129845.57189229236</v>
      </c>
      <c r="S633">
        <v>11997.896106331609</v>
      </c>
      <c r="T633">
        <v>80</v>
      </c>
      <c r="U633" s="62">
        <f t="shared" si="132"/>
        <v>959831.68850652874</v>
      </c>
      <c r="V633">
        <v>55</v>
      </c>
      <c r="W633" s="63">
        <f t="shared" si="133"/>
        <v>181211.86692726042</v>
      </c>
      <c r="X633" s="63">
        <f t="shared" si="134"/>
        <v>231211.86692726042</v>
      </c>
      <c r="Y633">
        <v>10137.574716063682</v>
      </c>
      <c r="Z633">
        <v>75</v>
      </c>
      <c r="AA633" s="62">
        <f t="shared" si="135"/>
        <v>760318.10370477615</v>
      </c>
      <c r="AB633">
        <v>60</v>
      </c>
      <c r="AC633" s="63">
        <f t="shared" si="136"/>
        <v>110246.12503719254</v>
      </c>
      <c r="AD633" s="63">
        <f t="shared" si="137"/>
        <v>580246.1250371926</v>
      </c>
      <c r="AE633" s="35">
        <f t="shared" si="138"/>
        <v>448297.97157723078</v>
      </c>
      <c r="AF633" s="64">
        <f t="shared" si="139"/>
        <v>229152.29651172634</v>
      </c>
    </row>
    <row r="634" spans="6:32" x14ac:dyDescent="0.2">
      <c r="F634" s="61">
        <v>632</v>
      </c>
      <c r="G634">
        <v>8479.0611051721498</v>
      </c>
      <c r="H634">
        <v>75</v>
      </c>
      <c r="I634" s="62">
        <f t="shared" si="126"/>
        <v>635929.58288791124</v>
      </c>
      <c r="J634">
        <v>65</v>
      </c>
      <c r="K634" s="63">
        <f t="shared" si="127"/>
        <v>25223.193012498086</v>
      </c>
      <c r="L634" s="63">
        <f t="shared" si="128"/>
        <v>25223.193012498086</v>
      </c>
      <c r="M634">
        <v>8660.2733770268969</v>
      </c>
      <c r="N634">
        <v>75</v>
      </c>
      <c r="O634" s="62">
        <f t="shared" si="129"/>
        <v>649520.50327701727</v>
      </c>
      <c r="P634">
        <v>55</v>
      </c>
      <c r="Q634" s="63">
        <f t="shared" si="130"/>
        <v>89323.963966890005</v>
      </c>
      <c r="R634" s="63">
        <f t="shared" si="131"/>
        <v>119323.96396689001</v>
      </c>
      <c r="S634">
        <v>12480.674083926715</v>
      </c>
      <c r="T634">
        <v>80</v>
      </c>
      <c r="U634" s="62">
        <f t="shared" si="132"/>
        <v>998453.9267141372</v>
      </c>
      <c r="V634">
        <v>60</v>
      </c>
      <c r="W634" s="63">
        <f t="shared" si="133"/>
        <v>144719.77421693737</v>
      </c>
      <c r="X634" s="63">
        <f t="shared" si="134"/>
        <v>194719.77421693737</v>
      </c>
      <c r="Y634">
        <v>11337.812136625871</v>
      </c>
      <c r="Z634">
        <v>80</v>
      </c>
      <c r="AA634" s="62">
        <f t="shared" si="135"/>
        <v>907024.97093006968</v>
      </c>
      <c r="AB634">
        <v>50</v>
      </c>
      <c r="AC634" s="63">
        <f t="shared" si="136"/>
        <v>246597.4139716127</v>
      </c>
      <c r="AD634" s="63">
        <f t="shared" si="137"/>
        <v>716597.4139716127</v>
      </c>
      <c r="AE634" s="35">
        <f t="shared" si="138"/>
        <v>505864.34516793815</v>
      </c>
      <c r="AF634" s="64">
        <f t="shared" si="139"/>
        <v>257286.54593935888</v>
      </c>
    </row>
    <row r="635" spans="6:32" x14ac:dyDescent="0.2">
      <c r="F635" s="61">
        <v>633</v>
      </c>
      <c r="G635">
        <v>12821.834641508758</v>
      </c>
      <c r="H635">
        <v>80</v>
      </c>
      <c r="I635" s="62">
        <f t="shared" si="126"/>
        <v>1025746.7713207006</v>
      </c>
      <c r="J635">
        <v>55</v>
      </c>
      <c r="K635" s="63">
        <f t="shared" si="127"/>
        <v>196145.75287734624</v>
      </c>
      <c r="L635" s="63">
        <f t="shared" si="128"/>
        <v>196145.75287734624</v>
      </c>
      <c r="M635">
        <v>7739.782884309534</v>
      </c>
      <c r="N635">
        <v>80</v>
      </c>
      <c r="O635" s="62">
        <f t="shared" si="129"/>
        <v>619182.63074476272</v>
      </c>
      <c r="P635">
        <v>60</v>
      </c>
      <c r="Q635" s="63">
        <f t="shared" si="130"/>
        <v>75976.851822488243</v>
      </c>
      <c r="R635" s="63">
        <f t="shared" si="131"/>
        <v>105976.85182248824</v>
      </c>
      <c r="S635">
        <v>11273.624548048247</v>
      </c>
      <c r="T635">
        <v>80</v>
      </c>
      <c r="U635" s="62">
        <f t="shared" si="132"/>
        <v>901889.96384385973</v>
      </c>
      <c r="V635">
        <v>55</v>
      </c>
      <c r="W635" s="63">
        <f t="shared" si="133"/>
        <v>168084.44493337447</v>
      </c>
      <c r="X635" s="63">
        <f t="shared" si="134"/>
        <v>218084.44493337447</v>
      </c>
      <c r="Y635">
        <v>5354.8831399530172</v>
      </c>
      <c r="Z635">
        <v>80</v>
      </c>
      <c r="AA635" s="62">
        <f t="shared" si="135"/>
        <v>428390.65119624138</v>
      </c>
      <c r="AB635">
        <v>60</v>
      </c>
      <c r="AC635" s="63">
        <f t="shared" si="136"/>
        <v>77645.80552931875</v>
      </c>
      <c r="AD635" s="63">
        <f t="shared" si="137"/>
        <v>547645.80552931875</v>
      </c>
      <c r="AE635" s="35">
        <f t="shared" si="138"/>
        <v>517852.8551625277</v>
      </c>
      <c r="AF635" s="64">
        <f t="shared" si="139"/>
        <v>303798.02113311179</v>
      </c>
    </row>
    <row r="636" spans="6:32" x14ac:dyDescent="0.2">
      <c r="F636" s="61">
        <v>634</v>
      </c>
      <c r="G636">
        <v>6458.4912959253415</v>
      </c>
      <c r="H636">
        <v>80</v>
      </c>
      <c r="I636" s="62">
        <f t="shared" si="126"/>
        <v>516679.30367402732</v>
      </c>
      <c r="J636">
        <v>60</v>
      </c>
      <c r="K636" s="63">
        <f t="shared" si="127"/>
        <v>57398.123790917452</v>
      </c>
      <c r="L636" s="63">
        <f t="shared" si="128"/>
        <v>57398.123790917452</v>
      </c>
      <c r="M636">
        <v>13853.383532259613</v>
      </c>
      <c r="N636">
        <v>75</v>
      </c>
      <c r="O636" s="62">
        <f t="shared" si="129"/>
        <v>1039003.764919471</v>
      </c>
      <c r="P636">
        <v>50</v>
      </c>
      <c r="Q636" s="63">
        <f t="shared" si="130"/>
        <v>214842.57652220549</v>
      </c>
      <c r="R636" s="63">
        <f t="shared" si="131"/>
        <v>244842.57652220549</v>
      </c>
      <c r="S636">
        <v>12078.909346892033</v>
      </c>
      <c r="T636">
        <v>80</v>
      </c>
      <c r="U636" s="62">
        <f t="shared" si="132"/>
        <v>966312.74775136262</v>
      </c>
      <c r="V636">
        <v>55</v>
      </c>
      <c r="W636" s="63">
        <f t="shared" si="133"/>
        <v>182680.23191241809</v>
      </c>
      <c r="X636" s="63">
        <f t="shared" si="134"/>
        <v>232680.23191241809</v>
      </c>
      <c r="Y636">
        <v>11460.944076825399</v>
      </c>
      <c r="Z636">
        <v>80</v>
      </c>
      <c r="AA636" s="62">
        <f t="shared" si="135"/>
        <v>916875.52614603192</v>
      </c>
      <c r="AB636">
        <v>65</v>
      </c>
      <c r="AC636" s="63">
        <f t="shared" si="136"/>
        <v>124637.76683547621</v>
      </c>
      <c r="AD636" s="63">
        <f t="shared" si="137"/>
        <v>594637.76683547627</v>
      </c>
      <c r="AE636" s="35">
        <f t="shared" si="138"/>
        <v>579558.69906101725</v>
      </c>
      <c r="AF636" s="64">
        <f t="shared" si="139"/>
        <v>335491.04726228782</v>
      </c>
    </row>
    <row r="637" spans="6:32" x14ac:dyDescent="0.2">
      <c r="F637" s="61">
        <v>635</v>
      </c>
      <c r="G637">
        <v>10295.669906336116</v>
      </c>
      <c r="H637">
        <v>80</v>
      </c>
      <c r="I637" s="62">
        <f t="shared" si="126"/>
        <v>823653.59250688925</v>
      </c>
      <c r="J637">
        <v>60</v>
      </c>
      <c r="K637" s="63">
        <f t="shared" si="127"/>
        <v>113037.21364187368</v>
      </c>
      <c r="L637" s="63">
        <f t="shared" si="128"/>
        <v>113037.21364187368</v>
      </c>
      <c r="M637">
        <v>8739.2789080331568</v>
      </c>
      <c r="N637">
        <v>80</v>
      </c>
      <c r="O637" s="62">
        <f t="shared" si="129"/>
        <v>699142.31264265254</v>
      </c>
      <c r="P637">
        <v>60</v>
      </c>
      <c r="Q637" s="63">
        <f t="shared" si="130"/>
        <v>90469.544166480773</v>
      </c>
      <c r="R637" s="63">
        <f t="shared" si="131"/>
        <v>120469.54416648077</v>
      </c>
      <c r="S637">
        <v>7672.4438965902664</v>
      </c>
      <c r="T637">
        <v>80</v>
      </c>
      <c r="U637" s="62">
        <f t="shared" si="132"/>
        <v>613795.51172722131</v>
      </c>
      <c r="V637">
        <v>65</v>
      </c>
      <c r="W637" s="63">
        <f t="shared" si="133"/>
        <v>47187.827375419147</v>
      </c>
      <c r="X637" s="63">
        <f t="shared" si="134"/>
        <v>97187.827375419147</v>
      </c>
      <c r="Y637">
        <v>9589.006165479077</v>
      </c>
      <c r="Z637">
        <v>80</v>
      </c>
      <c r="AA637" s="62">
        <f t="shared" si="135"/>
        <v>767120.49323832616</v>
      </c>
      <c r="AB637">
        <v>60</v>
      </c>
      <c r="AC637" s="63">
        <f t="shared" si="136"/>
        <v>139040.58939944662</v>
      </c>
      <c r="AD637" s="63">
        <f t="shared" si="137"/>
        <v>609040.58939944662</v>
      </c>
      <c r="AE637" s="35">
        <f t="shared" si="138"/>
        <v>389735.17458322021</v>
      </c>
      <c r="AF637" s="64">
        <f t="shared" si="139"/>
        <v>191324.28065786697</v>
      </c>
    </row>
    <row r="638" spans="6:32" x14ac:dyDescent="0.2">
      <c r="F638" s="61">
        <v>636</v>
      </c>
      <c r="G638">
        <v>9360.0431480444968</v>
      </c>
      <c r="H638">
        <v>80</v>
      </c>
      <c r="I638" s="62">
        <f t="shared" si="126"/>
        <v>748803.45184355974</v>
      </c>
      <c r="J638">
        <v>60</v>
      </c>
      <c r="K638" s="63">
        <f t="shared" si="127"/>
        <v>99470.625646645203</v>
      </c>
      <c r="L638" s="63">
        <f t="shared" si="128"/>
        <v>99470.625646645203</v>
      </c>
      <c r="M638">
        <v>10839.572749100626</v>
      </c>
      <c r="N638">
        <v>80</v>
      </c>
      <c r="O638" s="62">
        <f t="shared" si="129"/>
        <v>867165.81992805004</v>
      </c>
      <c r="P638">
        <v>60</v>
      </c>
      <c r="Q638" s="63">
        <f t="shared" si="130"/>
        <v>120923.80486195907</v>
      </c>
      <c r="R638" s="63">
        <f t="shared" si="131"/>
        <v>150923.80486195907</v>
      </c>
      <c r="S638">
        <v>9001.2383932480589</v>
      </c>
      <c r="T638">
        <v>80</v>
      </c>
      <c r="U638" s="62">
        <f t="shared" si="132"/>
        <v>720099.07145984471</v>
      </c>
      <c r="V638">
        <v>60</v>
      </c>
      <c r="W638" s="63">
        <f t="shared" si="133"/>
        <v>94267.956702096853</v>
      </c>
      <c r="X638" s="63">
        <f t="shared" si="134"/>
        <v>144267.95670209685</v>
      </c>
      <c r="Y638">
        <v>10195.611846720567</v>
      </c>
      <c r="Z638">
        <v>80</v>
      </c>
      <c r="AA638" s="62">
        <f t="shared" si="135"/>
        <v>815648.94773764536</v>
      </c>
      <c r="AB638">
        <v>60</v>
      </c>
      <c r="AC638" s="63">
        <f t="shared" si="136"/>
        <v>147836.37177744822</v>
      </c>
      <c r="AD638" s="63">
        <f t="shared" si="137"/>
        <v>617836.37177744822</v>
      </c>
      <c r="AE638" s="35">
        <f t="shared" si="138"/>
        <v>462498.75898814935</v>
      </c>
      <c r="AF638" s="64">
        <f t="shared" si="139"/>
        <v>245539.46504228504</v>
      </c>
    </row>
    <row r="639" spans="6:32" x14ac:dyDescent="0.2">
      <c r="F639" s="61">
        <v>637</v>
      </c>
      <c r="G639">
        <v>9003.4916663717013</v>
      </c>
      <c r="H639">
        <v>80</v>
      </c>
      <c r="I639" s="62">
        <f t="shared" si="126"/>
        <v>720279.3333097361</v>
      </c>
      <c r="J639">
        <v>55</v>
      </c>
      <c r="K639" s="63">
        <f t="shared" si="127"/>
        <v>126938.28645298709</v>
      </c>
      <c r="L639" s="63">
        <f t="shared" si="128"/>
        <v>126938.28645298709</v>
      </c>
      <c r="M639">
        <v>12973.438313347287</v>
      </c>
      <c r="N639">
        <v>80</v>
      </c>
      <c r="O639" s="62">
        <f t="shared" si="129"/>
        <v>1037875.065067783</v>
      </c>
      <c r="P639">
        <v>55</v>
      </c>
      <c r="Q639" s="63">
        <f t="shared" si="130"/>
        <v>198893.56942941959</v>
      </c>
      <c r="R639" s="63">
        <f t="shared" si="131"/>
        <v>228893.56942941959</v>
      </c>
      <c r="S639">
        <v>11355.274434899911</v>
      </c>
      <c r="T639">
        <v>80</v>
      </c>
      <c r="U639" s="62">
        <f t="shared" si="132"/>
        <v>908421.9547919929</v>
      </c>
      <c r="V639">
        <v>55</v>
      </c>
      <c r="W639" s="63">
        <f t="shared" si="133"/>
        <v>169564.34913256089</v>
      </c>
      <c r="X639" s="63">
        <f t="shared" si="134"/>
        <v>219564.34913256089</v>
      </c>
      <c r="Y639">
        <v>12903.652784880251</v>
      </c>
      <c r="Z639">
        <v>80</v>
      </c>
      <c r="AA639" s="62">
        <f t="shared" si="135"/>
        <v>1032292.2227904201</v>
      </c>
      <c r="AB639">
        <v>65</v>
      </c>
      <c r="AC639" s="63">
        <f t="shared" si="136"/>
        <v>140327.22403557273</v>
      </c>
      <c r="AD639" s="63">
        <f t="shared" si="137"/>
        <v>610327.22403557273</v>
      </c>
      <c r="AE639" s="35">
        <f t="shared" si="138"/>
        <v>635723.42905054032</v>
      </c>
      <c r="AF639" s="64">
        <f t="shared" si="139"/>
        <v>386390.33287337807</v>
      </c>
    </row>
    <row r="640" spans="6:32" x14ac:dyDescent="0.2">
      <c r="F640" s="61">
        <v>638</v>
      </c>
      <c r="G640">
        <v>9064.3573255511001</v>
      </c>
      <c r="H640">
        <v>80</v>
      </c>
      <c r="I640" s="62">
        <f t="shared" si="126"/>
        <v>725148.58604408801</v>
      </c>
      <c r="J640">
        <v>70</v>
      </c>
      <c r="K640" s="63">
        <f t="shared" si="127"/>
        <v>29466.590610245476</v>
      </c>
      <c r="L640" s="63">
        <f t="shared" si="128"/>
        <v>29466.590610245476</v>
      </c>
      <c r="M640">
        <v>9444.5215634186752</v>
      </c>
      <c r="N640">
        <v>80</v>
      </c>
      <c r="O640" s="62">
        <f t="shared" si="129"/>
        <v>755561.72507349402</v>
      </c>
      <c r="P640">
        <v>50</v>
      </c>
      <c r="Q640" s="63">
        <f t="shared" si="130"/>
        <v>169168.34400435619</v>
      </c>
      <c r="R640" s="63">
        <f t="shared" si="131"/>
        <v>199168.34400435619</v>
      </c>
      <c r="S640">
        <v>12600.309016997926</v>
      </c>
      <c r="T640">
        <v>80</v>
      </c>
      <c r="U640" s="62">
        <f t="shared" si="132"/>
        <v>1008024.7213598341</v>
      </c>
      <c r="V640">
        <v>65</v>
      </c>
      <c r="W640" s="63">
        <f t="shared" si="133"/>
        <v>100778.36055985244</v>
      </c>
      <c r="X640" s="63">
        <f t="shared" si="134"/>
        <v>150778.36055985244</v>
      </c>
      <c r="Y640">
        <v>7504.7285261098295</v>
      </c>
      <c r="Z640">
        <v>80</v>
      </c>
      <c r="AA640" s="62">
        <f t="shared" si="135"/>
        <v>600378.28208878636</v>
      </c>
      <c r="AB640">
        <v>60</v>
      </c>
      <c r="AC640" s="63">
        <f t="shared" si="136"/>
        <v>108818.56362859253</v>
      </c>
      <c r="AD640" s="63">
        <f t="shared" si="137"/>
        <v>578818.56362859253</v>
      </c>
      <c r="AE640" s="35">
        <f t="shared" si="138"/>
        <v>408231.85880304663</v>
      </c>
      <c r="AF640" s="64">
        <f t="shared" si="139"/>
        <v>200012.62795706419</v>
      </c>
    </row>
    <row r="641" spans="6:32" x14ac:dyDescent="0.2">
      <c r="F641" s="61">
        <v>639</v>
      </c>
      <c r="G641">
        <v>9808.6923369555734</v>
      </c>
      <c r="H641">
        <v>80</v>
      </c>
      <c r="I641" s="62">
        <f t="shared" si="126"/>
        <v>784695.38695644587</v>
      </c>
      <c r="J641">
        <v>60</v>
      </c>
      <c r="K641" s="63">
        <f t="shared" si="127"/>
        <v>105976.03888585581</v>
      </c>
      <c r="L641" s="63">
        <f t="shared" si="128"/>
        <v>105976.03888585581</v>
      </c>
      <c r="M641">
        <v>11309.053914155811</v>
      </c>
      <c r="N641">
        <v>80</v>
      </c>
      <c r="O641" s="62">
        <f t="shared" si="129"/>
        <v>904724.31313246489</v>
      </c>
      <c r="P641">
        <v>65</v>
      </c>
      <c r="Q641" s="63">
        <f t="shared" si="130"/>
        <v>86735.961316444445</v>
      </c>
      <c r="R641" s="63">
        <f t="shared" si="131"/>
        <v>116735.96131644445</v>
      </c>
      <c r="S641">
        <v>6859.8513078177348</v>
      </c>
      <c r="T641">
        <v>80</v>
      </c>
      <c r="U641" s="62">
        <f t="shared" si="132"/>
        <v>548788.10462541878</v>
      </c>
      <c r="V641">
        <v>60</v>
      </c>
      <c r="W641" s="63">
        <f t="shared" si="133"/>
        <v>63217.843963357154</v>
      </c>
      <c r="X641" s="63">
        <f t="shared" si="134"/>
        <v>113217.84396335715</v>
      </c>
      <c r="Y641">
        <v>8786.3338901661336</v>
      </c>
      <c r="Z641">
        <v>80</v>
      </c>
      <c r="AA641" s="62">
        <f t="shared" si="135"/>
        <v>702906.71121329069</v>
      </c>
      <c r="AB641">
        <v>60</v>
      </c>
      <c r="AC641" s="63">
        <f t="shared" si="136"/>
        <v>127401.84140740894</v>
      </c>
      <c r="AD641" s="63">
        <f t="shared" si="137"/>
        <v>597401.84140740894</v>
      </c>
      <c r="AE641" s="35">
        <f t="shared" si="138"/>
        <v>383331.68557306635</v>
      </c>
      <c r="AF641" s="64">
        <f t="shared" si="139"/>
        <v>185913.59245753253</v>
      </c>
    </row>
    <row r="642" spans="6:32" x14ac:dyDescent="0.2">
      <c r="F642" s="61">
        <v>640</v>
      </c>
      <c r="G642">
        <v>7986.4196575363167</v>
      </c>
      <c r="H642">
        <v>80</v>
      </c>
      <c r="I642" s="62">
        <f t="shared" si="126"/>
        <v>638913.57260290533</v>
      </c>
      <c r="J642">
        <v>60</v>
      </c>
      <c r="K642" s="63">
        <f t="shared" si="127"/>
        <v>79553.085034276592</v>
      </c>
      <c r="L642" s="63">
        <f t="shared" si="128"/>
        <v>79553.085034276592</v>
      </c>
      <c r="M642">
        <v>9557.7013578440528</v>
      </c>
      <c r="N642">
        <v>75</v>
      </c>
      <c r="O642" s="62">
        <f t="shared" si="129"/>
        <v>716827.60183830396</v>
      </c>
      <c r="P642">
        <v>70</v>
      </c>
      <c r="Q642" s="63">
        <f t="shared" si="130"/>
        <v>-1603.3325778153085</v>
      </c>
      <c r="R642" s="63">
        <f t="shared" si="131"/>
        <v>28396.667422184692</v>
      </c>
      <c r="S642">
        <v>7578.9705786155537</v>
      </c>
      <c r="T642">
        <v>80</v>
      </c>
      <c r="U642" s="62">
        <f t="shared" si="132"/>
        <v>606317.64628924429</v>
      </c>
      <c r="V642">
        <v>65</v>
      </c>
      <c r="W642" s="63">
        <f t="shared" si="133"/>
        <v>46171.305042444146</v>
      </c>
      <c r="X642" s="63">
        <f t="shared" si="134"/>
        <v>96171.305042444146</v>
      </c>
      <c r="Y642">
        <v>13662.280505523086</v>
      </c>
      <c r="Z642">
        <v>80</v>
      </c>
      <c r="AA642" s="62">
        <f t="shared" si="135"/>
        <v>1092982.4404418468</v>
      </c>
      <c r="AB642">
        <v>60</v>
      </c>
      <c r="AC642" s="63">
        <f t="shared" si="136"/>
        <v>198103.06733008474</v>
      </c>
      <c r="AD642" s="63">
        <f t="shared" si="137"/>
        <v>668103.06733008474</v>
      </c>
      <c r="AE642" s="35">
        <f t="shared" si="138"/>
        <v>322224.1248289902</v>
      </c>
      <c r="AF642" s="64">
        <f t="shared" si="139"/>
        <v>124367.61603595293</v>
      </c>
    </row>
    <row r="643" spans="6:32" x14ac:dyDescent="0.2">
      <c r="F643" s="61">
        <v>641</v>
      </c>
      <c r="G643">
        <v>8814.9056662223302</v>
      </c>
      <c r="H643">
        <v>80</v>
      </c>
      <c r="I643" s="62">
        <f t="shared" si="126"/>
        <v>705192.45329778641</v>
      </c>
      <c r="J643">
        <v>55</v>
      </c>
      <c r="K643" s="63">
        <f t="shared" si="127"/>
        <v>123520.16520027973</v>
      </c>
      <c r="L643" s="63">
        <f t="shared" si="128"/>
        <v>123520.16520027973</v>
      </c>
      <c r="M643">
        <v>13596.396709326655</v>
      </c>
      <c r="N643">
        <v>80</v>
      </c>
      <c r="O643" s="62">
        <f t="shared" si="129"/>
        <v>1087711.7367461324</v>
      </c>
      <c r="P643">
        <v>50</v>
      </c>
      <c r="Q643" s="63">
        <f t="shared" si="130"/>
        <v>259471.62842785474</v>
      </c>
      <c r="R643" s="63">
        <f t="shared" si="131"/>
        <v>289471.62842785474</v>
      </c>
      <c r="S643">
        <v>11861.667442426551</v>
      </c>
      <c r="T643">
        <v>80</v>
      </c>
      <c r="U643" s="62">
        <f t="shared" si="132"/>
        <v>948933.39539412409</v>
      </c>
      <c r="V643">
        <v>50</v>
      </c>
      <c r="W643" s="63">
        <f t="shared" si="133"/>
        <v>221741.26687277749</v>
      </c>
      <c r="X643" s="63">
        <f t="shared" si="134"/>
        <v>271741.26687277749</v>
      </c>
      <c r="Y643">
        <v>12495.935405022465</v>
      </c>
      <c r="Z643">
        <v>80</v>
      </c>
      <c r="AA643" s="62">
        <f t="shared" si="135"/>
        <v>999674.83240179718</v>
      </c>
      <c r="AB643">
        <v>55</v>
      </c>
      <c r="AC643" s="63">
        <f t="shared" si="136"/>
        <v>226488.82921603217</v>
      </c>
      <c r="AD643" s="63">
        <f t="shared" si="137"/>
        <v>696488.82921603217</v>
      </c>
      <c r="AE643" s="35">
        <f t="shared" si="138"/>
        <v>831221.88971694408</v>
      </c>
      <c r="AF643" s="64">
        <f t="shared" si="139"/>
        <v>531398.28772308154</v>
      </c>
    </row>
    <row r="644" spans="6:32" x14ac:dyDescent="0.2">
      <c r="F644" s="61">
        <v>642</v>
      </c>
      <c r="G644">
        <v>7421.2732922751456</v>
      </c>
      <c r="H644">
        <v>80</v>
      </c>
      <c r="I644" s="62">
        <f t="shared" ref="I644:I707" si="140">+G644*H644</f>
        <v>593701.86338201165</v>
      </c>
      <c r="J644">
        <v>60</v>
      </c>
      <c r="K644" s="63">
        <f t="shared" ref="K644:K707" si="141">(I644-(G644*J644)-$C$28)*(1-0.275)</f>
        <v>71358.462737989612</v>
      </c>
      <c r="L644" s="63">
        <f t="shared" ref="L644:L707" si="142">+K644+$C$28+$D$28</f>
        <v>71358.462737989612</v>
      </c>
      <c r="M644">
        <v>12685.665094759315</v>
      </c>
      <c r="N644">
        <v>80</v>
      </c>
      <c r="O644" s="62">
        <f t="shared" ref="O644:O707" si="143">+M644*N644</f>
        <v>1014853.2075807452</v>
      </c>
      <c r="P644">
        <v>65</v>
      </c>
      <c r="Q644" s="63">
        <f t="shared" ref="Q644:Q707" si="144">(O644-(M644*P644)-$C$29)*(1-0.275)</f>
        <v>101706.60790550755</v>
      </c>
      <c r="R644" s="63">
        <f t="shared" ref="R644:R707" si="145">+Q644+$C$29+$D$29</f>
        <v>131706.60790550755</v>
      </c>
      <c r="S644">
        <v>8709.2769515584223</v>
      </c>
      <c r="T644">
        <v>80</v>
      </c>
      <c r="U644" s="62">
        <f t="shared" ref="U644:U707" si="146">+S644*T644</f>
        <v>696742.15612467378</v>
      </c>
      <c r="V644">
        <v>60</v>
      </c>
      <c r="W644" s="63">
        <f t="shared" ref="W644:W707" si="147">(U644-(S644*V644)-$C$30)*(1-0.275)</f>
        <v>90034.515797597123</v>
      </c>
      <c r="X644" s="63">
        <f t="shared" ref="X644:X707" si="148">+W644+$C$30+$D$30</f>
        <v>140034.51579759712</v>
      </c>
      <c r="Y644">
        <v>11804.614839784335</v>
      </c>
      <c r="Z644">
        <v>90</v>
      </c>
      <c r="AA644" s="62">
        <f t="shared" ref="AA644:AA707" si="149">+Y644*Z644</f>
        <v>1062415.3355805902</v>
      </c>
      <c r="AB644">
        <v>60</v>
      </c>
      <c r="AC644" s="63">
        <f t="shared" ref="AC644:AC707" si="150">(AA644-(Y644*AB644)-$C$32)*(1-0.275)</f>
        <v>256750.37276530929</v>
      </c>
      <c r="AD644" s="63">
        <f t="shared" ref="AD644:AD707" si="151">+AC644+$C$31+$D$31</f>
        <v>726750.37276530929</v>
      </c>
      <c r="AE644" s="35">
        <f t="shared" ref="AE644:AE707" si="152">+K644+Q644+W644+AC644</f>
        <v>519849.95920640358</v>
      </c>
      <c r="AF644" s="64">
        <f t="shared" ref="AF644:AF707" si="153">NPV(0.1,L644,R644,X644,AD644)+$D$4</f>
        <v>275310.0536934596</v>
      </c>
    </row>
    <row r="645" spans="6:32" x14ac:dyDescent="0.2">
      <c r="F645" s="61">
        <v>643</v>
      </c>
      <c r="G645">
        <v>8320.8090270636603</v>
      </c>
      <c r="H645">
        <v>80</v>
      </c>
      <c r="I645" s="62">
        <f t="shared" si="140"/>
        <v>665664.72216509283</v>
      </c>
      <c r="J645">
        <v>55</v>
      </c>
      <c r="K645" s="63">
        <f t="shared" si="141"/>
        <v>114564.66361552884</v>
      </c>
      <c r="L645" s="63">
        <f t="shared" si="142"/>
        <v>114564.66361552884</v>
      </c>
      <c r="M645">
        <v>13184.46836899966</v>
      </c>
      <c r="N645">
        <v>80</v>
      </c>
      <c r="O645" s="62">
        <f t="shared" si="143"/>
        <v>1054757.4695199728</v>
      </c>
      <c r="P645">
        <v>60</v>
      </c>
      <c r="Q645" s="63">
        <f t="shared" si="144"/>
        <v>154924.79135049507</v>
      </c>
      <c r="R645" s="63">
        <f t="shared" si="145"/>
        <v>184924.79135049507</v>
      </c>
      <c r="S645">
        <v>8045.7232595654204</v>
      </c>
      <c r="T645">
        <v>80</v>
      </c>
      <c r="U645" s="62">
        <f t="shared" si="146"/>
        <v>643657.86076523364</v>
      </c>
      <c r="V645">
        <v>60</v>
      </c>
      <c r="W645" s="63">
        <f t="shared" si="147"/>
        <v>80412.987263698597</v>
      </c>
      <c r="X645" s="63">
        <f t="shared" si="148"/>
        <v>130412.9872636986</v>
      </c>
      <c r="Y645">
        <v>8456.0781740583479</v>
      </c>
      <c r="Z645">
        <v>75</v>
      </c>
      <c r="AA645" s="62">
        <f t="shared" si="149"/>
        <v>634205.8630543761</v>
      </c>
      <c r="AB645">
        <v>60</v>
      </c>
      <c r="AC645" s="63">
        <f t="shared" si="150"/>
        <v>91959.850142884534</v>
      </c>
      <c r="AD645" s="63">
        <f t="shared" si="151"/>
        <v>561959.85014288453</v>
      </c>
      <c r="AE645" s="35">
        <f t="shared" si="152"/>
        <v>441862.29237260704</v>
      </c>
      <c r="AF645" s="64">
        <f t="shared" si="153"/>
        <v>238787.446854259</v>
      </c>
    </row>
    <row r="646" spans="6:32" x14ac:dyDescent="0.2">
      <c r="F646" s="61">
        <v>644</v>
      </c>
      <c r="G646">
        <v>9280.2895576460287</v>
      </c>
      <c r="H646">
        <v>80</v>
      </c>
      <c r="I646" s="62">
        <f t="shared" si="140"/>
        <v>742423.1646116823</v>
      </c>
      <c r="J646">
        <v>55</v>
      </c>
      <c r="K646" s="63">
        <f t="shared" si="141"/>
        <v>131955.24823233427</v>
      </c>
      <c r="L646" s="63">
        <f t="shared" si="142"/>
        <v>131955.24823233427</v>
      </c>
      <c r="M646">
        <v>11029.729901347309</v>
      </c>
      <c r="N646">
        <v>80</v>
      </c>
      <c r="O646" s="62">
        <f t="shared" si="143"/>
        <v>882378.39210778475</v>
      </c>
      <c r="P646">
        <v>65</v>
      </c>
      <c r="Q646" s="63">
        <f t="shared" si="144"/>
        <v>83698.312677151989</v>
      </c>
      <c r="R646" s="63">
        <f t="shared" si="145"/>
        <v>113698.31267715199</v>
      </c>
      <c r="S646">
        <v>10354.739313479513</v>
      </c>
      <c r="T646">
        <v>80</v>
      </c>
      <c r="U646" s="62">
        <f t="shared" si="146"/>
        <v>828379.14507836103</v>
      </c>
      <c r="V646">
        <v>65</v>
      </c>
      <c r="W646" s="63">
        <f t="shared" si="147"/>
        <v>76357.790034089703</v>
      </c>
      <c r="X646" s="63">
        <f t="shared" si="148"/>
        <v>126357.7900340897</v>
      </c>
      <c r="Y646">
        <v>7801.0146151063964</v>
      </c>
      <c r="Z646">
        <v>80</v>
      </c>
      <c r="AA646" s="62">
        <f t="shared" si="149"/>
        <v>624081.16920851171</v>
      </c>
      <c r="AB646">
        <v>50</v>
      </c>
      <c r="AC646" s="63">
        <f t="shared" si="150"/>
        <v>169672.06787856412</v>
      </c>
      <c r="AD646" s="63">
        <f t="shared" si="151"/>
        <v>639672.06787856412</v>
      </c>
      <c r="AE646" s="35">
        <f t="shared" si="152"/>
        <v>461683.41882214008</v>
      </c>
      <c r="AF646" s="64">
        <f t="shared" si="153"/>
        <v>245763.97148600058</v>
      </c>
    </row>
    <row r="647" spans="6:32" x14ac:dyDescent="0.2">
      <c r="F647" s="61">
        <v>645</v>
      </c>
      <c r="G647">
        <v>9930.6010067812167</v>
      </c>
      <c r="H647">
        <v>80</v>
      </c>
      <c r="I647" s="62">
        <f t="shared" si="140"/>
        <v>794448.08054249734</v>
      </c>
      <c r="J647">
        <v>55</v>
      </c>
      <c r="K647" s="63">
        <f t="shared" si="141"/>
        <v>143742.14324790955</v>
      </c>
      <c r="L647" s="63">
        <f t="shared" si="142"/>
        <v>143742.14324790955</v>
      </c>
      <c r="M647">
        <v>13378.318069735542</v>
      </c>
      <c r="N647">
        <v>90</v>
      </c>
      <c r="O647" s="62">
        <f t="shared" si="143"/>
        <v>1204048.6262761988</v>
      </c>
      <c r="P647">
        <v>55</v>
      </c>
      <c r="Q647" s="63">
        <f t="shared" si="144"/>
        <v>303224.82101953938</v>
      </c>
      <c r="R647" s="63">
        <f t="shared" si="145"/>
        <v>333224.82101953938</v>
      </c>
      <c r="S647">
        <v>8516.7914928751998</v>
      </c>
      <c r="T647">
        <v>80</v>
      </c>
      <c r="U647" s="62">
        <f t="shared" si="146"/>
        <v>681343.31943001598</v>
      </c>
      <c r="V647">
        <v>55</v>
      </c>
      <c r="W647" s="63">
        <f t="shared" si="147"/>
        <v>118116.845808363</v>
      </c>
      <c r="X647" s="63">
        <f t="shared" si="148"/>
        <v>168116.845808363</v>
      </c>
      <c r="Y647">
        <v>10450.768311566208</v>
      </c>
      <c r="Z647">
        <v>80</v>
      </c>
      <c r="AA647" s="62">
        <f t="shared" si="149"/>
        <v>836061.4649252966</v>
      </c>
      <c r="AB647">
        <v>55</v>
      </c>
      <c r="AC647" s="63">
        <f t="shared" si="150"/>
        <v>189420.17564713751</v>
      </c>
      <c r="AD647" s="63">
        <f t="shared" si="151"/>
        <v>659420.17564713745</v>
      </c>
      <c r="AE647" s="35">
        <f t="shared" si="152"/>
        <v>754503.9857229495</v>
      </c>
      <c r="AF647" s="64">
        <f t="shared" si="153"/>
        <v>482768.61698855727</v>
      </c>
    </row>
    <row r="648" spans="6:32" x14ac:dyDescent="0.2">
      <c r="F648" s="61">
        <v>646</v>
      </c>
      <c r="G648">
        <v>11706.994225969538</v>
      </c>
      <c r="H648">
        <v>80</v>
      </c>
      <c r="I648" s="62">
        <f t="shared" si="140"/>
        <v>936559.53807756305</v>
      </c>
      <c r="J648">
        <v>60</v>
      </c>
      <c r="K648" s="63">
        <f t="shared" si="141"/>
        <v>133501.4162765583</v>
      </c>
      <c r="L648" s="63">
        <f t="shared" si="142"/>
        <v>133501.4162765583</v>
      </c>
      <c r="M648">
        <v>12611.031959531829</v>
      </c>
      <c r="N648">
        <v>80</v>
      </c>
      <c r="O648" s="62">
        <f t="shared" si="143"/>
        <v>1008882.5567625463</v>
      </c>
      <c r="P648">
        <v>55</v>
      </c>
      <c r="Q648" s="63">
        <f t="shared" si="144"/>
        <v>192324.9542665144</v>
      </c>
      <c r="R648" s="63">
        <f t="shared" si="145"/>
        <v>222324.9542665144</v>
      </c>
      <c r="S648">
        <v>9503.756953345146</v>
      </c>
      <c r="T648">
        <v>80</v>
      </c>
      <c r="U648" s="62">
        <f t="shared" si="146"/>
        <v>760300.55626761168</v>
      </c>
      <c r="V648">
        <v>55</v>
      </c>
      <c r="W648" s="63">
        <f t="shared" si="147"/>
        <v>136005.59477938077</v>
      </c>
      <c r="X648" s="63">
        <f t="shared" si="148"/>
        <v>186005.59477938077</v>
      </c>
      <c r="Y648">
        <v>9435.1333043596242</v>
      </c>
      <c r="Z648">
        <v>75</v>
      </c>
      <c r="AA648" s="62">
        <f t="shared" si="149"/>
        <v>707634.99782697181</v>
      </c>
      <c r="AB648">
        <v>65</v>
      </c>
      <c r="AC648" s="63">
        <f t="shared" si="150"/>
        <v>68404.716456607275</v>
      </c>
      <c r="AD648" s="63">
        <f t="shared" si="151"/>
        <v>538404.71645660722</v>
      </c>
      <c r="AE648" s="35">
        <f t="shared" si="152"/>
        <v>530236.68177906075</v>
      </c>
      <c r="AF648" s="64">
        <f t="shared" si="153"/>
        <v>312590.977693127</v>
      </c>
    </row>
    <row r="649" spans="6:32" x14ac:dyDescent="0.2">
      <c r="F649" s="61">
        <v>647</v>
      </c>
      <c r="G649">
        <v>11276.625880564097</v>
      </c>
      <c r="H649">
        <v>90</v>
      </c>
      <c r="I649" s="62">
        <f t="shared" si="140"/>
        <v>1014896.3292507688</v>
      </c>
      <c r="J649">
        <v>60</v>
      </c>
      <c r="K649" s="63">
        <f t="shared" si="141"/>
        <v>209016.61290226912</v>
      </c>
      <c r="L649" s="63">
        <f t="shared" si="142"/>
        <v>209016.61290226912</v>
      </c>
      <c r="M649">
        <v>10429.295141657349</v>
      </c>
      <c r="N649">
        <v>80</v>
      </c>
      <c r="O649" s="62">
        <f t="shared" si="143"/>
        <v>834343.6113325879</v>
      </c>
      <c r="P649">
        <v>60</v>
      </c>
      <c r="Q649" s="63">
        <f t="shared" si="144"/>
        <v>114974.77955403156</v>
      </c>
      <c r="R649" s="63">
        <f t="shared" si="145"/>
        <v>144974.77955403156</v>
      </c>
      <c r="S649">
        <v>10474.340140499407</v>
      </c>
      <c r="T649">
        <v>80</v>
      </c>
      <c r="U649" s="62">
        <f t="shared" si="146"/>
        <v>837947.21123995259</v>
      </c>
      <c r="V649">
        <v>70</v>
      </c>
      <c r="W649" s="63">
        <f t="shared" si="147"/>
        <v>39688.966018620704</v>
      </c>
      <c r="X649" s="63">
        <f t="shared" si="148"/>
        <v>89688.966018620704</v>
      </c>
      <c r="Y649">
        <v>11207.049535878468</v>
      </c>
      <c r="Z649">
        <v>90</v>
      </c>
      <c r="AA649" s="62">
        <f t="shared" si="149"/>
        <v>1008634.4582290621</v>
      </c>
      <c r="AB649">
        <v>60</v>
      </c>
      <c r="AC649" s="63">
        <f t="shared" si="150"/>
        <v>243753.32740535669</v>
      </c>
      <c r="AD649" s="63">
        <f t="shared" si="151"/>
        <v>713753.32740535669</v>
      </c>
      <c r="AE649" s="35">
        <f t="shared" si="152"/>
        <v>607433.685880278</v>
      </c>
      <c r="AF649" s="64">
        <f t="shared" si="153"/>
        <v>364716.74411524995</v>
      </c>
    </row>
    <row r="650" spans="6:32" x14ac:dyDescent="0.2">
      <c r="F650" s="61">
        <v>648</v>
      </c>
      <c r="G650">
        <v>11986.841198231559</v>
      </c>
      <c r="H650">
        <v>80</v>
      </c>
      <c r="I650" s="62">
        <f t="shared" si="140"/>
        <v>958947.29585852474</v>
      </c>
      <c r="J650">
        <v>60</v>
      </c>
      <c r="K650" s="63">
        <f t="shared" si="141"/>
        <v>137559.19737435761</v>
      </c>
      <c r="L650" s="63">
        <f t="shared" si="142"/>
        <v>137559.19737435761</v>
      </c>
      <c r="M650">
        <v>9261.6494637331925</v>
      </c>
      <c r="N650">
        <v>80</v>
      </c>
      <c r="O650" s="62">
        <f t="shared" si="143"/>
        <v>740931.9570986554</v>
      </c>
      <c r="P650">
        <v>55</v>
      </c>
      <c r="Q650" s="63">
        <f t="shared" si="144"/>
        <v>131617.39653016411</v>
      </c>
      <c r="R650" s="63">
        <f t="shared" si="145"/>
        <v>161617.39653016411</v>
      </c>
      <c r="S650">
        <v>12740.175659710076</v>
      </c>
      <c r="T650">
        <v>75</v>
      </c>
      <c r="U650" s="62">
        <f t="shared" si="146"/>
        <v>955513.17447825568</v>
      </c>
      <c r="V650">
        <v>60</v>
      </c>
      <c r="W650" s="63">
        <f t="shared" si="147"/>
        <v>102299.41029934707</v>
      </c>
      <c r="X650" s="63">
        <f t="shared" si="148"/>
        <v>152299.41029934707</v>
      </c>
      <c r="Y650">
        <v>9243.2731232838705</v>
      </c>
      <c r="Z650">
        <v>75</v>
      </c>
      <c r="AA650" s="62">
        <f t="shared" si="149"/>
        <v>693245.48424629029</v>
      </c>
      <c r="AB650">
        <v>60</v>
      </c>
      <c r="AC650" s="63">
        <f t="shared" si="150"/>
        <v>100520.59521571209</v>
      </c>
      <c r="AD650" s="63">
        <f t="shared" si="151"/>
        <v>570520.59521571209</v>
      </c>
      <c r="AE650" s="35">
        <f t="shared" si="152"/>
        <v>471996.59941958089</v>
      </c>
      <c r="AF650" s="64">
        <f t="shared" si="153"/>
        <v>262719.95632249303</v>
      </c>
    </row>
    <row r="651" spans="6:32" x14ac:dyDescent="0.2">
      <c r="F651" s="61">
        <v>649</v>
      </c>
      <c r="G651">
        <v>10601.264673605328</v>
      </c>
      <c r="H651">
        <v>80</v>
      </c>
      <c r="I651" s="62">
        <f t="shared" si="140"/>
        <v>848101.17388842627</v>
      </c>
      <c r="J651">
        <v>60</v>
      </c>
      <c r="K651" s="63">
        <f t="shared" si="141"/>
        <v>117468.33776727726</v>
      </c>
      <c r="L651" s="63">
        <f t="shared" si="142"/>
        <v>117468.33776727726</v>
      </c>
      <c r="M651">
        <v>12460.010364302434</v>
      </c>
      <c r="N651">
        <v>80</v>
      </c>
      <c r="O651" s="62">
        <f t="shared" si="143"/>
        <v>996800.82914419472</v>
      </c>
      <c r="P651">
        <v>60</v>
      </c>
      <c r="Q651" s="63">
        <f t="shared" si="144"/>
        <v>144420.15028238529</v>
      </c>
      <c r="R651" s="63">
        <f t="shared" si="145"/>
        <v>174420.15028238529</v>
      </c>
      <c r="S651">
        <v>10953.089056565659</v>
      </c>
      <c r="T651">
        <v>80</v>
      </c>
      <c r="U651" s="62">
        <f t="shared" si="146"/>
        <v>876247.12452525273</v>
      </c>
      <c r="V651">
        <v>65</v>
      </c>
      <c r="W651" s="63">
        <f t="shared" si="147"/>
        <v>82864.843490151543</v>
      </c>
      <c r="X651" s="63">
        <f t="shared" si="148"/>
        <v>132864.84349015154</v>
      </c>
      <c r="Y651">
        <v>10011.398242349969</v>
      </c>
      <c r="Z651">
        <v>80</v>
      </c>
      <c r="AA651" s="62">
        <f t="shared" si="149"/>
        <v>800911.85938799754</v>
      </c>
      <c r="AB651">
        <v>50</v>
      </c>
      <c r="AC651" s="63">
        <f t="shared" si="150"/>
        <v>217747.91177111183</v>
      </c>
      <c r="AD651" s="63">
        <f t="shared" si="151"/>
        <v>687747.91177111189</v>
      </c>
      <c r="AE651" s="35">
        <f t="shared" si="152"/>
        <v>562501.24331092602</v>
      </c>
      <c r="AF651" s="64">
        <f t="shared" si="153"/>
        <v>320502.6835736701</v>
      </c>
    </row>
    <row r="652" spans="6:32" x14ac:dyDescent="0.2">
      <c r="F652" s="61">
        <v>650</v>
      </c>
      <c r="G652">
        <v>7732.525116589386</v>
      </c>
      <c r="H652">
        <v>80</v>
      </c>
      <c r="I652" s="62">
        <f t="shared" si="140"/>
        <v>618602.00932715088</v>
      </c>
      <c r="J652">
        <v>55</v>
      </c>
      <c r="K652" s="63">
        <f t="shared" si="141"/>
        <v>103902.01773818262</v>
      </c>
      <c r="L652" s="63">
        <f t="shared" si="142"/>
        <v>103902.01773818262</v>
      </c>
      <c r="M652">
        <v>9377.57365842117</v>
      </c>
      <c r="N652">
        <v>80</v>
      </c>
      <c r="O652" s="62">
        <f t="shared" si="143"/>
        <v>750205.8926736936</v>
      </c>
      <c r="P652">
        <v>70</v>
      </c>
      <c r="Q652" s="63">
        <f t="shared" si="144"/>
        <v>31737.409023553482</v>
      </c>
      <c r="R652" s="63">
        <f t="shared" si="145"/>
        <v>61737.409023553482</v>
      </c>
      <c r="S652">
        <v>9624.2581801197957</v>
      </c>
      <c r="T652">
        <v>80</v>
      </c>
      <c r="U652" s="62">
        <f t="shared" si="146"/>
        <v>769940.65440958366</v>
      </c>
      <c r="V652">
        <v>55</v>
      </c>
      <c r="W652" s="63">
        <f t="shared" si="147"/>
        <v>138189.6795146713</v>
      </c>
      <c r="X652" s="63">
        <f t="shared" si="148"/>
        <v>188189.6795146713</v>
      </c>
      <c r="Y652">
        <v>10678.726337355329</v>
      </c>
      <c r="Z652">
        <v>80</v>
      </c>
      <c r="AA652" s="62">
        <f t="shared" si="149"/>
        <v>854298.1069884263</v>
      </c>
      <c r="AB652">
        <v>60</v>
      </c>
      <c r="AC652" s="63">
        <f t="shared" si="150"/>
        <v>154841.53189165227</v>
      </c>
      <c r="AD652" s="63">
        <f t="shared" si="151"/>
        <v>624841.53189165227</v>
      </c>
      <c r="AE652" s="35">
        <f t="shared" si="152"/>
        <v>428670.63816805964</v>
      </c>
      <c r="AF652" s="64">
        <f t="shared" si="153"/>
        <v>213643.8971967838</v>
      </c>
    </row>
    <row r="653" spans="6:32" x14ac:dyDescent="0.2">
      <c r="F653" s="61">
        <v>651</v>
      </c>
      <c r="G653">
        <v>8841.4265317260288</v>
      </c>
      <c r="H653">
        <v>80</v>
      </c>
      <c r="I653" s="62">
        <f t="shared" si="140"/>
        <v>707314.1225380823</v>
      </c>
      <c r="J653">
        <v>60</v>
      </c>
      <c r="K653" s="63">
        <f t="shared" si="141"/>
        <v>91950.684710027417</v>
      </c>
      <c r="L653" s="63">
        <f t="shared" si="142"/>
        <v>91950.684710027417</v>
      </c>
      <c r="M653">
        <v>8588.5574460553471</v>
      </c>
      <c r="N653">
        <v>90</v>
      </c>
      <c r="O653" s="62">
        <f t="shared" si="143"/>
        <v>772970.17014498124</v>
      </c>
      <c r="P653">
        <v>50</v>
      </c>
      <c r="Q653" s="63">
        <f t="shared" si="144"/>
        <v>212818.16593560507</v>
      </c>
      <c r="R653" s="63">
        <f t="shared" si="145"/>
        <v>242818.16593560507</v>
      </c>
      <c r="S653">
        <v>11907.701516756788</v>
      </c>
      <c r="T653">
        <v>80</v>
      </c>
      <c r="U653" s="62">
        <f t="shared" si="146"/>
        <v>952616.12134054303</v>
      </c>
      <c r="V653">
        <v>60</v>
      </c>
      <c r="W653" s="63">
        <f t="shared" si="147"/>
        <v>136411.67199297342</v>
      </c>
      <c r="X653" s="63">
        <f t="shared" si="148"/>
        <v>186411.67199297342</v>
      </c>
      <c r="Y653">
        <v>6020.7424010150135</v>
      </c>
      <c r="Z653">
        <v>80</v>
      </c>
      <c r="AA653" s="62">
        <f t="shared" si="149"/>
        <v>481659.39208120108</v>
      </c>
      <c r="AB653">
        <v>60</v>
      </c>
      <c r="AC653" s="63">
        <f t="shared" si="150"/>
        <v>87300.764814717695</v>
      </c>
      <c r="AD653" s="63">
        <f t="shared" si="151"/>
        <v>557300.7648147177</v>
      </c>
      <c r="AE653" s="35">
        <f t="shared" si="152"/>
        <v>528481.2874533236</v>
      </c>
      <c r="AF653" s="64">
        <f t="shared" si="153"/>
        <v>304965.47103211295</v>
      </c>
    </row>
    <row r="654" spans="6:32" x14ac:dyDescent="0.2">
      <c r="F654" s="61">
        <v>652</v>
      </c>
      <c r="G654">
        <v>10564.866695640376</v>
      </c>
      <c r="H654">
        <v>80</v>
      </c>
      <c r="I654" s="62">
        <f t="shared" si="140"/>
        <v>845189.33565123007</v>
      </c>
      <c r="J654">
        <v>55</v>
      </c>
      <c r="K654" s="63">
        <f t="shared" si="141"/>
        <v>155238.20885848181</v>
      </c>
      <c r="L654" s="63">
        <f t="shared" si="142"/>
        <v>155238.20885848181</v>
      </c>
      <c r="M654">
        <v>9440.0695868534967</v>
      </c>
      <c r="N654">
        <v>80</v>
      </c>
      <c r="O654" s="62">
        <f t="shared" si="143"/>
        <v>755205.56694827974</v>
      </c>
      <c r="P654">
        <v>65</v>
      </c>
      <c r="Q654" s="63">
        <f t="shared" si="144"/>
        <v>66410.756757031777</v>
      </c>
      <c r="R654" s="63">
        <f t="shared" si="145"/>
        <v>96410.756757031777</v>
      </c>
      <c r="S654">
        <v>12536.789907026105</v>
      </c>
      <c r="T654">
        <v>80</v>
      </c>
      <c r="U654" s="62">
        <f t="shared" si="146"/>
        <v>1002943.1925620884</v>
      </c>
      <c r="V654">
        <v>65</v>
      </c>
      <c r="W654" s="63">
        <f t="shared" si="147"/>
        <v>100087.59023890889</v>
      </c>
      <c r="X654" s="63">
        <f t="shared" si="148"/>
        <v>150087.59023890889</v>
      </c>
      <c r="Y654">
        <v>9710.0530890747905</v>
      </c>
      <c r="Z654">
        <v>80</v>
      </c>
      <c r="AA654" s="62">
        <f t="shared" si="149"/>
        <v>776804.24712598324</v>
      </c>
      <c r="AB654">
        <v>55</v>
      </c>
      <c r="AC654" s="63">
        <f t="shared" si="150"/>
        <v>175994.71223948058</v>
      </c>
      <c r="AD654" s="63">
        <f t="shared" si="151"/>
        <v>645994.71223948058</v>
      </c>
      <c r="AE654" s="35">
        <f t="shared" si="152"/>
        <v>497731.26809390308</v>
      </c>
      <c r="AF654" s="64">
        <f t="shared" si="153"/>
        <v>274790.0643186447</v>
      </c>
    </row>
    <row r="655" spans="6:32" x14ac:dyDescent="0.2">
      <c r="F655" s="61">
        <v>653</v>
      </c>
      <c r="G655">
        <v>8577.7412803145126</v>
      </c>
      <c r="H655">
        <v>80</v>
      </c>
      <c r="I655" s="62">
        <f t="shared" si="140"/>
        <v>686219.302425161</v>
      </c>
      <c r="J655">
        <v>55</v>
      </c>
      <c r="K655" s="63">
        <f t="shared" si="141"/>
        <v>119221.56070570054</v>
      </c>
      <c r="L655" s="63">
        <f t="shared" si="142"/>
        <v>119221.56070570054</v>
      </c>
      <c r="M655">
        <v>7499.3897922104225</v>
      </c>
      <c r="N655">
        <v>80</v>
      </c>
      <c r="O655" s="62">
        <f t="shared" si="143"/>
        <v>599951.1833768338</v>
      </c>
      <c r="P655">
        <v>60</v>
      </c>
      <c r="Q655" s="63">
        <f t="shared" si="144"/>
        <v>72491.151987051126</v>
      </c>
      <c r="R655" s="63">
        <f t="shared" si="145"/>
        <v>102491.15198705113</v>
      </c>
      <c r="S655">
        <v>11873.736437119078</v>
      </c>
      <c r="T655">
        <v>80</v>
      </c>
      <c r="U655" s="62">
        <f t="shared" si="146"/>
        <v>949898.91496952623</v>
      </c>
      <c r="V655">
        <v>55</v>
      </c>
      <c r="W655" s="63">
        <f t="shared" si="147"/>
        <v>178961.47292278329</v>
      </c>
      <c r="X655" s="63">
        <f t="shared" si="148"/>
        <v>228961.47292278329</v>
      </c>
      <c r="Y655">
        <v>7464.9199430132285</v>
      </c>
      <c r="Z655">
        <v>80</v>
      </c>
      <c r="AA655" s="62">
        <f t="shared" si="149"/>
        <v>597193.59544105828</v>
      </c>
      <c r="AB655">
        <v>50</v>
      </c>
      <c r="AC655" s="63">
        <f t="shared" si="150"/>
        <v>162362.00876053772</v>
      </c>
      <c r="AD655" s="63">
        <f t="shared" si="151"/>
        <v>632362.00876053772</v>
      </c>
      <c r="AE655" s="35">
        <f t="shared" si="152"/>
        <v>533036.19437607261</v>
      </c>
      <c r="AF655" s="64">
        <f t="shared" si="153"/>
        <v>297020.57248768408</v>
      </c>
    </row>
    <row r="656" spans="6:32" x14ac:dyDescent="0.2">
      <c r="F656" s="61">
        <v>654</v>
      </c>
      <c r="G656">
        <v>6868.7370710540563</v>
      </c>
      <c r="H656">
        <v>80</v>
      </c>
      <c r="I656" s="62">
        <f t="shared" si="140"/>
        <v>549498.9656843245</v>
      </c>
      <c r="J656">
        <v>55</v>
      </c>
      <c r="K656" s="63">
        <f t="shared" si="141"/>
        <v>88245.85941285477</v>
      </c>
      <c r="L656" s="63">
        <f t="shared" si="142"/>
        <v>88245.85941285477</v>
      </c>
      <c r="M656">
        <v>11997.391336772125</v>
      </c>
      <c r="N656">
        <v>80</v>
      </c>
      <c r="O656" s="62">
        <f t="shared" si="143"/>
        <v>959791.30694177002</v>
      </c>
      <c r="P656">
        <v>55</v>
      </c>
      <c r="Q656" s="63">
        <f t="shared" si="144"/>
        <v>181202.71797899477</v>
      </c>
      <c r="R656" s="63">
        <f t="shared" si="145"/>
        <v>211202.71797899477</v>
      </c>
      <c r="S656">
        <v>8495.5593390623108</v>
      </c>
      <c r="T656">
        <v>90</v>
      </c>
      <c r="U656" s="62">
        <f t="shared" si="146"/>
        <v>764600.34051560797</v>
      </c>
      <c r="V656">
        <v>70</v>
      </c>
      <c r="W656" s="63">
        <f t="shared" si="147"/>
        <v>86935.610416403506</v>
      </c>
      <c r="X656" s="63">
        <f t="shared" si="148"/>
        <v>136935.61041640351</v>
      </c>
      <c r="Y656">
        <v>11708.976924419403</v>
      </c>
      <c r="Z656">
        <v>80</v>
      </c>
      <c r="AA656" s="62">
        <f t="shared" si="149"/>
        <v>936718.15395355225</v>
      </c>
      <c r="AB656">
        <v>50</v>
      </c>
      <c r="AC656" s="63">
        <f t="shared" si="150"/>
        <v>254670.24810612202</v>
      </c>
      <c r="AD656" s="63">
        <f t="shared" si="151"/>
        <v>724670.24810612202</v>
      </c>
      <c r="AE656" s="35">
        <f t="shared" si="152"/>
        <v>611054.43591437512</v>
      </c>
      <c r="AF656" s="64">
        <f t="shared" si="153"/>
        <v>352612.49040178885</v>
      </c>
    </row>
    <row r="657" spans="6:32" x14ac:dyDescent="0.2">
      <c r="F657" s="61">
        <v>655</v>
      </c>
      <c r="G657">
        <v>9114.2522048903629</v>
      </c>
      <c r="H657">
        <v>80</v>
      </c>
      <c r="I657" s="62">
        <f t="shared" si="140"/>
        <v>729140.17639122903</v>
      </c>
      <c r="J657">
        <v>50</v>
      </c>
      <c r="K657" s="63">
        <f t="shared" si="141"/>
        <v>161984.98545636539</v>
      </c>
      <c r="L657" s="63">
        <f t="shared" si="142"/>
        <v>161984.98545636539</v>
      </c>
      <c r="M657">
        <v>9264.1050994279794</v>
      </c>
      <c r="N657">
        <v>75</v>
      </c>
      <c r="O657" s="62">
        <f t="shared" si="143"/>
        <v>694807.88245709846</v>
      </c>
      <c r="P657">
        <v>50</v>
      </c>
      <c r="Q657" s="63">
        <f t="shared" si="144"/>
        <v>131661.90492713213</v>
      </c>
      <c r="R657" s="63">
        <f t="shared" si="145"/>
        <v>161661.90492713213</v>
      </c>
      <c r="S657">
        <v>8583.4483595681377</v>
      </c>
      <c r="T657">
        <v>80</v>
      </c>
      <c r="U657" s="62">
        <f t="shared" si="146"/>
        <v>686675.86876545101</v>
      </c>
      <c r="V657">
        <v>70</v>
      </c>
      <c r="W657" s="63">
        <f t="shared" si="147"/>
        <v>25980.000606868998</v>
      </c>
      <c r="X657" s="63">
        <f t="shared" si="148"/>
        <v>75980.000606868998</v>
      </c>
      <c r="Y657">
        <v>12130.545908585191</v>
      </c>
      <c r="Z657">
        <v>80</v>
      </c>
      <c r="AA657" s="62">
        <f t="shared" si="149"/>
        <v>970443.67268681526</v>
      </c>
      <c r="AB657">
        <v>55</v>
      </c>
      <c r="AC657" s="63">
        <f t="shared" si="150"/>
        <v>219866.14459310658</v>
      </c>
      <c r="AD657" s="63">
        <f t="shared" si="151"/>
        <v>689866.14459310658</v>
      </c>
      <c r="AE657" s="35">
        <f t="shared" si="152"/>
        <v>539493.03558347304</v>
      </c>
      <c r="AF657" s="64">
        <f t="shared" si="153"/>
        <v>309136.71597904142</v>
      </c>
    </row>
    <row r="658" spans="6:32" x14ac:dyDescent="0.2">
      <c r="F658" s="61">
        <v>656</v>
      </c>
      <c r="G658">
        <v>9028.1867212615907</v>
      </c>
      <c r="H658">
        <v>80</v>
      </c>
      <c r="I658" s="62">
        <f t="shared" si="140"/>
        <v>722254.93770092726</v>
      </c>
      <c r="J658">
        <v>60</v>
      </c>
      <c r="K658" s="63">
        <f t="shared" si="141"/>
        <v>94658.707458293065</v>
      </c>
      <c r="L658" s="63">
        <f t="shared" si="142"/>
        <v>94658.707458293065</v>
      </c>
      <c r="M658">
        <v>6329.5158522669226</v>
      </c>
      <c r="N658">
        <v>80</v>
      </c>
      <c r="O658" s="62">
        <f t="shared" si="143"/>
        <v>506361.26818135381</v>
      </c>
      <c r="P658">
        <v>65</v>
      </c>
      <c r="Q658" s="63">
        <f t="shared" si="144"/>
        <v>32583.484893402783</v>
      </c>
      <c r="R658" s="63">
        <f t="shared" si="145"/>
        <v>62583.484893402783</v>
      </c>
      <c r="S658">
        <v>11374.783096252941</v>
      </c>
      <c r="T658">
        <v>80</v>
      </c>
      <c r="U658" s="62">
        <f t="shared" si="146"/>
        <v>909982.64770023525</v>
      </c>
      <c r="V658">
        <v>60</v>
      </c>
      <c r="W658" s="63">
        <f t="shared" si="147"/>
        <v>128684.35489566764</v>
      </c>
      <c r="X658" s="63">
        <f t="shared" si="148"/>
        <v>178684.35489566764</v>
      </c>
      <c r="Y658">
        <v>7715.5675878748298</v>
      </c>
      <c r="Z658">
        <v>80</v>
      </c>
      <c r="AA658" s="62">
        <f t="shared" si="149"/>
        <v>617245.40702998638</v>
      </c>
      <c r="AB658">
        <v>60</v>
      </c>
      <c r="AC658" s="63">
        <f t="shared" si="150"/>
        <v>111875.73002418503</v>
      </c>
      <c r="AD658" s="63">
        <f t="shared" si="151"/>
        <v>581875.73002418503</v>
      </c>
      <c r="AE658" s="35">
        <f t="shared" si="152"/>
        <v>367802.27727154852</v>
      </c>
      <c r="AF658" s="64">
        <f t="shared" si="153"/>
        <v>169452.41223784199</v>
      </c>
    </row>
    <row r="659" spans="6:32" x14ac:dyDescent="0.2">
      <c r="F659" s="61">
        <v>657</v>
      </c>
      <c r="G659">
        <v>10053.937583288644</v>
      </c>
      <c r="H659">
        <v>80</v>
      </c>
      <c r="I659" s="62">
        <f t="shared" si="140"/>
        <v>804315.00666309148</v>
      </c>
      <c r="J659">
        <v>60</v>
      </c>
      <c r="K659" s="63">
        <f t="shared" si="141"/>
        <v>109532.09495768533</v>
      </c>
      <c r="L659" s="63">
        <f t="shared" si="142"/>
        <v>109532.09495768533</v>
      </c>
      <c r="M659">
        <v>10874.456418387126</v>
      </c>
      <c r="N659">
        <v>80</v>
      </c>
      <c r="O659" s="62">
        <f t="shared" si="143"/>
        <v>869956.51347097009</v>
      </c>
      <c r="P659">
        <v>60</v>
      </c>
      <c r="Q659" s="63">
        <f t="shared" si="144"/>
        <v>121429.61806661333</v>
      </c>
      <c r="R659" s="63">
        <f t="shared" si="145"/>
        <v>151429.61806661333</v>
      </c>
      <c r="S659">
        <v>9743.2564668997657</v>
      </c>
      <c r="T659">
        <v>80</v>
      </c>
      <c r="U659" s="62">
        <f t="shared" si="146"/>
        <v>779460.51735198125</v>
      </c>
      <c r="V659">
        <v>50</v>
      </c>
      <c r="W659" s="63">
        <f t="shared" si="147"/>
        <v>175665.8281550699</v>
      </c>
      <c r="X659" s="63">
        <f t="shared" si="148"/>
        <v>225665.8281550699</v>
      </c>
      <c r="Y659">
        <v>11948.365024873056</v>
      </c>
      <c r="Z659">
        <v>80</v>
      </c>
      <c r="AA659" s="62">
        <f t="shared" si="149"/>
        <v>955869.20198984444</v>
      </c>
      <c r="AB659">
        <v>60</v>
      </c>
      <c r="AC659" s="63">
        <f t="shared" si="150"/>
        <v>173251.29286065931</v>
      </c>
      <c r="AD659" s="63">
        <f t="shared" si="151"/>
        <v>643251.29286065931</v>
      </c>
      <c r="AE659" s="35">
        <f t="shared" si="152"/>
        <v>579878.83404002781</v>
      </c>
      <c r="AF659" s="64">
        <f t="shared" si="153"/>
        <v>333618.44141828921</v>
      </c>
    </row>
    <row r="660" spans="6:32" x14ac:dyDescent="0.2">
      <c r="F660" s="61">
        <v>658</v>
      </c>
      <c r="G660">
        <v>9262.7954270574264</v>
      </c>
      <c r="H660">
        <v>80</v>
      </c>
      <c r="I660" s="62">
        <f t="shared" si="140"/>
        <v>741023.63416459411</v>
      </c>
      <c r="J660">
        <v>50</v>
      </c>
      <c r="K660" s="63">
        <f t="shared" si="141"/>
        <v>165215.80053849902</v>
      </c>
      <c r="L660" s="63">
        <f t="shared" si="142"/>
        <v>165215.80053849902</v>
      </c>
      <c r="M660">
        <v>8693.2198225986212</v>
      </c>
      <c r="N660">
        <v>80</v>
      </c>
      <c r="O660" s="62">
        <f t="shared" si="143"/>
        <v>695457.5858078897</v>
      </c>
      <c r="P660">
        <v>50</v>
      </c>
      <c r="Q660" s="63">
        <f t="shared" si="144"/>
        <v>152827.53114152001</v>
      </c>
      <c r="R660" s="63">
        <f t="shared" si="145"/>
        <v>182827.53114152001</v>
      </c>
      <c r="S660">
        <v>9678.9392753271386</v>
      </c>
      <c r="T660">
        <v>80</v>
      </c>
      <c r="U660" s="62">
        <f t="shared" si="146"/>
        <v>774315.14202617109</v>
      </c>
      <c r="V660">
        <v>60</v>
      </c>
      <c r="W660" s="63">
        <f t="shared" si="147"/>
        <v>104094.61949224351</v>
      </c>
      <c r="X660" s="63">
        <f t="shared" si="148"/>
        <v>154094.61949224351</v>
      </c>
      <c r="Y660">
        <v>8561.3430908415467</v>
      </c>
      <c r="Z660">
        <v>75</v>
      </c>
      <c r="AA660" s="62">
        <f t="shared" si="149"/>
        <v>642100.731813116</v>
      </c>
      <c r="AB660">
        <v>60</v>
      </c>
      <c r="AC660" s="63">
        <f t="shared" si="150"/>
        <v>93104.60611290182</v>
      </c>
      <c r="AD660" s="63">
        <f t="shared" si="151"/>
        <v>563104.60611290182</v>
      </c>
      <c r="AE660" s="35">
        <f t="shared" si="152"/>
        <v>515242.55728516437</v>
      </c>
      <c r="AF660" s="64">
        <f t="shared" si="153"/>
        <v>301674.9065995157</v>
      </c>
    </row>
    <row r="661" spans="6:32" x14ac:dyDescent="0.2">
      <c r="F661" s="61">
        <v>659</v>
      </c>
      <c r="G661">
        <v>9163.937900448218</v>
      </c>
      <c r="H661">
        <v>80</v>
      </c>
      <c r="I661" s="62">
        <f t="shared" si="140"/>
        <v>733115.03203585744</v>
      </c>
      <c r="J661">
        <v>55</v>
      </c>
      <c r="K661" s="63">
        <f t="shared" si="141"/>
        <v>129846.37444562395</v>
      </c>
      <c r="L661" s="63">
        <f t="shared" si="142"/>
        <v>129846.37444562395</v>
      </c>
      <c r="M661">
        <v>6161.2047627568245</v>
      </c>
      <c r="N661">
        <v>75</v>
      </c>
      <c r="O661" s="62">
        <f t="shared" si="143"/>
        <v>462090.35720676184</v>
      </c>
      <c r="P661">
        <v>55</v>
      </c>
      <c r="Q661" s="63">
        <f t="shared" si="144"/>
        <v>53087.469059973955</v>
      </c>
      <c r="R661" s="63">
        <f t="shared" si="145"/>
        <v>83087.469059973955</v>
      </c>
      <c r="S661">
        <v>9456.9134287303314</v>
      </c>
      <c r="T661">
        <v>80</v>
      </c>
      <c r="U661" s="62">
        <f t="shared" si="146"/>
        <v>756553.07429842651</v>
      </c>
      <c r="V661">
        <v>50</v>
      </c>
      <c r="W661" s="63">
        <f t="shared" si="147"/>
        <v>169437.86707488471</v>
      </c>
      <c r="X661" s="63">
        <f t="shared" si="148"/>
        <v>219437.86707488471</v>
      </c>
      <c r="Y661">
        <v>11111.307028622832</v>
      </c>
      <c r="Z661">
        <v>75</v>
      </c>
      <c r="AA661" s="62">
        <f t="shared" si="149"/>
        <v>833348.02714671241</v>
      </c>
      <c r="AB661">
        <v>60</v>
      </c>
      <c r="AC661" s="63">
        <f t="shared" si="150"/>
        <v>120835.4639362733</v>
      </c>
      <c r="AD661" s="63">
        <f t="shared" si="151"/>
        <v>590835.46393627324</v>
      </c>
      <c r="AE661" s="35">
        <f t="shared" si="152"/>
        <v>473207.17451675591</v>
      </c>
      <c r="AF661" s="64">
        <f t="shared" si="153"/>
        <v>255124.97757553461</v>
      </c>
    </row>
    <row r="662" spans="6:32" x14ac:dyDescent="0.2">
      <c r="F662" s="61">
        <v>660</v>
      </c>
      <c r="G662">
        <v>12069.477886834648</v>
      </c>
      <c r="H662">
        <v>80</v>
      </c>
      <c r="I662" s="62">
        <f t="shared" si="140"/>
        <v>965558.2309467718</v>
      </c>
      <c r="J662">
        <v>50</v>
      </c>
      <c r="K662" s="63">
        <f t="shared" si="141"/>
        <v>226261.14403865358</v>
      </c>
      <c r="L662" s="63">
        <f t="shared" si="142"/>
        <v>226261.14403865358</v>
      </c>
      <c r="M662">
        <v>10284.228462987812</v>
      </c>
      <c r="N662">
        <v>90</v>
      </c>
      <c r="O662" s="62">
        <f t="shared" si="143"/>
        <v>925580.5616689031</v>
      </c>
      <c r="P662">
        <v>60</v>
      </c>
      <c r="Q662" s="63">
        <f t="shared" si="144"/>
        <v>187431.96906998492</v>
      </c>
      <c r="R662" s="63">
        <f t="shared" si="145"/>
        <v>217431.96906998492</v>
      </c>
      <c r="S662">
        <v>12194.788066844922</v>
      </c>
      <c r="T662">
        <v>80</v>
      </c>
      <c r="U662" s="62">
        <f t="shared" si="146"/>
        <v>975583.04534759372</v>
      </c>
      <c r="V662">
        <v>55</v>
      </c>
      <c r="W662" s="63">
        <f t="shared" si="147"/>
        <v>184780.5337115642</v>
      </c>
      <c r="X662" s="63">
        <f t="shared" si="148"/>
        <v>234780.5337115642</v>
      </c>
      <c r="Y662">
        <v>14463.363438844681</v>
      </c>
      <c r="Z662">
        <v>80</v>
      </c>
      <c r="AA662" s="62">
        <f t="shared" si="149"/>
        <v>1157069.0751075745</v>
      </c>
      <c r="AB662">
        <v>50</v>
      </c>
      <c r="AC662" s="63">
        <f t="shared" si="150"/>
        <v>314578.15479487181</v>
      </c>
      <c r="AD662" s="63">
        <f t="shared" si="151"/>
        <v>784578.15479487181</v>
      </c>
      <c r="AE662" s="35">
        <f t="shared" si="152"/>
        <v>913051.80161507451</v>
      </c>
      <c r="AF662" s="64">
        <f t="shared" si="153"/>
        <v>597659.31778411404</v>
      </c>
    </row>
    <row r="663" spans="6:32" x14ac:dyDescent="0.2">
      <c r="F663" s="61">
        <v>661</v>
      </c>
      <c r="G663">
        <v>9547.0352587290108</v>
      </c>
      <c r="H663">
        <v>80</v>
      </c>
      <c r="I663" s="62">
        <f t="shared" si="140"/>
        <v>763762.82069832087</v>
      </c>
      <c r="J663">
        <v>65</v>
      </c>
      <c r="K663" s="63">
        <f t="shared" si="141"/>
        <v>67574.008438677993</v>
      </c>
      <c r="L663" s="63">
        <f t="shared" si="142"/>
        <v>67574.008438677993</v>
      </c>
      <c r="M663">
        <v>10596.144218434347</v>
      </c>
      <c r="N663">
        <v>75</v>
      </c>
      <c r="O663" s="62">
        <f t="shared" si="143"/>
        <v>794710.81638257601</v>
      </c>
      <c r="P663">
        <v>60</v>
      </c>
      <c r="Q663" s="63">
        <f t="shared" si="144"/>
        <v>78983.068375473522</v>
      </c>
      <c r="R663" s="63">
        <f t="shared" si="145"/>
        <v>108983.06837547352</v>
      </c>
      <c r="S663">
        <v>10700.320015312172</v>
      </c>
      <c r="T663">
        <v>80</v>
      </c>
      <c r="U663" s="62">
        <f t="shared" si="146"/>
        <v>856025.6012249738</v>
      </c>
      <c r="V663">
        <v>60</v>
      </c>
      <c r="W663" s="63">
        <f t="shared" si="147"/>
        <v>118904.6402220265</v>
      </c>
      <c r="X663" s="63">
        <f t="shared" si="148"/>
        <v>168904.6402220265</v>
      </c>
      <c r="Y663">
        <v>9250.4990586894564</v>
      </c>
      <c r="Z663">
        <v>75</v>
      </c>
      <c r="AA663" s="62">
        <f t="shared" si="149"/>
        <v>693787.42940170923</v>
      </c>
      <c r="AB663">
        <v>70</v>
      </c>
      <c r="AC663" s="63">
        <f t="shared" si="150"/>
        <v>33533.05908774928</v>
      </c>
      <c r="AD663" s="63">
        <f t="shared" si="151"/>
        <v>503533.05908774928</v>
      </c>
      <c r="AE663" s="35">
        <f t="shared" si="152"/>
        <v>298994.77612392727</v>
      </c>
      <c r="AF663" s="64">
        <f t="shared" si="153"/>
        <v>122319.97903024487</v>
      </c>
    </row>
    <row r="664" spans="6:32" x14ac:dyDescent="0.2">
      <c r="F664" s="61">
        <v>662</v>
      </c>
      <c r="G664">
        <v>10211.298356589396</v>
      </c>
      <c r="H664">
        <v>80</v>
      </c>
      <c r="I664" s="62">
        <f t="shared" si="140"/>
        <v>816903.86852715164</v>
      </c>
      <c r="J664">
        <v>60</v>
      </c>
      <c r="K664" s="63">
        <f t="shared" si="141"/>
        <v>111813.82617054624</v>
      </c>
      <c r="L664" s="63">
        <f t="shared" si="142"/>
        <v>111813.82617054624</v>
      </c>
      <c r="M664">
        <v>9888.3322405163199</v>
      </c>
      <c r="N664">
        <v>80</v>
      </c>
      <c r="O664" s="62">
        <f t="shared" si="143"/>
        <v>791066.57924130559</v>
      </c>
      <c r="P664">
        <v>60</v>
      </c>
      <c r="Q664" s="63">
        <f t="shared" si="144"/>
        <v>107130.81748748664</v>
      </c>
      <c r="R664" s="63">
        <f t="shared" si="145"/>
        <v>137130.81748748664</v>
      </c>
      <c r="S664">
        <v>10694.631125952583</v>
      </c>
      <c r="T664">
        <v>80</v>
      </c>
      <c r="U664" s="62">
        <f t="shared" si="146"/>
        <v>855570.49007620662</v>
      </c>
      <c r="V664">
        <v>60</v>
      </c>
      <c r="W664" s="63">
        <f t="shared" si="147"/>
        <v>118822.15132631245</v>
      </c>
      <c r="X664" s="63">
        <f t="shared" si="148"/>
        <v>168822.15132631245</v>
      </c>
      <c r="Y664">
        <v>8778.7850841414183</v>
      </c>
      <c r="Z664">
        <v>80</v>
      </c>
      <c r="AA664" s="62">
        <f t="shared" si="149"/>
        <v>702302.80673131347</v>
      </c>
      <c r="AB664">
        <v>60</v>
      </c>
      <c r="AC664" s="63">
        <f t="shared" si="150"/>
        <v>127292.38372005057</v>
      </c>
      <c r="AD664" s="63">
        <f t="shared" si="151"/>
        <v>597292.38372005057</v>
      </c>
      <c r="AE664" s="35">
        <f t="shared" si="152"/>
        <v>465059.17870439589</v>
      </c>
      <c r="AF664" s="64">
        <f t="shared" si="153"/>
        <v>249777.50288358016</v>
      </c>
    </row>
    <row r="665" spans="6:32" x14ac:dyDescent="0.2">
      <c r="F665" s="61">
        <v>663</v>
      </c>
      <c r="G665">
        <v>12580.486579972785</v>
      </c>
      <c r="H665">
        <v>80</v>
      </c>
      <c r="I665" s="62">
        <f t="shared" si="140"/>
        <v>1006438.9263978228</v>
      </c>
      <c r="J665">
        <v>65</v>
      </c>
      <c r="K665" s="63">
        <f t="shared" si="141"/>
        <v>100562.79155720404</v>
      </c>
      <c r="L665" s="63">
        <f t="shared" si="142"/>
        <v>100562.79155720404</v>
      </c>
      <c r="M665">
        <v>9013.3528626756743</v>
      </c>
      <c r="N665">
        <v>80</v>
      </c>
      <c r="O665" s="62">
        <f t="shared" si="143"/>
        <v>721068.22901405394</v>
      </c>
      <c r="P665">
        <v>65</v>
      </c>
      <c r="Q665" s="63">
        <f t="shared" si="144"/>
        <v>61770.212381597958</v>
      </c>
      <c r="R665" s="63">
        <f t="shared" si="145"/>
        <v>91770.212381597958</v>
      </c>
      <c r="S665">
        <v>10304.64434530586</v>
      </c>
      <c r="T665">
        <v>80</v>
      </c>
      <c r="U665" s="62">
        <f t="shared" si="146"/>
        <v>824371.5476244688</v>
      </c>
      <c r="V665">
        <v>60</v>
      </c>
      <c r="W665" s="63">
        <f t="shared" si="147"/>
        <v>113167.34300693497</v>
      </c>
      <c r="X665" s="63">
        <f t="shared" si="148"/>
        <v>163167.34300693497</v>
      </c>
      <c r="Y665">
        <v>7960.3398969629779</v>
      </c>
      <c r="Z665">
        <v>80</v>
      </c>
      <c r="AA665" s="62">
        <f t="shared" si="149"/>
        <v>636827.19175703824</v>
      </c>
      <c r="AB665">
        <v>50</v>
      </c>
      <c r="AC665" s="63">
        <f t="shared" si="150"/>
        <v>173137.39275894477</v>
      </c>
      <c r="AD665" s="63">
        <f t="shared" si="151"/>
        <v>643137.39275894477</v>
      </c>
      <c r="AE665" s="35">
        <f t="shared" si="152"/>
        <v>448637.73970468174</v>
      </c>
      <c r="AF665" s="64">
        <f t="shared" si="153"/>
        <v>229125.40305371559</v>
      </c>
    </row>
    <row r="666" spans="6:32" x14ac:dyDescent="0.2">
      <c r="F666" s="61">
        <v>664</v>
      </c>
      <c r="G666">
        <v>9846.9297679548617</v>
      </c>
      <c r="H666">
        <v>80</v>
      </c>
      <c r="I666" s="62">
        <f t="shared" si="140"/>
        <v>787754.38143638894</v>
      </c>
      <c r="J666">
        <v>55</v>
      </c>
      <c r="K666" s="63">
        <f t="shared" si="141"/>
        <v>142225.60204418187</v>
      </c>
      <c r="L666" s="63">
        <f t="shared" si="142"/>
        <v>142225.60204418187</v>
      </c>
      <c r="M666">
        <v>9695.6648828927428</v>
      </c>
      <c r="N666">
        <v>80</v>
      </c>
      <c r="O666" s="62">
        <f t="shared" si="143"/>
        <v>775653.19063141942</v>
      </c>
      <c r="P666">
        <v>50</v>
      </c>
      <c r="Q666" s="63">
        <f t="shared" si="144"/>
        <v>174630.71120291715</v>
      </c>
      <c r="R666" s="63">
        <f t="shared" si="145"/>
        <v>204630.71120291715</v>
      </c>
      <c r="S666">
        <v>12478.700480423868</v>
      </c>
      <c r="T666">
        <v>80</v>
      </c>
      <c r="U666" s="62">
        <f t="shared" si="146"/>
        <v>998296.03843390942</v>
      </c>
      <c r="V666">
        <v>50</v>
      </c>
      <c r="W666" s="63">
        <f t="shared" si="147"/>
        <v>235161.73544921912</v>
      </c>
      <c r="X666" s="63">
        <f t="shared" si="148"/>
        <v>285161.73544921912</v>
      </c>
      <c r="Y666">
        <v>6680.7263263035566</v>
      </c>
      <c r="Z666">
        <v>80</v>
      </c>
      <c r="AA666" s="62">
        <f t="shared" si="149"/>
        <v>534458.10610428452</v>
      </c>
      <c r="AB666">
        <v>60</v>
      </c>
      <c r="AC666" s="63">
        <f t="shared" si="150"/>
        <v>96870.53173140157</v>
      </c>
      <c r="AD666" s="63">
        <f t="shared" si="151"/>
        <v>566870.53173140157</v>
      </c>
      <c r="AE666" s="35">
        <f t="shared" si="152"/>
        <v>648888.58042771975</v>
      </c>
      <c r="AF666" s="64">
        <f t="shared" si="153"/>
        <v>399838.72522496968</v>
      </c>
    </row>
    <row r="667" spans="6:32" x14ac:dyDescent="0.2">
      <c r="F667" s="61">
        <v>665</v>
      </c>
      <c r="G667">
        <v>10494.824234920088</v>
      </c>
      <c r="H667">
        <v>80</v>
      </c>
      <c r="I667" s="62">
        <f t="shared" si="140"/>
        <v>839585.93879360706</v>
      </c>
      <c r="J667">
        <v>60</v>
      </c>
      <c r="K667" s="63">
        <f t="shared" si="141"/>
        <v>115924.95140634128</v>
      </c>
      <c r="L667" s="63">
        <f t="shared" si="142"/>
        <v>115924.95140634128</v>
      </c>
      <c r="M667">
        <v>6738.7520882766694</v>
      </c>
      <c r="N667">
        <v>80</v>
      </c>
      <c r="O667" s="62">
        <f t="shared" si="143"/>
        <v>539100.16706213355</v>
      </c>
      <c r="P667">
        <v>50</v>
      </c>
      <c r="Q667" s="63">
        <f t="shared" si="144"/>
        <v>110317.85792001756</v>
      </c>
      <c r="R667" s="63">
        <f t="shared" si="145"/>
        <v>140317.85792001756</v>
      </c>
      <c r="S667">
        <v>9834.8039298434742</v>
      </c>
      <c r="T667">
        <v>80</v>
      </c>
      <c r="U667" s="62">
        <f t="shared" si="146"/>
        <v>786784.31438747793</v>
      </c>
      <c r="V667">
        <v>65</v>
      </c>
      <c r="W667" s="63">
        <f t="shared" si="147"/>
        <v>70703.492737047782</v>
      </c>
      <c r="X667" s="63">
        <f t="shared" si="148"/>
        <v>120703.49273704778</v>
      </c>
      <c r="Y667">
        <v>12541.241883591283</v>
      </c>
      <c r="Z667">
        <v>80</v>
      </c>
      <c r="AA667" s="62">
        <f t="shared" si="149"/>
        <v>1003299.3506873026</v>
      </c>
      <c r="AB667">
        <v>60</v>
      </c>
      <c r="AC667" s="63">
        <f t="shared" si="150"/>
        <v>181848.00731207361</v>
      </c>
      <c r="AD667" s="63">
        <f t="shared" si="151"/>
        <v>651848.00731207361</v>
      </c>
      <c r="AE667" s="35">
        <f t="shared" si="152"/>
        <v>478794.30937548022</v>
      </c>
      <c r="AF667" s="64">
        <f t="shared" si="153"/>
        <v>257258.77175595064</v>
      </c>
    </row>
    <row r="668" spans="6:32" x14ac:dyDescent="0.2">
      <c r="F668" s="61">
        <v>666</v>
      </c>
      <c r="G668">
        <v>12603.874236228876</v>
      </c>
      <c r="H668">
        <v>80</v>
      </c>
      <c r="I668" s="62">
        <f t="shared" si="140"/>
        <v>1008309.9388983101</v>
      </c>
      <c r="J668">
        <v>60</v>
      </c>
      <c r="K668" s="63">
        <f t="shared" si="141"/>
        <v>146506.1764253187</v>
      </c>
      <c r="L668" s="63">
        <f t="shared" si="142"/>
        <v>146506.1764253187</v>
      </c>
      <c r="M668">
        <v>7121.1400406900793</v>
      </c>
      <c r="N668">
        <v>80</v>
      </c>
      <c r="O668" s="62">
        <f t="shared" si="143"/>
        <v>569691.20325520635</v>
      </c>
      <c r="P668">
        <v>60</v>
      </c>
      <c r="Q668" s="63">
        <f t="shared" si="144"/>
        <v>67006.53059000615</v>
      </c>
      <c r="R668" s="63">
        <f t="shared" si="145"/>
        <v>97006.53059000615</v>
      </c>
      <c r="S668">
        <v>12230.622158094775</v>
      </c>
      <c r="T668">
        <v>80</v>
      </c>
      <c r="U668" s="62">
        <f t="shared" si="146"/>
        <v>978449.77264758199</v>
      </c>
      <c r="V668">
        <v>65</v>
      </c>
      <c r="W668" s="63">
        <f t="shared" si="147"/>
        <v>96758.015969280677</v>
      </c>
      <c r="X668" s="63">
        <f t="shared" si="148"/>
        <v>146758.01596928068</v>
      </c>
      <c r="Y668">
        <v>11365.883690596092</v>
      </c>
      <c r="Z668">
        <v>80</v>
      </c>
      <c r="AA668" s="62">
        <f t="shared" si="149"/>
        <v>909270.6952476874</v>
      </c>
      <c r="AB668">
        <v>60</v>
      </c>
      <c r="AC668" s="63">
        <f t="shared" si="150"/>
        <v>164805.31351364334</v>
      </c>
      <c r="AD668" s="63">
        <f t="shared" si="151"/>
        <v>634805.31351364334</v>
      </c>
      <c r="AE668" s="35">
        <f t="shared" si="152"/>
        <v>475076.03649824887</v>
      </c>
      <c r="AF668" s="64">
        <f t="shared" si="153"/>
        <v>257200.15976767871</v>
      </c>
    </row>
    <row r="669" spans="6:32" x14ac:dyDescent="0.2">
      <c r="F669" s="61">
        <v>667</v>
      </c>
      <c r="G669">
        <v>12105.352905346081</v>
      </c>
      <c r="H669">
        <v>80</v>
      </c>
      <c r="I669" s="62">
        <f t="shared" si="140"/>
        <v>968428.23242768645</v>
      </c>
      <c r="J669">
        <v>60</v>
      </c>
      <c r="K669" s="63">
        <f t="shared" si="141"/>
        <v>139277.61712751817</v>
      </c>
      <c r="L669" s="63">
        <f t="shared" si="142"/>
        <v>139277.61712751817</v>
      </c>
      <c r="M669">
        <v>9320.1390680042095</v>
      </c>
      <c r="N669">
        <v>80</v>
      </c>
      <c r="O669" s="62">
        <f t="shared" si="143"/>
        <v>745611.12544033676</v>
      </c>
      <c r="P669">
        <v>55</v>
      </c>
      <c r="Q669" s="63">
        <f t="shared" si="144"/>
        <v>132677.5206075763</v>
      </c>
      <c r="R669" s="63">
        <f t="shared" si="145"/>
        <v>162677.5206075763</v>
      </c>
      <c r="S669">
        <v>8867.5654094549827</v>
      </c>
      <c r="T669">
        <v>80</v>
      </c>
      <c r="U669" s="62">
        <f t="shared" si="146"/>
        <v>709405.23275639862</v>
      </c>
      <c r="V669">
        <v>65</v>
      </c>
      <c r="W669" s="63">
        <f t="shared" si="147"/>
        <v>60184.773827822937</v>
      </c>
      <c r="X669" s="63">
        <f t="shared" si="148"/>
        <v>110184.77382782294</v>
      </c>
      <c r="Y669">
        <v>9842.6346792257391</v>
      </c>
      <c r="Z669">
        <v>80</v>
      </c>
      <c r="AA669" s="62">
        <f t="shared" si="149"/>
        <v>787410.77433805913</v>
      </c>
      <c r="AB669">
        <v>55</v>
      </c>
      <c r="AC669" s="63">
        <f t="shared" si="150"/>
        <v>178397.75356096652</v>
      </c>
      <c r="AD669" s="63">
        <f t="shared" si="151"/>
        <v>648397.75356096658</v>
      </c>
      <c r="AE669" s="35">
        <f t="shared" si="152"/>
        <v>510537.66512388393</v>
      </c>
      <c r="AF669" s="64">
        <f t="shared" si="153"/>
        <v>286708.08899902017</v>
      </c>
    </row>
    <row r="670" spans="6:32" x14ac:dyDescent="0.2">
      <c r="F670" s="61">
        <v>668</v>
      </c>
      <c r="G670">
        <v>7232.9806041670963</v>
      </c>
      <c r="H670">
        <v>80</v>
      </c>
      <c r="I670" s="62">
        <f t="shared" si="140"/>
        <v>578638.44833336771</v>
      </c>
      <c r="J670">
        <v>65</v>
      </c>
      <c r="K670" s="63">
        <f t="shared" si="141"/>
        <v>42408.664070317172</v>
      </c>
      <c r="L670" s="63">
        <f t="shared" si="142"/>
        <v>42408.664070317172</v>
      </c>
      <c r="M670">
        <v>7202.3806549259461</v>
      </c>
      <c r="N670">
        <v>80</v>
      </c>
      <c r="O670" s="62">
        <f t="shared" si="143"/>
        <v>576190.45239407569</v>
      </c>
      <c r="P670">
        <v>60</v>
      </c>
      <c r="Q670" s="63">
        <f t="shared" si="144"/>
        <v>68184.519496426219</v>
      </c>
      <c r="R670" s="63">
        <f t="shared" si="145"/>
        <v>98184.519496426219</v>
      </c>
      <c r="S670">
        <v>11003.095349005889</v>
      </c>
      <c r="T670">
        <v>80</v>
      </c>
      <c r="U670" s="62">
        <f t="shared" si="146"/>
        <v>880247.62792047113</v>
      </c>
      <c r="V670">
        <v>50</v>
      </c>
      <c r="W670" s="63">
        <f t="shared" si="147"/>
        <v>203067.32384087809</v>
      </c>
      <c r="X670" s="63">
        <f t="shared" si="148"/>
        <v>253067.32384087809</v>
      </c>
      <c r="Y670">
        <v>10060.824731917819</v>
      </c>
      <c r="Z670">
        <v>75</v>
      </c>
      <c r="AA670" s="62">
        <f t="shared" si="149"/>
        <v>754561.85489383643</v>
      </c>
      <c r="AB670">
        <v>50</v>
      </c>
      <c r="AC670" s="63">
        <f t="shared" si="150"/>
        <v>182352.44826601047</v>
      </c>
      <c r="AD670" s="63">
        <f t="shared" si="151"/>
        <v>652352.4482660105</v>
      </c>
      <c r="AE670" s="35">
        <f t="shared" si="152"/>
        <v>496012.95567363198</v>
      </c>
      <c r="AF670" s="64">
        <f t="shared" si="153"/>
        <v>255396.28779403307</v>
      </c>
    </row>
    <row r="671" spans="6:32" x14ac:dyDescent="0.2">
      <c r="F671" s="61">
        <v>669</v>
      </c>
      <c r="G671">
        <v>10531.981640961021</v>
      </c>
      <c r="H671">
        <v>80</v>
      </c>
      <c r="I671" s="62">
        <f t="shared" si="140"/>
        <v>842558.53127688169</v>
      </c>
      <c r="J671">
        <v>60</v>
      </c>
      <c r="K671" s="63">
        <f t="shared" si="141"/>
        <v>116463.73379393481</v>
      </c>
      <c r="L671" s="63">
        <f t="shared" si="142"/>
        <v>116463.73379393481</v>
      </c>
      <c r="M671">
        <v>10705.529146216577</v>
      </c>
      <c r="N671">
        <v>80</v>
      </c>
      <c r="O671" s="62">
        <f t="shared" si="143"/>
        <v>856442.33169732615</v>
      </c>
      <c r="P671">
        <v>55</v>
      </c>
      <c r="Q671" s="63">
        <f t="shared" si="144"/>
        <v>157787.71577517546</v>
      </c>
      <c r="R671" s="63">
        <f t="shared" si="145"/>
        <v>187787.71577517546</v>
      </c>
      <c r="S671">
        <v>9671.031218895223</v>
      </c>
      <c r="T671">
        <v>80</v>
      </c>
      <c r="U671" s="62">
        <f t="shared" si="146"/>
        <v>773682.49751161784</v>
      </c>
      <c r="V671">
        <v>60</v>
      </c>
      <c r="W671" s="63">
        <f t="shared" si="147"/>
        <v>103979.95267398073</v>
      </c>
      <c r="X671" s="63">
        <f t="shared" si="148"/>
        <v>153979.95267398073</v>
      </c>
      <c r="Y671">
        <v>8422.8907123906538</v>
      </c>
      <c r="Z671">
        <v>80</v>
      </c>
      <c r="AA671" s="62">
        <f t="shared" si="149"/>
        <v>673831.2569912523</v>
      </c>
      <c r="AB671">
        <v>60</v>
      </c>
      <c r="AC671" s="63">
        <f t="shared" si="150"/>
        <v>122131.91532966448</v>
      </c>
      <c r="AD671" s="63">
        <f t="shared" si="151"/>
        <v>592131.91532966448</v>
      </c>
      <c r="AE671" s="35">
        <f t="shared" si="152"/>
        <v>500363.31757275551</v>
      </c>
      <c r="AF671" s="64">
        <f t="shared" si="153"/>
        <v>281194.06395651423</v>
      </c>
    </row>
    <row r="672" spans="6:32" x14ac:dyDescent="0.2">
      <c r="F672" s="61">
        <v>670</v>
      </c>
      <c r="G672">
        <v>10288.709998130798</v>
      </c>
      <c r="H672">
        <v>80</v>
      </c>
      <c r="I672" s="62">
        <f t="shared" si="140"/>
        <v>823096.79985046387</v>
      </c>
      <c r="J672">
        <v>60</v>
      </c>
      <c r="K672" s="63">
        <f t="shared" si="141"/>
        <v>112936.29497289658</v>
      </c>
      <c r="L672" s="63">
        <f t="shared" si="142"/>
        <v>112936.29497289658</v>
      </c>
      <c r="M672">
        <v>13642.817318905145</v>
      </c>
      <c r="N672">
        <v>80</v>
      </c>
      <c r="O672" s="62">
        <f t="shared" si="143"/>
        <v>1091425.3855124116</v>
      </c>
      <c r="P672">
        <v>65</v>
      </c>
      <c r="Q672" s="63">
        <f t="shared" si="144"/>
        <v>112115.63834309345</v>
      </c>
      <c r="R672" s="63">
        <f t="shared" si="145"/>
        <v>142115.63834309345</v>
      </c>
      <c r="S672">
        <v>14875.910235568881</v>
      </c>
      <c r="T672">
        <v>80</v>
      </c>
      <c r="U672" s="62">
        <f t="shared" si="146"/>
        <v>1190072.8188455105</v>
      </c>
      <c r="V672">
        <v>70</v>
      </c>
      <c r="W672" s="63">
        <f t="shared" si="147"/>
        <v>71600.349207874388</v>
      </c>
      <c r="X672" s="63">
        <f t="shared" si="148"/>
        <v>121600.34920787439</v>
      </c>
      <c r="Y672">
        <v>12372.098606429063</v>
      </c>
      <c r="Z672">
        <v>75</v>
      </c>
      <c r="AA672" s="62">
        <f t="shared" si="149"/>
        <v>927907.39548217971</v>
      </c>
      <c r="AB672">
        <v>70</v>
      </c>
      <c r="AC672" s="63">
        <f t="shared" si="150"/>
        <v>44848.857448305353</v>
      </c>
      <c r="AD672" s="63">
        <f t="shared" si="151"/>
        <v>514848.85744830535</v>
      </c>
      <c r="AE672" s="35">
        <f t="shared" si="152"/>
        <v>341501.13997216977</v>
      </c>
      <c r="AF672" s="64">
        <f t="shared" si="153"/>
        <v>163129.1391168877</v>
      </c>
    </row>
    <row r="673" spans="6:32" x14ac:dyDescent="0.2">
      <c r="F673" s="61">
        <v>671</v>
      </c>
      <c r="G673">
        <v>8345.278982014861</v>
      </c>
      <c r="H673">
        <v>80</v>
      </c>
      <c r="I673" s="62">
        <f t="shared" si="140"/>
        <v>667622.31856118888</v>
      </c>
      <c r="J673">
        <v>60</v>
      </c>
      <c r="K673" s="63">
        <f t="shared" si="141"/>
        <v>84756.545239215484</v>
      </c>
      <c r="L673" s="63">
        <f t="shared" si="142"/>
        <v>84756.545239215484</v>
      </c>
      <c r="M673">
        <v>8322.768988145981</v>
      </c>
      <c r="N673">
        <v>80</v>
      </c>
      <c r="O673" s="62">
        <f t="shared" si="143"/>
        <v>665821.51905167848</v>
      </c>
      <c r="P673">
        <v>50</v>
      </c>
      <c r="Q673" s="63">
        <f t="shared" si="144"/>
        <v>144770.22549217509</v>
      </c>
      <c r="R673" s="63">
        <f t="shared" si="145"/>
        <v>174770.22549217509</v>
      </c>
      <c r="S673">
        <v>9732.6085576787591</v>
      </c>
      <c r="T673">
        <v>75</v>
      </c>
      <c r="U673" s="62">
        <f t="shared" si="146"/>
        <v>729945.64182590693</v>
      </c>
      <c r="V673">
        <v>60</v>
      </c>
      <c r="W673" s="63">
        <f t="shared" si="147"/>
        <v>69592.118064756505</v>
      </c>
      <c r="X673" s="63">
        <f t="shared" si="148"/>
        <v>119592.11806475651</v>
      </c>
      <c r="Y673">
        <v>8469.8524713166989</v>
      </c>
      <c r="Z673">
        <v>80</v>
      </c>
      <c r="AA673" s="62">
        <f t="shared" si="149"/>
        <v>677588.19770533592</v>
      </c>
      <c r="AB673">
        <v>70</v>
      </c>
      <c r="AC673" s="63">
        <f t="shared" si="150"/>
        <v>61406.430417046067</v>
      </c>
      <c r="AD673" s="63">
        <f t="shared" si="151"/>
        <v>531406.43041704607</v>
      </c>
      <c r="AE673" s="35">
        <f t="shared" si="152"/>
        <v>360525.31921319314</v>
      </c>
      <c r="AF673" s="64">
        <f t="shared" si="153"/>
        <v>174298.67826460325</v>
      </c>
    </row>
    <row r="674" spans="6:32" x14ac:dyDescent="0.2">
      <c r="F674" s="61">
        <v>672</v>
      </c>
      <c r="G674">
        <v>7231.7891661077738</v>
      </c>
      <c r="H674">
        <v>80</v>
      </c>
      <c r="I674" s="62">
        <f t="shared" si="140"/>
        <v>578543.1332886219</v>
      </c>
      <c r="J674">
        <v>60</v>
      </c>
      <c r="K674" s="63">
        <f t="shared" si="141"/>
        <v>68610.94290856272</v>
      </c>
      <c r="L674" s="63">
        <f t="shared" si="142"/>
        <v>68610.94290856272</v>
      </c>
      <c r="M674">
        <v>11027.110556606203</v>
      </c>
      <c r="N674">
        <v>80</v>
      </c>
      <c r="O674" s="62">
        <f t="shared" si="143"/>
        <v>882168.84452849627</v>
      </c>
      <c r="P674">
        <v>60</v>
      </c>
      <c r="Q674" s="63">
        <f t="shared" si="144"/>
        <v>123643.10307078995</v>
      </c>
      <c r="R674" s="63">
        <f t="shared" si="145"/>
        <v>153643.10307078995</v>
      </c>
      <c r="S674">
        <v>11302.805685554631</v>
      </c>
      <c r="T674">
        <v>80</v>
      </c>
      <c r="U674" s="62">
        <f t="shared" si="146"/>
        <v>904224.45484437048</v>
      </c>
      <c r="V674">
        <v>50</v>
      </c>
      <c r="W674" s="63">
        <f t="shared" si="147"/>
        <v>209586.02366081323</v>
      </c>
      <c r="X674" s="63">
        <f t="shared" si="148"/>
        <v>259586.02366081323</v>
      </c>
      <c r="Y674">
        <v>10887.266651261598</v>
      </c>
      <c r="Z674">
        <v>80</v>
      </c>
      <c r="AA674" s="62">
        <f t="shared" si="149"/>
        <v>870981.33210092783</v>
      </c>
      <c r="AB674">
        <v>50</v>
      </c>
      <c r="AC674" s="63">
        <f t="shared" si="150"/>
        <v>236798.04966493975</v>
      </c>
      <c r="AD674" s="63">
        <f t="shared" si="151"/>
        <v>706798.04966493975</v>
      </c>
      <c r="AE674" s="35">
        <f t="shared" si="152"/>
        <v>638638.11930510565</v>
      </c>
      <c r="AF674" s="64">
        <f t="shared" si="153"/>
        <v>367134.75542571326</v>
      </c>
    </row>
    <row r="675" spans="6:32" x14ac:dyDescent="0.2">
      <c r="F675" s="61">
        <v>673</v>
      </c>
      <c r="G675">
        <v>9969.0180629841052</v>
      </c>
      <c r="H675">
        <v>80</v>
      </c>
      <c r="I675" s="62">
        <f t="shared" si="140"/>
        <v>797521.44503872842</v>
      </c>
      <c r="J675">
        <v>55</v>
      </c>
      <c r="K675" s="63">
        <f t="shared" si="141"/>
        <v>144438.45239158691</v>
      </c>
      <c r="L675" s="63">
        <f t="shared" si="142"/>
        <v>144438.45239158691</v>
      </c>
      <c r="M675">
        <v>10186.696524906438</v>
      </c>
      <c r="N675">
        <v>80</v>
      </c>
      <c r="O675" s="62">
        <f t="shared" si="143"/>
        <v>814935.72199251503</v>
      </c>
      <c r="P675">
        <v>60</v>
      </c>
      <c r="Q675" s="63">
        <f t="shared" si="144"/>
        <v>111457.09961114335</v>
      </c>
      <c r="R675" s="63">
        <f t="shared" si="145"/>
        <v>141457.09961114335</v>
      </c>
      <c r="S675">
        <v>8666.7762641445734</v>
      </c>
      <c r="T675">
        <v>80</v>
      </c>
      <c r="U675" s="62">
        <f t="shared" si="146"/>
        <v>693342.10113156587</v>
      </c>
      <c r="V675">
        <v>60</v>
      </c>
      <c r="W675" s="63">
        <f t="shared" si="147"/>
        <v>89418.255830096314</v>
      </c>
      <c r="X675" s="63">
        <f t="shared" si="148"/>
        <v>139418.25583009631</v>
      </c>
      <c r="Y675">
        <v>13138.575266348198</v>
      </c>
      <c r="Z675">
        <v>80</v>
      </c>
      <c r="AA675" s="62">
        <f t="shared" si="149"/>
        <v>1051086.0213078558</v>
      </c>
      <c r="AB675">
        <v>60</v>
      </c>
      <c r="AC675" s="63">
        <f t="shared" si="150"/>
        <v>190509.34136204887</v>
      </c>
      <c r="AD675" s="63">
        <f t="shared" si="151"/>
        <v>660509.34136204887</v>
      </c>
      <c r="AE675" s="35">
        <f t="shared" si="152"/>
        <v>535823.1491948755</v>
      </c>
      <c r="AF675" s="64">
        <f t="shared" si="153"/>
        <v>304098.14455149241</v>
      </c>
    </row>
    <row r="676" spans="6:32" x14ac:dyDescent="0.2">
      <c r="F676" s="61">
        <v>674</v>
      </c>
      <c r="G676">
        <v>7454.6335579361767</v>
      </c>
      <c r="H676">
        <v>80</v>
      </c>
      <c r="I676" s="62">
        <f t="shared" si="140"/>
        <v>596370.68463489413</v>
      </c>
      <c r="J676">
        <v>60</v>
      </c>
      <c r="K676" s="63">
        <f t="shared" si="141"/>
        <v>71842.186590074562</v>
      </c>
      <c r="L676" s="63">
        <f t="shared" si="142"/>
        <v>71842.186590074562</v>
      </c>
      <c r="M676">
        <v>11320.449882769026</v>
      </c>
      <c r="N676">
        <v>80</v>
      </c>
      <c r="O676" s="62">
        <f t="shared" si="143"/>
        <v>905635.99062152207</v>
      </c>
      <c r="P676">
        <v>50</v>
      </c>
      <c r="Q676" s="63">
        <f t="shared" si="144"/>
        <v>209969.78495022631</v>
      </c>
      <c r="R676" s="63">
        <f t="shared" si="145"/>
        <v>239969.78495022631</v>
      </c>
      <c r="S676">
        <v>12725.000740610994</v>
      </c>
      <c r="T676">
        <v>80</v>
      </c>
      <c r="U676" s="62">
        <f t="shared" si="146"/>
        <v>1018000.0592488796</v>
      </c>
      <c r="V676">
        <v>60</v>
      </c>
      <c r="W676" s="63">
        <f t="shared" si="147"/>
        <v>148262.51073885942</v>
      </c>
      <c r="X676" s="63">
        <f t="shared" si="148"/>
        <v>198262.51073885942</v>
      </c>
      <c r="Y676">
        <v>11059.718215401517</v>
      </c>
      <c r="Z676">
        <v>80</v>
      </c>
      <c r="AA676" s="62">
        <f t="shared" si="149"/>
        <v>884777.45723212138</v>
      </c>
      <c r="AB676">
        <v>65</v>
      </c>
      <c r="AC676" s="63">
        <f t="shared" si="150"/>
        <v>120274.4355924915</v>
      </c>
      <c r="AD676" s="63">
        <f t="shared" si="151"/>
        <v>590274.43559249153</v>
      </c>
      <c r="AE676" s="35">
        <f t="shared" si="152"/>
        <v>550348.91787165182</v>
      </c>
      <c r="AF676" s="64">
        <f t="shared" si="153"/>
        <v>315756.15569045802</v>
      </c>
    </row>
    <row r="677" spans="6:32" x14ac:dyDescent="0.2">
      <c r="F677" s="61">
        <v>675</v>
      </c>
      <c r="G677">
        <v>8993.9533406868577</v>
      </c>
      <c r="H677">
        <v>80</v>
      </c>
      <c r="I677" s="62">
        <f t="shared" si="140"/>
        <v>719516.26725494862</v>
      </c>
      <c r="J677">
        <v>60</v>
      </c>
      <c r="K677" s="63">
        <f t="shared" si="141"/>
        <v>94162.323439959437</v>
      </c>
      <c r="L677" s="63">
        <f t="shared" si="142"/>
        <v>94162.323439959437</v>
      </c>
      <c r="M677">
        <v>8891.9057614111807</v>
      </c>
      <c r="N677">
        <v>80</v>
      </c>
      <c r="O677" s="62">
        <f t="shared" si="143"/>
        <v>711352.46091289446</v>
      </c>
      <c r="P677">
        <v>60</v>
      </c>
      <c r="Q677" s="63">
        <f t="shared" si="144"/>
        <v>92682.63354046212</v>
      </c>
      <c r="R677" s="63">
        <f t="shared" si="145"/>
        <v>122682.63354046212</v>
      </c>
      <c r="S677">
        <v>11115.236045734491</v>
      </c>
      <c r="T677">
        <v>80</v>
      </c>
      <c r="U677" s="62">
        <f t="shared" si="146"/>
        <v>889218.8836587593</v>
      </c>
      <c r="V677">
        <v>65</v>
      </c>
      <c r="W677" s="63">
        <f t="shared" si="147"/>
        <v>84628.191997362592</v>
      </c>
      <c r="X677" s="63">
        <f t="shared" si="148"/>
        <v>134628.19199736259</v>
      </c>
      <c r="Y677">
        <v>12975.748429889791</v>
      </c>
      <c r="Z677">
        <v>80</v>
      </c>
      <c r="AA677" s="62">
        <f t="shared" si="149"/>
        <v>1038059.8743911833</v>
      </c>
      <c r="AB677">
        <v>60</v>
      </c>
      <c r="AC677" s="63">
        <f t="shared" si="150"/>
        <v>188148.35223340197</v>
      </c>
      <c r="AD677" s="63">
        <f t="shared" si="151"/>
        <v>658148.35223340197</v>
      </c>
      <c r="AE677" s="35">
        <f t="shared" si="152"/>
        <v>459621.50121118611</v>
      </c>
      <c r="AF677" s="64">
        <f t="shared" si="153"/>
        <v>237665.05191793304</v>
      </c>
    </row>
    <row r="678" spans="6:32" x14ac:dyDescent="0.2">
      <c r="F678" s="61">
        <v>676</v>
      </c>
      <c r="G678">
        <v>9784.854480822105</v>
      </c>
      <c r="H678">
        <v>80</v>
      </c>
      <c r="I678" s="62">
        <f t="shared" si="140"/>
        <v>782788.3584657684</v>
      </c>
      <c r="J678">
        <v>60</v>
      </c>
      <c r="K678" s="63">
        <f t="shared" si="141"/>
        <v>105630.38997192052</v>
      </c>
      <c r="L678" s="63">
        <f t="shared" si="142"/>
        <v>105630.38997192052</v>
      </c>
      <c r="M678">
        <v>10307.584286929341</v>
      </c>
      <c r="N678">
        <v>80</v>
      </c>
      <c r="O678" s="62">
        <f t="shared" si="143"/>
        <v>824606.74295434728</v>
      </c>
      <c r="P678">
        <v>60</v>
      </c>
      <c r="Q678" s="63">
        <f t="shared" si="144"/>
        <v>113209.97216047544</v>
      </c>
      <c r="R678" s="63">
        <f t="shared" si="145"/>
        <v>143209.97216047544</v>
      </c>
      <c r="S678">
        <v>9574.7748471330851</v>
      </c>
      <c r="T678">
        <v>75</v>
      </c>
      <c r="U678" s="62">
        <f t="shared" si="146"/>
        <v>718108.11353498138</v>
      </c>
      <c r="V678">
        <v>60</v>
      </c>
      <c r="W678" s="63">
        <f t="shared" si="147"/>
        <v>67875.676462572301</v>
      </c>
      <c r="X678" s="63">
        <f t="shared" si="148"/>
        <v>117875.6764625723</v>
      </c>
      <c r="Y678">
        <v>10196.841938304715</v>
      </c>
      <c r="Z678">
        <v>80</v>
      </c>
      <c r="AA678" s="62">
        <f t="shared" si="149"/>
        <v>815747.35506437719</v>
      </c>
      <c r="AB678">
        <v>55</v>
      </c>
      <c r="AC678" s="63">
        <f t="shared" si="150"/>
        <v>184817.76013177296</v>
      </c>
      <c r="AD678" s="63">
        <f t="shared" si="151"/>
        <v>654817.76013177296</v>
      </c>
      <c r="AE678" s="35">
        <f t="shared" si="152"/>
        <v>471533.79872674122</v>
      </c>
      <c r="AF678" s="64">
        <f t="shared" si="153"/>
        <v>250194.05751478975</v>
      </c>
    </row>
    <row r="679" spans="6:32" x14ac:dyDescent="0.2">
      <c r="F679" s="61">
        <v>677</v>
      </c>
      <c r="G679">
        <v>10722.161530575249</v>
      </c>
      <c r="H679">
        <v>80</v>
      </c>
      <c r="I679" s="62">
        <f t="shared" si="140"/>
        <v>857772.92244601995</v>
      </c>
      <c r="J679">
        <v>50</v>
      </c>
      <c r="K679" s="63">
        <f t="shared" si="141"/>
        <v>196957.01329001167</v>
      </c>
      <c r="L679" s="63">
        <f t="shared" si="142"/>
        <v>196957.01329001167</v>
      </c>
      <c r="M679">
        <v>8947.3189998534508</v>
      </c>
      <c r="N679">
        <v>80</v>
      </c>
      <c r="O679" s="62">
        <f t="shared" si="143"/>
        <v>715785.51998827606</v>
      </c>
      <c r="P679">
        <v>55</v>
      </c>
      <c r="Q679" s="63">
        <f t="shared" si="144"/>
        <v>125920.1568723438</v>
      </c>
      <c r="R679" s="63">
        <f t="shared" si="145"/>
        <v>155920.1568723438</v>
      </c>
      <c r="S679">
        <v>8207.0767146069556</v>
      </c>
      <c r="T679">
        <v>80</v>
      </c>
      <c r="U679" s="62">
        <f t="shared" si="146"/>
        <v>656566.13716855645</v>
      </c>
      <c r="V679">
        <v>70</v>
      </c>
      <c r="W679" s="63">
        <f t="shared" si="147"/>
        <v>23251.306180900428</v>
      </c>
      <c r="X679" s="63">
        <f t="shared" si="148"/>
        <v>73251.306180900428</v>
      </c>
      <c r="Y679">
        <v>12016.377038671635</v>
      </c>
      <c r="Z679">
        <v>80</v>
      </c>
      <c r="AA679" s="62">
        <f t="shared" si="149"/>
        <v>961310.16309373081</v>
      </c>
      <c r="AB679">
        <v>50</v>
      </c>
      <c r="AC679" s="63">
        <f t="shared" si="150"/>
        <v>261356.20059110806</v>
      </c>
      <c r="AD679" s="63">
        <f t="shared" si="151"/>
        <v>731356.20059110806</v>
      </c>
      <c r="AE679" s="35">
        <f t="shared" si="152"/>
        <v>607484.67693436402</v>
      </c>
      <c r="AF679" s="64">
        <f t="shared" si="153"/>
        <v>362472.38022992946</v>
      </c>
    </row>
    <row r="680" spans="6:32" x14ac:dyDescent="0.2">
      <c r="F680" s="61">
        <v>678</v>
      </c>
      <c r="G680">
        <v>12409.610715403687</v>
      </c>
      <c r="H680">
        <v>80</v>
      </c>
      <c r="I680" s="62">
        <f t="shared" si="140"/>
        <v>992768.85723229498</v>
      </c>
      <c r="J680">
        <v>60</v>
      </c>
      <c r="K680" s="63">
        <f t="shared" si="141"/>
        <v>143689.35537335346</v>
      </c>
      <c r="L680" s="63">
        <f t="shared" si="142"/>
        <v>143689.35537335346</v>
      </c>
      <c r="M680">
        <v>7769.950823567342</v>
      </c>
      <c r="N680">
        <v>80</v>
      </c>
      <c r="O680" s="62">
        <f t="shared" si="143"/>
        <v>621596.06588538736</v>
      </c>
      <c r="P680">
        <v>60</v>
      </c>
      <c r="Q680" s="63">
        <f t="shared" si="144"/>
        <v>76414.286941726459</v>
      </c>
      <c r="R680" s="63">
        <f t="shared" si="145"/>
        <v>106414.28694172646</v>
      </c>
      <c r="S680">
        <v>8308.8082444737665</v>
      </c>
      <c r="T680">
        <v>80</v>
      </c>
      <c r="U680" s="62">
        <f t="shared" si="146"/>
        <v>664704.65955790132</v>
      </c>
      <c r="V680">
        <v>60</v>
      </c>
      <c r="W680" s="63">
        <f t="shared" si="147"/>
        <v>84227.719544869615</v>
      </c>
      <c r="X680" s="63">
        <f t="shared" si="148"/>
        <v>134227.71954486961</v>
      </c>
      <c r="Y680">
        <v>16158.370524644852</v>
      </c>
      <c r="Z680">
        <v>80</v>
      </c>
      <c r="AA680" s="62">
        <f t="shared" si="149"/>
        <v>1292669.6419715881</v>
      </c>
      <c r="AB680">
        <v>60</v>
      </c>
      <c r="AC680" s="63">
        <f t="shared" si="150"/>
        <v>234296.37260735035</v>
      </c>
      <c r="AD680" s="63">
        <f t="shared" si="151"/>
        <v>704296.37260735035</v>
      </c>
      <c r="AE680" s="35">
        <f t="shared" si="152"/>
        <v>538627.73446729989</v>
      </c>
      <c r="AF680" s="64">
        <f t="shared" si="153"/>
        <v>300463.54983138375</v>
      </c>
    </row>
    <row r="681" spans="6:32" x14ac:dyDescent="0.2">
      <c r="F681" s="61">
        <v>679</v>
      </c>
      <c r="G681">
        <v>8153.848537185695</v>
      </c>
      <c r="H681">
        <v>80</v>
      </c>
      <c r="I681" s="62">
        <f t="shared" si="140"/>
        <v>652307.8829748556</v>
      </c>
      <c r="J681">
        <v>65</v>
      </c>
      <c r="K681" s="63">
        <f t="shared" si="141"/>
        <v>52423.102841894433</v>
      </c>
      <c r="L681" s="63">
        <f t="shared" si="142"/>
        <v>52423.102841894433</v>
      </c>
      <c r="M681">
        <v>12311.071511940099</v>
      </c>
      <c r="N681">
        <v>80</v>
      </c>
      <c r="O681" s="62">
        <f t="shared" si="143"/>
        <v>984885.72095520794</v>
      </c>
      <c r="P681">
        <v>60</v>
      </c>
      <c r="Q681" s="63">
        <f t="shared" si="144"/>
        <v>142260.53692313144</v>
      </c>
      <c r="R681" s="63">
        <f t="shared" si="145"/>
        <v>172260.53692313144</v>
      </c>
      <c r="S681">
        <v>11599.337338120677</v>
      </c>
      <c r="T681">
        <v>80</v>
      </c>
      <c r="U681" s="62">
        <f t="shared" si="146"/>
        <v>927946.98704965413</v>
      </c>
      <c r="V681">
        <v>65</v>
      </c>
      <c r="W681" s="63">
        <f t="shared" si="147"/>
        <v>89892.793552062358</v>
      </c>
      <c r="X681" s="63">
        <f t="shared" si="148"/>
        <v>139892.79355206236</v>
      </c>
      <c r="Y681">
        <v>9910.0828063092194</v>
      </c>
      <c r="Z681">
        <v>80</v>
      </c>
      <c r="AA681" s="62">
        <f t="shared" si="149"/>
        <v>792806.62450473756</v>
      </c>
      <c r="AB681">
        <v>60</v>
      </c>
      <c r="AC681" s="63">
        <f t="shared" si="150"/>
        <v>143696.20069148368</v>
      </c>
      <c r="AD681" s="63">
        <f t="shared" si="151"/>
        <v>613696.20069148368</v>
      </c>
      <c r="AE681" s="35">
        <f t="shared" si="152"/>
        <v>428272.63400857191</v>
      </c>
      <c r="AF681" s="64">
        <f t="shared" si="153"/>
        <v>214287.73523550481</v>
      </c>
    </row>
    <row r="682" spans="6:32" x14ac:dyDescent="0.2">
      <c r="F682" s="61">
        <v>680</v>
      </c>
      <c r="G682">
        <v>9872.5434124935418</v>
      </c>
      <c r="H682">
        <v>80</v>
      </c>
      <c r="I682" s="62">
        <f t="shared" si="140"/>
        <v>789803.47299948335</v>
      </c>
      <c r="J682">
        <v>70</v>
      </c>
      <c r="K682" s="63">
        <f t="shared" si="141"/>
        <v>35325.939740578178</v>
      </c>
      <c r="L682" s="63">
        <f t="shared" si="142"/>
        <v>35325.939740578178</v>
      </c>
      <c r="M682">
        <v>8699.6522238769103</v>
      </c>
      <c r="N682">
        <v>80</v>
      </c>
      <c r="O682" s="62">
        <f t="shared" si="143"/>
        <v>695972.17791015282</v>
      </c>
      <c r="P682">
        <v>60</v>
      </c>
      <c r="Q682" s="63">
        <f t="shared" si="144"/>
        <v>89894.957246215199</v>
      </c>
      <c r="R682" s="63">
        <f t="shared" si="145"/>
        <v>119894.9572462152</v>
      </c>
      <c r="S682">
        <v>12008.509909501299</v>
      </c>
      <c r="T682">
        <v>80</v>
      </c>
      <c r="U682" s="62">
        <f t="shared" si="146"/>
        <v>960680.79276010394</v>
      </c>
      <c r="V682">
        <v>60</v>
      </c>
      <c r="W682" s="63">
        <f t="shared" si="147"/>
        <v>137873.39368776884</v>
      </c>
      <c r="X682" s="63">
        <f t="shared" si="148"/>
        <v>187873.39368776884</v>
      </c>
      <c r="Y682">
        <v>8462.2536430833861</v>
      </c>
      <c r="Z682">
        <v>80</v>
      </c>
      <c r="AA682" s="62">
        <f t="shared" si="149"/>
        <v>676980.29144667089</v>
      </c>
      <c r="AB682">
        <v>50</v>
      </c>
      <c r="AC682" s="63">
        <f t="shared" si="150"/>
        <v>184054.01673706365</v>
      </c>
      <c r="AD682" s="63">
        <f t="shared" si="151"/>
        <v>654054.01673706365</v>
      </c>
      <c r="AE682" s="35">
        <f t="shared" si="152"/>
        <v>447148.30741162586</v>
      </c>
      <c r="AF682" s="64">
        <f t="shared" si="153"/>
        <v>219080.98753926577</v>
      </c>
    </row>
    <row r="683" spans="6:32" x14ac:dyDescent="0.2">
      <c r="F683" s="61">
        <v>681</v>
      </c>
      <c r="G683">
        <v>11721.352873573778</v>
      </c>
      <c r="H683">
        <v>80</v>
      </c>
      <c r="I683" s="62">
        <f t="shared" si="140"/>
        <v>937708.22988590226</v>
      </c>
      <c r="J683">
        <v>60</v>
      </c>
      <c r="K683" s="63">
        <f t="shared" si="141"/>
        <v>133709.61666681978</v>
      </c>
      <c r="L683" s="63">
        <f t="shared" si="142"/>
        <v>133709.61666681978</v>
      </c>
      <c r="M683">
        <v>11353.928382741287</v>
      </c>
      <c r="N683">
        <v>80</v>
      </c>
      <c r="O683" s="62">
        <f t="shared" si="143"/>
        <v>908314.27061930299</v>
      </c>
      <c r="P683">
        <v>60</v>
      </c>
      <c r="Q683" s="63">
        <f t="shared" si="144"/>
        <v>128381.96154974867</v>
      </c>
      <c r="R683" s="63">
        <f t="shared" si="145"/>
        <v>158381.96154974867</v>
      </c>
      <c r="S683">
        <v>10358.159013558179</v>
      </c>
      <c r="T683">
        <v>80</v>
      </c>
      <c r="U683" s="62">
        <f t="shared" si="146"/>
        <v>828652.72108465433</v>
      </c>
      <c r="V683">
        <v>65</v>
      </c>
      <c r="W683" s="63">
        <f t="shared" si="147"/>
        <v>76394.979272445198</v>
      </c>
      <c r="X683" s="63">
        <f t="shared" si="148"/>
        <v>126394.9792724452</v>
      </c>
      <c r="Y683">
        <v>11858.365976659115</v>
      </c>
      <c r="Z683">
        <v>80</v>
      </c>
      <c r="AA683" s="62">
        <f t="shared" si="149"/>
        <v>948669.27813272923</v>
      </c>
      <c r="AB683">
        <v>60</v>
      </c>
      <c r="AC683" s="63">
        <f t="shared" si="150"/>
        <v>171946.30666155717</v>
      </c>
      <c r="AD683" s="63">
        <f t="shared" si="151"/>
        <v>641946.30666155717</v>
      </c>
      <c r="AE683" s="35">
        <f t="shared" si="152"/>
        <v>510432.86415057082</v>
      </c>
      <c r="AF683" s="64">
        <f t="shared" si="153"/>
        <v>285868.76382759342</v>
      </c>
    </row>
    <row r="684" spans="6:32" x14ac:dyDescent="0.2">
      <c r="F684" s="61">
        <v>682</v>
      </c>
      <c r="G684">
        <v>9660.481080354657</v>
      </c>
      <c r="H684">
        <v>80</v>
      </c>
      <c r="I684" s="62">
        <f t="shared" si="140"/>
        <v>772838.48642837256</v>
      </c>
      <c r="J684">
        <v>55</v>
      </c>
      <c r="K684" s="63">
        <f t="shared" si="141"/>
        <v>138846.21958142816</v>
      </c>
      <c r="L684" s="63">
        <f t="shared" si="142"/>
        <v>138846.21958142816</v>
      </c>
      <c r="M684">
        <v>9642.1524883771781</v>
      </c>
      <c r="N684">
        <v>80</v>
      </c>
      <c r="O684" s="62">
        <f t="shared" si="143"/>
        <v>771372.19907017425</v>
      </c>
      <c r="P684">
        <v>60</v>
      </c>
      <c r="Q684" s="63">
        <f t="shared" si="144"/>
        <v>103561.21108146908</v>
      </c>
      <c r="R684" s="63">
        <f t="shared" si="145"/>
        <v>133561.21108146908</v>
      </c>
      <c r="S684">
        <v>7832.9378791386262</v>
      </c>
      <c r="T684">
        <v>80</v>
      </c>
      <c r="U684" s="62">
        <f t="shared" si="146"/>
        <v>626635.03033109009</v>
      </c>
      <c r="V684">
        <v>50</v>
      </c>
      <c r="W684" s="63">
        <f t="shared" si="147"/>
        <v>134116.39887126512</v>
      </c>
      <c r="X684" s="63">
        <f t="shared" si="148"/>
        <v>184116.39887126512</v>
      </c>
      <c r="Y684">
        <v>12620.026862132363</v>
      </c>
      <c r="Z684">
        <v>80</v>
      </c>
      <c r="AA684" s="62">
        <f t="shared" si="149"/>
        <v>1009602.148970589</v>
      </c>
      <c r="AB684">
        <v>70</v>
      </c>
      <c r="AC684" s="63">
        <f t="shared" si="150"/>
        <v>91495.194750459632</v>
      </c>
      <c r="AD684" s="63">
        <f t="shared" si="151"/>
        <v>561495.19475045963</v>
      </c>
      <c r="AE684" s="35">
        <f t="shared" si="152"/>
        <v>468019.02428462199</v>
      </c>
      <c r="AF684" s="64">
        <f t="shared" si="153"/>
        <v>258443.15086422337</v>
      </c>
    </row>
    <row r="685" spans="6:32" x14ac:dyDescent="0.2">
      <c r="F685" s="61">
        <v>683</v>
      </c>
      <c r="G685">
        <v>9230.6038620881736</v>
      </c>
      <c r="H685">
        <v>80</v>
      </c>
      <c r="I685" s="62">
        <f t="shared" si="140"/>
        <v>738448.30896705389</v>
      </c>
      <c r="J685">
        <v>60</v>
      </c>
      <c r="K685" s="63">
        <f t="shared" si="141"/>
        <v>97593.756000278518</v>
      </c>
      <c r="L685" s="63">
        <f t="shared" si="142"/>
        <v>97593.756000278518</v>
      </c>
      <c r="M685">
        <v>8369.9285621696617</v>
      </c>
      <c r="N685">
        <v>80</v>
      </c>
      <c r="O685" s="62">
        <f t="shared" si="143"/>
        <v>669594.28497357294</v>
      </c>
      <c r="P685">
        <v>70</v>
      </c>
      <c r="Q685" s="63">
        <f t="shared" si="144"/>
        <v>24431.982075730048</v>
      </c>
      <c r="R685" s="63">
        <f t="shared" si="145"/>
        <v>54431.982075730048</v>
      </c>
      <c r="S685">
        <v>9410.4109646286815</v>
      </c>
      <c r="T685">
        <v>80</v>
      </c>
      <c r="U685" s="62">
        <f t="shared" si="146"/>
        <v>752832.87717029452</v>
      </c>
      <c r="V685">
        <v>60</v>
      </c>
      <c r="W685" s="63">
        <f t="shared" si="147"/>
        <v>100200.95898711588</v>
      </c>
      <c r="X685" s="63">
        <f t="shared" si="148"/>
        <v>150200.95898711588</v>
      </c>
      <c r="Y685">
        <v>9759.4454725913238</v>
      </c>
      <c r="Z685">
        <v>75</v>
      </c>
      <c r="AA685" s="62">
        <f t="shared" si="149"/>
        <v>731958.41044434928</v>
      </c>
      <c r="AB685">
        <v>70</v>
      </c>
      <c r="AC685" s="63">
        <f t="shared" si="150"/>
        <v>35377.989838143549</v>
      </c>
      <c r="AD685" s="63">
        <f t="shared" si="151"/>
        <v>505377.98983814358</v>
      </c>
      <c r="AE685" s="35">
        <f t="shared" si="152"/>
        <v>257604.686901268</v>
      </c>
      <c r="AF685" s="64">
        <f t="shared" si="153"/>
        <v>91734.87621882034</v>
      </c>
    </row>
    <row r="686" spans="6:32" x14ac:dyDescent="0.2">
      <c r="F686" s="61">
        <v>684</v>
      </c>
      <c r="G686">
        <v>11197.336132463533</v>
      </c>
      <c r="H686">
        <v>80</v>
      </c>
      <c r="I686" s="62">
        <f t="shared" si="140"/>
        <v>895786.89059708267</v>
      </c>
      <c r="J686">
        <v>60</v>
      </c>
      <c r="K686" s="63">
        <f t="shared" si="141"/>
        <v>126111.37392072123</v>
      </c>
      <c r="L686" s="63">
        <f t="shared" si="142"/>
        <v>126111.37392072123</v>
      </c>
      <c r="M686">
        <v>7169.4433043012396</v>
      </c>
      <c r="N686">
        <v>80</v>
      </c>
      <c r="O686" s="62">
        <f t="shared" si="143"/>
        <v>573555.46434409916</v>
      </c>
      <c r="P686">
        <v>65</v>
      </c>
      <c r="Q686" s="63">
        <f t="shared" si="144"/>
        <v>41717.69593427598</v>
      </c>
      <c r="R686" s="63">
        <f t="shared" si="145"/>
        <v>71717.69593427598</v>
      </c>
      <c r="S686">
        <v>10846.928287501214</v>
      </c>
      <c r="T686">
        <v>75</v>
      </c>
      <c r="U686" s="62">
        <f t="shared" si="146"/>
        <v>813519.62156259106</v>
      </c>
      <c r="V686">
        <v>55</v>
      </c>
      <c r="W686" s="63">
        <f t="shared" si="147"/>
        <v>121030.4601687676</v>
      </c>
      <c r="X686" s="63">
        <f t="shared" si="148"/>
        <v>171030.4601687676</v>
      </c>
      <c r="Y686">
        <v>10309.908045892371</v>
      </c>
      <c r="Z686">
        <v>80</v>
      </c>
      <c r="AA686" s="62">
        <f t="shared" si="149"/>
        <v>824792.64367138967</v>
      </c>
      <c r="AB686">
        <v>55</v>
      </c>
      <c r="AC686" s="63">
        <f t="shared" si="150"/>
        <v>186867.08333179922</v>
      </c>
      <c r="AD686" s="63">
        <f t="shared" si="151"/>
        <v>656867.08333179925</v>
      </c>
      <c r="AE686" s="35">
        <f t="shared" si="152"/>
        <v>475726.61335556407</v>
      </c>
      <c r="AF686" s="64">
        <f t="shared" si="153"/>
        <v>251064.29908230109</v>
      </c>
    </row>
    <row r="687" spans="6:32" x14ac:dyDescent="0.2">
      <c r="F687" s="61">
        <v>685</v>
      </c>
      <c r="G687">
        <v>7799.8959366232157</v>
      </c>
      <c r="H687">
        <v>80</v>
      </c>
      <c r="I687" s="62">
        <f t="shared" si="140"/>
        <v>623991.67492985725</v>
      </c>
      <c r="J687">
        <v>60</v>
      </c>
      <c r="K687" s="63">
        <f t="shared" si="141"/>
        <v>76848.491081036627</v>
      </c>
      <c r="L687" s="63">
        <f t="shared" si="142"/>
        <v>76848.491081036627</v>
      </c>
      <c r="M687">
        <v>9533.8384906062856</v>
      </c>
      <c r="N687">
        <v>80</v>
      </c>
      <c r="O687" s="62">
        <f t="shared" si="143"/>
        <v>762707.07924850285</v>
      </c>
      <c r="P687">
        <v>55</v>
      </c>
      <c r="Q687" s="63">
        <f t="shared" si="144"/>
        <v>136550.82264223893</v>
      </c>
      <c r="R687" s="63">
        <f t="shared" si="145"/>
        <v>166550.82264223893</v>
      </c>
      <c r="S687">
        <v>11008.304479910294</v>
      </c>
      <c r="T687">
        <v>75</v>
      </c>
      <c r="U687" s="62">
        <f t="shared" si="146"/>
        <v>825622.83599327202</v>
      </c>
      <c r="V687">
        <v>55</v>
      </c>
      <c r="W687" s="63">
        <f t="shared" si="147"/>
        <v>123370.41495869926</v>
      </c>
      <c r="X687" s="63">
        <f t="shared" si="148"/>
        <v>173370.41495869926</v>
      </c>
      <c r="Y687">
        <v>7506.72941445373</v>
      </c>
      <c r="Z687">
        <v>80</v>
      </c>
      <c r="AA687" s="62">
        <f t="shared" si="149"/>
        <v>600538.3531562984</v>
      </c>
      <c r="AB687">
        <v>60</v>
      </c>
      <c r="AC687" s="63">
        <f t="shared" si="150"/>
        <v>108847.57650957908</v>
      </c>
      <c r="AD687" s="63">
        <f t="shared" si="151"/>
        <v>578847.57650957908</v>
      </c>
      <c r="AE687" s="35">
        <f t="shared" si="152"/>
        <v>445617.3051915539</v>
      </c>
      <c r="AF687" s="64">
        <f t="shared" si="153"/>
        <v>233124.01474634034</v>
      </c>
    </row>
    <row r="688" spans="6:32" x14ac:dyDescent="0.2">
      <c r="F688" s="61">
        <v>686</v>
      </c>
      <c r="G688">
        <v>6493.1703289039433</v>
      </c>
      <c r="H688">
        <v>80</v>
      </c>
      <c r="I688" s="62">
        <f t="shared" si="140"/>
        <v>519453.62631231546</v>
      </c>
      <c r="J688">
        <v>50</v>
      </c>
      <c r="K688" s="63">
        <f t="shared" si="141"/>
        <v>104976.45465366077</v>
      </c>
      <c r="L688" s="63">
        <f t="shared" si="142"/>
        <v>104976.45465366077</v>
      </c>
      <c r="M688">
        <v>9529.1204868408386</v>
      </c>
      <c r="N688">
        <v>80</v>
      </c>
      <c r="O688" s="62">
        <f t="shared" si="143"/>
        <v>762329.63894726709</v>
      </c>
      <c r="P688">
        <v>60</v>
      </c>
      <c r="Q688" s="63">
        <f t="shared" si="144"/>
        <v>101922.24705919216</v>
      </c>
      <c r="R688" s="63">
        <f t="shared" si="145"/>
        <v>131922.24705919216</v>
      </c>
      <c r="S688">
        <v>11447.588147129864</v>
      </c>
      <c r="T688">
        <v>80</v>
      </c>
      <c r="U688" s="62">
        <f t="shared" si="146"/>
        <v>915807.05177038908</v>
      </c>
      <c r="V688">
        <v>50</v>
      </c>
      <c r="W688" s="63">
        <f t="shared" si="147"/>
        <v>212735.04220007453</v>
      </c>
      <c r="X688" s="63">
        <f t="shared" si="148"/>
        <v>262735.04220007453</v>
      </c>
      <c r="Y688">
        <v>13881.159500451759</v>
      </c>
      <c r="Z688">
        <v>80</v>
      </c>
      <c r="AA688" s="62">
        <f t="shared" si="149"/>
        <v>1110492.7600361407</v>
      </c>
      <c r="AB688">
        <v>65</v>
      </c>
      <c r="AC688" s="63">
        <f t="shared" si="150"/>
        <v>150957.60956741287</v>
      </c>
      <c r="AD688" s="63">
        <f t="shared" si="151"/>
        <v>620957.60956741287</v>
      </c>
      <c r="AE688" s="35">
        <f t="shared" si="152"/>
        <v>570591.35348034033</v>
      </c>
      <c r="AF688" s="64">
        <f t="shared" si="153"/>
        <v>325978.91952266893</v>
      </c>
    </row>
    <row r="689" spans="6:32" x14ac:dyDescent="0.2">
      <c r="F689" s="61">
        <v>687</v>
      </c>
      <c r="G689">
        <v>8292.7874953020364</v>
      </c>
      <c r="H689">
        <v>80</v>
      </c>
      <c r="I689" s="62">
        <f t="shared" si="140"/>
        <v>663422.99962416291</v>
      </c>
      <c r="J689">
        <v>50</v>
      </c>
      <c r="K689" s="63">
        <f t="shared" si="141"/>
        <v>144118.12802281929</v>
      </c>
      <c r="L689" s="63">
        <f t="shared" si="142"/>
        <v>144118.12802281929</v>
      </c>
      <c r="M689">
        <v>10031.595845939592</v>
      </c>
      <c r="N689">
        <v>80</v>
      </c>
      <c r="O689" s="62">
        <f t="shared" si="143"/>
        <v>802527.66767516732</v>
      </c>
      <c r="P689">
        <v>60</v>
      </c>
      <c r="Q689" s="63">
        <f t="shared" si="144"/>
        <v>109208.13976612408</v>
      </c>
      <c r="R689" s="63">
        <f t="shared" si="145"/>
        <v>139208.13976612408</v>
      </c>
      <c r="S689">
        <v>8803.9462550659664</v>
      </c>
      <c r="T689">
        <v>80</v>
      </c>
      <c r="U689" s="62">
        <f t="shared" si="146"/>
        <v>704315.70040527731</v>
      </c>
      <c r="V689">
        <v>60</v>
      </c>
      <c r="W689" s="63">
        <f t="shared" si="147"/>
        <v>91407.220698456513</v>
      </c>
      <c r="X689" s="63">
        <f t="shared" si="148"/>
        <v>141407.22069845651</v>
      </c>
      <c r="Y689">
        <v>4720.8561934530735</v>
      </c>
      <c r="Z689">
        <v>75</v>
      </c>
      <c r="AA689" s="62">
        <f t="shared" si="149"/>
        <v>354064.21450898051</v>
      </c>
      <c r="AB689">
        <v>55</v>
      </c>
      <c r="AC689" s="63">
        <f t="shared" si="150"/>
        <v>68452.414805069566</v>
      </c>
      <c r="AD689" s="63">
        <f t="shared" si="151"/>
        <v>538452.41480506957</v>
      </c>
      <c r="AE689" s="35">
        <f t="shared" si="152"/>
        <v>413185.90329246945</v>
      </c>
      <c r="AF689" s="64">
        <f t="shared" si="153"/>
        <v>220076.11166501883</v>
      </c>
    </row>
    <row r="690" spans="6:32" x14ac:dyDescent="0.2">
      <c r="F690" s="61">
        <v>688</v>
      </c>
      <c r="G690">
        <v>11637.977220525499</v>
      </c>
      <c r="H690">
        <v>80</v>
      </c>
      <c r="I690" s="62">
        <f t="shared" si="140"/>
        <v>931038.17764203995</v>
      </c>
      <c r="J690">
        <v>65</v>
      </c>
      <c r="K690" s="63">
        <f t="shared" si="141"/>
        <v>90313.002273214806</v>
      </c>
      <c r="L690" s="63">
        <f t="shared" si="142"/>
        <v>90313.002273214806</v>
      </c>
      <c r="M690">
        <v>8612.9842000082135</v>
      </c>
      <c r="N690">
        <v>80</v>
      </c>
      <c r="O690" s="62">
        <f t="shared" si="143"/>
        <v>689038.73600065708</v>
      </c>
      <c r="P690">
        <v>60</v>
      </c>
      <c r="Q690" s="63">
        <f t="shared" si="144"/>
        <v>88638.270900119096</v>
      </c>
      <c r="R690" s="63">
        <f t="shared" si="145"/>
        <v>118638.2709001191</v>
      </c>
      <c r="S690">
        <v>9757.1330823120661</v>
      </c>
      <c r="T690">
        <v>80</v>
      </c>
      <c r="U690" s="62">
        <f t="shared" si="146"/>
        <v>780570.64658496529</v>
      </c>
      <c r="V690">
        <v>70</v>
      </c>
      <c r="W690" s="63">
        <f t="shared" si="147"/>
        <v>34489.214846762479</v>
      </c>
      <c r="X690" s="63">
        <f t="shared" si="148"/>
        <v>84489.214846762479</v>
      </c>
      <c r="Y690">
        <v>7432.8238749876618</v>
      </c>
      <c r="Z690">
        <v>80</v>
      </c>
      <c r="AA690" s="62">
        <f t="shared" si="149"/>
        <v>594625.90999901295</v>
      </c>
      <c r="AB690">
        <v>55</v>
      </c>
      <c r="AC690" s="63">
        <f t="shared" si="150"/>
        <v>134719.93273415137</v>
      </c>
      <c r="AD690" s="63">
        <f t="shared" si="151"/>
        <v>604719.93273415137</v>
      </c>
      <c r="AE690" s="35">
        <f t="shared" si="152"/>
        <v>348160.42075424775</v>
      </c>
      <c r="AF690" s="64">
        <f t="shared" si="153"/>
        <v>156660.73552379129</v>
      </c>
    </row>
    <row r="691" spans="6:32" x14ac:dyDescent="0.2">
      <c r="F691" s="61">
        <v>689</v>
      </c>
      <c r="G691">
        <v>8799.3669492425397</v>
      </c>
      <c r="H691">
        <v>80</v>
      </c>
      <c r="I691" s="62">
        <f t="shared" si="140"/>
        <v>703949.35593940318</v>
      </c>
      <c r="J691">
        <v>65</v>
      </c>
      <c r="K691" s="63">
        <f t="shared" si="141"/>
        <v>59443.115573012619</v>
      </c>
      <c r="L691" s="63">
        <f t="shared" si="142"/>
        <v>59443.115573012619</v>
      </c>
      <c r="M691">
        <v>9731.3739186211023</v>
      </c>
      <c r="N691">
        <v>90</v>
      </c>
      <c r="O691" s="62">
        <f t="shared" si="143"/>
        <v>875823.65267589921</v>
      </c>
      <c r="P691">
        <v>55</v>
      </c>
      <c r="Q691" s="63">
        <f t="shared" si="144"/>
        <v>210683.61318501047</v>
      </c>
      <c r="R691" s="63">
        <f t="shared" si="145"/>
        <v>240683.61318501047</v>
      </c>
      <c r="S691">
        <v>10753.441327105975</v>
      </c>
      <c r="T691">
        <v>80</v>
      </c>
      <c r="U691" s="62">
        <f t="shared" si="146"/>
        <v>860275.30616847798</v>
      </c>
      <c r="V691">
        <v>50</v>
      </c>
      <c r="W691" s="63">
        <f t="shared" si="147"/>
        <v>197637.34886455495</v>
      </c>
      <c r="X691" s="63">
        <f t="shared" si="148"/>
        <v>247637.34886455495</v>
      </c>
      <c r="Y691">
        <v>9986.9191924517509</v>
      </c>
      <c r="Z691">
        <v>80</v>
      </c>
      <c r="AA691" s="62">
        <f t="shared" si="149"/>
        <v>798953.53539614007</v>
      </c>
      <c r="AB691">
        <v>50</v>
      </c>
      <c r="AC691" s="63">
        <f t="shared" si="150"/>
        <v>217215.49243582558</v>
      </c>
      <c r="AD691" s="63">
        <f t="shared" si="151"/>
        <v>687215.49243582552</v>
      </c>
      <c r="AE691" s="35">
        <f t="shared" si="152"/>
        <v>684979.57005840365</v>
      </c>
      <c r="AF691" s="64">
        <f t="shared" si="153"/>
        <v>408382.30651484057</v>
      </c>
    </row>
    <row r="692" spans="6:32" x14ac:dyDescent="0.2">
      <c r="F692" s="61">
        <v>690</v>
      </c>
      <c r="G692">
        <v>7392.906152526848</v>
      </c>
      <c r="H692">
        <v>75</v>
      </c>
      <c r="I692" s="62">
        <f t="shared" si="140"/>
        <v>554467.9614395136</v>
      </c>
      <c r="J692">
        <v>60</v>
      </c>
      <c r="K692" s="63">
        <f t="shared" si="141"/>
        <v>44147.854408729472</v>
      </c>
      <c r="L692" s="63">
        <f t="shared" si="142"/>
        <v>44147.854408729472</v>
      </c>
      <c r="M692">
        <v>10115.6536200142</v>
      </c>
      <c r="N692">
        <v>80</v>
      </c>
      <c r="O692" s="62">
        <f t="shared" si="143"/>
        <v>809252.289601136</v>
      </c>
      <c r="P692">
        <v>50</v>
      </c>
      <c r="Q692" s="63">
        <f t="shared" si="144"/>
        <v>183765.46623530885</v>
      </c>
      <c r="R692" s="63">
        <f t="shared" si="145"/>
        <v>213765.46623530885</v>
      </c>
      <c r="S692">
        <v>12171.746018575504</v>
      </c>
      <c r="T692">
        <v>75</v>
      </c>
      <c r="U692" s="62">
        <f t="shared" si="146"/>
        <v>912880.95139316283</v>
      </c>
      <c r="V692">
        <v>55</v>
      </c>
      <c r="W692" s="63">
        <f t="shared" si="147"/>
        <v>140240.31726934481</v>
      </c>
      <c r="X692" s="63">
        <f t="shared" si="148"/>
        <v>190240.31726934481</v>
      </c>
      <c r="Y692">
        <v>5912.0395942591131</v>
      </c>
      <c r="Z692">
        <v>75</v>
      </c>
      <c r="AA692" s="62">
        <f t="shared" si="149"/>
        <v>443402.96956943348</v>
      </c>
      <c r="AB692">
        <v>50</v>
      </c>
      <c r="AC692" s="63">
        <f t="shared" si="150"/>
        <v>107155.71764594642</v>
      </c>
      <c r="AD692" s="63">
        <f t="shared" si="151"/>
        <v>577155.71764594642</v>
      </c>
      <c r="AE692" s="35">
        <f t="shared" si="152"/>
        <v>475309.35555932956</v>
      </c>
      <c r="AF692" s="64">
        <f t="shared" si="153"/>
        <v>253935.57475921581</v>
      </c>
    </row>
    <row r="693" spans="6:32" x14ac:dyDescent="0.2">
      <c r="F693" s="61">
        <v>691</v>
      </c>
      <c r="G693">
        <v>7501.7271935939789</v>
      </c>
      <c r="H693">
        <v>80</v>
      </c>
      <c r="I693" s="62">
        <f t="shared" si="140"/>
        <v>600138.17548751831</v>
      </c>
      <c r="J693">
        <v>60</v>
      </c>
      <c r="K693" s="63">
        <f t="shared" si="141"/>
        <v>72525.044307112694</v>
      </c>
      <c r="L693" s="63">
        <f t="shared" si="142"/>
        <v>72525.044307112694</v>
      </c>
      <c r="M693">
        <v>13242.885213694535</v>
      </c>
      <c r="N693">
        <v>80</v>
      </c>
      <c r="O693" s="62">
        <f t="shared" si="143"/>
        <v>1059430.8170955628</v>
      </c>
      <c r="P693">
        <v>60</v>
      </c>
      <c r="Q693" s="63">
        <f t="shared" si="144"/>
        <v>155771.83559857076</v>
      </c>
      <c r="R693" s="63">
        <f t="shared" si="145"/>
        <v>185771.83559857076</v>
      </c>
      <c r="S693">
        <v>9442.7730598545168</v>
      </c>
      <c r="T693">
        <v>90</v>
      </c>
      <c r="U693" s="62">
        <f t="shared" si="146"/>
        <v>849849.57538690651</v>
      </c>
      <c r="V693">
        <v>70</v>
      </c>
      <c r="W693" s="63">
        <f t="shared" si="147"/>
        <v>100670.20936789049</v>
      </c>
      <c r="X693" s="63">
        <f t="shared" si="148"/>
        <v>150670.20936789049</v>
      </c>
      <c r="Y693">
        <v>9976.2076186016202</v>
      </c>
      <c r="Z693">
        <v>80</v>
      </c>
      <c r="AA693" s="62">
        <f t="shared" si="149"/>
        <v>798096.60948812962</v>
      </c>
      <c r="AB693">
        <v>60</v>
      </c>
      <c r="AC693" s="63">
        <f t="shared" si="150"/>
        <v>144655.01046972349</v>
      </c>
      <c r="AD693" s="63">
        <f t="shared" si="151"/>
        <v>614655.01046972349</v>
      </c>
      <c r="AE693" s="35">
        <f t="shared" si="152"/>
        <v>473622.09974329744</v>
      </c>
      <c r="AF693" s="64">
        <f t="shared" si="153"/>
        <v>252480.70201587351</v>
      </c>
    </row>
    <row r="694" spans="6:32" x14ac:dyDescent="0.2">
      <c r="F694" s="61">
        <v>692</v>
      </c>
      <c r="G694">
        <v>9219.8831932910252</v>
      </c>
      <c r="H694">
        <v>80</v>
      </c>
      <c r="I694" s="62">
        <f t="shared" si="140"/>
        <v>737590.65546328202</v>
      </c>
      <c r="J694">
        <v>50</v>
      </c>
      <c r="K694" s="63">
        <f t="shared" si="141"/>
        <v>164282.4594540798</v>
      </c>
      <c r="L694" s="63">
        <f t="shared" si="142"/>
        <v>164282.4594540798</v>
      </c>
      <c r="M694">
        <v>7351.1967255035415</v>
      </c>
      <c r="N694">
        <v>80</v>
      </c>
      <c r="O694" s="62">
        <f t="shared" si="143"/>
        <v>588095.73804028332</v>
      </c>
      <c r="P694">
        <v>60</v>
      </c>
      <c r="Q694" s="63">
        <f t="shared" si="144"/>
        <v>70342.352519801352</v>
      </c>
      <c r="R694" s="63">
        <f t="shared" si="145"/>
        <v>100342.35251980135</v>
      </c>
      <c r="S694">
        <v>7060.7768773334101</v>
      </c>
      <c r="T694">
        <v>80</v>
      </c>
      <c r="U694" s="62">
        <f t="shared" si="146"/>
        <v>564862.15018667281</v>
      </c>
      <c r="V694">
        <v>55</v>
      </c>
      <c r="W694" s="63">
        <f t="shared" si="147"/>
        <v>91726.580901668058</v>
      </c>
      <c r="X694" s="63">
        <f t="shared" si="148"/>
        <v>141726.58090166806</v>
      </c>
      <c r="Y694">
        <v>12161.568772862665</v>
      </c>
      <c r="Z694">
        <v>80</v>
      </c>
      <c r="AA694" s="62">
        <f t="shared" si="149"/>
        <v>972925.50182901323</v>
      </c>
      <c r="AB694">
        <v>55</v>
      </c>
      <c r="AC694" s="63">
        <f t="shared" si="150"/>
        <v>220428.43400813581</v>
      </c>
      <c r="AD694" s="63">
        <f t="shared" si="151"/>
        <v>690428.43400813581</v>
      </c>
      <c r="AE694" s="35">
        <f t="shared" si="152"/>
        <v>546779.82688368508</v>
      </c>
      <c r="AF694" s="64">
        <f t="shared" si="153"/>
        <v>310328.44278554071</v>
      </c>
    </row>
    <row r="695" spans="6:32" x14ac:dyDescent="0.2">
      <c r="F695" s="61">
        <v>693</v>
      </c>
      <c r="G695">
        <v>8393.7004799372517</v>
      </c>
      <c r="H695">
        <v>80</v>
      </c>
      <c r="I695" s="62">
        <f t="shared" si="140"/>
        <v>671496.03839498013</v>
      </c>
      <c r="J695">
        <v>55</v>
      </c>
      <c r="K695" s="63">
        <f t="shared" si="141"/>
        <v>115885.82119886269</v>
      </c>
      <c r="L695" s="63">
        <f t="shared" si="142"/>
        <v>115885.82119886269</v>
      </c>
      <c r="M695">
        <v>11415.173755958676</v>
      </c>
      <c r="N695">
        <v>80</v>
      </c>
      <c r="O695" s="62">
        <f t="shared" si="143"/>
        <v>913213.90047669411</v>
      </c>
      <c r="P695">
        <v>60</v>
      </c>
      <c r="Q695" s="63">
        <f t="shared" si="144"/>
        <v>129270.01946140081</v>
      </c>
      <c r="R695" s="63">
        <f t="shared" si="145"/>
        <v>159270.01946140081</v>
      </c>
      <c r="S695">
        <v>9346.664480981417</v>
      </c>
      <c r="T695">
        <v>90</v>
      </c>
      <c r="U695" s="62">
        <f t="shared" si="146"/>
        <v>841199.80328832753</v>
      </c>
      <c r="V695">
        <v>60</v>
      </c>
      <c r="W695" s="63">
        <f t="shared" si="147"/>
        <v>167039.95246134582</v>
      </c>
      <c r="X695" s="63">
        <f t="shared" si="148"/>
        <v>217039.95246134582</v>
      </c>
      <c r="Y695">
        <v>7784.9847709876485</v>
      </c>
      <c r="Z695">
        <v>80</v>
      </c>
      <c r="AA695" s="62">
        <f t="shared" si="149"/>
        <v>622798.78167901188</v>
      </c>
      <c r="AB695">
        <v>60</v>
      </c>
      <c r="AC695" s="63">
        <f t="shared" si="150"/>
        <v>112882.2791793209</v>
      </c>
      <c r="AD695" s="63">
        <f t="shared" si="151"/>
        <v>582882.2791793209</v>
      </c>
      <c r="AE695" s="35">
        <f t="shared" si="152"/>
        <v>525078.07230093027</v>
      </c>
      <c r="AF695" s="64">
        <f t="shared" si="153"/>
        <v>298160.63004629617</v>
      </c>
    </row>
    <row r="696" spans="6:32" x14ac:dyDescent="0.2">
      <c r="F696" s="61">
        <v>694</v>
      </c>
      <c r="G696">
        <v>7852.3737809155136</v>
      </c>
      <c r="H696">
        <v>80</v>
      </c>
      <c r="I696" s="62">
        <f t="shared" si="140"/>
        <v>628189.90247324109</v>
      </c>
      <c r="J696">
        <v>60</v>
      </c>
      <c r="K696" s="63">
        <f t="shared" si="141"/>
        <v>77609.419823274948</v>
      </c>
      <c r="L696" s="63">
        <f t="shared" si="142"/>
        <v>77609.419823274948</v>
      </c>
      <c r="M696">
        <v>12260.794644826092</v>
      </c>
      <c r="N696">
        <v>80</v>
      </c>
      <c r="O696" s="62">
        <f t="shared" si="143"/>
        <v>980863.57158608735</v>
      </c>
      <c r="P696">
        <v>60</v>
      </c>
      <c r="Q696" s="63">
        <f t="shared" si="144"/>
        <v>141531.52234997833</v>
      </c>
      <c r="R696" s="63">
        <f t="shared" si="145"/>
        <v>171531.52234997833</v>
      </c>
      <c r="S696">
        <v>10010.938947525574</v>
      </c>
      <c r="T696">
        <v>75</v>
      </c>
      <c r="U696" s="62">
        <f t="shared" si="146"/>
        <v>750820.42106441804</v>
      </c>
      <c r="V696">
        <v>50</v>
      </c>
      <c r="W696" s="63">
        <f t="shared" si="147"/>
        <v>145198.26842390103</v>
      </c>
      <c r="X696" s="63">
        <f t="shared" si="148"/>
        <v>195198.26842390103</v>
      </c>
      <c r="Y696">
        <v>9995.9459273668472</v>
      </c>
      <c r="Z696">
        <v>90</v>
      </c>
      <c r="AA696" s="62">
        <f t="shared" si="149"/>
        <v>899635.13346301625</v>
      </c>
      <c r="AB696">
        <v>60</v>
      </c>
      <c r="AC696" s="63">
        <f t="shared" si="150"/>
        <v>217411.82392022893</v>
      </c>
      <c r="AD696" s="63">
        <f t="shared" si="151"/>
        <v>687411.82392022898</v>
      </c>
      <c r="AE696" s="35">
        <f t="shared" si="152"/>
        <v>581751.0345173832</v>
      </c>
      <c r="AF696" s="64">
        <f t="shared" si="153"/>
        <v>328482.48003194632</v>
      </c>
    </row>
    <row r="697" spans="6:32" x14ac:dyDescent="0.2">
      <c r="F697" s="61">
        <v>695</v>
      </c>
      <c r="G697">
        <v>9638.7305145617574</v>
      </c>
      <c r="H697">
        <v>80</v>
      </c>
      <c r="I697" s="62">
        <f t="shared" si="140"/>
        <v>771098.4411649406</v>
      </c>
      <c r="J697">
        <v>65</v>
      </c>
      <c r="K697" s="63">
        <f t="shared" si="141"/>
        <v>68571.194345859112</v>
      </c>
      <c r="L697" s="63">
        <f t="shared" si="142"/>
        <v>68571.194345859112</v>
      </c>
      <c r="M697">
        <v>9641.6863723425195</v>
      </c>
      <c r="N697">
        <v>80</v>
      </c>
      <c r="O697" s="62">
        <f t="shared" si="143"/>
        <v>771334.90978740156</v>
      </c>
      <c r="P697">
        <v>50</v>
      </c>
      <c r="Q697" s="63">
        <f t="shared" si="144"/>
        <v>173456.6785984498</v>
      </c>
      <c r="R697" s="63">
        <f t="shared" si="145"/>
        <v>203456.6785984498</v>
      </c>
      <c r="S697">
        <v>9091.2419889355078</v>
      </c>
      <c r="T697">
        <v>80</v>
      </c>
      <c r="U697" s="62">
        <f t="shared" si="146"/>
        <v>727299.35911484063</v>
      </c>
      <c r="V697">
        <v>60</v>
      </c>
      <c r="W697" s="63">
        <f t="shared" si="147"/>
        <v>95573.008839564864</v>
      </c>
      <c r="X697" s="63">
        <f t="shared" si="148"/>
        <v>145573.00883956486</v>
      </c>
      <c r="Y697">
        <v>9825.5930222512688</v>
      </c>
      <c r="Z697">
        <v>80</v>
      </c>
      <c r="AA697" s="62">
        <f t="shared" si="149"/>
        <v>786047.44178010151</v>
      </c>
      <c r="AB697">
        <v>65</v>
      </c>
      <c r="AC697" s="63">
        <f t="shared" si="150"/>
        <v>106853.32411698255</v>
      </c>
      <c r="AD697" s="63">
        <f t="shared" si="151"/>
        <v>576853.32411698252</v>
      </c>
      <c r="AE697" s="35">
        <f t="shared" si="152"/>
        <v>444454.20590085629</v>
      </c>
      <c r="AF697" s="64">
        <f t="shared" si="153"/>
        <v>233853.20307285455</v>
      </c>
    </row>
    <row r="698" spans="6:32" x14ac:dyDescent="0.2">
      <c r="F698" s="61">
        <v>696</v>
      </c>
      <c r="G698">
        <v>12948.263500002213</v>
      </c>
      <c r="H698">
        <v>80</v>
      </c>
      <c r="I698" s="62">
        <f t="shared" si="140"/>
        <v>1035861.080000177</v>
      </c>
      <c r="J698">
        <v>65</v>
      </c>
      <c r="K698" s="63">
        <f t="shared" si="141"/>
        <v>104562.36556252406</v>
      </c>
      <c r="L698" s="63">
        <f t="shared" si="142"/>
        <v>104562.36556252406</v>
      </c>
      <c r="M698">
        <v>12525.885065551847</v>
      </c>
      <c r="N698">
        <v>80</v>
      </c>
      <c r="O698" s="62">
        <f t="shared" si="143"/>
        <v>1002070.8052441478</v>
      </c>
      <c r="P698">
        <v>65</v>
      </c>
      <c r="Q698" s="63">
        <f t="shared" si="144"/>
        <v>99969.000087876339</v>
      </c>
      <c r="R698" s="63">
        <f t="shared" si="145"/>
        <v>129969.00008787634</v>
      </c>
      <c r="S698">
        <v>11513.594725111034</v>
      </c>
      <c r="T698">
        <v>80</v>
      </c>
      <c r="U698" s="62">
        <f t="shared" si="146"/>
        <v>921087.5780088827</v>
      </c>
      <c r="V698">
        <v>60</v>
      </c>
      <c r="W698" s="63">
        <f t="shared" si="147"/>
        <v>130697.12351410999</v>
      </c>
      <c r="X698" s="63">
        <f t="shared" si="148"/>
        <v>180697.12351410999</v>
      </c>
      <c r="Y698">
        <v>5650.9054754860699</v>
      </c>
      <c r="Z698">
        <v>80</v>
      </c>
      <c r="AA698" s="62">
        <f t="shared" si="149"/>
        <v>452072.43803888559</v>
      </c>
      <c r="AB698">
        <v>60</v>
      </c>
      <c r="AC698" s="63">
        <f t="shared" si="150"/>
        <v>81938.129394548014</v>
      </c>
      <c r="AD698" s="63">
        <f t="shared" si="151"/>
        <v>551938.12939454801</v>
      </c>
      <c r="AE698" s="35">
        <f t="shared" si="152"/>
        <v>417166.61855905841</v>
      </c>
      <c r="AF698" s="64">
        <f t="shared" si="153"/>
        <v>215210.68501476571</v>
      </c>
    </row>
    <row r="699" spans="6:32" x14ac:dyDescent="0.2">
      <c r="F699" s="61">
        <v>697</v>
      </c>
      <c r="G699">
        <v>6667.9206409025937</v>
      </c>
      <c r="H699">
        <v>80</v>
      </c>
      <c r="I699" s="62">
        <f t="shared" si="140"/>
        <v>533433.6512722075</v>
      </c>
      <c r="J699">
        <v>60</v>
      </c>
      <c r="K699" s="63">
        <f t="shared" si="141"/>
        <v>60434.849293087609</v>
      </c>
      <c r="L699" s="63">
        <f t="shared" si="142"/>
        <v>60434.849293087609</v>
      </c>
      <c r="M699">
        <v>7813.8521328219213</v>
      </c>
      <c r="N699">
        <v>80</v>
      </c>
      <c r="O699" s="62">
        <f t="shared" si="143"/>
        <v>625108.1706257537</v>
      </c>
      <c r="P699">
        <v>70</v>
      </c>
      <c r="Q699" s="63">
        <f t="shared" si="144"/>
        <v>20400.427962958929</v>
      </c>
      <c r="R699" s="63">
        <f t="shared" si="145"/>
        <v>50400.427962958929</v>
      </c>
      <c r="S699">
        <v>9969.6296981710475</v>
      </c>
      <c r="T699">
        <v>80</v>
      </c>
      <c r="U699" s="62">
        <f t="shared" si="146"/>
        <v>797570.3758536838</v>
      </c>
      <c r="V699">
        <v>60</v>
      </c>
      <c r="W699" s="63">
        <f t="shared" si="147"/>
        <v>108309.63062348019</v>
      </c>
      <c r="X699" s="63">
        <f t="shared" si="148"/>
        <v>158309.63062348019</v>
      </c>
      <c r="Y699">
        <v>10641.082351648947</v>
      </c>
      <c r="Z699">
        <v>75</v>
      </c>
      <c r="AA699" s="62">
        <f t="shared" si="149"/>
        <v>798081.17637367104</v>
      </c>
      <c r="AB699">
        <v>60</v>
      </c>
      <c r="AC699" s="63">
        <f t="shared" si="150"/>
        <v>115721.7705741823</v>
      </c>
      <c r="AD699" s="63">
        <f t="shared" si="151"/>
        <v>585721.77057418227</v>
      </c>
      <c r="AE699" s="35">
        <f t="shared" si="152"/>
        <v>304866.678453709</v>
      </c>
      <c r="AF699" s="64">
        <f t="shared" si="153"/>
        <v>115590.23735010589</v>
      </c>
    </row>
    <row r="700" spans="6:32" x14ac:dyDescent="0.2">
      <c r="F700" s="61">
        <v>698</v>
      </c>
      <c r="G700">
        <v>8322.768988145981</v>
      </c>
      <c r="H700">
        <v>80</v>
      </c>
      <c r="I700" s="62">
        <f t="shared" si="140"/>
        <v>665821.51905167848</v>
      </c>
      <c r="J700">
        <v>60</v>
      </c>
      <c r="K700" s="63">
        <f t="shared" si="141"/>
        <v>84430.150328116724</v>
      </c>
      <c r="L700" s="63">
        <f t="shared" si="142"/>
        <v>84430.150328116724</v>
      </c>
      <c r="M700">
        <v>11509.72482515499</v>
      </c>
      <c r="N700">
        <v>80</v>
      </c>
      <c r="O700" s="62">
        <f t="shared" si="143"/>
        <v>920777.9860123992</v>
      </c>
      <c r="P700">
        <v>60</v>
      </c>
      <c r="Q700" s="63">
        <f t="shared" si="144"/>
        <v>130641.00996474735</v>
      </c>
      <c r="R700" s="63">
        <f t="shared" si="145"/>
        <v>160641.00996474735</v>
      </c>
      <c r="S700">
        <v>7926.3338900636882</v>
      </c>
      <c r="T700">
        <v>80</v>
      </c>
      <c r="U700" s="62">
        <f t="shared" si="146"/>
        <v>634106.71120509505</v>
      </c>
      <c r="V700">
        <v>55</v>
      </c>
      <c r="W700" s="63">
        <f t="shared" si="147"/>
        <v>107414.80175740435</v>
      </c>
      <c r="X700" s="63">
        <f t="shared" si="148"/>
        <v>157414.80175740435</v>
      </c>
      <c r="Y700">
        <v>11078.956302080769</v>
      </c>
      <c r="Z700">
        <v>80</v>
      </c>
      <c r="AA700" s="62">
        <f t="shared" si="149"/>
        <v>886316.50416646153</v>
      </c>
      <c r="AB700">
        <v>65</v>
      </c>
      <c r="AC700" s="63">
        <f t="shared" si="150"/>
        <v>120483.64978512836</v>
      </c>
      <c r="AD700" s="63">
        <f t="shared" si="151"/>
        <v>590483.64978512842</v>
      </c>
      <c r="AE700" s="35">
        <f t="shared" si="152"/>
        <v>442969.61183539679</v>
      </c>
      <c r="AF700" s="64">
        <f t="shared" si="153"/>
        <v>231092.19579423568</v>
      </c>
    </row>
    <row r="701" spans="6:32" x14ac:dyDescent="0.2">
      <c r="F701" s="61">
        <v>699</v>
      </c>
      <c r="G701">
        <v>10488.98755267146</v>
      </c>
      <c r="H701">
        <v>80</v>
      </c>
      <c r="I701" s="62">
        <f t="shared" si="140"/>
        <v>839119.00421371683</v>
      </c>
      <c r="J701">
        <v>50</v>
      </c>
      <c r="K701" s="63">
        <f t="shared" si="141"/>
        <v>191885.47927060426</v>
      </c>
      <c r="L701" s="63">
        <f t="shared" si="142"/>
        <v>191885.47927060426</v>
      </c>
      <c r="M701">
        <v>9559.2679624678567</v>
      </c>
      <c r="N701">
        <v>80</v>
      </c>
      <c r="O701" s="62">
        <f t="shared" si="143"/>
        <v>764741.43699742854</v>
      </c>
      <c r="P701">
        <v>60</v>
      </c>
      <c r="Q701" s="63">
        <f t="shared" si="144"/>
        <v>102359.38545578392</v>
      </c>
      <c r="R701" s="63">
        <f t="shared" si="145"/>
        <v>132359.38545578392</v>
      </c>
      <c r="S701">
        <v>8155.4901751223952</v>
      </c>
      <c r="T701">
        <v>90</v>
      </c>
      <c r="U701" s="62">
        <f t="shared" si="146"/>
        <v>733994.11576101556</v>
      </c>
      <c r="V701">
        <v>60</v>
      </c>
      <c r="W701" s="63">
        <f t="shared" si="147"/>
        <v>141131.91130891209</v>
      </c>
      <c r="X701" s="63">
        <f t="shared" si="148"/>
        <v>191131.91130891209</v>
      </c>
      <c r="Y701">
        <v>7993.0089466506615</v>
      </c>
      <c r="Z701">
        <v>80</v>
      </c>
      <c r="AA701" s="62">
        <f t="shared" si="149"/>
        <v>639440.71573205292</v>
      </c>
      <c r="AB701">
        <v>55</v>
      </c>
      <c r="AC701" s="63">
        <f t="shared" si="150"/>
        <v>144873.28715804324</v>
      </c>
      <c r="AD701" s="63">
        <f t="shared" si="151"/>
        <v>614873.28715804324</v>
      </c>
      <c r="AE701" s="35">
        <f t="shared" si="152"/>
        <v>580250.06319334358</v>
      </c>
      <c r="AF701" s="64">
        <f t="shared" si="153"/>
        <v>347396.22902023024</v>
      </c>
    </row>
    <row r="702" spans="6:32" x14ac:dyDescent="0.2">
      <c r="F702" s="61">
        <v>700</v>
      </c>
      <c r="G702">
        <v>8428.5204845946282</v>
      </c>
      <c r="H702">
        <v>80</v>
      </c>
      <c r="I702" s="62">
        <f t="shared" si="140"/>
        <v>674281.63876757026</v>
      </c>
      <c r="J702">
        <v>60</v>
      </c>
      <c r="K702" s="63">
        <f t="shared" si="141"/>
        <v>85963.547026622109</v>
      </c>
      <c r="L702" s="63">
        <f t="shared" si="142"/>
        <v>85963.547026622109</v>
      </c>
      <c r="M702">
        <v>9803.6196302564349</v>
      </c>
      <c r="N702">
        <v>75</v>
      </c>
      <c r="O702" s="62">
        <f t="shared" si="143"/>
        <v>735271.47226923262</v>
      </c>
      <c r="P702">
        <v>60</v>
      </c>
      <c r="Q702" s="63">
        <f t="shared" si="144"/>
        <v>70364.36347903873</v>
      </c>
      <c r="R702" s="63">
        <f t="shared" si="145"/>
        <v>100364.36347903873</v>
      </c>
      <c r="S702">
        <v>9015.4265105957165</v>
      </c>
      <c r="T702">
        <v>80</v>
      </c>
      <c r="U702" s="62">
        <f t="shared" si="146"/>
        <v>721234.12084765732</v>
      </c>
      <c r="V702">
        <v>55</v>
      </c>
      <c r="W702" s="63">
        <f t="shared" si="147"/>
        <v>127154.60550454736</v>
      </c>
      <c r="X702" s="63">
        <f t="shared" si="148"/>
        <v>177154.60550454736</v>
      </c>
      <c r="Y702">
        <v>13194.290911778808</v>
      </c>
      <c r="Z702">
        <v>80</v>
      </c>
      <c r="AA702" s="62">
        <f t="shared" si="149"/>
        <v>1055543.2729423046</v>
      </c>
      <c r="AB702">
        <v>65</v>
      </c>
      <c r="AC702" s="63">
        <f t="shared" si="150"/>
        <v>143487.91366559453</v>
      </c>
      <c r="AD702" s="63">
        <f t="shared" si="151"/>
        <v>613487.91366559453</v>
      </c>
      <c r="AE702" s="35">
        <f t="shared" si="152"/>
        <v>426970.4296758027</v>
      </c>
      <c r="AF702" s="64">
        <f t="shared" si="153"/>
        <v>213213.81095735752</v>
      </c>
    </row>
    <row r="703" spans="6:32" x14ac:dyDescent="0.2">
      <c r="F703" s="61">
        <v>701</v>
      </c>
      <c r="G703">
        <v>9097.5129549042322</v>
      </c>
      <c r="H703">
        <v>80</v>
      </c>
      <c r="I703" s="62">
        <f t="shared" si="140"/>
        <v>727801.03639233857</v>
      </c>
      <c r="J703">
        <v>55</v>
      </c>
      <c r="K703" s="63">
        <f t="shared" si="141"/>
        <v>128642.42230763921</v>
      </c>
      <c r="L703" s="63">
        <f t="shared" si="142"/>
        <v>128642.42230763921</v>
      </c>
      <c r="M703">
        <v>7271.8978824559599</v>
      </c>
      <c r="N703">
        <v>80</v>
      </c>
      <c r="O703" s="62">
        <f t="shared" si="143"/>
        <v>581751.83059647679</v>
      </c>
      <c r="P703">
        <v>65</v>
      </c>
      <c r="Q703" s="63">
        <f t="shared" si="144"/>
        <v>42831.889471708564</v>
      </c>
      <c r="R703" s="63">
        <f t="shared" si="145"/>
        <v>72831.889471708564</v>
      </c>
      <c r="S703">
        <v>7828.2539814244956</v>
      </c>
      <c r="T703">
        <v>75</v>
      </c>
      <c r="U703" s="62">
        <f t="shared" si="146"/>
        <v>587119.04860683717</v>
      </c>
      <c r="V703">
        <v>70</v>
      </c>
      <c r="W703" s="63">
        <f t="shared" si="147"/>
        <v>-7872.5793173362035</v>
      </c>
      <c r="X703" s="63">
        <f t="shared" si="148"/>
        <v>42127.420682663796</v>
      </c>
      <c r="Y703">
        <v>15044.639692641795</v>
      </c>
      <c r="Z703">
        <v>80</v>
      </c>
      <c r="AA703" s="62">
        <f t="shared" si="149"/>
        <v>1203571.1754113436</v>
      </c>
      <c r="AB703">
        <v>60</v>
      </c>
      <c r="AC703" s="63">
        <f t="shared" si="150"/>
        <v>218147.27554330602</v>
      </c>
      <c r="AD703" s="63">
        <f t="shared" si="151"/>
        <v>688147.27554330602</v>
      </c>
      <c r="AE703" s="35">
        <f t="shared" si="152"/>
        <v>381749.00800531759</v>
      </c>
      <c r="AF703" s="64">
        <f t="shared" si="153"/>
        <v>178804.10398638819</v>
      </c>
    </row>
    <row r="704" spans="6:32" x14ac:dyDescent="0.2">
      <c r="F704" s="61">
        <v>702</v>
      </c>
      <c r="G704">
        <v>9632.5095708016306</v>
      </c>
      <c r="H704">
        <v>75</v>
      </c>
      <c r="I704" s="62">
        <f t="shared" si="140"/>
        <v>722438.2178101223</v>
      </c>
      <c r="J704">
        <v>60</v>
      </c>
      <c r="K704" s="63">
        <f t="shared" si="141"/>
        <v>68503.541582467733</v>
      </c>
      <c r="L704" s="63">
        <f t="shared" si="142"/>
        <v>68503.541582467733</v>
      </c>
      <c r="M704">
        <v>9666.9998836296145</v>
      </c>
      <c r="N704">
        <v>80</v>
      </c>
      <c r="O704" s="62">
        <f t="shared" si="143"/>
        <v>773359.99069036916</v>
      </c>
      <c r="P704">
        <v>60</v>
      </c>
      <c r="Q704" s="63">
        <f t="shared" si="144"/>
        <v>103921.49831262941</v>
      </c>
      <c r="R704" s="63">
        <f t="shared" si="145"/>
        <v>133921.49831262941</v>
      </c>
      <c r="S704">
        <v>11949.592842720449</v>
      </c>
      <c r="T704">
        <v>80</v>
      </c>
      <c r="U704" s="62">
        <f t="shared" si="146"/>
        <v>955967.42741763592</v>
      </c>
      <c r="V704">
        <v>60</v>
      </c>
      <c r="W704" s="63">
        <f t="shared" si="147"/>
        <v>137019.09621944651</v>
      </c>
      <c r="X704" s="63">
        <f t="shared" si="148"/>
        <v>187019.09621944651</v>
      </c>
      <c r="Y704">
        <v>10401.155375584494</v>
      </c>
      <c r="Z704">
        <v>80</v>
      </c>
      <c r="AA704" s="62">
        <f t="shared" si="149"/>
        <v>832092.43004675955</v>
      </c>
      <c r="AB704">
        <v>60</v>
      </c>
      <c r="AC704" s="63">
        <f t="shared" si="150"/>
        <v>150816.75294597517</v>
      </c>
      <c r="AD704" s="63">
        <f t="shared" si="151"/>
        <v>620816.75294597517</v>
      </c>
      <c r="AE704" s="35">
        <f t="shared" si="152"/>
        <v>460260.88906051882</v>
      </c>
      <c r="AF704" s="64">
        <f t="shared" si="153"/>
        <v>237491.28173752618</v>
      </c>
    </row>
    <row r="705" spans="6:32" x14ac:dyDescent="0.2">
      <c r="F705" s="61">
        <v>703</v>
      </c>
      <c r="G705">
        <v>9090.2233548695222</v>
      </c>
      <c r="H705">
        <v>80</v>
      </c>
      <c r="I705" s="62">
        <f t="shared" si="140"/>
        <v>727217.86838956177</v>
      </c>
      <c r="J705">
        <v>60</v>
      </c>
      <c r="K705" s="63">
        <f t="shared" si="141"/>
        <v>95558.238645608071</v>
      </c>
      <c r="L705" s="63">
        <f t="shared" si="142"/>
        <v>95558.238645608071</v>
      </c>
      <c r="M705">
        <v>10618.895228399197</v>
      </c>
      <c r="N705">
        <v>80</v>
      </c>
      <c r="O705" s="62">
        <f t="shared" si="143"/>
        <v>849511.61827193573</v>
      </c>
      <c r="P705">
        <v>70</v>
      </c>
      <c r="Q705" s="63">
        <f t="shared" si="144"/>
        <v>40736.990405894176</v>
      </c>
      <c r="R705" s="63">
        <f t="shared" si="145"/>
        <v>70736.990405894176</v>
      </c>
      <c r="S705">
        <v>7770.5192577559501</v>
      </c>
      <c r="T705">
        <v>80</v>
      </c>
      <c r="U705" s="62">
        <f t="shared" si="146"/>
        <v>621641.54062047601</v>
      </c>
      <c r="V705">
        <v>55</v>
      </c>
      <c r="W705" s="63">
        <f t="shared" si="147"/>
        <v>104590.6615468266</v>
      </c>
      <c r="X705" s="63">
        <f t="shared" si="148"/>
        <v>154590.6615468266</v>
      </c>
      <c r="Y705">
        <v>8528.4489412151743</v>
      </c>
      <c r="Z705">
        <v>80</v>
      </c>
      <c r="AA705" s="62">
        <f t="shared" si="149"/>
        <v>682275.91529721394</v>
      </c>
      <c r="AB705">
        <v>70</v>
      </c>
      <c r="AC705" s="63">
        <f t="shared" si="150"/>
        <v>61831.254823810013</v>
      </c>
      <c r="AD705" s="63">
        <f t="shared" si="151"/>
        <v>531831.25482380996</v>
      </c>
      <c r="AE705" s="35">
        <f t="shared" si="152"/>
        <v>302717.14542213886</v>
      </c>
      <c r="AF705" s="64">
        <f t="shared" si="153"/>
        <v>124725.60382061021</v>
      </c>
    </row>
    <row r="706" spans="6:32" x14ac:dyDescent="0.2">
      <c r="F706" s="61">
        <v>704</v>
      </c>
      <c r="G706">
        <v>6667.3112794524059</v>
      </c>
      <c r="H706">
        <v>80</v>
      </c>
      <c r="I706" s="62">
        <f t="shared" si="140"/>
        <v>533384.90235619247</v>
      </c>
      <c r="J706">
        <v>55</v>
      </c>
      <c r="K706" s="63">
        <f t="shared" si="141"/>
        <v>84595.016940074856</v>
      </c>
      <c r="L706" s="63">
        <f t="shared" si="142"/>
        <v>84595.016940074856</v>
      </c>
      <c r="M706">
        <v>8026.6466081957333</v>
      </c>
      <c r="N706">
        <v>80</v>
      </c>
      <c r="O706" s="62">
        <f t="shared" si="143"/>
        <v>642131.72865565866</v>
      </c>
      <c r="P706">
        <v>55</v>
      </c>
      <c r="Q706" s="63">
        <f t="shared" si="144"/>
        <v>109232.96977354767</v>
      </c>
      <c r="R706" s="63">
        <f t="shared" si="145"/>
        <v>139232.96977354767</v>
      </c>
      <c r="S706">
        <v>11763.619366101921</v>
      </c>
      <c r="T706">
        <v>80</v>
      </c>
      <c r="U706" s="62">
        <f t="shared" si="146"/>
        <v>941089.54928815365</v>
      </c>
      <c r="V706">
        <v>60</v>
      </c>
      <c r="W706" s="63">
        <f t="shared" si="147"/>
        <v>134322.48080847785</v>
      </c>
      <c r="X706" s="63">
        <f t="shared" si="148"/>
        <v>184322.48080847785</v>
      </c>
      <c r="Y706">
        <v>11245.455223397585</v>
      </c>
      <c r="Z706">
        <v>80</v>
      </c>
      <c r="AA706" s="62">
        <f t="shared" si="149"/>
        <v>899636.41787180677</v>
      </c>
      <c r="AB706">
        <v>55</v>
      </c>
      <c r="AC706" s="63">
        <f t="shared" si="150"/>
        <v>203823.87592408122</v>
      </c>
      <c r="AD706" s="63">
        <f t="shared" si="151"/>
        <v>673823.87592408119</v>
      </c>
      <c r="AE706" s="35">
        <f t="shared" si="152"/>
        <v>531974.34344618162</v>
      </c>
      <c r="AF706" s="64">
        <f t="shared" si="153"/>
        <v>290688.11268809426</v>
      </c>
    </row>
    <row r="707" spans="6:32" x14ac:dyDescent="0.2">
      <c r="F707" s="61">
        <v>705</v>
      </c>
      <c r="G707">
        <v>7104.2234392371029</v>
      </c>
      <c r="H707">
        <v>80</v>
      </c>
      <c r="I707" s="62">
        <f t="shared" si="140"/>
        <v>568337.87513896823</v>
      </c>
      <c r="J707">
        <v>60</v>
      </c>
      <c r="K707" s="63">
        <f t="shared" si="141"/>
        <v>66761.239868937992</v>
      </c>
      <c r="L707" s="63">
        <f t="shared" si="142"/>
        <v>66761.239868937992</v>
      </c>
      <c r="M707">
        <v>9216.5794537868351</v>
      </c>
      <c r="N707">
        <v>80</v>
      </c>
      <c r="O707" s="62">
        <f t="shared" si="143"/>
        <v>737326.35630294681</v>
      </c>
      <c r="P707">
        <v>65</v>
      </c>
      <c r="Q707" s="63">
        <f t="shared" si="144"/>
        <v>63980.301559931831</v>
      </c>
      <c r="R707" s="63">
        <f t="shared" si="145"/>
        <v>93980.301559931831</v>
      </c>
      <c r="S707">
        <v>9356.9826983730309</v>
      </c>
      <c r="T707">
        <v>80</v>
      </c>
      <c r="U707" s="62">
        <f t="shared" si="146"/>
        <v>748558.61586984247</v>
      </c>
      <c r="V707">
        <v>60</v>
      </c>
      <c r="W707" s="63">
        <f t="shared" si="147"/>
        <v>99426.249126408948</v>
      </c>
      <c r="X707" s="63">
        <f t="shared" si="148"/>
        <v>149426.24912640895</v>
      </c>
      <c r="Y707">
        <v>9057.0108820975292</v>
      </c>
      <c r="Z707">
        <v>80</v>
      </c>
      <c r="AA707" s="62">
        <f t="shared" si="149"/>
        <v>724560.87056780234</v>
      </c>
      <c r="AB707">
        <v>60</v>
      </c>
      <c r="AC707" s="63">
        <f t="shared" si="150"/>
        <v>131326.65779041417</v>
      </c>
      <c r="AD707" s="63">
        <f t="shared" si="151"/>
        <v>601326.65779041417</v>
      </c>
      <c r="AE707" s="35">
        <f t="shared" si="152"/>
        <v>361494.44834569294</v>
      </c>
      <c r="AF707" s="64">
        <f t="shared" si="153"/>
        <v>161342.05790761404</v>
      </c>
    </row>
    <row r="708" spans="6:32" x14ac:dyDescent="0.2">
      <c r="F708" s="61">
        <v>706</v>
      </c>
      <c r="G708">
        <v>10404.434103984386</v>
      </c>
      <c r="H708">
        <v>80</v>
      </c>
      <c r="I708" s="62">
        <f t="shared" ref="I708:I771" si="154">+G708*H708</f>
        <v>832354.72831875086</v>
      </c>
      <c r="J708">
        <v>60</v>
      </c>
      <c r="K708" s="63">
        <f t="shared" ref="K708:K771" si="155">(I708-(G708*J708)-$C$28)*(1-0.275)</f>
        <v>114614.29450777359</v>
      </c>
      <c r="L708" s="63">
        <f t="shared" ref="L708:L771" si="156">+K708+$C$28+$D$28</f>
        <v>114614.29450777359</v>
      </c>
      <c r="M708">
        <v>10097.420524980407</v>
      </c>
      <c r="N708">
        <v>80</v>
      </c>
      <c r="O708" s="62">
        <f t="shared" ref="O708:O771" si="157">+M708*N708</f>
        <v>807793.64199843258</v>
      </c>
      <c r="P708">
        <v>55</v>
      </c>
      <c r="Q708" s="63">
        <f t="shared" ref="Q708:Q771" si="158">(O708-(M708*P708)-$C$29)*(1-0.275)</f>
        <v>146765.74701526988</v>
      </c>
      <c r="R708" s="63">
        <f t="shared" ref="R708:R771" si="159">+Q708+$C$29+$D$29</f>
        <v>176765.74701526988</v>
      </c>
      <c r="S708">
        <v>9796.546035213396</v>
      </c>
      <c r="T708">
        <v>80</v>
      </c>
      <c r="U708" s="62">
        <f t="shared" ref="U708:U771" si="160">+S708*T708</f>
        <v>783723.68281707168</v>
      </c>
      <c r="V708">
        <v>55</v>
      </c>
      <c r="W708" s="63">
        <f t="shared" ref="W708:W771" si="161">(U708-(S708*V708)-$C$30)*(1-0.275)</f>
        <v>141312.3968882428</v>
      </c>
      <c r="X708" s="63">
        <f t="shared" ref="X708:X771" si="162">+W708+$C$30+$D$30</f>
        <v>191312.3968882428</v>
      </c>
      <c r="Y708">
        <v>9484.8008100234438</v>
      </c>
      <c r="Z708">
        <v>80</v>
      </c>
      <c r="AA708" s="62">
        <f t="shared" ref="AA708:AA771" si="163">+Y708*Z708</f>
        <v>758784.0648018755</v>
      </c>
      <c r="AB708">
        <v>70</v>
      </c>
      <c r="AC708" s="63">
        <f t="shared" ref="AC708:AC771" si="164">(AA708-(Y708*AB708)-$C$32)*(1-0.275)</f>
        <v>68764.805872669967</v>
      </c>
      <c r="AD708" s="63">
        <f t="shared" ref="AD708:AD771" si="165">+AC708+$C$31+$D$31</f>
        <v>538764.80587266991</v>
      </c>
      <c r="AE708" s="35">
        <f t="shared" ref="AE708:AE771" si="166">+K708+Q708+W708+AC708</f>
        <v>471457.24428395624</v>
      </c>
      <c r="AF708" s="64">
        <f t="shared" ref="AF708:AF771" si="167">NPV(0.1,L708,R708,X708,AD708)+$D$4</f>
        <v>262001.65448265825</v>
      </c>
    </row>
    <row r="709" spans="6:32" x14ac:dyDescent="0.2">
      <c r="F709" s="61">
        <v>707</v>
      </c>
      <c r="G709">
        <v>8917.6785675226711</v>
      </c>
      <c r="H709">
        <v>80</v>
      </c>
      <c r="I709" s="62">
        <f t="shared" si="154"/>
        <v>713414.28540181369</v>
      </c>
      <c r="J709">
        <v>55</v>
      </c>
      <c r="K709" s="63">
        <f t="shared" si="155"/>
        <v>125382.92403634841</v>
      </c>
      <c r="L709" s="63">
        <f t="shared" si="156"/>
        <v>125382.92403634841</v>
      </c>
      <c r="M709">
        <v>12228.912308055442</v>
      </c>
      <c r="N709">
        <v>80</v>
      </c>
      <c r="O709" s="62">
        <f t="shared" si="157"/>
        <v>978312.98464443535</v>
      </c>
      <c r="P709">
        <v>60</v>
      </c>
      <c r="Q709" s="63">
        <f t="shared" si="158"/>
        <v>141069.22846680391</v>
      </c>
      <c r="R709" s="63">
        <f t="shared" si="159"/>
        <v>171069.22846680391</v>
      </c>
      <c r="S709">
        <v>10884.565451997332</v>
      </c>
      <c r="T709">
        <v>80</v>
      </c>
      <c r="U709" s="62">
        <f t="shared" si="160"/>
        <v>870765.23615978658</v>
      </c>
      <c r="V709">
        <v>60</v>
      </c>
      <c r="W709" s="63">
        <f t="shared" si="161"/>
        <v>121576.19905396132</v>
      </c>
      <c r="X709" s="63">
        <f t="shared" si="162"/>
        <v>171576.19905396132</v>
      </c>
      <c r="Y709">
        <v>11780.153979780152</v>
      </c>
      <c r="Z709">
        <v>80</v>
      </c>
      <c r="AA709" s="62">
        <f t="shared" si="163"/>
        <v>942412.3183824122</v>
      </c>
      <c r="AB709">
        <v>50</v>
      </c>
      <c r="AC709" s="63">
        <f t="shared" si="164"/>
        <v>256218.34906021832</v>
      </c>
      <c r="AD709" s="63">
        <f t="shared" si="165"/>
        <v>726218.34906021832</v>
      </c>
      <c r="AE709" s="35">
        <f t="shared" si="166"/>
        <v>644246.70061733201</v>
      </c>
      <c r="AF709" s="64">
        <f t="shared" si="167"/>
        <v>380288.64582800888</v>
      </c>
    </row>
    <row r="710" spans="6:32" x14ac:dyDescent="0.2">
      <c r="F710" s="61">
        <v>708</v>
      </c>
      <c r="G710">
        <v>15230.831447988749</v>
      </c>
      <c r="H710">
        <v>80</v>
      </c>
      <c r="I710" s="62">
        <f t="shared" si="154"/>
        <v>1218466.5158390999</v>
      </c>
      <c r="J710">
        <v>50</v>
      </c>
      <c r="K710" s="63">
        <f t="shared" si="155"/>
        <v>295020.58399375528</v>
      </c>
      <c r="L710" s="63">
        <f t="shared" si="156"/>
        <v>295020.58399375528</v>
      </c>
      <c r="M710">
        <v>10415.684553445317</v>
      </c>
      <c r="N710">
        <v>80</v>
      </c>
      <c r="O710" s="62">
        <f t="shared" si="157"/>
        <v>833254.76427562535</v>
      </c>
      <c r="P710">
        <v>70</v>
      </c>
      <c r="Q710" s="63">
        <f t="shared" si="158"/>
        <v>39263.713012478547</v>
      </c>
      <c r="R710" s="63">
        <f t="shared" si="159"/>
        <v>69263.713012478547</v>
      </c>
      <c r="S710">
        <v>11419.107320543844</v>
      </c>
      <c r="T710">
        <v>80</v>
      </c>
      <c r="U710" s="62">
        <f t="shared" si="160"/>
        <v>913528.58564350754</v>
      </c>
      <c r="V710">
        <v>60</v>
      </c>
      <c r="W710" s="63">
        <f t="shared" si="161"/>
        <v>129327.05614788574</v>
      </c>
      <c r="X710" s="63">
        <f t="shared" si="162"/>
        <v>179327.05614788574</v>
      </c>
      <c r="Y710">
        <v>10618.733793089632</v>
      </c>
      <c r="Z710">
        <v>80</v>
      </c>
      <c r="AA710" s="62">
        <f t="shared" si="163"/>
        <v>849498.70344717056</v>
      </c>
      <c r="AB710">
        <v>50</v>
      </c>
      <c r="AC710" s="63">
        <f t="shared" si="164"/>
        <v>230957.45999969949</v>
      </c>
      <c r="AD710" s="63">
        <f t="shared" si="165"/>
        <v>700957.45999969949</v>
      </c>
      <c r="AE710" s="35">
        <f t="shared" si="166"/>
        <v>694568.81315381906</v>
      </c>
      <c r="AF710" s="64">
        <f t="shared" si="167"/>
        <v>438937.71723458834</v>
      </c>
    </row>
    <row r="711" spans="6:32" x14ac:dyDescent="0.2">
      <c r="F711" s="61">
        <v>709</v>
      </c>
      <c r="G711">
        <v>8545.640664815437</v>
      </c>
      <c r="H711">
        <v>80</v>
      </c>
      <c r="I711" s="62">
        <f t="shared" si="154"/>
        <v>683651.25318523496</v>
      </c>
      <c r="J711">
        <v>50</v>
      </c>
      <c r="K711" s="63">
        <f t="shared" si="155"/>
        <v>149617.68445973576</v>
      </c>
      <c r="L711" s="63">
        <f t="shared" si="156"/>
        <v>149617.68445973576</v>
      </c>
      <c r="M711">
        <v>10576.658294448862</v>
      </c>
      <c r="N711">
        <v>80</v>
      </c>
      <c r="O711" s="62">
        <f t="shared" si="157"/>
        <v>846132.66355590895</v>
      </c>
      <c r="P711">
        <v>70</v>
      </c>
      <c r="Q711" s="63">
        <f t="shared" si="158"/>
        <v>40430.772634754248</v>
      </c>
      <c r="R711" s="63">
        <f t="shared" si="159"/>
        <v>70430.772634754248</v>
      </c>
      <c r="S711">
        <v>9660.1718521560542</v>
      </c>
      <c r="T711">
        <v>75</v>
      </c>
      <c r="U711" s="62">
        <f t="shared" si="160"/>
        <v>724512.88891170407</v>
      </c>
      <c r="V711">
        <v>60</v>
      </c>
      <c r="W711" s="63">
        <f t="shared" si="161"/>
        <v>68804.36889219709</v>
      </c>
      <c r="X711" s="63">
        <f t="shared" si="162"/>
        <v>118804.36889219709</v>
      </c>
      <c r="Y711">
        <v>9962.2832547174767</v>
      </c>
      <c r="Z711">
        <v>80</v>
      </c>
      <c r="AA711" s="62">
        <f t="shared" si="163"/>
        <v>796982.66037739813</v>
      </c>
      <c r="AB711">
        <v>60</v>
      </c>
      <c r="AC711" s="63">
        <f t="shared" si="164"/>
        <v>144453.10719340341</v>
      </c>
      <c r="AD711" s="63">
        <f t="shared" si="165"/>
        <v>614453.10719340341</v>
      </c>
      <c r="AE711" s="35">
        <f t="shared" si="166"/>
        <v>403305.93318009051</v>
      </c>
      <c r="AF711" s="64">
        <f t="shared" si="167"/>
        <v>203162.54755739414</v>
      </c>
    </row>
    <row r="712" spans="6:32" x14ac:dyDescent="0.2">
      <c r="F712" s="61">
        <v>710</v>
      </c>
      <c r="G712">
        <v>9366.1594999139197</v>
      </c>
      <c r="H712">
        <v>80</v>
      </c>
      <c r="I712" s="62">
        <f t="shared" si="154"/>
        <v>749292.75999311358</v>
      </c>
      <c r="J712">
        <v>65</v>
      </c>
      <c r="K712" s="63">
        <f t="shared" si="155"/>
        <v>65606.984561563877</v>
      </c>
      <c r="L712" s="63">
        <f t="shared" si="156"/>
        <v>65606.984561563877</v>
      </c>
      <c r="M712">
        <v>7793.4385242406279</v>
      </c>
      <c r="N712">
        <v>80</v>
      </c>
      <c r="O712" s="62">
        <f t="shared" si="157"/>
        <v>623475.08193925023</v>
      </c>
      <c r="P712">
        <v>60</v>
      </c>
      <c r="Q712" s="63">
        <f t="shared" si="158"/>
        <v>76754.858601489104</v>
      </c>
      <c r="R712" s="63">
        <f t="shared" si="159"/>
        <v>106754.8586014891</v>
      </c>
      <c r="S712">
        <v>11333.796717517544</v>
      </c>
      <c r="T712">
        <v>80</v>
      </c>
      <c r="U712" s="62">
        <f t="shared" si="160"/>
        <v>906703.73740140349</v>
      </c>
      <c r="V712">
        <v>50</v>
      </c>
      <c r="W712" s="63">
        <f t="shared" si="161"/>
        <v>210260.07860600657</v>
      </c>
      <c r="X712" s="63">
        <f t="shared" si="162"/>
        <v>260260.07860600657</v>
      </c>
      <c r="Y712">
        <v>7737.1726345154457</v>
      </c>
      <c r="Z712">
        <v>80</v>
      </c>
      <c r="AA712" s="62">
        <f t="shared" si="163"/>
        <v>618973.81076123565</v>
      </c>
      <c r="AB712">
        <v>60</v>
      </c>
      <c r="AC712" s="63">
        <f t="shared" si="164"/>
        <v>112189.00320047396</v>
      </c>
      <c r="AD712" s="63">
        <f t="shared" si="165"/>
        <v>582189.00320047396</v>
      </c>
      <c r="AE712" s="35">
        <f t="shared" si="166"/>
        <v>464810.92496953352</v>
      </c>
      <c r="AF712" s="64">
        <f t="shared" si="167"/>
        <v>241050.04099878704</v>
      </c>
    </row>
    <row r="713" spans="6:32" x14ac:dyDescent="0.2">
      <c r="F713" s="61">
        <v>711</v>
      </c>
      <c r="G713">
        <v>8546.4410201529972</v>
      </c>
      <c r="H713">
        <v>80</v>
      </c>
      <c r="I713" s="62">
        <f t="shared" si="154"/>
        <v>683715.28161223978</v>
      </c>
      <c r="J713">
        <v>50</v>
      </c>
      <c r="K713" s="63">
        <f t="shared" si="155"/>
        <v>149635.09218832769</v>
      </c>
      <c r="L713" s="63">
        <f t="shared" si="156"/>
        <v>149635.09218832769</v>
      </c>
      <c r="M713">
        <v>11680.277819104958</v>
      </c>
      <c r="N713">
        <v>80</v>
      </c>
      <c r="O713" s="62">
        <f t="shared" si="157"/>
        <v>934422.22552839667</v>
      </c>
      <c r="P713">
        <v>55</v>
      </c>
      <c r="Q713" s="63">
        <f t="shared" si="158"/>
        <v>175455.03547127737</v>
      </c>
      <c r="R713" s="63">
        <f t="shared" si="159"/>
        <v>205455.03547127737</v>
      </c>
      <c r="S713">
        <v>12040.173967543524</v>
      </c>
      <c r="T713">
        <v>90</v>
      </c>
      <c r="U713" s="62">
        <f t="shared" si="160"/>
        <v>1083615.6570789171</v>
      </c>
      <c r="V713">
        <v>65</v>
      </c>
      <c r="W713" s="63">
        <f t="shared" si="161"/>
        <v>181978.15316172637</v>
      </c>
      <c r="X713" s="63">
        <f t="shared" si="162"/>
        <v>231978.15316172637</v>
      </c>
      <c r="Y713">
        <v>10313.934833684471</v>
      </c>
      <c r="Z713">
        <v>80</v>
      </c>
      <c r="AA713" s="62">
        <f t="shared" si="163"/>
        <v>825114.78669475764</v>
      </c>
      <c r="AB713">
        <v>65</v>
      </c>
      <c r="AC713" s="63">
        <f t="shared" si="164"/>
        <v>112164.04131631862</v>
      </c>
      <c r="AD713" s="63">
        <f t="shared" si="165"/>
        <v>582164.04131631856</v>
      </c>
      <c r="AE713" s="35">
        <f t="shared" si="166"/>
        <v>619232.3221376501</v>
      </c>
      <c r="AF713" s="64">
        <f t="shared" si="167"/>
        <v>377743.94537062151</v>
      </c>
    </row>
    <row r="714" spans="6:32" x14ac:dyDescent="0.2">
      <c r="F714" s="61">
        <v>712</v>
      </c>
      <c r="G714">
        <v>11334.178705292288</v>
      </c>
      <c r="H714">
        <v>75</v>
      </c>
      <c r="I714" s="62">
        <f t="shared" si="154"/>
        <v>850063.40289692162</v>
      </c>
      <c r="J714">
        <v>60</v>
      </c>
      <c r="K714" s="63">
        <f t="shared" si="155"/>
        <v>87009.193420053634</v>
      </c>
      <c r="L714" s="63">
        <f t="shared" si="156"/>
        <v>87009.193420053634</v>
      </c>
      <c r="M714">
        <v>9478.1546774902381</v>
      </c>
      <c r="N714">
        <v>80</v>
      </c>
      <c r="O714" s="62">
        <f t="shared" si="157"/>
        <v>758252.37419921905</v>
      </c>
      <c r="P714">
        <v>60</v>
      </c>
      <c r="Q714" s="63">
        <f t="shared" si="158"/>
        <v>101183.24282360845</v>
      </c>
      <c r="R714" s="63">
        <f t="shared" si="159"/>
        <v>131183.24282360845</v>
      </c>
      <c r="S714">
        <v>11841.472112573683</v>
      </c>
      <c r="T714">
        <v>80</v>
      </c>
      <c r="U714" s="62">
        <f t="shared" si="160"/>
        <v>947317.76900589466</v>
      </c>
      <c r="V714">
        <v>50</v>
      </c>
      <c r="W714" s="63">
        <f t="shared" si="161"/>
        <v>221302.01844847761</v>
      </c>
      <c r="X714" s="63">
        <f t="shared" si="162"/>
        <v>271302.01844847761</v>
      </c>
      <c r="Y714">
        <v>9797.6237864349969</v>
      </c>
      <c r="Z714">
        <v>80</v>
      </c>
      <c r="AA714" s="62">
        <f t="shared" si="163"/>
        <v>783809.90291479975</v>
      </c>
      <c r="AB714">
        <v>60</v>
      </c>
      <c r="AC714" s="63">
        <f t="shared" si="164"/>
        <v>142065.54490330745</v>
      </c>
      <c r="AD714" s="63">
        <f t="shared" si="165"/>
        <v>612065.54490330745</v>
      </c>
      <c r="AE714" s="35">
        <f t="shared" si="166"/>
        <v>551559.99959544721</v>
      </c>
      <c r="AF714" s="64">
        <f t="shared" si="167"/>
        <v>309397.39461463701</v>
      </c>
    </row>
    <row r="715" spans="6:32" x14ac:dyDescent="0.2">
      <c r="F715" s="61">
        <v>713</v>
      </c>
      <c r="G715">
        <v>10604.945853410754</v>
      </c>
      <c r="H715">
        <v>80</v>
      </c>
      <c r="I715" s="62">
        <f t="shared" si="154"/>
        <v>848395.66827286035</v>
      </c>
      <c r="J715">
        <v>65</v>
      </c>
      <c r="K715" s="63">
        <f t="shared" si="155"/>
        <v>79078.786155841954</v>
      </c>
      <c r="L715" s="63">
        <f t="shared" si="156"/>
        <v>79078.786155841954</v>
      </c>
      <c r="M715">
        <v>9970.7006281823851</v>
      </c>
      <c r="N715">
        <v>80</v>
      </c>
      <c r="O715" s="62">
        <f t="shared" si="157"/>
        <v>797656.05025459081</v>
      </c>
      <c r="P715">
        <v>50</v>
      </c>
      <c r="Q715" s="63">
        <f t="shared" si="158"/>
        <v>180612.73866296688</v>
      </c>
      <c r="R715" s="63">
        <f t="shared" si="159"/>
        <v>210612.73866296688</v>
      </c>
      <c r="S715">
        <v>9374.8406268423423</v>
      </c>
      <c r="T715">
        <v>80</v>
      </c>
      <c r="U715" s="62">
        <f t="shared" si="160"/>
        <v>749987.25014738739</v>
      </c>
      <c r="V715">
        <v>70</v>
      </c>
      <c r="W715" s="63">
        <f t="shared" si="161"/>
        <v>31717.594544606982</v>
      </c>
      <c r="X715" s="63">
        <f t="shared" si="162"/>
        <v>81717.594544606982</v>
      </c>
      <c r="Y715">
        <v>15484.325811266899</v>
      </c>
      <c r="Z715">
        <v>80</v>
      </c>
      <c r="AA715" s="62">
        <f t="shared" si="163"/>
        <v>1238746.0649013519</v>
      </c>
      <c r="AB715">
        <v>70</v>
      </c>
      <c r="AC715" s="63">
        <f t="shared" si="164"/>
        <v>112261.36213168502</v>
      </c>
      <c r="AD715" s="63">
        <f t="shared" si="165"/>
        <v>582261.36213168502</v>
      </c>
      <c r="AE715" s="35">
        <f t="shared" si="166"/>
        <v>403670.48149510083</v>
      </c>
      <c r="AF715" s="64">
        <f t="shared" si="167"/>
        <v>205037.90334428521</v>
      </c>
    </row>
    <row r="716" spans="6:32" x14ac:dyDescent="0.2">
      <c r="F716" s="61">
        <v>714</v>
      </c>
      <c r="G716">
        <v>8551.0180522396695</v>
      </c>
      <c r="H716">
        <v>80</v>
      </c>
      <c r="I716" s="62">
        <f t="shared" si="154"/>
        <v>684081.44417917356</v>
      </c>
      <c r="J716">
        <v>65</v>
      </c>
      <c r="K716" s="63">
        <f t="shared" si="155"/>
        <v>56742.321318106406</v>
      </c>
      <c r="L716" s="63">
        <f t="shared" si="156"/>
        <v>56742.321318106406</v>
      </c>
      <c r="M716">
        <v>6573.5696605406702</v>
      </c>
      <c r="N716">
        <v>80</v>
      </c>
      <c r="O716" s="62">
        <f t="shared" si="157"/>
        <v>525885.57284325361</v>
      </c>
      <c r="P716">
        <v>65</v>
      </c>
      <c r="Q716" s="63">
        <f t="shared" si="158"/>
        <v>35237.570058379788</v>
      </c>
      <c r="R716" s="63">
        <f t="shared" si="159"/>
        <v>65237.570058379788</v>
      </c>
      <c r="S716">
        <v>12362.849045312032</v>
      </c>
      <c r="T716">
        <v>80</v>
      </c>
      <c r="U716" s="62">
        <f t="shared" si="160"/>
        <v>989027.92362496257</v>
      </c>
      <c r="V716">
        <v>60</v>
      </c>
      <c r="W716" s="63">
        <f t="shared" si="161"/>
        <v>143011.31115702447</v>
      </c>
      <c r="X716" s="63">
        <f t="shared" si="162"/>
        <v>193011.31115702447</v>
      </c>
      <c r="Y716">
        <v>11239.332050317898</v>
      </c>
      <c r="Z716">
        <v>80</v>
      </c>
      <c r="AA716" s="62">
        <f t="shared" si="163"/>
        <v>899146.56402543187</v>
      </c>
      <c r="AB716">
        <v>65</v>
      </c>
      <c r="AC716" s="63">
        <f t="shared" si="164"/>
        <v>122227.73604720715</v>
      </c>
      <c r="AD716" s="63">
        <f t="shared" si="165"/>
        <v>592227.73604720715</v>
      </c>
      <c r="AE716" s="35">
        <f t="shared" si="166"/>
        <v>357218.93858071778</v>
      </c>
      <c r="AF716" s="64">
        <f t="shared" si="167"/>
        <v>155011.04280101974</v>
      </c>
    </row>
    <row r="717" spans="6:32" x14ac:dyDescent="0.2">
      <c r="F717" s="61">
        <v>715</v>
      </c>
      <c r="G717">
        <v>11651.492311793845</v>
      </c>
      <c r="H717">
        <v>90</v>
      </c>
      <c r="I717" s="62">
        <f t="shared" si="154"/>
        <v>1048634.3080614461</v>
      </c>
      <c r="J717">
        <v>60</v>
      </c>
      <c r="K717" s="63">
        <f t="shared" si="155"/>
        <v>217169.95778151613</v>
      </c>
      <c r="L717" s="63">
        <f t="shared" si="156"/>
        <v>217169.95778151613</v>
      </c>
      <c r="M717">
        <v>12044.039320026059</v>
      </c>
      <c r="N717">
        <v>80</v>
      </c>
      <c r="O717" s="62">
        <f t="shared" si="157"/>
        <v>963523.1456020847</v>
      </c>
      <c r="P717">
        <v>65</v>
      </c>
      <c r="Q717" s="63">
        <f t="shared" si="158"/>
        <v>94728.927605283388</v>
      </c>
      <c r="R717" s="63">
        <f t="shared" si="159"/>
        <v>124728.92760528339</v>
      </c>
      <c r="S717">
        <v>10020.577317627613</v>
      </c>
      <c r="T717">
        <v>80</v>
      </c>
      <c r="U717" s="62">
        <f t="shared" si="160"/>
        <v>801646.185410209</v>
      </c>
      <c r="V717">
        <v>55</v>
      </c>
      <c r="W717" s="63">
        <f t="shared" si="161"/>
        <v>145372.96388200048</v>
      </c>
      <c r="X717" s="63">
        <f t="shared" si="162"/>
        <v>195372.96388200048</v>
      </c>
      <c r="Y717">
        <v>12360.393409617245</v>
      </c>
      <c r="Z717">
        <v>80</v>
      </c>
      <c r="AA717" s="62">
        <f t="shared" si="163"/>
        <v>988831.47276937962</v>
      </c>
      <c r="AB717">
        <v>55</v>
      </c>
      <c r="AC717" s="63">
        <f t="shared" si="164"/>
        <v>224032.13054931257</v>
      </c>
      <c r="AD717" s="63">
        <f t="shared" si="165"/>
        <v>694032.13054931257</v>
      </c>
      <c r="AE717" s="35">
        <f t="shared" si="166"/>
        <v>681303.97981811257</v>
      </c>
      <c r="AF717" s="64">
        <f t="shared" si="167"/>
        <v>421328.8757797305</v>
      </c>
    </row>
    <row r="718" spans="6:32" x14ac:dyDescent="0.2">
      <c r="F718" s="61">
        <v>716</v>
      </c>
      <c r="G718">
        <v>7474.1149344481528</v>
      </c>
      <c r="H718">
        <v>80</v>
      </c>
      <c r="I718" s="62">
        <f t="shared" si="154"/>
        <v>597929.19475585222</v>
      </c>
      <c r="J718">
        <v>60</v>
      </c>
      <c r="K718" s="63">
        <f t="shared" si="155"/>
        <v>72124.666549498215</v>
      </c>
      <c r="L718" s="63">
        <f t="shared" si="156"/>
        <v>72124.666549498215</v>
      </c>
      <c r="M718">
        <v>10868.735696712974</v>
      </c>
      <c r="N718">
        <v>80</v>
      </c>
      <c r="O718" s="62">
        <f t="shared" si="157"/>
        <v>869498.85573703796</v>
      </c>
      <c r="P718">
        <v>55</v>
      </c>
      <c r="Q718" s="63">
        <f t="shared" si="158"/>
        <v>160745.83450292266</v>
      </c>
      <c r="R718" s="63">
        <f t="shared" si="159"/>
        <v>190745.83450292266</v>
      </c>
      <c r="S718">
        <v>11556.315964990063</v>
      </c>
      <c r="T718">
        <v>80</v>
      </c>
      <c r="U718" s="62">
        <f t="shared" si="160"/>
        <v>924505.27719920501</v>
      </c>
      <c r="V718">
        <v>60</v>
      </c>
      <c r="W718" s="63">
        <f t="shared" si="161"/>
        <v>131316.58149235591</v>
      </c>
      <c r="X718" s="63">
        <f t="shared" si="162"/>
        <v>181316.58149235591</v>
      </c>
      <c r="Y718">
        <v>10948.978140513645</v>
      </c>
      <c r="Z718">
        <v>75</v>
      </c>
      <c r="AA718" s="62">
        <f t="shared" si="163"/>
        <v>821173.36053852341</v>
      </c>
      <c r="AB718">
        <v>60</v>
      </c>
      <c r="AC718" s="63">
        <f t="shared" si="164"/>
        <v>119070.13727808589</v>
      </c>
      <c r="AD718" s="63">
        <f t="shared" si="165"/>
        <v>589070.13727808592</v>
      </c>
      <c r="AE718" s="35">
        <f t="shared" si="166"/>
        <v>483257.21982286265</v>
      </c>
      <c r="AF718" s="64">
        <f t="shared" si="167"/>
        <v>261777.7254597334</v>
      </c>
    </row>
    <row r="719" spans="6:32" x14ac:dyDescent="0.2">
      <c r="F719" s="61">
        <v>717</v>
      </c>
      <c r="G719">
        <v>6942.6608004141599</v>
      </c>
      <c r="H719">
        <v>80</v>
      </c>
      <c r="I719" s="62">
        <f t="shared" si="154"/>
        <v>555412.86403313279</v>
      </c>
      <c r="J719">
        <v>60</v>
      </c>
      <c r="K719" s="63">
        <f t="shared" si="155"/>
        <v>64418.581606005318</v>
      </c>
      <c r="L719" s="63">
        <f t="shared" si="156"/>
        <v>64418.581606005318</v>
      </c>
      <c r="M719">
        <v>8712.478372908663</v>
      </c>
      <c r="N719">
        <v>80</v>
      </c>
      <c r="O719" s="62">
        <f t="shared" si="157"/>
        <v>696998.26983269304</v>
      </c>
      <c r="P719">
        <v>50</v>
      </c>
      <c r="Q719" s="63">
        <f t="shared" si="158"/>
        <v>153246.40461076342</v>
      </c>
      <c r="R719" s="63">
        <f t="shared" si="159"/>
        <v>183246.40461076342</v>
      </c>
      <c r="S719">
        <v>9280.9398463577963</v>
      </c>
      <c r="T719">
        <v>80</v>
      </c>
      <c r="U719" s="62">
        <f t="shared" si="160"/>
        <v>742475.18770862371</v>
      </c>
      <c r="V719">
        <v>55</v>
      </c>
      <c r="W719" s="63">
        <f t="shared" si="161"/>
        <v>131967.03471523506</v>
      </c>
      <c r="X719" s="63">
        <f t="shared" si="162"/>
        <v>181967.03471523506</v>
      </c>
      <c r="Y719">
        <v>7427.2304825717583</v>
      </c>
      <c r="Z719">
        <v>80</v>
      </c>
      <c r="AA719" s="62">
        <f t="shared" si="163"/>
        <v>594178.43860574067</v>
      </c>
      <c r="AB719">
        <v>60</v>
      </c>
      <c r="AC719" s="63">
        <f t="shared" si="164"/>
        <v>107694.8419972905</v>
      </c>
      <c r="AD719" s="63">
        <f t="shared" si="165"/>
        <v>577694.8419972905</v>
      </c>
      <c r="AE719" s="35">
        <f t="shared" si="166"/>
        <v>457326.86292929429</v>
      </c>
      <c r="AF719" s="64">
        <f t="shared" si="167"/>
        <v>241293.53314709757</v>
      </c>
    </row>
    <row r="720" spans="6:32" x14ac:dyDescent="0.2">
      <c r="F720" s="61">
        <v>718</v>
      </c>
      <c r="G720">
        <v>9813.3034750935622</v>
      </c>
      <c r="H720">
        <v>80</v>
      </c>
      <c r="I720" s="62">
        <f t="shared" si="154"/>
        <v>785064.27800748497</v>
      </c>
      <c r="J720">
        <v>70</v>
      </c>
      <c r="K720" s="63">
        <f t="shared" si="155"/>
        <v>34896.450194428326</v>
      </c>
      <c r="L720" s="63">
        <f t="shared" si="156"/>
        <v>34896.450194428326</v>
      </c>
      <c r="M720">
        <v>10341.069608111866</v>
      </c>
      <c r="N720">
        <v>80</v>
      </c>
      <c r="O720" s="62">
        <f t="shared" si="157"/>
        <v>827285.56864894927</v>
      </c>
      <c r="P720">
        <v>55</v>
      </c>
      <c r="Q720" s="63">
        <f t="shared" si="158"/>
        <v>151181.88664702757</v>
      </c>
      <c r="R720" s="63">
        <f t="shared" si="159"/>
        <v>181181.88664702757</v>
      </c>
      <c r="S720">
        <v>9208.9760780800134</v>
      </c>
      <c r="T720">
        <v>75</v>
      </c>
      <c r="U720" s="62">
        <f t="shared" si="160"/>
        <v>690673.205856001</v>
      </c>
      <c r="V720">
        <v>65</v>
      </c>
      <c r="W720" s="63">
        <f t="shared" si="161"/>
        <v>30515.076566080097</v>
      </c>
      <c r="X720" s="63">
        <f t="shared" si="162"/>
        <v>80515.076566080097</v>
      </c>
      <c r="Y720">
        <v>8275.7663019583561</v>
      </c>
      <c r="Z720">
        <v>80</v>
      </c>
      <c r="AA720" s="62">
        <f t="shared" si="163"/>
        <v>662061.30415666848</v>
      </c>
      <c r="AB720">
        <v>60</v>
      </c>
      <c r="AC720" s="63">
        <f t="shared" si="164"/>
        <v>119998.61137839616</v>
      </c>
      <c r="AD720" s="63">
        <f t="shared" si="165"/>
        <v>589998.61137839616</v>
      </c>
      <c r="AE720" s="35">
        <f t="shared" si="166"/>
        <v>336592.02478593215</v>
      </c>
      <c r="AF720" s="64">
        <f t="shared" si="167"/>
        <v>144930.30097177206</v>
      </c>
    </row>
    <row r="721" spans="6:32" x14ac:dyDescent="0.2">
      <c r="F721" s="61">
        <v>719</v>
      </c>
      <c r="G721">
        <v>7827.9765855404548</v>
      </c>
      <c r="H721">
        <v>80</v>
      </c>
      <c r="I721" s="62">
        <f t="shared" si="154"/>
        <v>626238.12684323639</v>
      </c>
      <c r="J721">
        <v>65</v>
      </c>
      <c r="K721" s="63">
        <f t="shared" si="155"/>
        <v>48879.245367752446</v>
      </c>
      <c r="L721" s="63">
        <f t="shared" si="156"/>
        <v>48879.245367752446</v>
      </c>
      <c r="M721">
        <v>7832.3876348440535</v>
      </c>
      <c r="N721">
        <v>80</v>
      </c>
      <c r="O721" s="62">
        <f t="shared" si="157"/>
        <v>626591.01078752428</v>
      </c>
      <c r="P721">
        <v>70</v>
      </c>
      <c r="Q721" s="63">
        <f t="shared" si="158"/>
        <v>20534.810352619388</v>
      </c>
      <c r="R721" s="63">
        <f t="shared" si="159"/>
        <v>50534.810352619388</v>
      </c>
      <c r="S721">
        <v>12232.618498965167</v>
      </c>
      <c r="T721">
        <v>80</v>
      </c>
      <c r="U721" s="62">
        <f t="shared" si="160"/>
        <v>978609.47991721332</v>
      </c>
      <c r="V721">
        <v>60</v>
      </c>
      <c r="W721" s="63">
        <f t="shared" si="161"/>
        <v>141122.96823499491</v>
      </c>
      <c r="X721" s="63">
        <f t="shared" si="162"/>
        <v>191122.96823499491</v>
      </c>
      <c r="Y721">
        <v>13257.782736909576</v>
      </c>
      <c r="Z721">
        <v>80</v>
      </c>
      <c r="AA721" s="62">
        <f t="shared" si="163"/>
        <v>1060622.6189527661</v>
      </c>
      <c r="AB721">
        <v>60</v>
      </c>
      <c r="AC721" s="63">
        <f t="shared" si="164"/>
        <v>192237.84968518885</v>
      </c>
      <c r="AD721" s="63">
        <f t="shared" si="165"/>
        <v>662237.84968518885</v>
      </c>
      <c r="AE721" s="35">
        <f t="shared" si="166"/>
        <v>402774.8736405556</v>
      </c>
      <c r="AF721" s="64">
        <f t="shared" si="167"/>
        <v>182110.86049780133</v>
      </c>
    </row>
    <row r="722" spans="6:32" x14ac:dyDescent="0.2">
      <c r="F722" s="61">
        <v>720</v>
      </c>
      <c r="G722">
        <v>12067.649802484084</v>
      </c>
      <c r="H722">
        <v>80</v>
      </c>
      <c r="I722" s="62">
        <f t="shared" si="154"/>
        <v>965411.98419872671</v>
      </c>
      <c r="J722">
        <v>55</v>
      </c>
      <c r="K722" s="63">
        <f t="shared" si="155"/>
        <v>182476.15267002402</v>
      </c>
      <c r="L722" s="63">
        <f t="shared" si="156"/>
        <v>182476.15267002402</v>
      </c>
      <c r="M722">
        <v>8336.4295985666104</v>
      </c>
      <c r="N722">
        <v>80</v>
      </c>
      <c r="O722" s="62">
        <f t="shared" si="157"/>
        <v>666914.36788532883</v>
      </c>
      <c r="P722">
        <v>65</v>
      </c>
      <c r="Q722" s="63">
        <f t="shared" si="158"/>
        <v>54408.671884411888</v>
      </c>
      <c r="R722" s="63">
        <f t="shared" si="159"/>
        <v>84408.671884411888</v>
      </c>
      <c r="S722">
        <v>9657.8435457195155</v>
      </c>
      <c r="T722">
        <v>80</v>
      </c>
      <c r="U722" s="62">
        <f t="shared" si="160"/>
        <v>772627.48365756124</v>
      </c>
      <c r="V722">
        <v>55</v>
      </c>
      <c r="W722" s="63">
        <f t="shared" si="161"/>
        <v>138798.41426616622</v>
      </c>
      <c r="X722" s="63">
        <f t="shared" si="162"/>
        <v>188798.41426616622</v>
      </c>
      <c r="Y722">
        <v>11996.886567212641</v>
      </c>
      <c r="Z722">
        <v>80</v>
      </c>
      <c r="AA722" s="62">
        <f t="shared" si="163"/>
        <v>959750.9253770113</v>
      </c>
      <c r="AB722">
        <v>55</v>
      </c>
      <c r="AC722" s="63">
        <f t="shared" si="164"/>
        <v>217443.56903072912</v>
      </c>
      <c r="AD722" s="63">
        <f t="shared" si="165"/>
        <v>687443.56903072912</v>
      </c>
      <c r="AE722" s="35">
        <f t="shared" si="166"/>
        <v>593126.80785133131</v>
      </c>
      <c r="AF722" s="64">
        <f t="shared" si="167"/>
        <v>347026.8949576203</v>
      </c>
    </row>
    <row r="723" spans="6:32" x14ac:dyDescent="0.2">
      <c r="F723" s="61">
        <v>721</v>
      </c>
      <c r="G723">
        <v>12728.875188040547</v>
      </c>
      <c r="H723">
        <v>80</v>
      </c>
      <c r="I723" s="62">
        <f t="shared" si="154"/>
        <v>1018310.0150432438</v>
      </c>
      <c r="J723">
        <v>60</v>
      </c>
      <c r="K723" s="63">
        <f t="shared" si="155"/>
        <v>148318.69022658793</v>
      </c>
      <c r="L723" s="63">
        <f t="shared" si="156"/>
        <v>148318.69022658793</v>
      </c>
      <c r="M723">
        <v>9431.629476021044</v>
      </c>
      <c r="N723">
        <v>80</v>
      </c>
      <c r="O723" s="62">
        <f t="shared" si="157"/>
        <v>754530.35808168352</v>
      </c>
      <c r="P723">
        <v>55</v>
      </c>
      <c r="Q723" s="63">
        <f t="shared" si="158"/>
        <v>134698.28425288142</v>
      </c>
      <c r="R723" s="63">
        <f t="shared" si="159"/>
        <v>164698.28425288142</v>
      </c>
      <c r="S723">
        <v>7756.5084918751381</v>
      </c>
      <c r="T723">
        <v>80</v>
      </c>
      <c r="U723" s="62">
        <f t="shared" si="160"/>
        <v>620520.67935001105</v>
      </c>
      <c r="V723">
        <v>50</v>
      </c>
      <c r="W723" s="63">
        <f t="shared" si="161"/>
        <v>132454.05969828425</v>
      </c>
      <c r="X723" s="63">
        <f t="shared" si="162"/>
        <v>182454.05969828425</v>
      </c>
      <c r="Y723">
        <v>9390.2474670903757</v>
      </c>
      <c r="Z723">
        <v>80</v>
      </c>
      <c r="AA723" s="62">
        <f t="shared" si="163"/>
        <v>751219.79736723006</v>
      </c>
      <c r="AB723">
        <v>65</v>
      </c>
      <c r="AC723" s="63">
        <f t="shared" si="164"/>
        <v>102118.94120460784</v>
      </c>
      <c r="AD723" s="63">
        <f t="shared" si="165"/>
        <v>572118.94120460784</v>
      </c>
      <c r="AE723" s="35">
        <f t="shared" si="166"/>
        <v>517589.97538236144</v>
      </c>
      <c r="AF723" s="64">
        <f t="shared" si="167"/>
        <v>298794.82788764103</v>
      </c>
    </row>
    <row r="724" spans="6:32" x14ac:dyDescent="0.2">
      <c r="F724" s="61">
        <v>722</v>
      </c>
      <c r="G724">
        <v>9477.2065292636398</v>
      </c>
      <c r="H724">
        <v>80</v>
      </c>
      <c r="I724" s="62">
        <f t="shared" si="154"/>
        <v>758176.52234109119</v>
      </c>
      <c r="J724">
        <v>70</v>
      </c>
      <c r="K724" s="63">
        <f t="shared" si="155"/>
        <v>32459.747337161389</v>
      </c>
      <c r="L724" s="63">
        <f t="shared" si="156"/>
        <v>32459.747337161389</v>
      </c>
      <c r="M724">
        <v>7086.2154441419989</v>
      </c>
      <c r="N724">
        <v>80</v>
      </c>
      <c r="O724" s="62">
        <f t="shared" si="157"/>
        <v>566897.23553135991</v>
      </c>
      <c r="P724">
        <v>60</v>
      </c>
      <c r="Q724" s="63">
        <f t="shared" si="158"/>
        <v>66500.123940058984</v>
      </c>
      <c r="R724" s="63">
        <f t="shared" si="159"/>
        <v>96500.123940058984</v>
      </c>
      <c r="S724">
        <v>6007.3728288989514</v>
      </c>
      <c r="T724">
        <v>80</v>
      </c>
      <c r="U724" s="62">
        <f t="shared" si="160"/>
        <v>480589.82631191611</v>
      </c>
      <c r="V724">
        <v>60</v>
      </c>
      <c r="W724" s="63">
        <f t="shared" si="161"/>
        <v>50856.906019034795</v>
      </c>
      <c r="X724" s="63">
        <f t="shared" si="162"/>
        <v>100856.9060190348</v>
      </c>
      <c r="Y724">
        <v>10339.673533744644</v>
      </c>
      <c r="Z724">
        <v>80</v>
      </c>
      <c r="AA724" s="62">
        <f t="shared" si="163"/>
        <v>827173.88269957155</v>
      </c>
      <c r="AB724">
        <v>60</v>
      </c>
      <c r="AC724" s="63">
        <f t="shared" si="164"/>
        <v>149925.26623929734</v>
      </c>
      <c r="AD724" s="63">
        <f t="shared" si="165"/>
        <v>619925.26623929734</v>
      </c>
      <c r="AE724" s="35">
        <f t="shared" si="166"/>
        <v>299742.04353555251</v>
      </c>
      <c r="AF724" s="64">
        <f t="shared" si="167"/>
        <v>108453.61418855842</v>
      </c>
    </row>
    <row r="725" spans="6:32" x14ac:dyDescent="0.2">
      <c r="F725" s="61">
        <v>723</v>
      </c>
      <c r="G725">
        <v>10628.051566309296</v>
      </c>
      <c r="H725">
        <v>80</v>
      </c>
      <c r="I725" s="62">
        <f t="shared" si="154"/>
        <v>850244.12530474365</v>
      </c>
      <c r="J725">
        <v>50</v>
      </c>
      <c r="K725" s="63">
        <f t="shared" si="155"/>
        <v>194910.12156722718</v>
      </c>
      <c r="L725" s="63">
        <f t="shared" si="156"/>
        <v>194910.12156722718</v>
      </c>
      <c r="M725">
        <v>11001.360487862257</v>
      </c>
      <c r="N725">
        <v>80</v>
      </c>
      <c r="O725" s="62">
        <f t="shared" si="157"/>
        <v>880108.83902898058</v>
      </c>
      <c r="P725">
        <v>55</v>
      </c>
      <c r="Q725" s="63">
        <f t="shared" si="158"/>
        <v>163149.65884250341</v>
      </c>
      <c r="R725" s="63">
        <f t="shared" si="159"/>
        <v>193149.65884250341</v>
      </c>
      <c r="S725">
        <v>9442.4547367088962</v>
      </c>
      <c r="T725">
        <v>80</v>
      </c>
      <c r="U725" s="62">
        <f t="shared" si="160"/>
        <v>755396.3789367117</v>
      </c>
      <c r="V725">
        <v>60</v>
      </c>
      <c r="W725" s="63">
        <f t="shared" si="161"/>
        <v>100665.593682279</v>
      </c>
      <c r="X725" s="63">
        <f t="shared" si="162"/>
        <v>150665.593682279</v>
      </c>
      <c r="Y725">
        <v>11171.990788861876</v>
      </c>
      <c r="Z725">
        <v>75</v>
      </c>
      <c r="AA725" s="62">
        <f t="shared" si="163"/>
        <v>837899.30916464073</v>
      </c>
      <c r="AB725">
        <v>55</v>
      </c>
      <c r="AC725" s="63">
        <f t="shared" si="164"/>
        <v>161993.86643849721</v>
      </c>
      <c r="AD725" s="63">
        <f t="shared" si="165"/>
        <v>631993.86643849721</v>
      </c>
      <c r="AE725" s="35">
        <f t="shared" si="166"/>
        <v>620719.24053050682</v>
      </c>
      <c r="AF725" s="64">
        <f t="shared" si="167"/>
        <v>381676.44183758786</v>
      </c>
    </row>
    <row r="726" spans="6:32" x14ac:dyDescent="0.2">
      <c r="F726" s="61">
        <v>724</v>
      </c>
      <c r="G726">
        <v>8970.0927471858449</v>
      </c>
      <c r="H726">
        <v>80</v>
      </c>
      <c r="I726" s="62">
        <f t="shared" si="154"/>
        <v>717607.41977486759</v>
      </c>
      <c r="J726">
        <v>55</v>
      </c>
      <c r="K726" s="63">
        <f t="shared" si="155"/>
        <v>126332.93104274344</v>
      </c>
      <c r="L726" s="63">
        <f t="shared" si="156"/>
        <v>126332.93104274344</v>
      </c>
      <c r="M726">
        <v>7792.8791849990375</v>
      </c>
      <c r="N726">
        <v>80</v>
      </c>
      <c r="O726" s="62">
        <f t="shared" si="157"/>
        <v>623430.334799923</v>
      </c>
      <c r="P726">
        <v>55</v>
      </c>
      <c r="Q726" s="63">
        <f t="shared" si="158"/>
        <v>104995.93522810756</v>
      </c>
      <c r="R726" s="63">
        <f t="shared" si="159"/>
        <v>134995.93522810756</v>
      </c>
      <c r="S726">
        <v>10670.788722345605</v>
      </c>
      <c r="T726">
        <v>80</v>
      </c>
      <c r="U726" s="62">
        <f t="shared" si="160"/>
        <v>853663.09778764844</v>
      </c>
      <c r="V726">
        <v>60</v>
      </c>
      <c r="W726" s="63">
        <f t="shared" si="161"/>
        <v>118476.43647401128</v>
      </c>
      <c r="X726" s="63">
        <f t="shared" si="162"/>
        <v>168476.43647401128</v>
      </c>
      <c r="Y726">
        <v>8479.4703777879477</v>
      </c>
      <c r="Z726">
        <v>80</v>
      </c>
      <c r="AA726" s="62">
        <f t="shared" si="163"/>
        <v>678357.63022303581</v>
      </c>
      <c r="AB726">
        <v>60</v>
      </c>
      <c r="AC726" s="63">
        <f t="shared" si="164"/>
        <v>122952.32047792524</v>
      </c>
      <c r="AD726" s="63">
        <f t="shared" si="165"/>
        <v>592952.32047792524</v>
      </c>
      <c r="AE726" s="35">
        <f t="shared" si="166"/>
        <v>472757.62322278752</v>
      </c>
      <c r="AF726" s="64">
        <f t="shared" si="167"/>
        <v>257988.26135048084</v>
      </c>
    </row>
    <row r="727" spans="6:32" x14ac:dyDescent="0.2">
      <c r="F727" s="61">
        <v>725</v>
      </c>
      <c r="G727">
        <v>10135.887603391893</v>
      </c>
      <c r="H727">
        <v>80</v>
      </c>
      <c r="I727" s="62">
        <f t="shared" si="154"/>
        <v>810871.00827135146</v>
      </c>
      <c r="J727">
        <v>70</v>
      </c>
      <c r="K727" s="63">
        <f t="shared" si="155"/>
        <v>37235.185124591226</v>
      </c>
      <c r="L727" s="63">
        <f t="shared" si="156"/>
        <v>37235.185124591226</v>
      </c>
      <c r="M727">
        <v>9748.8089320540894</v>
      </c>
      <c r="N727">
        <v>80</v>
      </c>
      <c r="O727" s="62">
        <f t="shared" si="157"/>
        <v>779904.71456432715</v>
      </c>
      <c r="P727">
        <v>60</v>
      </c>
      <c r="Q727" s="63">
        <f t="shared" si="158"/>
        <v>105107.7295147843</v>
      </c>
      <c r="R727" s="63">
        <f t="shared" si="159"/>
        <v>135107.7295147843</v>
      </c>
      <c r="S727">
        <v>13569.748514564708</v>
      </c>
      <c r="T727">
        <v>75</v>
      </c>
      <c r="U727" s="62">
        <f t="shared" si="160"/>
        <v>1017731.1385923531</v>
      </c>
      <c r="V727">
        <v>65</v>
      </c>
      <c r="W727" s="63">
        <f t="shared" si="161"/>
        <v>62130.676730594132</v>
      </c>
      <c r="X727" s="63">
        <f t="shared" si="162"/>
        <v>112130.67673059413</v>
      </c>
      <c r="Y727">
        <v>16413.320079445839</v>
      </c>
      <c r="Z727">
        <v>80</v>
      </c>
      <c r="AA727" s="62">
        <f t="shared" si="163"/>
        <v>1313065.6063556671</v>
      </c>
      <c r="AB727">
        <v>55</v>
      </c>
      <c r="AC727" s="63">
        <f t="shared" si="164"/>
        <v>297491.42643995583</v>
      </c>
      <c r="AD727" s="63">
        <f t="shared" si="165"/>
        <v>767491.42643995583</v>
      </c>
      <c r="AE727" s="35">
        <f t="shared" si="166"/>
        <v>501965.01780992548</v>
      </c>
      <c r="AF727" s="64">
        <f t="shared" si="167"/>
        <v>253961.85708444018</v>
      </c>
    </row>
    <row r="728" spans="6:32" x14ac:dyDescent="0.2">
      <c r="F728" s="61">
        <v>726</v>
      </c>
      <c r="G728">
        <v>10200.070644496009</v>
      </c>
      <c r="H728">
        <v>80</v>
      </c>
      <c r="I728" s="62">
        <f t="shared" si="154"/>
        <v>816005.6515596807</v>
      </c>
      <c r="J728">
        <v>50</v>
      </c>
      <c r="K728" s="63">
        <f t="shared" si="155"/>
        <v>185601.53651778819</v>
      </c>
      <c r="L728" s="63">
        <f t="shared" si="156"/>
        <v>185601.53651778819</v>
      </c>
      <c r="M728">
        <v>9654.116891179001</v>
      </c>
      <c r="N728">
        <v>80</v>
      </c>
      <c r="O728" s="62">
        <f t="shared" si="157"/>
        <v>772329.35129432008</v>
      </c>
      <c r="P728">
        <v>60</v>
      </c>
      <c r="Q728" s="63">
        <f t="shared" si="158"/>
        <v>103734.69492209551</v>
      </c>
      <c r="R728" s="63">
        <f t="shared" si="159"/>
        <v>133734.69492209551</v>
      </c>
      <c r="S728">
        <v>6767.892298521474</v>
      </c>
      <c r="T728">
        <v>80</v>
      </c>
      <c r="U728" s="62">
        <f t="shared" si="160"/>
        <v>541431.38388171792</v>
      </c>
      <c r="V728">
        <v>50</v>
      </c>
      <c r="W728" s="63">
        <f t="shared" si="161"/>
        <v>110951.65749284206</v>
      </c>
      <c r="X728" s="63">
        <f t="shared" si="162"/>
        <v>160951.65749284206</v>
      </c>
      <c r="Y728">
        <v>11699.959284451324</v>
      </c>
      <c r="Z728">
        <v>80</v>
      </c>
      <c r="AA728" s="62">
        <f t="shared" si="163"/>
        <v>935996.74275610596</v>
      </c>
      <c r="AB728">
        <v>60</v>
      </c>
      <c r="AC728" s="63">
        <f t="shared" si="164"/>
        <v>169649.40962454421</v>
      </c>
      <c r="AD728" s="63">
        <f t="shared" si="165"/>
        <v>639649.40962454421</v>
      </c>
      <c r="AE728" s="35">
        <f t="shared" si="166"/>
        <v>569937.29855726997</v>
      </c>
      <c r="AF728" s="64">
        <f t="shared" si="167"/>
        <v>337067.72681345651</v>
      </c>
    </row>
    <row r="729" spans="6:32" x14ac:dyDescent="0.2">
      <c r="F729" s="61">
        <v>727</v>
      </c>
      <c r="G729">
        <v>10105.387698567938</v>
      </c>
      <c r="H729">
        <v>80</v>
      </c>
      <c r="I729" s="62">
        <f t="shared" si="154"/>
        <v>808431.01588543504</v>
      </c>
      <c r="J729">
        <v>60</v>
      </c>
      <c r="K729" s="63">
        <f t="shared" si="155"/>
        <v>110278.1216292351</v>
      </c>
      <c r="L729" s="63">
        <f t="shared" si="156"/>
        <v>110278.1216292351</v>
      </c>
      <c r="M729">
        <v>10636.091499472968</v>
      </c>
      <c r="N729">
        <v>75</v>
      </c>
      <c r="O729" s="62">
        <f t="shared" si="157"/>
        <v>797706.86246047262</v>
      </c>
      <c r="P729">
        <v>55</v>
      </c>
      <c r="Q729" s="63">
        <f t="shared" si="158"/>
        <v>117973.32674235804</v>
      </c>
      <c r="R729" s="63">
        <f t="shared" si="159"/>
        <v>147973.32674235804</v>
      </c>
      <c r="S729">
        <v>8831.6403687349521</v>
      </c>
      <c r="T729">
        <v>80</v>
      </c>
      <c r="U729" s="62">
        <f t="shared" si="160"/>
        <v>706531.22949879616</v>
      </c>
      <c r="V729">
        <v>60</v>
      </c>
      <c r="W729" s="63">
        <f t="shared" si="161"/>
        <v>91808.785346656805</v>
      </c>
      <c r="X729" s="63">
        <f t="shared" si="162"/>
        <v>141808.7853466568</v>
      </c>
      <c r="Y729">
        <v>10313.780219585169</v>
      </c>
      <c r="Z729">
        <v>80</v>
      </c>
      <c r="AA729" s="62">
        <f t="shared" si="163"/>
        <v>825102.41756681353</v>
      </c>
      <c r="AB729">
        <v>55</v>
      </c>
      <c r="AC729" s="63">
        <f t="shared" si="164"/>
        <v>186937.26647998119</v>
      </c>
      <c r="AD729" s="63">
        <f t="shared" si="165"/>
        <v>656937.26647998113</v>
      </c>
      <c r="AE729" s="35">
        <f t="shared" si="166"/>
        <v>506997.50019823114</v>
      </c>
      <c r="AF729" s="64">
        <f t="shared" si="167"/>
        <v>277784.87508234987</v>
      </c>
    </row>
    <row r="730" spans="6:32" x14ac:dyDescent="0.2">
      <c r="F730" s="61">
        <v>728</v>
      </c>
      <c r="G730">
        <v>11710.077413008548</v>
      </c>
      <c r="H730">
        <v>80</v>
      </c>
      <c r="I730" s="62">
        <f t="shared" si="154"/>
        <v>936806.19304068387</v>
      </c>
      <c r="J730">
        <v>55</v>
      </c>
      <c r="K730" s="63">
        <f t="shared" si="155"/>
        <v>175995.15311077994</v>
      </c>
      <c r="L730" s="63">
        <f t="shared" si="156"/>
        <v>175995.15311077994</v>
      </c>
      <c r="M730">
        <v>9388.9650795608759</v>
      </c>
      <c r="N730">
        <v>80</v>
      </c>
      <c r="O730" s="62">
        <f t="shared" si="157"/>
        <v>751117.20636487007</v>
      </c>
      <c r="P730">
        <v>60</v>
      </c>
      <c r="Q730" s="63">
        <f t="shared" si="158"/>
        <v>99889.9936536327</v>
      </c>
      <c r="R730" s="63">
        <f t="shared" si="159"/>
        <v>129889.9936536327</v>
      </c>
      <c r="S730">
        <v>9252.9592418577522</v>
      </c>
      <c r="T730">
        <v>80</v>
      </c>
      <c r="U730" s="62">
        <f t="shared" si="160"/>
        <v>740236.73934862018</v>
      </c>
      <c r="V730">
        <v>60</v>
      </c>
      <c r="W730" s="63">
        <f t="shared" si="161"/>
        <v>97917.909006937407</v>
      </c>
      <c r="X730" s="63">
        <f t="shared" si="162"/>
        <v>147917.90900693741</v>
      </c>
      <c r="Y730">
        <v>10479.849404655397</v>
      </c>
      <c r="Z730">
        <v>80</v>
      </c>
      <c r="AA730" s="62">
        <f t="shared" si="163"/>
        <v>838387.95237243176</v>
      </c>
      <c r="AB730">
        <v>55</v>
      </c>
      <c r="AC730" s="63">
        <f t="shared" si="164"/>
        <v>189947.27045937907</v>
      </c>
      <c r="AD730" s="63">
        <f t="shared" si="165"/>
        <v>659947.27045937907</v>
      </c>
      <c r="AE730" s="35">
        <f t="shared" si="166"/>
        <v>563750.32623072912</v>
      </c>
      <c r="AF730" s="64">
        <f t="shared" si="167"/>
        <v>329228.47584068961</v>
      </c>
    </row>
    <row r="731" spans="6:32" x14ac:dyDescent="0.2">
      <c r="F731" s="61">
        <v>729</v>
      </c>
      <c r="G731">
        <v>12850.26544588618</v>
      </c>
      <c r="H731">
        <v>80</v>
      </c>
      <c r="I731" s="62">
        <f t="shared" si="154"/>
        <v>1028021.2356708944</v>
      </c>
      <c r="J731">
        <v>65</v>
      </c>
      <c r="K731" s="63">
        <f t="shared" si="155"/>
        <v>103496.63672401221</v>
      </c>
      <c r="L731" s="63">
        <f t="shared" si="156"/>
        <v>103496.63672401221</v>
      </c>
      <c r="M731">
        <v>9309.7571859834716</v>
      </c>
      <c r="N731">
        <v>80</v>
      </c>
      <c r="O731" s="62">
        <f t="shared" si="157"/>
        <v>744780.57487867773</v>
      </c>
      <c r="P731">
        <v>60</v>
      </c>
      <c r="Q731" s="63">
        <f t="shared" si="158"/>
        <v>98741.479196760338</v>
      </c>
      <c r="R731" s="63">
        <f t="shared" si="159"/>
        <v>128741.47919676034</v>
      </c>
      <c r="S731">
        <v>10664.80424720794</v>
      </c>
      <c r="T731">
        <v>80</v>
      </c>
      <c r="U731" s="62">
        <f t="shared" si="160"/>
        <v>853184.33977663517</v>
      </c>
      <c r="V731">
        <v>55</v>
      </c>
      <c r="W731" s="63">
        <f t="shared" si="161"/>
        <v>157049.57698064391</v>
      </c>
      <c r="X731" s="63">
        <f t="shared" si="162"/>
        <v>207049.57698064391</v>
      </c>
      <c r="Y731">
        <v>10509.348865307402</v>
      </c>
      <c r="Z731">
        <v>75</v>
      </c>
      <c r="AA731" s="62">
        <f t="shared" si="163"/>
        <v>788201.16489805514</v>
      </c>
      <c r="AB731">
        <v>65</v>
      </c>
      <c r="AC731" s="63">
        <f t="shared" si="164"/>
        <v>76192.779273478664</v>
      </c>
      <c r="AD731" s="63">
        <f t="shared" si="165"/>
        <v>546192.77927347866</v>
      </c>
      <c r="AE731" s="35">
        <f t="shared" si="166"/>
        <v>435480.47217489511</v>
      </c>
      <c r="AF731" s="64">
        <f t="shared" si="167"/>
        <v>229102.1974318194</v>
      </c>
    </row>
    <row r="732" spans="6:32" x14ac:dyDescent="0.2">
      <c r="F732" s="61">
        <v>730</v>
      </c>
      <c r="G732">
        <v>8491.9031703611836</v>
      </c>
      <c r="H732">
        <v>80</v>
      </c>
      <c r="I732" s="62">
        <f t="shared" si="154"/>
        <v>679352.25362889469</v>
      </c>
      <c r="J732">
        <v>55</v>
      </c>
      <c r="K732" s="63">
        <f t="shared" si="155"/>
        <v>117665.74496279645</v>
      </c>
      <c r="L732" s="63">
        <f t="shared" si="156"/>
        <v>117665.74496279645</v>
      </c>
      <c r="M732">
        <v>9420.7882991759107</v>
      </c>
      <c r="N732">
        <v>80</v>
      </c>
      <c r="O732" s="62">
        <f t="shared" si="157"/>
        <v>753663.06393407285</v>
      </c>
      <c r="P732">
        <v>55</v>
      </c>
      <c r="Q732" s="63">
        <f t="shared" si="158"/>
        <v>134501.78792256338</v>
      </c>
      <c r="R732" s="63">
        <f t="shared" si="159"/>
        <v>164501.78792256338</v>
      </c>
      <c r="S732">
        <v>10061.74332156661</v>
      </c>
      <c r="T732">
        <v>80</v>
      </c>
      <c r="U732" s="62">
        <f t="shared" si="160"/>
        <v>804939.46572532877</v>
      </c>
      <c r="V732">
        <v>50</v>
      </c>
      <c r="W732" s="63">
        <f t="shared" si="161"/>
        <v>182592.91724407376</v>
      </c>
      <c r="X732" s="63">
        <f t="shared" si="162"/>
        <v>232592.91724407376</v>
      </c>
      <c r="Y732">
        <v>10784.74158726749</v>
      </c>
      <c r="Z732">
        <v>80</v>
      </c>
      <c r="AA732" s="62">
        <f t="shared" si="163"/>
        <v>862779.32698139921</v>
      </c>
      <c r="AB732">
        <v>60</v>
      </c>
      <c r="AC732" s="63">
        <f t="shared" si="164"/>
        <v>156378.75301537861</v>
      </c>
      <c r="AD732" s="63">
        <f t="shared" si="165"/>
        <v>626378.75301537861</v>
      </c>
      <c r="AE732" s="35">
        <f t="shared" si="166"/>
        <v>591139.20314481226</v>
      </c>
      <c r="AF732" s="64">
        <f t="shared" si="167"/>
        <v>345496.36767682747</v>
      </c>
    </row>
    <row r="733" spans="6:32" x14ac:dyDescent="0.2">
      <c r="F733" s="61">
        <v>731</v>
      </c>
      <c r="G733">
        <v>7942.2454998712055</v>
      </c>
      <c r="H733">
        <v>80</v>
      </c>
      <c r="I733" s="62">
        <f t="shared" si="154"/>
        <v>635379.63998969644</v>
      </c>
      <c r="J733">
        <v>60</v>
      </c>
      <c r="K733" s="63">
        <f t="shared" si="155"/>
        <v>78912.55974813248</v>
      </c>
      <c r="L733" s="63">
        <f t="shared" si="156"/>
        <v>78912.55974813248</v>
      </c>
      <c r="M733">
        <v>11110.415723815095</v>
      </c>
      <c r="N733">
        <v>80</v>
      </c>
      <c r="O733" s="62">
        <f t="shared" si="157"/>
        <v>888833.25790520757</v>
      </c>
      <c r="P733">
        <v>60</v>
      </c>
      <c r="Q733" s="63">
        <f t="shared" si="158"/>
        <v>124851.02799531887</v>
      </c>
      <c r="R733" s="63">
        <f t="shared" si="159"/>
        <v>154851.02799531887</v>
      </c>
      <c r="S733">
        <v>10537.847881787457</v>
      </c>
      <c r="T733">
        <v>80</v>
      </c>
      <c r="U733" s="62">
        <f t="shared" si="160"/>
        <v>843027.83054299653</v>
      </c>
      <c r="V733">
        <v>55</v>
      </c>
      <c r="W733" s="63">
        <f t="shared" si="161"/>
        <v>154748.49285739765</v>
      </c>
      <c r="X733" s="63">
        <f t="shared" si="162"/>
        <v>204748.49285739765</v>
      </c>
      <c r="Y733">
        <v>10789.038949733367</v>
      </c>
      <c r="Z733">
        <v>80</v>
      </c>
      <c r="AA733" s="62">
        <f t="shared" si="163"/>
        <v>863123.11597866938</v>
      </c>
      <c r="AB733">
        <v>50</v>
      </c>
      <c r="AC733" s="63">
        <f t="shared" si="164"/>
        <v>234661.59715670074</v>
      </c>
      <c r="AD733" s="63">
        <f t="shared" si="165"/>
        <v>704661.59715670068</v>
      </c>
      <c r="AE733" s="35">
        <f t="shared" si="166"/>
        <v>593173.6777575498</v>
      </c>
      <c r="AF733" s="64">
        <f t="shared" si="167"/>
        <v>334838.67235772009</v>
      </c>
    </row>
    <row r="734" spans="6:32" x14ac:dyDescent="0.2">
      <c r="F734" s="61">
        <v>732</v>
      </c>
      <c r="G734">
        <v>12940.578269772232</v>
      </c>
      <c r="H734">
        <v>75</v>
      </c>
      <c r="I734" s="62">
        <f t="shared" si="154"/>
        <v>970543.37023291737</v>
      </c>
      <c r="J734">
        <v>60</v>
      </c>
      <c r="K734" s="63">
        <f t="shared" si="155"/>
        <v>104478.78868377302</v>
      </c>
      <c r="L734" s="63">
        <f t="shared" si="156"/>
        <v>104478.78868377302</v>
      </c>
      <c r="M734">
        <v>7708.2097757374868</v>
      </c>
      <c r="N734">
        <v>80</v>
      </c>
      <c r="O734" s="62">
        <f t="shared" si="157"/>
        <v>616656.78205899894</v>
      </c>
      <c r="P734">
        <v>60</v>
      </c>
      <c r="Q734" s="63">
        <f t="shared" si="158"/>
        <v>75519.041748193558</v>
      </c>
      <c r="R734" s="63">
        <f t="shared" si="159"/>
        <v>105519.04174819356</v>
      </c>
      <c r="S734">
        <v>16092.013791203499</v>
      </c>
      <c r="T734">
        <v>80</v>
      </c>
      <c r="U734" s="62">
        <f t="shared" si="160"/>
        <v>1287361.1032962799</v>
      </c>
      <c r="V734">
        <v>55</v>
      </c>
      <c r="W734" s="63">
        <f t="shared" si="161"/>
        <v>255417.74996556342</v>
      </c>
      <c r="X734" s="63">
        <f t="shared" si="162"/>
        <v>305417.74996556342</v>
      </c>
      <c r="Y734">
        <v>10431.800799560733</v>
      </c>
      <c r="Z734">
        <v>80</v>
      </c>
      <c r="AA734" s="62">
        <f t="shared" si="163"/>
        <v>834544.06396485865</v>
      </c>
      <c r="AB734">
        <v>60</v>
      </c>
      <c r="AC734" s="63">
        <f t="shared" si="164"/>
        <v>151261.11159363063</v>
      </c>
      <c r="AD734" s="63">
        <f t="shared" si="165"/>
        <v>621261.11159363063</v>
      </c>
      <c r="AE734" s="35">
        <f t="shared" si="166"/>
        <v>586676.69199116062</v>
      </c>
      <c r="AF734" s="64">
        <f t="shared" si="167"/>
        <v>335981.11113254982</v>
      </c>
    </row>
    <row r="735" spans="6:32" x14ac:dyDescent="0.2">
      <c r="F735" s="61">
        <v>733</v>
      </c>
      <c r="G735">
        <v>8668.1132213561796</v>
      </c>
      <c r="H735">
        <v>80</v>
      </c>
      <c r="I735" s="62">
        <f t="shared" si="154"/>
        <v>693449.05770849437</v>
      </c>
      <c r="J735">
        <v>65</v>
      </c>
      <c r="K735" s="63">
        <f t="shared" si="155"/>
        <v>58015.731282248453</v>
      </c>
      <c r="L735" s="63">
        <f t="shared" si="156"/>
        <v>58015.731282248453</v>
      </c>
      <c r="M735">
        <v>10283.146164292702</v>
      </c>
      <c r="N735">
        <v>80</v>
      </c>
      <c r="O735" s="62">
        <f t="shared" si="157"/>
        <v>822651.6931434162</v>
      </c>
      <c r="P735">
        <v>65</v>
      </c>
      <c r="Q735" s="63">
        <f t="shared" si="158"/>
        <v>75579.214536683139</v>
      </c>
      <c r="R735" s="63">
        <f t="shared" si="159"/>
        <v>105579.21453668314</v>
      </c>
      <c r="S735">
        <v>10592.46758610243</v>
      </c>
      <c r="T735">
        <v>75</v>
      </c>
      <c r="U735" s="62">
        <f t="shared" si="160"/>
        <v>794435.06895768223</v>
      </c>
      <c r="V735">
        <v>60</v>
      </c>
      <c r="W735" s="63">
        <f t="shared" si="161"/>
        <v>78943.084998863924</v>
      </c>
      <c r="X735" s="63">
        <f t="shared" si="162"/>
        <v>128943.08499886392</v>
      </c>
      <c r="Y735">
        <v>8766.4114087237976</v>
      </c>
      <c r="Z735">
        <v>80</v>
      </c>
      <c r="AA735" s="62">
        <f t="shared" si="163"/>
        <v>701312.91269790381</v>
      </c>
      <c r="AB735">
        <v>65</v>
      </c>
      <c r="AC735" s="63">
        <f t="shared" si="164"/>
        <v>95334.724069871299</v>
      </c>
      <c r="AD735" s="63">
        <f t="shared" si="165"/>
        <v>565334.72406987124</v>
      </c>
      <c r="AE735" s="35">
        <f t="shared" si="166"/>
        <v>307872.75488766679</v>
      </c>
      <c r="AF735" s="64">
        <f t="shared" si="167"/>
        <v>123005.19465520151</v>
      </c>
    </row>
    <row r="736" spans="6:32" x14ac:dyDescent="0.2">
      <c r="F736" s="61">
        <v>734</v>
      </c>
      <c r="G736">
        <v>11969.37435248401</v>
      </c>
      <c r="H736">
        <v>80</v>
      </c>
      <c r="I736" s="62">
        <f t="shared" si="154"/>
        <v>957549.94819872081</v>
      </c>
      <c r="J736">
        <v>65</v>
      </c>
      <c r="K736" s="63">
        <f t="shared" si="155"/>
        <v>93916.94608326361</v>
      </c>
      <c r="L736" s="63">
        <f t="shared" si="156"/>
        <v>93916.94608326361</v>
      </c>
      <c r="M736">
        <v>8362.6685207127593</v>
      </c>
      <c r="N736">
        <v>80</v>
      </c>
      <c r="O736" s="62">
        <f t="shared" si="157"/>
        <v>669013.48165702075</v>
      </c>
      <c r="P736">
        <v>65</v>
      </c>
      <c r="Q736" s="63">
        <f t="shared" si="158"/>
        <v>54694.020162751258</v>
      </c>
      <c r="R736" s="63">
        <f t="shared" si="159"/>
        <v>84694.020162751258</v>
      </c>
      <c r="S736">
        <v>9603.5285221296363</v>
      </c>
      <c r="T736">
        <v>80</v>
      </c>
      <c r="U736" s="62">
        <f t="shared" si="160"/>
        <v>768282.2817703709</v>
      </c>
      <c r="V736">
        <v>60</v>
      </c>
      <c r="W736" s="63">
        <f t="shared" si="161"/>
        <v>103001.16357087973</v>
      </c>
      <c r="X736" s="63">
        <f t="shared" si="162"/>
        <v>153001.16357087973</v>
      </c>
      <c r="Y736">
        <v>9660.481080354657</v>
      </c>
      <c r="Z736">
        <v>80</v>
      </c>
      <c r="AA736" s="62">
        <f t="shared" si="163"/>
        <v>772838.48642837256</v>
      </c>
      <c r="AB736">
        <v>55</v>
      </c>
      <c r="AC736" s="63">
        <f t="shared" si="164"/>
        <v>175096.21958142816</v>
      </c>
      <c r="AD736" s="63">
        <f t="shared" si="165"/>
        <v>645096.21958142822</v>
      </c>
      <c r="AE736" s="35">
        <f t="shared" si="166"/>
        <v>426708.34939832275</v>
      </c>
      <c r="AF736" s="64">
        <f t="shared" si="167"/>
        <v>210935.53660484147</v>
      </c>
    </row>
    <row r="737" spans="6:32" x14ac:dyDescent="0.2">
      <c r="F737" s="61">
        <v>735</v>
      </c>
      <c r="G737">
        <v>9219.8831932910252</v>
      </c>
      <c r="H737">
        <v>90</v>
      </c>
      <c r="I737" s="62">
        <f t="shared" si="154"/>
        <v>829789.48739619227</v>
      </c>
      <c r="J737">
        <v>55</v>
      </c>
      <c r="K737" s="63">
        <f t="shared" si="155"/>
        <v>197704.53602975977</v>
      </c>
      <c r="L737" s="63">
        <f t="shared" si="156"/>
        <v>197704.53602975977</v>
      </c>
      <c r="M737">
        <v>5949.6199153363705</v>
      </c>
      <c r="N737">
        <v>90</v>
      </c>
      <c r="O737" s="62">
        <f t="shared" si="157"/>
        <v>535465.79238027334</v>
      </c>
      <c r="P737">
        <v>55</v>
      </c>
      <c r="Q737" s="63">
        <f t="shared" si="158"/>
        <v>114721.6053516604</v>
      </c>
      <c r="R737" s="63">
        <f t="shared" si="159"/>
        <v>144721.6053516604</v>
      </c>
      <c r="S737">
        <v>9460.8833731035702</v>
      </c>
      <c r="T737">
        <v>80</v>
      </c>
      <c r="U737" s="62">
        <f t="shared" si="160"/>
        <v>756870.66984828562</v>
      </c>
      <c r="V737">
        <v>65</v>
      </c>
      <c r="W737" s="63">
        <f t="shared" si="161"/>
        <v>66637.106682501326</v>
      </c>
      <c r="X737" s="63">
        <f t="shared" si="162"/>
        <v>116637.10668250133</v>
      </c>
      <c r="Y737">
        <v>12027.600203291513</v>
      </c>
      <c r="Z737">
        <v>80</v>
      </c>
      <c r="AA737" s="62">
        <f t="shared" si="163"/>
        <v>962208.01626332104</v>
      </c>
      <c r="AB737">
        <v>55</v>
      </c>
      <c r="AC737" s="63">
        <f t="shared" si="164"/>
        <v>218000.25368465867</v>
      </c>
      <c r="AD737" s="63">
        <f t="shared" si="165"/>
        <v>688000.25368465867</v>
      </c>
      <c r="AE737" s="35">
        <f t="shared" si="166"/>
        <v>597063.50174858025</v>
      </c>
      <c r="AF737" s="64">
        <f t="shared" si="167"/>
        <v>356880.64405882743</v>
      </c>
    </row>
    <row r="738" spans="6:32" x14ac:dyDescent="0.2">
      <c r="F738" s="61">
        <v>736</v>
      </c>
      <c r="G738">
        <v>11207.786226586904</v>
      </c>
      <c r="H738">
        <v>80</v>
      </c>
      <c r="I738" s="62">
        <f t="shared" si="154"/>
        <v>896622.89812695235</v>
      </c>
      <c r="J738">
        <v>55</v>
      </c>
      <c r="K738" s="63">
        <f t="shared" si="155"/>
        <v>166891.12535688764</v>
      </c>
      <c r="L738" s="63">
        <f t="shared" si="156"/>
        <v>166891.12535688764</v>
      </c>
      <c r="M738">
        <v>5487.3055685311556</v>
      </c>
      <c r="N738">
        <v>90</v>
      </c>
      <c r="O738" s="62">
        <f t="shared" si="157"/>
        <v>493857.501167804</v>
      </c>
      <c r="P738">
        <v>55</v>
      </c>
      <c r="Q738" s="63">
        <f t="shared" si="158"/>
        <v>102990.37880147807</v>
      </c>
      <c r="R738" s="63">
        <f t="shared" si="159"/>
        <v>132990.37880147807</v>
      </c>
      <c r="S738">
        <v>11242.483449459542</v>
      </c>
      <c r="T738">
        <v>80</v>
      </c>
      <c r="U738" s="62">
        <f t="shared" si="160"/>
        <v>899398.67595676333</v>
      </c>
      <c r="V738">
        <v>60</v>
      </c>
      <c r="W738" s="63">
        <f t="shared" si="161"/>
        <v>126766.01001716335</v>
      </c>
      <c r="X738" s="63">
        <f t="shared" si="162"/>
        <v>176766.01001716335</v>
      </c>
      <c r="Y738">
        <v>11437.26992973825</v>
      </c>
      <c r="Z738">
        <v>80</v>
      </c>
      <c r="AA738" s="62">
        <f t="shared" si="163"/>
        <v>914981.59437905997</v>
      </c>
      <c r="AB738">
        <v>60</v>
      </c>
      <c r="AC738" s="63">
        <f t="shared" si="164"/>
        <v>165840.41398120462</v>
      </c>
      <c r="AD738" s="63">
        <f t="shared" si="165"/>
        <v>635840.41398120462</v>
      </c>
      <c r="AE738" s="35">
        <f t="shared" si="166"/>
        <v>562487.92815673375</v>
      </c>
      <c r="AF738" s="64">
        <f t="shared" si="167"/>
        <v>328723.08667433227</v>
      </c>
    </row>
    <row r="739" spans="6:32" x14ac:dyDescent="0.2">
      <c r="F739" s="61">
        <v>737</v>
      </c>
      <c r="G739">
        <v>8578.9236234268174</v>
      </c>
      <c r="H739">
        <v>80</v>
      </c>
      <c r="I739" s="62">
        <f t="shared" si="154"/>
        <v>686313.88987414539</v>
      </c>
      <c r="J739">
        <v>50</v>
      </c>
      <c r="K739" s="63">
        <f t="shared" si="155"/>
        <v>150341.58880953328</v>
      </c>
      <c r="L739" s="63">
        <f t="shared" si="156"/>
        <v>150341.58880953328</v>
      </c>
      <c r="M739">
        <v>6453.3435559133068</v>
      </c>
      <c r="N739">
        <v>80</v>
      </c>
      <c r="O739" s="62">
        <f t="shared" si="157"/>
        <v>516267.48447306454</v>
      </c>
      <c r="P739">
        <v>55</v>
      </c>
      <c r="Q739" s="63">
        <f t="shared" si="158"/>
        <v>80716.851950928685</v>
      </c>
      <c r="R739" s="63">
        <f t="shared" si="159"/>
        <v>110716.85195092869</v>
      </c>
      <c r="S739">
        <v>8283.0740918871015</v>
      </c>
      <c r="T739">
        <v>80</v>
      </c>
      <c r="U739" s="62">
        <f t="shared" si="160"/>
        <v>662645.92735096812</v>
      </c>
      <c r="V739">
        <v>60</v>
      </c>
      <c r="W739" s="63">
        <f t="shared" si="161"/>
        <v>83854.574332362972</v>
      </c>
      <c r="X739" s="63">
        <f t="shared" si="162"/>
        <v>133854.57433236297</v>
      </c>
      <c r="Y739">
        <v>9698.7617123522796</v>
      </c>
      <c r="Z739">
        <v>80</v>
      </c>
      <c r="AA739" s="62">
        <f t="shared" si="163"/>
        <v>775900.93698818237</v>
      </c>
      <c r="AB739">
        <v>60</v>
      </c>
      <c r="AC739" s="63">
        <f t="shared" si="164"/>
        <v>140632.04482910805</v>
      </c>
      <c r="AD739" s="63">
        <f t="shared" si="165"/>
        <v>610632.04482910805</v>
      </c>
      <c r="AE739" s="35">
        <f t="shared" si="166"/>
        <v>455545.05992193299</v>
      </c>
      <c r="AF739" s="64">
        <f t="shared" si="167"/>
        <v>245812.52794264024</v>
      </c>
    </row>
    <row r="740" spans="6:32" x14ac:dyDescent="0.2">
      <c r="F740" s="61">
        <v>738</v>
      </c>
      <c r="G740">
        <v>7634.9954522447661</v>
      </c>
      <c r="H740">
        <v>80</v>
      </c>
      <c r="I740" s="62">
        <f t="shared" si="154"/>
        <v>610799.63617958128</v>
      </c>
      <c r="J740">
        <v>55</v>
      </c>
      <c r="K740" s="63">
        <f t="shared" si="155"/>
        <v>102134.29257193638</v>
      </c>
      <c r="L740" s="63">
        <f t="shared" si="156"/>
        <v>102134.29257193638</v>
      </c>
      <c r="M740">
        <v>10270.47917683376</v>
      </c>
      <c r="N740">
        <v>80</v>
      </c>
      <c r="O740" s="62">
        <f t="shared" si="157"/>
        <v>821638.3341467008</v>
      </c>
      <c r="P740">
        <v>60</v>
      </c>
      <c r="Q740" s="63">
        <f t="shared" si="158"/>
        <v>112671.94806408952</v>
      </c>
      <c r="R740" s="63">
        <f t="shared" si="159"/>
        <v>142671.94806408952</v>
      </c>
      <c r="S740">
        <v>7710.2743287105113</v>
      </c>
      <c r="T740">
        <v>75</v>
      </c>
      <c r="U740" s="62">
        <f t="shared" si="160"/>
        <v>578270.57465328835</v>
      </c>
      <c r="V740">
        <v>55</v>
      </c>
      <c r="W740" s="63">
        <f t="shared" si="161"/>
        <v>75548.977766302414</v>
      </c>
      <c r="X740" s="63">
        <f t="shared" si="162"/>
        <v>125548.97776630241</v>
      </c>
      <c r="Y740">
        <v>12682.650119822938</v>
      </c>
      <c r="Z740">
        <v>80</v>
      </c>
      <c r="AA740" s="62">
        <f t="shared" si="163"/>
        <v>1014612.009585835</v>
      </c>
      <c r="AB740">
        <v>50</v>
      </c>
      <c r="AC740" s="63">
        <f t="shared" si="164"/>
        <v>275847.6401061489</v>
      </c>
      <c r="AD740" s="63">
        <f t="shared" si="165"/>
        <v>745847.6401061489</v>
      </c>
      <c r="AE740" s="35">
        <f t="shared" si="166"/>
        <v>566202.85850847722</v>
      </c>
      <c r="AF740" s="64">
        <f t="shared" si="167"/>
        <v>314510.83684166172</v>
      </c>
    </row>
    <row r="741" spans="6:32" x14ac:dyDescent="0.2">
      <c r="F741" s="61">
        <v>739</v>
      </c>
      <c r="G741">
        <v>10814.238774182741</v>
      </c>
      <c r="H741">
        <v>80</v>
      </c>
      <c r="I741" s="62">
        <f t="shared" si="154"/>
        <v>865139.10193461925</v>
      </c>
      <c r="J741">
        <v>50</v>
      </c>
      <c r="K741" s="63">
        <f t="shared" si="155"/>
        <v>198959.69333847461</v>
      </c>
      <c r="L741" s="63">
        <f t="shared" si="156"/>
        <v>198959.69333847461</v>
      </c>
      <c r="M741">
        <v>13568.238753359765</v>
      </c>
      <c r="N741">
        <v>80</v>
      </c>
      <c r="O741" s="62">
        <f t="shared" si="157"/>
        <v>1085459.1002687812</v>
      </c>
      <c r="P741">
        <v>65</v>
      </c>
      <c r="Q741" s="63">
        <f t="shared" si="158"/>
        <v>111304.59644278744</v>
      </c>
      <c r="R741" s="63">
        <f t="shared" si="159"/>
        <v>141304.59644278744</v>
      </c>
      <c r="S741">
        <v>10538.484528078698</v>
      </c>
      <c r="T741">
        <v>80</v>
      </c>
      <c r="U741" s="62">
        <f t="shared" si="160"/>
        <v>843078.76224629581</v>
      </c>
      <c r="V741">
        <v>55</v>
      </c>
      <c r="W741" s="63">
        <f t="shared" si="161"/>
        <v>154760.03207142639</v>
      </c>
      <c r="X741" s="63">
        <f t="shared" si="162"/>
        <v>204760.03207142639</v>
      </c>
      <c r="Y741">
        <v>7467.6484271185473</v>
      </c>
      <c r="Z741">
        <v>80</v>
      </c>
      <c r="AA741" s="62">
        <f t="shared" si="163"/>
        <v>597411.87416948378</v>
      </c>
      <c r="AB741">
        <v>60</v>
      </c>
      <c r="AC741" s="63">
        <f t="shared" si="164"/>
        <v>108280.90219321894</v>
      </c>
      <c r="AD741" s="63">
        <f t="shared" si="165"/>
        <v>578280.90219321894</v>
      </c>
      <c r="AE741" s="35">
        <f t="shared" si="166"/>
        <v>573305.22404590738</v>
      </c>
      <c r="AF741" s="64">
        <f t="shared" si="167"/>
        <v>346465.98661366722</v>
      </c>
    </row>
    <row r="742" spans="6:32" x14ac:dyDescent="0.2">
      <c r="F742" s="61">
        <v>740</v>
      </c>
      <c r="G742">
        <v>11241.371592186624</v>
      </c>
      <c r="H742">
        <v>80</v>
      </c>
      <c r="I742" s="62">
        <f t="shared" si="154"/>
        <v>899309.72737492993</v>
      </c>
      <c r="J742">
        <v>60</v>
      </c>
      <c r="K742" s="63">
        <f t="shared" si="155"/>
        <v>126749.88808670605</v>
      </c>
      <c r="L742" s="63">
        <f t="shared" si="156"/>
        <v>126749.88808670605</v>
      </c>
      <c r="M742">
        <v>7962.1406964724883</v>
      </c>
      <c r="N742">
        <v>80</v>
      </c>
      <c r="O742" s="62">
        <f t="shared" si="157"/>
        <v>636971.25571779907</v>
      </c>
      <c r="P742">
        <v>70</v>
      </c>
      <c r="Q742" s="63">
        <f t="shared" si="158"/>
        <v>21475.52004942554</v>
      </c>
      <c r="R742" s="63">
        <f t="shared" si="159"/>
        <v>51475.52004942554</v>
      </c>
      <c r="S742">
        <v>8049.9160301405936</v>
      </c>
      <c r="T742">
        <v>90</v>
      </c>
      <c r="U742" s="62">
        <f t="shared" si="160"/>
        <v>724492.44271265343</v>
      </c>
      <c r="V742">
        <v>65</v>
      </c>
      <c r="W742" s="63">
        <f t="shared" si="161"/>
        <v>109654.72804629826</v>
      </c>
      <c r="X742" s="63">
        <f t="shared" si="162"/>
        <v>159654.72804629826</v>
      </c>
      <c r="Y742">
        <v>12809.883881127462</v>
      </c>
      <c r="Z742">
        <v>80</v>
      </c>
      <c r="AA742" s="62">
        <f t="shared" si="163"/>
        <v>1024790.7104901969</v>
      </c>
      <c r="AB742">
        <v>50</v>
      </c>
      <c r="AC742" s="63">
        <f t="shared" si="164"/>
        <v>278614.97441452229</v>
      </c>
      <c r="AD742" s="63">
        <f t="shared" si="165"/>
        <v>748614.97441452229</v>
      </c>
      <c r="AE742" s="35">
        <f t="shared" si="166"/>
        <v>536495.11059695214</v>
      </c>
      <c r="AF742" s="64">
        <f t="shared" si="167"/>
        <v>289033.98372287455</v>
      </c>
    </row>
    <row r="743" spans="6:32" x14ac:dyDescent="0.2">
      <c r="F743" s="61">
        <v>741</v>
      </c>
      <c r="G743">
        <v>8586.1995810410008</v>
      </c>
      <c r="H743">
        <v>80</v>
      </c>
      <c r="I743" s="62">
        <f t="shared" si="154"/>
        <v>686895.96648328006</v>
      </c>
      <c r="J743">
        <v>65</v>
      </c>
      <c r="K743" s="63">
        <f t="shared" si="155"/>
        <v>57124.920443820884</v>
      </c>
      <c r="L743" s="63">
        <f t="shared" si="156"/>
        <v>57124.920443820884</v>
      </c>
      <c r="M743">
        <v>13631.630534073338</v>
      </c>
      <c r="N743">
        <v>80</v>
      </c>
      <c r="O743" s="62">
        <f t="shared" si="157"/>
        <v>1090530.442725867</v>
      </c>
      <c r="P743">
        <v>50</v>
      </c>
      <c r="Q743" s="63">
        <f t="shared" si="158"/>
        <v>260237.9641160951</v>
      </c>
      <c r="R743" s="63">
        <f t="shared" si="159"/>
        <v>290237.9641160951</v>
      </c>
      <c r="S743">
        <v>10227.614691539202</v>
      </c>
      <c r="T743">
        <v>80</v>
      </c>
      <c r="U743" s="62">
        <f t="shared" si="160"/>
        <v>818209.17532313615</v>
      </c>
      <c r="V743">
        <v>50</v>
      </c>
      <c r="W743" s="63">
        <f t="shared" si="161"/>
        <v>186200.61954097764</v>
      </c>
      <c r="X743" s="63">
        <f t="shared" si="162"/>
        <v>236200.61954097764</v>
      </c>
      <c r="Y743">
        <v>8128.1598593341187</v>
      </c>
      <c r="Z743">
        <v>80</v>
      </c>
      <c r="AA743" s="62">
        <f t="shared" si="163"/>
        <v>650252.78874672949</v>
      </c>
      <c r="AB743">
        <v>60</v>
      </c>
      <c r="AC743" s="63">
        <f t="shared" si="164"/>
        <v>117858.31796034472</v>
      </c>
      <c r="AD743" s="63">
        <f t="shared" si="165"/>
        <v>587858.31796034472</v>
      </c>
      <c r="AE743" s="35">
        <f t="shared" si="166"/>
        <v>621421.82206123834</v>
      </c>
      <c r="AF743" s="64">
        <f t="shared" si="167"/>
        <v>370773.99436283077</v>
      </c>
    </row>
    <row r="744" spans="6:32" x14ac:dyDescent="0.2">
      <c r="F744" s="61">
        <v>742</v>
      </c>
      <c r="G744">
        <v>10482.211817143252</v>
      </c>
      <c r="H744">
        <v>80</v>
      </c>
      <c r="I744" s="62">
        <f t="shared" si="154"/>
        <v>838576.94537146017</v>
      </c>
      <c r="J744">
        <v>60</v>
      </c>
      <c r="K744" s="63">
        <f t="shared" si="155"/>
        <v>115742.07134857716</v>
      </c>
      <c r="L744" s="63">
        <f t="shared" si="156"/>
        <v>115742.07134857716</v>
      </c>
      <c r="M744">
        <v>13409.950295463204</v>
      </c>
      <c r="N744">
        <v>80</v>
      </c>
      <c r="O744" s="62">
        <f t="shared" si="157"/>
        <v>1072796.0236370564</v>
      </c>
      <c r="P744">
        <v>60</v>
      </c>
      <c r="Q744" s="63">
        <f t="shared" si="158"/>
        <v>158194.27928421646</v>
      </c>
      <c r="R744" s="63">
        <f t="shared" si="159"/>
        <v>188194.27928421646</v>
      </c>
      <c r="S744">
        <v>10391.480625694385</v>
      </c>
      <c r="T744">
        <v>90</v>
      </c>
      <c r="U744" s="62">
        <f t="shared" si="160"/>
        <v>935233.25631249463</v>
      </c>
      <c r="V744">
        <v>60</v>
      </c>
      <c r="W744" s="63">
        <f t="shared" si="161"/>
        <v>189764.70360885287</v>
      </c>
      <c r="X744" s="63">
        <f t="shared" si="162"/>
        <v>239764.70360885287</v>
      </c>
      <c r="Y744">
        <v>7599.5342538226396</v>
      </c>
      <c r="Z744">
        <v>80</v>
      </c>
      <c r="AA744" s="62">
        <f t="shared" si="163"/>
        <v>607962.74030581117</v>
      </c>
      <c r="AB744">
        <v>50</v>
      </c>
      <c r="AC744" s="63">
        <f t="shared" si="164"/>
        <v>165289.87002064241</v>
      </c>
      <c r="AD744" s="63">
        <f t="shared" si="165"/>
        <v>635289.87002064241</v>
      </c>
      <c r="AE744" s="35">
        <f t="shared" si="166"/>
        <v>628990.92426228896</v>
      </c>
      <c r="AF744" s="64">
        <f t="shared" si="167"/>
        <v>374802.82691703993</v>
      </c>
    </row>
    <row r="745" spans="6:32" x14ac:dyDescent="0.2">
      <c r="F745" s="61">
        <v>743</v>
      </c>
      <c r="G745">
        <v>8228.6954036680982</v>
      </c>
      <c r="H745">
        <v>80</v>
      </c>
      <c r="I745" s="62">
        <f t="shared" si="154"/>
        <v>658295.63229344785</v>
      </c>
      <c r="J745">
        <v>55</v>
      </c>
      <c r="K745" s="63">
        <f t="shared" si="155"/>
        <v>112895.10419148428</v>
      </c>
      <c r="L745" s="63">
        <f t="shared" si="156"/>
        <v>112895.10419148428</v>
      </c>
      <c r="M745">
        <v>9864.2647369706538</v>
      </c>
      <c r="N745">
        <v>80</v>
      </c>
      <c r="O745" s="62">
        <f t="shared" si="157"/>
        <v>789141.1789576523</v>
      </c>
      <c r="P745">
        <v>55</v>
      </c>
      <c r="Q745" s="63">
        <f t="shared" si="158"/>
        <v>142539.7983575931</v>
      </c>
      <c r="R745" s="63">
        <f t="shared" si="159"/>
        <v>172539.7983575931</v>
      </c>
      <c r="S745">
        <v>9644.0169525158126</v>
      </c>
      <c r="T745">
        <v>80</v>
      </c>
      <c r="U745" s="62">
        <f t="shared" si="160"/>
        <v>771521.35620126501</v>
      </c>
      <c r="V745">
        <v>70</v>
      </c>
      <c r="W745" s="63">
        <f t="shared" si="161"/>
        <v>33669.122905739641</v>
      </c>
      <c r="X745" s="63">
        <f t="shared" si="162"/>
        <v>83669.122905739641</v>
      </c>
      <c r="Y745">
        <v>8381.8429427628871</v>
      </c>
      <c r="Z745">
        <v>80</v>
      </c>
      <c r="AA745" s="62">
        <f t="shared" si="163"/>
        <v>670547.43542103097</v>
      </c>
      <c r="AB745">
        <v>55</v>
      </c>
      <c r="AC745" s="63">
        <f t="shared" si="164"/>
        <v>151920.90333757733</v>
      </c>
      <c r="AD745" s="63">
        <f t="shared" si="165"/>
        <v>621920.90333757736</v>
      </c>
      <c r="AE745" s="35">
        <f t="shared" si="166"/>
        <v>441024.92879239435</v>
      </c>
      <c r="AF745" s="64">
        <f t="shared" si="167"/>
        <v>232868.9831469463</v>
      </c>
    </row>
    <row r="746" spans="6:32" x14ac:dyDescent="0.2">
      <c r="F746" s="61">
        <v>744</v>
      </c>
      <c r="G746">
        <v>6914.8029776988551</v>
      </c>
      <c r="H746">
        <v>80</v>
      </c>
      <c r="I746" s="62">
        <f t="shared" si="154"/>
        <v>553184.23821590841</v>
      </c>
      <c r="J746">
        <v>60</v>
      </c>
      <c r="K746" s="63">
        <f t="shared" si="155"/>
        <v>64014.643176633399</v>
      </c>
      <c r="L746" s="63">
        <f t="shared" si="156"/>
        <v>64014.643176633399</v>
      </c>
      <c r="M746">
        <v>10888.448994373903</v>
      </c>
      <c r="N746">
        <v>90</v>
      </c>
      <c r="O746" s="62">
        <f t="shared" si="157"/>
        <v>979960.40949365124</v>
      </c>
      <c r="P746">
        <v>60</v>
      </c>
      <c r="Q746" s="63">
        <f t="shared" si="158"/>
        <v>200573.76562763238</v>
      </c>
      <c r="R746" s="63">
        <f t="shared" si="159"/>
        <v>230573.76562763238</v>
      </c>
      <c r="S746">
        <v>7625.4275679821149</v>
      </c>
      <c r="T746">
        <v>75</v>
      </c>
      <c r="U746" s="62">
        <f t="shared" si="160"/>
        <v>571907.06759865861</v>
      </c>
      <c r="V746">
        <v>60</v>
      </c>
      <c r="W746" s="63">
        <f t="shared" si="161"/>
        <v>46676.524801805499</v>
      </c>
      <c r="X746" s="63">
        <f t="shared" si="162"/>
        <v>96676.524801805499</v>
      </c>
      <c r="Y746">
        <v>10477.330104331486</v>
      </c>
      <c r="Z746">
        <v>80</v>
      </c>
      <c r="AA746" s="62">
        <f t="shared" si="163"/>
        <v>838186.40834651887</v>
      </c>
      <c r="AB746">
        <v>60</v>
      </c>
      <c r="AC746" s="63">
        <f t="shared" si="164"/>
        <v>151921.28651280655</v>
      </c>
      <c r="AD746" s="63">
        <f t="shared" si="165"/>
        <v>621921.28651280655</v>
      </c>
      <c r="AE746" s="35">
        <f t="shared" si="166"/>
        <v>463186.22011887783</v>
      </c>
      <c r="AF746" s="64">
        <f t="shared" si="167"/>
        <v>246167.07210731949</v>
      </c>
    </row>
    <row r="747" spans="6:32" x14ac:dyDescent="0.2">
      <c r="F747" s="61">
        <v>745</v>
      </c>
      <c r="G747">
        <v>7449.1220200434327</v>
      </c>
      <c r="H747">
        <v>80</v>
      </c>
      <c r="I747" s="62">
        <f t="shared" si="154"/>
        <v>595929.76160347462</v>
      </c>
      <c r="J747">
        <v>50</v>
      </c>
      <c r="K747" s="63">
        <f t="shared" si="155"/>
        <v>125768.40393594466</v>
      </c>
      <c r="L747" s="63">
        <f t="shared" si="156"/>
        <v>125768.40393594466</v>
      </c>
      <c r="M747">
        <v>10922.350409382489</v>
      </c>
      <c r="N747">
        <v>80</v>
      </c>
      <c r="O747" s="62">
        <f t="shared" si="157"/>
        <v>873788.03275059909</v>
      </c>
      <c r="P747">
        <v>60</v>
      </c>
      <c r="Q747" s="63">
        <f t="shared" si="158"/>
        <v>122124.08093604608</v>
      </c>
      <c r="R747" s="63">
        <f t="shared" si="159"/>
        <v>152124.08093604608</v>
      </c>
      <c r="S747">
        <v>10272.950728685828</v>
      </c>
      <c r="T747">
        <v>80</v>
      </c>
      <c r="U747" s="62">
        <f t="shared" si="160"/>
        <v>821836.05829486623</v>
      </c>
      <c r="V747">
        <v>60</v>
      </c>
      <c r="W747" s="63">
        <f t="shared" si="161"/>
        <v>112707.7855659445</v>
      </c>
      <c r="X747" s="63">
        <f t="shared" si="162"/>
        <v>162707.7855659445</v>
      </c>
      <c r="Y747">
        <v>11022.226570057683</v>
      </c>
      <c r="Z747">
        <v>80</v>
      </c>
      <c r="AA747" s="62">
        <f t="shared" si="163"/>
        <v>881778.12560461462</v>
      </c>
      <c r="AB747">
        <v>50</v>
      </c>
      <c r="AC747" s="63">
        <f t="shared" si="164"/>
        <v>239733.4278987546</v>
      </c>
      <c r="AD747" s="63">
        <f t="shared" si="165"/>
        <v>709733.4278987546</v>
      </c>
      <c r="AE747" s="35">
        <f t="shared" si="166"/>
        <v>600333.69833668985</v>
      </c>
      <c r="AF747" s="64">
        <f t="shared" si="167"/>
        <v>347059.54210276017</v>
      </c>
    </row>
    <row r="748" spans="6:32" x14ac:dyDescent="0.2">
      <c r="F748" s="61">
        <v>746</v>
      </c>
      <c r="G748">
        <v>10809.091034170706</v>
      </c>
      <c r="H748">
        <v>80</v>
      </c>
      <c r="I748" s="62">
        <f t="shared" si="154"/>
        <v>864727.28273365647</v>
      </c>
      <c r="J748">
        <v>50</v>
      </c>
      <c r="K748" s="63">
        <f t="shared" si="155"/>
        <v>198847.72999321285</v>
      </c>
      <c r="L748" s="63">
        <f t="shared" si="156"/>
        <v>198847.72999321285</v>
      </c>
      <c r="M748">
        <v>11684.857124928385</v>
      </c>
      <c r="N748">
        <v>80</v>
      </c>
      <c r="O748" s="62">
        <f t="shared" si="157"/>
        <v>934788.5699942708</v>
      </c>
      <c r="P748">
        <v>60</v>
      </c>
      <c r="Q748" s="63">
        <f t="shared" si="158"/>
        <v>133180.42831146158</v>
      </c>
      <c r="R748" s="63">
        <f t="shared" si="159"/>
        <v>163180.42831146158</v>
      </c>
      <c r="S748">
        <v>10222.380549530499</v>
      </c>
      <c r="T748">
        <v>80</v>
      </c>
      <c r="U748" s="62">
        <f t="shared" si="160"/>
        <v>817790.44396243989</v>
      </c>
      <c r="V748">
        <v>65</v>
      </c>
      <c r="W748" s="63">
        <f t="shared" si="161"/>
        <v>74918.388476144173</v>
      </c>
      <c r="X748" s="63">
        <f t="shared" si="162"/>
        <v>124918.38847614417</v>
      </c>
      <c r="Y748">
        <v>9205.8315001486335</v>
      </c>
      <c r="Z748">
        <v>80</v>
      </c>
      <c r="AA748" s="62">
        <f t="shared" si="163"/>
        <v>736466.52001189068</v>
      </c>
      <c r="AB748">
        <v>55</v>
      </c>
      <c r="AC748" s="63">
        <f t="shared" si="164"/>
        <v>166855.69594019398</v>
      </c>
      <c r="AD748" s="63">
        <f t="shared" si="165"/>
        <v>636855.69594019395</v>
      </c>
      <c r="AE748" s="35">
        <f t="shared" si="166"/>
        <v>573802.24272101256</v>
      </c>
      <c r="AF748" s="64">
        <f t="shared" si="167"/>
        <v>344464.565358778</v>
      </c>
    </row>
    <row r="749" spans="6:32" x14ac:dyDescent="0.2">
      <c r="F749" s="61">
        <v>747</v>
      </c>
      <c r="G749">
        <v>9985.5413079785649</v>
      </c>
      <c r="H749">
        <v>90</v>
      </c>
      <c r="I749" s="62">
        <f t="shared" si="154"/>
        <v>898698.71771807084</v>
      </c>
      <c r="J749">
        <v>70</v>
      </c>
      <c r="K749" s="63">
        <f t="shared" si="155"/>
        <v>108540.34896568919</v>
      </c>
      <c r="L749" s="63">
        <f t="shared" si="156"/>
        <v>108540.34896568919</v>
      </c>
      <c r="M749">
        <v>10876.64375314489</v>
      </c>
      <c r="N749">
        <v>80</v>
      </c>
      <c r="O749" s="62">
        <f t="shared" si="157"/>
        <v>870131.50025159121</v>
      </c>
      <c r="P749">
        <v>65</v>
      </c>
      <c r="Q749" s="63">
        <f t="shared" si="158"/>
        <v>82033.50081545068</v>
      </c>
      <c r="R749" s="63">
        <f t="shared" si="159"/>
        <v>112033.50081545068</v>
      </c>
      <c r="S749">
        <v>11421.863089490216</v>
      </c>
      <c r="T749">
        <v>80</v>
      </c>
      <c r="U749" s="62">
        <f t="shared" si="160"/>
        <v>913749.0471592173</v>
      </c>
      <c r="V749">
        <v>55</v>
      </c>
      <c r="W749" s="63">
        <f t="shared" si="161"/>
        <v>170771.26849701017</v>
      </c>
      <c r="X749" s="63">
        <f t="shared" si="162"/>
        <v>220771.26849701017</v>
      </c>
      <c r="Y749">
        <v>12232.900442322716</v>
      </c>
      <c r="Z749">
        <v>80</v>
      </c>
      <c r="AA749" s="62">
        <f t="shared" si="163"/>
        <v>978632.03538581729</v>
      </c>
      <c r="AB749">
        <v>55</v>
      </c>
      <c r="AC749" s="63">
        <f t="shared" si="164"/>
        <v>221721.32051709923</v>
      </c>
      <c r="AD749" s="63">
        <f t="shared" si="165"/>
        <v>691721.32051709923</v>
      </c>
      <c r="AE749" s="35">
        <f t="shared" si="166"/>
        <v>583066.43879524921</v>
      </c>
      <c r="AF749" s="64">
        <f t="shared" si="167"/>
        <v>329586.40552137</v>
      </c>
    </row>
    <row r="750" spans="6:32" x14ac:dyDescent="0.2">
      <c r="F750" s="61">
        <v>748</v>
      </c>
      <c r="G750">
        <v>9255.9128259017598</v>
      </c>
      <c r="H750">
        <v>80</v>
      </c>
      <c r="I750" s="62">
        <f t="shared" si="154"/>
        <v>740473.02607214078</v>
      </c>
      <c r="J750">
        <v>60</v>
      </c>
      <c r="K750" s="63">
        <f t="shared" si="155"/>
        <v>97960.735975575517</v>
      </c>
      <c r="L750" s="63">
        <f t="shared" si="156"/>
        <v>97960.735975575517</v>
      </c>
      <c r="M750">
        <v>12274.473445140757</v>
      </c>
      <c r="N750">
        <v>80</v>
      </c>
      <c r="O750" s="62">
        <f t="shared" si="157"/>
        <v>981957.87561126053</v>
      </c>
      <c r="P750">
        <v>65</v>
      </c>
      <c r="Q750" s="63">
        <f t="shared" si="158"/>
        <v>97234.898715905729</v>
      </c>
      <c r="R750" s="63">
        <f t="shared" si="159"/>
        <v>127234.89871590573</v>
      </c>
      <c r="S750">
        <v>11587.150109116919</v>
      </c>
      <c r="T750">
        <v>75</v>
      </c>
      <c r="U750" s="62">
        <f t="shared" si="160"/>
        <v>869036.25818376895</v>
      </c>
      <c r="V750">
        <v>70</v>
      </c>
      <c r="W750" s="63">
        <f t="shared" si="161"/>
        <v>5753.4191455488326</v>
      </c>
      <c r="X750" s="63">
        <f t="shared" si="162"/>
        <v>55753.419145548833</v>
      </c>
      <c r="Y750">
        <v>9396.1728250724263</v>
      </c>
      <c r="Z750">
        <v>80</v>
      </c>
      <c r="AA750" s="62">
        <f t="shared" si="163"/>
        <v>751693.82600579411</v>
      </c>
      <c r="AB750">
        <v>60</v>
      </c>
      <c r="AC750" s="63">
        <f t="shared" si="164"/>
        <v>136244.50596355018</v>
      </c>
      <c r="AD750" s="63">
        <f t="shared" si="165"/>
        <v>606244.50596355018</v>
      </c>
      <c r="AE750" s="35">
        <f t="shared" si="166"/>
        <v>337193.55980058026</v>
      </c>
      <c r="AF750" s="64">
        <f t="shared" si="167"/>
        <v>150169.54719854554</v>
      </c>
    </row>
    <row r="751" spans="6:32" x14ac:dyDescent="0.2">
      <c r="F751" s="61">
        <v>749</v>
      </c>
      <c r="G751">
        <v>9709.5892467768863</v>
      </c>
      <c r="H751">
        <v>80</v>
      </c>
      <c r="I751" s="62">
        <f t="shared" si="154"/>
        <v>776767.1397421509</v>
      </c>
      <c r="J751">
        <v>50</v>
      </c>
      <c r="K751" s="63">
        <f t="shared" si="155"/>
        <v>174933.56611739728</v>
      </c>
      <c r="L751" s="63">
        <f t="shared" si="156"/>
        <v>174933.56611739728</v>
      </c>
      <c r="M751">
        <v>11473.358679504599</v>
      </c>
      <c r="N751">
        <v>80</v>
      </c>
      <c r="O751" s="62">
        <f t="shared" si="157"/>
        <v>917868.69436036795</v>
      </c>
      <c r="P751">
        <v>60</v>
      </c>
      <c r="Q751" s="63">
        <f t="shared" si="158"/>
        <v>130113.70085281669</v>
      </c>
      <c r="R751" s="63">
        <f t="shared" si="159"/>
        <v>160113.70085281669</v>
      </c>
      <c r="S751">
        <v>9846.6228134930134</v>
      </c>
      <c r="T751">
        <v>80</v>
      </c>
      <c r="U751" s="62">
        <f t="shared" si="160"/>
        <v>787729.82507944107</v>
      </c>
      <c r="V751">
        <v>70</v>
      </c>
      <c r="W751" s="63">
        <f t="shared" si="161"/>
        <v>35138.015397824347</v>
      </c>
      <c r="X751" s="63">
        <f t="shared" si="162"/>
        <v>85138.015397824347</v>
      </c>
      <c r="Y751">
        <v>10516.779437020887</v>
      </c>
      <c r="Z751">
        <v>80</v>
      </c>
      <c r="AA751" s="62">
        <f t="shared" si="163"/>
        <v>841342.35496167094</v>
      </c>
      <c r="AB751">
        <v>60</v>
      </c>
      <c r="AC751" s="63">
        <f t="shared" si="164"/>
        <v>152493.30183680286</v>
      </c>
      <c r="AD751" s="63">
        <f t="shared" si="165"/>
        <v>622493.30183680286</v>
      </c>
      <c r="AE751" s="35">
        <f t="shared" si="166"/>
        <v>492678.58420484117</v>
      </c>
      <c r="AF751" s="64">
        <f t="shared" si="167"/>
        <v>280492.63937475125</v>
      </c>
    </row>
    <row r="752" spans="6:32" x14ac:dyDescent="0.2">
      <c r="F752" s="61">
        <v>750</v>
      </c>
      <c r="G752">
        <v>9033.3481036941521</v>
      </c>
      <c r="H752">
        <v>80</v>
      </c>
      <c r="I752" s="62">
        <f t="shared" si="154"/>
        <v>722667.84829553217</v>
      </c>
      <c r="J752">
        <v>60</v>
      </c>
      <c r="K752" s="63">
        <f t="shared" si="155"/>
        <v>94733.547503565205</v>
      </c>
      <c r="L752" s="63">
        <f t="shared" si="156"/>
        <v>94733.547503565205</v>
      </c>
      <c r="M752">
        <v>8652.7973305783235</v>
      </c>
      <c r="N752">
        <v>80</v>
      </c>
      <c r="O752" s="62">
        <f t="shared" si="157"/>
        <v>692223.78644626588</v>
      </c>
      <c r="P752">
        <v>55</v>
      </c>
      <c r="Q752" s="63">
        <f t="shared" si="158"/>
        <v>120581.95161673211</v>
      </c>
      <c r="R752" s="63">
        <f t="shared" si="159"/>
        <v>150581.95161673211</v>
      </c>
      <c r="S752">
        <v>8876.1737768072635</v>
      </c>
      <c r="T752">
        <v>80</v>
      </c>
      <c r="U752" s="62">
        <f t="shared" si="160"/>
        <v>710093.90214458108</v>
      </c>
      <c r="V752">
        <v>55</v>
      </c>
      <c r="W752" s="63">
        <f t="shared" si="161"/>
        <v>124630.64970463165</v>
      </c>
      <c r="X752" s="63">
        <f t="shared" si="162"/>
        <v>174630.64970463165</v>
      </c>
      <c r="Y752">
        <v>7950.5400915513746</v>
      </c>
      <c r="Z752">
        <v>80</v>
      </c>
      <c r="AA752" s="62">
        <f t="shared" si="163"/>
        <v>636043.20732410997</v>
      </c>
      <c r="AB752">
        <v>65</v>
      </c>
      <c r="AC752" s="63">
        <f t="shared" si="164"/>
        <v>86462.123495621199</v>
      </c>
      <c r="AD752" s="63">
        <f t="shared" si="165"/>
        <v>556462.12349562114</v>
      </c>
      <c r="AE752" s="35">
        <f t="shared" si="166"/>
        <v>426408.27232055017</v>
      </c>
      <c r="AF752" s="64">
        <f t="shared" si="167"/>
        <v>221843.01028222579</v>
      </c>
    </row>
    <row r="753" spans="6:32" x14ac:dyDescent="0.2">
      <c r="F753" s="61">
        <v>751</v>
      </c>
      <c r="G753">
        <v>9725.8146322565153</v>
      </c>
      <c r="H753">
        <v>80</v>
      </c>
      <c r="I753" s="62">
        <f t="shared" si="154"/>
        <v>778065.17058052123</v>
      </c>
      <c r="J753">
        <v>65</v>
      </c>
      <c r="K753" s="63">
        <f t="shared" si="155"/>
        <v>69518.234125789604</v>
      </c>
      <c r="L753" s="63">
        <f t="shared" si="156"/>
        <v>69518.234125789604</v>
      </c>
      <c r="M753">
        <v>11190.937837236561</v>
      </c>
      <c r="N753">
        <v>80</v>
      </c>
      <c r="O753" s="62">
        <f t="shared" si="157"/>
        <v>895275.02697892487</v>
      </c>
      <c r="P753">
        <v>55</v>
      </c>
      <c r="Q753" s="63">
        <f t="shared" si="158"/>
        <v>166585.74829991267</v>
      </c>
      <c r="R753" s="63">
        <f t="shared" si="159"/>
        <v>196585.74829991267</v>
      </c>
      <c r="S753">
        <v>9021.8111634021625</v>
      </c>
      <c r="T753">
        <v>80</v>
      </c>
      <c r="U753" s="62">
        <f t="shared" si="160"/>
        <v>721744.893072173</v>
      </c>
      <c r="V753">
        <v>60</v>
      </c>
      <c r="W753" s="63">
        <f t="shared" si="161"/>
        <v>94566.261869331356</v>
      </c>
      <c r="X753" s="63">
        <f t="shared" si="162"/>
        <v>144566.26186933136</v>
      </c>
      <c r="Y753">
        <v>12309.579940629192</v>
      </c>
      <c r="Z753">
        <v>75</v>
      </c>
      <c r="AA753" s="62">
        <f t="shared" si="163"/>
        <v>923218.49554718938</v>
      </c>
      <c r="AB753">
        <v>65</v>
      </c>
      <c r="AC753" s="63">
        <f t="shared" si="164"/>
        <v>89244.45456956164</v>
      </c>
      <c r="AD753" s="63">
        <f t="shared" si="165"/>
        <v>559244.45456956164</v>
      </c>
      <c r="AE753" s="35">
        <f t="shared" si="166"/>
        <v>419914.69886459527</v>
      </c>
      <c r="AF753" s="64">
        <f t="shared" si="167"/>
        <v>216252.21480100136</v>
      </c>
    </row>
    <row r="754" spans="6:32" x14ac:dyDescent="0.2">
      <c r="F754" s="61">
        <v>752</v>
      </c>
      <c r="G754">
        <v>12161.568772862665</v>
      </c>
      <c r="H754">
        <v>80</v>
      </c>
      <c r="I754" s="62">
        <f t="shared" si="154"/>
        <v>972925.50182901323</v>
      </c>
      <c r="J754">
        <v>55</v>
      </c>
      <c r="K754" s="63">
        <f t="shared" si="155"/>
        <v>184178.43400813581</v>
      </c>
      <c r="L754" s="63">
        <f t="shared" si="156"/>
        <v>184178.43400813581</v>
      </c>
      <c r="M754">
        <v>11365.688149235211</v>
      </c>
      <c r="N754">
        <v>80</v>
      </c>
      <c r="O754" s="62">
        <f t="shared" si="157"/>
        <v>909255.05193881691</v>
      </c>
      <c r="P754">
        <v>65</v>
      </c>
      <c r="Q754" s="63">
        <f t="shared" si="158"/>
        <v>87351.858622932923</v>
      </c>
      <c r="R754" s="63">
        <f t="shared" si="159"/>
        <v>117351.85862293292</v>
      </c>
      <c r="S754">
        <v>6935.2575135417283</v>
      </c>
      <c r="T754">
        <v>80</v>
      </c>
      <c r="U754" s="62">
        <f t="shared" si="160"/>
        <v>554820.60108333826</v>
      </c>
      <c r="V754">
        <v>55</v>
      </c>
      <c r="W754" s="63">
        <f t="shared" si="161"/>
        <v>89451.542432943825</v>
      </c>
      <c r="X754" s="63">
        <f t="shared" si="162"/>
        <v>139451.54243294382</v>
      </c>
      <c r="Y754">
        <v>6503.8023219676688</v>
      </c>
      <c r="Z754">
        <v>80</v>
      </c>
      <c r="AA754" s="62">
        <f t="shared" si="163"/>
        <v>520304.18575741351</v>
      </c>
      <c r="AB754">
        <v>60</v>
      </c>
      <c r="AC754" s="63">
        <f t="shared" si="164"/>
        <v>94305.133668531198</v>
      </c>
      <c r="AD754" s="63">
        <f t="shared" si="165"/>
        <v>564305.1336685312</v>
      </c>
      <c r="AE754" s="35">
        <f t="shared" si="166"/>
        <v>455286.96873254376</v>
      </c>
      <c r="AF754" s="64">
        <f t="shared" si="167"/>
        <v>254619.95419940352</v>
      </c>
    </row>
    <row r="755" spans="6:32" x14ac:dyDescent="0.2">
      <c r="F755" s="61">
        <v>753</v>
      </c>
      <c r="G755">
        <v>10211.914539249847</v>
      </c>
      <c r="H755">
        <v>80</v>
      </c>
      <c r="I755" s="62">
        <f t="shared" si="154"/>
        <v>816953.16313998774</v>
      </c>
      <c r="J755">
        <v>55</v>
      </c>
      <c r="K755" s="63">
        <f t="shared" si="155"/>
        <v>148840.95102390347</v>
      </c>
      <c r="L755" s="63">
        <f t="shared" si="156"/>
        <v>148840.95102390347</v>
      </c>
      <c r="M755">
        <v>8419.7575031430461</v>
      </c>
      <c r="N755">
        <v>80</v>
      </c>
      <c r="O755" s="62">
        <f t="shared" si="157"/>
        <v>673580.60025144368</v>
      </c>
      <c r="P755">
        <v>55</v>
      </c>
      <c r="Q755" s="63">
        <f t="shared" si="158"/>
        <v>116358.10474446771</v>
      </c>
      <c r="R755" s="63">
        <f t="shared" si="159"/>
        <v>146358.10474446771</v>
      </c>
      <c r="S755">
        <v>6695.1963870087638</v>
      </c>
      <c r="T755">
        <v>80</v>
      </c>
      <c r="U755" s="62">
        <f t="shared" si="160"/>
        <v>535615.71096070111</v>
      </c>
      <c r="V755">
        <v>60</v>
      </c>
      <c r="W755" s="63">
        <f t="shared" si="161"/>
        <v>60830.347611627076</v>
      </c>
      <c r="X755" s="63">
        <f t="shared" si="162"/>
        <v>110830.34761162708</v>
      </c>
      <c r="Y755">
        <v>10849.606749397935</v>
      </c>
      <c r="Z755">
        <v>80</v>
      </c>
      <c r="AA755" s="62">
        <f t="shared" si="163"/>
        <v>867968.53995183483</v>
      </c>
      <c r="AB755">
        <v>60</v>
      </c>
      <c r="AC755" s="63">
        <f t="shared" si="164"/>
        <v>157319.29786627006</v>
      </c>
      <c r="AD755" s="63">
        <f t="shared" si="165"/>
        <v>627319.29786627006</v>
      </c>
      <c r="AE755" s="35">
        <f t="shared" si="166"/>
        <v>483348.70124626835</v>
      </c>
      <c r="AF755" s="64">
        <f t="shared" si="167"/>
        <v>268003.06863785326</v>
      </c>
    </row>
    <row r="756" spans="6:32" x14ac:dyDescent="0.2">
      <c r="F756" s="61">
        <v>754</v>
      </c>
      <c r="G756">
        <v>8096.3957568746991</v>
      </c>
      <c r="H756">
        <v>80</v>
      </c>
      <c r="I756" s="62">
        <f t="shared" si="154"/>
        <v>647711.66054997593</v>
      </c>
      <c r="J756">
        <v>70</v>
      </c>
      <c r="K756" s="63">
        <f t="shared" si="155"/>
        <v>22448.869237341569</v>
      </c>
      <c r="L756" s="63">
        <f t="shared" si="156"/>
        <v>22448.869237341569</v>
      </c>
      <c r="M756">
        <v>14864.050424657762</v>
      </c>
      <c r="N756">
        <v>80</v>
      </c>
      <c r="O756" s="62">
        <f t="shared" si="157"/>
        <v>1189124.033972621</v>
      </c>
      <c r="P756">
        <v>55</v>
      </c>
      <c r="Q756" s="63">
        <f t="shared" si="158"/>
        <v>233160.91394692194</v>
      </c>
      <c r="R756" s="63">
        <f t="shared" si="159"/>
        <v>263160.91394692194</v>
      </c>
      <c r="S756">
        <v>11215.503289131448</v>
      </c>
      <c r="T756">
        <v>80</v>
      </c>
      <c r="U756" s="62">
        <f t="shared" si="160"/>
        <v>897240.26313051581</v>
      </c>
      <c r="V756">
        <v>70</v>
      </c>
      <c r="W756" s="63">
        <f t="shared" si="161"/>
        <v>45062.398846202996</v>
      </c>
      <c r="X756" s="63">
        <f t="shared" si="162"/>
        <v>95062.398846202996</v>
      </c>
      <c r="Y756">
        <v>10424.44298742339</v>
      </c>
      <c r="Z756">
        <v>80</v>
      </c>
      <c r="AA756" s="62">
        <f t="shared" si="163"/>
        <v>833955.43899387121</v>
      </c>
      <c r="AB756">
        <v>60</v>
      </c>
      <c r="AC756" s="63">
        <f t="shared" si="164"/>
        <v>151154.42331763916</v>
      </c>
      <c r="AD756" s="63">
        <f t="shared" si="165"/>
        <v>621154.42331763916</v>
      </c>
      <c r="AE756" s="35">
        <f t="shared" si="166"/>
        <v>451826.60534810566</v>
      </c>
      <c r="AF756" s="64">
        <f t="shared" si="167"/>
        <v>233575.03782469733</v>
      </c>
    </row>
    <row r="757" spans="6:32" x14ac:dyDescent="0.2">
      <c r="F757" s="61">
        <v>755</v>
      </c>
      <c r="G757">
        <v>9509.5936355937738</v>
      </c>
      <c r="H757">
        <v>80</v>
      </c>
      <c r="I757" s="62">
        <f t="shared" si="154"/>
        <v>760767.4908475019</v>
      </c>
      <c r="J757">
        <v>60</v>
      </c>
      <c r="K757" s="63">
        <f t="shared" si="155"/>
        <v>101639.10771610972</v>
      </c>
      <c r="L757" s="63">
        <f t="shared" si="156"/>
        <v>101639.10771610972</v>
      </c>
      <c r="M757">
        <v>8642.2199071967043</v>
      </c>
      <c r="N757">
        <v>80</v>
      </c>
      <c r="O757" s="62">
        <f t="shared" si="157"/>
        <v>691377.59257573634</v>
      </c>
      <c r="P757">
        <v>55</v>
      </c>
      <c r="Q757" s="63">
        <f t="shared" si="158"/>
        <v>120390.23581794027</v>
      </c>
      <c r="R757" s="63">
        <f t="shared" si="159"/>
        <v>150390.23581794027</v>
      </c>
      <c r="S757">
        <v>8469.8524713166989</v>
      </c>
      <c r="T757">
        <v>75</v>
      </c>
      <c r="U757" s="62">
        <f t="shared" si="160"/>
        <v>635238.93534875242</v>
      </c>
      <c r="V757">
        <v>55</v>
      </c>
      <c r="W757" s="63">
        <f t="shared" si="161"/>
        <v>86562.860834092135</v>
      </c>
      <c r="X757" s="63">
        <f t="shared" si="162"/>
        <v>136562.86083409213</v>
      </c>
      <c r="Y757">
        <v>10081.952293840004</v>
      </c>
      <c r="Z757">
        <v>80</v>
      </c>
      <c r="AA757" s="62">
        <f t="shared" si="163"/>
        <v>806556.18350720033</v>
      </c>
      <c r="AB757">
        <v>55</v>
      </c>
      <c r="AC757" s="63">
        <f t="shared" si="164"/>
        <v>182735.38532585007</v>
      </c>
      <c r="AD757" s="63">
        <f t="shared" si="165"/>
        <v>652735.3853258501</v>
      </c>
      <c r="AE757" s="35">
        <f t="shared" si="166"/>
        <v>491327.58969399217</v>
      </c>
      <c r="AF757" s="64">
        <f t="shared" si="167"/>
        <v>265117.38949060917</v>
      </c>
    </row>
    <row r="758" spans="6:32" x14ac:dyDescent="0.2">
      <c r="F758" s="61">
        <v>756</v>
      </c>
      <c r="G758">
        <v>9626.5933077665977</v>
      </c>
      <c r="H758">
        <v>80</v>
      </c>
      <c r="I758" s="62">
        <f t="shared" si="154"/>
        <v>770127.46462132782</v>
      </c>
      <c r="J758">
        <v>55</v>
      </c>
      <c r="K758" s="63">
        <f t="shared" si="155"/>
        <v>138232.00370326958</v>
      </c>
      <c r="L758" s="63">
        <f t="shared" si="156"/>
        <v>138232.00370326958</v>
      </c>
      <c r="M758">
        <v>13692.130121635273</v>
      </c>
      <c r="N758">
        <v>80</v>
      </c>
      <c r="O758" s="62">
        <f t="shared" si="157"/>
        <v>1095370.4097308218</v>
      </c>
      <c r="P758">
        <v>60</v>
      </c>
      <c r="Q758" s="63">
        <f t="shared" si="158"/>
        <v>162285.88676371146</v>
      </c>
      <c r="R758" s="63">
        <f t="shared" si="159"/>
        <v>192285.88676371146</v>
      </c>
      <c r="S758">
        <v>8992.2162058064714</v>
      </c>
      <c r="T758">
        <v>80</v>
      </c>
      <c r="U758" s="62">
        <f t="shared" si="160"/>
        <v>719377.29646451771</v>
      </c>
      <c r="V758">
        <v>60</v>
      </c>
      <c r="W758" s="63">
        <f t="shared" si="161"/>
        <v>94137.134984193835</v>
      </c>
      <c r="X758" s="63">
        <f t="shared" si="162"/>
        <v>144137.13498419384</v>
      </c>
      <c r="Y758">
        <v>13160.785126965493</v>
      </c>
      <c r="Z758">
        <v>80</v>
      </c>
      <c r="AA758" s="62">
        <f t="shared" si="163"/>
        <v>1052862.8101572394</v>
      </c>
      <c r="AB758">
        <v>60</v>
      </c>
      <c r="AC758" s="63">
        <f t="shared" si="164"/>
        <v>190831.38434099965</v>
      </c>
      <c r="AD758" s="63">
        <f t="shared" si="165"/>
        <v>660831.38434099965</v>
      </c>
      <c r="AE758" s="35">
        <f t="shared" si="166"/>
        <v>585486.40979217459</v>
      </c>
      <c r="AF758" s="64">
        <f t="shared" si="167"/>
        <v>344228.50402073318</v>
      </c>
    </row>
    <row r="759" spans="6:32" x14ac:dyDescent="0.2">
      <c r="F759" s="61">
        <v>757</v>
      </c>
      <c r="G759">
        <v>9875.763023737818</v>
      </c>
      <c r="H759">
        <v>80</v>
      </c>
      <c r="I759" s="62">
        <f t="shared" si="154"/>
        <v>790061.04189902544</v>
      </c>
      <c r="J759">
        <v>65</v>
      </c>
      <c r="K759" s="63">
        <f t="shared" si="155"/>
        <v>71148.922883148771</v>
      </c>
      <c r="L759" s="63">
        <f t="shared" si="156"/>
        <v>71148.922883148771</v>
      </c>
      <c r="M759">
        <v>7226.9961290294304</v>
      </c>
      <c r="N759">
        <v>80</v>
      </c>
      <c r="O759" s="62">
        <f t="shared" si="157"/>
        <v>578159.69032235444</v>
      </c>
      <c r="P759">
        <v>60</v>
      </c>
      <c r="Q759" s="63">
        <f t="shared" si="158"/>
        <v>68541.443870926742</v>
      </c>
      <c r="R759" s="63">
        <f t="shared" si="159"/>
        <v>98541.443870926742</v>
      </c>
      <c r="S759">
        <v>9355.6957633700222</v>
      </c>
      <c r="T759">
        <v>80</v>
      </c>
      <c r="U759" s="62">
        <f t="shared" si="160"/>
        <v>748455.66106960177</v>
      </c>
      <c r="V759">
        <v>60</v>
      </c>
      <c r="W759" s="63">
        <f t="shared" si="161"/>
        <v>99407.588568865322</v>
      </c>
      <c r="X759" s="63">
        <f t="shared" si="162"/>
        <v>149407.58856886532</v>
      </c>
      <c r="Y759">
        <v>10523.587004863657</v>
      </c>
      <c r="Z759">
        <v>80</v>
      </c>
      <c r="AA759" s="62">
        <f t="shared" si="163"/>
        <v>841886.96038909256</v>
      </c>
      <c r="AB759">
        <v>50</v>
      </c>
      <c r="AC759" s="63">
        <f t="shared" si="164"/>
        <v>228888.01735578454</v>
      </c>
      <c r="AD759" s="63">
        <f t="shared" si="165"/>
        <v>698888.01735578454</v>
      </c>
      <c r="AE759" s="35">
        <f t="shared" si="166"/>
        <v>467985.97267872537</v>
      </c>
      <c r="AF759" s="64">
        <f t="shared" si="167"/>
        <v>235722.10110158357</v>
      </c>
    </row>
    <row r="760" spans="6:32" x14ac:dyDescent="0.2">
      <c r="F760" s="61">
        <v>758</v>
      </c>
      <c r="G760">
        <v>10705.690581526142</v>
      </c>
      <c r="H760">
        <v>80</v>
      </c>
      <c r="I760" s="62">
        <f t="shared" si="154"/>
        <v>856455.24652209133</v>
      </c>
      <c r="J760">
        <v>65</v>
      </c>
      <c r="K760" s="63">
        <f t="shared" si="155"/>
        <v>80174.38507409679</v>
      </c>
      <c r="L760" s="63">
        <f t="shared" si="156"/>
        <v>80174.38507409679</v>
      </c>
      <c r="M760">
        <v>8449.2706062155776</v>
      </c>
      <c r="N760">
        <v>80</v>
      </c>
      <c r="O760" s="62">
        <f t="shared" si="157"/>
        <v>675941.64849724621</v>
      </c>
      <c r="P760">
        <v>55</v>
      </c>
      <c r="Q760" s="63">
        <f t="shared" si="158"/>
        <v>116893.02973765734</v>
      </c>
      <c r="R760" s="63">
        <f t="shared" si="159"/>
        <v>146893.02973765734</v>
      </c>
      <c r="S760">
        <v>10749.992068449501</v>
      </c>
      <c r="T760">
        <v>80</v>
      </c>
      <c r="U760" s="62">
        <f t="shared" si="160"/>
        <v>859999.36547596008</v>
      </c>
      <c r="V760">
        <v>60</v>
      </c>
      <c r="W760" s="63">
        <f t="shared" si="161"/>
        <v>119624.88499251776</v>
      </c>
      <c r="X760" s="63">
        <f t="shared" si="162"/>
        <v>169624.88499251776</v>
      </c>
      <c r="Y760">
        <v>9846.7774275923148</v>
      </c>
      <c r="Z760">
        <v>80</v>
      </c>
      <c r="AA760" s="62">
        <f t="shared" si="163"/>
        <v>787742.19420738518</v>
      </c>
      <c r="AB760">
        <v>60</v>
      </c>
      <c r="AC760" s="63">
        <f t="shared" si="164"/>
        <v>142778.27270008856</v>
      </c>
      <c r="AD760" s="63">
        <f t="shared" si="165"/>
        <v>612778.27270008856</v>
      </c>
      <c r="AE760" s="35">
        <f t="shared" si="166"/>
        <v>459470.57250436046</v>
      </c>
      <c r="AF760" s="64">
        <f t="shared" si="167"/>
        <v>240262.4948487439</v>
      </c>
    </row>
    <row r="761" spans="6:32" x14ac:dyDescent="0.2">
      <c r="F761" s="61">
        <v>759</v>
      </c>
      <c r="G761">
        <v>11211.642484122422</v>
      </c>
      <c r="H761">
        <v>80</v>
      </c>
      <c r="I761" s="62">
        <f t="shared" si="154"/>
        <v>896931.39872979373</v>
      </c>
      <c r="J761">
        <v>65</v>
      </c>
      <c r="K761" s="63">
        <f t="shared" si="155"/>
        <v>85676.612014831335</v>
      </c>
      <c r="L761" s="63">
        <f t="shared" si="156"/>
        <v>85676.612014831335</v>
      </c>
      <c r="M761">
        <v>13735.021891770884</v>
      </c>
      <c r="N761">
        <v>80</v>
      </c>
      <c r="O761" s="62">
        <f t="shared" si="157"/>
        <v>1098801.7513416708</v>
      </c>
      <c r="P761">
        <v>60</v>
      </c>
      <c r="Q761" s="63">
        <f t="shared" si="158"/>
        <v>162907.81743067782</v>
      </c>
      <c r="R761" s="63">
        <f t="shared" si="159"/>
        <v>192907.81743067782</v>
      </c>
      <c r="S761">
        <v>10516.306499775965</v>
      </c>
      <c r="T761">
        <v>80</v>
      </c>
      <c r="U761" s="62">
        <f t="shared" si="160"/>
        <v>841304.51998207718</v>
      </c>
      <c r="V761">
        <v>60</v>
      </c>
      <c r="W761" s="63">
        <f t="shared" si="161"/>
        <v>116236.44424675149</v>
      </c>
      <c r="X761" s="63">
        <f t="shared" si="162"/>
        <v>166236.44424675149</v>
      </c>
      <c r="Y761">
        <v>11886.587597255129</v>
      </c>
      <c r="Z761">
        <v>80</v>
      </c>
      <c r="AA761" s="62">
        <f t="shared" si="163"/>
        <v>950927.00778041035</v>
      </c>
      <c r="AB761">
        <v>60</v>
      </c>
      <c r="AC761" s="63">
        <f t="shared" si="164"/>
        <v>172355.52016019938</v>
      </c>
      <c r="AD761" s="63">
        <f t="shared" si="165"/>
        <v>642355.52016019938</v>
      </c>
      <c r="AE761" s="35">
        <f t="shared" si="166"/>
        <v>537176.39385245997</v>
      </c>
      <c r="AF761" s="64">
        <f t="shared" si="167"/>
        <v>300949.14180348767</v>
      </c>
    </row>
    <row r="762" spans="6:32" x14ac:dyDescent="0.2">
      <c r="F762" s="61">
        <v>760</v>
      </c>
      <c r="G762">
        <v>11032.353793561924</v>
      </c>
      <c r="H762">
        <v>80</v>
      </c>
      <c r="I762" s="62">
        <f t="shared" si="154"/>
        <v>882588.30348495394</v>
      </c>
      <c r="J762">
        <v>70</v>
      </c>
      <c r="K762" s="63">
        <f t="shared" si="155"/>
        <v>43734.565003323951</v>
      </c>
      <c r="L762" s="63">
        <f t="shared" si="156"/>
        <v>43734.565003323951</v>
      </c>
      <c r="M762">
        <v>12919.987309724092</v>
      </c>
      <c r="N762">
        <v>80</v>
      </c>
      <c r="O762" s="62">
        <f t="shared" si="157"/>
        <v>1033598.9847779274</v>
      </c>
      <c r="P762">
        <v>60</v>
      </c>
      <c r="Q762" s="63">
        <f t="shared" si="158"/>
        <v>151089.81599099934</v>
      </c>
      <c r="R762" s="63">
        <f t="shared" si="159"/>
        <v>181089.81599099934</v>
      </c>
      <c r="S762">
        <v>9220.2128851204179</v>
      </c>
      <c r="T762">
        <v>80</v>
      </c>
      <c r="U762" s="62">
        <f t="shared" si="160"/>
        <v>737617.03080963343</v>
      </c>
      <c r="V762">
        <v>55</v>
      </c>
      <c r="W762" s="63">
        <f t="shared" si="161"/>
        <v>130866.35854280757</v>
      </c>
      <c r="X762" s="63">
        <f t="shared" si="162"/>
        <v>180866.35854280757</v>
      </c>
      <c r="Y762">
        <v>12475.403562129941</v>
      </c>
      <c r="Z762">
        <v>80</v>
      </c>
      <c r="AA762" s="62">
        <f t="shared" si="163"/>
        <v>998032.28497039527</v>
      </c>
      <c r="AB762">
        <v>60</v>
      </c>
      <c r="AC762" s="63">
        <f t="shared" si="164"/>
        <v>180893.35165088414</v>
      </c>
      <c r="AD762" s="63">
        <f t="shared" si="165"/>
        <v>650893.35165088414</v>
      </c>
      <c r="AE762" s="35">
        <f t="shared" si="166"/>
        <v>506584.09118801501</v>
      </c>
      <c r="AF762" s="64">
        <f t="shared" si="167"/>
        <v>269876.18975241133</v>
      </c>
    </row>
    <row r="763" spans="6:32" x14ac:dyDescent="0.2">
      <c r="F763" s="61">
        <v>761</v>
      </c>
      <c r="G763">
        <v>10801.790065452224</v>
      </c>
      <c r="H763">
        <v>80</v>
      </c>
      <c r="I763" s="62">
        <f t="shared" si="154"/>
        <v>864143.20523617789</v>
      </c>
      <c r="J763">
        <v>50</v>
      </c>
      <c r="K763" s="63">
        <f t="shared" si="155"/>
        <v>198688.93392358586</v>
      </c>
      <c r="L763" s="63">
        <f t="shared" si="156"/>
        <v>198688.93392358586</v>
      </c>
      <c r="M763">
        <v>12252.700141980313</v>
      </c>
      <c r="N763">
        <v>75</v>
      </c>
      <c r="O763" s="62">
        <f t="shared" si="157"/>
        <v>918952.51064852346</v>
      </c>
      <c r="P763">
        <v>60</v>
      </c>
      <c r="Q763" s="63">
        <f t="shared" si="158"/>
        <v>96998.114044035901</v>
      </c>
      <c r="R763" s="63">
        <f t="shared" si="159"/>
        <v>126998.1140440359</v>
      </c>
      <c r="S763">
        <v>13728.036972461268</v>
      </c>
      <c r="T763">
        <v>80</v>
      </c>
      <c r="U763" s="62">
        <f t="shared" si="160"/>
        <v>1098242.9577969015</v>
      </c>
      <c r="V763">
        <v>60</v>
      </c>
      <c r="W763" s="63">
        <f t="shared" si="161"/>
        <v>162806.53610068839</v>
      </c>
      <c r="X763" s="63">
        <f t="shared" si="162"/>
        <v>212806.53610068839</v>
      </c>
      <c r="Y763">
        <v>11420.089574821759</v>
      </c>
      <c r="Z763">
        <v>80</v>
      </c>
      <c r="AA763" s="62">
        <f t="shared" si="163"/>
        <v>913607.16598574072</v>
      </c>
      <c r="AB763">
        <v>60</v>
      </c>
      <c r="AC763" s="63">
        <f t="shared" si="164"/>
        <v>165591.29883491551</v>
      </c>
      <c r="AD763" s="63">
        <f t="shared" si="165"/>
        <v>635591.29883491551</v>
      </c>
      <c r="AE763" s="35">
        <f t="shared" si="166"/>
        <v>624084.88290322572</v>
      </c>
      <c r="AF763" s="64">
        <f t="shared" si="167"/>
        <v>379585.53212980577</v>
      </c>
    </row>
    <row r="764" spans="6:32" x14ac:dyDescent="0.2">
      <c r="F764" s="61">
        <v>762</v>
      </c>
      <c r="G764">
        <v>12932.038114522584</v>
      </c>
      <c r="H764">
        <v>80</v>
      </c>
      <c r="I764" s="62">
        <f t="shared" si="154"/>
        <v>1034563.0491618067</v>
      </c>
      <c r="J764">
        <v>60</v>
      </c>
      <c r="K764" s="63">
        <f t="shared" si="155"/>
        <v>151264.55266057746</v>
      </c>
      <c r="L764" s="63">
        <f t="shared" si="156"/>
        <v>151264.55266057746</v>
      </c>
      <c r="M764">
        <v>11372.650331177283</v>
      </c>
      <c r="N764">
        <v>80</v>
      </c>
      <c r="O764" s="62">
        <f t="shared" si="157"/>
        <v>909812.02649418265</v>
      </c>
      <c r="P764">
        <v>70</v>
      </c>
      <c r="Q764" s="63">
        <f t="shared" si="158"/>
        <v>46201.714901035302</v>
      </c>
      <c r="R764" s="63">
        <f t="shared" si="159"/>
        <v>76201.714901035302</v>
      </c>
      <c r="S764">
        <v>12889.246388804168</v>
      </c>
      <c r="T764">
        <v>80</v>
      </c>
      <c r="U764" s="62">
        <f t="shared" si="160"/>
        <v>1031139.7111043334</v>
      </c>
      <c r="V764">
        <v>60</v>
      </c>
      <c r="W764" s="63">
        <f t="shared" si="161"/>
        <v>150644.07263766043</v>
      </c>
      <c r="X764" s="63">
        <f t="shared" si="162"/>
        <v>200644.07263766043</v>
      </c>
      <c r="Y764">
        <v>6200.0401865225285</v>
      </c>
      <c r="Z764">
        <v>80</v>
      </c>
      <c r="AA764" s="62">
        <f t="shared" si="163"/>
        <v>496003.21492180228</v>
      </c>
      <c r="AB764">
        <v>60</v>
      </c>
      <c r="AC764" s="63">
        <f t="shared" si="164"/>
        <v>89900.582704576664</v>
      </c>
      <c r="AD764" s="63">
        <f t="shared" si="165"/>
        <v>559900.58270457666</v>
      </c>
      <c r="AE764" s="35">
        <f t="shared" si="166"/>
        <v>438010.92290384986</v>
      </c>
      <c r="AF764" s="64">
        <f t="shared" si="167"/>
        <v>233656.34671640198</v>
      </c>
    </row>
    <row r="765" spans="6:32" x14ac:dyDescent="0.2">
      <c r="F765" s="61">
        <v>763</v>
      </c>
      <c r="G765">
        <v>12746.055542957038</v>
      </c>
      <c r="H765">
        <v>80</v>
      </c>
      <c r="I765" s="62">
        <f t="shared" si="154"/>
        <v>1019684.443436563</v>
      </c>
      <c r="J765">
        <v>60</v>
      </c>
      <c r="K765" s="63">
        <f t="shared" si="155"/>
        <v>148567.80537287705</v>
      </c>
      <c r="L765" s="63">
        <f t="shared" si="156"/>
        <v>148567.80537287705</v>
      </c>
      <c r="M765">
        <v>13936.966095352545</v>
      </c>
      <c r="N765">
        <v>80</v>
      </c>
      <c r="O765" s="62">
        <f t="shared" si="157"/>
        <v>1114957.2876282036</v>
      </c>
      <c r="P765">
        <v>60</v>
      </c>
      <c r="Q765" s="63">
        <f t="shared" si="158"/>
        <v>165836.00838261191</v>
      </c>
      <c r="R765" s="63">
        <f t="shared" si="159"/>
        <v>195836.00838261191</v>
      </c>
      <c r="S765">
        <v>12634.533302625641</v>
      </c>
      <c r="T765">
        <v>80</v>
      </c>
      <c r="U765" s="62">
        <f t="shared" si="160"/>
        <v>1010762.6642100513</v>
      </c>
      <c r="V765">
        <v>50</v>
      </c>
      <c r="W765" s="63">
        <f t="shared" si="161"/>
        <v>238551.0993321077</v>
      </c>
      <c r="X765" s="63">
        <f t="shared" si="162"/>
        <v>288551.0993321077</v>
      </c>
      <c r="Y765">
        <v>12607.448550406843</v>
      </c>
      <c r="Z765">
        <v>80</v>
      </c>
      <c r="AA765" s="62">
        <f t="shared" si="163"/>
        <v>1008595.8840325475</v>
      </c>
      <c r="AB765">
        <v>50</v>
      </c>
      <c r="AC765" s="63">
        <f t="shared" si="164"/>
        <v>274212.00597134884</v>
      </c>
      <c r="AD765" s="63">
        <f t="shared" si="165"/>
        <v>744212.00597134884</v>
      </c>
      <c r="AE765" s="35">
        <f t="shared" si="166"/>
        <v>827166.9190589455</v>
      </c>
      <c r="AF765" s="64">
        <f t="shared" si="167"/>
        <v>522009.10752744111</v>
      </c>
    </row>
    <row r="766" spans="6:32" x14ac:dyDescent="0.2">
      <c r="F766" s="61">
        <v>764</v>
      </c>
      <c r="G766">
        <v>8868.1020113290288</v>
      </c>
      <c r="H766">
        <v>80</v>
      </c>
      <c r="I766" s="62">
        <f t="shared" si="154"/>
        <v>709448.1609063223</v>
      </c>
      <c r="J766">
        <v>60</v>
      </c>
      <c r="K766" s="63">
        <f t="shared" si="155"/>
        <v>92337.479164270917</v>
      </c>
      <c r="L766" s="63">
        <f t="shared" si="156"/>
        <v>92337.479164270917</v>
      </c>
      <c r="M766">
        <v>8175.7582645514049</v>
      </c>
      <c r="N766">
        <v>80</v>
      </c>
      <c r="O766" s="62">
        <f t="shared" si="157"/>
        <v>654060.66116411239</v>
      </c>
      <c r="P766">
        <v>65</v>
      </c>
      <c r="Q766" s="63">
        <f t="shared" si="158"/>
        <v>52661.371126996528</v>
      </c>
      <c r="R766" s="63">
        <f t="shared" si="159"/>
        <v>82661.371126996528</v>
      </c>
      <c r="S766">
        <v>14941.175575368106</v>
      </c>
      <c r="T766">
        <v>80</v>
      </c>
      <c r="U766" s="62">
        <f t="shared" si="160"/>
        <v>1195294.0460294485</v>
      </c>
      <c r="V766">
        <v>50</v>
      </c>
      <c r="W766" s="63">
        <f t="shared" si="161"/>
        <v>288720.56876425631</v>
      </c>
      <c r="X766" s="63">
        <f t="shared" si="162"/>
        <v>338720.56876425631</v>
      </c>
      <c r="Y766">
        <v>11976.341081899591</v>
      </c>
      <c r="Z766">
        <v>80</v>
      </c>
      <c r="AA766" s="62">
        <f t="shared" si="163"/>
        <v>958107.28655196726</v>
      </c>
      <c r="AB766">
        <v>60</v>
      </c>
      <c r="AC766" s="63">
        <f t="shared" si="164"/>
        <v>173656.94568754407</v>
      </c>
      <c r="AD766" s="63">
        <f t="shared" si="165"/>
        <v>643656.94568754407</v>
      </c>
      <c r="AE766" s="35">
        <f t="shared" si="166"/>
        <v>607376.36474306788</v>
      </c>
      <c r="AF766" s="64">
        <f t="shared" si="167"/>
        <v>346370.47685235715</v>
      </c>
    </row>
    <row r="767" spans="6:32" x14ac:dyDescent="0.2">
      <c r="F767" s="61">
        <v>765</v>
      </c>
      <c r="G767">
        <v>9734.3047652975656</v>
      </c>
      <c r="H767">
        <v>80</v>
      </c>
      <c r="I767" s="62">
        <f t="shared" si="154"/>
        <v>778744.38122380525</v>
      </c>
      <c r="J767">
        <v>50</v>
      </c>
      <c r="K767" s="63">
        <f t="shared" si="155"/>
        <v>175471.12864522205</v>
      </c>
      <c r="L767" s="63">
        <f t="shared" si="156"/>
        <v>175471.12864522205</v>
      </c>
      <c r="M767">
        <v>14274.097591405734</v>
      </c>
      <c r="N767">
        <v>80</v>
      </c>
      <c r="O767" s="62">
        <f t="shared" si="157"/>
        <v>1141927.8073124588</v>
      </c>
      <c r="P767">
        <v>60</v>
      </c>
      <c r="Q767" s="63">
        <f t="shared" si="158"/>
        <v>170724.41507538315</v>
      </c>
      <c r="R767" s="63">
        <f t="shared" si="159"/>
        <v>200724.41507538315</v>
      </c>
      <c r="S767">
        <v>9504.7028278349899</v>
      </c>
      <c r="T767">
        <v>80</v>
      </c>
      <c r="U767" s="62">
        <f t="shared" si="160"/>
        <v>760376.22622679919</v>
      </c>
      <c r="V767">
        <v>50</v>
      </c>
      <c r="W767" s="63">
        <f t="shared" si="161"/>
        <v>170477.28650541103</v>
      </c>
      <c r="X767" s="63">
        <f t="shared" si="162"/>
        <v>220477.28650541103</v>
      </c>
      <c r="Y767">
        <v>7123.2955431332812</v>
      </c>
      <c r="Z767">
        <v>80</v>
      </c>
      <c r="AA767" s="62">
        <f t="shared" si="163"/>
        <v>569863.64345066249</v>
      </c>
      <c r="AB767">
        <v>55</v>
      </c>
      <c r="AC767" s="63">
        <f t="shared" si="164"/>
        <v>129109.73171929072</v>
      </c>
      <c r="AD767" s="63">
        <f t="shared" si="165"/>
        <v>599109.73171929072</v>
      </c>
      <c r="AE767" s="35">
        <f t="shared" si="166"/>
        <v>645782.56194530695</v>
      </c>
      <c r="AF767" s="64">
        <f t="shared" si="167"/>
        <v>400255.01082115062</v>
      </c>
    </row>
    <row r="768" spans="6:32" x14ac:dyDescent="0.2">
      <c r="F768" s="61">
        <v>766</v>
      </c>
      <c r="G768">
        <v>12103.756742144469</v>
      </c>
      <c r="H768">
        <v>80</v>
      </c>
      <c r="I768" s="62">
        <f t="shared" si="154"/>
        <v>968300.53937155753</v>
      </c>
      <c r="J768">
        <v>50</v>
      </c>
      <c r="K768" s="63">
        <f t="shared" si="155"/>
        <v>227006.7091416422</v>
      </c>
      <c r="L768" s="63">
        <f t="shared" si="156"/>
        <v>227006.7091416422</v>
      </c>
      <c r="M768">
        <v>11202.281509904424</v>
      </c>
      <c r="N768">
        <v>90</v>
      </c>
      <c r="O768" s="62">
        <f t="shared" si="157"/>
        <v>1008205.3358913981</v>
      </c>
      <c r="P768">
        <v>60</v>
      </c>
      <c r="Q768" s="63">
        <f t="shared" si="158"/>
        <v>207399.62284042122</v>
      </c>
      <c r="R768" s="63">
        <f t="shared" si="159"/>
        <v>237399.62284042122</v>
      </c>
      <c r="S768">
        <v>9483.3774508151691</v>
      </c>
      <c r="T768">
        <v>80</v>
      </c>
      <c r="U768" s="62">
        <f t="shared" si="160"/>
        <v>758670.19606521353</v>
      </c>
      <c r="V768">
        <v>55</v>
      </c>
      <c r="W768" s="63">
        <f t="shared" si="161"/>
        <v>135636.21629602494</v>
      </c>
      <c r="X768" s="63">
        <f t="shared" si="162"/>
        <v>185636.21629602494</v>
      </c>
      <c r="Y768">
        <v>10415.839167544618</v>
      </c>
      <c r="Z768">
        <v>80</v>
      </c>
      <c r="AA768" s="62">
        <f t="shared" si="163"/>
        <v>833267.13340356946</v>
      </c>
      <c r="AB768">
        <v>60</v>
      </c>
      <c r="AC768" s="63">
        <f t="shared" si="164"/>
        <v>151029.66792939696</v>
      </c>
      <c r="AD768" s="63">
        <f t="shared" si="165"/>
        <v>621029.66792939696</v>
      </c>
      <c r="AE768" s="35">
        <f t="shared" si="166"/>
        <v>721072.2162074853</v>
      </c>
      <c r="AF768" s="64">
        <f t="shared" si="167"/>
        <v>466210.62725186767</v>
      </c>
    </row>
    <row r="769" spans="6:32" x14ac:dyDescent="0.2">
      <c r="F769" s="61">
        <v>767</v>
      </c>
      <c r="G769">
        <v>9125.2070685732178</v>
      </c>
      <c r="H769">
        <v>90</v>
      </c>
      <c r="I769" s="62">
        <f t="shared" si="154"/>
        <v>821268.63617158961</v>
      </c>
      <c r="J769">
        <v>60</v>
      </c>
      <c r="K769" s="63">
        <f t="shared" si="155"/>
        <v>162223.25374146749</v>
      </c>
      <c r="L769" s="63">
        <f t="shared" si="156"/>
        <v>162223.25374146749</v>
      </c>
      <c r="M769">
        <v>9080.2007232559845</v>
      </c>
      <c r="N769">
        <v>80</v>
      </c>
      <c r="O769" s="62">
        <f t="shared" si="157"/>
        <v>726416.05786047876</v>
      </c>
      <c r="P769">
        <v>60</v>
      </c>
      <c r="Q769" s="63">
        <f t="shared" si="158"/>
        <v>95412.910487211775</v>
      </c>
      <c r="R769" s="63">
        <f t="shared" si="159"/>
        <v>125412.91048721178</v>
      </c>
      <c r="S769">
        <v>10203.144736588001</v>
      </c>
      <c r="T769">
        <v>80</v>
      </c>
      <c r="U769" s="62">
        <f t="shared" si="160"/>
        <v>816251.5789270401</v>
      </c>
      <c r="V769">
        <v>60</v>
      </c>
      <c r="W769" s="63">
        <f t="shared" si="161"/>
        <v>111695.59868052602</v>
      </c>
      <c r="X769" s="63">
        <f t="shared" si="162"/>
        <v>161695.59868052602</v>
      </c>
      <c r="Y769">
        <v>12459.682946209796</v>
      </c>
      <c r="Z769">
        <v>90</v>
      </c>
      <c r="AA769" s="62">
        <f t="shared" si="163"/>
        <v>1121371.4651588816</v>
      </c>
      <c r="AB769">
        <v>70</v>
      </c>
      <c r="AC769" s="63">
        <f t="shared" si="164"/>
        <v>180665.40272004204</v>
      </c>
      <c r="AD769" s="63">
        <f t="shared" si="165"/>
        <v>650665.40272004204</v>
      </c>
      <c r="AE769" s="35">
        <f t="shared" si="166"/>
        <v>549997.16562924732</v>
      </c>
      <c r="AF769" s="64">
        <f t="shared" si="167"/>
        <v>317020.24020766327</v>
      </c>
    </row>
    <row r="770" spans="6:32" x14ac:dyDescent="0.2">
      <c r="F770" s="61">
        <v>768</v>
      </c>
      <c r="G770">
        <v>8338.5896484833211</v>
      </c>
      <c r="H770">
        <v>80</v>
      </c>
      <c r="I770" s="62">
        <f t="shared" si="154"/>
        <v>667087.17187866569</v>
      </c>
      <c r="J770">
        <v>55</v>
      </c>
      <c r="K770" s="63">
        <f t="shared" si="155"/>
        <v>114886.93737876019</v>
      </c>
      <c r="L770" s="63">
        <f t="shared" si="156"/>
        <v>114886.93737876019</v>
      </c>
      <c r="M770">
        <v>11226.74919111887</v>
      </c>
      <c r="N770">
        <v>80</v>
      </c>
      <c r="O770" s="62">
        <f t="shared" si="157"/>
        <v>898139.93528950959</v>
      </c>
      <c r="P770">
        <v>55</v>
      </c>
      <c r="Q770" s="63">
        <f t="shared" si="158"/>
        <v>167234.82908902952</v>
      </c>
      <c r="R770" s="63">
        <f t="shared" si="159"/>
        <v>197234.82908902952</v>
      </c>
      <c r="S770">
        <v>11894.959495984949</v>
      </c>
      <c r="T770">
        <v>80</v>
      </c>
      <c r="U770" s="62">
        <f t="shared" si="160"/>
        <v>951596.75967879593</v>
      </c>
      <c r="V770">
        <v>60</v>
      </c>
      <c r="W770" s="63">
        <f t="shared" si="161"/>
        <v>136226.91269178176</v>
      </c>
      <c r="X770" s="63">
        <f t="shared" si="162"/>
        <v>186226.91269178176</v>
      </c>
      <c r="Y770">
        <v>10154.60500435438</v>
      </c>
      <c r="Z770">
        <v>80</v>
      </c>
      <c r="AA770" s="62">
        <f t="shared" si="163"/>
        <v>812368.40034835041</v>
      </c>
      <c r="AB770">
        <v>60</v>
      </c>
      <c r="AC770" s="63">
        <f t="shared" si="164"/>
        <v>147241.77256313851</v>
      </c>
      <c r="AD770" s="63">
        <f t="shared" si="165"/>
        <v>617241.77256313851</v>
      </c>
      <c r="AE770" s="35">
        <f t="shared" si="166"/>
        <v>565590.45172270993</v>
      </c>
      <c r="AF770" s="64">
        <f t="shared" si="167"/>
        <v>328946.13303254812</v>
      </c>
    </row>
    <row r="771" spans="6:32" x14ac:dyDescent="0.2">
      <c r="F771" s="61">
        <v>769</v>
      </c>
      <c r="G771">
        <v>14785.43370263651</v>
      </c>
      <c r="H771">
        <v>80</v>
      </c>
      <c r="I771" s="62">
        <f t="shared" si="154"/>
        <v>1182834.6962109208</v>
      </c>
      <c r="J771">
        <v>55</v>
      </c>
      <c r="K771" s="63">
        <f t="shared" si="155"/>
        <v>231735.98586028675</v>
      </c>
      <c r="L771" s="63">
        <f t="shared" si="156"/>
        <v>231735.98586028675</v>
      </c>
      <c r="M771">
        <v>9532.5811141810846</v>
      </c>
      <c r="N771">
        <v>80</v>
      </c>
      <c r="O771" s="62">
        <f t="shared" si="157"/>
        <v>762606.48913448676</v>
      </c>
      <c r="P771">
        <v>60</v>
      </c>
      <c r="Q771" s="63">
        <f t="shared" si="158"/>
        <v>101972.42615562573</v>
      </c>
      <c r="R771" s="63">
        <f t="shared" si="159"/>
        <v>131972.42615562573</v>
      </c>
      <c r="S771">
        <v>4861.573213711381</v>
      </c>
      <c r="T771">
        <v>80</v>
      </c>
      <c r="U771" s="62">
        <f t="shared" si="160"/>
        <v>388925.85709691048</v>
      </c>
      <c r="V771">
        <v>50</v>
      </c>
      <c r="W771" s="63">
        <f t="shared" si="161"/>
        <v>69489.217398222536</v>
      </c>
      <c r="X771" s="63">
        <f t="shared" si="162"/>
        <v>119489.21739822254</v>
      </c>
      <c r="Y771">
        <v>8667.7312335814349</v>
      </c>
      <c r="Z771">
        <v>80</v>
      </c>
      <c r="AA771" s="62">
        <f t="shared" si="163"/>
        <v>693418.49868651479</v>
      </c>
      <c r="AB771">
        <v>65</v>
      </c>
      <c r="AC771" s="63">
        <f t="shared" si="164"/>
        <v>94261.577165198105</v>
      </c>
      <c r="AD771" s="63">
        <f t="shared" si="165"/>
        <v>564261.57716519805</v>
      </c>
      <c r="AE771" s="35">
        <f t="shared" si="166"/>
        <v>497459.20657933311</v>
      </c>
      <c r="AF771" s="64">
        <f t="shared" si="167"/>
        <v>294909.46597335651</v>
      </c>
    </row>
    <row r="772" spans="6:32" x14ac:dyDescent="0.2">
      <c r="F772" s="61">
        <v>770</v>
      </c>
      <c r="G772">
        <v>13439.108695602044</v>
      </c>
      <c r="H772">
        <v>80</v>
      </c>
      <c r="I772" s="62">
        <f t="shared" ref="I772:I835" si="168">+G772*H772</f>
        <v>1075128.6956481636</v>
      </c>
      <c r="J772">
        <v>60</v>
      </c>
      <c r="K772" s="63">
        <f t="shared" ref="K772:K835" si="169">(I772-(G772*J772)-$C$28)*(1-0.275)</f>
        <v>158617.07608622964</v>
      </c>
      <c r="L772" s="63">
        <f t="shared" ref="L772:L835" si="170">+K772+$C$28+$D$28</f>
        <v>158617.07608622964</v>
      </c>
      <c r="M772">
        <v>11056.550900102593</v>
      </c>
      <c r="N772">
        <v>80</v>
      </c>
      <c r="O772" s="62">
        <f t="shared" ref="O772:O835" si="171">+M772*N772</f>
        <v>884524.07200820744</v>
      </c>
      <c r="P772">
        <v>60</v>
      </c>
      <c r="Q772" s="63">
        <f t="shared" ref="Q772:Q835" si="172">(O772-(M772*P772)-$C$29)*(1-0.275)</f>
        <v>124069.9880514876</v>
      </c>
      <c r="R772" s="63">
        <f t="shared" ref="R772:R835" si="173">+Q772+$C$29+$D$29</f>
        <v>154069.9880514876</v>
      </c>
      <c r="S772">
        <v>8942.5714375101961</v>
      </c>
      <c r="T772">
        <v>80</v>
      </c>
      <c r="U772" s="62">
        <f t="shared" ref="U772:U835" si="174">+S772*T772</f>
        <v>715405.71500081569</v>
      </c>
      <c r="V772">
        <v>65</v>
      </c>
      <c r="W772" s="63">
        <f t="shared" ref="W772:W835" si="175">(U772-(S772*V772)-$C$30)*(1-0.275)</f>
        <v>61000.464382923383</v>
      </c>
      <c r="X772" s="63">
        <f t="shared" ref="X772:X835" si="176">+W772+$C$30+$D$30</f>
        <v>111000.46438292338</v>
      </c>
      <c r="Y772">
        <v>10756.890585762449</v>
      </c>
      <c r="Z772">
        <v>80</v>
      </c>
      <c r="AA772" s="62">
        <f t="shared" ref="AA772:AA835" si="177">+Y772*Z772</f>
        <v>860551.24686099589</v>
      </c>
      <c r="AB772">
        <v>55</v>
      </c>
      <c r="AC772" s="63">
        <f t="shared" ref="AC772:AC835" si="178">(AA772-(Y772*AB772)-$C$32)*(1-0.275)</f>
        <v>194968.64186694438</v>
      </c>
      <c r="AD772" s="63">
        <f t="shared" ref="AD772:AD835" si="179">+AC772+$C$31+$D$31</f>
        <v>664968.64186694438</v>
      </c>
      <c r="AE772" s="35">
        <f t="shared" ref="AE772:AE835" si="180">+K772+Q772+W772+AC772</f>
        <v>538656.17038758495</v>
      </c>
      <c r="AF772" s="64">
        <f t="shared" ref="AF772:AF835" si="181">NPV(0.1,L772,R772,X772,AD772)+$D$4</f>
        <v>309106.73212296388</v>
      </c>
    </row>
    <row r="773" spans="6:32" x14ac:dyDescent="0.2">
      <c r="F773" s="61">
        <v>771</v>
      </c>
      <c r="G773">
        <v>12915.994627983309</v>
      </c>
      <c r="H773">
        <v>80</v>
      </c>
      <c r="I773" s="62">
        <f t="shared" si="168"/>
        <v>1033279.5702386647</v>
      </c>
      <c r="J773">
        <v>60</v>
      </c>
      <c r="K773" s="63">
        <f t="shared" si="169"/>
        <v>151031.92210575799</v>
      </c>
      <c r="L773" s="63">
        <f t="shared" si="170"/>
        <v>151031.92210575799</v>
      </c>
      <c r="M773">
        <v>8758.8125804904848</v>
      </c>
      <c r="N773">
        <v>80</v>
      </c>
      <c r="O773" s="62">
        <f t="shared" si="171"/>
        <v>700705.00643923879</v>
      </c>
      <c r="P773">
        <v>60</v>
      </c>
      <c r="Q773" s="63">
        <f t="shared" si="172"/>
        <v>90752.78241711203</v>
      </c>
      <c r="R773" s="63">
        <f t="shared" si="173"/>
        <v>120752.78241711203</v>
      </c>
      <c r="S773">
        <v>10570.760221307864</v>
      </c>
      <c r="T773">
        <v>80</v>
      </c>
      <c r="U773" s="62">
        <f t="shared" si="174"/>
        <v>845660.81770462915</v>
      </c>
      <c r="V773">
        <v>60</v>
      </c>
      <c r="W773" s="63">
        <f t="shared" si="175"/>
        <v>117026.02320896403</v>
      </c>
      <c r="X773" s="63">
        <f t="shared" si="176"/>
        <v>167026.02320896403</v>
      </c>
      <c r="Y773">
        <v>11821.226760512218</v>
      </c>
      <c r="Z773">
        <v>80</v>
      </c>
      <c r="AA773" s="62">
        <f t="shared" si="177"/>
        <v>945698.14084097743</v>
      </c>
      <c r="AB773">
        <v>60</v>
      </c>
      <c r="AC773" s="63">
        <f t="shared" si="178"/>
        <v>171407.78802742716</v>
      </c>
      <c r="AD773" s="63">
        <f t="shared" si="179"/>
        <v>641407.78802742716</v>
      </c>
      <c r="AE773" s="35">
        <f t="shared" si="180"/>
        <v>530218.51575926121</v>
      </c>
      <c r="AF773" s="64">
        <f t="shared" si="181"/>
        <v>300676.70828820206</v>
      </c>
    </row>
    <row r="774" spans="6:32" x14ac:dyDescent="0.2">
      <c r="F774" s="61">
        <v>772</v>
      </c>
      <c r="G774">
        <v>9134.7931427299045</v>
      </c>
      <c r="H774">
        <v>80</v>
      </c>
      <c r="I774" s="62">
        <f t="shared" si="168"/>
        <v>730783.45141839236</v>
      </c>
      <c r="J774">
        <v>65</v>
      </c>
      <c r="K774" s="63">
        <f t="shared" si="169"/>
        <v>63090.875427187711</v>
      </c>
      <c r="L774" s="63">
        <f t="shared" si="170"/>
        <v>63090.875427187711</v>
      </c>
      <c r="M774">
        <v>9756.364559289068</v>
      </c>
      <c r="N774">
        <v>80</v>
      </c>
      <c r="O774" s="62">
        <f t="shared" si="171"/>
        <v>780509.16474312544</v>
      </c>
      <c r="P774">
        <v>65</v>
      </c>
      <c r="Q774" s="63">
        <f t="shared" si="172"/>
        <v>69850.464582268614</v>
      </c>
      <c r="R774" s="63">
        <f t="shared" si="173"/>
        <v>99850.464582268614</v>
      </c>
      <c r="S774">
        <v>10466.789060737938</v>
      </c>
      <c r="T774">
        <v>80</v>
      </c>
      <c r="U774" s="62">
        <f t="shared" si="174"/>
        <v>837343.12485903502</v>
      </c>
      <c r="V774">
        <v>70</v>
      </c>
      <c r="W774" s="63">
        <f t="shared" si="175"/>
        <v>39634.220690350048</v>
      </c>
      <c r="X774" s="63">
        <f t="shared" si="176"/>
        <v>89634.220690350048</v>
      </c>
      <c r="Y774">
        <v>10654.627001495101</v>
      </c>
      <c r="Z774">
        <v>80</v>
      </c>
      <c r="AA774" s="62">
        <f t="shared" si="177"/>
        <v>852370.16011960804</v>
      </c>
      <c r="AB774">
        <v>65</v>
      </c>
      <c r="AC774" s="63">
        <f t="shared" si="178"/>
        <v>115869.06864125922</v>
      </c>
      <c r="AD774" s="63">
        <f t="shared" si="179"/>
        <v>585869.06864125922</v>
      </c>
      <c r="AE774" s="35">
        <f t="shared" si="180"/>
        <v>288444.62934106559</v>
      </c>
      <c r="AF774" s="64">
        <f t="shared" si="181"/>
        <v>107376.3600428768</v>
      </c>
    </row>
    <row r="775" spans="6:32" x14ac:dyDescent="0.2">
      <c r="F775" s="61">
        <v>773</v>
      </c>
      <c r="G775">
        <v>12767.815203696955</v>
      </c>
      <c r="H775">
        <v>80</v>
      </c>
      <c r="I775" s="62">
        <f t="shared" si="168"/>
        <v>1021425.2162957564</v>
      </c>
      <c r="J775">
        <v>65</v>
      </c>
      <c r="K775" s="63">
        <f t="shared" si="169"/>
        <v>102599.99034020439</v>
      </c>
      <c r="L775" s="63">
        <f t="shared" si="170"/>
        <v>102599.99034020439</v>
      </c>
      <c r="M775">
        <v>7186.0052028205246</v>
      </c>
      <c r="N775">
        <v>80</v>
      </c>
      <c r="O775" s="62">
        <f t="shared" si="171"/>
        <v>574880.41622564197</v>
      </c>
      <c r="P775">
        <v>60</v>
      </c>
      <c r="Q775" s="63">
        <f t="shared" si="172"/>
        <v>67947.075440897606</v>
      </c>
      <c r="R775" s="63">
        <f t="shared" si="173"/>
        <v>97947.075440897606</v>
      </c>
      <c r="S775">
        <v>12330.266397621017</v>
      </c>
      <c r="T775">
        <v>80</v>
      </c>
      <c r="U775" s="62">
        <f t="shared" si="174"/>
        <v>986421.31180968136</v>
      </c>
      <c r="V775">
        <v>65</v>
      </c>
      <c r="W775" s="63">
        <f t="shared" si="175"/>
        <v>97841.647074128559</v>
      </c>
      <c r="X775" s="63">
        <f t="shared" si="176"/>
        <v>147841.64707412856</v>
      </c>
      <c r="Y775">
        <v>10297.21604732913</v>
      </c>
      <c r="Z775">
        <v>80</v>
      </c>
      <c r="AA775" s="62">
        <f t="shared" si="177"/>
        <v>823777.28378633037</v>
      </c>
      <c r="AB775">
        <v>60</v>
      </c>
      <c r="AC775" s="63">
        <f t="shared" si="178"/>
        <v>149309.63268627238</v>
      </c>
      <c r="AD775" s="63">
        <f t="shared" si="179"/>
        <v>619309.63268627238</v>
      </c>
      <c r="AE775" s="35">
        <f t="shared" si="180"/>
        <v>417698.34554150293</v>
      </c>
      <c r="AF775" s="64">
        <f t="shared" si="181"/>
        <v>208293.14452162525</v>
      </c>
    </row>
    <row r="776" spans="6:32" x14ac:dyDescent="0.2">
      <c r="F776" s="61">
        <v>774</v>
      </c>
      <c r="G776">
        <v>6024.0711516235024</v>
      </c>
      <c r="H776">
        <v>80</v>
      </c>
      <c r="I776" s="62">
        <f t="shared" si="168"/>
        <v>481925.69212988019</v>
      </c>
      <c r="J776">
        <v>65</v>
      </c>
      <c r="K776" s="63">
        <f t="shared" si="169"/>
        <v>29261.773773905588</v>
      </c>
      <c r="L776" s="63">
        <f t="shared" si="170"/>
        <v>29261.773773905588</v>
      </c>
      <c r="M776">
        <v>10883.724169398192</v>
      </c>
      <c r="N776">
        <v>80</v>
      </c>
      <c r="O776" s="62">
        <f t="shared" si="171"/>
        <v>870697.93355185539</v>
      </c>
      <c r="P776">
        <v>55</v>
      </c>
      <c r="Q776" s="63">
        <f t="shared" si="172"/>
        <v>161017.50057034224</v>
      </c>
      <c r="R776" s="63">
        <f t="shared" si="173"/>
        <v>191017.50057034224</v>
      </c>
      <c r="S776">
        <v>12298.29311138019</v>
      </c>
      <c r="T776">
        <v>80</v>
      </c>
      <c r="U776" s="62">
        <f t="shared" si="174"/>
        <v>983863.44891041517</v>
      </c>
      <c r="V776">
        <v>60</v>
      </c>
      <c r="W776" s="63">
        <f t="shared" si="175"/>
        <v>142075.25011501275</v>
      </c>
      <c r="X776" s="63">
        <f t="shared" si="176"/>
        <v>192075.25011501275</v>
      </c>
      <c r="Y776">
        <v>8313.833202701062</v>
      </c>
      <c r="Z776">
        <v>80</v>
      </c>
      <c r="AA776" s="62">
        <f t="shared" si="177"/>
        <v>665106.65621608496</v>
      </c>
      <c r="AB776">
        <v>55</v>
      </c>
      <c r="AC776" s="63">
        <f t="shared" si="178"/>
        <v>150688.22679895675</v>
      </c>
      <c r="AD776" s="63">
        <f t="shared" si="179"/>
        <v>620688.22679895675</v>
      </c>
      <c r="AE776" s="35">
        <f t="shared" si="180"/>
        <v>483042.75125821732</v>
      </c>
      <c r="AF776" s="64">
        <f t="shared" si="181"/>
        <v>252714.70426108385</v>
      </c>
    </row>
    <row r="777" spans="6:32" x14ac:dyDescent="0.2">
      <c r="F777" s="61">
        <v>775</v>
      </c>
      <c r="G777">
        <v>12110.687091771979</v>
      </c>
      <c r="H777">
        <v>90</v>
      </c>
      <c r="I777" s="62">
        <f t="shared" si="168"/>
        <v>1089961.8382594781</v>
      </c>
      <c r="J777">
        <v>55</v>
      </c>
      <c r="K777" s="63">
        <f t="shared" si="169"/>
        <v>271058.68495371396</v>
      </c>
      <c r="L777" s="63">
        <f t="shared" si="170"/>
        <v>271058.68495371396</v>
      </c>
      <c r="M777">
        <v>12808.237695717253</v>
      </c>
      <c r="N777">
        <v>80</v>
      </c>
      <c r="O777" s="62">
        <f t="shared" si="171"/>
        <v>1024659.0156573802</v>
      </c>
      <c r="P777">
        <v>55</v>
      </c>
      <c r="Q777" s="63">
        <f t="shared" si="172"/>
        <v>195899.30823487521</v>
      </c>
      <c r="R777" s="63">
        <f t="shared" si="173"/>
        <v>225899.30823487521</v>
      </c>
      <c r="S777">
        <v>8524.4357958436012</v>
      </c>
      <c r="T777">
        <v>80</v>
      </c>
      <c r="U777" s="62">
        <f t="shared" si="174"/>
        <v>681954.8636674881</v>
      </c>
      <c r="V777">
        <v>55</v>
      </c>
      <c r="W777" s="63">
        <f t="shared" si="175"/>
        <v>118255.39879966527</v>
      </c>
      <c r="X777" s="63">
        <f t="shared" si="176"/>
        <v>168255.39879966527</v>
      </c>
      <c r="Y777">
        <v>13204.195309081115</v>
      </c>
      <c r="Z777">
        <v>80</v>
      </c>
      <c r="AA777" s="62">
        <f t="shared" si="177"/>
        <v>1056335.6247264892</v>
      </c>
      <c r="AB777">
        <v>55</v>
      </c>
      <c r="AC777" s="63">
        <f t="shared" si="178"/>
        <v>239326.03997709521</v>
      </c>
      <c r="AD777" s="63">
        <f t="shared" si="179"/>
        <v>709326.03997709521</v>
      </c>
      <c r="AE777" s="35">
        <f t="shared" si="180"/>
        <v>824539.43196534959</v>
      </c>
      <c r="AF777" s="64">
        <f t="shared" si="181"/>
        <v>544002.63048584037</v>
      </c>
    </row>
    <row r="778" spans="6:32" x14ac:dyDescent="0.2">
      <c r="F778" s="61">
        <v>776</v>
      </c>
      <c r="G778">
        <v>8488.4425430209376</v>
      </c>
      <c r="H778">
        <v>75</v>
      </c>
      <c r="I778" s="62">
        <f t="shared" si="168"/>
        <v>636633.19072657032</v>
      </c>
      <c r="J778">
        <v>70</v>
      </c>
      <c r="K778" s="63">
        <f t="shared" si="169"/>
        <v>-5479.3957815491012</v>
      </c>
      <c r="L778" s="63">
        <f t="shared" si="170"/>
        <v>-5479.3957815491012</v>
      </c>
      <c r="M778">
        <v>8714.1700330539607</v>
      </c>
      <c r="N778">
        <v>75</v>
      </c>
      <c r="O778" s="62">
        <f t="shared" si="171"/>
        <v>653562.75247904705</v>
      </c>
      <c r="P778">
        <v>60</v>
      </c>
      <c r="Q778" s="63">
        <f t="shared" si="172"/>
        <v>58516.599109461822</v>
      </c>
      <c r="R778" s="63">
        <f t="shared" si="173"/>
        <v>88516.599109461822</v>
      </c>
      <c r="S778">
        <v>12598.881110316142</v>
      </c>
      <c r="T778">
        <v>90</v>
      </c>
      <c r="U778" s="62">
        <f t="shared" si="174"/>
        <v>1133899.2999284528</v>
      </c>
      <c r="V778">
        <v>50</v>
      </c>
      <c r="W778" s="63">
        <f t="shared" si="175"/>
        <v>329117.55219916813</v>
      </c>
      <c r="X778" s="63">
        <f t="shared" si="176"/>
        <v>379117.55219916813</v>
      </c>
      <c r="Y778">
        <v>8989.7833074792288</v>
      </c>
      <c r="Z778">
        <v>80</v>
      </c>
      <c r="AA778" s="62">
        <f t="shared" si="177"/>
        <v>719182.66459833831</v>
      </c>
      <c r="AB778">
        <v>50</v>
      </c>
      <c r="AC778" s="63">
        <f t="shared" si="178"/>
        <v>195527.78693767323</v>
      </c>
      <c r="AD778" s="63">
        <f t="shared" si="179"/>
        <v>665527.78693767323</v>
      </c>
      <c r="AE778" s="35">
        <f t="shared" si="180"/>
        <v>577682.54246475408</v>
      </c>
      <c r="AF778" s="64">
        <f t="shared" si="181"/>
        <v>307574.00689431373</v>
      </c>
    </row>
    <row r="779" spans="6:32" x14ac:dyDescent="0.2">
      <c r="F779" s="61">
        <v>777</v>
      </c>
      <c r="G779">
        <v>7128.0249155825004</v>
      </c>
      <c r="H779">
        <v>80</v>
      </c>
      <c r="I779" s="62">
        <f t="shared" si="168"/>
        <v>570241.99324660003</v>
      </c>
      <c r="J779">
        <v>50</v>
      </c>
      <c r="K779" s="63">
        <f t="shared" si="169"/>
        <v>118784.54191391938</v>
      </c>
      <c r="L779" s="63">
        <f t="shared" si="170"/>
        <v>118784.54191391938</v>
      </c>
      <c r="M779">
        <v>5627.8406898491085</v>
      </c>
      <c r="N779">
        <v>80</v>
      </c>
      <c r="O779" s="62">
        <f t="shared" si="171"/>
        <v>450227.25518792868</v>
      </c>
      <c r="P779">
        <v>55</v>
      </c>
      <c r="Q779" s="63">
        <f t="shared" si="172"/>
        <v>65754.612503515091</v>
      </c>
      <c r="R779" s="63">
        <f t="shared" si="173"/>
        <v>95754.612503515091</v>
      </c>
      <c r="S779">
        <v>11953.289938683156</v>
      </c>
      <c r="T779">
        <v>90</v>
      </c>
      <c r="U779" s="62">
        <f t="shared" si="174"/>
        <v>1075796.094481484</v>
      </c>
      <c r="V779">
        <v>60</v>
      </c>
      <c r="W779" s="63">
        <f t="shared" si="175"/>
        <v>223734.05616635864</v>
      </c>
      <c r="X779" s="63">
        <f t="shared" si="176"/>
        <v>273734.05616635864</v>
      </c>
      <c r="Y779">
        <v>7682.0527081144974</v>
      </c>
      <c r="Z779">
        <v>80</v>
      </c>
      <c r="AA779" s="62">
        <f t="shared" si="177"/>
        <v>614564.21664915979</v>
      </c>
      <c r="AB779">
        <v>50</v>
      </c>
      <c r="AC779" s="63">
        <f t="shared" si="178"/>
        <v>167084.64640149032</v>
      </c>
      <c r="AD779" s="63">
        <f t="shared" si="179"/>
        <v>637084.64640149032</v>
      </c>
      <c r="AE779" s="35">
        <f t="shared" si="180"/>
        <v>575357.85698528343</v>
      </c>
      <c r="AF779" s="64">
        <f t="shared" si="181"/>
        <v>327919.82419313188</v>
      </c>
    </row>
    <row r="780" spans="6:32" x14ac:dyDescent="0.2">
      <c r="F780" s="61">
        <v>778</v>
      </c>
      <c r="G780">
        <v>9901.2015905464068</v>
      </c>
      <c r="H780">
        <v>75</v>
      </c>
      <c r="I780" s="62">
        <f t="shared" si="168"/>
        <v>742590.11929098051</v>
      </c>
      <c r="J780">
        <v>50</v>
      </c>
      <c r="K780" s="63">
        <f t="shared" si="169"/>
        <v>143209.27882865362</v>
      </c>
      <c r="L780" s="63">
        <f t="shared" si="170"/>
        <v>143209.27882865362</v>
      </c>
      <c r="M780">
        <v>11757.530299073551</v>
      </c>
      <c r="N780">
        <v>80</v>
      </c>
      <c r="O780" s="62">
        <f t="shared" si="171"/>
        <v>940602.42392588407</v>
      </c>
      <c r="P780">
        <v>50</v>
      </c>
      <c r="Q780" s="63">
        <f t="shared" si="172"/>
        <v>219476.28400484973</v>
      </c>
      <c r="R780" s="63">
        <f t="shared" si="173"/>
        <v>249476.28400484973</v>
      </c>
      <c r="S780">
        <v>8149.1600919980556</v>
      </c>
      <c r="T780">
        <v>80</v>
      </c>
      <c r="U780" s="62">
        <f t="shared" si="174"/>
        <v>651932.80735984445</v>
      </c>
      <c r="V780">
        <v>50</v>
      </c>
      <c r="W780" s="63">
        <f t="shared" si="175"/>
        <v>140994.23200095771</v>
      </c>
      <c r="X780" s="63">
        <f t="shared" si="176"/>
        <v>190994.23200095771</v>
      </c>
      <c r="Y780">
        <v>9399.6971170417964</v>
      </c>
      <c r="Z780">
        <v>80</v>
      </c>
      <c r="AA780" s="62">
        <f t="shared" si="177"/>
        <v>751975.76936334372</v>
      </c>
      <c r="AB780">
        <v>55</v>
      </c>
      <c r="AC780" s="63">
        <f t="shared" si="178"/>
        <v>170369.51024638256</v>
      </c>
      <c r="AD780" s="63">
        <f t="shared" si="179"/>
        <v>640369.51024638256</v>
      </c>
      <c r="AE780" s="35">
        <f t="shared" si="180"/>
        <v>674049.30508084362</v>
      </c>
      <c r="AF780" s="64">
        <f t="shared" si="181"/>
        <v>417246.78588500922</v>
      </c>
    </row>
    <row r="781" spans="6:32" x14ac:dyDescent="0.2">
      <c r="F781" s="61">
        <v>779</v>
      </c>
      <c r="G781">
        <v>9317.2195900115184</v>
      </c>
      <c r="H781">
        <v>80</v>
      </c>
      <c r="I781" s="62">
        <f t="shared" si="168"/>
        <v>745377.56720092148</v>
      </c>
      <c r="J781">
        <v>55</v>
      </c>
      <c r="K781" s="63">
        <f t="shared" si="169"/>
        <v>132624.60506895877</v>
      </c>
      <c r="L781" s="63">
        <f t="shared" si="170"/>
        <v>132624.60506895877</v>
      </c>
      <c r="M781">
        <v>10476.543391414452</v>
      </c>
      <c r="N781">
        <v>80</v>
      </c>
      <c r="O781" s="62">
        <f t="shared" si="171"/>
        <v>838123.47131315619</v>
      </c>
      <c r="P781">
        <v>60</v>
      </c>
      <c r="Q781" s="63">
        <f t="shared" si="172"/>
        <v>115659.87917550956</v>
      </c>
      <c r="R781" s="63">
        <f t="shared" si="173"/>
        <v>145659.87917550956</v>
      </c>
      <c r="S781">
        <v>8706.4484230359085</v>
      </c>
      <c r="T781">
        <v>80</v>
      </c>
      <c r="U781" s="62">
        <f t="shared" si="174"/>
        <v>696515.87384287268</v>
      </c>
      <c r="V781">
        <v>60</v>
      </c>
      <c r="W781" s="63">
        <f t="shared" si="175"/>
        <v>89993.502134020673</v>
      </c>
      <c r="X781" s="63">
        <f t="shared" si="176"/>
        <v>139993.50213402067</v>
      </c>
      <c r="Y781">
        <v>11360.476744594052</v>
      </c>
      <c r="Z781">
        <v>80</v>
      </c>
      <c r="AA781" s="62">
        <f t="shared" si="177"/>
        <v>908838.13956752419</v>
      </c>
      <c r="AB781">
        <v>55</v>
      </c>
      <c r="AC781" s="63">
        <f t="shared" si="178"/>
        <v>205908.6409957672</v>
      </c>
      <c r="AD781" s="63">
        <f t="shared" si="179"/>
        <v>675908.6409957672</v>
      </c>
      <c r="AE781" s="35">
        <f t="shared" si="180"/>
        <v>544186.62737425626</v>
      </c>
      <c r="AF781" s="64">
        <f t="shared" si="181"/>
        <v>307781.77480523218</v>
      </c>
    </row>
    <row r="782" spans="6:32" x14ac:dyDescent="0.2">
      <c r="F782" s="61">
        <v>780</v>
      </c>
      <c r="G782">
        <v>15309.702828526497</v>
      </c>
      <c r="H782">
        <v>80</v>
      </c>
      <c r="I782" s="62">
        <f t="shared" si="168"/>
        <v>1224776.2262821198</v>
      </c>
      <c r="J782">
        <v>50</v>
      </c>
      <c r="K782" s="63">
        <f t="shared" si="169"/>
        <v>296736.03652045131</v>
      </c>
      <c r="L782" s="63">
        <f t="shared" si="170"/>
        <v>296736.03652045131</v>
      </c>
      <c r="M782">
        <v>8220.300767570734</v>
      </c>
      <c r="N782">
        <v>80</v>
      </c>
      <c r="O782" s="62">
        <f t="shared" si="171"/>
        <v>657624.06140565872</v>
      </c>
      <c r="P782">
        <v>60</v>
      </c>
      <c r="Q782" s="63">
        <f t="shared" si="172"/>
        <v>82944.361129775643</v>
      </c>
      <c r="R782" s="63">
        <f t="shared" si="173"/>
        <v>112944.36112977564</v>
      </c>
      <c r="S782">
        <v>10607.028596277814</v>
      </c>
      <c r="T782">
        <v>80</v>
      </c>
      <c r="U782" s="62">
        <f t="shared" si="174"/>
        <v>848562.28770222515</v>
      </c>
      <c r="V782">
        <v>60</v>
      </c>
      <c r="W782" s="63">
        <f t="shared" si="175"/>
        <v>117551.91464602831</v>
      </c>
      <c r="X782" s="63">
        <f t="shared" si="176"/>
        <v>167551.91464602831</v>
      </c>
      <c r="Y782">
        <v>12464.576027705334</v>
      </c>
      <c r="Z782">
        <v>80</v>
      </c>
      <c r="AA782" s="62">
        <f t="shared" si="177"/>
        <v>997166.08221642673</v>
      </c>
      <c r="AB782">
        <v>50</v>
      </c>
      <c r="AC782" s="63">
        <f t="shared" si="178"/>
        <v>271104.52860259102</v>
      </c>
      <c r="AD782" s="63">
        <f t="shared" si="179"/>
        <v>741104.52860259102</v>
      </c>
      <c r="AE782" s="35">
        <f t="shared" si="180"/>
        <v>768336.84089884628</v>
      </c>
      <c r="AF782" s="64">
        <f t="shared" si="181"/>
        <v>495171.078675617</v>
      </c>
    </row>
    <row r="783" spans="6:32" x14ac:dyDescent="0.2">
      <c r="F783" s="61">
        <v>781</v>
      </c>
      <c r="G783">
        <v>13929.562808480114</v>
      </c>
      <c r="H783">
        <v>80</v>
      </c>
      <c r="I783" s="62">
        <f t="shared" si="168"/>
        <v>1114365.0246784091</v>
      </c>
      <c r="J783">
        <v>55</v>
      </c>
      <c r="K783" s="63">
        <f t="shared" si="169"/>
        <v>216223.32590370206</v>
      </c>
      <c r="L783" s="63">
        <f t="shared" si="170"/>
        <v>216223.32590370206</v>
      </c>
      <c r="M783">
        <v>11049.520506057888</v>
      </c>
      <c r="N783">
        <v>80</v>
      </c>
      <c r="O783" s="62">
        <f t="shared" si="171"/>
        <v>883961.64048463106</v>
      </c>
      <c r="P783">
        <v>65</v>
      </c>
      <c r="Q783" s="63">
        <f t="shared" si="172"/>
        <v>83913.535503379535</v>
      </c>
      <c r="R783" s="63">
        <f t="shared" si="173"/>
        <v>113913.53550337953</v>
      </c>
      <c r="S783">
        <v>9735.6962921912782</v>
      </c>
      <c r="T783">
        <v>80</v>
      </c>
      <c r="U783" s="62">
        <f t="shared" si="174"/>
        <v>778855.70337530226</v>
      </c>
      <c r="V783">
        <v>60</v>
      </c>
      <c r="W783" s="63">
        <f t="shared" si="175"/>
        <v>104917.59623677353</v>
      </c>
      <c r="X783" s="63">
        <f t="shared" si="176"/>
        <v>154917.59623677353</v>
      </c>
      <c r="Y783">
        <v>8064.6271069417708</v>
      </c>
      <c r="Z783">
        <v>80</v>
      </c>
      <c r="AA783" s="62">
        <f t="shared" si="177"/>
        <v>645170.16855534166</v>
      </c>
      <c r="AB783">
        <v>50</v>
      </c>
      <c r="AC783" s="63">
        <f t="shared" si="178"/>
        <v>175405.63957598351</v>
      </c>
      <c r="AD783" s="63">
        <f t="shared" si="179"/>
        <v>645405.63957598351</v>
      </c>
      <c r="AE783" s="35">
        <f t="shared" si="180"/>
        <v>580460.09721983864</v>
      </c>
      <c r="AF783" s="64">
        <f t="shared" si="181"/>
        <v>347922.69665552268</v>
      </c>
    </row>
    <row r="784" spans="6:32" x14ac:dyDescent="0.2">
      <c r="F784" s="61">
        <v>782</v>
      </c>
      <c r="G784">
        <v>11271.18937598425</v>
      </c>
      <c r="H784">
        <v>80</v>
      </c>
      <c r="I784" s="62">
        <f t="shared" si="168"/>
        <v>901695.15007873997</v>
      </c>
      <c r="J784">
        <v>50</v>
      </c>
      <c r="K784" s="63">
        <f t="shared" si="169"/>
        <v>208898.36892765743</v>
      </c>
      <c r="L784" s="63">
        <f t="shared" si="170"/>
        <v>208898.36892765743</v>
      </c>
      <c r="M784">
        <v>9560.2092894841917</v>
      </c>
      <c r="N784">
        <v>80</v>
      </c>
      <c r="O784" s="62">
        <f t="shared" si="171"/>
        <v>764816.74315873533</v>
      </c>
      <c r="P784">
        <v>50</v>
      </c>
      <c r="Q784" s="63">
        <f t="shared" si="172"/>
        <v>171684.55204628117</v>
      </c>
      <c r="R784" s="63">
        <f t="shared" si="173"/>
        <v>201684.55204628117</v>
      </c>
      <c r="S784">
        <v>10316.2585926475</v>
      </c>
      <c r="T784">
        <v>80</v>
      </c>
      <c r="U784" s="62">
        <f t="shared" si="174"/>
        <v>825300.68741180003</v>
      </c>
      <c r="V784">
        <v>55</v>
      </c>
      <c r="W784" s="63">
        <f t="shared" si="175"/>
        <v>150732.18699173594</v>
      </c>
      <c r="X784" s="63">
        <f t="shared" si="176"/>
        <v>200732.18699173594</v>
      </c>
      <c r="Y784">
        <v>9713.9184415573254</v>
      </c>
      <c r="Z784">
        <v>80</v>
      </c>
      <c r="AA784" s="62">
        <f t="shared" si="177"/>
        <v>777113.47532458603</v>
      </c>
      <c r="AB784">
        <v>60</v>
      </c>
      <c r="AC784" s="63">
        <f t="shared" si="178"/>
        <v>140851.81740258122</v>
      </c>
      <c r="AD784" s="63">
        <f t="shared" si="179"/>
        <v>610851.81740258122</v>
      </c>
      <c r="AE784" s="35">
        <f t="shared" si="180"/>
        <v>672166.9253682557</v>
      </c>
      <c r="AF784" s="64">
        <f t="shared" si="181"/>
        <v>424622.1297125899</v>
      </c>
    </row>
    <row r="785" spans="6:32" x14ac:dyDescent="0.2">
      <c r="F785" s="61">
        <v>783</v>
      </c>
      <c r="G785">
        <v>13082.686816924252</v>
      </c>
      <c r="H785">
        <v>90</v>
      </c>
      <c r="I785" s="62">
        <f t="shared" si="168"/>
        <v>1177441.8135231826</v>
      </c>
      <c r="J785">
        <v>60</v>
      </c>
      <c r="K785" s="63">
        <f t="shared" si="169"/>
        <v>248298.43826810247</v>
      </c>
      <c r="L785" s="63">
        <f t="shared" si="170"/>
        <v>248298.43826810247</v>
      </c>
      <c r="M785">
        <v>10698.36914917687</v>
      </c>
      <c r="N785">
        <v>80</v>
      </c>
      <c r="O785" s="62">
        <f t="shared" si="171"/>
        <v>855869.53193414956</v>
      </c>
      <c r="P785">
        <v>60</v>
      </c>
      <c r="Q785" s="63">
        <f t="shared" si="172"/>
        <v>118876.35266306461</v>
      </c>
      <c r="R785" s="63">
        <f t="shared" si="173"/>
        <v>148876.35266306461</v>
      </c>
      <c r="S785">
        <v>13012.819433934055</v>
      </c>
      <c r="T785">
        <v>80</v>
      </c>
      <c r="U785" s="62">
        <f t="shared" si="174"/>
        <v>1041025.5547147244</v>
      </c>
      <c r="V785">
        <v>65</v>
      </c>
      <c r="W785" s="63">
        <f t="shared" si="175"/>
        <v>105264.41134403285</v>
      </c>
      <c r="X785" s="63">
        <f t="shared" si="176"/>
        <v>155264.41134403285</v>
      </c>
      <c r="Y785">
        <v>8681.6419550450519</v>
      </c>
      <c r="Z785">
        <v>80</v>
      </c>
      <c r="AA785" s="62">
        <f t="shared" si="177"/>
        <v>694531.35640360415</v>
      </c>
      <c r="AB785">
        <v>65</v>
      </c>
      <c r="AC785" s="63">
        <f t="shared" si="178"/>
        <v>94412.856261114939</v>
      </c>
      <c r="AD785" s="63">
        <f t="shared" si="179"/>
        <v>564412.85626111494</v>
      </c>
      <c r="AE785" s="35">
        <f t="shared" si="180"/>
        <v>566852.05853631487</v>
      </c>
      <c r="AF785" s="64">
        <f t="shared" si="181"/>
        <v>350918.18646042154</v>
      </c>
    </row>
    <row r="786" spans="6:32" x14ac:dyDescent="0.2">
      <c r="F786" s="61">
        <v>784</v>
      </c>
      <c r="G786">
        <v>10564.386937185191</v>
      </c>
      <c r="H786">
        <v>80</v>
      </c>
      <c r="I786" s="62">
        <f t="shared" si="168"/>
        <v>845150.95497481525</v>
      </c>
      <c r="J786">
        <v>60</v>
      </c>
      <c r="K786" s="63">
        <f t="shared" si="169"/>
        <v>116933.61058918526</v>
      </c>
      <c r="L786" s="63">
        <f t="shared" si="170"/>
        <v>116933.61058918526</v>
      </c>
      <c r="M786">
        <v>5798.0980980210006</v>
      </c>
      <c r="N786">
        <v>80</v>
      </c>
      <c r="O786" s="62">
        <f t="shared" si="171"/>
        <v>463847.84784168005</v>
      </c>
      <c r="P786">
        <v>55</v>
      </c>
      <c r="Q786" s="63">
        <f t="shared" si="172"/>
        <v>68840.528026630636</v>
      </c>
      <c r="R786" s="63">
        <f t="shared" si="173"/>
        <v>98840.528026630636</v>
      </c>
      <c r="S786">
        <v>10596.942300035153</v>
      </c>
      <c r="T786">
        <v>80</v>
      </c>
      <c r="U786" s="62">
        <f t="shared" si="174"/>
        <v>847755.38400281221</v>
      </c>
      <c r="V786">
        <v>55</v>
      </c>
      <c r="W786" s="63">
        <f t="shared" si="175"/>
        <v>155819.57918813714</v>
      </c>
      <c r="X786" s="63">
        <f t="shared" si="176"/>
        <v>205819.57918813714</v>
      </c>
      <c r="Y786">
        <v>10218.378772842698</v>
      </c>
      <c r="Z786">
        <v>80</v>
      </c>
      <c r="AA786" s="62">
        <f t="shared" si="177"/>
        <v>817470.30182741582</v>
      </c>
      <c r="AB786">
        <v>60</v>
      </c>
      <c r="AC786" s="63">
        <f t="shared" si="178"/>
        <v>148166.49220621912</v>
      </c>
      <c r="AD786" s="63">
        <f t="shared" si="179"/>
        <v>618166.49220621912</v>
      </c>
      <c r="AE786" s="35">
        <f t="shared" si="180"/>
        <v>489760.21001017216</v>
      </c>
      <c r="AF786" s="64">
        <f t="shared" si="181"/>
        <v>264840.99714472948</v>
      </c>
    </row>
    <row r="787" spans="6:32" x14ac:dyDescent="0.2">
      <c r="F787" s="61">
        <v>785</v>
      </c>
      <c r="G787">
        <v>6771.2756188120693</v>
      </c>
      <c r="H787">
        <v>80</v>
      </c>
      <c r="I787" s="62">
        <f t="shared" si="168"/>
        <v>541702.04950496554</v>
      </c>
      <c r="J787">
        <v>65</v>
      </c>
      <c r="K787" s="63">
        <f t="shared" si="169"/>
        <v>37387.622354581254</v>
      </c>
      <c r="L787" s="63">
        <f t="shared" si="170"/>
        <v>37387.622354581254</v>
      </c>
      <c r="M787">
        <v>11708.758645690978</v>
      </c>
      <c r="N787">
        <v>80</v>
      </c>
      <c r="O787" s="62">
        <f t="shared" si="171"/>
        <v>936700.69165527821</v>
      </c>
      <c r="P787">
        <v>55</v>
      </c>
      <c r="Q787" s="63">
        <f t="shared" si="172"/>
        <v>175971.25045314897</v>
      </c>
      <c r="R787" s="63">
        <f t="shared" si="173"/>
        <v>205971.25045314897</v>
      </c>
      <c r="S787">
        <v>11911.803337861784</v>
      </c>
      <c r="T787">
        <v>80</v>
      </c>
      <c r="U787" s="62">
        <f t="shared" si="174"/>
        <v>952944.2670289427</v>
      </c>
      <c r="V787">
        <v>70</v>
      </c>
      <c r="W787" s="63">
        <f t="shared" si="175"/>
        <v>50110.574199497933</v>
      </c>
      <c r="X787" s="63">
        <f t="shared" si="176"/>
        <v>100110.57419949793</v>
      </c>
      <c r="Y787">
        <v>6927.8178468812257</v>
      </c>
      <c r="Z787">
        <v>80</v>
      </c>
      <c r="AA787" s="62">
        <f t="shared" si="177"/>
        <v>554225.42775049806</v>
      </c>
      <c r="AB787">
        <v>60</v>
      </c>
      <c r="AC787" s="63">
        <f t="shared" si="178"/>
        <v>100453.35877977777</v>
      </c>
      <c r="AD787" s="63">
        <f t="shared" si="179"/>
        <v>570453.35877977777</v>
      </c>
      <c r="AE787" s="35">
        <f t="shared" si="180"/>
        <v>363922.80578700593</v>
      </c>
      <c r="AF787" s="64">
        <f t="shared" si="181"/>
        <v>169054.79735092085</v>
      </c>
    </row>
    <row r="788" spans="6:32" x14ac:dyDescent="0.2">
      <c r="F788" s="61">
        <v>786</v>
      </c>
      <c r="G788">
        <v>14395.842552185059</v>
      </c>
      <c r="H788">
        <v>80</v>
      </c>
      <c r="I788" s="62">
        <f t="shared" si="168"/>
        <v>1151667.4041748047</v>
      </c>
      <c r="J788">
        <v>55</v>
      </c>
      <c r="K788" s="63">
        <f t="shared" si="169"/>
        <v>224674.64625835419</v>
      </c>
      <c r="L788" s="63">
        <f t="shared" si="170"/>
        <v>224674.64625835419</v>
      </c>
      <c r="M788">
        <v>12576.62122749025</v>
      </c>
      <c r="N788">
        <v>75</v>
      </c>
      <c r="O788" s="62">
        <f t="shared" si="171"/>
        <v>943246.59206176875</v>
      </c>
      <c r="P788">
        <v>60</v>
      </c>
      <c r="Q788" s="63">
        <f t="shared" si="172"/>
        <v>100520.75584895647</v>
      </c>
      <c r="R788" s="63">
        <f t="shared" si="173"/>
        <v>130520.75584895647</v>
      </c>
      <c r="S788">
        <v>13117.784217465669</v>
      </c>
      <c r="T788">
        <v>80</v>
      </c>
      <c r="U788" s="62">
        <f t="shared" si="174"/>
        <v>1049422.7373972535</v>
      </c>
      <c r="V788">
        <v>60</v>
      </c>
      <c r="W788" s="63">
        <f t="shared" si="175"/>
        <v>153957.8711532522</v>
      </c>
      <c r="X788" s="63">
        <f t="shared" si="176"/>
        <v>203957.8711532522</v>
      </c>
      <c r="Y788">
        <v>8198.3728503109887</v>
      </c>
      <c r="Z788">
        <v>80</v>
      </c>
      <c r="AA788" s="62">
        <f t="shared" si="177"/>
        <v>655869.8280248791</v>
      </c>
      <c r="AB788">
        <v>60</v>
      </c>
      <c r="AC788" s="63">
        <f t="shared" si="178"/>
        <v>118876.40632950934</v>
      </c>
      <c r="AD788" s="63">
        <f t="shared" si="179"/>
        <v>588876.40632950934</v>
      </c>
      <c r="AE788" s="35">
        <f t="shared" si="180"/>
        <v>598029.67959007225</v>
      </c>
      <c r="AF788" s="64">
        <f t="shared" si="181"/>
        <v>367565.14810818469</v>
      </c>
    </row>
    <row r="789" spans="6:32" x14ac:dyDescent="0.2">
      <c r="F789" s="61">
        <v>787</v>
      </c>
      <c r="G789">
        <v>14633.839125744998</v>
      </c>
      <c r="H789">
        <v>80</v>
      </c>
      <c r="I789" s="62">
        <f t="shared" si="168"/>
        <v>1170707.1300595999</v>
      </c>
      <c r="J789">
        <v>65</v>
      </c>
      <c r="K789" s="63">
        <f t="shared" si="169"/>
        <v>122893.00049247686</v>
      </c>
      <c r="L789" s="63">
        <f t="shared" si="170"/>
        <v>122893.00049247686</v>
      </c>
      <c r="M789">
        <v>5543.9852783456445</v>
      </c>
      <c r="N789">
        <v>90</v>
      </c>
      <c r="O789" s="62">
        <f t="shared" si="171"/>
        <v>498958.675051108</v>
      </c>
      <c r="P789">
        <v>55</v>
      </c>
      <c r="Q789" s="63">
        <f t="shared" si="172"/>
        <v>104428.62643802073</v>
      </c>
      <c r="R789" s="63">
        <f t="shared" si="173"/>
        <v>134428.62643802073</v>
      </c>
      <c r="S789">
        <v>8629.4778864248656</v>
      </c>
      <c r="T789">
        <v>80</v>
      </c>
      <c r="U789" s="62">
        <f t="shared" si="174"/>
        <v>690358.23091398925</v>
      </c>
      <c r="V789">
        <v>55</v>
      </c>
      <c r="W789" s="63">
        <f t="shared" si="175"/>
        <v>120159.28669145069</v>
      </c>
      <c r="X789" s="63">
        <f t="shared" si="176"/>
        <v>170159.28669145069</v>
      </c>
      <c r="Y789">
        <v>11616.672307136469</v>
      </c>
      <c r="Z789">
        <v>80</v>
      </c>
      <c r="AA789" s="62">
        <f t="shared" si="177"/>
        <v>929333.78457091749</v>
      </c>
      <c r="AB789">
        <v>60</v>
      </c>
      <c r="AC789" s="63">
        <f t="shared" si="178"/>
        <v>168441.74845347879</v>
      </c>
      <c r="AD789" s="63">
        <f t="shared" si="179"/>
        <v>638441.74845347879</v>
      </c>
      <c r="AE789" s="35">
        <f t="shared" si="180"/>
        <v>515922.66207542707</v>
      </c>
      <c r="AF789" s="64">
        <f t="shared" si="181"/>
        <v>286726.44317981426</v>
      </c>
    </row>
    <row r="790" spans="6:32" x14ac:dyDescent="0.2">
      <c r="F790" s="61">
        <v>788</v>
      </c>
      <c r="G790">
        <v>9139.9999998975545</v>
      </c>
      <c r="H790">
        <v>80</v>
      </c>
      <c r="I790" s="62">
        <f t="shared" si="168"/>
        <v>731199.99999180436</v>
      </c>
      <c r="J790">
        <v>60</v>
      </c>
      <c r="K790" s="63">
        <f t="shared" si="169"/>
        <v>96279.99999851454</v>
      </c>
      <c r="L790" s="63">
        <f t="shared" si="170"/>
        <v>96279.99999851454</v>
      </c>
      <c r="M790">
        <v>10804.775481810793</v>
      </c>
      <c r="N790">
        <v>80</v>
      </c>
      <c r="O790" s="62">
        <f t="shared" si="171"/>
        <v>864382.03854486346</v>
      </c>
      <c r="P790">
        <v>50</v>
      </c>
      <c r="Q790" s="63">
        <f t="shared" si="172"/>
        <v>198753.86672938475</v>
      </c>
      <c r="R790" s="63">
        <f t="shared" si="173"/>
        <v>228753.86672938475</v>
      </c>
      <c r="S790">
        <v>8753.801264683716</v>
      </c>
      <c r="T790">
        <v>80</v>
      </c>
      <c r="U790" s="62">
        <f t="shared" si="174"/>
        <v>700304.10117469728</v>
      </c>
      <c r="V790">
        <v>60</v>
      </c>
      <c r="W790" s="63">
        <f t="shared" si="175"/>
        <v>90680.118337913882</v>
      </c>
      <c r="X790" s="63">
        <f t="shared" si="176"/>
        <v>140680.11833791388</v>
      </c>
      <c r="Y790">
        <v>10201.453076442704</v>
      </c>
      <c r="Z790">
        <v>80</v>
      </c>
      <c r="AA790" s="62">
        <f t="shared" si="177"/>
        <v>816116.24611541629</v>
      </c>
      <c r="AB790">
        <v>55</v>
      </c>
      <c r="AC790" s="63">
        <f t="shared" si="178"/>
        <v>184901.337010524</v>
      </c>
      <c r="AD790" s="63">
        <f t="shared" si="179"/>
        <v>654901.337010524</v>
      </c>
      <c r="AE790" s="35">
        <f t="shared" si="180"/>
        <v>570615.32207633718</v>
      </c>
      <c r="AF790" s="64">
        <f t="shared" si="181"/>
        <v>329581.53536152409</v>
      </c>
    </row>
    <row r="791" spans="6:32" x14ac:dyDescent="0.2">
      <c r="F791" s="61">
        <v>789</v>
      </c>
      <c r="G791">
        <v>9764.3772076116875</v>
      </c>
      <c r="H791">
        <v>80</v>
      </c>
      <c r="I791" s="62">
        <f t="shared" si="168"/>
        <v>781150.176608935</v>
      </c>
      <c r="J791">
        <v>60</v>
      </c>
      <c r="K791" s="63">
        <f t="shared" si="169"/>
        <v>105333.46951036947</v>
      </c>
      <c r="L791" s="63">
        <f t="shared" si="170"/>
        <v>105333.46951036947</v>
      </c>
      <c r="M791">
        <v>11116.845851356629</v>
      </c>
      <c r="N791">
        <v>80</v>
      </c>
      <c r="O791" s="62">
        <f t="shared" si="171"/>
        <v>889347.66810853034</v>
      </c>
      <c r="P791">
        <v>55</v>
      </c>
      <c r="Q791" s="63">
        <f t="shared" si="172"/>
        <v>165242.83105583891</v>
      </c>
      <c r="R791" s="63">
        <f t="shared" si="173"/>
        <v>195242.83105583891</v>
      </c>
      <c r="S791">
        <v>9227.9663274530321</v>
      </c>
      <c r="T791">
        <v>80</v>
      </c>
      <c r="U791" s="62">
        <f t="shared" si="174"/>
        <v>738237.30619624257</v>
      </c>
      <c r="V791">
        <v>55</v>
      </c>
      <c r="W791" s="63">
        <f t="shared" si="175"/>
        <v>131006.88968508621</v>
      </c>
      <c r="X791" s="63">
        <f t="shared" si="176"/>
        <v>181006.88968508621</v>
      </c>
      <c r="Y791">
        <v>10667.391759634484</v>
      </c>
      <c r="Z791">
        <v>80</v>
      </c>
      <c r="AA791" s="62">
        <f t="shared" si="177"/>
        <v>853391.34077075869</v>
      </c>
      <c r="AB791">
        <v>60</v>
      </c>
      <c r="AC791" s="63">
        <f t="shared" si="178"/>
        <v>154677.18051470001</v>
      </c>
      <c r="AD791" s="63">
        <f t="shared" si="179"/>
        <v>624677.18051470001</v>
      </c>
      <c r="AE791" s="35">
        <f t="shared" si="180"/>
        <v>556260.37076599454</v>
      </c>
      <c r="AF791" s="64">
        <f t="shared" si="181"/>
        <v>319771.4860078966</v>
      </c>
    </row>
    <row r="792" spans="6:32" x14ac:dyDescent="0.2">
      <c r="F792" s="61">
        <v>790</v>
      </c>
      <c r="G792">
        <v>9962.1309143549297</v>
      </c>
      <c r="H792">
        <v>80</v>
      </c>
      <c r="I792" s="62">
        <f t="shared" si="168"/>
        <v>796970.47314839438</v>
      </c>
      <c r="J792">
        <v>65</v>
      </c>
      <c r="K792" s="63">
        <f t="shared" si="169"/>
        <v>72088.17369360986</v>
      </c>
      <c r="L792" s="63">
        <f t="shared" si="170"/>
        <v>72088.17369360986</v>
      </c>
      <c r="M792">
        <v>9092.9381965543143</v>
      </c>
      <c r="N792">
        <v>80</v>
      </c>
      <c r="O792" s="62">
        <f t="shared" si="171"/>
        <v>727435.05572434515</v>
      </c>
      <c r="P792">
        <v>50</v>
      </c>
      <c r="Q792" s="63">
        <f t="shared" si="172"/>
        <v>161521.40577505634</v>
      </c>
      <c r="R792" s="63">
        <f t="shared" si="173"/>
        <v>191521.40577505634</v>
      </c>
      <c r="S792">
        <v>8924.4042808422819</v>
      </c>
      <c r="T792">
        <v>80</v>
      </c>
      <c r="U792" s="62">
        <f t="shared" si="174"/>
        <v>713952.34246738255</v>
      </c>
      <c r="V792">
        <v>65</v>
      </c>
      <c r="W792" s="63">
        <f t="shared" si="175"/>
        <v>60802.896554159815</v>
      </c>
      <c r="X792" s="63">
        <f t="shared" si="176"/>
        <v>110802.89655415982</v>
      </c>
      <c r="Y792">
        <v>11026.762674882775</v>
      </c>
      <c r="Z792">
        <v>80</v>
      </c>
      <c r="AA792" s="62">
        <f t="shared" si="177"/>
        <v>882141.01399062201</v>
      </c>
      <c r="AB792">
        <v>60</v>
      </c>
      <c r="AC792" s="63">
        <f t="shared" si="178"/>
        <v>159888.05878580024</v>
      </c>
      <c r="AD792" s="63">
        <f t="shared" si="179"/>
        <v>629888.05878580024</v>
      </c>
      <c r="AE792" s="35">
        <f t="shared" si="180"/>
        <v>454300.53480862628</v>
      </c>
      <c r="AF792" s="64">
        <f t="shared" si="181"/>
        <v>237286.73257932416</v>
      </c>
    </row>
    <row r="793" spans="6:32" x14ac:dyDescent="0.2">
      <c r="F793" s="61">
        <v>791</v>
      </c>
      <c r="G793">
        <v>7724.9444782501087</v>
      </c>
      <c r="H793">
        <v>80</v>
      </c>
      <c r="I793" s="62">
        <f t="shared" si="168"/>
        <v>617995.55826000869</v>
      </c>
      <c r="J793">
        <v>50</v>
      </c>
      <c r="K793" s="63">
        <f t="shared" si="169"/>
        <v>131767.54240193986</v>
      </c>
      <c r="L793" s="63">
        <f t="shared" si="170"/>
        <v>131767.54240193986</v>
      </c>
      <c r="M793">
        <v>9690.8672983408906</v>
      </c>
      <c r="N793">
        <v>80</v>
      </c>
      <c r="O793" s="62">
        <f t="shared" si="171"/>
        <v>775269.38386727124</v>
      </c>
      <c r="P793">
        <v>60</v>
      </c>
      <c r="Q793" s="63">
        <f t="shared" si="172"/>
        <v>104267.57582594291</v>
      </c>
      <c r="R793" s="63">
        <f t="shared" si="173"/>
        <v>134267.57582594291</v>
      </c>
      <c r="S793">
        <v>9999.9226929503493</v>
      </c>
      <c r="T793">
        <v>80</v>
      </c>
      <c r="U793" s="62">
        <f t="shared" si="174"/>
        <v>799993.81543602794</v>
      </c>
      <c r="V793">
        <v>60</v>
      </c>
      <c r="W793" s="63">
        <f t="shared" si="175"/>
        <v>108748.87904778006</v>
      </c>
      <c r="X793" s="63">
        <f t="shared" si="176"/>
        <v>158748.87904778006</v>
      </c>
      <c r="Y793">
        <v>12854.076228686608</v>
      </c>
      <c r="Z793">
        <v>80</v>
      </c>
      <c r="AA793" s="62">
        <f t="shared" si="177"/>
        <v>1028326.0982949287</v>
      </c>
      <c r="AB793">
        <v>70</v>
      </c>
      <c r="AC793" s="63">
        <f t="shared" si="178"/>
        <v>93192.052657977911</v>
      </c>
      <c r="AD793" s="63">
        <f t="shared" si="179"/>
        <v>563192.05265797791</v>
      </c>
      <c r="AE793" s="35">
        <f t="shared" si="180"/>
        <v>437976.04993364075</v>
      </c>
      <c r="AF793" s="64">
        <f t="shared" si="181"/>
        <v>234691.74598518445</v>
      </c>
    </row>
    <row r="794" spans="6:32" x14ac:dyDescent="0.2">
      <c r="F794" s="61">
        <v>792</v>
      </c>
      <c r="G794">
        <v>10620.982518739766</v>
      </c>
      <c r="H794">
        <v>80</v>
      </c>
      <c r="I794" s="62">
        <f t="shared" si="168"/>
        <v>849678.60149918124</v>
      </c>
      <c r="J794">
        <v>60</v>
      </c>
      <c r="K794" s="63">
        <f t="shared" si="169"/>
        <v>117754.2465217266</v>
      </c>
      <c r="L794" s="63">
        <f t="shared" si="170"/>
        <v>117754.2465217266</v>
      </c>
      <c r="M794">
        <v>12158.822098863311</v>
      </c>
      <c r="N794">
        <v>80</v>
      </c>
      <c r="O794" s="62">
        <f t="shared" si="171"/>
        <v>972705.76790906489</v>
      </c>
      <c r="P794">
        <v>60</v>
      </c>
      <c r="Q794" s="63">
        <f t="shared" si="172"/>
        <v>140052.92043351801</v>
      </c>
      <c r="R794" s="63">
        <f t="shared" si="173"/>
        <v>170052.92043351801</v>
      </c>
      <c r="S794">
        <v>9401.9367477449123</v>
      </c>
      <c r="T794">
        <v>80</v>
      </c>
      <c r="U794" s="62">
        <f t="shared" si="174"/>
        <v>752154.93981959298</v>
      </c>
      <c r="V794">
        <v>60</v>
      </c>
      <c r="W794" s="63">
        <f t="shared" si="175"/>
        <v>100078.08284230123</v>
      </c>
      <c r="X794" s="63">
        <f t="shared" si="176"/>
        <v>150078.08284230123</v>
      </c>
      <c r="Y794">
        <v>8065.359250176698</v>
      </c>
      <c r="Z794">
        <v>80</v>
      </c>
      <c r="AA794" s="62">
        <f t="shared" si="177"/>
        <v>645228.74001413584</v>
      </c>
      <c r="AB794">
        <v>50</v>
      </c>
      <c r="AC794" s="63">
        <f t="shared" si="178"/>
        <v>175421.56369134318</v>
      </c>
      <c r="AD794" s="63">
        <f t="shared" si="179"/>
        <v>645421.56369134318</v>
      </c>
      <c r="AE794" s="35">
        <f t="shared" si="180"/>
        <v>533306.81348888902</v>
      </c>
      <c r="AF794" s="64">
        <f t="shared" si="181"/>
        <v>301176.41599812114</v>
      </c>
    </row>
    <row r="795" spans="6:32" x14ac:dyDescent="0.2">
      <c r="F795" s="61">
        <v>793</v>
      </c>
      <c r="G795">
        <v>9801.3117874506861</v>
      </c>
      <c r="H795">
        <v>80</v>
      </c>
      <c r="I795" s="62">
        <f t="shared" si="168"/>
        <v>784104.94299605489</v>
      </c>
      <c r="J795">
        <v>65</v>
      </c>
      <c r="K795" s="63">
        <f t="shared" si="169"/>
        <v>70339.265688526211</v>
      </c>
      <c r="L795" s="63">
        <f t="shared" si="170"/>
        <v>70339.265688526211</v>
      </c>
      <c r="M795">
        <v>13167.197064612992</v>
      </c>
      <c r="N795">
        <v>80</v>
      </c>
      <c r="O795" s="62">
        <f t="shared" si="171"/>
        <v>1053375.7651690394</v>
      </c>
      <c r="P795">
        <v>60</v>
      </c>
      <c r="Q795" s="63">
        <f t="shared" si="172"/>
        <v>154674.35743688839</v>
      </c>
      <c r="R795" s="63">
        <f t="shared" si="173"/>
        <v>184674.35743688839</v>
      </c>
      <c r="S795">
        <v>12391.689122305252</v>
      </c>
      <c r="T795">
        <v>80</v>
      </c>
      <c r="U795" s="62">
        <f t="shared" si="174"/>
        <v>991335.12978442013</v>
      </c>
      <c r="V795">
        <v>60</v>
      </c>
      <c r="W795" s="63">
        <f t="shared" si="175"/>
        <v>143429.49227342615</v>
      </c>
      <c r="X795" s="63">
        <f t="shared" si="176"/>
        <v>193429.49227342615</v>
      </c>
      <c r="Y795">
        <v>10391.792127629742</v>
      </c>
      <c r="Z795">
        <v>80</v>
      </c>
      <c r="AA795" s="62">
        <f t="shared" si="177"/>
        <v>831343.37021037936</v>
      </c>
      <c r="AB795">
        <v>50</v>
      </c>
      <c r="AC795" s="63">
        <f t="shared" si="178"/>
        <v>226021.47877594689</v>
      </c>
      <c r="AD795" s="63">
        <f t="shared" si="179"/>
        <v>696021.47877594689</v>
      </c>
      <c r="AE795" s="35">
        <f t="shared" si="180"/>
        <v>594464.59417478763</v>
      </c>
      <c r="AF795" s="64">
        <f t="shared" si="181"/>
        <v>337286.69859079213</v>
      </c>
    </row>
    <row r="796" spans="6:32" x14ac:dyDescent="0.2">
      <c r="F796" s="61">
        <v>794</v>
      </c>
      <c r="G796">
        <v>12786.673576338217</v>
      </c>
      <c r="H796">
        <v>80</v>
      </c>
      <c r="I796" s="62">
        <f t="shared" si="168"/>
        <v>1022933.8861070573</v>
      </c>
      <c r="J796">
        <v>55</v>
      </c>
      <c r="K796" s="63">
        <f t="shared" si="169"/>
        <v>195508.45857113018</v>
      </c>
      <c r="L796" s="63">
        <f t="shared" si="170"/>
        <v>195508.45857113018</v>
      </c>
      <c r="M796">
        <v>8676.3168635661714</v>
      </c>
      <c r="N796">
        <v>80</v>
      </c>
      <c r="O796" s="62">
        <f t="shared" si="171"/>
        <v>694105.34908529371</v>
      </c>
      <c r="P796">
        <v>55</v>
      </c>
      <c r="Q796" s="63">
        <f t="shared" si="172"/>
        <v>121008.24315213686</v>
      </c>
      <c r="R796" s="63">
        <f t="shared" si="173"/>
        <v>151008.24315213686</v>
      </c>
      <c r="S796">
        <v>10086.852196545806</v>
      </c>
      <c r="T796">
        <v>75</v>
      </c>
      <c r="U796" s="62">
        <f t="shared" si="174"/>
        <v>756513.91474093543</v>
      </c>
      <c r="V796">
        <v>55</v>
      </c>
      <c r="W796" s="63">
        <f t="shared" si="175"/>
        <v>110009.35684991418</v>
      </c>
      <c r="X796" s="63">
        <f t="shared" si="176"/>
        <v>160009.35684991418</v>
      </c>
      <c r="Y796">
        <v>10900.286067917477</v>
      </c>
      <c r="Z796">
        <v>80</v>
      </c>
      <c r="AA796" s="62">
        <f t="shared" si="177"/>
        <v>872022.88543339819</v>
      </c>
      <c r="AB796">
        <v>70</v>
      </c>
      <c r="AC796" s="63">
        <f t="shared" si="178"/>
        <v>79027.073992401711</v>
      </c>
      <c r="AD796" s="63">
        <f t="shared" si="179"/>
        <v>549027.07399240171</v>
      </c>
      <c r="AE796" s="35">
        <f t="shared" si="180"/>
        <v>505553.13256558293</v>
      </c>
      <c r="AF796" s="64">
        <f t="shared" si="181"/>
        <v>297745.44027017755</v>
      </c>
    </row>
    <row r="797" spans="6:32" x14ac:dyDescent="0.2">
      <c r="F797" s="61">
        <v>795</v>
      </c>
      <c r="G797">
        <v>9028.3595252549276</v>
      </c>
      <c r="H797">
        <v>80</v>
      </c>
      <c r="I797" s="62">
        <f t="shared" si="168"/>
        <v>722268.76202039421</v>
      </c>
      <c r="J797">
        <v>65</v>
      </c>
      <c r="K797" s="63">
        <f t="shared" si="169"/>
        <v>61933.409837147337</v>
      </c>
      <c r="L797" s="63">
        <f t="shared" si="170"/>
        <v>61933.409837147337</v>
      </c>
      <c r="M797">
        <v>9113.0698617780581</v>
      </c>
      <c r="N797">
        <v>80</v>
      </c>
      <c r="O797" s="62">
        <f t="shared" si="171"/>
        <v>729045.58894224465</v>
      </c>
      <c r="P797">
        <v>65</v>
      </c>
      <c r="Q797" s="63">
        <f t="shared" si="172"/>
        <v>62854.634746836382</v>
      </c>
      <c r="R797" s="63">
        <f t="shared" si="173"/>
        <v>92854.634746836382</v>
      </c>
      <c r="S797">
        <v>13232.107701478526</v>
      </c>
      <c r="T797">
        <v>80</v>
      </c>
      <c r="U797" s="62">
        <f t="shared" si="174"/>
        <v>1058568.6161182821</v>
      </c>
      <c r="V797">
        <v>60</v>
      </c>
      <c r="W797" s="63">
        <f t="shared" si="175"/>
        <v>155615.56167143863</v>
      </c>
      <c r="X797" s="63">
        <f t="shared" si="176"/>
        <v>205615.56167143863</v>
      </c>
      <c r="Y797">
        <v>10710.579115548171</v>
      </c>
      <c r="Z797">
        <v>80</v>
      </c>
      <c r="AA797" s="62">
        <f t="shared" si="177"/>
        <v>856846.32924385369</v>
      </c>
      <c r="AB797">
        <v>65</v>
      </c>
      <c r="AC797" s="63">
        <f t="shared" si="178"/>
        <v>116477.54788158636</v>
      </c>
      <c r="AD797" s="63">
        <f t="shared" si="179"/>
        <v>586477.54788158636</v>
      </c>
      <c r="AE797" s="35">
        <f t="shared" si="180"/>
        <v>396881.15413700871</v>
      </c>
      <c r="AF797" s="64">
        <f t="shared" si="181"/>
        <v>188096.53866339976</v>
      </c>
    </row>
    <row r="798" spans="6:32" x14ac:dyDescent="0.2">
      <c r="F798" s="61">
        <v>796</v>
      </c>
      <c r="G798">
        <v>8678.5996952676214</v>
      </c>
      <c r="H798">
        <v>90</v>
      </c>
      <c r="I798" s="62">
        <f t="shared" si="168"/>
        <v>781073.97257408593</v>
      </c>
      <c r="J798">
        <v>60</v>
      </c>
      <c r="K798" s="63">
        <f t="shared" si="169"/>
        <v>152509.54337207077</v>
      </c>
      <c r="L798" s="63">
        <f t="shared" si="170"/>
        <v>152509.54337207077</v>
      </c>
      <c r="M798">
        <v>10058.223577070748</v>
      </c>
      <c r="N798">
        <v>80</v>
      </c>
      <c r="O798" s="62">
        <f t="shared" si="171"/>
        <v>804657.88616565987</v>
      </c>
      <c r="P798">
        <v>55</v>
      </c>
      <c r="Q798" s="63">
        <f t="shared" si="172"/>
        <v>146055.30233440732</v>
      </c>
      <c r="R798" s="63">
        <f t="shared" si="173"/>
        <v>176055.30233440732</v>
      </c>
      <c r="S798">
        <v>13097.320586675778</v>
      </c>
      <c r="T798">
        <v>90</v>
      </c>
      <c r="U798" s="62">
        <f t="shared" si="174"/>
        <v>1178758.85280082</v>
      </c>
      <c r="V798">
        <v>60</v>
      </c>
      <c r="W798" s="63">
        <f t="shared" si="175"/>
        <v>248616.72276019817</v>
      </c>
      <c r="X798" s="63">
        <f t="shared" si="176"/>
        <v>298616.72276019817</v>
      </c>
      <c r="Y798">
        <v>11442.426764697302</v>
      </c>
      <c r="Z798">
        <v>80</v>
      </c>
      <c r="AA798" s="62">
        <f t="shared" si="177"/>
        <v>915394.14117578417</v>
      </c>
      <c r="AB798">
        <v>55</v>
      </c>
      <c r="AC798" s="63">
        <f t="shared" si="178"/>
        <v>207393.9851101386</v>
      </c>
      <c r="AD798" s="63">
        <f t="shared" si="179"/>
        <v>677393.98511013854</v>
      </c>
      <c r="AE798" s="35">
        <f t="shared" si="180"/>
        <v>754575.55357681494</v>
      </c>
      <c r="AF798" s="64">
        <f t="shared" si="181"/>
        <v>471169.65931235231</v>
      </c>
    </row>
    <row r="799" spans="6:32" x14ac:dyDescent="0.2">
      <c r="F799" s="61">
        <v>797</v>
      </c>
      <c r="G799">
        <v>8664.4843374961056</v>
      </c>
      <c r="H799">
        <v>80</v>
      </c>
      <c r="I799" s="62">
        <f t="shared" si="168"/>
        <v>693158.74699968845</v>
      </c>
      <c r="J799">
        <v>60</v>
      </c>
      <c r="K799" s="63">
        <f t="shared" si="169"/>
        <v>89385.022893693531</v>
      </c>
      <c r="L799" s="63">
        <f t="shared" si="170"/>
        <v>89385.022893693531</v>
      </c>
      <c r="M799">
        <v>13512.532202876173</v>
      </c>
      <c r="N799">
        <v>80</v>
      </c>
      <c r="O799" s="62">
        <f t="shared" si="171"/>
        <v>1081002.5762300938</v>
      </c>
      <c r="P799">
        <v>70</v>
      </c>
      <c r="Q799" s="63">
        <f t="shared" si="172"/>
        <v>61715.858470852254</v>
      </c>
      <c r="R799" s="63">
        <f t="shared" si="173"/>
        <v>91715.858470852254</v>
      </c>
      <c r="S799">
        <v>11767.684807418846</v>
      </c>
      <c r="T799">
        <v>80</v>
      </c>
      <c r="U799" s="62">
        <f t="shared" si="174"/>
        <v>941414.78459350765</v>
      </c>
      <c r="V799">
        <v>55</v>
      </c>
      <c r="W799" s="63">
        <f t="shared" si="175"/>
        <v>177039.28713446658</v>
      </c>
      <c r="X799" s="63">
        <f t="shared" si="176"/>
        <v>227039.28713446658</v>
      </c>
      <c r="Y799">
        <v>9906.2538336147554</v>
      </c>
      <c r="Z799">
        <v>80</v>
      </c>
      <c r="AA799" s="62">
        <f t="shared" si="177"/>
        <v>792500.30668918043</v>
      </c>
      <c r="AB799">
        <v>55</v>
      </c>
      <c r="AC799" s="63">
        <f t="shared" si="178"/>
        <v>179550.85073426744</v>
      </c>
      <c r="AD799" s="63">
        <f t="shared" si="179"/>
        <v>649550.85073426738</v>
      </c>
      <c r="AE799" s="35">
        <f t="shared" si="180"/>
        <v>507691.0192332798</v>
      </c>
      <c r="AF799" s="64">
        <f t="shared" si="181"/>
        <v>271287.28966834059</v>
      </c>
    </row>
    <row r="800" spans="6:32" x14ac:dyDescent="0.2">
      <c r="F800" s="61">
        <v>798</v>
      </c>
      <c r="G800">
        <v>11025.366600515554</v>
      </c>
      <c r="H800">
        <v>80</v>
      </c>
      <c r="I800" s="62">
        <f t="shared" si="168"/>
        <v>882029.3280412443</v>
      </c>
      <c r="J800">
        <v>70</v>
      </c>
      <c r="K800" s="63">
        <f t="shared" si="169"/>
        <v>43683.907853737765</v>
      </c>
      <c r="L800" s="63">
        <f t="shared" si="170"/>
        <v>43683.907853737765</v>
      </c>
      <c r="M800">
        <v>9832.962203072384</v>
      </c>
      <c r="N800">
        <v>80</v>
      </c>
      <c r="O800" s="62">
        <f t="shared" si="171"/>
        <v>786636.97624579072</v>
      </c>
      <c r="P800">
        <v>55</v>
      </c>
      <c r="Q800" s="63">
        <f t="shared" si="172"/>
        <v>141972.43993068696</v>
      </c>
      <c r="R800" s="63">
        <f t="shared" si="173"/>
        <v>171972.43993068696</v>
      </c>
      <c r="S800">
        <v>7020.0769894290715</v>
      </c>
      <c r="T800">
        <v>80</v>
      </c>
      <c r="U800" s="62">
        <f t="shared" si="174"/>
        <v>561606.15915432572</v>
      </c>
      <c r="V800">
        <v>60</v>
      </c>
      <c r="W800" s="63">
        <f t="shared" si="175"/>
        <v>65541.116346721537</v>
      </c>
      <c r="X800" s="63">
        <f t="shared" si="176"/>
        <v>115541.11634672154</v>
      </c>
      <c r="Y800">
        <v>7133.5910231573507</v>
      </c>
      <c r="Z800">
        <v>80</v>
      </c>
      <c r="AA800" s="62">
        <f t="shared" si="177"/>
        <v>570687.28185258806</v>
      </c>
      <c r="AB800">
        <v>60</v>
      </c>
      <c r="AC800" s="63">
        <f t="shared" si="178"/>
        <v>103437.06983578159</v>
      </c>
      <c r="AD800" s="63">
        <f t="shared" si="179"/>
        <v>573437.06983578159</v>
      </c>
      <c r="AE800" s="35">
        <f t="shared" si="180"/>
        <v>354634.53396692785</v>
      </c>
      <c r="AF800" s="64">
        <f t="shared" si="181"/>
        <v>160311.61224413035</v>
      </c>
    </row>
    <row r="801" spans="6:32" x14ac:dyDescent="0.2">
      <c r="F801" s="61">
        <v>799</v>
      </c>
      <c r="G801">
        <v>12158.549250452779</v>
      </c>
      <c r="H801">
        <v>80</v>
      </c>
      <c r="I801" s="62">
        <f t="shared" si="168"/>
        <v>972683.94003622234</v>
      </c>
      <c r="J801">
        <v>60</v>
      </c>
      <c r="K801" s="63">
        <f t="shared" si="169"/>
        <v>140048.9641315653</v>
      </c>
      <c r="L801" s="63">
        <f t="shared" si="170"/>
        <v>140048.9641315653</v>
      </c>
      <c r="M801">
        <v>9250.4990586894564</v>
      </c>
      <c r="N801">
        <v>80</v>
      </c>
      <c r="O801" s="62">
        <f t="shared" si="171"/>
        <v>740039.92469515651</v>
      </c>
      <c r="P801">
        <v>50</v>
      </c>
      <c r="Q801" s="63">
        <f t="shared" si="172"/>
        <v>164948.35452649568</v>
      </c>
      <c r="R801" s="63">
        <f t="shared" si="173"/>
        <v>194948.35452649568</v>
      </c>
      <c r="S801">
        <v>12726.937964325771</v>
      </c>
      <c r="T801">
        <v>80</v>
      </c>
      <c r="U801" s="62">
        <f t="shared" si="174"/>
        <v>1018155.0371460617</v>
      </c>
      <c r="V801">
        <v>60</v>
      </c>
      <c r="W801" s="63">
        <f t="shared" si="175"/>
        <v>148290.60048272368</v>
      </c>
      <c r="X801" s="63">
        <f t="shared" si="176"/>
        <v>198290.60048272368</v>
      </c>
      <c r="Y801">
        <v>9886.9520823063795</v>
      </c>
      <c r="Z801">
        <v>80</v>
      </c>
      <c r="AA801" s="62">
        <f t="shared" si="177"/>
        <v>790956.16658451036</v>
      </c>
      <c r="AB801">
        <v>50</v>
      </c>
      <c r="AC801" s="63">
        <f t="shared" si="178"/>
        <v>215041.20779016375</v>
      </c>
      <c r="AD801" s="63">
        <f t="shared" si="179"/>
        <v>685041.20779016381</v>
      </c>
      <c r="AE801" s="35">
        <f t="shared" si="180"/>
        <v>668329.12693094835</v>
      </c>
      <c r="AF801" s="64">
        <f t="shared" si="181"/>
        <v>405302.60812603822</v>
      </c>
    </row>
    <row r="802" spans="6:32" x14ac:dyDescent="0.2">
      <c r="F802" s="61">
        <v>800</v>
      </c>
      <c r="G802">
        <v>13611.130523495376</v>
      </c>
      <c r="H802">
        <v>80</v>
      </c>
      <c r="I802" s="62">
        <f t="shared" si="168"/>
        <v>1088890.4418796301</v>
      </c>
      <c r="J802">
        <v>65</v>
      </c>
      <c r="K802" s="63">
        <f t="shared" si="169"/>
        <v>111771.04444301222</v>
      </c>
      <c r="L802" s="63">
        <f t="shared" si="170"/>
        <v>111771.04444301222</v>
      </c>
      <c r="M802">
        <v>7206.8508213851601</v>
      </c>
      <c r="N802">
        <v>80</v>
      </c>
      <c r="O802" s="62">
        <f t="shared" si="171"/>
        <v>576548.06571081281</v>
      </c>
      <c r="P802">
        <v>65</v>
      </c>
      <c r="Q802" s="63">
        <f t="shared" si="172"/>
        <v>42124.502682563616</v>
      </c>
      <c r="R802" s="63">
        <f t="shared" si="173"/>
        <v>72124.502682563616</v>
      </c>
      <c r="S802">
        <v>9089.2047208035365</v>
      </c>
      <c r="T802">
        <v>80</v>
      </c>
      <c r="U802" s="62">
        <f t="shared" si="174"/>
        <v>727136.37766428292</v>
      </c>
      <c r="V802">
        <v>50</v>
      </c>
      <c r="W802" s="63">
        <f t="shared" si="175"/>
        <v>161440.20267747692</v>
      </c>
      <c r="X802" s="63">
        <f t="shared" si="176"/>
        <v>211440.20267747692</v>
      </c>
      <c r="Y802">
        <v>13463.528628344648</v>
      </c>
      <c r="Z802">
        <v>80</v>
      </c>
      <c r="AA802" s="62">
        <f t="shared" si="177"/>
        <v>1077082.2902675718</v>
      </c>
      <c r="AB802">
        <v>50</v>
      </c>
      <c r="AC802" s="63">
        <f t="shared" si="178"/>
        <v>292831.74766649609</v>
      </c>
      <c r="AD802" s="63">
        <f t="shared" si="179"/>
        <v>762831.74766649609</v>
      </c>
      <c r="AE802" s="35">
        <f t="shared" si="180"/>
        <v>608167.49746954883</v>
      </c>
      <c r="AF802" s="64">
        <f t="shared" si="181"/>
        <v>341099.56902620837</v>
      </c>
    </row>
    <row r="803" spans="6:32" x14ac:dyDescent="0.2">
      <c r="F803" s="61">
        <v>801</v>
      </c>
      <c r="G803">
        <v>7619.8432705132291</v>
      </c>
      <c r="H803">
        <v>80</v>
      </c>
      <c r="I803" s="62">
        <f t="shared" si="168"/>
        <v>609587.46164105833</v>
      </c>
      <c r="J803">
        <v>60</v>
      </c>
      <c r="K803" s="63">
        <f t="shared" si="169"/>
        <v>74237.727422441822</v>
      </c>
      <c r="L803" s="63">
        <f t="shared" si="170"/>
        <v>74237.727422441822</v>
      </c>
      <c r="M803">
        <v>9552.8401086630765</v>
      </c>
      <c r="N803">
        <v>80</v>
      </c>
      <c r="O803" s="62">
        <f t="shared" si="171"/>
        <v>764227.20869304612</v>
      </c>
      <c r="P803">
        <v>60</v>
      </c>
      <c r="Q803" s="63">
        <f t="shared" si="172"/>
        <v>102266.18157561461</v>
      </c>
      <c r="R803" s="63">
        <f t="shared" si="173"/>
        <v>132266.18157561461</v>
      </c>
      <c r="S803">
        <v>9351.0209606029093</v>
      </c>
      <c r="T803">
        <v>75</v>
      </c>
      <c r="U803" s="62">
        <f t="shared" si="174"/>
        <v>701326.5720452182</v>
      </c>
      <c r="V803">
        <v>60</v>
      </c>
      <c r="W803" s="63">
        <f t="shared" si="175"/>
        <v>65442.352946556639</v>
      </c>
      <c r="X803" s="63">
        <f t="shared" si="176"/>
        <v>115442.35294655664</v>
      </c>
      <c r="Y803">
        <v>8548.8284437451512</v>
      </c>
      <c r="Z803">
        <v>80</v>
      </c>
      <c r="AA803" s="62">
        <f t="shared" si="177"/>
        <v>683906.27549961209</v>
      </c>
      <c r="AB803">
        <v>55</v>
      </c>
      <c r="AC803" s="63">
        <f t="shared" si="178"/>
        <v>154947.51554288086</v>
      </c>
      <c r="AD803" s="63">
        <f t="shared" si="179"/>
        <v>624947.51554288086</v>
      </c>
      <c r="AE803" s="35">
        <f t="shared" si="180"/>
        <v>396893.77748749394</v>
      </c>
      <c r="AF803" s="64">
        <f t="shared" si="181"/>
        <v>190380.84740786592</v>
      </c>
    </row>
    <row r="804" spans="6:32" x14ac:dyDescent="0.2">
      <c r="F804" s="61">
        <v>802</v>
      </c>
      <c r="G804">
        <v>14915.709723718464</v>
      </c>
      <c r="H804">
        <v>80</v>
      </c>
      <c r="I804" s="62">
        <f t="shared" si="168"/>
        <v>1193256.7778974771</v>
      </c>
      <c r="J804">
        <v>60</v>
      </c>
      <c r="K804" s="63">
        <f t="shared" si="169"/>
        <v>180027.79099391773</v>
      </c>
      <c r="L804" s="63">
        <f t="shared" si="170"/>
        <v>180027.79099391773</v>
      </c>
      <c r="M804">
        <v>9208.1484379014</v>
      </c>
      <c r="N804">
        <v>80</v>
      </c>
      <c r="O804" s="62">
        <f t="shared" si="171"/>
        <v>736651.875032112</v>
      </c>
      <c r="P804">
        <v>55</v>
      </c>
      <c r="Q804" s="63">
        <f t="shared" si="172"/>
        <v>130647.69043696288</v>
      </c>
      <c r="R804" s="63">
        <f t="shared" si="173"/>
        <v>160647.69043696288</v>
      </c>
      <c r="S804">
        <v>10089.148670667782</v>
      </c>
      <c r="T804">
        <v>80</v>
      </c>
      <c r="U804" s="62">
        <f t="shared" si="174"/>
        <v>807131.89365342259</v>
      </c>
      <c r="V804">
        <v>65</v>
      </c>
      <c r="W804" s="63">
        <f t="shared" si="175"/>
        <v>73469.491793512134</v>
      </c>
      <c r="X804" s="63">
        <f t="shared" si="176"/>
        <v>123469.49179351213</v>
      </c>
      <c r="Y804">
        <v>9632.664184900932</v>
      </c>
      <c r="Z804">
        <v>80</v>
      </c>
      <c r="AA804" s="62">
        <f t="shared" si="177"/>
        <v>770613.13479207456</v>
      </c>
      <c r="AB804">
        <v>60</v>
      </c>
      <c r="AC804" s="63">
        <f t="shared" si="178"/>
        <v>139673.63068106351</v>
      </c>
      <c r="AD804" s="63">
        <f t="shared" si="179"/>
        <v>609673.63068106351</v>
      </c>
      <c r="AE804" s="35">
        <f t="shared" si="180"/>
        <v>523818.60390545626</v>
      </c>
      <c r="AF804" s="64">
        <f t="shared" si="181"/>
        <v>305608.06426853081</v>
      </c>
    </row>
    <row r="805" spans="6:32" x14ac:dyDescent="0.2">
      <c r="F805" s="61">
        <v>803</v>
      </c>
      <c r="G805">
        <v>10839.070253277896</v>
      </c>
      <c r="H805">
        <v>80</v>
      </c>
      <c r="I805" s="62">
        <f t="shared" si="168"/>
        <v>867125.62026223168</v>
      </c>
      <c r="J805">
        <v>65</v>
      </c>
      <c r="K805" s="63">
        <f t="shared" si="169"/>
        <v>81624.889004397119</v>
      </c>
      <c r="L805" s="63">
        <f t="shared" si="170"/>
        <v>81624.889004397119</v>
      </c>
      <c r="M805">
        <v>12342.676452826709</v>
      </c>
      <c r="N805">
        <v>80</v>
      </c>
      <c r="O805" s="62">
        <f t="shared" si="171"/>
        <v>987414.11622613668</v>
      </c>
      <c r="P805">
        <v>70</v>
      </c>
      <c r="Q805" s="63">
        <f t="shared" si="172"/>
        <v>53234.404282993637</v>
      </c>
      <c r="R805" s="63">
        <f t="shared" si="173"/>
        <v>83234.404282993637</v>
      </c>
      <c r="S805">
        <v>9039.8782756528817</v>
      </c>
      <c r="T805">
        <v>80</v>
      </c>
      <c r="U805" s="62">
        <f t="shared" si="174"/>
        <v>723190.26205223054</v>
      </c>
      <c r="V805">
        <v>55</v>
      </c>
      <c r="W805" s="63">
        <f t="shared" si="175"/>
        <v>127597.79374620848</v>
      </c>
      <c r="X805" s="63">
        <f t="shared" si="176"/>
        <v>177597.79374620848</v>
      </c>
      <c r="Y805">
        <v>11421.076376573183</v>
      </c>
      <c r="Z805">
        <v>80</v>
      </c>
      <c r="AA805" s="62">
        <f t="shared" si="177"/>
        <v>913686.11012585461</v>
      </c>
      <c r="AB805">
        <v>70</v>
      </c>
      <c r="AC805" s="63">
        <f t="shared" si="178"/>
        <v>82802.803730155574</v>
      </c>
      <c r="AD805" s="63">
        <f t="shared" si="179"/>
        <v>552802.80373015557</v>
      </c>
      <c r="AE805" s="35">
        <f t="shared" si="180"/>
        <v>345259.89076375484</v>
      </c>
      <c r="AF805" s="64">
        <f t="shared" si="181"/>
        <v>153996.81257991912</v>
      </c>
    </row>
    <row r="806" spans="6:32" x14ac:dyDescent="0.2">
      <c r="F806" s="61">
        <v>804</v>
      </c>
      <c r="G806">
        <v>9316.5715750365052</v>
      </c>
      <c r="H806">
        <v>75</v>
      </c>
      <c r="I806" s="62">
        <f t="shared" si="168"/>
        <v>698742.86812773789</v>
      </c>
      <c r="J806">
        <v>55</v>
      </c>
      <c r="K806" s="63">
        <f t="shared" si="169"/>
        <v>98840.287838029326</v>
      </c>
      <c r="L806" s="63">
        <f t="shared" si="170"/>
        <v>98840.287838029326</v>
      </c>
      <c r="M806">
        <v>9651.6316969064064</v>
      </c>
      <c r="N806">
        <v>80</v>
      </c>
      <c r="O806" s="62">
        <f t="shared" si="171"/>
        <v>772130.53575251251</v>
      </c>
      <c r="P806">
        <v>50</v>
      </c>
      <c r="Q806" s="63">
        <f t="shared" si="172"/>
        <v>173672.98940771434</v>
      </c>
      <c r="R806" s="63">
        <f t="shared" si="173"/>
        <v>203672.98940771434</v>
      </c>
      <c r="S806">
        <v>9569.2951415549032</v>
      </c>
      <c r="T806">
        <v>80</v>
      </c>
      <c r="U806" s="62">
        <f t="shared" si="174"/>
        <v>765543.61132439226</v>
      </c>
      <c r="V806">
        <v>60</v>
      </c>
      <c r="W806" s="63">
        <f t="shared" si="175"/>
        <v>102504.7795525461</v>
      </c>
      <c r="X806" s="63">
        <f t="shared" si="176"/>
        <v>152504.7795525461</v>
      </c>
      <c r="Y806">
        <v>10487.252691527829</v>
      </c>
      <c r="Z806">
        <v>80</v>
      </c>
      <c r="AA806" s="62">
        <f t="shared" si="177"/>
        <v>838980.21532222629</v>
      </c>
      <c r="AB806">
        <v>70</v>
      </c>
      <c r="AC806" s="63">
        <f t="shared" si="178"/>
        <v>76032.582013576757</v>
      </c>
      <c r="AD806" s="63">
        <f t="shared" si="179"/>
        <v>546032.58201357676</v>
      </c>
      <c r="AE806" s="35">
        <f t="shared" si="180"/>
        <v>451050.63881186652</v>
      </c>
      <c r="AF806" s="64">
        <f t="shared" si="181"/>
        <v>245706.29042902018</v>
      </c>
    </row>
    <row r="807" spans="6:32" x14ac:dyDescent="0.2">
      <c r="F807" s="61">
        <v>805</v>
      </c>
      <c r="G807">
        <v>11703.474481473677</v>
      </c>
      <c r="H807">
        <v>75</v>
      </c>
      <c r="I807" s="62">
        <f t="shared" si="168"/>
        <v>877760.58611052576</v>
      </c>
      <c r="J807">
        <v>70</v>
      </c>
      <c r="K807" s="63">
        <f t="shared" si="169"/>
        <v>6175.0949953420786</v>
      </c>
      <c r="L807" s="63">
        <f t="shared" si="170"/>
        <v>6175.0949953420786</v>
      </c>
      <c r="M807">
        <v>9163.4354046254884</v>
      </c>
      <c r="N807">
        <v>80</v>
      </c>
      <c r="O807" s="62">
        <f t="shared" si="171"/>
        <v>733074.83237003908</v>
      </c>
      <c r="P807">
        <v>60</v>
      </c>
      <c r="Q807" s="63">
        <f t="shared" si="172"/>
        <v>96619.813367069582</v>
      </c>
      <c r="R807" s="63">
        <f t="shared" si="173"/>
        <v>126619.81336706958</v>
      </c>
      <c r="S807">
        <v>10335.637651005527</v>
      </c>
      <c r="T807">
        <v>80</v>
      </c>
      <c r="U807" s="62">
        <f t="shared" si="174"/>
        <v>826851.01208044216</v>
      </c>
      <c r="V807">
        <v>55</v>
      </c>
      <c r="W807" s="63">
        <f t="shared" si="175"/>
        <v>151083.43242447518</v>
      </c>
      <c r="X807" s="63">
        <f t="shared" si="176"/>
        <v>201083.43242447518</v>
      </c>
      <c r="Y807">
        <v>9208.3121469477192</v>
      </c>
      <c r="Z807">
        <v>80</v>
      </c>
      <c r="AA807" s="62">
        <f t="shared" si="177"/>
        <v>736664.97175581753</v>
      </c>
      <c r="AB807">
        <v>60</v>
      </c>
      <c r="AC807" s="63">
        <f t="shared" si="178"/>
        <v>133520.52613074193</v>
      </c>
      <c r="AD807" s="63">
        <f t="shared" si="179"/>
        <v>603520.52613074193</v>
      </c>
      <c r="AE807" s="35">
        <f t="shared" si="180"/>
        <v>387398.86691762879</v>
      </c>
      <c r="AF807" s="64">
        <f t="shared" si="181"/>
        <v>173547.7955130242</v>
      </c>
    </row>
    <row r="808" spans="6:32" x14ac:dyDescent="0.2">
      <c r="F808" s="61">
        <v>806</v>
      </c>
      <c r="G808">
        <v>8923.1650943111163</v>
      </c>
      <c r="H808">
        <v>90</v>
      </c>
      <c r="I808" s="62">
        <f t="shared" si="168"/>
        <v>803084.85848800046</v>
      </c>
      <c r="J808">
        <v>60</v>
      </c>
      <c r="K808" s="63">
        <f t="shared" si="169"/>
        <v>157828.84080126678</v>
      </c>
      <c r="L808" s="63">
        <f t="shared" si="170"/>
        <v>157828.84080126678</v>
      </c>
      <c r="M808">
        <v>9420.4699760302901</v>
      </c>
      <c r="N808">
        <v>80</v>
      </c>
      <c r="O808" s="62">
        <f t="shared" si="171"/>
        <v>753637.59808242321</v>
      </c>
      <c r="P808">
        <v>60</v>
      </c>
      <c r="Q808" s="63">
        <f t="shared" si="172"/>
        <v>100346.81465243921</v>
      </c>
      <c r="R808" s="63">
        <f t="shared" si="173"/>
        <v>130346.81465243921</v>
      </c>
      <c r="S808">
        <v>9904.8759491415694</v>
      </c>
      <c r="T808">
        <v>80</v>
      </c>
      <c r="U808" s="62">
        <f t="shared" si="174"/>
        <v>792390.07593132555</v>
      </c>
      <c r="V808">
        <v>55</v>
      </c>
      <c r="W808" s="63">
        <f t="shared" si="175"/>
        <v>143275.87657819095</v>
      </c>
      <c r="X808" s="63">
        <f t="shared" si="176"/>
        <v>193275.87657819095</v>
      </c>
      <c r="Y808">
        <v>10157.365320774261</v>
      </c>
      <c r="Z808">
        <v>80</v>
      </c>
      <c r="AA808" s="62">
        <f t="shared" si="177"/>
        <v>812589.22566194087</v>
      </c>
      <c r="AB808">
        <v>60</v>
      </c>
      <c r="AC808" s="63">
        <f t="shared" si="178"/>
        <v>147281.79715122678</v>
      </c>
      <c r="AD808" s="63">
        <f t="shared" si="179"/>
        <v>617281.79715122678</v>
      </c>
      <c r="AE808" s="35">
        <f t="shared" si="180"/>
        <v>548733.32918312377</v>
      </c>
      <c r="AF808" s="64">
        <f t="shared" si="181"/>
        <v>318028.20451005676</v>
      </c>
    </row>
    <row r="809" spans="6:32" x14ac:dyDescent="0.2">
      <c r="F809" s="61">
        <v>807</v>
      </c>
      <c r="G809">
        <v>10393.665686715394</v>
      </c>
      <c r="H809">
        <v>90</v>
      </c>
      <c r="I809" s="62">
        <f t="shared" si="168"/>
        <v>935429.91180438548</v>
      </c>
      <c r="J809">
        <v>60</v>
      </c>
      <c r="K809" s="63">
        <f t="shared" si="169"/>
        <v>189812.22868605983</v>
      </c>
      <c r="L809" s="63">
        <f t="shared" si="170"/>
        <v>189812.22868605983</v>
      </c>
      <c r="M809">
        <v>7051.2817526469007</v>
      </c>
      <c r="N809">
        <v>80</v>
      </c>
      <c r="O809" s="62">
        <f t="shared" si="171"/>
        <v>564102.54021175206</v>
      </c>
      <c r="P809">
        <v>50</v>
      </c>
      <c r="Q809" s="63">
        <f t="shared" si="172"/>
        <v>117115.37812007009</v>
      </c>
      <c r="R809" s="63">
        <f t="shared" si="173"/>
        <v>147115.37812007009</v>
      </c>
      <c r="S809">
        <v>13852.401277981699</v>
      </c>
      <c r="T809">
        <v>80</v>
      </c>
      <c r="U809" s="62">
        <f t="shared" si="174"/>
        <v>1108192.1022385359</v>
      </c>
      <c r="V809">
        <v>60</v>
      </c>
      <c r="W809" s="63">
        <f t="shared" si="175"/>
        <v>164609.81853073463</v>
      </c>
      <c r="X809" s="63">
        <f t="shared" si="176"/>
        <v>214609.81853073463</v>
      </c>
      <c r="Y809">
        <v>10377.608557755593</v>
      </c>
      <c r="Z809">
        <v>80</v>
      </c>
      <c r="AA809" s="62">
        <f t="shared" si="177"/>
        <v>830208.68462044746</v>
      </c>
      <c r="AB809">
        <v>60</v>
      </c>
      <c r="AC809" s="63">
        <f t="shared" si="178"/>
        <v>150475.3240874561</v>
      </c>
      <c r="AD809" s="63">
        <f t="shared" si="179"/>
        <v>620475.3240874561</v>
      </c>
      <c r="AE809" s="35">
        <f t="shared" si="180"/>
        <v>622012.74942432065</v>
      </c>
      <c r="AF809" s="64">
        <f t="shared" si="181"/>
        <v>379172.05681148439</v>
      </c>
    </row>
    <row r="810" spans="6:32" x14ac:dyDescent="0.2">
      <c r="F810" s="61">
        <v>808</v>
      </c>
      <c r="G810">
        <v>9764.0679794130847</v>
      </c>
      <c r="H810">
        <v>80</v>
      </c>
      <c r="I810" s="62">
        <f t="shared" si="168"/>
        <v>781125.43835304677</v>
      </c>
      <c r="J810">
        <v>60</v>
      </c>
      <c r="K810" s="63">
        <f t="shared" si="169"/>
        <v>105328.98570148973</v>
      </c>
      <c r="L810" s="63">
        <f t="shared" si="170"/>
        <v>105328.98570148973</v>
      </c>
      <c r="M810">
        <v>10627.408098807791</v>
      </c>
      <c r="N810">
        <v>80</v>
      </c>
      <c r="O810" s="62">
        <f t="shared" si="171"/>
        <v>850192.6479046233</v>
      </c>
      <c r="P810">
        <v>60</v>
      </c>
      <c r="Q810" s="63">
        <f t="shared" si="172"/>
        <v>117847.41743271297</v>
      </c>
      <c r="R810" s="63">
        <f t="shared" si="173"/>
        <v>147847.41743271297</v>
      </c>
      <c r="S810">
        <v>8689.9956638808362</v>
      </c>
      <c r="T810">
        <v>80</v>
      </c>
      <c r="U810" s="62">
        <f t="shared" si="174"/>
        <v>695199.6531104669</v>
      </c>
      <c r="V810">
        <v>60</v>
      </c>
      <c r="W810" s="63">
        <f t="shared" si="175"/>
        <v>89754.937126272125</v>
      </c>
      <c r="X810" s="63">
        <f t="shared" si="176"/>
        <v>139754.93712627213</v>
      </c>
      <c r="Y810">
        <v>9673.3595253317617</v>
      </c>
      <c r="Z810">
        <v>80</v>
      </c>
      <c r="AA810" s="62">
        <f t="shared" si="177"/>
        <v>773868.76202654094</v>
      </c>
      <c r="AB810">
        <v>70</v>
      </c>
      <c r="AC810" s="63">
        <f t="shared" si="178"/>
        <v>70131.856558655272</v>
      </c>
      <c r="AD810" s="63">
        <f t="shared" si="179"/>
        <v>540131.85655865527</v>
      </c>
      <c r="AE810" s="35">
        <f t="shared" si="180"/>
        <v>383063.1968191301</v>
      </c>
      <c r="AF810" s="64">
        <f t="shared" si="181"/>
        <v>191858.85011940426</v>
      </c>
    </row>
    <row r="811" spans="6:32" x14ac:dyDescent="0.2">
      <c r="F811" s="61">
        <v>809</v>
      </c>
      <c r="G811">
        <v>7899.4355842587538</v>
      </c>
      <c r="H811">
        <v>75</v>
      </c>
      <c r="I811" s="62">
        <f t="shared" si="168"/>
        <v>592457.66881940654</v>
      </c>
      <c r="J811">
        <v>70</v>
      </c>
      <c r="K811" s="63">
        <f t="shared" si="169"/>
        <v>-7614.5460070620175</v>
      </c>
      <c r="L811" s="63">
        <f t="shared" si="170"/>
        <v>-7614.5460070620175</v>
      </c>
      <c r="M811">
        <v>9356.5006661810912</v>
      </c>
      <c r="N811">
        <v>75</v>
      </c>
      <c r="O811" s="62">
        <f t="shared" si="171"/>
        <v>701737.54996358184</v>
      </c>
      <c r="P811">
        <v>60</v>
      </c>
      <c r="Q811" s="63">
        <f t="shared" si="172"/>
        <v>65501.944744719367</v>
      </c>
      <c r="R811" s="63">
        <f t="shared" si="173"/>
        <v>95501.944744719367</v>
      </c>
      <c r="S811">
        <v>8562.9256116226315</v>
      </c>
      <c r="T811">
        <v>80</v>
      </c>
      <c r="U811" s="62">
        <f t="shared" si="174"/>
        <v>685034.04892981052</v>
      </c>
      <c r="V811">
        <v>55</v>
      </c>
      <c r="W811" s="63">
        <f t="shared" si="175"/>
        <v>118953.0267106602</v>
      </c>
      <c r="X811" s="63">
        <f t="shared" si="176"/>
        <v>168953.0267106602</v>
      </c>
      <c r="Y811">
        <v>5718.3536025695503</v>
      </c>
      <c r="Z811">
        <v>75</v>
      </c>
      <c r="AA811" s="62">
        <f t="shared" si="177"/>
        <v>428876.52019271627</v>
      </c>
      <c r="AB811">
        <v>70</v>
      </c>
      <c r="AC811" s="63">
        <f t="shared" si="178"/>
        <v>20729.03180931462</v>
      </c>
      <c r="AD811" s="63">
        <f t="shared" si="179"/>
        <v>490729.03180931462</v>
      </c>
      <c r="AE811" s="35">
        <f t="shared" si="180"/>
        <v>197569.45725763217</v>
      </c>
      <c r="AF811" s="64">
        <f t="shared" si="181"/>
        <v>34116.353798751137</v>
      </c>
    </row>
    <row r="812" spans="6:32" x14ac:dyDescent="0.2">
      <c r="F812" s="61">
        <v>810</v>
      </c>
      <c r="G812">
        <v>7837.0624376111664</v>
      </c>
      <c r="H812">
        <v>80</v>
      </c>
      <c r="I812" s="62">
        <f t="shared" si="168"/>
        <v>626964.99500889331</v>
      </c>
      <c r="J812">
        <v>55</v>
      </c>
      <c r="K812" s="63">
        <f t="shared" si="169"/>
        <v>105796.75668170239</v>
      </c>
      <c r="L812" s="63">
        <f t="shared" si="170"/>
        <v>105796.75668170239</v>
      </c>
      <c r="M812">
        <v>11137.46864371933</v>
      </c>
      <c r="N812">
        <v>80</v>
      </c>
      <c r="O812" s="62">
        <f t="shared" si="171"/>
        <v>890997.49149754643</v>
      </c>
      <c r="P812">
        <v>50</v>
      </c>
      <c r="Q812" s="63">
        <f t="shared" si="172"/>
        <v>205989.94300089544</v>
      </c>
      <c r="R812" s="63">
        <f t="shared" si="173"/>
        <v>235989.94300089544</v>
      </c>
      <c r="S812">
        <v>14387.293301988393</v>
      </c>
      <c r="T812">
        <v>80</v>
      </c>
      <c r="U812" s="62">
        <f t="shared" si="174"/>
        <v>1150983.4641590714</v>
      </c>
      <c r="V812">
        <v>60</v>
      </c>
      <c r="W812" s="63">
        <f t="shared" si="175"/>
        <v>172365.7528788317</v>
      </c>
      <c r="X812" s="63">
        <f t="shared" si="176"/>
        <v>222365.7528788317</v>
      </c>
      <c r="Y812">
        <v>12397.014213784132</v>
      </c>
      <c r="Z812">
        <v>90</v>
      </c>
      <c r="AA812" s="62">
        <f t="shared" si="177"/>
        <v>1115731.2792405719</v>
      </c>
      <c r="AB812">
        <v>55</v>
      </c>
      <c r="AC812" s="63">
        <f t="shared" si="178"/>
        <v>314574.23567477235</v>
      </c>
      <c r="AD812" s="63">
        <f t="shared" si="179"/>
        <v>784574.23567477241</v>
      </c>
      <c r="AE812" s="35">
        <f t="shared" si="180"/>
        <v>798726.68823620188</v>
      </c>
      <c r="AF812" s="64">
        <f t="shared" si="181"/>
        <v>494153.32150530443</v>
      </c>
    </row>
    <row r="813" spans="6:32" x14ac:dyDescent="0.2">
      <c r="F813" s="61">
        <v>811</v>
      </c>
      <c r="G813">
        <v>9207.9824551183265</v>
      </c>
      <c r="H813">
        <v>75</v>
      </c>
      <c r="I813" s="62">
        <f t="shared" si="168"/>
        <v>690598.68413387449</v>
      </c>
      <c r="J813">
        <v>50</v>
      </c>
      <c r="K813" s="63">
        <f t="shared" si="169"/>
        <v>130644.68199901967</v>
      </c>
      <c r="L813" s="63">
        <f t="shared" si="170"/>
        <v>130644.68199901967</v>
      </c>
      <c r="M813">
        <v>13202.540028723888</v>
      </c>
      <c r="N813">
        <v>80</v>
      </c>
      <c r="O813" s="62">
        <f t="shared" si="171"/>
        <v>1056203.202297911</v>
      </c>
      <c r="P813">
        <v>55</v>
      </c>
      <c r="Q813" s="63">
        <f t="shared" si="172"/>
        <v>203046.03802062047</v>
      </c>
      <c r="R813" s="63">
        <f t="shared" si="173"/>
        <v>233046.03802062047</v>
      </c>
      <c r="S813">
        <v>10666.582309349906</v>
      </c>
      <c r="T813">
        <v>80</v>
      </c>
      <c r="U813" s="62">
        <f t="shared" si="174"/>
        <v>853326.58474799246</v>
      </c>
      <c r="V813">
        <v>60</v>
      </c>
      <c r="W813" s="63">
        <f t="shared" si="175"/>
        <v>118415.44348557363</v>
      </c>
      <c r="X813" s="63">
        <f t="shared" si="176"/>
        <v>168415.44348557363</v>
      </c>
      <c r="Y813">
        <v>10787.717908679042</v>
      </c>
      <c r="Z813">
        <v>80</v>
      </c>
      <c r="AA813" s="62">
        <f t="shared" si="177"/>
        <v>863017.43269432336</v>
      </c>
      <c r="AB813">
        <v>55</v>
      </c>
      <c r="AC813" s="63">
        <f t="shared" si="178"/>
        <v>195527.38709480764</v>
      </c>
      <c r="AD813" s="63">
        <f t="shared" si="179"/>
        <v>665527.38709480758</v>
      </c>
      <c r="AE813" s="35">
        <f t="shared" si="180"/>
        <v>647633.55060002138</v>
      </c>
      <c r="AF813" s="64">
        <f t="shared" si="181"/>
        <v>392465.09983920783</v>
      </c>
    </row>
    <row r="814" spans="6:32" x14ac:dyDescent="0.2">
      <c r="F814" s="61">
        <v>812</v>
      </c>
      <c r="G814">
        <v>9741.7125996435061</v>
      </c>
      <c r="H814">
        <v>80</v>
      </c>
      <c r="I814" s="62">
        <f t="shared" si="168"/>
        <v>779337.00797148049</v>
      </c>
      <c r="J814">
        <v>50</v>
      </c>
      <c r="K814" s="63">
        <f t="shared" si="169"/>
        <v>175632.24904224626</v>
      </c>
      <c r="L814" s="63">
        <f t="shared" si="170"/>
        <v>175632.24904224626</v>
      </c>
      <c r="M814">
        <v>12433.171175653115</v>
      </c>
      <c r="N814">
        <v>80</v>
      </c>
      <c r="O814" s="62">
        <f t="shared" si="171"/>
        <v>994653.69405224919</v>
      </c>
      <c r="P814">
        <v>50</v>
      </c>
      <c r="Q814" s="63">
        <f t="shared" si="172"/>
        <v>234171.47307045525</v>
      </c>
      <c r="R814" s="63">
        <f t="shared" si="173"/>
        <v>264171.47307045525</v>
      </c>
      <c r="S814">
        <v>10656.079919281183</v>
      </c>
      <c r="T814">
        <v>80</v>
      </c>
      <c r="U814" s="62">
        <f t="shared" si="174"/>
        <v>852486.39354249462</v>
      </c>
      <c r="V814">
        <v>60</v>
      </c>
      <c r="W814" s="63">
        <f t="shared" si="175"/>
        <v>118263.15882957715</v>
      </c>
      <c r="X814" s="63">
        <f t="shared" si="176"/>
        <v>168263.15882957715</v>
      </c>
      <c r="Y814">
        <v>7441.8642523232847</v>
      </c>
      <c r="Z814">
        <v>80</v>
      </c>
      <c r="AA814" s="62">
        <f t="shared" si="177"/>
        <v>595349.14018586278</v>
      </c>
      <c r="AB814">
        <v>60</v>
      </c>
      <c r="AC814" s="63">
        <f t="shared" si="178"/>
        <v>107907.03165868763</v>
      </c>
      <c r="AD814" s="63">
        <f t="shared" si="179"/>
        <v>577907.03165868763</v>
      </c>
      <c r="AE814" s="35">
        <f t="shared" si="180"/>
        <v>635973.91260096629</v>
      </c>
      <c r="AF814" s="64">
        <f t="shared" si="181"/>
        <v>399126.09265876841</v>
      </c>
    </row>
    <row r="815" spans="6:32" x14ac:dyDescent="0.2">
      <c r="F815" s="61">
        <v>813</v>
      </c>
      <c r="G815">
        <v>10748.350430512801</v>
      </c>
      <c r="H815">
        <v>80</v>
      </c>
      <c r="I815" s="62">
        <f t="shared" si="168"/>
        <v>859868.03444102407</v>
      </c>
      <c r="J815">
        <v>55</v>
      </c>
      <c r="K815" s="63">
        <f t="shared" si="169"/>
        <v>158563.85155304451</v>
      </c>
      <c r="L815" s="63">
        <f t="shared" si="170"/>
        <v>158563.85155304451</v>
      </c>
      <c r="M815">
        <v>9861.8113750126213</v>
      </c>
      <c r="N815">
        <v>80</v>
      </c>
      <c r="O815" s="62">
        <f t="shared" si="171"/>
        <v>788944.9100010097</v>
      </c>
      <c r="P815">
        <v>60</v>
      </c>
      <c r="Q815" s="63">
        <f t="shared" si="172"/>
        <v>106746.26493768301</v>
      </c>
      <c r="R815" s="63">
        <f t="shared" si="173"/>
        <v>136746.26493768301</v>
      </c>
      <c r="S815">
        <v>9999.7703525878023</v>
      </c>
      <c r="T815">
        <v>90</v>
      </c>
      <c r="U815" s="62">
        <f t="shared" si="174"/>
        <v>899979.33173290221</v>
      </c>
      <c r="V815">
        <v>70</v>
      </c>
      <c r="W815" s="63">
        <f t="shared" si="175"/>
        <v>108746.67011252313</v>
      </c>
      <c r="X815" s="63">
        <f t="shared" si="176"/>
        <v>158746.67011252313</v>
      </c>
      <c r="Y815">
        <v>9370.0203049229458</v>
      </c>
      <c r="Z815">
        <v>80</v>
      </c>
      <c r="AA815" s="62">
        <f t="shared" si="177"/>
        <v>749601.62439383566</v>
      </c>
      <c r="AB815">
        <v>55</v>
      </c>
      <c r="AC815" s="63">
        <f t="shared" si="178"/>
        <v>169831.61802672839</v>
      </c>
      <c r="AD815" s="63">
        <f t="shared" si="179"/>
        <v>639831.61802672839</v>
      </c>
      <c r="AE815" s="35">
        <f t="shared" si="180"/>
        <v>543888.40462997905</v>
      </c>
      <c r="AF815" s="64">
        <f t="shared" si="181"/>
        <v>313444.72518421023</v>
      </c>
    </row>
    <row r="816" spans="6:32" x14ac:dyDescent="0.2">
      <c r="F816" s="61">
        <v>814</v>
      </c>
      <c r="G816">
        <v>6265.8512231428176</v>
      </c>
      <c r="H816">
        <v>80</v>
      </c>
      <c r="I816" s="62">
        <f t="shared" si="168"/>
        <v>501268.09785142541</v>
      </c>
      <c r="J816">
        <v>60</v>
      </c>
      <c r="K816" s="63">
        <f t="shared" si="169"/>
        <v>54604.842735570855</v>
      </c>
      <c r="L816" s="63">
        <f t="shared" si="170"/>
        <v>54604.842735570855</v>
      </c>
      <c r="M816">
        <v>6614.0148899285123</v>
      </c>
      <c r="N816">
        <v>80</v>
      </c>
      <c r="O816" s="62">
        <f t="shared" si="171"/>
        <v>529121.19119428098</v>
      </c>
      <c r="P816">
        <v>55</v>
      </c>
      <c r="Q816" s="63">
        <f t="shared" si="172"/>
        <v>83629.019879954285</v>
      </c>
      <c r="R816" s="63">
        <f t="shared" si="173"/>
        <v>113629.01987995428</v>
      </c>
      <c r="S816">
        <v>11715.59804584831</v>
      </c>
      <c r="T816">
        <v>80</v>
      </c>
      <c r="U816" s="62">
        <f t="shared" si="174"/>
        <v>937247.8436678648</v>
      </c>
      <c r="V816">
        <v>55</v>
      </c>
      <c r="W816" s="63">
        <f t="shared" si="175"/>
        <v>176095.21458100062</v>
      </c>
      <c r="X816" s="63">
        <f t="shared" si="176"/>
        <v>226095.21458100062</v>
      </c>
      <c r="Y816">
        <v>10330.828697769903</v>
      </c>
      <c r="Z816">
        <v>75</v>
      </c>
      <c r="AA816" s="62">
        <f t="shared" si="177"/>
        <v>774812.1523327427</v>
      </c>
      <c r="AB816">
        <v>50</v>
      </c>
      <c r="AC816" s="63">
        <f t="shared" si="178"/>
        <v>187246.27014707949</v>
      </c>
      <c r="AD816" s="63">
        <f t="shared" si="179"/>
        <v>657246.27014707949</v>
      </c>
      <c r="AE816" s="35">
        <f t="shared" si="180"/>
        <v>501575.34734360524</v>
      </c>
      <c r="AF816" s="64">
        <f t="shared" si="181"/>
        <v>262325.77414245566</v>
      </c>
    </row>
    <row r="817" spans="6:32" x14ac:dyDescent="0.2">
      <c r="F817" s="61">
        <v>815</v>
      </c>
      <c r="G817">
        <v>13767.891030292958</v>
      </c>
      <c r="H817">
        <v>80</v>
      </c>
      <c r="I817" s="62">
        <f t="shared" si="168"/>
        <v>1101431.2824234366</v>
      </c>
      <c r="J817">
        <v>55</v>
      </c>
      <c r="K817" s="63">
        <f t="shared" si="169"/>
        <v>213293.02492405986</v>
      </c>
      <c r="L817" s="63">
        <f t="shared" si="170"/>
        <v>213293.02492405986</v>
      </c>
      <c r="M817">
        <v>7991.2399794557132</v>
      </c>
      <c r="N817">
        <v>80</v>
      </c>
      <c r="O817" s="62">
        <f t="shared" si="171"/>
        <v>639299.19835645705</v>
      </c>
      <c r="P817">
        <v>55</v>
      </c>
      <c r="Q817" s="63">
        <f t="shared" si="172"/>
        <v>108591.2246276348</v>
      </c>
      <c r="R817" s="63">
        <f t="shared" si="173"/>
        <v>138591.2246276348</v>
      </c>
      <c r="S817">
        <v>7310.1876094006002</v>
      </c>
      <c r="T817">
        <v>80</v>
      </c>
      <c r="U817" s="62">
        <f t="shared" si="174"/>
        <v>584815.00875204802</v>
      </c>
      <c r="V817">
        <v>55</v>
      </c>
      <c r="W817" s="63">
        <f t="shared" si="175"/>
        <v>96247.150420385879</v>
      </c>
      <c r="X817" s="63">
        <f t="shared" si="176"/>
        <v>146247.15042038588</v>
      </c>
      <c r="Y817">
        <v>11944.922587426845</v>
      </c>
      <c r="Z817">
        <v>80</v>
      </c>
      <c r="AA817" s="62">
        <f t="shared" si="177"/>
        <v>955593.8069941476</v>
      </c>
      <c r="AB817">
        <v>60</v>
      </c>
      <c r="AC817" s="63">
        <f t="shared" si="178"/>
        <v>173201.37751768925</v>
      </c>
      <c r="AD817" s="63">
        <f t="shared" si="179"/>
        <v>643201.37751768925</v>
      </c>
      <c r="AE817" s="35">
        <f t="shared" si="180"/>
        <v>591332.77748976974</v>
      </c>
      <c r="AF817" s="64">
        <f t="shared" si="181"/>
        <v>357633.7961570078</v>
      </c>
    </row>
    <row r="818" spans="6:32" x14ac:dyDescent="0.2">
      <c r="F818" s="61">
        <v>816</v>
      </c>
      <c r="G818">
        <v>8916.7918101884425</v>
      </c>
      <c r="H818">
        <v>75</v>
      </c>
      <c r="I818" s="62">
        <f t="shared" si="168"/>
        <v>668759.38576413319</v>
      </c>
      <c r="J818">
        <v>55</v>
      </c>
      <c r="K818" s="63">
        <f t="shared" si="169"/>
        <v>93043.481247732416</v>
      </c>
      <c r="L818" s="63">
        <f t="shared" si="170"/>
        <v>93043.481247732416</v>
      </c>
      <c r="M818">
        <v>9513.2179719803389</v>
      </c>
      <c r="N818">
        <v>80</v>
      </c>
      <c r="O818" s="62">
        <f t="shared" si="171"/>
        <v>761057.43775842711</v>
      </c>
      <c r="P818">
        <v>50</v>
      </c>
      <c r="Q818" s="63">
        <f t="shared" si="172"/>
        <v>170662.49089057237</v>
      </c>
      <c r="R818" s="63">
        <f t="shared" si="173"/>
        <v>200662.49089057237</v>
      </c>
      <c r="S818">
        <v>8809.0621627634391</v>
      </c>
      <c r="T818">
        <v>80</v>
      </c>
      <c r="U818" s="62">
        <f t="shared" si="174"/>
        <v>704724.97302107513</v>
      </c>
      <c r="V818">
        <v>65</v>
      </c>
      <c r="W818" s="63">
        <f t="shared" si="175"/>
        <v>59548.5510200524</v>
      </c>
      <c r="X818" s="63">
        <f t="shared" si="176"/>
        <v>109548.5510200524</v>
      </c>
      <c r="Y818">
        <v>9244.7510521742515</v>
      </c>
      <c r="Z818">
        <v>80</v>
      </c>
      <c r="AA818" s="62">
        <f t="shared" si="177"/>
        <v>739580.08417394012</v>
      </c>
      <c r="AB818">
        <v>60</v>
      </c>
      <c r="AC818" s="63">
        <f t="shared" si="178"/>
        <v>134048.89025652665</v>
      </c>
      <c r="AD818" s="63">
        <f t="shared" si="179"/>
        <v>604048.89025652665</v>
      </c>
      <c r="AE818" s="35">
        <f t="shared" si="180"/>
        <v>457303.41341488383</v>
      </c>
      <c r="AF818" s="64">
        <f t="shared" si="181"/>
        <v>245300.71982576908</v>
      </c>
    </row>
    <row r="819" spans="6:32" x14ac:dyDescent="0.2">
      <c r="F819" s="61">
        <v>817</v>
      </c>
      <c r="G819">
        <v>7668.828655150719</v>
      </c>
      <c r="H819">
        <v>80</v>
      </c>
      <c r="I819" s="62">
        <f t="shared" si="168"/>
        <v>613506.29241205752</v>
      </c>
      <c r="J819">
        <v>55</v>
      </c>
      <c r="K819" s="63">
        <f t="shared" si="169"/>
        <v>102747.51937460678</v>
      </c>
      <c r="L819" s="63">
        <f t="shared" si="170"/>
        <v>102747.51937460678</v>
      </c>
      <c r="M819">
        <v>8229.1501510189846</v>
      </c>
      <c r="N819">
        <v>80</v>
      </c>
      <c r="O819" s="62">
        <f t="shared" si="171"/>
        <v>658332.01208151877</v>
      </c>
      <c r="P819">
        <v>60</v>
      </c>
      <c r="Q819" s="63">
        <f t="shared" si="172"/>
        <v>83072.677189775277</v>
      </c>
      <c r="R819" s="63">
        <f t="shared" si="173"/>
        <v>113072.67718977528</v>
      </c>
      <c r="S819">
        <v>8205.7033776072785</v>
      </c>
      <c r="T819">
        <v>80</v>
      </c>
      <c r="U819" s="62">
        <f t="shared" si="174"/>
        <v>656456.27020858228</v>
      </c>
      <c r="V819">
        <v>60</v>
      </c>
      <c r="W819" s="63">
        <f t="shared" si="175"/>
        <v>82732.698975305539</v>
      </c>
      <c r="X819" s="63">
        <f t="shared" si="176"/>
        <v>132732.69897530554</v>
      </c>
      <c r="Y819">
        <v>11808.066372177564</v>
      </c>
      <c r="Z819">
        <v>75</v>
      </c>
      <c r="AA819" s="62">
        <f t="shared" si="177"/>
        <v>885604.97791331727</v>
      </c>
      <c r="AB819">
        <v>55</v>
      </c>
      <c r="AC819" s="63">
        <f t="shared" si="178"/>
        <v>171216.96239657467</v>
      </c>
      <c r="AD819" s="63">
        <f t="shared" si="179"/>
        <v>641216.96239657467</v>
      </c>
      <c r="AE819" s="35">
        <f t="shared" si="180"/>
        <v>439769.85793626227</v>
      </c>
      <c r="AF819" s="64">
        <f t="shared" si="181"/>
        <v>224539.18376930535</v>
      </c>
    </row>
    <row r="820" spans="6:32" x14ac:dyDescent="0.2">
      <c r="F820" s="61">
        <v>818</v>
      </c>
      <c r="G820">
        <v>7016.3571560988203</v>
      </c>
      <c r="H820">
        <v>80</v>
      </c>
      <c r="I820" s="62">
        <f t="shared" si="168"/>
        <v>561308.57248790562</v>
      </c>
      <c r="J820">
        <v>60</v>
      </c>
      <c r="K820" s="63">
        <f t="shared" si="169"/>
        <v>65487.178763432894</v>
      </c>
      <c r="L820" s="63">
        <f t="shared" si="170"/>
        <v>65487.178763432894</v>
      </c>
      <c r="M820">
        <v>13257.782736909576</v>
      </c>
      <c r="N820">
        <v>80</v>
      </c>
      <c r="O820" s="62">
        <f t="shared" si="171"/>
        <v>1060622.6189527661</v>
      </c>
      <c r="P820">
        <v>60</v>
      </c>
      <c r="Q820" s="63">
        <f t="shared" si="172"/>
        <v>155987.84968518885</v>
      </c>
      <c r="R820" s="63">
        <f t="shared" si="173"/>
        <v>185987.84968518885</v>
      </c>
      <c r="S820">
        <v>11536.100171506405</v>
      </c>
      <c r="T820">
        <v>80</v>
      </c>
      <c r="U820" s="62">
        <f t="shared" si="174"/>
        <v>922888.01372051239</v>
      </c>
      <c r="V820">
        <v>55</v>
      </c>
      <c r="W820" s="63">
        <f t="shared" si="175"/>
        <v>172841.81560855359</v>
      </c>
      <c r="X820" s="63">
        <f t="shared" si="176"/>
        <v>222841.81560855359</v>
      </c>
      <c r="Y820">
        <v>12417.536961729638</v>
      </c>
      <c r="Z820">
        <v>80</v>
      </c>
      <c r="AA820" s="62">
        <f t="shared" si="177"/>
        <v>993402.95693837106</v>
      </c>
      <c r="AB820">
        <v>60</v>
      </c>
      <c r="AC820" s="63">
        <f t="shared" si="178"/>
        <v>180054.28594507976</v>
      </c>
      <c r="AD820" s="63">
        <f t="shared" si="179"/>
        <v>650054.28594507976</v>
      </c>
      <c r="AE820" s="35">
        <f t="shared" si="180"/>
        <v>574371.13000225509</v>
      </c>
      <c r="AF820" s="64">
        <f t="shared" si="181"/>
        <v>324662.94390253129</v>
      </c>
    </row>
    <row r="821" spans="6:32" x14ac:dyDescent="0.2">
      <c r="F821" s="61">
        <v>819</v>
      </c>
      <c r="G821">
        <v>13466.266207396984</v>
      </c>
      <c r="H821">
        <v>80</v>
      </c>
      <c r="I821" s="62">
        <f t="shared" si="168"/>
        <v>1077301.2965917587</v>
      </c>
      <c r="J821">
        <v>60</v>
      </c>
      <c r="K821" s="63">
        <f t="shared" si="169"/>
        <v>159010.86000725627</v>
      </c>
      <c r="L821" s="63">
        <f t="shared" si="170"/>
        <v>159010.86000725627</v>
      </c>
      <c r="M821">
        <v>11584.007804922294</v>
      </c>
      <c r="N821">
        <v>80</v>
      </c>
      <c r="O821" s="62">
        <f t="shared" si="171"/>
        <v>926720.62439378351</v>
      </c>
      <c r="P821">
        <v>60</v>
      </c>
      <c r="Q821" s="63">
        <f t="shared" si="172"/>
        <v>131718.11317137326</v>
      </c>
      <c r="R821" s="63">
        <f t="shared" si="173"/>
        <v>161718.11317137326</v>
      </c>
      <c r="S821">
        <v>9259.1915543016512</v>
      </c>
      <c r="T821">
        <v>80</v>
      </c>
      <c r="U821" s="62">
        <f t="shared" si="174"/>
        <v>740735.3243441321</v>
      </c>
      <c r="V821">
        <v>65</v>
      </c>
      <c r="W821" s="63">
        <f t="shared" si="175"/>
        <v>64443.708153030457</v>
      </c>
      <c r="X821" s="63">
        <f t="shared" si="176"/>
        <v>114443.70815303046</v>
      </c>
      <c r="Y821">
        <v>8550.8202371420339</v>
      </c>
      <c r="Z821">
        <v>80</v>
      </c>
      <c r="AA821" s="62">
        <f t="shared" si="177"/>
        <v>684065.61897136271</v>
      </c>
      <c r="AB821">
        <v>55</v>
      </c>
      <c r="AC821" s="63">
        <f t="shared" si="178"/>
        <v>154983.61679819936</v>
      </c>
      <c r="AD821" s="63">
        <f t="shared" si="179"/>
        <v>624983.61679819936</v>
      </c>
      <c r="AE821" s="35">
        <f t="shared" si="180"/>
        <v>510156.29812985938</v>
      </c>
      <c r="AF821" s="64">
        <f t="shared" si="181"/>
        <v>291062.1319401355</v>
      </c>
    </row>
    <row r="822" spans="6:32" x14ac:dyDescent="0.2">
      <c r="F822" s="61">
        <v>820</v>
      </c>
      <c r="G822">
        <v>10251.036453846609</v>
      </c>
      <c r="H822">
        <v>80</v>
      </c>
      <c r="I822" s="62">
        <f t="shared" si="168"/>
        <v>820082.91630772874</v>
      </c>
      <c r="J822">
        <v>60</v>
      </c>
      <c r="K822" s="63">
        <f t="shared" si="169"/>
        <v>112390.02858077583</v>
      </c>
      <c r="L822" s="63">
        <f t="shared" si="170"/>
        <v>112390.02858077583</v>
      </c>
      <c r="M822">
        <v>6672.213455894962</v>
      </c>
      <c r="N822">
        <v>80</v>
      </c>
      <c r="O822" s="62">
        <f t="shared" si="171"/>
        <v>533777.07647159696</v>
      </c>
      <c r="P822">
        <v>55</v>
      </c>
      <c r="Q822" s="63">
        <f t="shared" si="172"/>
        <v>84683.868888096185</v>
      </c>
      <c r="R822" s="63">
        <f t="shared" si="173"/>
        <v>114683.86888809619</v>
      </c>
      <c r="S822">
        <v>7243.6989992274903</v>
      </c>
      <c r="T822">
        <v>80</v>
      </c>
      <c r="U822" s="62">
        <f t="shared" si="174"/>
        <v>579495.91993819922</v>
      </c>
      <c r="V822">
        <v>65</v>
      </c>
      <c r="W822" s="63">
        <f t="shared" si="175"/>
        <v>42525.226616598957</v>
      </c>
      <c r="X822" s="63">
        <f t="shared" si="176"/>
        <v>92525.226616598957</v>
      </c>
      <c r="Y822">
        <v>8265.5344865634106</v>
      </c>
      <c r="Z822">
        <v>80</v>
      </c>
      <c r="AA822" s="62">
        <f t="shared" si="177"/>
        <v>661242.75892507285</v>
      </c>
      <c r="AB822">
        <v>60</v>
      </c>
      <c r="AC822" s="63">
        <f t="shared" si="178"/>
        <v>119850.25005516945</v>
      </c>
      <c r="AD822" s="63">
        <f t="shared" si="179"/>
        <v>589850.25005516945</v>
      </c>
      <c r="AE822" s="35">
        <f t="shared" si="180"/>
        <v>359449.37414064043</v>
      </c>
      <c r="AF822" s="64">
        <f t="shared" si="181"/>
        <v>169344.03983951721</v>
      </c>
    </row>
    <row r="823" spans="6:32" x14ac:dyDescent="0.2">
      <c r="F823" s="61">
        <v>821</v>
      </c>
      <c r="G823">
        <v>7835.9619490220211</v>
      </c>
      <c r="H823">
        <v>80</v>
      </c>
      <c r="I823" s="62">
        <f t="shared" si="168"/>
        <v>626876.95592176169</v>
      </c>
      <c r="J823">
        <v>55</v>
      </c>
      <c r="K823" s="63">
        <f t="shared" si="169"/>
        <v>105776.81032602413</v>
      </c>
      <c r="L823" s="63">
        <f t="shared" si="170"/>
        <v>105776.81032602413</v>
      </c>
      <c r="M823">
        <v>6628.6759445210919</v>
      </c>
      <c r="N823">
        <v>80</v>
      </c>
      <c r="O823" s="62">
        <f t="shared" si="171"/>
        <v>530294.07556168735</v>
      </c>
      <c r="P823">
        <v>60</v>
      </c>
      <c r="Q823" s="63">
        <f t="shared" si="172"/>
        <v>59865.801195555832</v>
      </c>
      <c r="R823" s="63">
        <f t="shared" si="173"/>
        <v>89865.801195555832</v>
      </c>
      <c r="S823">
        <v>9584.6292222267948</v>
      </c>
      <c r="T823">
        <v>80</v>
      </c>
      <c r="U823" s="62">
        <f t="shared" si="174"/>
        <v>766770.33777814358</v>
      </c>
      <c r="V823">
        <v>60</v>
      </c>
      <c r="W823" s="63">
        <f t="shared" si="175"/>
        <v>102727.12372228852</v>
      </c>
      <c r="X823" s="63">
        <f t="shared" si="176"/>
        <v>152727.12372228852</v>
      </c>
      <c r="Y823">
        <v>11667.031028773636</v>
      </c>
      <c r="Z823">
        <v>80</v>
      </c>
      <c r="AA823" s="62">
        <f t="shared" si="177"/>
        <v>933362.48230189085</v>
      </c>
      <c r="AB823">
        <v>60</v>
      </c>
      <c r="AC823" s="63">
        <f t="shared" si="178"/>
        <v>169171.94991721772</v>
      </c>
      <c r="AD823" s="63">
        <f t="shared" si="179"/>
        <v>639171.94991721772</v>
      </c>
      <c r="AE823" s="35">
        <f t="shared" si="180"/>
        <v>437541.68516108621</v>
      </c>
      <c r="AF823" s="64">
        <f t="shared" si="181"/>
        <v>221739.18448350218</v>
      </c>
    </row>
    <row r="824" spans="6:32" x14ac:dyDescent="0.2">
      <c r="F824" s="61">
        <v>822</v>
      </c>
      <c r="G824">
        <v>9045.7104104280006</v>
      </c>
      <c r="H824">
        <v>80</v>
      </c>
      <c r="I824" s="62">
        <f t="shared" si="168"/>
        <v>723656.83283424005</v>
      </c>
      <c r="J824">
        <v>60</v>
      </c>
      <c r="K824" s="63">
        <f t="shared" si="169"/>
        <v>94912.800951206009</v>
      </c>
      <c r="L824" s="63">
        <f t="shared" si="170"/>
        <v>94912.800951206009</v>
      </c>
      <c r="M824">
        <v>12268.930074933451</v>
      </c>
      <c r="N824">
        <v>80</v>
      </c>
      <c r="O824" s="62">
        <f t="shared" si="171"/>
        <v>981514.40599467605</v>
      </c>
      <c r="P824">
        <v>50</v>
      </c>
      <c r="Q824" s="63">
        <f t="shared" si="172"/>
        <v>230599.22912980255</v>
      </c>
      <c r="R824" s="63">
        <f t="shared" si="173"/>
        <v>260599.22912980255</v>
      </c>
      <c r="S824">
        <v>10884.565451997332</v>
      </c>
      <c r="T824">
        <v>80</v>
      </c>
      <c r="U824" s="62">
        <f t="shared" si="174"/>
        <v>870765.23615978658</v>
      </c>
      <c r="V824">
        <v>60</v>
      </c>
      <c r="W824" s="63">
        <f t="shared" si="175"/>
        <v>121576.19905396132</v>
      </c>
      <c r="X824" s="63">
        <f t="shared" si="176"/>
        <v>171576.19905396132</v>
      </c>
      <c r="Y824">
        <v>10425.225152866915</v>
      </c>
      <c r="Z824">
        <v>80</v>
      </c>
      <c r="AA824" s="62">
        <f t="shared" si="177"/>
        <v>834018.01222935319</v>
      </c>
      <c r="AB824">
        <v>60</v>
      </c>
      <c r="AC824" s="63">
        <f t="shared" si="178"/>
        <v>151165.76471657027</v>
      </c>
      <c r="AD824" s="63">
        <f t="shared" si="179"/>
        <v>621165.76471657027</v>
      </c>
      <c r="AE824" s="35">
        <f t="shared" si="180"/>
        <v>598253.99385154014</v>
      </c>
      <c r="AF824" s="64">
        <f t="shared" si="181"/>
        <v>354827.94138996222</v>
      </c>
    </row>
    <row r="825" spans="6:32" x14ac:dyDescent="0.2">
      <c r="F825" s="61">
        <v>823</v>
      </c>
      <c r="G825">
        <v>9128.7427292263601</v>
      </c>
      <c r="H825">
        <v>80</v>
      </c>
      <c r="I825" s="62">
        <f t="shared" si="168"/>
        <v>730299.41833810881</v>
      </c>
      <c r="J825">
        <v>55</v>
      </c>
      <c r="K825" s="63">
        <f t="shared" si="169"/>
        <v>129208.46196722778</v>
      </c>
      <c r="L825" s="63">
        <f t="shared" si="170"/>
        <v>129208.46196722778</v>
      </c>
      <c r="M825">
        <v>12762.244548648596</v>
      </c>
      <c r="N825">
        <v>80</v>
      </c>
      <c r="O825" s="62">
        <f t="shared" si="171"/>
        <v>1020979.5638918877</v>
      </c>
      <c r="P825">
        <v>60</v>
      </c>
      <c r="Q825" s="63">
        <f t="shared" si="172"/>
        <v>148802.54595540464</v>
      </c>
      <c r="R825" s="63">
        <f t="shared" si="173"/>
        <v>178802.54595540464</v>
      </c>
      <c r="S825">
        <v>8410.5397743405774</v>
      </c>
      <c r="T825">
        <v>80</v>
      </c>
      <c r="U825" s="62">
        <f t="shared" si="174"/>
        <v>672843.18194724619</v>
      </c>
      <c r="V825">
        <v>60</v>
      </c>
      <c r="W825" s="63">
        <f t="shared" si="175"/>
        <v>85702.826727938373</v>
      </c>
      <c r="X825" s="63">
        <f t="shared" si="176"/>
        <v>135702.82672793837</v>
      </c>
      <c r="Y825">
        <v>11646.976670599543</v>
      </c>
      <c r="Z825">
        <v>80</v>
      </c>
      <c r="AA825" s="62">
        <f t="shared" si="177"/>
        <v>931758.1336479634</v>
      </c>
      <c r="AB825">
        <v>50</v>
      </c>
      <c r="AC825" s="63">
        <f t="shared" si="178"/>
        <v>253321.74258554005</v>
      </c>
      <c r="AD825" s="63">
        <f t="shared" si="179"/>
        <v>723321.74258554005</v>
      </c>
      <c r="AE825" s="35">
        <f t="shared" si="180"/>
        <v>617035.57723611081</v>
      </c>
      <c r="AF825" s="64">
        <f t="shared" si="181"/>
        <v>361226.96227763931</v>
      </c>
    </row>
    <row r="826" spans="6:32" x14ac:dyDescent="0.2">
      <c r="F826" s="61">
        <v>824</v>
      </c>
      <c r="G826">
        <v>15352.339940145612</v>
      </c>
      <c r="H826">
        <v>80</v>
      </c>
      <c r="I826" s="62">
        <f t="shared" si="168"/>
        <v>1228187.1952116489</v>
      </c>
      <c r="J826">
        <v>55</v>
      </c>
      <c r="K826" s="63">
        <f t="shared" si="169"/>
        <v>242011.16141513921</v>
      </c>
      <c r="L826" s="63">
        <f t="shared" si="170"/>
        <v>242011.16141513921</v>
      </c>
      <c r="M826">
        <v>11521.95980263059</v>
      </c>
      <c r="N826">
        <v>80</v>
      </c>
      <c r="O826" s="62">
        <f t="shared" si="171"/>
        <v>921756.78421044722</v>
      </c>
      <c r="P826">
        <v>55</v>
      </c>
      <c r="Q826" s="63">
        <f t="shared" si="172"/>
        <v>172585.52142267945</v>
      </c>
      <c r="R826" s="63">
        <f t="shared" si="173"/>
        <v>202585.52142267945</v>
      </c>
      <c r="S826">
        <v>14534.413164947182</v>
      </c>
      <c r="T826">
        <v>80</v>
      </c>
      <c r="U826" s="62">
        <f t="shared" si="174"/>
        <v>1162753.0531957746</v>
      </c>
      <c r="V826">
        <v>70</v>
      </c>
      <c r="W826" s="63">
        <f t="shared" si="175"/>
        <v>69124.495445867069</v>
      </c>
      <c r="X826" s="63">
        <f t="shared" si="176"/>
        <v>119124.49544586707</v>
      </c>
      <c r="Y826">
        <v>11947.873897734098</v>
      </c>
      <c r="Z826">
        <v>80</v>
      </c>
      <c r="AA826" s="62">
        <f t="shared" si="177"/>
        <v>955829.91181872785</v>
      </c>
      <c r="AB826">
        <v>60</v>
      </c>
      <c r="AC826" s="63">
        <f t="shared" si="178"/>
        <v>173244.17151714442</v>
      </c>
      <c r="AD826" s="63">
        <f t="shared" si="179"/>
        <v>643244.17151714442</v>
      </c>
      <c r="AE826" s="35">
        <f t="shared" si="180"/>
        <v>656965.34980083012</v>
      </c>
      <c r="AF826" s="64">
        <f t="shared" si="181"/>
        <v>416280.61831335991</v>
      </c>
    </row>
    <row r="827" spans="6:32" x14ac:dyDescent="0.2">
      <c r="F827" s="61">
        <v>825</v>
      </c>
      <c r="G827">
        <v>9133.1151250051335</v>
      </c>
      <c r="H827">
        <v>80</v>
      </c>
      <c r="I827" s="62">
        <f t="shared" si="168"/>
        <v>730649.21000041068</v>
      </c>
      <c r="J827">
        <v>70</v>
      </c>
      <c r="K827" s="63">
        <f t="shared" si="169"/>
        <v>29965.084656287218</v>
      </c>
      <c r="L827" s="63">
        <f t="shared" si="170"/>
        <v>29965.084656287218</v>
      </c>
      <c r="M827">
        <v>6313.7361191911623</v>
      </c>
      <c r="N827">
        <v>80</v>
      </c>
      <c r="O827" s="62">
        <f t="shared" si="171"/>
        <v>505098.88953529298</v>
      </c>
      <c r="P827">
        <v>50</v>
      </c>
      <c r="Q827" s="63">
        <f t="shared" si="172"/>
        <v>101073.76059240778</v>
      </c>
      <c r="R827" s="63">
        <f t="shared" si="173"/>
        <v>131073.76059240778</v>
      </c>
      <c r="S827">
        <v>6283.2043820526451</v>
      </c>
      <c r="T827">
        <v>80</v>
      </c>
      <c r="U827" s="62">
        <f t="shared" si="174"/>
        <v>502656.35056421161</v>
      </c>
      <c r="V827">
        <v>60</v>
      </c>
      <c r="W827" s="63">
        <f t="shared" si="175"/>
        <v>54856.463539763354</v>
      </c>
      <c r="X827" s="63">
        <f t="shared" si="176"/>
        <v>104856.46353976335</v>
      </c>
      <c r="Y827">
        <v>6733.5315886884928</v>
      </c>
      <c r="Z827">
        <v>80</v>
      </c>
      <c r="AA827" s="62">
        <f t="shared" si="177"/>
        <v>538682.52709507942</v>
      </c>
      <c r="AB827">
        <v>65</v>
      </c>
      <c r="AC827" s="63">
        <f t="shared" si="178"/>
        <v>73227.156026987359</v>
      </c>
      <c r="AD827" s="63">
        <f t="shared" si="179"/>
        <v>543227.15602698736</v>
      </c>
      <c r="AE827" s="35">
        <f t="shared" si="180"/>
        <v>259122.46481544571</v>
      </c>
      <c r="AF827" s="64">
        <f t="shared" si="181"/>
        <v>85378.077942120377</v>
      </c>
    </row>
    <row r="828" spans="6:32" x14ac:dyDescent="0.2">
      <c r="F828" s="61">
        <v>826</v>
      </c>
      <c r="G828">
        <v>9789.4701664336026</v>
      </c>
      <c r="H828">
        <v>90</v>
      </c>
      <c r="I828" s="62">
        <f t="shared" si="168"/>
        <v>881052.31497902423</v>
      </c>
      <c r="J828">
        <v>60</v>
      </c>
      <c r="K828" s="63">
        <f t="shared" si="169"/>
        <v>176670.97611993086</v>
      </c>
      <c r="L828" s="63">
        <f t="shared" si="170"/>
        <v>176670.97611993086</v>
      </c>
      <c r="M828">
        <v>11644.189069338609</v>
      </c>
      <c r="N828">
        <v>80</v>
      </c>
      <c r="O828" s="62">
        <f t="shared" si="171"/>
        <v>931535.12554708868</v>
      </c>
      <c r="P828">
        <v>70</v>
      </c>
      <c r="Q828" s="63">
        <f t="shared" si="172"/>
        <v>48170.370752704912</v>
      </c>
      <c r="R828" s="63">
        <f t="shared" si="173"/>
        <v>78170.370752704912</v>
      </c>
      <c r="S828">
        <v>10355.826159648132</v>
      </c>
      <c r="T828">
        <v>75</v>
      </c>
      <c r="U828" s="62">
        <f t="shared" si="174"/>
        <v>776686.96197360987</v>
      </c>
      <c r="V828">
        <v>60</v>
      </c>
      <c r="W828" s="63">
        <f t="shared" si="175"/>
        <v>76369.609486173431</v>
      </c>
      <c r="X828" s="63">
        <f t="shared" si="176"/>
        <v>126369.60948617343</v>
      </c>
      <c r="Y828">
        <v>11938.306013471447</v>
      </c>
      <c r="Z828">
        <v>80</v>
      </c>
      <c r="AA828" s="62">
        <f t="shared" si="177"/>
        <v>955064.48107771575</v>
      </c>
      <c r="AB828">
        <v>60</v>
      </c>
      <c r="AC828" s="63">
        <f t="shared" si="178"/>
        <v>173105.43719533598</v>
      </c>
      <c r="AD828" s="63">
        <f t="shared" si="179"/>
        <v>643105.43719533598</v>
      </c>
      <c r="AE828" s="35">
        <f t="shared" si="180"/>
        <v>474316.39355414518</v>
      </c>
      <c r="AF828" s="64">
        <f t="shared" si="181"/>
        <v>259406.61529712949</v>
      </c>
    </row>
    <row r="829" spans="6:32" x14ac:dyDescent="0.2">
      <c r="F829" s="61">
        <v>827</v>
      </c>
      <c r="G829">
        <v>11722.019078442827</v>
      </c>
      <c r="H829">
        <v>80</v>
      </c>
      <c r="I829" s="62">
        <f t="shared" si="168"/>
        <v>937761.52627542615</v>
      </c>
      <c r="J829">
        <v>60</v>
      </c>
      <c r="K829" s="63">
        <f t="shared" si="169"/>
        <v>133719.27663742099</v>
      </c>
      <c r="L829" s="63">
        <f t="shared" si="170"/>
        <v>133719.27663742099</v>
      </c>
      <c r="M829">
        <v>8939.4018484745175</v>
      </c>
      <c r="N829">
        <v>80</v>
      </c>
      <c r="O829" s="62">
        <f t="shared" si="171"/>
        <v>715152.1478779614</v>
      </c>
      <c r="P829">
        <v>60</v>
      </c>
      <c r="Q829" s="63">
        <f t="shared" si="172"/>
        <v>93371.326802880503</v>
      </c>
      <c r="R829" s="63">
        <f t="shared" si="173"/>
        <v>123371.3268028805</v>
      </c>
      <c r="S829">
        <v>7729.90577184828</v>
      </c>
      <c r="T829">
        <v>80</v>
      </c>
      <c r="U829" s="62">
        <f t="shared" si="174"/>
        <v>618392.4617478624</v>
      </c>
      <c r="V829">
        <v>50</v>
      </c>
      <c r="W829" s="63">
        <f t="shared" si="175"/>
        <v>131875.45053770009</v>
      </c>
      <c r="X829" s="63">
        <f t="shared" si="176"/>
        <v>181875.45053770009</v>
      </c>
      <c r="Y829">
        <v>9333.0925462942105</v>
      </c>
      <c r="Z829">
        <v>80</v>
      </c>
      <c r="AA829" s="62">
        <f t="shared" si="177"/>
        <v>746647.40370353684</v>
      </c>
      <c r="AB829">
        <v>70</v>
      </c>
      <c r="AC829" s="63">
        <f t="shared" si="178"/>
        <v>67664.920960633026</v>
      </c>
      <c r="AD829" s="63">
        <f t="shared" si="179"/>
        <v>537664.92096063308</v>
      </c>
      <c r="AE829" s="35">
        <f t="shared" si="180"/>
        <v>426630.97493863461</v>
      </c>
      <c r="AF829" s="64">
        <f t="shared" si="181"/>
        <v>227400.84638207464</v>
      </c>
    </row>
    <row r="830" spans="6:32" x14ac:dyDescent="0.2">
      <c r="F830" s="61">
        <v>828</v>
      </c>
      <c r="G830">
        <v>11110.056473407894</v>
      </c>
      <c r="H830">
        <v>75</v>
      </c>
      <c r="I830" s="62">
        <f t="shared" si="168"/>
        <v>833254.23550559208</v>
      </c>
      <c r="J830">
        <v>70</v>
      </c>
      <c r="K830" s="63">
        <f t="shared" si="169"/>
        <v>4023.9547161036171</v>
      </c>
      <c r="L830" s="63">
        <f t="shared" si="170"/>
        <v>4023.9547161036171</v>
      </c>
      <c r="M830">
        <v>11581.706783326808</v>
      </c>
      <c r="N830">
        <v>80</v>
      </c>
      <c r="O830" s="62">
        <f t="shared" si="171"/>
        <v>926536.54266614467</v>
      </c>
      <c r="P830">
        <v>55</v>
      </c>
      <c r="Q830" s="63">
        <f t="shared" si="172"/>
        <v>173668.4354477984</v>
      </c>
      <c r="R830" s="63">
        <f t="shared" si="173"/>
        <v>203668.4354477984</v>
      </c>
      <c r="S830">
        <v>12430.929271213245</v>
      </c>
      <c r="T830">
        <v>80</v>
      </c>
      <c r="U830" s="62">
        <f t="shared" si="174"/>
        <v>994474.34169705957</v>
      </c>
      <c r="V830">
        <v>50</v>
      </c>
      <c r="W830" s="63">
        <f t="shared" si="175"/>
        <v>234122.71164888807</v>
      </c>
      <c r="X830" s="63">
        <f t="shared" si="176"/>
        <v>284122.71164888807</v>
      </c>
      <c r="Y830">
        <v>7202.7853800682351</v>
      </c>
      <c r="Z830">
        <v>80</v>
      </c>
      <c r="AA830" s="62">
        <f t="shared" si="177"/>
        <v>576222.83040545881</v>
      </c>
      <c r="AB830">
        <v>60</v>
      </c>
      <c r="AC830" s="63">
        <f t="shared" si="178"/>
        <v>104440.38801098941</v>
      </c>
      <c r="AD830" s="63">
        <f t="shared" si="179"/>
        <v>574440.38801098941</v>
      </c>
      <c r="AE830" s="35">
        <f t="shared" si="180"/>
        <v>516255.4898237795</v>
      </c>
      <c r="AF830" s="64">
        <f t="shared" si="181"/>
        <v>277795.27453297994</v>
      </c>
    </row>
    <row r="831" spans="6:32" x14ac:dyDescent="0.2">
      <c r="F831" s="61">
        <v>829</v>
      </c>
      <c r="G831">
        <v>8905.082065903116</v>
      </c>
      <c r="H831">
        <v>80</v>
      </c>
      <c r="I831" s="62">
        <f t="shared" si="168"/>
        <v>712406.56527224928</v>
      </c>
      <c r="J831">
        <v>60</v>
      </c>
      <c r="K831" s="63">
        <f t="shared" si="169"/>
        <v>92873.689955595182</v>
      </c>
      <c r="L831" s="63">
        <f t="shared" si="170"/>
        <v>92873.689955595182</v>
      </c>
      <c r="M831">
        <v>11255.500592378667</v>
      </c>
      <c r="N831">
        <v>80</v>
      </c>
      <c r="O831" s="62">
        <f t="shared" si="171"/>
        <v>900440.04739029333</v>
      </c>
      <c r="P831">
        <v>65</v>
      </c>
      <c r="Q831" s="63">
        <f t="shared" si="172"/>
        <v>86153.568942118</v>
      </c>
      <c r="R831" s="63">
        <f t="shared" si="173"/>
        <v>116153.568942118</v>
      </c>
      <c r="S831">
        <v>13137.529347441159</v>
      </c>
      <c r="T831">
        <v>80</v>
      </c>
      <c r="U831" s="62">
        <f t="shared" si="174"/>
        <v>1051002.3477952927</v>
      </c>
      <c r="V831">
        <v>55</v>
      </c>
      <c r="W831" s="63">
        <f t="shared" si="175"/>
        <v>201867.71942237101</v>
      </c>
      <c r="X831" s="63">
        <f t="shared" si="176"/>
        <v>251867.71942237101</v>
      </c>
      <c r="Y831">
        <v>10433.83579395595</v>
      </c>
      <c r="Z831">
        <v>80</v>
      </c>
      <c r="AA831" s="62">
        <f t="shared" si="177"/>
        <v>834706.86351647601</v>
      </c>
      <c r="AB831">
        <v>50</v>
      </c>
      <c r="AC831" s="63">
        <f t="shared" si="178"/>
        <v>226935.92851854191</v>
      </c>
      <c r="AD831" s="63">
        <f t="shared" si="179"/>
        <v>696935.92851854186</v>
      </c>
      <c r="AE831" s="35">
        <f t="shared" si="180"/>
        <v>607830.90683862614</v>
      </c>
      <c r="AF831" s="64">
        <f t="shared" si="181"/>
        <v>345673.87448535592</v>
      </c>
    </row>
    <row r="832" spans="6:32" x14ac:dyDescent="0.2">
      <c r="F832" s="61">
        <v>830</v>
      </c>
      <c r="G832">
        <v>11298.458300880156</v>
      </c>
      <c r="H832">
        <v>80</v>
      </c>
      <c r="I832" s="62">
        <f t="shared" si="168"/>
        <v>903876.66407041252</v>
      </c>
      <c r="J832">
        <v>60</v>
      </c>
      <c r="K832" s="63">
        <f t="shared" si="169"/>
        <v>127577.64536276227</v>
      </c>
      <c r="L832" s="63">
        <f t="shared" si="170"/>
        <v>127577.64536276227</v>
      </c>
      <c r="M832">
        <v>13002.860466949642</v>
      </c>
      <c r="N832">
        <v>75</v>
      </c>
      <c r="O832" s="62">
        <f t="shared" si="171"/>
        <v>975214.53502122313</v>
      </c>
      <c r="P832">
        <v>60</v>
      </c>
      <c r="Q832" s="63">
        <f t="shared" si="172"/>
        <v>105156.10757807735</v>
      </c>
      <c r="R832" s="63">
        <f t="shared" si="173"/>
        <v>135156.10757807735</v>
      </c>
      <c r="S832">
        <v>9445.4765328555368</v>
      </c>
      <c r="T832">
        <v>75</v>
      </c>
      <c r="U832" s="62">
        <f t="shared" si="174"/>
        <v>708410.73996416526</v>
      </c>
      <c r="V832">
        <v>60</v>
      </c>
      <c r="W832" s="63">
        <f t="shared" si="175"/>
        <v>66469.557294803963</v>
      </c>
      <c r="X832" s="63">
        <f t="shared" si="176"/>
        <v>116469.55729480396</v>
      </c>
      <c r="Y832">
        <v>12221.240720245987</v>
      </c>
      <c r="Z832">
        <v>80</v>
      </c>
      <c r="AA832" s="62">
        <f t="shared" si="177"/>
        <v>977699.25761967897</v>
      </c>
      <c r="AB832">
        <v>60</v>
      </c>
      <c r="AC832" s="63">
        <f t="shared" si="178"/>
        <v>177207.99044356681</v>
      </c>
      <c r="AD832" s="63">
        <f t="shared" si="179"/>
        <v>647207.99044356681</v>
      </c>
      <c r="AE832" s="35">
        <f t="shared" si="180"/>
        <v>476411.3006792104</v>
      </c>
      <c r="AF832" s="64">
        <f t="shared" si="181"/>
        <v>257236.00820651662</v>
      </c>
    </row>
    <row r="833" spans="6:32" x14ac:dyDescent="0.2">
      <c r="F833" s="61">
        <v>831</v>
      </c>
      <c r="G833">
        <v>6769.5839586667717</v>
      </c>
      <c r="H833">
        <v>80</v>
      </c>
      <c r="I833" s="62">
        <f t="shared" si="168"/>
        <v>541566.71669334173</v>
      </c>
      <c r="J833">
        <v>55</v>
      </c>
      <c r="K833" s="63">
        <f t="shared" si="169"/>
        <v>86448.709250835236</v>
      </c>
      <c r="L833" s="63">
        <f t="shared" si="170"/>
        <v>86448.709250835236</v>
      </c>
      <c r="M833">
        <v>12068.172761937603</v>
      </c>
      <c r="N833">
        <v>80</v>
      </c>
      <c r="O833" s="62">
        <f t="shared" si="171"/>
        <v>965453.82095500827</v>
      </c>
      <c r="P833">
        <v>60</v>
      </c>
      <c r="Q833" s="63">
        <f t="shared" si="172"/>
        <v>138738.50504809525</v>
      </c>
      <c r="R833" s="63">
        <f t="shared" si="173"/>
        <v>168738.50504809525</v>
      </c>
      <c r="S833">
        <v>12407.086867606267</v>
      </c>
      <c r="T833">
        <v>90</v>
      </c>
      <c r="U833" s="62">
        <f t="shared" si="174"/>
        <v>1116637.8180845641</v>
      </c>
      <c r="V833">
        <v>55</v>
      </c>
      <c r="W833" s="63">
        <f t="shared" si="175"/>
        <v>278579.82926550903</v>
      </c>
      <c r="X833" s="63">
        <f t="shared" si="176"/>
        <v>328579.82926550903</v>
      </c>
      <c r="Y833">
        <v>15168.039933778346</v>
      </c>
      <c r="Z833">
        <v>75</v>
      </c>
      <c r="AA833" s="62">
        <f t="shared" si="177"/>
        <v>1137602.9950333759</v>
      </c>
      <c r="AB833">
        <v>60</v>
      </c>
      <c r="AC833" s="63">
        <f t="shared" si="178"/>
        <v>164952.43427983951</v>
      </c>
      <c r="AD833" s="63">
        <f t="shared" si="179"/>
        <v>634952.43427983951</v>
      </c>
      <c r="AE833" s="35">
        <f t="shared" si="180"/>
        <v>668719.47784427903</v>
      </c>
      <c r="AF833" s="64">
        <f t="shared" si="181"/>
        <v>398590.99077450717</v>
      </c>
    </row>
    <row r="834" spans="6:32" x14ac:dyDescent="0.2">
      <c r="F834" s="61">
        <v>832</v>
      </c>
      <c r="G834">
        <v>12633.073563629296</v>
      </c>
      <c r="H834">
        <v>80</v>
      </c>
      <c r="I834" s="62">
        <f t="shared" si="168"/>
        <v>1010645.8850903437</v>
      </c>
      <c r="J834">
        <v>60</v>
      </c>
      <c r="K834" s="63">
        <f t="shared" si="169"/>
        <v>146929.56667262479</v>
      </c>
      <c r="L834" s="63">
        <f t="shared" si="170"/>
        <v>146929.56667262479</v>
      </c>
      <c r="M834">
        <v>7562.331373046618</v>
      </c>
      <c r="N834">
        <v>80</v>
      </c>
      <c r="O834" s="62">
        <f t="shared" si="171"/>
        <v>604986.50984372944</v>
      </c>
      <c r="P834">
        <v>50</v>
      </c>
      <c r="Q834" s="63">
        <f t="shared" si="172"/>
        <v>128230.70736376394</v>
      </c>
      <c r="R834" s="63">
        <f t="shared" si="173"/>
        <v>158230.70736376394</v>
      </c>
      <c r="S834">
        <v>9252.1406966261566</v>
      </c>
      <c r="T834">
        <v>80</v>
      </c>
      <c r="U834" s="62">
        <f t="shared" si="174"/>
        <v>740171.25573009253</v>
      </c>
      <c r="V834">
        <v>65</v>
      </c>
      <c r="W834" s="63">
        <f t="shared" si="175"/>
        <v>64367.030075809453</v>
      </c>
      <c r="X834" s="63">
        <f t="shared" si="176"/>
        <v>114367.03007580945</v>
      </c>
      <c r="Y834">
        <v>7715.5675878748298</v>
      </c>
      <c r="Z834">
        <v>80</v>
      </c>
      <c r="AA834" s="62">
        <f t="shared" si="177"/>
        <v>617245.40702998638</v>
      </c>
      <c r="AB834">
        <v>60</v>
      </c>
      <c r="AC834" s="63">
        <f t="shared" si="178"/>
        <v>111875.73002418503</v>
      </c>
      <c r="AD834" s="63">
        <f t="shared" si="179"/>
        <v>581875.73002418503</v>
      </c>
      <c r="AE834" s="35">
        <f t="shared" si="180"/>
        <v>451403.03413638321</v>
      </c>
      <c r="AF834" s="64">
        <f t="shared" si="181"/>
        <v>247696.10836622713</v>
      </c>
    </row>
    <row r="835" spans="6:32" x14ac:dyDescent="0.2">
      <c r="F835" s="61">
        <v>833</v>
      </c>
      <c r="G835">
        <v>8173.4390530618839</v>
      </c>
      <c r="H835">
        <v>80</v>
      </c>
      <c r="I835" s="62">
        <f t="shared" si="168"/>
        <v>653875.12424495071</v>
      </c>
      <c r="J835">
        <v>65</v>
      </c>
      <c r="K835" s="63">
        <f t="shared" si="169"/>
        <v>52636.149702047987</v>
      </c>
      <c r="L835" s="63">
        <f t="shared" si="170"/>
        <v>52636.149702047987</v>
      </c>
      <c r="M835">
        <v>8022.658473928459</v>
      </c>
      <c r="N835">
        <v>80</v>
      </c>
      <c r="O835" s="62">
        <f t="shared" si="171"/>
        <v>641812.67791427672</v>
      </c>
      <c r="P835">
        <v>60</v>
      </c>
      <c r="Q835" s="63">
        <f t="shared" si="172"/>
        <v>80078.547871962655</v>
      </c>
      <c r="R835" s="63">
        <f t="shared" si="173"/>
        <v>110078.54787196266</v>
      </c>
      <c r="S835">
        <v>7920.5631461809389</v>
      </c>
      <c r="T835">
        <v>80</v>
      </c>
      <c r="U835" s="62">
        <f t="shared" si="174"/>
        <v>633645.05169447511</v>
      </c>
      <c r="V835">
        <v>65</v>
      </c>
      <c r="W835" s="63">
        <f t="shared" si="175"/>
        <v>49886.124214717711</v>
      </c>
      <c r="X835" s="63">
        <f t="shared" si="176"/>
        <v>99886.124214717711</v>
      </c>
      <c r="Y835">
        <v>9458.6596585577354</v>
      </c>
      <c r="Z835">
        <v>80</v>
      </c>
      <c r="AA835" s="62">
        <f t="shared" si="177"/>
        <v>756692.77268461883</v>
      </c>
      <c r="AB835">
        <v>50</v>
      </c>
      <c r="AC835" s="63">
        <f t="shared" si="178"/>
        <v>205725.84757363074</v>
      </c>
      <c r="AD835" s="63">
        <f t="shared" si="179"/>
        <v>675725.84757363074</v>
      </c>
      <c r="AE835" s="35">
        <f t="shared" si="180"/>
        <v>388326.6693623591</v>
      </c>
      <c r="AF835" s="64">
        <f t="shared" si="181"/>
        <v>175400.82124740153</v>
      </c>
    </row>
    <row r="836" spans="6:32" x14ac:dyDescent="0.2">
      <c r="F836" s="61">
        <v>834</v>
      </c>
      <c r="G836">
        <v>11536.304807814304</v>
      </c>
      <c r="H836">
        <v>80</v>
      </c>
      <c r="I836" s="62">
        <f t="shared" ref="I836:I899" si="182">+G836*H836</f>
        <v>922904.3846251443</v>
      </c>
      <c r="J836">
        <v>60</v>
      </c>
      <c r="K836" s="63">
        <f t="shared" ref="K836:K899" si="183">(I836-(G836*J836)-$C$28)*(1-0.275)</f>
        <v>131026.4197133074</v>
      </c>
      <c r="L836" s="63">
        <f t="shared" ref="L836:L899" si="184">+K836+$C$28+$D$28</f>
        <v>131026.4197133074</v>
      </c>
      <c r="M836">
        <v>9510.5395100836176</v>
      </c>
      <c r="N836">
        <v>75</v>
      </c>
      <c r="O836" s="62">
        <f t="shared" ref="O836:O899" si="185">+M836*N836</f>
        <v>713290.46325627132</v>
      </c>
      <c r="P836">
        <v>55</v>
      </c>
      <c r="Q836" s="63">
        <f t="shared" ref="Q836:Q899" si="186">(O836-(M836*P836)-$C$29)*(1-0.275)</f>
        <v>101652.82289621246</v>
      </c>
      <c r="R836" s="63">
        <f t="shared" ref="R836:R899" si="187">+Q836+$C$29+$D$29</f>
        <v>131652.82289621246</v>
      </c>
      <c r="S836">
        <v>9907.1746970003005</v>
      </c>
      <c r="T836">
        <v>80</v>
      </c>
      <c r="U836" s="62">
        <f t="shared" ref="U836:U899" si="188">+S836*T836</f>
        <v>792573.97576002404</v>
      </c>
      <c r="V836">
        <v>55</v>
      </c>
      <c r="W836" s="63">
        <f t="shared" ref="W836:W899" si="189">(U836-(S836*V836)-$C$30)*(1-0.275)</f>
        <v>143317.54138313045</v>
      </c>
      <c r="X836" s="63">
        <f t="shared" ref="X836:X899" si="190">+W836+$C$30+$D$30</f>
        <v>193317.54138313045</v>
      </c>
      <c r="Y836">
        <v>9859.6626937796827</v>
      </c>
      <c r="Z836">
        <v>80</v>
      </c>
      <c r="AA836" s="62">
        <f t="shared" ref="AA836:AA899" si="191">+Y836*Z836</f>
        <v>788773.01550237462</v>
      </c>
      <c r="AB836">
        <v>55</v>
      </c>
      <c r="AC836" s="63">
        <f t="shared" ref="AC836:AC899" si="192">(AA836-(Y836*AB836)-$C$32)*(1-0.275)</f>
        <v>178706.38632475675</v>
      </c>
      <c r="AD836" s="63">
        <f t="shared" ref="AD836:AD899" si="193">+AC836+$C$31+$D$31</f>
        <v>648706.38632475678</v>
      </c>
      <c r="AE836" s="35">
        <f t="shared" ref="AE836:AE899" si="194">+K836+Q836+W836+AC836</f>
        <v>554703.17031740712</v>
      </c>
      <c r="AF836" s="64">
        <f t="shared" ref="AF836:AF899" si="195">NPV(0.1,L836,R836,X836,AD836)+$D$4</f>
        <v>316236.43343284552</v>
      </c>
    </row>
    <row r="837" spans="6:32" x14ac:dyDescent="0.2">
      <c r="F837" s="61">
        <v>835</v>
      </c>
      <c r="G837">
        <v>9769.7682374564465</v>
      </c>
      <c r="H837">
        <v>80</v>
      </c>
      <c r="I837" s="62">
        <f t="shared" si="182"/>
        <v>781581.45899651572</v>
      </c>
      <c r="J837">
        <v>60</v>
      </c>
      <c r="K837" s="63">
        <f t="shared" si="183"/>
        <v>105411.63944311847</v>
      </c>
      <c r="L837" s="63">
        <f t="shared" si="184"/>
        <v>105411.63944311847</v>
      </c>
      <c r="M837">
        <v>8965.1996656903066</v>
      </c>
      <c r="N837">
        <v>90</v>
      </c>
      <c r="O837" s="62">
        <f t="shared" si="185"/>
        <v>806867.96991212759</v>
      </c>
      <c r="P837">
        <v>60</v>
      </c>
      <c r="Q837" s="63">
        <f t="shared" si="186"/>
        <v>158743.09272876417</v>
      </c>
      <c r="R837" s="63">
        <f t="shared" si="187"/>
        <v>188743.09272876417</v>
      </c>
      <c r="S837">
        <v>12285.605660290457</v>
      </c>
      <c r="T837">
        <v>80</v>
      </c>
      <c r="U837" s="62">
        <f t="shared" si="188"/>
        <v>982848.45282323658</v>
      </c>
      <c r="V837">
        <v>55</v>
      </c>
      <c r="W837" s="63">
        <f t="shared" si="189"/>
        <v>186426.60259276454</v>
      </c>
      <c r="X837" s="63">
        <f t="shared" si="190"/>
        <v>236426.60259276454</v>
      </c>
      <c r="Y837">
        <v>10059.142166719539</v>
      </c>
      <c r="Z837">
        <v>80</v>
      </c>
      <c r="AA837" s="62">
        <f t="shared" si="191"/>
        <v>804731.37333756313</v>
      </c>
      <c r="AB837">
        <v>70</v>
      </c>
      <c r="AC837" s="63">
        <f t="shared" si="192"/>
        <v>72928.780708716658</v>
      </c>
      <c r="AD837" s="63">
        <f t="shared" si="193"/>
        <v>542928.78070871672</v>
      </c>
      <c r="AE837" s="35">
        <f t="shared" si="194"/>
        <v>523510.11547336384</v>
      </c>
      <c r="AF837" s="64">
        <f t="shared" si="195"/>
        <v>300273.25856249768</v>
      </c>
    </row>
    <row r="838" spans="6:32" x14ac:dyDescent="0.2">
      <c r="F838" s="61">
        <v>836</v>
      </c>
      <c r="G838">
        <v>9010.069586802274</v>
      </c>
      <c r="H838">
        <v>80</v>
      </c>
      <c r="I838" s="62">
        <f t="shared" si="182"/>
        <v>720805.56694418192</v>
      </c>
      <c r="J838">
        <v>60</v>
      </c>
      <c r="K838" s="63">
        <f t="shared" si="183"/>
        <v>94396.009008632973</v>
      </c>
      <c r="L838" s="63">
        <f t="shared" si="184"/>
        <v>94396.009008632973</v>
      </c>
      <c r="M838">
        <v>11905.532371893059</v>
      </c>
      <c r="N838">
        <v>80</v>
      </c>
      <c r="O838" s="62">
        <f t="shared" si="185"/>
        <v>952442.58975144476</v>
      </c>
      <c r="P838">
        <v>50</v>
      </c>
      <c r="Q838" s="63">
        <f t="shared" si="186"/>
        <v>222695.32908867404</v>
      </c>
      <c r="R838" s="63">
        <f t="shared" si="187"/>
        <v>252695.32908867404</v>
      </c>
      <c r="S838">
        <v>9544.3658917793073</v>
      </c>
      <c r="T838">
        <v>75</v>
      </c>
      <c r="U838" s="62">
        <f t="shared" si="188"/>
        <v>715827.44188344805</v>
      </c>
      <c r="V838">
        <v>60</v>
      </c>
      <c r="W838" s="63">
        <f t="shared" si="189"/>
        <v>67544.979073099967</v>
      </c>
      <c r="X838" s="63">
        <f t="shared" si="190"/>
        <v>117544.97907309997</v>
      </c>
      <c r="Y838">
        <v>9119.9865689850412</v>
      </c>
      <c r="Z838">
        <v>80</v>
      </c>
      <c r="AA838" s="62">
        <f t="shared" si="191"/>
        <v>729598.9255188033</v>
      </c>
      <c r="AB838">
        <v>60</v>
      </c>
      <c r="AC838" s="63">
        <f t="shared" si="192"/>
        <v>132239.8052502831</v>
      </c>
      <c r="AD838" s="63">
        <f t="shared" si="193"/>
        <v>602239.8052502831</v>
      </c>
      <c r="AE838" s="35">
        <f t="shared" si="194"/>
        <v>516876.12242069008</v>
      </c>
      <c r="AF838" s="64">
        <f t="shared" si="195"/>
        <v>294304.84148519824</v>
      </c>
    </row>
    <row r="839" spans="6:32" x14ac:dyDescent="0.2">
      <c r="F839" s="61">
        <v>837</v>
      </c>
      <c r="G839">
        <v>11150.622210843721</v>
      </c>
      <c r="H839">
        <v>80</v>
      </c>
      <c r="I839" s="62">
        <f t="shared" si="182"/>
        <v>892049.77686749771</v>
      </c>
      <c r="J839">
        <v>60</v>
      </c>
      <c r="K839" s="63">
        <f t="shared" si="183"/>
        <v>125434.02205723396</v>
      </c>
      <c r="L839" s="63">
        <f t="shared" si="184"/>
        <v>125434.02205723396</v>
      </c>
      <c r="M839">
        <v>11524.822437204421</v>
      </c>
      <c r="N839">
        <v>80</v>
      </c>
      <c r="O839" s="62">
        <f t="shared" si="185"/>
        <v>921985.79497635365</v>
      </c>
      <c r="P839">
        <v>60</v>
      </c>
      <c r="Q839" s="63">
        <f t="shared" si="186"/>
        <v>130859.9253394641</v>
      </c>
      <c r="R839" s="63">
        <f t="shared" si="187"/>
        <v>160859.9253394641</v>
      </c>
      <c r="S839">
        <v>10142.636054079048</v>
      </c>
      <c r="T839">
        <v>80</v>
      </c>
      <c r="U839" s="62">
        <f t="shared" si="188"/>
        <v>811410.88432632387</v>
      </c>
      <c r="V839">
        <v>60</v>
      </c>
      <c r="W839" s="63">
        <f t="shared" si="189"/>
        <v>110818.2227841462</v>
      </c>
      <c r="X839" s="63">
        <f t="shared" si="190"/>
        <v>160818.2227841462</v>
      </c>
      <c r="Y839">
        <v>8758.9990269043483</v>
      </c>
      <c r="Z839">
        <v>75</v>
      </c>
      <c r="AA839" s="62">
        <f t="shared" si="191"/>
        <v>656924.92701782612</v>
      </c>
      <c r="AB839">
        <v>50</v>
      </c>
      <c r="AC839" s="63">
        <f t="shared" si="192"/>
        <v>158756.85736264131</v>
      </c>
      <c r="AD839" s="63">
        <f t="shared" si="193"/>
        <v>628756.85736264125</v>
      </c>
      <c r="AE839" s="35">
        <f t="shared" si="194"/>
        <v>525869.02754348563</v>
      </c>
      <c r="AF839" s="64">
        <f t="shared" si="195"/>
        <v>297247.52096450503</v>
      </c>
    </row>
    <row r="840" spans="6:32" x14ac:dyDescent="0.2">
      <c r="F840" s="61">
        <v>838</v>
      </c>
      <c r="G840">
        <v>8328.848960227333</v>
      </c>
      <c r="H840">
        <v>80</v>
      </c>
      <c r="I840" s="62">
        <f t="shared" si="182"/>
        <v>666307.91681818664</v>
      </c>
      <c r="J840">
        <v>65</v>
      </c>
      <c r="K840" s="63">
        <f t="shared" si="183"/>
        <v>54326.232442472246</v>
      </c>
      <c r="L840" s="63">
        <f t="shared" si="184"/>
        <v>54326.232442472246</v>
      </c>
      <c r="M840">
        <v>8586.0040396801196</v>
      </c>
      <c r="N840">
        <v>80</v>
      </c>
      <c r="O840" s="62">
        <f t="shared" si="185"/>
        <v>686880.32317440957</v>
      </c>
      <c r="P840">
        <v>60</v>
      </c>
      <c r="Q840" s="63">
        <f t="shared" si="186"/>
        <v>88247.058575361734</v>
      </c>
      <c r="R840" s="63">
        <f t="shared" si="187"/>
        <v>118247.05857536173</v>
      </c>
      <c r="S840">
        <v>12505.298652977217</v>
      </c>
      <c r="T840">
        <v>75</v>
      </c>
      <c r="U840" s="62">
        <f t="shared" si="188"/>
        <v>937897.39897329127</v>
      </c>
      <c r="V840">
        <v>55</v>
      </c>
      <c r="W840" s="63">
        <f t="shared" si="189"/>
        <v>145076.83046816965</v>
      </c>
      <c r="X840" s="63">
        <f t="shared" si="190"/>
        <v>195076.83046816965</v>
      </c>
      <c r="Y840">
        <v>8053.3584675868042</v>
      </c>
      <c r="Z840">
        <v>75</v>
      </c>
      <c r="AA840" s="62">
        <f t="shared" si="191"/>
        <v>604001.88506901031</v>
      </c>
      <c r="AB840">
        <v>60</v>
      </c>
      <c r="AC840" s="63">
        <f t="shared" si="192"/>
        <v>87580.273335006495</v>
      </c>
      <c r="AD840" s="63">
        <f t="shared" si="193"/>
        <v>557580.27333500655</v>
      </c>
      <c r="AE840" s="35">
        <f t="shared" si="194"/>
        <v>375230.39482101012</v>
      </c>
      <c r="AF840" s="64">
        <f t="shared" si="195"/>
        <v>174511.26501407765</v>
      </c>
    </row>
    <row r="841" spans="6:32" x14ac:dyDescent="0.2">
      <c r="F841" s="61">
        <v>839</v>
      </c>
      <c r="G841">
        <v>8555.7883519504685</v>
      </c>
      <c r="H841">
        <v>80</v>
      </c>
      <c r="I841" s="62">
        <f t="shared" si="182"/>
        <v>684463.06815603748</v>
      </c>
      <c r="J841">
        <v>70</v>
      </c>
      <c r="K841" s="63">
        <f t="shared" si="183"/>
        <v>25779.465551640897</v>
      </c>
      <c r="L841" s="63">
        <f t="shared" si="184"/>
        <v>25779.465551640897</v>
      </c>
      <c r="M841">
        <v>11414.191501680762</v>
      </c>
      <c r="N841">
        <v>80</v>
      </c>
      <c r="O841" s="62">
        <f t="shared" si="185"/>
        <v>913135.32013446093</v>
      </c>
      <c r="P841">
        <v>50</v>
      </c>
      <c r="Q841" s="63">
        <f t="shared" si="186"/>
        <v>212008.66516155656</v>
      </c>
      <c r="R841" s="63">
        <f t="shared" si="187"/>
        <v>242008.66516155656</v>
      </c>
      <c r="S841">
        <v>9556.9169186637737</v>
      </c>
      <c r="T841">
        <v>90</v>
      </c>
      <c r="U841" s="62">
        <f t="shared" si="188"/>
        <v>860122.52267973963</v>
      </c>
      <c r="V841">
        <v>55</v>
      </c>
      <c r="W841" s="63">
        <f t="shared" si="189"/>
        <v>206256.76681109326</v>
      </c>
      <c r="X841" s="63">
        <f t="shared" si="190"/>
        <v>256256.76681109326</v>
      </c>
      <c r="Y841">
        <v>8190.0919010513462</v>
      </c>
      <c r="Z841">
        <v>80</v>
      </c>
      <c r="AA841" s="62">
        <f t="shared" si="191"/>
        <v>655207.3520841077</v>
      </c>
      <c r="AB841">
        <v>55</v>
      </c>
      <c r="AC841" s="63">
        <f t="shared" si="192"/>
        <v>148445.41570655565</v>
      </c>
      <c r="AD841" s="63">
        <f t="shared" si="193"/>
        <v>618445.41570655559</v>
      </c>
      <c r="AE841" s="35">
        <f t="shared" si="194"/>
        <v>592490.31323084631</v>
      </c>
      <c r="AF841" s="64">
        <f t="shared" si="195"/>
        <v>338379.08113754203</v>
      </c>
    </row>
    <row r="842" spans="6:32" x14ac:dyDescent="0.2">
      <c r="F842" s="61">
        <v>840</v>
      </c>
      <c r="G842">
        <v>9321.7602423101198</v>
      </c>
      <c r="H842">
        <v>80</v>
      </c>
      <c r="I842" s="62">
        <f t="shared" si="182"/>
        <v>745740.81938480958</v>
      </c>
      <c r="J842">
        <v>55</v>
      </c>
      <c r="K842" s="63">
        <f t="shared" si="183"/>
        <v>132706.90439187092</v>
      </c>
      <c r="L842" s="63">
        <f t="shared" si="184"/>
        <v>132706.90439187092</v>
      </c>
      <c r="M842">
        <v>10009.563336789142</v>
      </c>
      <c r="N842">
        <v>75</v>
      </c>
      <c r="O842" s="62">
        <f t="shared" si="185"/>
        <v>750717.25025918568</v>
      </c>
      <c r="P842">
        <v>50</v>
      </c>
      <c r="Q842" s="63">
        <f t="shared" si="186"/>
        <v>145173.3354793032</v>
      </c>
      <c r="R842" s="63">
        <f t="shared" si="187"/>
        <v>175173.3354793032</v>
      </c>
      <c r="S842">
        <v>8024.9049258418381</v>
      </c>
      <c r="T842">
        <v>80</v>
      </c>
      <c r="U842" s="62">
        <f t="shared" si="188"/>
        <v>641992.39406734705</v>
      </c>
      <c r="V842">
        <v>60</v>
      </c>
      <c r="W842" s="63">
        <f t="shared" si="189"/>
        <v>80111.121424706653</v>
      </c>
      <c r="X842" s="63">
        <f t="shared" si="190"/>
        <v>130111.12142470665</v>
      </c>
      <c r="Y842">
        <v>13882.178134517744</v>
      </c>
      <c r="Z842">
        <v>80</v>
      </c>
      <c r="AA842" s="62">
        <f t="shared" si="191"/>
        <v>1110574.2507614195</v>
      </c>
      <c r="AB842">
        <v>60</v>
      </c>
      <c r="AC842" s="63">
        <f t="shared" si="192"/>
        <v>201291.58295050729</v>
      </c>
      <c r="AD842" s="63">
        <f t="shared" si="193"/>
        <v>671291.58295050729</v>
      </c>
      <c r="AE842" s="35">
        <f t="shared" si="194"/>
        <v>559282.94424638804</v>
      </c>
      <c r="AF842" s="64">
        <f t="shared" si="195"/>
        <v>321669.58690883231</v>
      </c>
    </row>
    <row r="843" spans="6:32" x14ac:dyDescent="0.2">
      <c r="F843" s="61">
        <v>841</v>
      </c>
      <c r="G843">
        <v>11054.615950124571</v>
      </c>
      <c r="H843">
        <v>80</v>
      </c>
      <c r="I843" s="62">
        <f t="shared" si="182"/>
        <v>884369.27600996569</v>
      </c>
      <c r="J843">
        <v>60</v>
      </c>
      <c r="K843" s="63">
        <f t="shared" si="183"/>
        <v>124041.93127680628</v>
      </c>
      <c r="L843" s="63">
        <f t="shared" si="184"/>
        <v>124041.93127680628</v>
      </c>
      <c r="M843">
        <v>11554.453774588183</v>
      </c>
      <c r="N843">
        <v>75</v>
      </c>
      <c r="O843" s="62">
        <f t="shared" si="185"/>
        <v>866584.03309411369</v>
      </c>
      <c r="P843">
        <v>50</v>
      </c>
      <c r="Q843" s="63">
        <f t="shared" si="186"/>
        <v>173174.47466441081</v>
      </c>
      <c r="R843" s="63">
        <f t="shared" si="187"/>
        <v>203174.47466441081</v>
      </c>
      <c r="S843">
        <v>6753.1221045646816</v>
      </c>
      <c r="T843">
        <v>80</v>
      </c>
      <c r="U843" s="62">
        <f t="shared" si="188"/>
        <v>540249.76836517453</v>
      </c>
      <c r="V843">
        <v>55</v>
      </c>
      <c r="W843" s="63">
        <f t="shared" si="189"/>
        <v>86150.338145234855</v>
      </c>
      <c r="X843" s="63">
        <f t="shared" si="190"/>
        <v>136150.33814523485</v>
      </c>
      <c r="Y843">
        <v>10722.161530575249</v>
      </c>
      <c r="Z843">
        <v>80</v>
      </c>
      <c r="AA843" s="62">
        <f t="shared" si="191"/>
        <v>857772.92244601995</v>
      </c>
      <c r="AB843">
        <v>55</v>
      </c>
      <c r="AC843" s="63">
        <f t="shared" si="192"/>
        <v>194339.17774167639</v>
      </c>
      <c r="AD843" s="63">
        <f t="shared" si="193"/>
        <v>664339.17774167634</v>
      </c>
      <c r="AE843" s="35">
        <f t="shared" si="194"/>
        <v>577705.9218281284</v>
      </c>
      <c r="AF843" s="64">
        <f t="shared" si="195"/>
        <v>336722.54256867734</v>
      </c>
    </row>
    <row r="844" spans="6:32" x14ac:dyDescent="0.2">
      <c r="F844" s="61">
        <v>842</v>
      </c>
      <c r="G844">
        <v>11210.723894473631</v>
      </c>
      <c r="H844">
        <v>80</v>
      </c>
      <c r="I844" s="62">
        <f t="shared" si="182"/>
        <v>896857.91155789047</v>
      </c>
      <c r="J844">
        <v>70</v>
      </c>
      <c r="K844" s="63">
        <f t="shared" si="183"/>
        <v>45027.748234933824</v>
      </c>
      <c r="L844" s="63">
        <f t="shared" si="184"/>
        <v>45027.748234933824</v>
      </c>
      <c r="M844">
        <v>10981.983703240985</v>
      </c>
      <c r="N844">
        <v>80</v>
      </c>
      <c r="O844" s="62">
        <f t="shared" si="185"/>
        <v>878558.6962592788</v>
      </c>
      <c r="P844">
        <v>60</v>
      </c>
      <c r="Q844" s="63">
        <f t="shared" si="186"/>
        <v>122988.76369699428</v>
      </c>
      <c r="R844" s="63">
        <f t="shared" si="187"/>
        <v>152988.76369699428</v>
      </c>
      <c r="S844">
        <v>9127.5649335875642</v>
      </c>
      <c r="T844">
        <v>80</v>
      </c>
      <c r="U844" s="62">
        <f t="shared" si="188"/>
        <v>730205.19468700513</v>
      </c>
      <c r="V844">
        <v>50</v>
      </c>
      <c r="W844" s="63">
        <f t="shared" si="189"/>
        <v>162274.53730552952</v>
      </c>
      <c r="X844" s="63">
        <f t="shared" si="190"/>
        <v>212274.53730552952</v>
      </c>
      <c r="Y844">
        <v>8967.6462064380758</v>
      </c>
      <c r="Z844">
        <v>80</v>
      </c>
      <c r="AA844" s="62">
        <f t="shared" si="191"/>
        <v>717411.69651504606</v>
      </c>
      <c r="AB844">
        <v>60</v>
      </c>
      <c r="AC844" s="63">
        <f t="shared" si="192"/>
        <v>130030.8699933521</v>
      </c>
      <c r="AD844" s="63">
        <f t="shared" si="193"/>
        <v>600030.8699933521</v>
      </c>
      <c r="AE844" s="35">
        <f t="shared" si="194"/>
        <v>460321.91923080973</v>
      </c>
      <c r="AF844" s="64">
        <f t="shared" si="195"/>
        <v>236685.47094016417</v>
      </c>
    </row>
    <row r="845" spans="6:32" x14ac:dyDescent="0.2">
      <c r="F845" s="61">
        <v>843</v>
      </c>
      <c r="G845">
        <v>9544.3658917793073</v>
      </c>
      <c r="H845">
        <v>80</v>
      </c>
      <c r="I845" s="62">
        <f t="shared" si="182"/>
        <v>763549.27134234458</v>
      </c>
      <c r="J845">
        <v>55</v>
      </c>
      <c r="K845" s="63">
        <f t="shared" si="183"/>
        <v>136741.63178849994</v>
      </c>
      <c r="L845" s="63">
        <f t="shared" si="184"/>
        <v>136741.63178849994</v>
      </c>
      <c r="M845">
        <v>9766.8419382534921</v>
      </c>
      <c r="N845">
        <v>80</v>
      </c>
      <c r="O845" s="62">
        <f t="shared" si="185"/>
        <v>781347.35506027937</v>
      </c>
      <c r="P845">
        <v>65</v>
      </c>
      <c r="Q845" s="63">
        <f t="shared" si="186"/>
        <v>69964.406078506727</v>
      </c>
      <c r="R845" s="63">
        <f t="shared" si="187"/>
        <v>99964.406078506727</v>
      </c>
      <c r="S845">
        <v>6535.7892506290227</v>
      </c>
      <c r="T845">
        <v>80</v>
      </c>
      <c r="U845" s="62">
        <f t="shared" si="188"/>
        <v>522863.14005032182</v>
      </c>
      <c r="V845">
        <v>60</v>
      </c>
      <c r="W845" s="63">
        <f t="shared" si="189"/>
        <v>58518.944134120829</v>
      </c>
      <c r="X845" s="63">
        <f t="shared" si="190"/>
        <v>108518.94413412083</v>
      </c>
      <c r="Y845">
        <v>9867.1773937530816</v>
      </c>
      <c r="Z845">
        <v>80</v>
      </c>
      <c r="AA845" s="62">
        <f t="shared" si="191"/>
        <v>789374.19150024652</v>
      </c>
      <c r="AB845">
        <v>55</v>
      </c>
      <c r="AC845" s="63">
        <f t="shared" si="192"/>
        <v>178842.5902617746</v>
      </c>
      <c r="AD845" s="63">
        <f t="shared" si="193"/>
        <v>648842.5902617746</v>
      </c>
      <c r="AE845" s="35">
        <f t="shared" si="194"/>
        <v>444067.5722629021</v>
      </c>
      <c r="AF845" s="64">
        <f t="shared" si="195"/>
        <v>231625.89445720497</v>
      </c>
    </row>
    <row r="846" spans="6:32" x14ac:dyDescent="0.2">
      <c r="F846" s="61">
        <v>844</v>
      </c>
      <c r="G846">
        <v>6525.4573908168823</v>
      </c>
      <c r="H846">
        <v>80</v>
      </c>
      <c r="I846" s="62">
        <f t="shared" si="182"/>
        <v>522036.59126535058</v>
      </c>
      <c r="J846">
        <v>70</v>
      </c>
      <c r="K846" s="63">
        <f t="shared" si="183"/>
        <v>11059.566083422396</v>
      </c>
      <c r="L846" s="63">
        <f t="shared" si="184"/>
        <v>11059.566083422396</v>
      </c>
      <c r="M846">
        <v>6353.1627145130187</v>
      </c>
      <c r="N846">
        <v>80</v>
      </c>
      <c r="O846" s="62">
        <f t="shared" si="185"/>
        <v>508253.0171610415</v>
      </c>
      <c r="P846">
        <v>60</v>
      </c>
      <c r="Q846" s="63">
        <f t="shared" si="186"/>
        <v>55870.859360438772</v>
      </c>
      <c r="R846" s="63">
        <f t="shared" si="187"/>
        <v>85870.859360438772</v>
      </c>
      <c r="S846">
        <v>10344.484760717023</v>
      </c>
      <c r="T846">
        <v>80</v>
      </c>
      <c r="U846" s="62">
        <f t="shared" si="188"/>
        <v>827558.78085736185</v>
      </c>
      <c r="V846">
        <v>55</v>
      </c>
      <c r="W846" s="63">
        <f t="shared" si="189"/>
        <v>151243.78628799604</v>
      </c>
      <c r="X846" s="63">
        <f t="shared" si="190"/>
        <v>201243.78628799604</v>
      </c>
      <c r="Y846">
        <v>10274.958438239992</v>
      </c>
      <c r="Z846">
        <v>80</v>
      </c>
      <c r="AA846" s="62">
        <f t="shared" si="191"/>
        <v>821996.67505919933</v>
      </c>
      <c r="AB846">
        <v>55</v>
      </c>
      <c r="AC846" s="63">
        <f t="shared" si="192"/>
        <v>186233.62169309985</v>
      </c>
      <c r="AD846" s="63">
        <f t="shared" si="193"/>
        <v>656233.62169309985</v>
      </c>
      <c r="AE846" s="35">
        <f t="shared" si="194"/>
        <v>404407.83342495706</v>
      </c>
      <c r="AF846" s="64">
        <f t="shared" si="195"/>
        <v>180435.6320559124</v>
      </c>
    </row>
    <row r="847" spans="6:32" x14ac:dyDescent="0.2">
      <c r="F847" s="61">
        <v>845</v>
      </c>
      <c r="G847">
        <v>11159.298790298635</v>
      </c>
      <c r="H847">
        <v>90</v>
      </c>
      <c r="I847" s="62">
        <f t="shared" si="182"/>
        <v>1004336.8911268772</v>
      </c>
      <c r="J847">
        <v>65</v>
      </c>
      <c r="K847" s="63">
        <f t="shared" si="183"/>
        <v>166012.29057416276</v>
      </c>
      <c r="L847" s="63">
        <f t="shared" si="184"/>
        <v>166012.29057416276</v>
      </c>
      <c r="M847">
        <v>8033.1085680518299</v>
      </c>
      <c r="N847">
        <v>80</v>
      </c>
      <c r="O847" s="62">
        <f t="shared" si="185"/>
        <v>642648.68544414639</v>
      </c>
      <c r="P847">
        <v>55</v>
      </c>
      <c r="Q847" s="63">
        <f t="shared" si="186"/>
        <v>109350.09279593942</v>
      </c>
      <c r="R847" s="63">
        <f t="shared" si="187"/>
        <v>139350.09279593942</v>
      </c>
      <c r="S847">
        <v>10582.401753490558</v>
      </c>
      <c r="T847">
        <v>80</v>
      </c>
      <c r="U847" s="62">
        <f t="shared" si="188"/>
        <v>846592.14027924463</v>
      </c>
      <c r="V847">
        <v>65</v>
      </c>
      <c r="W847" s="63">
        <f t="shared" si="189"/>
        <v>78833.619069209817</v>
      </c>
      <c r="X847" s="63">
        <f t="shared" si="190"/>
        <v>128833.61906920982</v>
      </c>
      <c r="Y847">
        <v>12037.086233031005</v>
      </c>
      <c r="Z847">
        <v>80</v>
      </c>
      <c r="AA847" s="62">
        <f t="shared" si="191"/>
        <v>962966.89864248037</v>
      </c>
      <c r="AB847">
        <v>50</v>
      </c>
      <c r="AC847" s="63">
        <f t="shared" si="192"/>
        <v>261806.62556842435</v>
      </c>
      <c r="AD847" s="63">
        <f t="shared" si="193"/>
        <v>731806.62556842435</v>
      </c>
      <c r="AE847" s="35">
        <f t="shared" si="194"/>
        <v>616002.62800773629</v>
      </c>
      <c r="AF847" s="64">
        <f t="shared" si="195"/>
        <v>362714.00695434201</v>
      </c>
    </row>
    <row r="848" spans="6:32" x14ac:dyDescent="0.2">
      <c r="F848" s="61">
        <v>846</v>
      </c>
      <c r="G848">
        <v>10772.197381593287</v>
      </c>
      <c r="H848">
        <v>75</v>
      </c>
      <c r="I848" s="62">
        <f t="shared" si="182"/>
        <v>807914.80361949652</v>
      </c>
      <c r="J848">
        <v>60</v>
      </c>
      <c r="K848" s="63">
        <f t="shared" si="183"/>
        <v>80897.646524826996</v>
      </c>
      <c r="L848" s="63">
        <f t="shared" si="184"/>
        <v>80897.646524826996</v>
      </c>
      <c r="M848">
        <v>8074.6224537142552</v>
      </c>
      <c r="N848">
        <v>80</v>
      </c>
      <c r="O848" s="62">
        <f t="shared" si="185"/>
        <v>645969.79629714042</v>
      </c>
      <c r="P848">
        <v>60</v>
      </c>
      <c r="Q848" s="63">
        <f t="shared" si="186"/>
        <v>80832.025578856701</v>
      </c>
      <c r="R848" s="63">
        <f t="shared" si="187"/>
        <v>110832.0255788567</v>
      </c>
      <c r="S848">
        <v>8948.1966622406617</v>
      </c>
      <c r="T848">
        <v>80</v>
      </c>
      <c r="U848" s="62">
        <f t="shared" si="188"/>
        <v>715855.73297925293</v>
      </c>
      <c r="V848">
        <v>55</v>
      </c>
      <c r="W848" s="63">
        <f t="shared" si="189"/>
        <v>125936.06450311199</v>
      </c>
      <c r="X848" s="63">
        <f t="shared" si="190"/>
        <v>175936.06450311199</v>
      </c>
      <c r="Y848">
        <v>12907.172529376112</v>
      </c>
      <c r="Z848">
        <v>80</v>
      </c>
      <c r="AA848" s="62">
        <f t="shared" si="191"/>
        <v>1032573.802350089</v>
      </c>
      <c r="AB848">
        <v>50</v>
      </c>
      <c r="AC848" s="63">
        <f t="shared" si="192"/>
        <v>280731.00251393043</v>
      </c>
      <c r="AD848" s="63">
        <f t="shared" si="193"/>
        <v>750731.00251393043</v>
      </c>
      <c r="AE848" s="35">
        <f t="shared" si="194"/>
        <v>568396.73912072612</v>
      </c>
      <c r="AF848" s="64">
        <f t="shared" si="195"/>
        <v>310082.77572728274</v>
      </c>
    </row>
    <row r="849" spans="6:32" x14ac:dyDescent="0.2">
      <c r="F849" s="61">
        <v>847</v>
      </c>
      <c r="G849">
        <v>9622.0776665722951</v>
      </c>
      <c r="H849">
        <v>80</v>
      </c>
      <c r="I849" s="62">
        <f t="shared" si="182"/>
        <v>769766.21332578361</v>
      </c>
      <c r="J849">
        <v>65</v>
      </c>
      <c r="K849" s="63">
        <f t="shared" si="183"/>
        <v>68390.09462397371</v>
      </c>
      <c r="L849" s="63">
        <f t="shared" si="184"/>
        <v>68390.09462397371</v>
      </c>
      <c r="M849">
        <v>9875.9176378371194</v>
      </c>
      <c r="N849">
        <v>80</v>
      </c>
      <c r="O849" s="62">
        <f t="shared" si="185"/>
        <v>790073.41102696955</v>
      </c>
      <c r="P849">
        <v>55</v>
      </c>
      <c r="Q849" s="63">
        <f t="shared" si="186"/>
        <v>142751.00718579779</v>
      </c>
      <c r="R849" s="63">
        <f t="shared" si="187"/>
        <v>172751.00718579779</v>
      </c>
      <c r="S849">
        <v>8062.671693332959</v>
      </c>
      <c r="T849">
        <v>80</v>
      </c>
      <c r="U849" s="62">
        <f t="shared" si="188"/>
        <v>645013.73546663672</v>
      </c>
      <c r="V849">
        <v>60</v>
      </c>
      <c r="W849" s="63">
        <f t="shared" si="189"/>
        <v>80658.739553327905</v>
      </c>
      <c r="X849" s="63">
        <f t="shared" si="190"/>
        <v>130658.73955332791</v>
      </c>
      <c r="Y849">
        <v>10746.217665437143</v>
      </c>
      <c r="Z849">
        <v>80</v>
      </c>
      <c r="AA849" s="62">
        <f t="shared" si="191"/>
        <v>859697.41323497146</v>
      </c>
      <c r="AB849">
        <v>70</v>
      </c>
      <c r="AC849" s="63">
        <f t="shared" si="192"/>
        <v>77910.078074419289</v>
      </c>
      <c r="AD849" s="63">
        <f t="shared" si="193"/>
        <v>547910.07807441929</v>
      </c>
      <c r="AE849" s="35">
        <f t="shared" si="194"/>
        <v>369709.91943751869</v>
      </c>
      <c r="AF849" s="64">
        <f t="shared" si="195"/>
        <v>177338.04126931494</v>
      </c>
    </row>
    <row r="850" spans="6:32" x14ac:dyDescent="0.2">
      <c r="F850" s="61">
        <v>848</v>
      </c>
      <c r="G850">
        <v>10034.501681511756</v>
      </c>
      <c r="H850">
        <v>80</v>
      </c>
      <c r="I850" s="62">
        <f t="shared" si="182"/>
        <v>802760.13452094048</v>
      </c>
      <c r="J850">
        <v>50</v>
      </c>
      <c r="K850" s="63">
        <f t="shared" si="183"/>
        <v>182000.41157288069</v>
      </c>
      <c r="L850" s="63">
        <f t="shared" si="184"/>
        <v>182000.41157288069</v>
      </c>
      <c r="M850">
        <v>10493.87608669349</v>
      </c>
      <c r="N850">
        <v>90</v>
      </c>
      <c r="O850" s="62">
        <f t="shared" si="185"/>
        <v>944448.84780241409</v>
      </c>
      <c r="P850">
        <v>65</v>
      </c>
      <c r="Q850" s="63">
        <f t="shared" si="186"/>
        <v>153951.5040713195</v>
      </c>
      <c r="R850" s="63">
        <f t="shared" si="187"/>
        <v>183951.5040713195</v>
      </c>
      <c r="S850">
        <v>7691.9116306817159</v>
      </c>
      <c r="T850">
        <v>80</v>
      </c>
      <c r="U850" s="62">
        <f t="shared" si="188"/>
        <v>615352.93045453727</v>
      </c>
      <c r="V850">
        <v>60</v>
      </c>
      <c r="W850" s="63">
        <f t="shared" si="189"/>
        <v>75282.718644884881</v>
      </c>
      <c r="X850" s="63">
        <f t="shared" si="190"/>
        <v>125282.71864488488</v>
      </c>
      <c r="Y850">
        <v>10646.882654109504</v>
      </c>
      <c r="Z850">
        <v>80</v>
      </c>
      <c r="AA850" s="62">
        <f t="shared" si="191"/>
        <v>851750.61232876033</v>
      </c>
      <c r="AB850">
        <v>70</v>
      </c>
      <c r="AC850" s="63">
        <f t="shared" si="192"/>
        <v>77189.899242293905</v>
      </c>
      <c r="AD850" s="63">
        <f t="shared" si="193"/>
        <v>547189.8992422939</v>
      </c>
      <c r="AE850" s="35">
        <f t="shared" si="194"/>
        <v>488424.53353137895</v>
      </c>
      <c r="AF850" s="64">
        <f t="shared" si="195"/>
        <v>285345.78067172179</v>
      </c>
    </row>
    <row r="851" spans="6:32" x14ac:dyDescent="0.2">
      <c r="F851" s="61">
        <v>849</v>
      </c>
      <c r="G851">
        <v>8348.939698189497</v>
      </c>
      <c r="H851">
        <v>80</v>
      </c>
      <c r="I851" s="62">
        <f t="shared" si="182"/>
        <v>667915.17585515976</v>
      </c>
      <c r="J851">
        <v>65</v>
      </c>
      <c r="K851" s="63">
        <f t="shared" si="183"/>
        <v>54544.71921781078</v>
      </c>
      <c r="L851" s="63">
        <f t="shared" si="184"/>
        <v>54544.71921781078</v>
      </c>
      <c r="M851">
        <v>10290.565367322415</v>
      </c>
      <c r="N851">
        <v>80</v>
      </c>
      <c r="O851" s="62">
        <f t="shared" si="185"/>
        <v>823245.22938579321</v>
      </c>
      <c r="P851">
        <v>60</v>
      </c>
      <c r="Q851" s="63">
        <f t="shared" si="186"/>
        <v>112963.19782617502</v>
      </c>
      <c r="R851" s="63">
        <f t="shared" si="187"/>
        <v>142963.19782617502</v>
      </c>
      <c r="S851">
        <v>7479.8811308573931</v>
      </c>
      <c r="T851">
        <v>80</v>
      </c>
      <c r="U851" s="62">
        <f t="shared" si="188"/>
        <v>598390.49046859145</v>
      </c>
      <c r="V851">
        <v>55</v>
      </c>
      <c r="W851" s="63">
        <f t="shared" si="189"/>
        <v>99322.845496790251</v>
      </c>
      <c r="X851" s="63">
        <f t="shared" si="190"/>
        <v>149322.84549679025</v>
      </c>
      <c r="Y851">
        <v>11068.17878986476</v>
      </c>
      <c r="Z851">
        <v>80</v>
      </c>
      <c r="AA851" s="62">
        <f t="shared" si="191"/>
        <v>885454.30318918079</v>
      </c>
      <c r="AB851">
        <v>60</v>
      </c>
      <c r="AC851" s="63">
        <f t="shared" si="192"/>
        <v>160488.59245303902</v>
      </c>
      <c r="AD851" s="63">
        <f t="shared" si="193"/>
        <v>630488.59245303902</v>
      </c>
      <c r="AE851" s="35">
        <f t="shared" si="194"/>
        <v>427319.35499381507</v>
      </c>
      <c r="AF851" s="64">
        <f t="shared" si="195"/>
        <v>210558.16757604387</v>
      </c>
    </row>
    <row r="852" spans="6:32" x14ac:dyDescent="0.2">
      <c r="F852" s="61">
        <v>850</v>
      </c>
      <c r="G852">
        <v>8936.0549079719931</v>
      </c>
      <c r="H852">
        <v>75</v>
      </c>
      <c r="I852" s="62">
        <f t="shared" si="182"/>
        <v>670204.11809789948</v>
      </c>
      <c r="J852">
        <v>60</v>
      </c>
      <c r="K852" s="63">
        <f t="shared" si="183"/>
        <v>60929.597124195425</v>
      </c>
      <c r="L852" s="63">
        <f t="shared" si="184"/>
        <v>60929.597124195425</v>
      </c>
      <c r="M852">
        <v>11791.549948393367</v>
      </c>
      <c r="N852">
        <v>80</v>
      </c>
      <c r="O852" s="62">
        <f t="shared" si="185"/>
        <v>943323.99587146938</v>
      </c>
      <c r="P852">
        <v>55</v>
      </c>
      <c r="Q852" s="63">
        <f t="shared" si="186"/>
        <v>177471.84281462978</v>
      </c>
      <c r="R852" s="63">
        <f t="shared" si="187"/>
        <v>207471.84281462978</v>
      </c>
      <c r="S852">
        <v>10094.510141934734</v>
      </c>
      <c r="T852">
        <v>80</v>
      </c>
      <c r="U852" s="62">
        <f t="shared" si="188"/>
        <v>807560.81135477871</v>
      </c>
      <c r="V852">
        <v>60</v>
      </c>
      <c r="W852" s="63">
        <f t="shared" si="189"/>
        <v>110120.39705805364</v>
      </c>
      <c r="X852" s="63">
        <f t="shared" si="190"/>
        <v>160120.39705805364</v>
      </c>
      <c r="Y852">
        <v>10602.544787398074</v>
      </c>
      <c r="Z852">
        <v>80</v>
      </c>
      <c r="AA852" s="62">
        <f t="shared" si="191"/>
        <v>848203.58299184591</v>
      </c>
      <c r="AB852">
        <v>60</v>
      </c>
      <c r="AC852" s="63">
        <f t="shared" si="192"/>
        <v>153736.89941727207</v>
      </c>
      <c r="AD852" s="63">
        <f t="shared" si="193"/>
        <v>623736.89941727207</v>
      </c>
      <c r="AE852" s="35">
        <f t="shared" si="194"/>
        <v>502258.73641415092</v>
      </c>
      <c r="AF852" s="64">
        <f t="shared" si="195"/>
        <v>273176.39489046985</v>
      </c>
    </row>
    <row r="853" spans="6:32" x14ac:dyDescent="0.2">
      <c r="F853" s="61">
        <v>851</v>
      </c>
      <c r="G853">
        <v>12757.487891358323</v>
      </c>
      <c r="H853">
        <v>80</v>
      </c>
      <c r="I853" s="62">
        <f t="shared" si="182"/>
        <v>1020599.0313086659</v>
      </c>
      <c r="J853">
        <v>60</v>
      </c>
      <c r="K853" s="63">
        <f t="shared" si="183"/>
        <v>148733.57442469569</v>
      </c>
      <c r="L853" s="63">
        <f t="shared" si="184"/>
        <v>148733.57442469569</v>
      </c>
      <c r="M853">
        <v>11507.08274304634</v>
      </c>
      <c r="N853">
        <v>75</v>
      </c>
      <c r="O853" s="62">
        <f t="shared" si="185"/>
        <v>863031.20572847547</v>
      </c>
      <c r="P853">
        <v>65</v>
      </c>
      <c r="Q853" s="63">
        <f t="shared" si="186"/>
        <v>47176.349887085962</v>
      </c>
      <c r="R853" s="63">
        <f t="shared" si="187"/>
        <v>77176.349887085962</v>
      </c>
      <c r="S853">
        <v>13821.569407591596</v>
      </c>
      <c r="T853">
        <v>80</v>
      </c>
      <c r="U853" s="62">
        <f t="shared" si="188"/>
        <v>1105725.5526073277</v>
      </c>
      <c r="V853">
        <v>60</v>
      </c>
      <c r="W853" s="63">
        <f t="shared" si="189"/>
        <v>164162.75641007815</v>
      </c>
      <c r="X853" s="63">
        <f t="shared" si="190"/>
        <v>214162.75641007815</v>
      </c>
      <c r="Y853">
        <v>9062.6497492485214</v>
      </c>
      <c r="Z853">
        <v>80</v>
      </c>
      <c r="AA853" s="62">
        <f t="shared" si="191"/>
        <v>725011.97993988171</v>
      </c>
      <c r="AB853">
        <v>55</v>
      </c>
      <c r="AC853" s="63">
        <f t="shared" si="192"/>
        <v>164260.52670512945</v>
      </c>
      <c r="AD853" s="63">
        <f t="shared" si="193"/>
        <v>634260.52670512942</v>
      </c>
      <c r="AE853" s="35">
        <f t="shared" si="194"/>
        <v>524333.20742698922</v>
      </c>
      <c r="AF853" s="64">
        <f t="shared" si="195"/>
        <v>293106.57037009706</v>
      </c>
    </row>
    <row r="854" spans="6:32" x14ac:dyDescent="0.2">
      <c r="F854" s="61">
        <v>852</v>
      </c>
      <c r="G854">
        <v>10024.556356947869</v>
      </c>
      <c r="H854">
        <v>80</v>
      </c>
      <c r="I854" s="62">
        <f t="shared" si="182"/>
        <v>801964.50855582952</v>
      </c>
      <c r="J854">
        <v>60</v>
      </c>
      <c r="K854" s="63">
        <f t="shared" si="183"/>
        <v>109106.0671757441</v>
      </c>
      <c r="L854" s="63">
        <f t="shared" si="184"/>
        <v>109106.0671757441</v>
      </c>
      <c r="M854">
        <v>11484.820586483693</v>
      </c>
      <c r="N854">
        <v>80</v>
      </c>
      <c r="O854" s="62">
        <f t="shared" si="185"/>
        <v>918785.64691869542</v>
      </c>
      <c r="P854">
        <v>65</v>
      </c>
      <c r="Q854" s="63">
        <f t="shared" si="186"/>
        <v>88647.423878010159</v>
      </c>
      <c r="R854" s="63">
        <f t="shared" si="187"/>
        <v>118647.42387801016</v>
      </c>
      <c r="S854">
        <v>11288.65167425829</v>
      </c>
      <c r="T854">
        <v>80</v>
      </c>
      <c r="U854" s="62">
        <f t="shared" si="188"/>
        <v>903092.13394066319</v>
      </c>
      <c r="V854">
        <v>50</v>
      </c>
      <c r="W854" s="63">
        <f t="shared" si="189"/>
        <v>209278.1739151178</v>
      </c>
      <c r="X854" s="63">
        <f t="shared" si="190"/>
        <v>259278.1739151178</v>
      </c>
      <c r="Y854">
        <v>11260.161752725253</v>
      </c>
      <c r="Z854">
        <v>80</v>
      </c>
      <c r="AA854" s="62">
        <f t="shared" si="191"/>
        <v>900812.94021802023</v>
      </c>
      <c r="AB854">
        <v>70</v>
      </c>
      <c r="AC854" s="63">
        <f t="shared" si="192"/>
        <v>81636.172707258083</v>
      </c>
      <c r="AD854" s="63">
        <f t="shared" si="193"/>
        <v>551636.17270725803</v>
      </c>
      <c r="AE854" s="35">
        <f t="shared" si="194"/>
        <v>488667.83767613018</v>
      </c>
      <c r="AF854" s="64">
        <f t="shared" si="195"/>
        <v>268817.51404767088</v>
      </c>
    </row>
    <row r="855" spans="6:32" x14ac:dyDescent="0.2">
      <c r="F855" s="61">
        <v>853</v>
      </c>
      <c r="G855">
        <v>9975.2890289528295</v>
      </c>
      <c r="H855">
        <v>80</v>
      </c>
      <c r="I855" s="62">
        <f t="shared" si="182"/>
        <v>798023.12231622636</v>
      </c>
      <c r="J855">
        <v>60</v>
      </c>
      <c r="K855" s="63">
        <f t="shared" si="183"/>
        <v>108391.69091981603</v>
      </c>
      <c r="L855" s="63">
        <f t="shared" si="184"/>
        <v>108391.69091981603</v>
      </c>
      <c r="M855">
        <v>9753.7429408112075</v>
      </c>
      <c r="N855">
        <v>80</v>
      </c>
      <c r="O855" s="62">
        <f t="shared" si="185"/>
        <v>780299.4352648966</v>
      </c>
      <c r="P855">
        <v>50</v>
      </c>
      <c r="Q855" s="63">
        <f t="shared" si="186"/>
        <v>175893.90896264376</v>
      </c>
      <c r="R855" s="63">
        <f t="shared" si="187"/>
        <v>205893.90896264376</v>
      </c>
      <c r="S855">
        <v>12405.504346825182</v>
      </c>
      <c r="T855">
        <v>80</v>
      </c>
      <c r="U855" s="62">
        <f t="shared" si="188"/>
        <v>992440.3477460146</v>
      </c>
      <c r="V855">
        <v>50</v>
      </c>
      <c r="W855" s="63">
        <f t="shared" si="189"/>
        <v>233569.71954344772</v>
      </c>
      <c r="X855" s="63">
        <f t="shared" si="190"/>
        <v>283569.71954344772</v>
      </c>
      <c r="Y855">
        <v>12087.067514366936</v>
      </c>
      <c r="Z855">
        <v>75</v>
      </c>
      <c r="AA855" s="62">
        <f t="shared" si="191"/>
        <v>906530.0635775202</v>
      </c>
      <c r="AB855">
        <v>55</v>
      </c>
      <c r="AC855" s="63">
        <f t="shared" si="192"/>
        <v>175262.47895832057</v>
      </c>
      <c r="AD855" s="63">
        <f t="shared" si="193"/>
        <v>645262.47895832057</v>
      </c>
      <c r="AE855" s="35">
        <f t="shared" si="194"/>
        <v>693117.79838422802</v>
      </c>
      <c r="AF855" s="64">
        <f t="shared" si="195"/>
        <v>422471.23892847949</v>
      </c>
    </row>
    <row r="856" spans="6:32" x14ac:dyDescent="0.2">
      <c r="F856" s="61">
        <v>854</v>
      </c>
      <c r="G856">
        <v>9899.2097971495241</v>
      </c>
      <c r="H856">
        <v>80</v>
      </c>
      <c r="I856" s="62">
        <f t="shared" si="182"/>
        <v>791936.78377196193</v>
      </c>
      <c r="J856">
        <v>60</v>
      </c>
      <c r="K856" s="63">
        <f t="shared" si="183"/>
        <v>107288.5420586681</v>
      </c>
      <c r="L856" s="63">
        <f t="shared" si="184"/>
        <v>107288.5420586681</v>
      </c>
      <c r="M856">
        <v>5514.1902319155633</v>
      </c>
      <c r="N856">
        <v>75</v>
      </c>
      <c r="O856" s="62">
        <f t="shared" si="185"/>
        <v>413564.26739366725</v>
      </c>
      <c r="P856">
        <v>60</v>
      </c>
      <c r="Q856" s="63">
        <f t="shared" si="186"/>
        <v>23716.818772081751</v>
      </c>
      <c r="R856" s="63">
        <f t="shared" si="187"/>
        <v>53716.818772081751</v>
      </c>
      <c r="S856">
        <v>7425.4842527443543</v>
      </c>
      <c r="T856">
        <v>80</v>
      </c>
      <c r="U856" s="62">
        <f t="shared" si="188"/>
        <v>594038.74021954834</v>
      </c>
      <c r="V856">
        <v>50</v>
      </c>
      <c r="W856" s="63">
        <f t="shared" si="189"/>
        <v>125254.28249718971</v>
      </c>
      <c r="X856" s="63">
        <f t="shared" si="190"/>
        <v>175254.28249718971</v>
      </c>
      <c r="Y856">
        <v>7853.7334754946642</v>
      </c>
      <c r="Z856">
        <v>80</v>
      </c>
      <c r="AA856" s="62">
        <f t="shared" si="191"/>
        <v>628298.67803957313</v>
      </c>
      <c r="AB856">
        <v>70</v>
      </c>
      <c r="AC856" s="63">
        <f t="shared" si="192"/>
        <v>56939.567697336315</v>
      </c>
      <c r="AD856" s="63">
        <f t="shared" si="193"/>
        <v>526939.56769733632</v>
      </c>
      <c r="AE856" s="35">
        <f t="shared" si="194"/>
        <v>313199.21102527587</v>
      </c>
      <c r="AF856" s="64">
        <f t="shared" si="195"/>
        <v>133507.05459910585</v>
      </c>
    </row>
    <row r="857" spans="6:32" x14ac:dyDescent="0.2">
      <c r="F857" s="61">
        <v>855</v>
      </c>
      <c r="G857">
        <v>9905.7945387903601</v>
      </c>
      <c r="H857">
        <v>75</v>
      </c>
      <c r="I857" s="62">
        <f t="shared" si="182"/>
        <v>742934.59040927701</v>
      </c>
      <c r="J857">
        <v>55</v>
      </c>
      <c r="K857" s="63">
        <f t="shared" si="183"/>
        <v>107384.02081246022</v>
      </c>
      <c r="L857" s="63">
        <f t="shared" si="184"/>
        <v>107384.02081246022</v>
      </c>
      <c r="M857">
        <v>8256.8306222674437</v>
      </c>
      <c r="N857">
        <v>80</v>
      </c>
      <c r="O857" s="62">
        <f t="shared" si="185"/>
        <v>660546.44978139549</v>
      </c>
      <c r="P857">
        <v>65</v>
      </c>
      <c r="Q857" s="63">
        <f t="shared" si="186"/>
        <v>53543.03301715845</v>
      </c>
      <c r="R857" s="63">
        <f t="shared" si="187"/>
        <v>83543.03301715845</v>
      </c>
      <c r="S857">
        <v>5536.6365611553192</v>
      </c>
      <c r="T857">
        <v>75</v>
      </c>
      <c r="U857" s="62">
        <f t="shared" si="188"/>
        <v>415247.74208664894</v>
      </c>
      <c r="V857">
        <v>55</v>
      </c>
      <c r="W857" s="63">
        <f t="shared" si="189"/>
        <v>44031.230136752129</v>
      </c>
      <c r="X857" s="63">
        <f t="shared" si="190"/>
        <v>94031.230136752129</v>
      </c>
      <c r="Y857">
        <v>10869.240466272458</v>
      </c>
      <c r="Z857">
        <v>80</v>
      </c>
      <c r="AA857" s="62">
        <f t="shared" si="191"/>
        <v>869539.23730179667</v>
      </c>
      <c r="AB857">
        <v>65</v>
      </c>
      <c r="AC857" s="63">
        <f t="shared" si="192"/>
        <v>118202.99007071299</v>
      </c>
      <c r="AD857" s="63">
        <f t="shared" si="193"/>
        <v>588202.99007071299</v>
      </c>
      <c r="AE857" s="35">
        <f t="shared" si="194"/>
        <v>323161.27403708379</v>
      </c>
      <c r="AF857" s="64">
        <f t="shared" si="195"/>
        <v>139063.2776950252</v>
      </c>
    </row>
    <row r="858" spans="6:32" x14ac:dyDescent="0.2">
      <c r="F858" s="61">
        <v>856</v>
      </c>
      <c r="G858">
        <v>10741.956682759337</v>
      </c>
      <c r="H858">
        <v>80</v>
      </c>
      <c r="I858" s="62">
        <f t="shared" si="182"/>
        <v>859356.53462074697</v>
      </c>
      <c r="J858">
        <v>55</v>
      </c>
      <c r="K858" s="63">
        <f t="shared" si="183"/>
        <v>158447.96487501299</v>
      </c>
      <c r="L858" s="63">
        <f t="shared" si="184"/>
        <v>158447.96487501299</v>
      </c>
      <c r="M858">
        <v>10304.64434530586</v>
      </c>
      <c r="N858">
        <v>80</v>
      </c>
      <c r="O858" s="62">
        <f t="shared" si="185"/>
        <v>824371.5476244688</v>
      </c>
      <c r="P858">
        <v>60</v>
      </c>
      <c r="Q858" s="63">
        <f t="shared" si="186"/>
        <v>113167.34300693497</v>
      </c>
      <c r="R858" s="63">
        <f t="shared" si="187"/>
        <v>143167.34300693497</v>
      </c>
      <c r="S858">
        <v>10525.328687217552</v>
      </c>
      <c r="T858">
        <v>80</v>
      </c>
      <c r="U858" s="62">
        <f t="shared" si="188"/>
        <v>842026.29497740418</v>
      </c>
      <c r="V858">
        <v>50</v>
      </c>
      <c r="W858" s="63">
        <f t="shared" si="189"/>
        <v>192675.89894698176</v>
      </c>
      <c r="X858" s="63">
        <f t="shared" si="190"/>
        <v>242675.89894698176</v>
      </c>
      <c r="Y858">
        <v>9846.0089045693167</v>
      </c>
      <c r="Z858">
        <v>90</v>
      </c>
      <c r="AA858" s="62">
        <f t="shared" si="191"/>
        <v>886140.8014112385</v>
      </c>
      <c r="AB858">
        <v>65</v>
      </c>
      <c r="AC858" s="63">
        <f t="shared" si="192"/>
        <v>178458.91139531886</v>
      </c>
      <c r="AD858" s="63">
        <f t="shared" si="193"/>
        <v>648458.91139531881</v>
      </c>
      <c r="AE858" s="35">
        <f t="shared" si="194"/>
        <v>642750.11822424852</v>
      </c>
      <c r="AF858" s="64">
        <f t="shared" si="195"/>
        <v>387595.87905473122</v>
      </c>
    </row>
    <row r="859" spans="6:32" x14ac:dyDescent="0.2">
      <c r="F859" s="61">
        <v>857</v>
      </c>
      <c r="G859">
        <v>6672.8228173451498</v>
      </c>
      <c r="H859">
        <v>80</v>
      </c>
      <c r="I859" s="62">
        <f t="shared" si="182"/>
        <v>533825.82538761199</v>
      </c>
      <c r="J859">
        <v>65</v>
      </c>
      <c r="K859" s="63">
        <f t="shared" si="183"/>
        <v>36316.948138628504</v>
      </c>
      <c r="L859" s="63">
        <f t="shared" si="184"/>
        <v>36316.948138628504</v>
      </c>
      <c r="M859">
        <v>11296.948539675213</v>
      </c>
      <c r="N859">
        <v>80</v>
      </c>
      <c r="O859" s="62">
        <f t="shared" si="185"/>
        <v>903755.88317401707</v>
      </c>
      <c r="P859">
        <v>70</v>
      </c>
      <c r="Q859" s="63">
        <f t="shared" si="186"/>
        <v>45652.876912645297</v>
      </c>
      <c r="R859" s="63">
        <f t="shared" si="187"/>
        <v>75652.876912645297</v>
      </c>
      <c r="S859">
        <v>9218.3984431903809</v>
      </c>
      <c r="T859">
        <v>80</v>
      </c>
      <c r="U859" s="62">
        <f t="shared" si="188"/>
        <v>737471.87545523047</v>
      </c>
      <c r="V859">
        <v>50</v>
      </c>
      <c r="W859" s="63">
        <f t="shared" si="189"/>
        <v>164250.16613939079</v>
      </c>
      <c r="X859" s="63">
        <f t="shared" si="190"/>
        <v>214250.16613939079</v>
      </c>
      <c r="Y859">
        <v>11132.075340137817</v>
      </c>
      <c r="Z859">
        <v>80</v>
      </c>
      <c r="AA859" s="62">
        <f t="shared" si="191"/>
        <v>890566.02721102536</v>
      </c>
      <c r="AB859">
        <v>60</v>
      </c>
      <c r="AC859" s="63">
        <f t="shared" si="192"/>
        <v>161415.09243199835</v>
      </c>
      <c r="AD859" s="63">
        <f t="shared" si="193"/>
        <v>631415.09243199835</v>
      </c>
      <c r="AE859" s="35">
        <f t="shared" si="194"/>
        <v>407635.08362266293</v>
      </c>
      <c r="AF859" s="64">
        <f t="shared" si="195"/>
        <v>187772.7711373152</v>
      </c>
    </row>
    <row r="860" spans="6:32" x14ac:dyDescent="0.2">
      <c r="F860" s="61">
        <v>858</v>
      </c>
      <c r="G860">
        <v>9841.0976331797428</v>
      </c>
      <c r="H860">
        <v>80</v>
      </c>
      <c r="I860" s="62">
        <f t="shared" si="182"/>
        <v>787287.81065437943</v>
      </c>
      <c r="J860">
        <v>55</v>
      </c>
      <c r="K860" s="63">
        <f t="shared" si="183"/>
        <v>142119.89460138284</v>
      </c>
      <c r="L860" s="63">
        <f t="shared" si="184"/>
        <v>142119.89460138284</v>
      </c>
      <c r="M860">
        <v>11783.796506060753</v>
      </c>
      <c r="N860">
        <v>80</v>
      </c>
      <c r="O860" s="62">
        <f t="shared" si="185"/>
        <v>942703.72048486024</v>
      </c>
      <c r="P860">
        <v>55</v>
      </c>
      <c r="Q860" s="63">
        <f t="shared" si="186"/>
        <v>177331.31167235115</v>
      </c>
      <c r="R860" s="63">
        <f t="shared" si="187"/>
        <v>207331.31167235115</v>
      </c>
      <c r="S860">
        <v>10126.535724120913</v>
      </c>
      <c r="T860">
        <v>80</v>
      </c>
      <c r="U860" s="62">
        <f t="shared" si="188"/>
        <v>810122.85792967305</v>
      </c>
      <c r="V860">
        <v>60</v>
      </c>
      <c r="W860" s="63">
        <f t="shared" si="189"/>
        <v>110584.76799975324</v>
      </c>
      <c r="X860" s="63">
        <f t="shared" si="190"/>
        <v>160584.76799975324</v>
      </c>
      <c r="Y860">
        <v>8023.9090291433968</v>
      </c>
      <c r="Z860">
        <v>80</v>
      </c>
      <c r="AA860" s="62">
        <f t="shared" si="191"/>
        <v>641912.72233147174</v>
      </c>
      <c r="AB860">
        <v>65</v>
      </c>
      <c r="AC860" s="63">
        <f t="shared" si="192"/>
        <v>87260.01069193444</v>
      </c>
      <c r="AD860" s="63">
        <f t="shared" si="193"/>
        <v>557260.0106919345</v>
      </c>
      <c r="AE860" s="35">
        <f t="shared" si="194"/>
        <v>517295.98496542167</v>
      </c>
      <c r="AF860" s="64">
        <f t="shared" si="195"/>
        <v>301813.89408486313</v>
      </c>
    </row>
    <row r="861" spans="6:32" x14ac:dyDescent="0.2">
      <c r="F861" s="61">
        <v>859</v>
      </c>
      <c r="G861">
        <v>12350.598151679151</v>
      </c>
      <c r="H861">
        <v>75</v>
      </c>
      <c r="I861" s="62">
        <f t="shared" si="182"/>
        <v>926294.86137593631</v>
      </c>
      <c r="J861">
        <v>60</v>
      </c>
      <c r="K861" s="63">
        <f t="shared" si="183"/>
        <v>98062.754899510765</v>
      </c>
      <c r="L861" s="63">
        <f t="shared" si="184"/>
        <v>98062.754899510765</v>
      </c>
      <c r="M861">
        <v>11808.066372177564</v>
      </c>
      <c r="N861">
        <v>80</v>
      </c>
      <c r="O861" s="62">
        <f t="shared" si="185"/>
        <v>944645.30977420509</v>
      </c>
      <c r="P861">
        <v>60</v>
      </c>
      <c r="Q861" s="63">
        <f t="shared" si="186"/>
        <v>134966.96239657467</v>
      </c>
      <c r="R861" s="63">
        <f t="shared" si="187"/>
        <v>164966.96239657467</v>
      </c>
      <c r="S861">
        <v>9392.9714037221856</v>
      </c>
      <c r="T861">
        <v>80</v>
      </c>
      <c r="U861" s="62">
        <f t="shared" si="188"/>
        <v>751437.71229777485</v>
      </c>
      <c r="V861">
        <v>55</v>
      </c>
      <c r="W861" s="63">
        <f t="shared" si="189"/>
        <v>133997.60669246461</v>
      </c>
      <c r="X861" s="63">
        <f t="shared" si="190"/>
        <v>183997.60669246461</v>
      </c>
      <c r="Y861">
        <v>9429.8786987201311</v>
      </c>
      <c r="Z861">
        <v>80</v>
      </c>
      <c r="AA861" s="62">
        <f t="shared" si="191"/>
        <v>754390.29589761049</v>
      </c>
      <c r="AB861">
        <v>70</v>
      </c>
      <c r="AC861" s="63">
        <f t="shared" si="192"/>
        <v>68366.62056572095</v>
      </c>
      <c r="AD861" s="63">
        <f t="shared" si="193"/>
        <v>538366.62056572095</v>
      </c>
      <c r="AE861" s="35">
        <f t="shared" si="194"/>
        <v>435393.944554271</v>
      </c>
      <c r="AF861" s="64">
        <f t="shared" si="195"/>
        <v>231436.06256303249</v>
      </c>
    </row>
    <row r="862" spans="6:32" x14ac:dyDescent="0.2">
      <c r="F862" s="61">
        <v>860</v>
      </c>
      <c r="G862">
        <v>9676.1494003294501</v>
      </c>
      <c r="H862">
        <v>80</v>
      </c>
      <c r="I862" s="62">
        <f t="shared" si="182"/>
        <v>774091.95202635601</v>
      </c>
      <c r="J862">
        <v>65</v>
      </c>
      <c r="K862" s="63">
        <f t="shared" si="183"/>
        <v>68978.12472858277</v>
      </c>
      <c r="L862" s="63">
        <f t="shared" si="184"/>
        <v>68978.12472858277</v>
      </c>
      <c r="M862">
        <v>9753.1267581507564</v>
      </c>
      <c r="N862">
        <v>80</v>
      </c>
      <c r="O862" s="62">
        <f t="shared" si="185"/>
        <v>780250.14065206051</v>
      </c>
      <c r="P862">
        <v>60</v>
      </c>
      <c r="Q862" s="63">
        <f t="shared" si="186"/>
        <v>105170.33799318597</v>
      </c>
      <c r="R862" s="63">
        <f t="shared" si="187"/>
        <v>135170.33799318597</v>
      </c>
      <c r="S862">
        <v>8930.7616488076746</v>
      </c>
      <c r="T862">
        <v>80</v>
      </c>
      <c r="U862" s="62">
        <f t="shared" si="188"/>
        <v>714460.93190461397</v>
      </c>
      <c r="V862">
        <v>65</v>
      </c>
      <c r="W862" s="63">
        <f t="shared" si="189"/>
        <v>60872.032930783462</v>
      </c>
      <c r="X862" s="63">
        <f t="shared" si="190"/>
        <v>110872.03293078346</v>
      </c>
      <c r="Y862">
        <v>8018.4156811446883</v>
      </c>
      <c r="Z862">
        <v>80</v>
      </c>
      <c r="AA862" s="62">
        <f t="shared" si="191"/>
        <v>641473.25449157506</v>
      </c>
      <c r="AB862">
        <v>55</v>
      </c>
      <c r="AC862" s="63">
        <f t="shared" si="192"/>
        <v>145333.78422074748</v>
      </c>
      <c r="AD862" s="63">
        <f t="shared" si="193"/>
        <v>615333.78422074742</v>
      </c>
      <c r="AE862" s="35">
        <f t="shared" si="194"/>
        <v>380354.27987329965</v>
      </c>
      <c r="AF862" s="64">
        <f t="shared" si="195"/>
        <v>177999.4627621799</v>
      </c>
    </row>
    <row r="863" spans="6:32" x14ac:dyDescent="0.2">
      <c r="F863" s="61">
        <v>861</v>
      </c>
      <c r="G863">
        <v>9861.0428519896232</v>
      </c>
      <c r="H863">
        <v>80</v>
      </c>
      <c r="I863" s="62">
        <f t="shared" si="182"/>
        <v>788883.42815916985</v>
      </c>
      <c r="J863">
        <v>60</v>
      </c>
      <c r="K863" s="63">
        <f t="shared" si="183"/>
        <v>106735.12135384954</v>
      </c>
      <c r="L863" s="63">
        <f t="shared" si="184"/>
        <v>106735.12135384954</v>
      </c>
      <c r="M863">
        <v>8398.3434503898025</v>
      </c>
      <c r="N863">
        <v>80</v>
      </c>
      <c r="O863" s="62">
        <f t="shared" si="185"/>
        <v>671867.4760311842</v>
      </c>
      <c r="P863">
        <v>70</v>
      </c>
      <c r="Q863" s="63">
        <f t="shared" si="186"/>
        <v>24637.990015326068</v>
      </c>
      <c r="R863" s="63">
        <f t="shared" si="187"/>
        <v>54637.990015326068</v>
      </c>
      <c r="S863">
        <v>10882.205313246232</v>
      </c>
      <c r="T863">
        <v>80</v>
      </c>
      <c r="U863" s="62">
        <f t="shared" si="188"/>
        <v>870576.42505969852</v>
      </c>
      <c r="V863">
        <v>50</v>
      </c>
      <c r="W863" s="63">
        <f t="shared" si="189"/>
        <v>200437.96556310554</v>
      </c>
      <c r="X863" s="63">
        <f t="shared" si="190"/>
        <v>250437.96556310554</v>
      </c>
      <c r="Y863">
        <v>10095.583345682826</v>
      </c>
      <c r="Z863">
        <v>80</v>
      </c>
      <c r="AA863" s="62">
        <f t="shared" si="191"/>
        <v>807646.66765462607</v>
      </c>
      <c r="AB863">
        <v>60</v>
      </c>
      <c r="AC863" s="63">
        <f t="shared" si="192"/>
        <v>146385.95851240098</v>
      </c>
      <c r="AD863" s="63">
        <f t="shared" si="193"/>
        <v>616385.95851240098</v>
      </c>
      <c r="AE863" s="35">
        <f t="shared" si="194"/>
        <v>478197.03544468211</v>
      </c>
      <c r="AF863" s="64">
        <f t="shared" si="195"/>
        <v>251344.94574983616</v>
      </c>
    </row>
    <row r="864" spans="6:32" x14ac:dyDescent="0.2">
      <c r="F864" s="61">
        <v>862</v>
      </c>
      <c r="G864">
        <v>10125.003225548426</v>
      </c>
      <c r="H864">
        <v>80</v>
      </c>
      <c r="I864" s="62">
        <f t="shared" si="182"/>
        <v>810000.25804387406</v>
      </c>
      <c r="J864">
        <v>55</v>
      </c>
      <c r="K864" s="63">
        <f t="shared" si="183"/>
        <v>147265.68346306522</v>
      </c>
      <c r="L864" s="63">
        <f t="shared" si="184"/>
        <v>147265.68346306522</v>
      </c>
      <c r="M864">
        <v>10838.401774672093</v>
      </c>
      <c r="N864">
        <v>80</v>
      </c>
      <c r="O864" s="62">
        <f t="shared" si="185"/>
        <v>867072.14197376743</v>
      </c>
      <c r="P864">
        <v>65</v>
      </c>
      <c r="Q864" s="63">
        <f t="shared" si="186"/>
        <v>81617.61929955901</v>
      </c>
      <c r="R864" s="63">
        <f t="shared" si="187"/>
        <v>111617.61929955901</v>
      </c>
      <c r="S864">
        <v>14174.471541773528</v>
      </c>
      <c r="T864">
        <v>90</v>
      </c>
      <c r="U864" s="62">
        <f t="shared" si="188"/>
        <v>1275702.4387596175</v>
      </c>
      <c r="V864">
        <v>60</v>
      </c>
      <c r="W864" s="63">
        <f t="shared" si="189"/>
        <v>272044.75603357423</v>
      </c>
      <c r="X864" s="63">
        <f t="shared" si="190"/>
        <v>322044.75603357423</v>
      </c>
      <c r="Y864">
        <v>11786.529537639581</v>
      </c>
      <c r="Z864">
        <v>80</v>
      </c>
      <c r="AA864" s="62">
        <f t="shared" si="191"/>
        <v>942922.36301116645</v>
      </c>
      <c r="AB864">
        <v>65</v>
      </c>
      <c r="AC864" s="63">
        <f t="shared" si="192"/>
        <v>128178.50872183044</v>
      </c>
      <c r="AD864" s="63">
        <f t="shared" si="193"/>
        <v>598178.50872183044</v>
      </c>
      <c r="AE864" s="35">
        <f t="shared" si="194"/>
        <v>629106.5675180289</v>
      </c>
      <c r="AF864" s="64">
        <f t="shared" si="195"/>
        <v>376644.82234858815</v>
      </c>
    </row>
    <row r="865" spans="6:32" x14ac:dyDescent="0.2">
      <c r="F865" s="61">
        <v>863</v>
      </c>
      <c r="G865">
        <v>10305.72664400097</v>
      </c>
      <c r="H865">
        <v>80</v>
      </c>
      <c r="I865" s="62">
        <f t="shared" si="182"/>
        <v>824458.13152007759</v>
      </c>
      <c r="J865">
        <v>55</v>
      </c>
      <c r="K865" s="63">
        <f t="shared" si="183"/>
        <v>150541.29542251758</v>
      </c>
      <c r="L865" s="63">
        <f t="shared" si="184"/>
        <v>150541.29542251758</v>
      </c>
      <c r="M865">
        <v>9749.7343429131433</v>
      </c>
      <c r="N865">
        <v>80</v>
      </c>
      <c r="O865" s="62">
        <f t="shared" si="185"/>
        <v>779978.74743305147</v>
      </c>
      <c r="P865">
        <v>55</v>
      </c>
      <c r="Q865" s="63">
        <f t="shared" si="186"/>
        <v>140463.93496530072</v>
      </c>
      <c r="R865" s="63">
        <f t="shared" si="187"/>
        <v>170463.93496530072</v>
      </c>
      <c r="S865">
        <v>12160.46828427352</v>
      </c>
      <c r="T865">
        <v>80</v>
      </c>
      <c r="U865" s="62">
        <f t="shared" si="188"/>
        <v>972837.46274188161</v>
      </c>
      <c r="V865">
        <v>65</v>
      </c>
      <c r="W865" s="63">
        <f t="shared" si="189"/>
        <v>95995.092591474531</v>
      </c>
      <c r="X865" s="63">
        <f t="shared" si="190"/>
        <v>145995.09259147453</v>
      </c>
      <c r="Y865">
        <v>7595.7553033367731</v>
      </c>
      <c r="Z865">
        <v>75</v>
      </c>
      <c r="AA865" s="62">
        <f t="shared" si="191"/>
        <v>569681.64775025798</v>
      </c>
      <c r="AB865">
        <v>50</v>
      </c>
      <c r="AC865" s="63">
        <f t="shared" si="192"/>
        <v>137673.06487297901</v>
      </c>
      <c r="AD865" s="63">
        <f t="shared" si="193"/>
        <v>607673.06487297895</v>
      </c>
      <c r="AE865" s="35">
        <f t="shared" si="194"/>
        <v>524673.38785227179</v>
      </c>
      <c r="AF865" s="64">
        <f t="shared" si="195"/>
        <v>302472.16190081649</v>
      </c>
    </row>
    <row r="866" spans="6:32" x14ac:dyDescent="0.2">
      <c r="F866" s="61">
        <v>864</v>
      </c>
      <c r="G866">
        <v>9112.7333487384021</v>
      </c>
      <c r="H866">
        <v>80</v>
      </c>
      <c r="I866" s="62">
        <f t="shared" si="182"/>
        <v>729018.66789907217</v>
      </c>
      <c r="J866">
        <v>55</v>
      </c>
      <c r="K866" s="63">
        <f t="shared" si="183"/>
        <v>128918.29194588354</v>
      </c>
      <c r="L866" s="63">
        <f t="shared" si="184"/>
        <v>128918.29194588354</v>
      </c>
      <c r="M866">
        <v>7910.817910451442</v>
      </c>
      <c r="N866">
        <v>80</v>
      </c>
      <c r="O866" s="62">
        <f t="shared" si="185"/>
        <v>632865.43283611536</v>
      </c>
      <c r="P866">
        <v>60</v>
      </c>
      <c r="Q866" s="63">
        <f t="shared" si="186"/>
        <v>78456.859701545909</v>
      </c>
      <c r="R866" s="63">
        <f t="shared" si="187"/>
        <v>108456.85970154591</v>
      </c>
      <c r="S866">
        <v>13434.424797887914</v>
      </c>
      <c r="T866">
        <v>80</v>
      </c>
      <c r="U866" s="62">
        <f t="shared" si="188"/>
        <v>1074753.9838310331</v>
      </c>
      <c r="V866">
        <v>60</v>
      </c>
      <c r="W866" s="63">
        <f t="shared" si="189"/>
        <v>158549.15956937475</v>
      </c>
      <c r="X866" s="63">
        <f t="shared" si="190"/>
        <v>208549.15956937475</v>
      </c>
      <c r="Y866">
        <v>8789.0942065860145</v>
      </c>
      <c r="Z866">
        <v>80</v>
      </c>
      <c r="AA866" s="62">
        <f t="shared" si="191"/>
        <v>703127.53652688116</v>
      </c>
      <c r="AB866">
        <v>50</v>
      </c>
      <c r="AC866" s="63">
        <f t="shared" si="192"/>
        <v>191162.79899324581</v>
      </c>
      <c r="AD866" s="63">
        <f t="shared" si="193"/>
        <v>661162.79899324581</v>
      </c>
      <c r="AE866" s="35">
        <f t="shared" si="194"/>
        <v>557087.11021005001</v>
      </c>
      <c r="AF866" s="64">
        <f t="shared" si="195"/>
        <v>315101.37377119006</v>
      </c>
    </row>
    <row r="867" spans="6:32" x14ac:dyDescent="0.2">
      <c r="F867" s="61">
        <v>865</v>
      </c>
      <c r="G867">
        <v>10146.319507621229</v>
      </c>
      <c r="H867">
        <v>80</v>
      </c>
      <c r="I867" s="62">
        <f t="shared" si="182"/>
        <v>811705.5606096983</v>
      </c>
      <c r="J867">
        <v>65</v>
      </c>
      <c r="K867" s="63">
        <f t="shared" si="183"/>
        <v>74091.224645380862</v>
      </c>
      <c r="L867" s="63">
        <f t="shared" si="184"/>
        <v>74091.224645380862</v>
      </c>
      <c r="M867">
        <v>12880.587999243289</v>
      </c>
      <c r="N867">
        <v>80</v>
      </c>
      <c r="O867" s="62">
        <f t="shared" si="185"/>
        <v>1030447.0399394631</v>
      </c>
      <c r="P867">
        <v>50</v>
      </c>
      <c r="Q867" s="63">
        <f t="shared" si="186"/>
        <v>243902.78898354154</v>
      </c>
      <c r="R867" s="63">
        <f t="shared" si="187"/>
        <v>273902.78898354154</v>
      </c>
      <c r="S867">
        <v>9831.8889993242919</v>
      </c>
      <c r="T867">
        <v>80</v>
      </c>
      <c r="U867" s="62">
        <f t="shared" si="188"/>
        <v>786551.11994594336</v>
      </c>
      <c r="V867">
        <v>55</v>
      </c>
      <c r="W867" s="63">
        <f t="shared" si="189"/>
        <v>141952.98811275279</v>
      </c>
      <c r="X867" s="63">
        <f t="shared" si="190"/>
        <v>191952.98811275279</v>
      </c>
      <c r="Y867">
        <v>8778.7850841414183</v>
      </c>
      <c r="Z867">
        <v>80</v>
      </c>
      <c r="AA867" s="62">
        <f t="shared" si="191"/>
        <v>702302.80673131347</v>
      </c>
      <c r="AB867">
        <v>70</v>
      </c>
      <c r="AC867" s="63">
        <f t="shared" si="192"/>
        <v>63646.191860025283</v>
      </c>
      <c r="AD867" s="63">
        <f t="shared" si="193"/>
        <v>533646.19186002528</v>
      </c>
      <c r="AE867" s="35">
        <f t="shared" si="194"/>
        <v>523593.19360170048</v>
      </c>
      <c r="AF867" s="64">
        <f t="shared" si="195"/>
        <v>302426.250568363</v>
      </c>
    </row>
    <row r="868" spans="6:32" x14ac:dyDescent="0.2">
      <c r="F868" s="61">
        <v>866</v>
      </c>
      <c r="G868">
        <v>10119.484866445418</v>
      </c>
      <c r="H868">
        <v>80</v>
      </c>
      <c r="I868" s="62">
        <f t="shared" si="182"/>
        <v>809558.78931563348</v>
      </c>
      <c r="J868">
        <v>60</v>
      </c>
      <c r="K868" s="63">
        <f t="shared" si="183"/>
        <v>110482.53056345857</v>
      </c>
      <c r="L868" s="63">
        <f t="shared" si="184"/>
        <v>110482.53056345857</v>
      </c>
      <c r="M868">
        <v>9062.3064149986021</v>
      </c>
      <c r="N868">
        <v>80</v>
      </c>
      <c r="O868" s="62">
        <f t="shared" si="185"/>
        <v>724984.51319988817</v>
      </c>
      <c r="P868">
        <v>55</v>
      </c>
      <c r="Q868" s="63">
        <f t="shared" si="186"/>
        <v>128004.30377184966</v>
      </c>
      <c r="R868" s="63">
        <f t="shared" si="187"/>
        <v>158004.30377184966</v>
      </c>
      <c r="S868">
        <v>6574.8975228052586</v>
      </c>
      <c r="T868">
        <v>80</v>
      </c>
      <c r="U868" s="62">
        <f t="shared" si="188"/>
        <v>525991.80182442069</v>
      </c>
      <c r="V868">
        <v>65</v>
      </c>
      <c r="W868" s="63">
        <f t="shared" si="189"/>
        <v>35252.010560507188</v>
      </c>
      <c r="X868" s="63">
        <f t="shared" si="190"/>
        <v>85252.010560507188</v>
      </c>
      <c r="Y868">
        <v>9551.4281181385741</v>
      </c>
      <c r="Z868">
        <v>80</v>
      </c>
      <c r="AA868" s="62">
        <f t="shared" si="191"/>
        <v>764114.24945108593</v>
      </c>
      <c r="AB868">
        <v>55</v>
      </c>
      <c r="AC868" s="63">
        <f t="shared" si="192"/>
        <v>173119.63464126165</v>
      </c>
      <c r="AD868" s="63">
        <f t="shared" si="193"/>
        <v>643119.63464126165</v>
      </c>
      <c r="AE868" s="35">
        <f t="shared" si="194"/>
        <v>446858.47953707707</v>
      </c>
      <c r="AF868" s="64">
        <f t="shared" si="195"/>
        <v>234331.1945917086</v>
      </c>
    </row>
    <row r="869" spans="6:32" x14ac:dyDescent="0.2">
      <c r="F869" s="61">
        <v>867</v>
      </c>
      <c r="G869">
        <v>12874.121491913684</v>
      </c>
      <c r="H869">
        <v>75</v>
      </c>
      <c r="I869" s="62">
        <f t="shared" si="182"/>
        <v>965559.11189352628</v>
      </c>
      <c r="J869">
        <v>55</v>
      </c>
      <c r="K869" s="63">
        <f t="shared" si="183"/>
        <v>150424.76163274841</v>
      </c>
      <c r="L869" s="63">
        <f t="shared" si="184"/>
        <v>150424.76163274841</v>
      </c>
      <c r="M869">
        <v>9735.5416780919768</v>
      </c>
      <c r="N869">
        <v>75</v>
      </c>
      <c r="O869" s="62">
        <f t="shared" si="185"/>
        <v>730165.62585689826</v>
      </c>
      <c r="P869">
        <v>60</v>
      </c>
      <c r="Q869" s="63">
        <f t="shared" si="186"/>
        <v>69624.015749250248</v>
      </c>
      <c r="R869" s="63">
        <f t="shared" si="187"/>
        <v>99624.015749250248</v>
      </c>
      <c r="S869">
        <v>13905.588528141379</v>
      </c>
      <c r="T869">
        <v>80</v>
      </c>
      <c r="U869" s="62">
        <f t="shared" si="188"/>
        <v>1112447.0822513103</v>
      </c>
      <c r="V869">
        <v>60</v>
      </c>
      <c r="W869" s="63">
        <f t="shared" si="189"/>
        <v>165381.03365805</v>
      </c>
      <c r="X869" s="63">
        <f t="shared" si="190"/>
        <v>215381.03365805</v>
      </c>
      <c r="Y869">
        <v>9661.1040842253715</v>
      </c>
      <c r="Z869">
        <v>80</v>
      </c>
      <c r="AA869" s="62">
        <f t="shared" si="191"/>
        <v>772888.32673802972</v>
      </c>
      <c r="AB869">
        <v>55</v>
      </c>
      <c r="AC869" s="63">
        <f t="shared" si="192"/>
        <v>175107.51152658486</v>
      </c>
      <c r="AD869" s="63">
        <f t="shared" si="193"/>
        <v>645107.51152658486</v>
      </c>
      <c r="AE869" s="35">
        <f t="shared" si="194"/>
        <v>560537.32256663358</v>
      </c>
      <c r="AF869" s="64">
        <f t="shared" si="195"/>
        <v>321519.74956643698</v>
      </c>
    </row>
    <row r="870" spans="6:32" x14ac:dyDescent="0.2">
      <c r="F870" s="61">
        <v>868</v>
      </c>
      <c r="G870">
        <v>10240.092958847526</v>
      </c>
      <c r="H870">
        <v>80</v>
      </c>
      <c r="I870" s="62">
        <f t="shared" si="182"/>
        <v>819207.43670780212</v>
      </c>
      <c r="J870">
        <v>55</v>
      </c>
      <c r="K870" s="63">
        <f t="shared" si="183"/>
        <v>149351.68487911142</v>
      </c>
      <c r="L870" s="63">
        <f t="shared" si="184"/>
        <v>149351.68487911142</v>
      </c>
      <c r="M870">
        <v>8065.359250176698</v>
      </c>
      <c r="N870">
        <v>80</v>
      </c>
      <c r="O870" s="62">
        <f t="shared" si="185"/>
        <v>645228.74001413584</v>
      </c>
      <c r="P870">
        <v>55</v>
      </c>
      <c r="Q870" s="63">
        <f t="shared" si="186"/>
        <v>109934.63640945265</v>
      </c>
      <c r="R870" s="63">
        <f t="shared" si="187"/>
        <v>139934.63640945265</v>
      </c>
      <c r="S870">
        <v>11422.058630851097</v>
      </c>
      <c r="T870">
        <v>80</v>
      </c>
      <c r="U870" s="62">
        <f t="shared" si="188"/>
        <v>913764.69046808779</v>
      </c>
      <c r="V870">
        <v>55</v>
      </c>
      <c r="W870" s="63">
        <f t="shared" si="189"/>
        <v>170774.81268417614</v>
      </c>
      <c r="X870" s="63">
        <f t="shared" si="190"/>
        <v>220774.81268417614</v>
      </c>
      <c r="Y870">
        <v>14804.387572221458</v>
      </c>
      <c r="Z870">
        <v>75</v>
      </c>
      <c r="AA870" s="62">
        <f t="shared" si="191"/>
        <v>1110329.0679166093</v>
      </c>
      <c r="AB870">
        <v>60</v>
      </c>
      <c r="AC870" s="63">
        <f t="shared" si="192"/>
        <v>160997.71484790836</v>
      </c>
      <c r="AD870" s="63">
        <f t="shared" si="193"/>
        <v>630997.71484790836</v>
      </c>
      <c r="AE870" s="35">
        <f t="shared" si="194"/>
        <v>591058.84882064862</v>
      </c>
      <c r="AF870" s="64">
        <f t="shared" si="195"/>
        <v>348274.03280516143</v>
      </c>
    </row>
    <row r="871" spans="6:32" x14ac:dyDescent="0.2">
      <c r="F871" s="61">
        <v>869</v>
      </c>
      <c r="G871">
        <v>11422.64980240725</v>
      </c>
      <c r="H871">
        <v>80</v>
      </c>
      <c r="I871" s="62">
        <f t="shared" si="182"/>
        <v>913811.98419257998</v>
      </c>
      <c r="J871">
        <v>55</v>
      </c>
      <c r="K871" s="63">
        <f t="shared" si="183"/>
        <v>170785.5276686314</v>
      </c>
      <c r="L871" s="63">
        <f t="shared" si="184"/>
        <v>170785.5276686314</v>
      </c>
      <c r="M871">
        <v>7330.0873534753919</v>
      </c>
      <c r="N871">
        <v>80</v>
      </c>
      <c r="O871" s="62">
        <f t="shared" si="185"/>
        <v>586406.98827803135</v>
      </c>
      <c r="P871">
        <v>60</v>
      </c>
      <c r="Q871" s="63">
        <f t="shared" si="186"/>
        <v>70036.266625393182</v>
      </c>
      <c r="R871" s="63">
        <f t="shared" si="187"/>
        <v>100036.26662539318</v>
      </c>
      <c r="S871">
        <v>9808.537722856272</v>
      </c>
      <c r="T871">
        <v>80</v>
      </c>
      <c r="U871" s="62">
        <f t="shared" si="188"/>
        <v>784683.01782850176</v>
      </c>
      <c r="V871">
        <v>65</v>
      </c>
      <c r="W871" s="63">
        <f t="shared" si="189"/>
        <v>70417.847736061958</v>
      </c>
      <c r="X871" s="63">
        <f t="shared" si="190"/>
        <v>120417.84773606196</v>
      </c>
      <c r="Y871">
        <v>7269.1784932976589</v>
      </c>
      <c r="Z871">
        <v>80</v>
      </c>
      <c r="AA871" s="62">
        <f t="shared" si="191"/>
        <v>581534.27946381271</v>
      </c>
      <c r="AB871">
        <v>50</v>
      </c>
      <c r="AC871" s="63">
        <f t="shared" si="192"/>
        <v>158104.63222922408</v>
      </c>
      <c r="AD871" s="63">
        <f t="shared" si="193"/>
        <v>628104.63222922408</v>
      </c>
      <c r="AE871" s="35">
        <f t="shared" si="194"/>
        <v>469344.27425931062</v>
      </c>
      <c r="AF871" s="64">
        <f t="shared" si="195"/>
        <v>257409.79761120561</v>
      </c>
    </row>
    <row r="872" spans="6:32" x14ac:dyDescent="0.2">
      <c r="F872" s="61">
        <v>870</v>
      </c>
      <c r="G872">
        <v>10994.950823951513</v>
      </c>
      <c r="H872">
        <v>80</v>
      </c>
      <c r="I872" s="62">
        <f t="shared" si="182"/>
        <v>879596.06591612101</v>
      </c>
      <c r="J872">
        <v>65</v>
      </c>
      <c r="K872" s="63">
        <f t="shared" si="183"/>
        <v>83320.090210472699</v>
      </c>
      <c r="L872" s="63">
        <f t="shared" si="184"/>
        <v>83320.090210472699</v>
      </c>
      <c r="M872">
        <v>9499.812020076206</v>
      </c>
      <c r="N872">
        <v>80</v>
      </c>
      <c r="O872" s="62">
        <f t="shared" si="185"/>
        <v>759984.96160609648</v>
      </c>
      <c r="P872">
        <v>55</v>
      </c>
      <c r="Q872" s="63">
        <f t="shared" si="186"/>
        <v>135934.09286388123</v>
      </c>
      <c r="R872" s="63">
        <f t="shared" si="187"/>
        <v>165934.09286388123</v>
      </c>
      <c r="S872">
        <v>8777.8619470191188</v>
      </c>
      <c r="T872">
        <v>80</v>
      </c>
      <c r="U872" s="62">
        <f t="shared" si="188"/>
        <v>702228.95576152951</v>
      </c>
      <c r="V872">
        <v>50</v>
      </c>
      <c r="W872" s="63">
        <f t="shared" si="189"/>
        <v>154668.49734766583</v>
      </c>
      <c r="X872" s="63">
        <f t="shared" si="190"/>
        <v>204668.49734766583</v>
      </c>
      <c r="Y872">
        <v>6928.8091961061582</v>
      </c>
      <c r="Z872">
        <v>80</v>
      </c>
      <c r="AA872" s="62">
        <f t="shared" si="191"/>
        <v>554304.73568849266</v>
      </c>
      <c r="AB872">
        <v>60</v>
      </c>
      <c r="AC872" s="63">
        <f t="shared" si="192"/>
        <v>100467.73334353929</v>
      </c>
      <c r="AD872" s="63">
        <f t="shared" si="193"/>
        <v>570467.73334353929</v>
      </c>
      <c r="AE872" s="35">
        <f t="shared" si="194"/>
        <v>474390.41376555909</v>
      </c>
      <c r="AF872" s="64">
        <f t="shared" si="195"/>
        <v>256288.75955290406</v>
      </c>
    </row>
    <row r="873" spans="6:32" x14ac:dyDescent="0.2">
      <c r="F873" s="61">
        <v>871</v>
      </c>
      <c r="G873">
        <v>8542.652974720113</v>
      </c>
      <c r="H873">
        <v>80</v>
      </c>
      <c r="I873" s="62">
        <f t="shared" si="182"/>
        <v>683412.23797760904</v>
      </c>
      <c r="J873">
        <v>60</v>
      </c>
      <c r="K873" s="63">
        <f t="shared" si="183"/>
        <v>87618.468133441638</v>
      </c>
      <c r="L873" s="63">
        <f t="shared" si="184"/>
        <v>87618.468133441638</v>
      </c>
      <c r="M873">
        <v>11239.88684208598</v>
      </c>
      <c r="N873">
        <v>80</v>
      </c>
      <c r="O873" s="62">
        <f t="shared" si="185"/>
        <v>899190.94736687839</v>
      </c>
      <c r="P873">
        <v>55</v>
      </c>
      <c r="Q873" s="63">
        <f t="shared" si="186"/>
        <v>167472.94901280839</v>
      </c>
      <c r="R873" s="63">
        <f t="shared" si="187"/>
        <v>197472.94901280839</v>
      </c>
      <c r="S873">
        <v>9146.8757798429579</v>
      </c>
      <c r="T873">
        <v>80</v>
      </c>
      <c r="U873" s="62">
        <f t="shared" si="188"/>
        <v>731750.06238743663</v>
      </c>
      <c r="V873">
        <v>60</v>
      </c>
      <c r="W873" s="63">
        <f t="shared" si="189"/>
        <v>96379.698807722889</v>
      </c>
      <c r="X873" s="63">
        <f t="shared" si="190"/>
        <v>146379.69880772289</v>
      </c>
      <c r="Y873">
        <v>7798.777258140035</v>
      </c>
      <c r="Z873">
        <v>90</v>
      </c>
      <c r="AA873" s="62">
        <f t="shared" si="191"/>
        <v>701889.95323260315</v>
      </c>
      <c r="AB873">
        <v>60</v>
      </c>
      <c r="AC873" s="63">
        <f t="shared" si="192"/>
        <v>169623.40536454576</v>
      </c>
      <c r="AD873" s="63">
        <f t="shared" si="193"/>
        <v>639623.40536454576</v>
      </c>
      <c r="AE873" s="35">
        <f t="shared" si="194"/>
        <v>521094.52131851867</v>
      </c>
      <c r="AF873" s="64">
        <f t="shared" si="195"/>
        <v>289702.56365285825</v>
      </c>
    </row>
    <row r="874" spans="6:32" x14ac:dyDescent="0.2">
      <c r="F874" s="61">
        <v>872</v>
      </c>
      <c r="G874">
        <v>15163.747118785977</v>
      </c>
      <c r="H874">
        <v>80</v>
      </c>
      <c r="I874" s="62">
        <f t="shared" si="182"/>
        <v>1213099.7695028782</v>
      </c>
      <c r="J874">
        <v>60</v>
      </c>
      <c r="K874" s="63">
        <f t="shared" si="183"/>
        <v>183624.33322239667</v>
      </c>
      <c r="L874" s="63">
        <f t="shared" si="184"/>
        <v>183624.33322239667</v>
      </c>
      <c r="M874">
        <v>12800.061338348314</v>
      </c>
      <c r="N874">
        <v>80</v>
      </c>
      <c r="O874" s="62">
        <f t="shared" si="185"/>
        <v>1024004.9070678651</v>
      </c>
      <c r="P874">
        <v>55</v>
      </c>
      <c r="Q874" s="63">
        <f t="shared" si="186"/>
        <v>195751.11175756319</v>
      </c>
      <c r="R874" s="63">
        <f t="shared" si="187"/>
        <v>225751.11175756319</v>
      </c>
      <c r="S874">
        <v>10051.641109166667</v>
      </c>
      <c r="T874">
        <v>80</v>
      </c>
      <c r="U874" s="62">
        <f t="shared" si="188"/>
        <v>804131.28873333335</v>
      </c>
      <c r="V874">
        <v>60</v>
      </c>
      <c r="W874" s="63">
        <f t="shared" si="189"/>
        <v>109498.79608291667</v>
      </c>
      <c r="X874" s="63">
        <f t="shared" si="190"/>
        <v>159498.79608291667</v>
      </c>
      <c r="Y874">
        <v>7100.2944221254438</v>
      </c>
      <c r="Z874">
        <v>80</v>
      </c>
      <c r="AA874" s="62">
        <f t="shared" si="191"/>
        <v>568023.55377003551</v>
      </c>
      <c r="AB874">
        <v>55</v>
      </c>
      <c r="AC874" s="63">
        <f t="shared" si="192"/>
        <v>128692.83640102367</v>
      </c>
      <c r="AD874" s="63">
        <f t="shared" si="193"/>
        <v>598692.83640102367</v>
      </c>
      <c r="AE874" s="35">
        <f t="shared" si="194"/>
        <v>617567.0774639002</v>
      </c>
      <c r="AF874" s="64">
        <f t="shared" si="195"/>
        <v>382251.44787780428</v>
      </c>
    </row>
    <row r="875" spans="6:32" x14ac:dyDescent="0.2">
      <c r="F875" s="61">
        <v>873</v>
      </c>
      <c r="G875">
        <v>12624.728949740529</v>
      </c>
      <c r="H875">
        <v>80</v>
      </c>
      <c r="I875" s="62">
        <f t="shared" si="182"/>
        <v>1009978.3159792423</v>
      </c>
      <c r="J875">
        <v>55</v>
      </c>
      <c r="K875" s="63">
        <f t="shared" si="183"/>
        <v>192573.21221404709</v>
      </c>
      <c r="L875" s="63">
        <f t="shared" si="184"/>
        <v>192573.21221404709</v>
      </c>
      <c r="M875">
        <v>9592.7555573871359</v>
      </c>
      <c r="N875">
        <v>80</v>
      </c>
      <c r="O875" s="62">
        <f t="shared" si="185"/>
        <v>767420.44459097087</v>
      </c>
      <c r="P875">
        <v>55</v>
      </c>
      <c r="Q875" s="63">
        <f t="shared" si="186"/>
        <v>137618.69447764184</v>
      </c>
      <c r="R875" s="63">
        <f t="shared" si="187"/>
        <v>167618.69447764184</v>
      </c>
      <c r="S875">
        <v>12170.368134102318</v>
      </c>
      <c r="T875">
        <v>80</v>
      </c>
      <c r="U875" s="62">
        <f t="shared" si="188"/>
        <v>973629.45072818547</v>
      </c>
      <c r="V875">
        <v>50</v>
      </c>
      <c r="W875" s="63">
        <f t="shared" si="189"/>
        <v>228455.50691672543</v>
      </c>
      <c r="X875" s="63">
        <f t="shared" si="190"/>
        <v>278455.50691672543</v>
      </c>
      <c r="Y875">
        <v>11653.429535508621</v>
      </c>
      <c r="Z875">
        <v>90</v>
      </c>
      <c r="AA875" s="62">
        <f t="shared" si="191"/>
        <v>1048808.6581957759</v>
      </c>
      <c r="AB875">
        <v>65</v>
      </c>
      <c r="AC875" s="63">
        <f t="shared" si="192"/>
        <v>211218.41033109376</v>
      </c>
      <c r="AD875" s="63">
        <f t="shared" si="193"/>
        <v>681218.41033109371</v>
      </c>
      <c r="AE875" s="35">
        <f t="shared" si="194"/>
        <v>769865.82393950806</v>
      </c>
      <c r="AF875" s="64">
        <f t="shared" si="195"/>
        <v>488083.48727158981</v>
      </c>
    </row>
    <row r="876" spans="6:32" x14ac:dyDescent="0.2">
      <c r="F876" s="61">
        <v>874</v>
      </c>
      <c r="G876">
        <v>14809.917300008237</v>
      </c>
      <c r="H876">
        <v>75</v>
      </c>
      <c r="I876" s="62">
        <f t="shared" si="182"/>
        <v>1110743.7975006178</v>
      </c>
      <c r="J876">
        <v>60</v>
      </c>
      <c r="K876" s="63">
        <f t="shared" si="183"/>
        <v>124807.85063758958</v>
      </c>
      <c r="L876" s="63">
        <f t="shared" si="184"/>
        <v>124807.85063758958</v>
      </c>
      <c r="M876">
        <v>9666.3791534956545</v>
      </c>
      <c r="N876">
        <v>75</v>
      </c>
      <c r="O876" s="62">
        <f t="shared" si="185"/>
        <v>724978.43651217408</v>
      </c>
      <c r="P876">
        <v>60</v>
      </c>
      <c r="Q876" s="63">
        <f t="shared" si="186"/>
        <v>68871.873294265242</v>
      </c>
      <c r="R876" s="63">
        <f t="shared" si="187"/>
        <v>98871.873294265242</v>
      </c>
      <c r="S876">
        <v>11235.625859408174</v>
      </c>
      <c r="T876">
        <v>80</v>
      </c>
      <c r="U876" s="62">
        <f t="shared" si="188"/>
        <v>898850.0687526539</v>
      </c>
      <c r="V876">
        <v>55</v>
      </c>
      <c r="W876" s="63">
        <f t="shared" si="189"/>
        <v>167395.71870177315</v>
      </c>
      <c r="X876" s="63">
        <f t="shared" si="190"/>
        <v>217395.71870177315</v>
      </c>
      <c r="Y876">
        <v>9962.2832547174767</v>
      </c>
      <c r="Z876">
        <v>80</v>
      </c>
      <c r="AA876" s="62">
        <f t="shared" si="191"/>
        <v>796982.66037739813</v>
      </c>
      <c r="AB876">
        <v>55</v>
      </c>
      <c r="AC876" s="63">
        <f t="shared" si="192"/>
        <v>180566.38399175426</v>
      </c>
      <c r="AD876" s="63">
        <f t="shared" si="193"/>
        <v>650566.38399175426</v>
      </c>
      <c r="AE876" s="35">
        <f t="shared" si="194"/>
        <v>541641.82662538229</v>
      </c>
      <c r="AF876" s="64">
        <f t="shared" si="195"/>
        <v>302852.18936438556</v>
      </c>
    </row>
    <row r="877" spans="6:32" x14ac:dyDescent="0.2">
      <c r="F877" s="61">
        <v>875</v>
      </c>
      <c r="G877">
        <v>10317.807007377269</v>
      </c>
      <c r="H877">
        <v>80</v>
      </c>
      <c r="I877" s="62">
        <f t="shared" si="182"/>
        <v>825424.5605901815</v>
      </c>
      <c r="J877">
        <v>60</v>
      </c>
      <c r="K877" s="63">
        <f t="shared" si="183"/>
        <v>113358.2016069704</v>
      </c>
      <c r="L877" s="63">
        <f t="shared" si="184"/>
        <v>113358.2016069704</v>
      </c>
      <c r="M877">
        <v>8688.0993674276397</v>
      </c>
      <c r="N877">
        <v>80</v>
      </c>
      <c r="O877" s="62">
        <f t="shared" si="185"/>
        <v>695047.94939421117</v>
      </c>
      <c r="P877">
        <v>55</v>
      </c>
      <c r="Q877" s="63">
        <f t="shared" si="186"/>
        <v>121221.80103462597</v>
      </c>
      <c r="R877" s="63">
        <f t="shared" si="187"/>
        <v>151221.80103462597</v>
      </c>
      <c r="S877">
        <v>8234.3524607131258</v>
      </c>
      <c r="T877">
        <v>80</v>
      </c>
      <c r="U877" s="62">
        <f t="shared" si="188"/>
        <v>658748.19685705006</v>
      </c>
      <c r="V877">
        <v>50</v>
      </c>
      <c r="W877" s="63">
        <f t="shared" si="189"/>
        <v>142847.16602051049</v>
      </c>
      <c r="X877" s="63">
        <f t="shared" si="190"/>
        <v>192847.16602051049</v>
      </c>
      <c r="Y877">
        <v>12516.0625227727</v>
      </c>
      <c r="Z877">
        <v>80</v>
      </c>
      <c r="AA877" s="62">
        <f t="shared" si="191"/>
        <v>1001285.001821816</v>
      </c>
      <c r="AB877">
        <v>70</v>
      </c>
      <c r="AC877" s="63">
        <f t="shared" si="192"/>
        <v>90741.453290102072</v>
      </c>
      <c r="AD877" s="63">
        <f t="shared" si="193"/>
        <v>560741.45329010207</v>
      </c>
      <c r="AE877" s="35">
        <f t="shared" si="194"/>
        <v>468168.62195220892</v>
      </c>
      <c r="AF877" s="64">
        <f t="shared" si="195"/>
        <v>255912.49334296712</v>
      </c>
    </row>
    <row r="878" spans="6:32" x14ac:dyDescent="0.2">
      <c r="F878" s="61">
        <v>876</v>
      </c>
      <c r="G878">
        <v>5209.218468517065</v>
      </c>
      <c r="H878">
        <v>80</v>
      </c>
      <c r="I878" s="62">
        <f t="shared" si="182"/>
        <v>416737.4774813652</v>
      </c>
      <c r="J878">
        <v>65</v>
      </c>
      <c r="K878" s="63">
        <f t="shared" si="183"/>
        <v>20400.250845123082</v>
      </c>
      <c r="L878" s="63">
        <f t="shared" si="184"/>
        <v>20400.250845123082</v>
      </c>
      <c r="M878">
        <v>9818.8332028803416</v>
      </c>
      <c r="N878">
        <v>80</v>
      </c>
      <c r="O878" s="62">
        <f t="shared" si="185"/>
        <v>785506.65623042732</v>
      </c>
      <c r="P878">
        <v>60</v>
      </c>
      <c r="Q878" s="63">
        <f t="shared" si="186"/>
        <v>106123.08144176495</v>
      </c>
      <c r="R878" s="63">
        <f t="shared" si="187"/>
        <v>136123.08144176495</v>
      </c>
      <c r="S878">
        <v>10501.92511480418</v>
      </c>
      <c r="T878">
        <v>80</v>
      </c>
      <c r="U878" s="62">
        <f t="shared" si="188"/>
        <v>840154.00918433443</v>
      </c>
      <c r="V878">
        <v>60</v>
      </c>
      <c r="W878" s="63">
        <f t="shared" si="189"/>
        <v>116027.91416466061</v>
      </c>
      <c r="X878" s="63">
        <f t="shared" si="190"/>
        <v>166027.91416466061</v>
      </c>
      <c r="Y878">
        <v>9774.540810904</v>
      </c>
      <c r="Z878">
        <v>80</v>
      </c>
      <c r="AA878" s="62">
        <f t="shared" si="191"/>
        <v>781963.26487232</v>
      </c>
      <c r="AB878">
        <v>65</v>
      </c>
      <c r="AC878" s="63">
        <f t="shared" si="192"/>
        <v>106298.131318581</v>
      </c>
      <c r="AD878" s="63">
        <f t="shared" si="193"/>
        <v>576298.13131858106</v>
      </c>
      <c r="AE878" s="35">
        <f t="shared" si="194"/>
        <v>348849.37777012965</v>
      </c>
      <c r="AF878" s="64">
        <f t="shared" si="195"/>
        <v>149402.7042682207</v>
      </c>
    </row>
    <row r="879" spans="6:32" x14ac:dyDescent="0.2">
      <c r="F879" s="61">
        <v>877</v>
      </c>
      <c r="G879">
        <v>11290.159161726478</v>
      </c>
      <c r="H879">
        <v>80</v>
      </c>
      <c r="I879" s="62">
        <f t="shared" si="182"/>
        <v>903212.73293811828</v>
      </c>
      <c r="J879">
        <v>55</v>
      </c>
      <c r="K879" s="63">
        <f t="shared" si="183"/>
        <v>168384.13480629242</v>
      </c>
      <c r="L879" s="63">
        <f t="shared" si="184"/>
        <v>168384.13480629242</v>
      </c>
      <c r="M879">
        <v>10017.823822417995</v>
      </c>
      <c r="N879">
        <v>80</v>
      </c>
      <c r="O879" s="62">
        <f t="shared" si="185"/>
        <v>801425.9057934396</v>
      </c>
      <c r="P879">
        <v>60</v>
      </c>
      <c r="Q879" s="63">
        <f t="shared" si="186"/>
        <v>109008.44542506093</v>
      </c>
      <c r="R879" s="63">
        <f t="shared" si="187"/>
        <v>139008.44542506093</v>
      </c>
      <c r="S879">
        <v>10301.702129945625</v>
      </c>
      <c r="T879">
        <v>90</v>
      </c>
      <c r="U879" s="62">
        <f t="shared" si="188"/>
        <v>927153.19169510622</v>
      </c>
      <c r="V879">
        <v>65</v>
      </c>
      <c r="W879" s="63">
        <f t="shared" si="189"/>
        <v>150468.35110526445</v>
      </c>
      <c r="X879" s="63">
        <f t="shared" si="190"/>
        <v>200468.35110526445</v>
      </c>
      <c r="Y879">
        <v>8459.3750923522748</v>
      </c>
      <c r="Z879">
        <v>90</v>
      </c>
      <c r="AA879" s="62">
        <f t="shared" si="191"/>
        <v>761343.75831170473</v>
      </c>
      <c r="AB879">
        <v>55</v>
      </c>
      <c r="AC879" s="63">
        <f t="shared" si="192"/>
        <v>214656.64296843897</v>
      </c>
      <c r="AD879" s="63">
        <f t="shared" si="193"/>
        <v>684656.64296843903</v>
      </c>
      <c r="AE879" s="35">
        <f t="shared" si="194"/>
        <v>642517.57430505683</v>
      </c>
      <c r="AF879" s="64">
        <f t="shared" si="195"/>
        <v>386204.03768576495</v>
      </c>
    </row>
    <row r="880" spans="6:32" x14ac:dyDescent="0.2">
      <c r="F880" s="61">
        <v>878</v>
      </c>
      <c r="G880">
        <v>8365.8744895365089</v>
      </c>
      <c r="H880">
        <v>80</v>
      </c>
      <c r="I880" s="62">
        <f t="shared" si="182"/>
        <v>669269.95916292071</v>
      </c>
      <c r="J880">
        <v>70</v>
      </c>
      <c r="K880" s="63">
        <f t="shared" si="183"/>
        <v>24402.59004913969</v>
      </c>
      <c r="L880" s="63">
        <f t="shared" si="184"/>
        <v>24402.59004913969</v>
      </c>
      <c r="M880">
        <v>11930.734470079187</v>
      </c>
      <c r="N880">
        <v>80</v>
      </c>
      <c r="O880" s="62">
        <f t="shared" si="185"/>
        <v>954458.75760633498</v>
      </c>
      <c r="P880">
        <v>70</v>
      </c>
      <c r="Q880" s="63">
        <f t="shared" si="186"/>
        <v>50247.824908074108</v>
      </c>
      <c r="R880" s="63">
        <f t="shared" si="187"/>
        <v>80247.824908074108</v>
      </c>
      <c r="S880">
        <v>14766.916390508413</v>
      </c>
      <c r="T880">
        <v>80</v>
      </c>
      <c r="U880" s="62">
        <f t="shared" si="188"/>
        <v>1181353.3112406731</v>
      </c>
      <c r="V880">
        <v>60</v>
      </c>
      <c r="W880" s="63">
        <f t="shared" si="189"/>
        <v>177870.28766237199</v>
      </c>
      <c r="X880" s="63">
        <f t="shared" si="190"/>
        <v>227870.28766237199</v>
      </c>
      <c r="Y880">
        <v>11986.086317629088</v>
      </c>
      <c r="Z880">
        <v>80</v>
      </c>
      <c r="AA880" s="62">
        <f t="shared" si="191"/>
        <v>958886.90541032702</v>
      </c>
      <c r="AB880">
        <v>55</v>
      </c>
      <c r="AC880" s="63">
        <f t="shared" si="192"/>
        <v>217247.81450702721</v>
      </c>
      <c r="AD880" s="63">
        <f t="shared" si="193"/>
        <v>687247.81450702716</v>
      </c>
      <c r="AE880" s="35">
        <f t="shared" si="194"/>
        <v>469768.51712661301</v>
      </c>
      <c r="AF880" s="64">
        <f t="shared" si="195"/>
        <v>229106.51350987691</v>
      </c>
    </row>
    <row r="881" spans="6:32" x14ac:dyDescent="0.2">
      <c r="F881" s="61">
        <v>879</v>
      </c>
      <c r="G881">
        <v>11154.958226834424</v>
      </c>
      <c r="H881">
        <v>80</v>
      </c>
      <c r="I881" s="62">
        <f t="shared" si="182"/>
        <v>892396.65814675391</v>
      </c>
      <c r="J881">
        <v>60</v>
      </c>
      <c r="K881" s="63">
        <f t="shared" si="183"/>
        <v>125496.89428909915</v>
      </c>
      <c r="L881" s="63">
        <f t="shared" si="184"/>
        <v>125496.89428909915</v>
      </c>
      <c r="M881">
        <v>10954.973984335084</v>
      </c>
      <c r="N881">
        <v>80</v>
      </c>
      <c r="O881" s="62">
        <f t="shared" si="185"/>
        <v>876397.91874680668</v>
      </c>
      <c r="P881">
        <v>55</v>
      </c>
      <c r="Q881" s="63">
        <f t="shared" si="186"/>
        <v>162308.90346607339</v>
      </c>
      <c r="R881" s="63">
        <f t="shared" si="187"/>
        <v>192308.90346607339</v>
      </c>
      <c r="S881">
        <v>10425.538928539027</v>
      </c>
      <c r="T881">
        <v>80</v>
      </c>
      <c r="U881" s="62">
        <f t="shared" si="188"/>
        <v>834043.11428312212</v>
      </c>
      <c r="V881">
        <v>60</v>
      </c>
      <c r="W881" s="63">
        <f t="shared" si="189"/>
        <v>114920.31446381588</v>
      </c>
      <c r="X881" s="63">
        <f t="shared" si="190"/>
        <v>164920.31446381588</v>
      </c>
      <c r="Y881">
        <v>16413.320079445839</v>
      </c>
      <c r="Z881">
        <v>80</v>
      </c>
      <c r="AA881" s="62">
        <f t="shared" si="191"/>
        <v>1313065.6063556671</v>
      </c>
      <c r="AB881">
        <v>65</v>
      </c>
      <c r="AC881" s="63">
        <f t="shared" si="192"/>
        <v>178494.8558639735</v>
      </c>
      <c r="AD881" s="63">
        <f t="shared" si="193"/>
        <v>648494.8558639735</v>
      </c>
      <c r="AE881" s="35">
        <f t="shared" si="194"/>
        <v>581220.96808296186</v>
      </c>
      <c r="AF881" s="64">
        <f t="shared" si="195"/>
        <v>339858.84930463112</v>
      </c>
    </row>
    <row r="882" spans="6:32" x14ac:dyDescent="0.2">
      <c r="F882" s="61">
        <v>880</v>
      </c>
      <c r="G882">
        <v>8674.2204782785848</v>
      </c>
      <c r="H882">
        <v>80</v>
      </c>
      <c r="I882" s="62">
        <f t="shared" si="182"/>
        <v>693937.63826228678</v>
      </c>
      <c r="J882">
        <v>65</v>
      </c>
      <c r="K882" s="63">
        <f t="shared" si="183"/>
        <v>58082.147701279609</v>
      </c>
      <c r="L882" s="63">
        <f t="shared" si="184"/>
        <v>58082.147701279609</v>
      </c>
      <c r="M882">
        <v>10336.56760933809</v>
      </c>
      <c r="N882">
        <v>80</v>
      </c>
      <c r="O882" s="62">
        <f t="shared" si="185"/>
        <v>826925.40874704719</v>
      </c>
      <c r="P882">
        <v>60</v>
      </c>
      <c r="Q882" s="63">
        <f t="shared" si="186"/>
        <v>113630.2303354023</v>
      </c>
      <c r="R882" s="63">
        <f t="shared" si="187"/>
        <v>143630.2303354023</v>
      </c>
      <c r="S882">
        <v>7971.3766151689924</v>
      </c>
      <c r="T882">
        <v>80</v>
      </c>
      <c r="U882" s="62">
        <f t="shared" si="188"/>
        <v>637710.12921351939</v>
      </c>
      <c r="V882">
        <v>55</v>
      </c>
      <c r="W882" s="63">
        <f t="shared" si="189"/>
        <v>108231.20114993799</v>
      </c>
      <c r="X882" s="63">
        <f t="shared" si="190"/>
        <v>158231.20114993799</v>
      </c>
      <c r="Y882">
        <v>10935.983734962065</v>
      </c>
      <c r="Z882">
        <v>80</v>
      </c>
      <c r="AA882" s="62">
        <f t="shared" si="191"/>
        <v>874878.69879696518</v>
      </c>
      <c r="AB882">
        <v>70</v>
      </c>
      <c r="AC882" s="63">
        <f t="shared" si="192"/>
        <v>79285.88207847497</v>
      </c>
      <c r="AD882" s="63">
        <f t="shared" si="193"/>
        <v>549285.88207847497</v>
      </c>
      <c r="AE882" s="35">
        <f t="shared" si="194"/>
        <v>359229.46126509487</v>
      </c>
      <c r="AF882" s="64">
        <f t="shared" si="195"/>
        <v>165555.71384444134</v>
      </c>
    </row>
    <row r="883" spans="6:32" x14ac:dyDescent="0.2">
      <c r="F883" s="61">
        <v>881</v>
      </c>
      <c r="G883">
        <v>10194.074800674571</v>
      </c>
      <c r="H883">
        <v>80</v>
      </c>
      <c r="I883" s="62">
        <f t="shared" si="182"/>
        <v>815525.98405396566</v>
      </c>
      <c r="J883">
        <v>55</v>
      </c>
      <c r="K883" s="63">
        <f t="shared" si="183"/>
        <v>148517.60576222659</v>
      </c>
      <c r="L883" s="63">
        <f t="shared" si="184"/>
        <v>148517.60576222659</v>
      </c>
      <c r="M883">
        <v>8706.0709827346727</v>
      </c>
      <c r="N883">
        <v>80</v>
      </c>
      <c r="O883" s="62">
        <f t="shared" si="185"/>
        <v>696485.67861877382</v>
      </c>
      <c r="P883">
        <v>60</v>
      </c>
      <c r="Q883" s="63">
        <f t="shared" si="186"/>
        <v>89988.029249652755</v>
      </c>
      <c r="R883" s="63">
        <f t="shared" si="187"/>
        <v>119988.02924965275</v>
      </c>
      <c r="S883">
        <v>12162.664713978302</v>
      </c>
      <c r="T883">
        <v>80</v>
      </c>
      <c r="U883" s="62">
        <f t="shared" si="188"/>
        <v>973013.17711826414</v>
      </c>
      <c r="V883">
        <v>50</v>
      </c>
      <c r="W883" s="63">
        <f t="shared" si="189"/>
        <v>228287.95752902806</v>
      </c>
      <c r="X883" s="63">
        <f t="shared" si="190"/>
        <v>278287.95752902806</v>
      </c>
      <c r="Y883">
        <v>6153.4376780036837</v>
      </c>
      <c r="Z883">
        <v>80</v>
      </c>
      <c r="AA883" s="62">
        <f t="shared" si="191"/>
        <v>492275.01424029469</v>
      </c>
      <c r="AB883">
        <v>50</v>
      </c>
      <c r="AC883" s="63">
        <f t="shared" si="192"/>
        <v>133837.26949658012</v>
      </c>
      <c r="AD883" s="63">
        <f t="shared" si="193"/>
        <v>603837.26949658012</v>
      </c>
      <c r="AE883" s="35">
        <f t="shared" si="194"/>
        <v>600630.86203748756</v>
      </c>
      <c r="AF883" s="64">
        <f t="shared" si="195"/>
        <v>355690.50709658768</v>
      </c>
    </row>
    <row r="884" spans="6:32" x14ac:dyDescent="0.2">
      <c r="F884" s="61">
        <v>882</v>
      </c>
      <c r="G884">
        <v>8399.6076480252668</v>
      </c>
      <c r="H884">
        <v>80</v>
      </c>
      <c r="I884" s="62">
        <f t="shared" si="182"/>
        <v>671968.61184202135</v>
      </c>
      <c r="J884">
        <v>60</v>
      </c>
      <c r="K884" s="63">
        <f t="shared" si="183"/>
        <v>85544.310896366369</v>
      </c>
      <c r="L884" s="63">
        <f t="shared" si="184"/>
        <v>85544.310896366369</v>
      </c>
      <c r="M884">
        <v>11123.28962131869</v>
      </c>
      <c r="N884">
        <v>80</v>
      </c>
      <c r="O884" s="62">
        <f t="shared" si="185"/>
        <v>889863.16970549524</v>
      </c>
      <c r="P884">
        <v>55</v>
      </c>
      <c r="Q884" s="63">
        <f t="shared" si="186"/>
        <v>165359.62438640126</v>
      </c>
      <c r="R884" s="63">
        <f t="shared" si="187"/>
        <v>195359.62438640126</v>
      </c>
      <c r="S884">
        <v>10468.362486572005</v>
      </c>
      <c r="T884">
        <v>80</v>
      </c>
      <c r="U884" s="62">
        <f t="shared" si="188"/>
        <v>837468.99892576039</v>
      </c>
      <c r="V884">
        <v>50</v>
      </c>
      <c r="W884" s="63">
        <f t="shared" si="189"/>
        <v>191436.88408294111</v>
      </c>
      <c r="X884" s="63">
        <f t="shared" si="190"/>
        <v>241436.88408294111</v>
      </c>
      <c r="Y884">
        <v>11115.415670938091</v>
      </c>
      <c r="Z884">
        <v>80</v>
      </c>
      <c r="AA884" s="62">
        <f t="shared" si="191"/>
        <v>889233.25367504731</v>
      </c>
      <c r="AB884">
        <v>60</v>
      </c>
      <c r="AC884" s="63">
        <f t="shared" si="192"/>
        <v>161173.52722860232</v>
      </c>
      <c r="AD884" s="63">
        <f t="shared" si="193"/>
        <v>631173.52722860232</v>
      </c>
      <c r="AE884" s="35">
        <f t="shared" si="194"/>
        <v>603514.34659431106</v>
      </c>
      <c r="AF884" s="64">
        <f t="shared" si="195"/>
        <v>351716.90665285592</v>
      </c>
    </row>
    <row r="885" spans="6:32" x14ac:dyDescent="0.2">
      <c r="F885" s="61">
        <v>883</v>
      </c>
      <c r="G885">
        <v>10001.452917786082</v>
      </c>
      <c r="H885">
        <v>80</v>
      </c>
      <c r="I885" s="62">
        <f t="shared" si="182"/>
        <v>800116.23342288658</v>
      </c>
      <c r="J885">
        <v>60</v>
      </c>
      <c r="K885" s="63">
        <f t="shared" si="183"/>
        <v>108771.06730789819</v>
      </c>
      <c r="L885" s="63">
        <f t="shared" si="184"/>
        <v>108771.06730789819</v>
      </c>
      <c r="M885">
        <v>10467.26199798286</v>
      </c>
      <c r="N885">
        <v>80</v>
      </c>
      <c r="O885" s="62">
        <f t="shared" si="185"/>
        <v>837380.95983862877</v>
      </c>
      <c r="P885">
        <v>60</v>
      </c>
      <c r="Q885" s="63">
        <f t="shared" si="186"/>
        <v>115525.29897075146</v>
      </c>
      <c r="R885" s="63">
        <f t="shared" si="187"/>
        <v>145525.29897075146</v>
      </c>
      <c r="S885">
        <v>6715.987435891293</v>
      </c>
      <c r="T885">
        <v>90</v>
      </c>
      <c r="U885" s="62">
        <f t="shared" si="188"/>
        <v>604438.86923021637</v>
      </c>
      <c r="V885">
        <v>60</v>
      </c>
      <c r="W885" s="63">
        <f t="shared" si="189"/>
        <v>109822.72673063562</v>
      </c>
      <c r="X885" s="63">
        <f t="shared" si="190"/>
        <v>159822.72673063562</v>
      </c>
      <c r="Y885">
        <v>8949.0743246278726</v>
      </c>
      <c r="Z885">
        <v>80</v>
      </c>
      <c r="AA885" s="62">
        <f t="shared" si="191"/>
        <v>715925.9459702298</v>
      </c>
      <c r="AB885">
        <v>50</v>
      </c>
      <c r="AC885" s="63">
        <f t="shared" si="192"/>
        <v>194642.36656065623</v>
      </c>
      <c r="AD885" s="63">
        <f t="shared" si="193"/>
        <v>664642.36656065623</v>
      </c>
      <c r="AE885" s="35">
        <f t="shared" si="194"/>
        <v>528761.45956994151</v>
      </c>
      <c r="AF885" s="64">
        <f t="shared" si="195"/>
        <v>293188.4900660998</v>
      </c>
    </row>
    <row r="886" spans="6:32" x14ac:dyDescent="0.2">
      <c r="F886" s="61">
        <v>884</v>
      </c>
      <c r="G886">
        <v>10174.100023286883</v>
      </c>
      <c r="H886">
        <v>80</v>
      </c>
      <c r="I886" s="62">
        <f t="shared" si="182"/>
        <v>813928.00186295062</v>
      </c>
      <c r="J886">
        <v>50</v>
      </c>
      <c r="K886" s="63">
        <f t="shared" si="183"/>
        <v>185036.6755064897</v>
      </c>
      <c r="L886" s="63">
        <f t="shared" si="184"/>
        <v>185036.6755064897</v>
      </c>
      <c r="M886">
        <v>8553.0075718997978</v>
      </c>
      <c r="N886">
        <v>80</v>
      </c>
      <c r="O886" s="62">
        <f t="shared" si="185"/>
        <v>684240.60575198382</v>
      </c>
      <c r="P886">
        <v>60</v>
      </c>
      <c r="Q886" s="63">
        <f t="shared" si="186"/>
        <v>87768.609792547068</v>
      </c>
      <c r="R886" s="63">
        <f t="shared" si="187"/>
        <v>117768.60979254707</v>
      </c>
      <c r="S886">
        <v>10622.90837377077</v>
      </c>
      <c r="T886">
        <v>80</v>
      </c>
      <c r="U886" s="62">
        <f t="shared" si="188"/>
        <v>849832.66990166157</v>
      </c>
      <c r="V886">
        <v>60</v>
      </c>
      <c r="W886" s="63">
        <f t="shared" si="189"/>
        <v>117782.17141967616</v>
      </c>
      <c r="X886" s="63">
        <f t="shared" si="190"/>
        <v>167782.17141967616</v>
      </c>
      <c r="Y886">
        <v>10818.397438706597</v>
      </c>
      <c r="Z886">
        <v>80</v>
      </c>
      <c r="AA886" s="62">
        <f t="shared" si="191"/>
        <v>865471.79509652779</v>
      </c>
      <c r="AB886">
        <v>60</v>
      </c>
      <c r="AC886" s="63">
        <f t="shared" si="192"/>
        <v>156866.76286124566</v>
      </c>
      <c r="AD886" s="63">
        <f t="shared" si="193"/>
        <v>626866.76286124566</v>
      </c>
      <c r="AE886" s="35">
        <f t="shared" si="194"/>
        <v>547454.21957995859</v>
      </c>
      <c r="AF886" s="64">
        <f t="shared" si="195"/>
        <v>319760.25160235574</v>
      </c>
    </row>
    <row r="887" spans="6:32" x14ac:dyDescent="0.2">
      <c r="F887" s="61">
        <v>885</v>
      </c>
      <c r="G887">
        <v>11418.125066265929</v>
      </c>
      <c r="H887">
        <v>80</v>
      </c>
      <c r="I887" s="62">
        <f t="shared" si="182"/>
        <v>913450.00530127436</v>
      </c>
      <c r="J887">
        <v>60</v>
      </c>
      <c r="K887" s="63">
        <f t="shared" si="183"/>
        <v>129312.81346085598</v>
      </c>
      <c r="L887" s="63">
        <f t="shared" si="184"/>
        <v>129312.81346085598</v>
      </c>
      <c r="M887">
        <v>13263.567123212852</v>
      </c>
      <c r="N887">
        <v>80</v>
      </c>
      <c r="O887" s="62">
        <f t="shared" si="185"/>
        <v>1061085.3698570281</v>
      </c>
      <c r="P887">
        <v>60</v>
      </c>
      <c r="Q887" s="63">
        <f t="shared" si="186"/>
        <v>156071.72328658635</v>
      </c>
      <c r="R887" s="63">
        <f t="shared" si="187"/>
        <v>186071.72328658635</v>
      </c>
      <c r="S887">
        <v>12005.976966756862</v>
      </c>
      <c r="T887">
        <v>75</v>
      </c>
      <c r="U887" s="62">
        <f t="shared" si="188"/>
        <v>900448.27250676462</v>
      </c>
      <c r="V887">
        <v>50</v>
      </c>
      <c r="W887" s="63">
        <f t="shared" si="189"/>
        <v>181358.33252246812</v>
      </c>
      <c r="X887" s="63">
        <f t="shared" si="190"/>
        <v>231358.33252246812</v>
      </c>
      <c r="Y887">
        <v>10357.847511622822</v>
      </c>
      <c r="Z887">
        <v>80</v>
      </c>
      <c r="AA887" s="62">
        <f t="shared" si="191"/>
        <v>828627.80092982575</v>
      </c>
      <c r="AB887">
        <v>60</v>
      </c>
      <c r="AC887" s="63">
        <f t="shared" si="192"/>
        <v>150188.78891853092</v>
      </c>
      <c r="AD887" s="63">
        <f t="shared" si="193"/>
        <v>620188.78891853092</v>
      </c>
      <c r="AE887" s="35">
        <f t="shared" si="194"/>
        <v>616931.6581884413</v>
      </c>
      <c r="AF887" s="64">
        <f t="shared" si="195"/>
        <v>368755.61408811854</v>
      </c>
    </row>
    <row r="888" spans="6:32" x14ac:dyDescent="0.2">
      <c r="F888" s="61">
        <v>886</v>
      </c>
      <c r="G888">
        <v>10039.244696381502</v>
      </c>
      <c r="H888">
        <v>80</v>
      </c>
      <c r="I888" s="62">
        <f t="shared" si="182"/>
        <v>803139.57571052015</v>
      </c>
      <c r="J888">
        <v>60</v>
      </c>
      <c r="K888" s="63">
        <f t="shared" si="183"/>
        <v>109319.04809753178</v>
      </c>
      <c r="L888" s="63">
        <f t="shared" si="184"/>
        <v>109319.04809753178</v>
      </c>
      <c r="M888">
        <v>12985.507308039814</v>
      </c>
      <c r="N888">
        <v>80</v>
      </c>
      <c r="O888" s="62">
        <f t="shared" si="185"/>
        <v>1038840.5846431851</v>
      </c>
      <c r="P888">
        <v>55</v>
      </c>
      <c r="Q888" s="63">
        <f t="shared" si="186"/>
        <v>199112.31995822163</v>
      </c>
      <c r="R888" s="63">
        <f t="shared" si="187"/>
        <v>229112.31995822163</v>
      </c>
      <c r="S888">
        <v>10315.01713237958</v>
      </c>
      <c r="T888">
        <v>90</v>
      </c>
      <c r="U888" s="62">
        <f t="shared" si="188"/>
        <v>928351.54191416223</v>
      </c>
      <c r="V888">
        <v>50</v>
      </c>
      <c r="W888" s="63">
        <f t="shared" si="189"/>
        <v>262885.49683900783</v>
      </c>
      <c r="X888" s="63">
        <f t="shared" si="190"/>
        <v>312885.49683900783</v>
      </c>
      <c r="Y888">
        <v>8850.8216119953431</v>
      </c>
      <c r="Z888">
        <v>80</v>
      </c>
      <c r="AA888" s="62">
        <f t="shared" si="191"/>
        <v>708065.72895962745</v>
      </c>
      <c r="AB888">
        <v>60</v>
      </c>
      <c r="AC888" s="63">
        <f t="shared" si="192"/>
        <v>128336.91337393248</v>
      </c>
      <c r="AD888" s="63">
        <f t="shared" si="193"/>
        <v>598336.91337393248</v>
      </c>
      <c r="AE888" s="35">
        <f t="shared" si="194"/>
        <v>699653.77826869371</v>
      </c>
      <c r="AF888" s="64">
        <f t="shared" si="195"/>
        <v>432477.64501338964</v>
      </c>
    </row>
    <row r="889" spans="6:32" x14ac:dyDescent="0.2">
      <c r="F889" s="61">
        <v>887</v>
      </c>
      <c r="G889">
        <v>8649.1479830874596</v>
      </c>
      <c r="H889">
        <v>80</v>
      </c>
      <c r="I889" s="62">
        <f t="shared" si="182"/>
        <v>691931.83864699677</v>
      </c>
      <c r="J889">
        <v>50</v>
      </c>
      <c r="K889" s="63">
        <f t="shared" si="183"/>
        <v>151868.96863215225</v>
      </c>
      <c r="L889" s="63">
        <f t="shared" si="184"/>
        <v>151868.96863215225</v>
      </c>
      <c r="M889">
        <v>13507.53907696344</v>
      </c>
      <c r="N889">
        <v>80</v>
      </c>
      <c r="O889" s="62">
        <f t="shared" si="185"/>
        <v>1080603.1261570752</v>
      </c>
      <c r="P889">
        <v>60</v>
      </c>
      <c r="Q889" s="63">
        <f t="shared" si="186"/>
        <v>159609.31661596987</v>
      </c>
      <c r="R889" s="63">
        <f t="shared" si="187"/>
        <v>189609.31661596987</v>
      </c>
      <c r="S889">
        <v>8319.0673447097652</v>
      </c>
      <c r="T889">
        <v>80</v>
      </c>
      <c r="U889" s="62">
        <f t="shared" si="188"/>
        <v>665525.38757678121</v>
      </c>
      <c r="V889">
        <v>60</v>
      </c>
      <c r="W889" s="63">
        <f t="shared" si="189"/>
        <v>84376.476498291595</v>
      </c>
      <c r="X889" s="63">
        <f t="shared" si="190"/>
        <v>134376.47649829159</v>
      </c>
      <c r="Y889">
        <v>6707.7201290521771</v>
      </c>
      <c r="Z889">
        <v>80</v>
      </c>
      <c r="AA889" s="62">
        <f t="shared" si="191"/>
        <v>536617.61032417417</v>
      </c>
      <c r="AB889">
        <v>55</v>
      </c>
      <c r="AC889" s="63">
        <f t="shared" si="192"/>
        <v>121577.42733907071</v>
      </c>
      <c r="AD889" s="63">
        <f t="shared" si="193"/>
        <v>591577.42733907071</v>
      </c>
      <c r="AE889" s="35">
        <f t="shared" si="194"/>
        <v>517432.18908548442</v>
      </c>
      <c r="AF889" s="64">
        <f t="shared" si="195"/>
        <v>299778.99176416185</v>
      </c>
    </row>
    <row r="890" spans="6:32" x14ac:dyDescent="0.2">
      <c r="F890" s="61">
        <v>888</v>
      </c>
      <c r="G890">
        <v>11668.117874942254</v>
      </c>
      <c r="H890">
        <v>75</v>
      </c>
      <c r="I890" s="62">
        <f t="shared" si="182"/>
        <v>875108.84062066907</v>
      </c>
      <c r="J890">
        <v>60</v>
      </c>
      <c r="K890" s="63">
        <f t="shared" si="183"/>
        <v>90640.781889997015</v>
      </c>
      <c r="L890" s="63">
        <f t="shared" si="184"/>
        <v>90640.781889997015</v>
      </c>
      <c r="M890">
        <v>9361.3323567842599</v>
      </c>
      <c r="N890">
        <v>80</v>
      </c>
      <c r="O890" s="62">
        <f t="shared" si="185"/>
        <v>748906.58854274079</v>
      </c>
      <c r="P890">
        <v>55</v>
      </c>
      <c r="Q890" s="63">
        <f t="shared" si="186"/>
        <v>133424.14896671471</v>
      </c>
      <c r="R890" s="63">
        <f t="shared" si="187"/>
        <v>163424.14896671471</v>
      </c>
      <c r="S890">
        <v>10364.379957318306</v>
      </c>
      <c r="T890">
        <v>80</v>
      </c>
      <c r="U890" s="62">
        <f t="shared" si="188"/>
        <v>829150.39658546448</v>
      </c>
      <c r="V890">
        <v>60</v>
      </c>
      <c r="W890" s="63">
        <f t="shared" si="189"/>
        <v>114033.50938111544</v>
      </c>
      <c r="X890" s="63">
        <f t="shared" si="190"/>
        <v>164033.50938111544</v>
      </c>
      <c r="Y890">
        <v>11673.10190590797</v>
      </c>
      <c r="Z890">
        <v>80</v>
      </c>
      <c r="AA890" s="62">
        <f t="shared" si="191"/>
        <v>933848.15247263759</v>
      </c>
      <c r="AB890">
        <v>60</v>
      </c>
      <c r="AC890" s="63">
        <f t="shared" si="192"/>
        <v>169259.97763566556</v>
      </c>
      <c r="AD890" s="63">
        <f t="shared" si="193"/>
        <v>639259.97763566556</v>
      </c>
      <c r="AE890" s="35">
        <f t="shared" si="194"/>
        <v>507358.4178734927</v>
      </c>
      <c r="AF890" s="64">
        <f t="shared" si="195"/>
        <v>277325.96059026232</v>
      </c>
    </row>
    <row r="891" spans="6:32" x14ac:dyDescent="0.2">
      <c r="F891" s="61">
        <v>889</v>
      </c>
      <c r="G891">
        <v>8056.3006829470396</v>
      </c>
      <c r="H891">
        <v>80</v>
      </c>
      <c r="I891" s="62">
        <f t="shared" si="182"/>
        <v>644504.05463576317</v>
      </c>
      <c r="J891">
        <v>55</v>
      </c>
      <c r="K891" s="63">
        <f t="shared" si="183"/>
        <v>109770.44987841509</v>
      </c>
      <c r="L891" s="63">
        <f t="shared" si="184"/>
        <v>109770.44987841509</v>
      </c>
      <c r="M891">
        <v>11911.080289573874</v>
      </c>
      <c r="N891">
        <v>80</v>
      </c>
      <c r="O891" s="62">
        <f t="shared" si="185"/>
        <v>952886.42316590995</v>
      </c>
      <c r="P891">
        <v>55</v>
      </c>
      <c r="Q891" s="63">
        <f t="shared" si="186"/>
        <v>179638.33024852647</v>
      </c>
      <c r="R891" s="63">
        <f t="shared" si="187"/>
        <v>209638.33024852647</v>
      </c>
      <c r="S891">
        <v>6736.4328767871484</v>
      </c>
      <c r="T891">
        <v>80</v>
      </c>
      <c r="U891" s="62">
        <f t="shared" si="188"/>
        <v>538914.63014297187</v>
      </c>
      <c r="V891">
        <v>50</v>
      </c>
      <c r="W891" s="63">
        <f t="shared" si="189"/>
        <v>110267.41507012048</v>
      </c>
      <c r="X891" s="63">
        <f t="shared" si="190"/>
        <v>160267.41507012048</v>
      </c>
      <c r="Y891">
        <v>10667.230324324919</v>
      </c>
      <c r="Z891">
        <v>80</v>
      </c>
      <c r="AA891" s="62">
        <f t="shared" si="191"/>
        <v>853378.42594599351</v>
      </c>
      <c r="AB891">
        <v>60</v>
      </c>
      <c r="AC891" s="63">
        <f t="shared" si="192"/>
        <v>154674.83970271132</v>
      </c>
      <c r="AD891" s="63">
        <f t="shared" si="193"/>
        <v>624674.83970271132</v>
      </c>
      <c r="AE891" s="35">
        <f t="shared" si="194"/>
        <v>554351.03489977331</v>
      </c>
      <c r="AF891" s="64">
        <f t="shared" si="195"/>
        <v>320118.73824788677</v>
      </c>
    </row>
    <row r="892" spans="6:32" x14ac:dyDescent="0.2">
      <c r="F892" s="61">
        <v>890</v>
      </c>
      <c r="G892">
        <v>10127.761268231552</v>
      </c>
      <c r="H892">
        <v>80</v>
      </c>
      <c r="I892" s="62">
        <f t="shared" si="182"/>
        <v>810220.90145852417</v>
      </c>
      <c r="J892">
        <v>70</v>
      </c>
      <c r="K892" s="63">
        <f t="shared" si="183"/>
        <v>37176.269194678753</v>
      </c>
      <c r="L892" s="63">
        <f t="shared" si="184"/>
        <v>37176.269194678753</v>
      </c>
      <c r="M892">
        <v>8845.2236721059307</v>
      </c>
      <c r="N892">
        <v>80</v>
      </c>
      <c r="O892" s="62">
        <f t="shared" si="185"/>
        <v>707617.89376847446</v>
      </c>
      <c r="P892">
        <v>60</v>
      </c>
      <c r="Q892" s="63">
        <f t="shared" si="186"/>
        <v>92005.743245535996</v>
      </c>
      <c r="R892" s="63">
        <f t="shared" si="187"/>
        <v>122005.743245536</v>
      </c>
      <c r="S892">
        <v>13998.247848358005</v>
      </c>
      <c r="T892">
        <v>80</v>
      </c>
      <c r="U892" s="62">
        <f t="shared" si="188"/>
        <v>1119859.8278686404</v>
      </c>
      <c r="V892">
        <v>70</v>
      </c>
      <c r="W892" s="63">
        <f t="shared" si="189"/>
        <v>65237.296900595538</v>
      </c>
      <c r="X892" s="63">
        <f t="shared" si="190"/>
        <v>115237.29690059554</v>
      </c>
      <c r="Y892">
        <v>11141.788743552752</v>
      </c>
      <c r="Z892">
        <v>80</v>
      </c>
      <c r="AA892" s="62">
        <f t="shared" si="191"/>
        <v>891343.09948422015</v>
      </c>
      <c r="AB892">
        <v>55</v>
      </c>
      <c r="AC892" s="63">
        <f t="shared" si="192"/>
        <v>201944.92097689363</v>
      </c>
      <c r="AD892" s="63">
        <f t="shared" si="193"/>
        <v>671944.92097689363</v>
      </c>
      <c r="AE892" s="35">
        <f t="shared" si="194"/>
        <v>396364.23031770391</v>
      </c>
      <c r="AF892" s="64">
        <f t="shared" si="195"/>
        <v>180154.71019244881</v>
      </c>
    </row>
    <row r="893" spans="6:32" x14ac:dyDescent="0.2">
      <c r="F893" s="61">
        <v>891</v>
      </c>
      <c r="G893">
        <v>6862.4706525588408</v>
      </c>
      <c r="H893">
        <v>80</v>
      </c>
      <c r="I893" s="62">
        <f t="shared" si="182"/>
        <v>548997.65220470726</v>
      </c>
      <c r="J893">
        <v>55</v>
      </c>
      <c r="K893" s="63">
        <f t="shared" si="183"/>
        <v>88132.28057762899</v>
      </c>
      <c r="L893" s="63">
        <f t="shared" si="184"/>
        <v>88132.28057762899</v>
      </c>
      <c r="M893">
        <v>8495.3547027544118</v>
      </c>
      <c r="N893">
        <v>80</v>
      </c>
      <c r="O893" s="62">
        <f t="shared" si="185"/>
        <v>679628.37622035295</v>
      </c>
      <c r="P893">
        <v>50</v>
      </c>
      <c r="Q893" s="63">
        <f t="shared" si="186"/>
        <v>148523.96478490846</v>
      </c>
      <c r="R893" s="63">
        <f t="shared" si="187"/>
        <v>178523.96478490846</v>
      </c>
      <c r="S893">
        <v>8065.8503773156554</v>
      </c>
      <c r="T893">
        <v>75</v>
      </c>
      <c r="U893" s="62">
        <f t="shared" si="188"/>
        <v>604938.77829867415</v>
      </c>
      <c r="V893">
        <v>60</v>
      </c>
      <c r="W893" s="63">
        <f t="shared" si="189"/>
        <v>51466.122853307752</v>
      </c>
      <c r="X893" s="63">
        <f t="shared" si="190"/>
        <v>101466.12285330775</v>
      </c>
      <c r="Y893">
        <v>11461.341980757425</v>
      </c>
      <c r="Z893">
        <v>80</v>
      </c>
      <c r="AA893" s="62">
        <f t="shared" si="191"/>
        <v>916907.35846059397</v>
      </c>
      <c r="AB893">
        <v>60</v>
      </c>
      <c r="AC893" s="63">
        <f t="shared" si="192"/>
        <v>166189.45872098266</v>
      </c>
      <c r="AD893" s="63">
        <f t="shared" si="193"/>
        <v>636189.45872098266</v>
      </c>
      <c r="AE893" s="35">
        <f t="shared" si="194"/>
        <v>454311.82693682786</v>
      </c>
      <c r="AF893" s="64">
        <f t="shared" si="195"/>
        <v>238419.68219259917</v>
      </c>
    </row>
    <row r="894" spans="6:32" x14ac:dyDescent="0.2">
      <c r="F894" s="61">
        <v>892</v>
      </c>
      <c r="G894">
        <v>7624.8091115849093</v>
      </c>
      <c r="H894">
        <v>80</v>
      </c>
      <c r="I894" s="62">
        <f t="shared" si="182"/>
        <v>609984.72892679274</v>
      </c>
      <c r="J894">
        <v>60</v>
      </c>
      <c r="K894" s="63">
        <f t="shared" si="183"/>
        <v>74309.732117981184</v>
      </c>
      <c r="L894" s="63">
        <f t="shared" si="184"/>
        <v>74309.732117981184</v>
      </c>
      <c r="M894">
        <v>11272.126155527076</v>
      </c>
      <c r="N894">
        <v>80</v>
      </c>
      <c r="O894" s="62">
        <f t="shared" si="185"/>
        <v>901770.09244216606</v>
      </c>
      <c r="P894">
        <v>65</v>
      </c>
      <c r="Q894" s="63">
        <f t="shared" si="186"/>
        <v>86334.371941356949</v>
      </c>
      <c r="R894" s="63">
        <f t="shared" si="187"/>
        <v>116334.37194135695</v>
      </c>
      <c r="S894">
        <v>6191.6364554781467</v>
      </c>
      <c r="T894">
        <v>80</v>
      </c>
      <c r="U894" s="62">
        <f t="shared" si="188"/>
        <v>495330.91643825173</v>
      </c>
      <c r="V894">
        <v>55</v>
      </c>
      <c r="W894" s="63">
        <f t="shared" si="189"/>
        <v>75973.410755541408</v>
      </c>
      <c r="X894" s="63">
        <f t="shared" si="190"/>
        <v>125973.41075554141</v>
      </c>
      <c r="Y894">
        <v>6345.0591167202219</v>
      </c>
      <c r="Z894">
        <v>80</v>
      </c>
      <c r="AA894" s="62">
        <f t="shared" si="191"/>
        <v>507604.72933761775</v>
      </c>
      <c r="AB894">
        <v>60</v>
      </c>
      <c r="AC894" s="63">
        <f t="shared" si="192"/>
        <v>92003.357192443218</v>
      </c>
      <c r="AD894" s="63">
        <f t="shared" si="193"/>
        <v>562003.35719244322</v>
      </c>
      <c r="AE894" s="35">
        <f t="shared" si="194"/>
        <v>328620.87200732273</v>
      </c>
      <c r="AF894" s="64">
        <f t="shared" si="195"/>
        <v>142199.95391135395</v>
      </c>
    </row>
    <row r="895" spans="6:32" x14ac:dyDescent="0.2">
      <c r="F895" s="61">
        <v>893</v>
      </c>
      <c r="G895">
        <v>14095.381882507354</v>
      </c>
      <c r="H895">
        <v>80</v>
      </c>
      <c r="I895" s="62">
        <f t="shared" si="182"/>
        <v>1127630.5506005883</v>
      </c>
      <c r="J895">
        <v>65</v>
      </c>
      <c r="K895" s="63">
        <f t="shared" si="183"/>
        <v>117037.27797226747</v>
      </c>
      <c r="L895" s="63">
        <f t="shared" si="184"/>
        <v>117037.27797226747</v>
      </c>
      <c r="M895">
        <v>13316.24505633954</v>
      </c>
      <c r="N895">
        <v>80</v>
      </c>
      <c r="O895" s="62">
        <f t="shared" si="185"/>
        <v>1065299.6045071632</v>
      </c>
      <c r="P895">
        <v>55</v>
      </c>
      <c r="Q895" s="63">
        <f t="shared" si="186"/>
        <v>205106.94164615416</v>
      </c>
      <c r="R895" s="63">
        <f t="shared" si="187"/>
        <v>235106.94164615416</v>
      </c>
      <c r="S895">
        <v>10811.082827567589</v>
      </c>
      <c r="T895">
        <v>80</v>
      </c>
      <c r="U895" s="62">
        <f t="shared" si="188"/>
        <v>864886.62620540708</v>
      </c>
      <c r="V895">
        <v>70</v>
      </c>
      <c r="W895" s="63">
        <f t="shared" si="189"/>
        <v>42130.350499865017</v>
      </c>
      <c r="X895" s="63">
        <f t="shared" si="190"/>
        <v>92130.350499865017</v>
      </c>
      <c r="Y895">
        <v>9709.2800185782835</v>
      </c>
      <c r="Z895">
        <v>80</v>
      </c>
      <c r="AA895" s="62">
        <f t="shared" si="191"/>
        <v>776742.40148626268</v>
      </c>
      <c r="AB895">
        <v>50</v>
      </c>
      <c r="AC895" s="63">
        <f t="shared" si="192"/>
        <v>211176.84040407767</v>
      </c>
      <c r="AD895" s="63">
        <f t="shared" si="193"/>
        <v>681176.84040407767</v>
      </c>
      <c r="AE895" s="35">
        <f t="shared" si="194"/>
        <v>575451.41052236431</v>
      </c>
      <c r="AF895" s="64">
        <f t="shared" si="195"/>
        <v>335172.62640998804</v>
      </c>
    </row>
    <row r="896" spans="6:32" x14ac:dyDescent="0.2">
      <c r="F896" s="61">
        <v>894</v>
      </c>
      <c r="G896">
        <v>11254.197741218377</v>
      </c>
      <c r="H896">
        <v>80</v>
      </c>
      <c r="I896" s="62">
        <f t="shared" si="182"/>
        <v>900335.81929747015</v>
      </c>
      <c r="J896">
        <v>55</v>
      </c>
      <c r="K896" s="63">
        <f t="shared" si="183"/>
        <v>167732.33405958308</v>
      </c>
      <c r="L896" s="63">
        <f t="shared" si="184"/>
        <v>167732.33405958308</v>
      </c>
      <c r="M896">
        <v>8466.3645591353998</v>
      </c>
      <c r="N896">
        <v>80</v>
      </c>
      <c r="O896" s="62">
        <f t="shared" si="185"/>
        <v>677309.16473083198</v>
      </c>
      <c r="P896">
        <v>60</v>
      </c>
      <c r="Q896" s="63">
        <f t="shared" si="186"/>
        <v>86512.286107463297</v>
      </c>
      <c r="R896" s="63">
        <f t="shared" si="187"/>
        <v>116512.2861074633</v>
      </c>
      <c r="S896">
        <v>7569.0707287867554</v>
      </c>
      <c r="T896">
        <v>90</v>
      </c>
      <c r="U896" s="62">
        <f t="shared" si="188"/>
        <v>681216.36559080798</v>
      </c>
      <c r="V896">
        <v>70</v>
      </c>
      <c r="W896" s="63">
        <f t="shared" si="189"/>
        <v>73501.525567407953</v>
      </c>
      <c r="X896" s="63">
        <f t="shared" si="190"/>
        <v>123501.52556740795</v>
      </c>
      <c r="Y896">
        <v>10959.43505584728</v>
      </c>
      <c r="Z896">
        <v>80</v>
      </c>
      <c r="AA896" s="62">
        <f t="shared" si="191"/>
        <v>876754.80446778238</v>
      </c>
      <c r="AB896">
        <v>60</v>
      </c>
      <c r="AC896" s="63">
        <f t="shared" si="192"/>
        <v>158911.80830978556</v>
      </c>
      <c r="AD896" s="63">
        <f t="shared" si="193"/>
        <v>628911.80830978556</v>
      </c>
      <c r="AE896" s="35">
        <f t="shared" si="194"/>
        <v>486657.95404423989</v>
      </c>
      <c r="AF896" s="64">
        <f t="shared" si="195"/>
        <v>271118.83700380416</v>
      </c>
    </row>
    <row r="897" spans="6:32" x14ac:dyDescent="0.2">
      <c r="F897" s="61">
        <v>895</v>
      </c>
      <c r="G897">
        <v>10319.666924042394</v>
      </c>
      <c r="H897">
        <v>80</v>
      </c>
      <c r="I897" s="62">
        <f t="shared" si="182"/>
        <v>825573.35392339155</v>
      </c>
      <c r="J897">
        <v>60</v>
      </c>
      <c r="K897" s="63">
        <f t="shared" si="183"/>
        <v>113385.17039861472</v>
      </c>
      <c r="L897" s="63">
        <f t="shared" si="184"/>
        <v>113385.17039861472</v>
      </c>
      <c r="M897">
        <v>11068.356141331606</v>
      </c>
      <c r="N897">
        <v>80</v>
      </c>
      <c r="O897" s="62">
        <f t="shared" si="185"/>
        <v>885468.49130652845</v>
      </c>
      <c r="P897">
        <v>60</v>
      </c>
      <c r="Q897" s="63">
        <f t="shared" si="186"/>
        <v>124241.16404930828</v>
      </c>
      <c r="R897" s="63">
        <f t="shared" si="187"/>
        <v>154241.16404930828</v>
      </c>
      <c r="S897">
        <v>8783.3916748058982</v>
      </c>
      <c r="T897">
        <v>80</v>
      </c>
      <c r="U897" s="62">
        <f t="shared" si="188"/>
        <v>702671.33398447186</v>
      </c>
      <c r="V897">
        <v>65</v>
      </c>
      <c r="W897" s="63">
        <f t="shared" si="189"/>
        <v>59269.384463514143</v>
      </c>
      <c r="X897" s="63">
        <f t="shared" si="190"/>
        <v>109269.38446351414</v>
      </c>
      <c r="Y897">
        <v>11602.920747245662</v>
      </c>
      <c r="Z897">
        <v>80</v>
      </c>
      <c r="AA897" s="62">
        <f t="shared" si="191"/>
        <v>928233.65977965295</v>
      </c>
      <c r="AB897">
        <v>55</v>
      </c>
      <c r="AC897" s="63">
        <f t="shared" si="192"/>
        <v>210302.93854382762</v>
      </c>
      <c r="AD897" s="63">
        <f t="shared" si="193"/>
        <v>680302.93854382762</v>
      </c>
      <c r="AE897" s="35">
        <f t="shared" si="194"/>
        <v>507198.65745526477</v>
      </c>
      <c r="AF897" s="64">
        <f t="shared" si="195"/>
        <v>277301.23062216525</v>
      </c>
    </row>
    <row r="898" spans="6:32" x14ac:dyDescent="0.2">
      <c r="F898" s="61">
        <v>896</v>
      </c>
      <c r="G898">
        <v>13105.469659203663</v>
      </c>
      <c r="H898">
        <v>80</v>
      </c>
      <c r="I898" s="62">
        <f t="shared" si="182"/>
        <v>1048437.5727362931</v>
      </c>
      <c r="J898">
        <v>50</v>
      </c>
      <c r="K898" s="63">
        <f t="shared" si="183"/>
        <v>248793.96508767968</v>
      </c>
      <c r="L898" s="63">
        <f t="shared" si="184"/>
        <v>248793.96508767968</v>
      </c>
      <c r="M898">
        <v>11682.237780187279</v>
      </c>
      <c r="N898">
        <v>80</v>
      </c>
      <c r="O898" s="62">
        <f t="shared" si="185"/>
        <v>934579.02241498232</v>
      </c>
      <c r="P898">
        <v>60</v>
      </c>
      <c r="Q898" s="63">
        <f t="shared" si="186"/>
        <v>133142.44781271555</v>
      </c>
      <c r="R898" s="63">
        <f t="shared" si="187"/>
        <v>163142.44781271555</v>
      </c>
      <c r="S898">
        <v>7166.942193871364</v>
      </c>
      <c r="T898">
        <v>80</v>
      </c>
      <c r="U898" s="62">
        <f t="shared" si="188"/>
        <v>573355.37550970912</v>
      </c>
      <c r="V898">
        <v>60</v>
      </c>
      <c r="W898" s="63">
        <f t="shared" si="189"/>
        <v>67670.661811134778</v>
      </c>
      <c r="X898" s="63">
        <f t="shared" si="190"/>
        <v>117670.66181113478</v>
      </c>
      <c r="Y898">
        <v>11602.28864842793</v>
      </c>
      <c r="Z898">
        <v>80</v>
      </c>
      <c r="AA898" s="62">
        <f t="shared" si="191"/>
        <v>928183.09187423438</v>
      </c>
      <c r="AB898">
        <v>60</v>
      </c>
      <c r="AC898" s="63">
        <f t="shared" si="192"/>
        <v>168233.18540220498</v>
      </c>
      <c r="AD898" s="63">
        <f t="shared" si="193"/>
        <v>638233.18540220498</v>
      </c>
      <c r="AE898" s="35">
        <f t="shared" si="194"/>
        <v>617840.26011373498</v>
      </c>
      <c r="AF898" s="64">
        <f t="shared" si="195"/>
        <v>385334.36430540285</v>
      </c>
    </row>
    <row r="899" spans="6:32" x14ac:dyDescent="0.2">
      <c r="F899" s="61">
        <v>897</v>
      </c>
      <c r="G899">
        <v>8899.033926136326</v>
      </c>
      <c r="H899">
        <v>75</v>
      </c>
      <c r="I899" s="62">
        <f t="shared" si="182"/>
        <v>667427.54446022445</v>
      </c>
      <c r="J899">
        <v>70</v>
      </c>
      <c r="K899" s="63">
        <f t="shared" si="183"/>
        <v>-3991.0020177558181</v>
      </c>
      <c r="L899" s="63">
        <f t="shared" si="184"/>
        <v>-3991.0020177558181</v>
      </c>
      <c r="M899">
        <v>7714.9809637921862</v>
      </c>
      <c r="N899">
        <v>80</v>
      </c>
      <c r="O899" s="62">
        <f t="shared" si="185"/>
        <v>617198.4771033749</v>
      </c>
      <c r="P899">
        <v>50</v>
      </c>
      <c r="Q899" s="63">
        <f t="shared" si="186"/>
        <v>131550.83596248005</v>
      </c>
      <c r="R899" s="63">
        <f t="shared" si="187"/>
        <v>161550.83596248005</v>
      </c>
      <c r="S899">
        <v>11274.188434763346</v>
      </c>
      <c r="T899">
        <v>80</v>
      </c>
      <c r="U899" s="62">
        <f t="shared" si="188"/>
        <v>901935.07478106767</v>
      </c>
      <c r="V899">
        <v>60</v>
      </c>
      <c r="W899" s="63">
        <f t="shared" si="189"/>
        <v>127225.73230406852</v>
      </c>
      <c r="X899" s="63">
        <f t="shared" si="190"/>
        <v>177225.73230406852</v>
      </c>
      <c r="Y899">
        <v>13074.183041462675</v>
      </c>
      <c r="Z899">
        <v>80</v>
      </c>
      <c r="AA899" s="62">
        <f t="shared" si="191"/>
        <v>1045934.643317014</v>
      </c>
      <c r="AB899">
        <v>65</v>
      </c>
      <c r="AC899" s="63">
        <f t="shared" si="192"/>
        <v>142181.74057590659</v>
      </c>
      <c r="AD899" s="63">
        <f t="shared" si="193"/>
        <v>612181.74057590659</v>
      </c>
      <c r="AE899" s="35">
        <f t="shared" si="194"/>
        <v>396967.30682469934</v>
      </c>
      <c r="AF899" s="64">
        <f t="shared" si="195"/>
        <v>181165.585642613</v>
      </c>
    </row>
    <row r="900" spans="6:32" x14ac:dyDescent="0.2">
      <c r="F900" s="61">
        <v>898</v>
      </c>
      <c r="G900">
        <v>7361.8196236202493</v>
      </c>
      <c r="H900">
        <v>80</v>
      </c>
      <c r="I900" s="62">
        <f t="shared" ref="I900:I963" si="196">+G900*H900</f>
        <v>588945.56988961995</v>
      </c>
      <c r="J900">
        <v>55</v>
      </c>
      <c r="K900" s="63">
        <f t="shared" ref="K900:K963" si="197">(I900-(G900*J900)-$C$28)*(1-0.275)</f>
        <v>97182.980678117019</v>
      </c>
      <c r="L900" s="63">
        <f t="shared" ref="L900:L963" si="198">+K900+$C$28+$D$28</f>
        <v>97182.980678117019</v>
      </c>
      <c r="M900">
        <v>7087.5433064065874</v>
      </c>
      <c r="N900">
        <v>80</v>
      </c>
      <c r="O900" s="62">
        <f t="shared" ref="O900:O963" si="199">+M900*N900</f>
        <v>567003.46451252699</v>
      </c>
      <c r="P900">
        <v>60</v>
      </c>
      <c r="Q900" s="63">
        <f t="shared" ref="Q900:Q963" si="200">(O900-(M900*P900)-$C$29)*(1-0.275)</f>
        <v>66519.377942895517</v>
      </c>
      <c r="R900" s="63">
        <f t="shared" ref="R900:R963" si="201">+Q900+$C$29+$D$29</f>
        <v>96519.377942895517</v>
      </c>
      <c r="S900">
        <v>8411.3810569397174</v>
      </c>
      <c r="T900">
        <v>80</v>
      </c>
      <c r="U900" s="62">
        <f t="shared" ref="U900:U963" si="202">+S900*T900</f>
        <v>672910.48455517739</v>
      </c>
      <c r="V900">
        <v>55</v>
      </c>
      <c r="W900" s="63">
        <f t="shared" ref="W900:W963" si="203">(U900-(S900*V900)-$C$30)*(1-0.275)</f>
        <v>116206.28165703238</v>
      </c>
      <c r="X900" s="63">
        <f t="shared" ref="X900:X963" si="204">+W900+$C$30+$D$30</f>
        <v>166206.28165703238</v>
      </c>
      <c r="Y900">
        <v>8835.8104019425809</v>
      </c>
      <c r="Z900">
        <v>80</v>
      </c>
      <c r="AA900" s="62">
        <f t="shared" ref="AA900:AA963" si="205">+Y900*Z900</f>
        <v>706864.83215540648</v>
      </c>
      <c r="AB900">
        <v>60</v>
      </c>
      <c r="AC900" s="63">
        <f t="shared" ref="AC900:AC963" si="206">(AA900-(Y900*AB900)-$C$32)*(1-0.275)</f>
        <v>128119.25082816742</v>
      </c>
      <c r="AD900" s="63">
        <f t="shared" ref="AD900:AD963" si="207">+AC900+$C$31+$D$31</f>
        <v>598119.25082816742</v>
      </c>
      <c r="AE900" s="35">
        <f t="shared" ref="AE900:AE963" si="208">+K900+Q900+W900+AC900</f>
        <v>408027.89110621234</v>
      </c>
      <c r="AF900" s="64">
        <f t="shared" ref="AF900:AF963" si="209">NPV(0.1,L900,R900,X900,AD900)+$D$4</f>
        <v>201512.98083763407</v>
      </c>
    </row>
    <row r="901" spans="6:32" x14ac:dyDescent="0.2">
      <c r="F901" s="61">
        <v>899</v>
      </c>
      <c r="G901">
        <v>11210.905793413986</v>
      </c>
      <c r="H901">
        <v>80</v>
      </c>
      <c r="I901" s="62">
        <f t="shared" si="196"/>
        <v>896872.46347311884</v>
      </c>
      <c r="J901">
        <v>65</v>
      </c>
      <c r="K901" s="63">
        <f t="shared" si="197"/>
        <v>85668.600503377093</v>
      </c>
      <c r="L901" s="63">
        <f t="shared" si="198"/>
        <v>85668.600503377093</v>
      </c>
      <c r="M901">
        <v>10667.555468680803</v>
      </c>
      <c r="N901">
        <v>75</v>
      </c>
      <c r="O901" s="62">
        <f t="shared" si="199"/>
        <v>800066.6601510602</v>
      </c>
      <c r="P901">
        <v>50</v>
      </c>
      <c r="Q901" s="63">
        <f t="shared" si="200"/>
        <v>157099.44286983955</v>
      </c>
      <c r="R901" s="63">
        <f t="shared" si="201"/>
        <v>187099.44286983955</v>
      </c>
      <c r="S901">
        <v>11980.583874683362</v>
      </c>
      <c r="T901">
        <v>75</v>
      </c>
      <c r="U901" s="62">
        <f t="shared" si="202"/>
        <v>898543.79060125211</v>
      </c>
      <c r="V901">
        <v>50</v>
      </c>
      <c r="W901" s="63">
        <f t="shared" si="203"/>
        <v>180898.08272863593</v>
      </c>
      <c r="X901" s="63">
        <f t="shared" si="204"/>
        <v>230898.08272863593</v>
      </c>
      <c r="Y901">
        <v>10868.23092715349</v>
      </c>
      <c r="Z901">
        <v>80</v>
      </c>
      <c r="AA901" s="62">
        <f t="shared" si="205"/>
        <v>869458.47417227924</v>
      </c>
      <c r="AB901">
        <v>55</v>
      </c>
      <c r="AC901" s="63">
        <f t="shared" si="206"/>
        <v>196986.68555465702</v>
      </c>
      <c r="AD901" s="63">
        <f t="shared" si="207"/>
        <v>666986.68555465702</v>
      </c>
      <c r="AE901" s="35">
        <f t="shared" si="208"/>
        <v>620652.81165650953</v>
      </c>
      <c r="AF901" s="64">
        <f t="shared" si="209"/>
        <v>361546.21248456859</v>
      </c>
    </row>
    <row r="902" spans="6:32" x14ac:dyDescent="0.2">
      <c r="F902" s="61">
        <v>900</v>
      </c>
      <c r="G902">
        <v>9325.6483321601991</v>
      </c>
      <c r="H902">
        <v>80</v>
      </c>
      <c r="I902" s="62">
        <f t="shared" si="196"/>
        <v>746051.86657281592</v>
      </c>
      <c r="J902">
        <v>50</v>
      </c>
      <c r="K902" s="63">
        <f t="shared" si="197"/>
        <v>166582.85122448433</v>
      </c>
      <c r="L902" s="63">
        <f t="shared" si="198"/>
        <v>166582.85122448433</v>
      </c>
      <c r="M902">
        <v>11299.590621783864</v>
      </c>
      <c r="N902">
        <v>80</v>
      </c>
      <c r="O902" s="62">
        <f t="shared" si="199"/>
        <v>903967.2497427091</v>
      </c>
      <c r="P902">
        <v>65</v>
      </c>
      <c r="Q902" s="63">
        <f t="shared" si="200"/>
        <v>86633.048011899518</v>
      </c>
      <c r="R902" s="63">
        <f t="shared" si="201"/>
        <v>116633.04801189952</v>
      </c>
      <c r="S902">
        <v>6883.2526064943522</v>
      </c>
      <c r="T902">
        <v>80</v>
      </c>
      <c r="U902" s="62">
        <f t="shared" si="202"/>
        <v>550660.20851954818</v>
      </c>
      <c r="V902">
        <v>60</v>
      </c>
      <c r="W902" s="63">
        <f t="shared" si="203"/>
        <v>63557.162794168107</v>
      </c>
      <c r="X902" s="63">
        <f t="shared" si="204"/>
        <v>113557.16279416811</v>
      </c>
      <c r="Y902">
        <v>9495.5487636616454</v>
      </c>
      <c r="Z902">
        <v>80</v>
      </c>
      <c r="AA902" s="62">
        <f t="shared" si="205"/>
        <v>759643.90109293163</v>
      </c>
      <c r="AB902">
        <v>65</v>
      </c>
      <c r="AC902" s="63">
        <f t="shared" si="206"/>
        <v>103264.09280482039</v>
      </c>
      <c r="AD902" s="63">
        <f t="shared" si="207"/>
        <v>573264.09280482039</v>
      </c>
      <c r="AE902" s="35">
        <f t="shared" si="208"/>
        <v>420037.15483537235</v>
      </c>
      <c r="AF902" s="64">
        <f t="shared" si="209"/>
        <v>224694.17044777819</v>
      </c>
    </row>
    <row r="903" spans="6:32" x14ac:dyDescent="0.2">
      <c r="F903" s="61">
        <v>901</v>
      </c>
      <c r="G903">
        <v>9048.7958712037653</v>
      </c>
      <c r="H903">
        <v>80</v>
      </c>
      <c r="I903" s="62">
        <f t="shared" si="196"/>
        <v>723903.66969630122</v>
      </c>
      <c r="J903">
        <v>60</v>
      </c>
      <c r="K903" s="63">
        <f t="shared" si="197"/>
        <v>94957.540132454596</v>
      </c>
      <c r="L903" s="63">
        <f t="shared" si="198"/>
        <v>94957.540132454596</v>
      </c>
      <c r="M903">
        <v>10660.118075757055</v>
      </c>
      <c r="N903">
        <v>80</v>
      </c>
      <c r="O903" s="62">
        <f t="shared" si="199"/>
        <v>852809.44606056437</v>
      </c>
      <c r="P903">
        <v>55</v>
      </c>
      <c r="Q903" s="63">
        <f t="shared" si="200"/>
        <v>156964.64012309661</v>
      </c>
      <c r="R903" s="63">
        <f t="shared" si="201"/>
        <v>186964.64012309661</v>
      </c>
      <c r="S903">
        <v>12045.071596512571</v>
      </c>
      <c r="T903">
        <v>80</v>
      </c>
      <c r="U903" s="62">
        <f t="shared" si="202"/>
        <v>963605.72772100568</v>
      </c>
      <c r="V903">
        <v>60</v>
      </c>
      <c r="W903" s="63">
        <f t="shared" si="203"/>
        <v>138403.53814943228</v>
      </c>
      <c r="X903" s="63">
        <f t="shared" si="204"/>
        <v>188403.53814943228</v>
      </c>
      <c r="Y903">
        <v>10486.782028019661</v>
      </c>
      <c r="Z903">
        <v>90</v>
      </c>
      <c r="AA903" s="62">
        <f t="shared" si="205"/>
        <v>943810.3825217695</v>
      </c>
      <c r="AB903">
        <v>55</v>
      </c>
      <c r="AC903" s="63">
        <f t="shared" si="206"/>
        <v>266102.09396099887</v>
      </c>
      <c r="AD903" s="63">
        <f t="shared" si="207"/>
        <v>736102.09396099881</v>
      </c>
      <c r="AE903" s="35">
        <f t="shared" si="208"/>
        <v>656427.81236598245</v>
      </c>
      <c r="AF903" s="64">
        <f t="shared" si="209"/>
        <v>385159.26944240008</v>
      </c>
    </row>
    <row r="904" spans="6:32" x14ac:dyDescent="0.2">
      <c r="F904" s="61">
        <v>902</v>
      </c>
      <c r="G904">
        <v>12211.345417890698</v>
      </c>
      <c r="H904">
        <v>80</v>
      </c>
      <c r="I904" s="62">
        <f t="shared" si="196"/>
        <v>976907.63343125582</v>
      </c>
      <c r="J904">
        <v>65</v>
      </c>
      <c r="K904" s="63">
        <f t="shared" si="197"/>
        <v>96548.381419561338</v>
      </c>
      <c r="L904" s="63">
        <f t="shared" si="198"/>
        <v>96548.381419561338</v>
      </c>
      <c r="M904">
        <v>7060.7768773334101</v>
      </c>
      <c r="N904">
        <v>80</v>
      </c>
      <c r="O904" s="62">
        <f t="shared" si="199"/>
        <v>564862.15018667281</v>
      </c>
      <c r="P904">
        <v>50</v>
      </c>
      <c r="Q904" s="63">
        <f t="shared" si="200"/>
        <v>117321.89708200167</v>
      </c>
      <c r="R904" s="63">
        <f t="shared" si="201"/>
        <v>147321.89708200167</v>
      </c>
      <c r="S904">
        <v>9591.8187778443098</v>
      </c>
      <c r="T904">
        <v>75</v>
      </c>
      <c r="U904" s="62">
        <f t="shared" si="202"/>
        <v>719386.40833832324</v>
      </c>
      <c r="V904">
        <v>60</v>
      </c>
      <c r="W904" s="63">
        <f t="shared" si="203"/>
        <v>68061.029209056869</v>
      </c>
      <c r="X904" s="63">
        <f t="shared" si="204"/>
        <v>118061.02920905687</v>
      </c>
      <c r="Y904">
        <v>7320.3557601664215</v>
      </c>
      <c r="Z904">
        <v>75</v>
      </c>
      <c r="AA904" s="62">
        <f t="shared" si="205"/>
        <v>549026.68201248161</v>
      </c>
      <c r="AB904">
        <v>65</v>
      </c>
      <c r="AC904" s="63">
        <f t="shared" si="206"/>
        <v>53072.579261206556</v>
      </c>
      <c r="AD904" s="63">
        <f t="shared" si="207"/>
        <v>523072.57926120656</v>
      </c>
      <c r="AE904" s="35">
        <f t="shared" si="208"/>
        <v>335003.88697182643</v>
      </c>
      <c r="AF904" s="64">
        <f t="shared" si="209"/>
        <v>155491.49821038661</v>
      </c>
    </row>
    <row r="905" spans="6:32" x14ac:dyDescent="0.2">
      <c r="F905" s="61">
        <v>903</v>
      </c>
      <c r="G905">
        <v>10053.63290256355</v>
      </c>
      <c r="H905">
        <v>90</v>
      </c>
      <c r="I905" s="62">
        <f t="shared" si="196"/>
        <v>904826.96123071946</v>
      </c>
      <c r="J905">
        <v>60</v>
      </c>
      <c r="K905" s="63">
        <f t="shared" si="197"/>
        <v>182416.5156307572</v>
      </c>
      <c r="L905" s="63">
        <f t="shared" si="198"/>
        <v>182416.5156307572</v>
      </c>
      <c r="M905">
        <v>10691.543391440064</v>
      </c>
      <c r="N905">
        <v>75</v>
      </c>
      <c r="O905" s="62">
        <f t="shared" si="199"/>
        <v>801865.75435800478</v>
      </c>
      <c r="P905">
        <v>55</v>
      </c>
      <c r="Q905" s="63">
        <f t="shared" si="200"/>
        <v>118777.37917588092</v>
      </c>
      <c r="R905" s="63">
        <f t="shared" si="201"/>
        <v>148777.37917588092</v>
      </c>
      <c r="S905">
        <v>10292.575350613333</v>
      </c>
      <c r="T905">
        <v>80</v>
      </c>
      <c r="U905" s="62">
        <f t="shared" si="202"/>
        <v>823406.02804906666</v>
      </c>
      <c r="V905">
        <v>55</v>
      </c>
      <c r="W905" s="63">
        <f t="shared" si="203"/>
        <v>150302.92822986667</v>
      </c>
      <c r="X905" s="63">
        <f t="shared" si="204"/>
        <v>200302.92822986667</v>
      </c>
      <c r="Y905">
        <v>7202.3806549259461</v>
      </c>
      <c r="Z905">
        <v>80</v>
      </c>
      <c r="AA905" s="62">
        <f t="shared" si="205"/>
        <v>576190.45239407569</v>
      </c>
      <c r="AB905">
        <v>50</v>
      </c>
      <c r="AC905" s="63">
        <f t="shared" si="206"/>
        <v>156651.77924463933</v>
      </c>
      <c r="AD905" s="63">
        <f t="shared" si="207"/>
        <v>626651.77924463933</v>
      </c>
      <c r="AE905" s="35">
        <f t="shared" si="208"/>
        <v>608148.60228114412</v>
      </c>
      <c r="AF905" s="64">
        <f t="shared" si="209"/>
        <v>367291.85943914088</v>
      </c>
    </row>
    <row r="906" spans="6:32" x14ac:dyDescent="0.2">
      <c r="F906" s="61">
        <v>904</v>
      </c>
      <c r="G906">
        <v>11480.188984714914</v>
      </c>
      <c r="H906">
        <v>75</v>
      </c>
      <c r="I906" s="62">
        <f t="shared" si="196"/>
        <v>861014.17385361856</v>
      </c>
      <c r="J906">
        <v>55</v>
      </c>
      <c r="K906" s="63">
        <f t="shared" si="197"/>
        <v>130212.74027836625</v>
      </c>
      <c r="L906" s="63">
        <f t="shared" si="198"/>
        <v>130212.74027836625</v>
      </c>
      <c r="M906">
        <v>8161.5655997302383</v>
      </c>
      <c r="N906">
        <v>80</v>
      </c>
      <c r="O906" s="62">
        <f t="shared" si="199"/>
        <v>652925.24797841907</v>
      </c>
      <c r="P906">
        <v>55</v>
      </c>
      <c r="Q906" s="63">
        <f t="shared" si="200"/>
        <v>111678.37649511057</v>
      </c>
      <c r="R906" s="63">
        <f t="shared" si="201"/>
        <v>141678.37649511057</v>
      </c>
      <c r="S906">
        <v>7427.2304825717583</v>
      </c>
      <c r="T906">
        <v>80</v>
      </c>
      <c r="U906" s="62">
        <f t="shared" si="202"/>
        <v>594178.43860574067</v>
      </c>
      <c r="V906">
        <v>50</v>
      </c>
      <c r="W906" s="63">
        <f t="shared" si="203"/>
        <v>125292.26299593574</v>
      </c>
      <c r="X906" s="63">
        <f t="shared" si="204"/>
        <v>175292.26299593574</v>
      </c>
      <c r="Y906">
        <v>6523.3746479498222</v>
      </c>
      <c r="Z906">
        <v>80</v>
      </c>
      <c r="AA906" s="62">
        <f t="shared" si="205"/>
        <v>521869.97183598578</v>
      </c>
      <c r="AB906">
        <v>50</v>
      </c>
      <c r="AC906" s="63">
        <f t="shared" si="206"/>
        <v>141883.39859290863</v>
      </c>
      <c r="AD906" s="63">
        <f t="shared" si="207"/>
        <v>611883.39859290863</v>
      </c>
      <c r="AE906" s="35">
        <f t="shared" si="208"/>
        <v>509066.7783623212</v>
      </c>
      <c r="AF906" s="64">
        <f t="shared" si="209"/>
        <v>285089.05181205308</v>
      </c>
    </row>
    <row r="907" spans="6:32" x14ac:dyDescent="0.2">
      <c r="F907" s="61">
        <v>905</v>
      </c>
      <c r="G907">
        <v>11096.341293305159</v>
      </c>
      <c r="H907">
        <v>80</v>
      </c>
      <c r="I907" s="62">
        <f t="shared" si="196"/>
        <v>887707.30346441269</v>
      </c>
      <c r="J907">
        <v>55</v>
      </c>
      <c r="K907" s="63">
        <f t="shared" si="197"/>
        <v>164871.185941156</v>
      </c>
      <c r="L907" s="63">
        <f t="shared" si="198"/>
        <v>164871.185941156</v>
      </c>
      <c r="M907">
        <v>10639.633981336374</v>
      </c>
      <c r="N907">
        <v>80</v>
      </c>
      <c r="O907" s="62">
        <f t="shared" si="199"/>
        <v>851170.71850690991</v>
      </c>
      <c r="P907">
        <v>55</v>
      </c>
      <c r="Q907" s="63">
        <f t="shared" si="200"/>
        <v>156593.36591172178</v>
      </c>
      <c r="R907" s="63">
        <f t="shared" si="201"/>
        <v>186593.36591172178</v>
      </c>
      <c r="S907">
        <v>10106.920197140425</v>
      </c>
      <c r="T907">
        <v>80</v>
      </c>
      <c r="U907" s="62">
        <f t="shared" si="202"/>
        <v>808553.61577123404</v>
      </c>
      <c r="V907">
        <v>50</v>
      </c>
      <c r="W907" s="63">
        <f t="shared" si="203"/>
        <v>183575.51428780425</v>
      </c>
      <c r="X907" s="63">
        <f t="shared" si="204"/>
        <v>233575.51428780425</v>
      </c>
      <c r="Y907">
        <v>11755.283847160172</v>
      </c>
      <c r="Z907">
        <v>80</v>
      </c>
      <c r="AA907" s="62">
        <f t="shared" si="205"/>
        <v>940422.70777281374</v>
      </c>
      <c r="AB907">
        <v>60</v>
      </c>
      <c r="AC907" s="63">
        <f t="shared" si="206"/>
        <v>170451.61578382249</v>
      </c>
      <c r="AD907" s="63">
        <f t="shared" si="207"/>
        <v>640451.61578382249</v>
      </c>
      <c r="AE907" s="35">
        <f t="shared" si="208"/>
        <v>675491.68192450446</v>
      </c>
      <c r="AF907" s="64">
        <f t="shared" si="209"/>
        <v>417018.10172889067</v>
      </c>
    </row>
    <row r="908" spans="6:32" x14ac:dyDescent="0.2">
      <c r="F908" s="61">
        <v>906</v>
      </c>
      <c r="G908">
        <v>9160.7637639390305</v>
      </c>
      <c r="H908">
        <v>80</v>
      </c>
      <c r="I908" s="62">
        <f t="shared" si="196"/>
        <v>732861.10111512244</v>
      </c>
      <c r="J908">
        <v>65</v>
      </c>
      <c r="K908" s="63">
        <f t="shared" si="197"/>
        <v>63373.305932836956</v>
      </c>
      <c r="L908" s="63">
        <f t="shared" si="198"/>
        <v>63373.305932836956</v>
      </c>
      <c r="M908">
        <v>8223.7068252288736</v>
      </c>
      <c r="N908">
        <v>80</v>
      </c>
      <c r="O908" s="62">
        <f t="shared" si="199"/>
        <v>657896.54601830989</v>
      </c>
      <c r="P908">
        <v>55</v>
      </c>
      <c r="Q908" s="63">
        <f t="shared" si="200"/>
        <v>112804.68620727333</v>
      </c>
      <c r="R908" s="63">
        <f t="shared" si="201"/>
        <v>142804.68620727333</v>
      </c>
      <c r="S908">
        <v>12167.889761039987</v>
      </c>
      <c r="T908">
        <v>80</v>
      </c>
      <c r="U908" s="62">
        <f t="shared" si="202"/>
        <v>973431.18088319898</v>
      </c>
      <c r="V908">
        <v>70</v>
      </c>
      <c r="W908" s="63">
        <f t="shared" si="203"/>
        <v>51967.200767539907</v>
      </c>
      <c r="X908" s="63">
        <f t="shared" si="204"/>
        <v>101967.20076753991</v>
      </c>
      <c r="Y908">
        <v>11138.546394940931</v>
      </c>
      <c r="Z908">
        <v>80</v>
      </c>
      <c r="AA908" s="62">
        <f t="shared" si="205"/>
        <v>891083.71159527451</v>
      </c>
      <c r="AB908">
        <v>60</v>
      </c>
      <c r="AC908" s="63">
        <f t="shared" si="206"/>
        <v>161508.9227266435</v>
      </c>
      <c r="AD908" s="63">
        <f t="shared" si="207"/>
        <v>631508.9227266435</v>
      </c>
      <c r="AE908" s="35">
        <f t="shared" si="208"/>
        <v>389654.1156342937</v>
      </c>
      <c r="AF908" s="64">
        <f t="shared" si="209"/>
        <v>183571.05667532538</v>
      </c>
    </row>
    <row r="909" spans="6:32" x14ac:dyDescent="0.2">
      <c r="F909" s="61">
        <v>907</v>
      </c>
      <c r="G909">
        <v>12005.722308240365</v>
      </c>
      <c r="H909">
        <v>80</v>
      </c>
      <c r="I909" s="62">
        <f t="shared" si="196"/>
        <v>960457.78465922922</v>
      </c>
      <c r="J909">
        <v>60</v>
      </c>
      <c r="K909" s="63">
        <f t="shared" si="197"/>
        <v>137832.9734694853</v>
      </c>
      <c r="L909" s="63">
        <f t="shared" si="198"/>
        <v>137832.9734694853</v>
      </c>
      <c r="M909">
        <v>12513.365870981943</v>
      </c>
      <c r="N909">
        <v>80</v>
      </c>
      <c r="O909" s="62">
        <f t="shared" si="199"/>
        <v>1001069.2696785554</v>
      </c>
      <c r="P909">
        <v>55</v>
      </c>
      <c r="Q909" s="63">
        <f t="shared" si="200"/>
        <v>190554.75641154771</v>
      </c>
      <c r="R909" s="63">
        <f t="shared" si="201"/>
        <v>220554.75641154771</v>
      </c>
      <c r="S909">
        <v>8948.371739970753</v>
      </c>
      <c r="T909">
        <v>80</v>
      </c>
      <c r="U909" s="62">
        <f t="shared" si="202"/>
        <v>715869.73919766024</v>
      </c>
      <c r="V909">
        <v>60</v>
      </c>
      <c r="W909" s="63">
        <f t="shared" si="203"/>
        <v>93501.390229575918</v>
      </c>
      <c r="X909" s="63">
        <f t="shared" si="204"/>
        <v>143501.39022957592</v>
      </c>
      <c r="Y909">
        <v>9410.5701262014918</v>
      </c>
      <c r="Z909">
        <v>80</v>
      </c>
      <c r="AA909" s="62">
        <f t="shared" si="205"/>
        <v>752845.61009611934</v>
      </c>
      <c r="AB909">
        <v>55</v>
      </c>
      <c r="AC909" s="63">
        <f t="shared" si="206"/>
        <v>170566.58353740204</v>
      </c>
      <c r="AD909" s="63">
        <f t="shared" si="207"/>
        <v>640566.5835374021</v>
      </c>
      <c r="AE909" s="35">
        <f t="shared" si="208"/>
        <v>592455.70364801097</v>
      </c>
      <c r="AF909" s="64">
        <f t="shared" si="209"/>
        <v>352909.67538815178</v>
      </c>
    </row>
    <row r="910" spans="6:32" x14ac:dyDescent="0.2">
      <c r="F910" s="61">
        <v>908</v>
      </c>
      <c r="G910">
        <v>9954.0204953518696</v>
      </c>
      <c r="H910">
        <v>80</v>
      </c>
      <c r="I910" s="62">
        <f t="shared" si="196"/>
        <v>796321.63962814957</v>
      </c>
      <c r="J910">
        <v>50</v>
      </c>
      <c r="K910" s="63">
        <f t="shared" si="197"/>
        <v>180249.94577390316</v>
      </c>
      <c r="L910" s="63">
        <f t="shared" si="198"/>
        <v>180249.94577390316</v>
      </c>
      <c r="M910">
        <v>11667.899596213829</v>
      </c>
      <c r="N910">
        <v>75</v>
      </c>
      <c r="O910" s="62">
        <f t="shared" si="199"/>
        <v>875092.46971603716</v>
      </c>
      <c r="P910">
        <v>50</v>
      </c>
      <c r="Q910" s="63">
        <f t="shared" si="200"/>
        <v>175230.68018137565</v>
      </c>
      <c r="R910" s="63">
        <f t="shared" si="201"/>
        <v>205230.68018137565</v>
      </c>
      <c r="S910">
        <v>8877.4288794957101</v>
      </c>
      <c r="T910">
        <v>80</v>
      </c>
      <c r="U910" s="62">
        <f t="shared" si="202"/>
        <v>710194.31035965681</v>
      </c>
      <c r="V910">
        <v>60</v>
      </c>
      <c r="W910" s="63">
        <f t="shared" si="203"/>
        <v>92472.718752687797</v>
      </c>
      <c r="X910" s="63">
        <f t="shared" si="204"/>
        <v>142472.7187526878</v>
      </c>
      <c r="Y910">
        <v>10822.224137664307</v>
      </c>
      <c r="Z910">
        <v>80</v>
      </c>
      <c r="AA910" s="62">
        <f t="shared" si="205"/>
        <v>865777.93101314455</v>
      </c>
      <c r="AB910">
        <v>50</v>
      </c>
      <c r="AC910" s="63">
        <f t="shared" si="206"/>
        <v>235383.37499419868</v>
      </c>
      <c r="AD910" s="63">
        <f t="shared" si="207"/>
        <v>705383.37499419868</v>
      </c>
      <c r="AE910" s="35">
        <f t="shared" si="208"/>
        <v>683336.71970216534</v>
      </c>
      <c r="AF910" s="64">
        <f t="shared" si="209"/>
        <v>422303.91808393167</v>
      </c>
    </row>
    <row r="911" spans="6:32" x14ac:dyDescent="0.2">
      <c r="F911" s="61">
        <v>909</v>
      </c>
      <c r="G911">
        <v>10191.921571968123</v>
      </c>
      <c r="H911">
        <v>80</v>
      </c>
      <c r="I911" s="62">
        <f t="shared" si="196"/>
        <v>815353.72575744987</v>
      </c>
      <c r="J911">
        <v>60</v>
      </c>
      <c r="K911" s="63">
        <f t="shared" si="197"/>
        <v>111532.86279353779</v>
      </c>
      <c r="L911" s="63">
        <f t="shared" si="198"/>
        <v>111532.86279353779</v>
      </c>
      <c r="M911">
        <v>12389.815563219599</v>
      </c>
      <c r="N911">
        <v>80</v>
      </c>
      <c r="O911" s="62">
        <f t="shared" si="199"/>
        <v>991185.24505756795</v>
      </c>
      <c r="P911">
        <v>60</v>
      </c>
      <c r="Q911" s="63">
        <f t="shared" si="200"/>
        <v>143402.32566668419</v>
      </c>
      <c r="R911" s="63">
        <f t="shared" si="201"/>
        <v>173402.32566668419</v>
      </c>
      <c r="S911">
        <v>12413.72617892921</v>
      </c>
      <c r="T911">
        <v>75</v>
      </c>
      <c r="U911" s="62">
        <f t="shared" si="202"/>
        <v>931029.46341969073</v>
      </c>
      <c r="V911">
        <v>60</v>
      </c>
      <c r="W911" s="63">
        <f t="shared" si="203"/>
        <v>98749.272195855156</v>
      </c>
      <c r="X911" s="63">
        <f t="shared" si="204"/>
        <v>148749.27219585516</v>
      </c>
      <c r="Y911">
        <v>8151.9749781000428</v>
      </c>
      <c r="Z911">
        <v>80</v>
      </c>
      <c r="AA911" s="62">
        <f t="shared" si="205"/>
        <v>652157.99824800342</v>
      </c>
      <c r="AB911">
        <v>70</v>
      </c>
      <c r="AC911" s="63">
        <f t="shared" si="206"/>
        <v>59101.81859122531</v>
      </c>
      <c r="AD911" s="63">
        <f t="shared" si="207"/>
        <v>529101.81859122531</v>
      </c>
      <c r="AE911" s="35">
        <f t="shared" si="208"/>
        <v>412786.27924730245</v>
      </c>
      <c r="AF911" s="64">
        <f t="shared" si="209"/>
        <v>217842.40997305675</v>
      </c>
    </row>
    <row r="912" spans="6:32" x14ac:dyDescent="0.2">
      <c r="F912" s="61">
        <v>910</v>
      </c>
      <c r="G912">
        <v>9843.5532688745297</v>
      </c>
      <c r="H912">
        <v>80</v>
      </c>
      <c r="I912" s="62">
        <f t="shared" si="196"/>
        <v>787484.26150996238</v>
      </c>
      <c r="J912">
        <v>60</v>
      </c>
      <c r="K912" s="63">
        <f t="shared" si="197"/>
        <v>106481.52239868068</v>
      </c>
      <c r="L912" s="63">
        <f t="shared" si="198"/>
        <v>106481.52239868068</v>
      </c>
      <c r="M912">
        <v>7683.2532411208376</v>
      </c>
      <c r="N912">
        <v>80</v>
      </c>
      <c r="O912" s="62">
        <f t="shared" si="199"/>
        <v>614660.25928966701</v>
      </c>
      <c r="P912">
        <v>55</v>
      </c>
      <c r="Q912" s="63">
        <f t="shared" si="200"/>
        <v>103008.96499531518</v>
      </c>
      <c r="R912" s="63">
        <f t="shared" si="201"/>
        <v>133008.96499531518</v>
      </c>
      <c r="S912">
        <v>9900.2807271608617</v>
      </c>
      <c r="T912">
        <v>80</v>
      </c>
      <c r="U912" s="62">
        <f t="shared" si="202"/>
        <v>792022.45817286894</v>
      </c>
      <c r="V912">
        <v>70</v>
      </c>
      <c r="W912" s="63">
        <f t="shared" si="203"/>
        <v>35527.035271916247</v>
      </c>
      <c r="X912" s="63">
        <f t="shared" si="204"/>
        <v>85527.035271916247</v>
      </c>
      <c r="Y912">
        <v>10114.27346180426</v>
      </c>
      <c r="Z912">
        <v>75</v>
      </c>
      <c r="AA912" s="62">
        <f t="shared" si="205"/>
        <v>758570.50963531947</v>
      </c>
      <c r="AB912">
        <v>55</v>
      </c>
      <c r="AC912" s="63">
        <f t="shared" si="206"/>
        <v>146656.96519616176</v>
      </c>
      <c r="AD912" s="63">
        <f t="shared" si="207"/>
        <v>616656.96519616176</v>
      </c>
      <c r="AE912" s="35">
        <f t="shared" si="208"/>
        <v>391674.48786207387</v>
      </c>
      <c r="AF912" s="64">
        <f t="shared" si="209"/>
        <v>192168.88050832914</v>
      </c>
    </row>
    <row r="913" spans="6:32" x14ac:dyDescent="0.2">
      <c r="F913" s="61">
        <v>911</v>
      </c>
      <c r="G913">
        <v>11655.585037951823</v>
      </c>
      <c r="H913">
        <v>80</v>
      </c>
      <c r="I913" s="62">
        <f t="shared" si="196"/>
        <v>932446.80303614587</v>
      </c>
      <c r="J913">
        <v>50</v>
      </c>
      <c r="K913" s="63">
        <f t="shared" si="197"/>
        <v>217258.97457545216</v>
      </c>
      <c r="L913" s="63">
        <f t="shared" si="198"/>
        <v>217258.97457545216</v>
      </c>
      <c r="M913">
        <v>11561.083990964107</v>
      </c>
      <c r="N913">
        <v>80</v>
      </c>
      <c r="O913" s="62">
        <f t="shared" si="199"/>
        <v>924886.71927712858</v>
      </c>
      <c r="P913">
        <v>55</v>
      </c>
      <c r="Q913" s="63">
        <f t="shared" si="200"/>
        <v>173294.64733622444</v>
      </c>
      <c r="R913" s="63">
        <f t="shared" si="201"/>
        <v>203294.64733622444</v>
      </c>
      <c r="S913">
        <v>11636.904016777407</v>
      </c>
      <c r="T913">
        <v>80</v>
      </c>
      <c r="U913" s="62">
        <f t="shared" si="202"/>
        <v>930952.32134219259</v>
      </c>
      <c r="V913">
        <v>50</v>
      </c>
      <c r="W913" s="63">
        <f t="shared" si="203"/>
        <v>216852.66236490861</v>
      </c>
      <c r="X913" s="63">
        <f t="shared" si="204"/>
        <v>266852.66236490861</v>
      </c>
      <c r="Y913">
        <v>9945.6031218869612</v>
      </c>
      <c r="Z913">
        <v>75</v>
      </c>
      <c r="AA913" s="62">
        <f t="shared" si="205"/>
        <v>745920.23414152209</v>
      </c>
      <c r="AB913">
        <v>65</v>
      </c>
      <c r="AC913" s="63">
        <f t="shared" si="206"/>
        <v>72105.622633680468</v>
      </c>
      <c r="AD913" s="63">
        <f t="shared" si="207"/>
        <v>542105.62263368047</v>
      </c>
      <c r="AE913" s="35">
        <f t="shared" si="208"/>
        <v>679511.90691026568</v>
      </c>
      <c r="AF913" s="64">
        <f t="shared" si="209"/>
        <v>436276.0533241157</v>
      </c>
    </row>
    <row r="914" spans="6:32" x14ac:dyDescent="0.2">
      <c r="F914" s="61">
        <v>912</v>
      </c>
      <c r="G914">
        <v>13195.391400367953</v>
      </c>
      <c r="H914">
        <v>80</v>
      </c>
      <c r="I914" s="62">
        <f t="shared" si="196"/>
        <v>1055631.3120294362</v>
      </c>
      <c r="J914">
        <v>70</v>
      </c>
      <c r="K914" s="63">
        <f t="shared" si="197"/>
        <v>59416.587652667658</v>
      </c>
      <c r="L914" s="63">
        <f t="shared" si="198"/>
        <v>59416.587652667658</v>
      </c>
      <c r="M914">
        <v>10307.120444631437</v>
      </c>
      <c r="N914">
        <v>80</v>
      </c>
      <c r="O914" s="62">
        <f t="shared" si="199"/>
        <v>824569.63557051495</v>
      </c>
      <c r="P914">
        <v>60</v>
      </c>
      <c r="Q914" s="63">
        <f t="shared" si="200"/>
        <v>113203.24644715583</v>
      </c>
      <c r="R914" s="63">
        <f t="shared" si="201"/>
        <v>143203.24644715583</v>
      </c>
      <c r="S914">
        <v>8758.2577887224033</v>
      </c>
      <c r="T914">
        <v>80</v>
      </c>
      <c r="U914" s="62">
        <f t="shared" si="202"/>
        <v>700660.62309779227</v>
      </c>
      <c r="V914">
        <v>60</v>
      </c>
      <c r="W914" s="63">
        <f t="shared" si="203"/>
        <v>90744.737936474849</v>
      </c>
      <c r="X914" s="63">
        <f t="shared" si="204"/>
        <v>140744.73793647485</v>
      </c>
      <c r="Y914">
        <v>14269.604687578976</v>
      </c>
      <c r="Z914">
        <v>80</v>
      </c>
      <c r="AA914" s="62">
        <f t="shared" si="205"/>
        <v>1141568.3750063181</v>
      </c>
      <c r="AB914">
        <v>60</v>
      </c>
      <c r="AC914" s="63">
        <f t="shared" si="206"/>
        <v>206909.26796989515</v>
      </c>
      <c r="AD914" s="63">
        <f t="shared" si="207"/>
        <v>676909.26796989515</v>
      </c>
      <c r="AE914" s="35">
        <f t="shared" si="208"/>
        <v>470273.8400061935</v>
      </c>
      <c r="AF914" s="64">
        <f t="shared" si="209"/>
        <v>240446.61298188393</v>
      </c>
    </row>
    <row r="915" spans="6:32" x14ac:dyDescent="0.2">
      <c r="F915" s="61">
        <v>913</v>
      </c>
      <c r="G915">
        <v>7866.7528921505436</v>
      </c>
      <c r="H915">
        <v>80</v>
      </c>
      <c r="I915" s="62">
        <f t="shared" si="196"/>
        <v>629340.23137204349</v>
      </c>
      <c r="J915">
        <v>60</v>
      </c>
      <c r="K915" s="63">
        <f t="shared" si="197"/>
        <v>77817.916936182883</v>
      </c>
      <c r="L915" s="63">
        <f t="shared" si="198"/>
        <v>77817.916936182883</v>
      </c>
      <c r="M915">
        <v>11636.690285522491</v>
      </c>
      <c r="N915">
        <v>80</v>
      </c>
      <c r="O915" s="62">
        <f t="shared" si="199"/>
        <v>930935.22284179926</v>
      </c>
      <c r="P915">
        <v>60</v>
      </c>
      <c r="Q915" s="63">
        <f t="shared" si="200"/>
        <v>132482.00914007612</v>
      </c>
      <c r="R915" s="63">
        <f t="shared" si="201"/>
        <v>162482.00914007612</v>
      </c>
      <c r="S915">
        <v>5167.7455101162195</v>
      </c>
      <c r="T915">
        <v>80</v>
      </c>
      <c r="U915" s="62">
        <f t="shared" si="202"/>
        <v>413419.64080929756</v>
      </c>
      <c r="V915">
        <v>60</v>
      </c>
      <c r="W915" s="63">
        <f t="shared" si="203"/>
        <v>38682.309896685183</v>
      </c>
      <c r="X915" s="63">
        <f t="shared" si="204"/>
        <v>88682.309896685183</v>
      </c>
      <c r="Y915">
        <v>10641.405222268077</v>
      </c>
      <c r="Z915">
        <v>80</v>
      </c>
      <c r="AA915" s="62">
        <f t="shared" si="205"/>
        <v>851312.41778144613</v>
      </c>
      <c r="AB915">
        <v>55</v>
      </c>
      <c r="AC915" s="63">
        <f t="shared" si="206"/>
        <v>192875.46965360889</v>
      </c>
      <c r="AD915" s="63">
        <f t="shared" si="207"/>
        <v>662875.46965360886</v>
      </c>
      <c r="AE915" s="35">
        <f t="shared" si="208"/>
        <v>441857.70562655304</v>
      </c>
      <c r="AF915" s="64">
        <f t="shared" si="209"/>
        <v>224407.41004133166</v>
      </c>
    </row>
    <row r="916" spans="6:32" x14ac:dyDescent="0.2">
      <c r="F916" s="61">
        <v>914</v>
      </c>
      <c r="G916">
        <v>4823.3016766607761</v>
      </c>
      <c r="H916">
        <v>80</v>
      </c>
      <c r="I916" s="62">
        <f t="shared" si="196"/>
        <v>385864.13413286209</v>
      </c>
      <c r="J916">
        <v>60</v>
      </c>
      <c r="K916" s="63">
        <f t="shared" si="197"/>
        <v>33687.874311581254</v>
      </c>
      <c r="L916" s="63">
        <f t="shared" si="198"/>
        <v>33687.874311581254</v>
      </c>
      <c r="M916">
        <v>9419.0329744014889</v>
      </c>
      <c r="N916">
        <v>80</v>
      </c>
      <c r="O916" s="62">
        <f t="shared" si="199"/>
        <v>753522.63795211911</v>
      </c>
      <c r="P916">
        <v>60</v>
      </c>
      <c r="Q916" s="63">
        <f t="shared" si="200"/>
        <v>100325.97812882159</v>
      </c>
      <c r="R916" s="63">
        <f t="shared" si="201"/>
        <v>130325.97812882159</v>
      </c>
      <c r="S916">
        <v>10445.591012976365</v>
      </c>
      <c r="T916">
        <v>80</v>
      </c>
      <c r="U916" s="62">
        <f t="shared" si="202"/>
        <v>835647.28103810921</v>
      </c>
      <c r="V916">
        <v>60</v>
      </c>
      <c r="W916" s="63">
        <f t="shared" si="203"/>
        <v>115211.06968815729</v>
      </c>
      <c r="X916" s="63">
        <f t="shared" si="204"/>
        <v>165211.06968815729</v>
      </c>
      <c r="Y916">
        <v>12613.187461975031</v>
      </c>
      <c r="Z916">
        <v>80</v>
      </c>
      <c r="AA916" s="62">
        <f t="shared" si="205"/>
        <v>1009054.9969580024</v>
      </c>
      <c r="AB916">
        <v>55</v>
      </c>
      <c r="AC916" s="63">
        <f t="shared" si="206"/>
        <v>228614.02274829743</v>
      </c>
      <c r="AD916" s="63">
        <f t="shared" si="207"/>
        <v>698614.02274829743</v>
      </c>
      <c r="AE916" s="35">
        <f t="shared" si="208"/>
        <v>477838.94487685757</v>
      </c>
      <c r="AF916" s="64">
        <f t="shared" si="209"/>
        <v>239621.05979773169</v>
      </c>
    </row>
    <row r="917" spans="6:32" x14ac:dyDescent="0.2">
      <c r="F917" s="61">
        <v>915</v>
      </c>
      <c r="G917">
        <v>9391.8481777654961</v>
      </c>
      <c r="H917">
        <v>80</v>
      </c>
      <c r="I917" s="62">
        <f t="shared" si="196"/>
        <v>751347.85422123969</v>
      </c>
      <c r="J917">
        <v>70</v>
      </c>
      <c r="K917" s="63">
        <f t="shared" si="197"/>
        <v>31840.899288799847</v>
      </c>
      <c r="L917" s="63">
        <f t="shared" si="198"/>
        <v>31840.899288799847</v>
      </c>
      <c r="M917">
        <v>8709.0882314078044</v>
      </c>
      <c r="N917">
        <v>80</v>
      </c>
      <c r="O917" s="62">
        <f t="shared" si="199"/>
        <v>696727.05851262435</v>
      </c>
      <c r="P917">
        <v>55</v>
      </c>
      <c r="Q917" s="63">
        <f t="shared" si="200"/>
        <v>121602.22419426646</v>
      </c>
      <c r="R917" s="63">
        <f t="shared" si="201"/>
        <v>151602.22419426646</v>
      </c>
      <c r="S917">
        <v>7135.7192407594994</v>
      </c>
      <c r="T917">
        <v>80</v>
      </c>
      <c r="U917" s="62">
        <f t="shared" si="202"/>
        <v>570857.53926075995</v>
      </c>
      <c r="V917">
        <v>60</v>
      </c>
      <c r="W917" s="63">
        <f t="shared" si="203"/>
        <v>67217.928991012741</v>
      </c>
      <c r="X917" s="63">
        <f t="shared" si="204"/>
        <v>117217.92899101274</v>
      </c>
      <c r="Y917">
        <v>8378.4437063150108</v>
      </c>
      <c r="Z917">
        <v>80</v>
      </c>
      <c r="AA917" s="62">
        <f t="shared" si="205"/>
        <v>670275.49650520086</v>
      </c>
      <c r="AB917">
        <v>55</v>
      </c>
      <c r="AC917" s="63">
        <f t="shared" si="206"/>
        <v>151859.29217695957</v>
      </c>
      <c r="AD917" s="63">
        <f t="shared" si="207"/>
        <v>621859.29217695957</v>
      </c>
      <c r="AE917" s="35">
        <f t="shared" si="208"/>
        <v>372520.34465103864</v>
      </c>
      <c r="AF917" s="64">
        <f t="shared" si="209"/>
        <v>167043.19533879403</v>
      </c>
    </row>
    <row r="918" spans="6:32" x14ac:dyDescent="0.2">
      <c r="F918" s="61">
        <v>916</v>
      </c>
      <c r="G918">
        <v>12367.160050198436</v>
      </c>
      <c r="H918">
        <v>90</v>
      </c>
      <c r="I918" s="62">
        <f t="shared" si="196"/>
        <v>1113044.4045178592</v>
      </c>
      <c r="J918">
        <v>70</v>
      </c>
      <c r="K918" s="63">
        <f t="shared" si="197"/>
        <v>143073.82072787732</v>
      </c>
      <c r="L918" s="63">
        <f t="shared" si="198"/>
        <v>143073.82072787732</v>
      </c>
      <c r="M918">
        <v>10661.734702589456</v>
      </c>
      <c r="N918">
        <v>80</v>
      </c>
      <c r="O918" s="62">
        <f t="shared" si="199"/>
        <v>852938.77620715648</v>
      </c>
      <c r="P918">
        <v>60</v>
      </c>
      <c r="Q918" s="63">
        <f t="shared" si="200"/>
        <v>118345.15318754711</v>
      </c>
      <c r="R918" s="63">
        <f t="shared" si="201"/>
        <v>148345.15318754711</v>
      </c>
      <c r="S918">
        <v>10116.112914838595</v>
      </c>
      <c r="T918">
        <v>80</v>
      </c>
      <c r="U918" s="62">
        <f t="shared" si="202"/>
        <v>809289.03318708763</v>
      </c>
      <c r="V918">
        <v>60</v>
      </c>
      <c r="W918" s="63">
        <f t="shared" si="203"/>
        <v>110433.63726515963</v>
      </c>
      <c r="X918" s="63">
        <f t="shared" si="204"/>
        <v>160433.63726515963</v>
      </c>
      <c r="Y918">
        <v>7537.0519678108394</v>
      </c>
      <c r="Z918">
        <v>80</v>
      </c>
      <c r="AA918" s="62">
        <f t="shared" si="205"/>
        <v>602964.15742486715</v>
      </c>
      <c r="AB918">
        <v>55</v>
      </c>
      <c r="AC918" s="63">
        <f t="shared" si="206"/>
        <v>136609.06691657146</v>
      </c>
      <c r="AD918" s="63">
        <f t="shared" si="207"/>
        <v>606609.06691657146</v>
      </c>
      <c r="AE918" s="35">
        <f t="shared" si="208"/>
        <v>508461.67809715553</v>
      </c>
      <c r="AF918" s="64">
        <f t="shared" si="209"/>
        <v>287524.73099787126</v>
      </c>
    </row>
    <row r="919" spans="6:32" x14ac:dyDescent="0.2">
      <c r="F919" s="61">
        <v>917</v>
      </c>
      <c r="G919">
        <v>9797.6237864349969</v>
      </c>
      <c r="H919">
        <v>80</v>
      </c>
      <c r="I919" s="62">
        <f t="shared" si="196"/>
        <v>783809.90291479975</v>
      </c>
      <c r="J919">
        <v>60</v>
      </c>
      <c r="K919" s="63">
        <f t="shared" si="197"/>
        <v>105815.54490330745</v>
      </c>
      <c r="L919" s="63">
        <f t="shared" si="198"/>
        <v>105815.54490330745</v>
      </c>
      <c r="M919">
        <v>8433.7227942887694</v>
      </c>
      <c r="N919">
        <v>80</v>
      </c>
      <c r="O919" s="62">
        <f t="shared" si="199"/>
        <v>674697.82354310155</v>
      </c>
      <c r="P919">
        <v>60</v>
      </c>
      <c r="Q919" s="63">
        <f t="shared" si="200"/>
        <v>86038.980517187156</v>
      </c>
      <c r="R919" s="63">
        <f t="shared" si="201"/>
        <v>116038.98051718716</v>
      </c>
      <c r="S919">
        <v>7993.5182636836544</v>
      </c>
      <c r="T919">
        <v>80</v>
      </c>
      <c r="U919" s="62">
        <f t="shared" si="202"/>
        <v>639481.46109469235</v>
      </c>
      <c r="V919">
        <v>60</v>
      </c>
      <c r="W919" s="63">
        <f t="shared" si="203"/>
        <v>79656.014823412988</v>
      </c>
      <c r="X919" s="63">
        <f t="shared" si="204"/>
        <v>129656.01482341299</v>
      </c>
      <c r="Y919">
        <v>11449.179762857966</v>
      </c>
      <c r="Z919">
        <v>80</v>
      </c>
      <c r="AA919" s="62">
        <f t="shared" si="205"/>
        <v>915934.38102863729</v>
      </c>
      <c r="AB919">
        <v>50</v>
      </c>
      <c r="AC919" s="63">
        <f t="shared" si="206"/>
        <v>249019.65984216076</v>
      </c>
      <c r="AD919" s="63">
        <f t="shared" si="207"/>
        <v>719019.65984216076</v>
      </c>
      <c r="AE919" s="35">
        <f t="shared" si="208"/>
        <v>520530.20008606836</v>
      </c>
      <c r="AF919" s="64">
        <f t="shared" si="209"/>
        <v>280608.5191175557</v>
      </c>
    </row>
    <row r="920" spans="6:32" x14ac:dyDescent="0.2">
      <c r="F920" s="61">
        <v>918</v>
      </c>
      <c r="G920">
        <v>7220.9798215772025</v>
      </c>
      <c r="H920">
        <v>80</v>
      </c>
      <c r="I920" s="62">
        <f t="shared" si="196"/>
        <v>577678.3857261762</v>
      </c>
      <c r="J920">
        <v>55</v>
      </c>
      <c r="K920" s="63">
        <f t="shared" si="197"/>
        <v>94630.259266086796</v>
      </c>
      <c r="L920" s="63">
        <f t="shared" si="198"/>
        <v>94630.259266086796</v>
      </c>
      <c r="M920">
        <v>12047.650013992097</v>
      </c>
      <c r="N920">
        <v>80</v>
      </c>
      <c r="O920" s="62">
        <f t="shared" si="199"/>
        <v>963812.00111936778</v>
      </c>
      <c r="P920">
        <v>60</v>
      </c>
      <c r="Q920" s="63">
        <f t="shared" si="200"/>
        <v>138440.92520288541</v>
      </c>
      <c r="R920" s="63">
        <f t="shared" si="201"/>
        <v>168440.92520288541</v>
      </c>
      <c r="S920">
        <v>11051.100753102219</v>
      </c>
      <c r="T920">
        <v>80</v>
      </c>
      <c r="U920" s="62">
        <f t="shared" si="202"/>
        <v>884088.0602481775</v>
      </c>
      <c r="V920">
        <v>60</v>
      </c>
      <c r="W920" s="63">
        <f t="shared" si="203"/>
        <v>123990.96091998217</v>
      </c>
      <c r="X920" s="63">
        <f t="shared" si="204"/>
        <v>173990.96091998217</v>
      </c>
      <c r="Y920">
        <v>11894.482011266518</v>
      </c>
      <c r="Z920">
        <v>80</v>
      </c>
      <c r="AA920" s="62">
        <f t="shared" si="205"/>
        <v>951558.56090132147</v>
      </c>
      <c r="AB920">
        <v>60</v>
      </c>
      <c r="AC920" s="63">
        <f t="shared" si="206"/>
        <v>172469.98916336452</v>
      </c>
      <c r="AD920" s="63">
        <f t="shared" si="207"/>
        <v>642469.98916336452</v>
      </c>
      <c r="AE920" s="35">
        <f t="shared" si="208"/>
        <v>529532.13455231884</v>
      </c>
      <c r="AF920" s="64">
        <f t="shared" si="209"/>
        <v>294772.51605354645</v>
      </c>
    </row>
    <row r="921" spans="6:32" x14ac:dyDescent="0.2">
      <c r="F921" s="61">
        <v>919</v>
      </c>
      <c r="G921">
        <v>12000.670065172017</v>
      </c>
      <c r="H921">
        <v>75</v>
      </c>
      <c r="I921" s="62">
        <f t="shared" si="196"/>
        <v>900050.25488790125</v>
      </c>
      <c r="J921">
        <v>65</v>
      </c>
      <c r="K921" s="63">
        <f t="shared" si="197"/>
        <v>50754.85797249712</v>
      </c>
      <c r="L921" s="63">
        <f t="shared" si="198"/>
        <v>50754.85797249712</v>
      </c>
      <c r="M921">
        <v>11859.30730367545</v>
      </c>
      <c r="N921">
        <v>80</v>
      </c>
      <c r="O921" s="62">
        <f t="shared" si="199"/>
        <v>948744.58429403603</v>
      </c>
      <c r="P921">
        <v>60</v>
      </c>
      <c r="Q921" s="63">
        <f t="shared" si="200"/>
        <v>135709.95590329403</v>
      </c>
      <c r="R921" s="63">
        <f t="shared" si="201"/>
        <v>165709.95590329403</v>
      </c>
      <c r="S921">
        <v>7537.3793859034777</v>
      </c>
      <c r="T921">
        <v>80</v>
      </c>
      <c r="U921" s="62">
        <f t="shared" si="202"/>
        <v>602990.35087227821</v>
      </c>
      <c r="V921">
        <v>55</v>
      </c>
      <c r="W921" s="63">
        <f t="shared" si="203"/>
        <v>100365.00136950053</v>
      </c>
      <c r="X921" s="63">
        <f t="shared" si="204"/>
        <v>150365.00136950053</v>
      </c>
      <c r="Y921">
        <v>11217.531462316401</v>
      </c>
      <c r="Z921">
        <v>80</v>
      </c>
      <c r="AA921" s="62">
        <f t="shared" si="205"/>
        <v>897402.5169853121</v>
      </c>
      <c r="AB921">
        <v>50</v>
      </c>
      <c r="AC921" s="63">
        <f t="shared" si="206"/>
        <v>243981.30930538173</v>
      </c>
      <c r="AD921" s="63">
        <f t="shared" si="207"/>
        <v>713981.30930538173</v>
      </c>
      <c r="AE921" s="35">
        <f t="shared" si="208"/>
        <v>530811.12455067341</v>
      </c>
      <c r="AF921" s="64">
        <f t="shared" si="209"/>
        <v>283721.4489558168</v>
      </c>
    </row>
    <row r="922" spans="6:32" x14ac:dyDescent="0.2">
      <c r="F922" s="61">
        <v>920</v>
      </c>
      <c r="G922">
        <v>7352.2972140926868</v>
      </c>
      <c r="H922">
        <v>80</v>
      </c>
      <c r="I922" s="62">
        <f t="shared" si="196"/>
        <v>588183.77712741494</v>
      </c>
      <c r="J922">
        <v>60</v>
      </c>
      <c r="K922" s="63">
        <f t="shared" si="197"/>
        <v>70358.309604343958</v>
      </c>
      <c r="L922" s="63">
        <f t="shared" si="198"/>
        <v>70358.309604343958</v>
      </c>
      <c r="M922">
        <v>10846.259808895411</v>
      </c>
      <c r="N922">
        <v>80</v>
      </c>
      <c r="O922" s="62">
        <f t="shared" si="199"/>
        <v>867700.78471163288</v>
      </c>
      <c r="P922">
        <v>50</v>
      </c>
      <c r="Q922" s="63">
        <f t="shared" si="200"/>
        <v>199656.15084347519</v>
      </c>
      <c r="R922" s="63">
        <f t="shared" si="201"/>
        <v>229656.15084347519</v>
      </c>
      <c r="S922">
        <v>7880.750015610829</v>
      </c>
      <c r="T922">
        <v>80</v>
      </c>
      <c r="U922" s="62">
        <f t="shared" si="202"/>
        <v>630460.00124886632</v>
      </c>
      <c r="V922">
        <v>60</v>
      </c>
      <c r="W922" s="63">
        <f t="shared" si="203"/>
        <v>78020.87522635702</v>
      </c>
      <c r="X922" s="63">
        <f t="shared" si="204"/>
        <v>128020.87522635702</v>
      </c>
      <c r="Y922">
        <v>11093.319497158518</v>
      </c>
      <c r="Z922">
        <v>80</v>
      </c>
      <c r="AA922" s="62">
        <f t="shared" si="205"/>
        <v>887465.55977268144</v>
      </c>
      <c r="AB922">
        <v>65</v>
      </c>
      <c r="AC922" s="63">
        <f t="shared" si="206"/>
        <v>120639.84953159888</v>
      </c>
      <c r="AD922" s="63">
        <f t="shared" si="207"/>
        <v>590639.84953159885</v>
      </c>
      <c r="AE922" s="35">
        <f t="shared" si="208"/>
        <v>468675.18520577508</v>
      </c>
      <c r="AF922" s="64">
        <f t="shared" si="209"/>
        <v>253359.51429859851</v>
      </c>
    </row>
    <row r="923" spans="6:32" x14ac:dyDescent="0.2">
      <c r="F923" s="61">
        <v>921</v>
      </c>
      <c r="G923">
        <v>6039.4052322953939</v>
      </c>
      <c r="H923">
        <v>80</v>
      </c>
      <c r="I923" s="62">
        <f t="shared" si="196"/>
        <v>483152.41858363152</v>
      </c>
      <c r="J923">
        <v>55</v>
      </c>
      <c r="K923" s="63">
        <f t="shared" si="197"/>
        <v>73214.219835354015</v>
      </c>
      <c r="L923" s="63">
        <f t="shared" si="198"/>
        <v>73214.219835354015</v>
      </c>
      <c r="M923">
        <v>8421.4264259207994</v>
      </c>
      <c r="N923">
        <v>80</v>
      </c>
      <c r="O923" s="62">
        <f t="shared" si="199"/>
        <v>673714.11407366395</v>
      </c>
      <c r="P923">
        <v>65</v>
      </c>
      <c r="Q923" s="63">
        <f t="shared" si="200"/>
        <v>55333.012381888693</v>
      </c>
      <c r="R923" s="63">
        <f t="shared" si="201"/>
        <v>85333.012381888693</v>
      </c>
      <c r="S923">
        <v>10722.161530575249</v>
      </c>
      <c r="T923">
        <v>80</v>
      </c>
      <c r="U923" s="62">
        <f t="shared" si="202"/>
        <v>857772.92244601995</v>
      </c>
      <c r="V923">
        <v>50</v>
      </c>
      <c r="W923" s="63">
        <f t="shared" si="203"/>
        <v>196957.01329001167</v>
      </c>
      <c r="X923" s="63">
        <f t="shared" si="204"/>
        <v>246957.01329001167</v>
      </c>
      <c r="Y923">
        <v>9468.4935700206552</v>
      </c>
      <c r="Z923">
        <v>80</v>
      </c>
      <c r="AA923" s="62">
        <f t="shared" si="205"/>
        <v>757479.48560165241</v>
      </c>
      <c r="AB923">
        <v>60</v>
      </c>
      <c r="AC923" s="63">
        <f t="shared" si="206"/>
        <v>137293.1567652995</v>
      </c>
      <c r="AD923" s="63">
        <f t="shared" si="207"/>
        <v>607293.1567652995</v>
      </c>
      <c r="AE923" s="35">
        <f t="shared" si="208"/>
        <v>462797.40227255388</v>
      </c>
      <c r="AF923" s="64">
        <f t="shared" si="209"/>
        <v>237413.38909039926</v>
      </c>
    </row>
    <row r="924" spans="6:32" x14ac:dyDescent="0.2">
      <c r="F924" s="61">
        <v>922</v>
      </c>
      <c r="G924">
        <v>12179.485818487592</v>
      </c>
      <c r="H924">
        <v>75</v>
      </c>
      <c r="I924" s="62">
        <f t="shared" si="196"/>
        <v>913461.4363865694</v>
      </c>
      <c r="J924">
        <v>65</v>
      </c>
      <c r="K924" s="63">
        <f t="shared" si="197"/>
        <v>52051.272184035042</v>
      </c>
      <c r="L924" s="63">
        <f t="shared" si="198"/>
        <v>52051.272184035042</v>
      </c>
      <c r="M924">
        <v>11048.467765940586</v>
      </c>
      <c r="N924">
        <v>80</v>
      </c>
      <c r="O924" s="62">
        <f t="shared" si="199"/>
        <v>883877.42127524689</v>
      </c>
      <c r="P924">
        <v>60</v>
      </c>
      <c r="Q924" s="63">
        <f t="shared" si="200"/>
        <v>123952.7826061385</v>
      </c>
      <c r="R924" s="63">
        <f t="shared" si="201"/>
        <v>153952.7826061385</v>
      </c>
      <c r="S924">
        <v>10927.798282646108</v>
      </c>
      <c r="T924">
        <v>90</v>
      </c>
      <c r="U924" s="62">
        <f t="shared" si="202"/>
        <v>983501.84543814976</v>
      </c>
      <c r="V924">
        <v>55</v>
      </c>
      <c r="W924" s="63">
        <f t="shared" si="203"/>
        <v>241042.881422145</v>
      </c>
      <c r="X924" s="63">
        <f t="shared" si="204"/>
        <v>291042.881422145</v>
      </c>
      <c r="Y924">
        <v>13549.612301867455</v>
      </c>
      <c r="Z924">
        <v>80</v>
      </c>
      <c r="AA924" s="62">
        <f t="shared" si="205"/>
        <v>1083968.9841493964</v>
      </c>
      <c r="AB924">
        <v>60</v>
      </c>
      <c r="AC924" s="63">
        <f t="shared" si="206"/>
        <v>196469.3783770781</v>
      </c>
      <c r="AD924" s="63">
        <f t="shared" si="207"/>
        <v>666469.3783770781</v>
      </c>
      <c r="AE924" s="35">
        <f t="shared" si="208"/>
        <v>613516.31458939658</v>
      </c>
      <c r="AF924" s="64">
        <f t="shared" si="209"/>
        <v>348425.42051213409</v>
      </c>
    </row>
    <row r="925" spans="6:32" x14ac:dyDescent="0.2">
      <c r="F925" s="61">
        <v>923</v>
      </c>
      <c r="G925">
        <v>12477.709131198935</v>
      </c>
      <c r="H925">
        <v>80</v>
      </c>
      <c r="I925" s="62">
        <f t="shared" si="196"/>
        <v>998216.73049591482</v>
      </c>
      <c r="J925">
        <v>55</v>
      </c>
      <c r="K925" s="63">
        <f t="shared" si="197"/>
        <v>189908.4780029807</v>
      </c>
      <c r="L925" s="63">
        <f t="shared" si="198"/>
        <v>189908.4780029807</v>
      </c>
      <c r="M925">
        <v>8781.18160268059</v>
      </c>
      <c r="N925">
        <v>80</v>
      </c>
      <c r="O925" s="62">
        <f t="shared" si="199"/>
        <v>702494.5282144472</v>
      </c>
      <c r="P925">
        <v>65</v>
      </c>
      <c r="Q925" s="63">
        <f t="shared" si="200"/>
        <v>59245.349929151416</v>
      </c>
      <c r="R925" s="63">
        <f t="shared" si="201"/>
        <v>89245.349929151416</v>
      </c>
      <c r="S925">
        <v>9897.9842530388851</v>
      </c>
      <c r="T925">
        <v>75</v>
      </c>
      <c r="U925" s="62">
        <f t="shared" si="202"/>
        <v>742348.81897791638</v>
      </c>
      <c r="V925">
        <v>55</v>
      </c>
      <c r="W925" s="63">
        <f t="shared" si="203"/>
        <v>107270.77166906383</v>
      </c>
      <c r="X925" s="63">
        <f t="shared" si="204"/>
        <v>157270.77166906383</v>
      </c>
      <c r="Y925">
        <v>9300.3302733995952</v>
      </c>
      <c r="Z925">
        <v>75</v>
      </c>
      <c r="AA925" s="62">
        <f t="shared" si="205"/>
        <v>697524.77050496964</v>
      </c>
      <c r="AB925">
        <v>55</v>
      </c>
      <c r="AC925" s="63">
        <f t="shared" si="206"/>
        <v>134854.78896429413</v>
      </c>
      <c r="AD925" s="63">
        <f t="shared" si="207"/>
        <v>604854.78896429413</v>
      </c>
      <c r="AE925" s="35">
        <f t="shared" si="208"/>
        <v>491279.38856549008</v>
      </c>
      <c r="AF925" s="64">
        <f t="shared" si="209"/>
        <v>277684.37636534695</v>
      </c>
    </row>
    <row r="926" spans="6:32" x14ac:dyDescent="0.2">
      <c r="F926" s="61">
        <v>924</v>
      </c>
      <c r="G926">
        <v>9229.448803816922</v>
      </c>
      <c r="H926">
        <v>80</v>
      </c>
      <c r="I926" s="62">
        <f t="shared" si="196"/>
        <v>738355.90430535376</v>
      </c>
      <c r="J926">
        <v>55</v>
      </c>
      <c r="K926" s="63">
        <f t="shared" si="197"/>
        <v>131033.75956918171</v>
      </c>
      <c r="L926" s="63">
        <f t="shared" si="198"/>
        <v>131033.75956918171</v>
      </c>
      <c r="M926">
        <v>10806.767275207676</v>
      </c>
      <c r="N926">
        <v>80</v>
      </c>
      <c r="O926" s="62">
        <f t="shared" si="199"/>
        <v>864541.38201661408</v>
      </c>
      <c r="P926">
        <v>65</v>
      </c>
      <c r="Q926" s="63">
        <f t="shared" si="200"/>
        <v>81273.594117883476</v>
      </c>
      <c r="R926" s="63">
        <f t="shared" si="201"/>
        <v>111273.59411788348</v>
      </c>
      <c r="S926">
        <v>9249.0211297990754</v>
      </c>
      <c r="T926">
        <v>90</v>
      </c>
      <c r="U926" s="62">
        <f t="shared" si="202"/>
        <v>832411.90168191679</v>
      </c>
      <c r="V926">
        <v>65</v>
      </c>
      <c r="W926" s="63">
        <f t="shared" si="203"/>
        <v>131388.50797760824</v>
      </c>
      <c r="X926" s="63">
        <f t="shared" si="204"/>
        <v>181388.50797760824</v>
      </c>
      <c r="Y926">
        <v>9418.5554896830581</v>
      </c>
      <c r="Z926">
        <v>80</v>
      </c>
      <c r="AA926" s="62">
        <f t="shared" si="205"/>
        <v>753484.43917464465</v>
      </c>
      <c r="AB926">
        <v>50</v>
      </c>
      <c r="AC926" s="63">
        <f t="shared" si="206"/>
        <v>204853.58190060651</v>
      </c>
      <c r="AD926" s="63">
        <f t="shared" si="207"/>
        <v>674853.58190060651</v>
      </c>
      <c r="AE926" s="35">
        <f t="shared" si="208"/>
        <v>548549.44356527994</v>
      </c>
      <c r="AF926" s="64">
        <f t="shared" si="209"/>
        <v>308297.19523611444</v>
      </c>
    </row>
    <row r="927" spans="6:32" x14ac:dyDescent="0.2">
      <c r="F927" s="61">
        <v>925</v>
      </c>
      <c r="G927">
        <v>8847.7520673768595</v>
      </c>
      <c r="H927">
        <v>75</v>
      </c>
      <c r="I927" s="62">
        <f t="shared" si="196"/>
        <v>663581.40505326446</v>
      </c>
      <c r="J927">
        <v>50</v>
      </c>
      <c r="K927" s="63">
        <f t="shared" si="197"/>
        <v>124115.50622120558</v>
      </c>
      <c r="L927" s="63">
        <f t="shared" si="198"/>
        <v>124115.50622120558</v>
      </c>
      <c r="M927">
        <v>8100.7204041816294</v>
      </c>
      <c r="N927">
        <v>90</v>
      </c>
      <c r="O927" s="62">
        <f t="shared" si="199"/>
        <v>729064.83637634665</v>
      </c>
      <c r="P927">
        <v>70</v>
      </c>
      <c r="Q927" s="63">
        <f t="shared" si="200"/>
        <v>81210.445860633627</v>
      </c>
      <c r="R927" s="63">
        <f t="shared" si="201"/>
        <v>111210.44586063363</v>
      </c>
      <c r="S927">
        <v>9193.400981312152</v>
      </c>
      <c r="T927">
        <v>80</v>
      </c>
      <c r="U927" s="62">
        <f t="shared" si="202"/>
        <v>735472.07850497216</v>
      </c>
      <c r="V927">
        <v>60</v>
      </c>
      <c r="W927" s="63">
        <f t="shared" si="203"/>
        <v>97054.314229026204</v>
      </c>
      <c r="X927" s="63">
        <f t="shared" si="204"/>
        <v>147054.3142290262</v>
      </c>
      <c r="Y927">
        <v>10241.016095969826</v>
      </c>
      <c r="Z927">
        <v>80</v>
      </c>
      <c r="AA927" s="62">
        <f t="shared" si="205"/>
        <v>819281.28767758608</v>
      </c>
      <c r="AB927">
        <v>60</v>
      </c>
      <c r="AC927" s="63">
        <f t="shared" si="206"/>
        <v>148494.73339156248</v>
      </c>
      <c r="AD927" s="63">
        <f t="shared" si="207"/>
        <v>618494.73339156248</v>
      </c>
      <c r="AE927" s="35">
        <f t="shared" si="208"/>
        <v>450874.99970242789</v>
      </c>
      <c r="AF927" s="64">
        <f t="shared" si="209"/>
        <v>237666.04556743556</v>
      </c>
    </row>
    <row r="928" spans="6:32" x14ac:dyDescent="0.2">
      <c r="F928" s="61">
        <v>926</v>
      </c>
      <c r="G928">
        <v>8436.423993553035</v>
      </c>
      <c r="H928">
        <v>80</v>
      </c>
      <c r="I928" s="62">
        <f t="shared" si="196"/>
        <v>674913.9194842428</v>
      </c>
      <c r="J928">
        <v>65</v>
      </c>
      <c r="K928" s="63">
        <f t="shared" si="197"/>
        <v>55496.110929889255</v>
      </c>
      <c r="L928" s="63">
        <f t="shared" si="198"/>
        <v>55496.110929889255</v>
      </c>
      <c r="M928">
        <v>8385.0239004823379</v>
      </c>
      <c r="N928">
        <v>80</v>
      </c>
      <c r="O928" s="62">
        <f t="shared" si="199"/>
        <v>670801.91203858703</v>
      </c>
      <c r="P928">
        <v>55</v>
      </c>
      <c r="Q928" s="63">
        <f t="shared" si="200"/>
        <v>115728.55819624237</v>
      </c>
      <c r="R928" s="63">
        <f t="shared" si="201"/>
        <v>145728.55819624237</v>
      </c>
      <c r="S928">
        <v>11109.522145270603</v>
      </c>
      <c r="T928">
        <v>80</v>
      </c>
      <c r="U928" s="62">
        <f t="shared" si="202"/>
        <v>888761.77162164822</v>
      </c>
      <c r="V928">
        <v>60</v>
      </c>
      <c r="W928" s="63">
        <f t="shared" si="203"/>
        <v>124838.07110642374</v>
      </c>
      <c r="X928" s="63">
        <f t="shared" si="204"/>
        <v>174838.07110642374</v>
      </c>
      <c r="Y928">
        <v>7920.0401867274195</v>
      </c>
      <c r="Z928">
        <v>80</v>
      </c>
      <c r="AA928" s="62">
        <f t="shared" si="205"/>
        <v>633603.21493819356</v>
      </c>
      <c r="AB928">
        <v>65</v>
      </c>
      <c r="AC928" s="63">
        <f t="shared" si="206"/>
        <v>86130.437030660687</v>
      </c>
      <c r="AD928" s="63">
        <f t="shared" si="207"/>
        <v>556130.43703066069</v>
      </c>
      <c r="AE928" s="35">
        <f t="shared" si="208"/>
        <v>382193.17726321606</v>
      </c>
      <c r="AF928" s="64">
        <f t="shared" si="209"/>
        <v>182090.83690517198</v>
      </c>
    </row>
    <row r="929" spans="6:32" x14ac:dyDescent="0.2">
      <c r="F929" s="61">
        <v>927</v>
      </c>
      <c r="G929">
        <v>11501.19376485236</v>
      </c>
      <c r="H929">
        <v>80</v>
      </c>
      <c r="I929" s="62">
        <f t="shared" si="196"/>
        <v>920095.50118818879</v>
      </c>
      <c r="J929">
        <v>60</v>
      </c>
      <c r="K929" s="63">
        <f t="shared" si="197"/>
        <v>130517.30959035922</v>
      </c>
      <c r="L929" s="63">
        <f t="shared" si="198"/>
        <v>130517.30959035922</v>
      </c>
      <c r="M929">
        <v>6928.3089740201831</v>
      </c>
      <c r="N929">
        <v>90</v>
      </c>
      <c r="O929" s="62">
        <f t="shared" si="199"/>
        <v>623547.80766181648</v>
      </c>
      <c r="P929">
        <v>65</v>
      </c>
      <c r="Q929" s="63">
        <f t="shared" si="200"/>
        <v>89325.600154115818</v>
      </c>
      <c r="R929" s="63">
        <f t="shared" si="201"/>
        <v>119325.60015411582</v>
      </c>
      <c r="S929">
        <v>10435.873062087921</v>
      </c>
      <c r="T929">
        <v>80</v>
      </c>
      <c r="U929" s="62">
        <f t="shared" si="202"/>
        <v>834869.84496703371</v>
      </c>
      <c r="V929">
        <v>70</v>
      </c>
      <c r="W929" s="63">
        <f t="shared" si="203"/>
        <v>39410.07970013743</v>
      </c>
      <c r="X929" s="63">
        <f t="shared" si="204"/>
        <v>89410.07970013743</v>
      </c>
      <c r="Y929">
        <v>8653.5658536013216</v>
      </c>
      <c r="Z929">
        <v>80</v>
      </c>
      <c r="AA929" s="62">
        <f t="shared" si="205"/>
        <v>692285.26828810573</v>
      </c>
      <c r="AB929">
        <v>55</v>
      </c>
      <c r="AC929" s="63">
        <f t="shared" si="206"/>
        <v>156845.88109652395</v>
      </c>
      <c r="AD929" s="63">
        <f t="shared" si="207"/>
        <v>626845.88109652395</v>
      </c>
      <c r="AE929" s="35">
        <f t="shared" si="208"/>
        <v>416098.87054113642</v>
      </c>
      <c r="AF929" s="64">
        <f t="shared" si="209"/>
        <v>212587.58555967698</v>
      </c>
    </row>
    <row r="930" spans="6:32" x14ac:dyDescent="0.2">
      <c r="F930" s="61">
        <v>928</v>
      </c>
      <c r="G930">
        <v>12096.849129884504</v>
      </c>
      <c r="H930">
        <v>80</v>
      </c>
      <c r="I930" s="62">
        <f t="shared" si="196"/>
        <v>967747.9303907603</v>
      </c>
      <c r="J930">
        <v>55</v>
      </c>
      <c r="K930" s="63">
        <f t="shared" si="197"/>
        <v>183005.39047915663</v>
      </c>
      <c r="L930" s="63">
        <f t="shared" si="198"/>
        <v>183005.39047915663</v>
      </c>
      <c r="M930">
        <v>13425.775503274053</v>
      </c>
      <c r="N930">
        <v>80</v>
      </c>
      <c r="O930" s="62">
        <f t="shared" si="199"/>
        <v>1074062.0402619243</v>
      </c>
      <c r="P930">
        <v>65</v>
      </c>
      <c r="Q930" s="63">
        <f t="shared" si="200"/>
        <v>109755.30859810533</v>
      </c>
      <c r="R930" s="63">
        <f t="shared" si="201"/>
        <v>139755.30859810533</v>
      </c>
      <c r="S930">
        <v>10352.720235241577</v>
      </c>
      <c r="T930">
        <v>75</v>
      </c>
      <c r="U930" s="62">
        <f t="shared" si="202"/>
        <v>776454.01764311828</v>
      </c>
      <c r="V930">
        <v>55</v>
      </c>
      <c r="W930" s="63">
        <f t="shared" si="203"/>
        <v>113864.44341100287</v>
      </c>
      <c r="X930" s="63">
        <f t="shared" si="204"/>
        <v>163864.44341100287</v>
      </c>
      <c r="Y930">
        <v>8480.8982844697312</v>
      </c>
      <c r="Z930">
        <v>80</v>
      </c>
      <c r="AA930" s="62">
        <f t="shared" si="205"/>
        <v>678471.86275757849</v>
      </c>
      <c r="AB930">
        <v>50</v>
      </c>
      <c r="AC930" s="63">
        <f t="shared" si="206"/>
        <v>184459.53768721665</v>
      </c>
      <c r="AD930" s="63">
        <f t="shared" si="207"/>
        <v>654459.53768721665</v>
      </c>
      <c r="AE930" s="35">
        <f t="shared" si="208"/>
        <v>591084.68017548148</v>
      </c>
      <c r="AF930" s="64">
        <f t="shared" si="209"/>
        <v>351987.2437475475</v>
      </c>
    </row>
    <row r="931" spans="6:32" x14ac:dyDescent="0.2">
      <c r="F931" s="61">
        <v>929</v>
      </c>
      <c r="G931">
        <v>9365.5183061491698</v>
      </c>
      <c r="H931">
        <v>80</v>
      </c>
      <c r="I931" s="62">
        <f t="shared" si="196"/>
        <v>749241.46449193358</v>
      </c>
      <c r="J931">
        <v>55</v>
      </c>
      <c r="K931" s="63">
        <f t="shared" si="197"/>
        <v>133500.0192989537</v>
      </c>
      <c r="L931" s="63">
        <f t="shared" si="198"/>
        <v>133500.0192989537</v>
      </c>
      <c r="M931">
        <v>9209.6377354755532</v>
      </c>
      <c r="N931">
        <v>80</v>
      </c>
      <c r="O931" s="62">
        <f t="shared" si="199"/>
        <v>736771.01883804426</v>
      </c>
      <c r="P931">
        <v>70</v>
      </c>
      <c r="Q931" s="63">
        <f t="shared" si="200"/>
        <v>30519.873582197761</v>
      </c>
      <c r="R931" s="63">
        <f t="shared" si="201"/>
        <v>60519.873582197761</v>
      </c>
      <c r="S931">
        <v>10814.738996268716</v>
      </c>
      <c r="T931">
        <v>75</v>
      </c>
      <c r="U931" s="62">
        <f t="shared" si="202"/>
        <v>811105.42472015368</v>
      </c>
      <c r="V931">
        <v>60</v>
      </c>
      <c r="W931" s="63">
        <f t="shared" si="203"/>
        <v>81360.286584422283</v>
      </c>
      <c r="X931" s="63">
        <f t="shared" si="204"/>
        <v>131360.28658442228</v>
      </c>
      <c r="Y931">
        <v>15597.830750048161</v>
      </c>
      <c r="Z931">
        <v>80</v>
      </c>
      <c r="AA931" s="62">
        <f t="shared" si="205"/>
        <v>1247826.4600038528</v>
      </c>
      <c r="AB931">
        <v>50</v>
      </c>
      <c r="AC931" s="63">
        <f t="shared" si="206"/>
        <v>339252.81881354749</v>
      </c>
      <c r="AD931" s="63">
        <f t="shared" si="207"/>
        <v>809252.81881354749</v>
      </c>
      <c r="AE931" s="35">
        <f t="shared" si="208"/>
        <v>584632.99827912124</v>
      </c>
      <c r="AF931" s="64">
        <f t="shared" si="209"/>
        <v>322803.56995955086</v>
      </c>
    </row>
    <row r="932" spans="6:32" x14ac:dyDescent="0.2">
      <c r="F932" s="61">
        <v>930</v>
      </c>
      <c r="G932">
        <v>5331.8911138921976</v>
      </c>
      <c r="H932">
        <v>80</v>
      </c>
      <c r="I932" s="62">
        <f t="shared" si="196"/>
        <v>426551.28911137581</v>
      </c>
      <c r="J932">
        <v>50</v>
      </c>
      <c r="K932" s="63">
        <f t="shared" si="197"/>
        <v>79718.631727155298</v>
      </c>
      <c r="L932" s="63">
        <f t="shared" si="198"/>
        <v>79718.631727155298</v>
      </c>
      <c r="M932">
        <v>8104.3220032006502</v>
      </c>
      <c r="N932">
        <v>80</v>
      </c>
      <c r="O932" s="62">
        <f t="shared" si="199"/>
        <v>648345.76025605202</v>
      </c>
      <c r="P932">
        <v>60</v>
      </c>
      <c r="Q932" s="63">
        <f t="shared" si="200"/>
        <v>81262.669046409428</v>
      </c>
      <c r="R932" s="63">
        <f t="shared" si="201"/>
        <v>111262.66904640943</v>
      </c>
      <c r="S932">
        <v>7995.5418893950991</v>
      </c>
      <c r="T932">
        <v>80</v>
      </c>
      <c r="U932" s="62">
        <f t="shared" si="202"/>
        <v>639643.35115160793</v>
      </c>
      <c r="V932">
        <v>55</v>
      </c>
      <c r="W932" s="63">
        <f t="shared" si="203"/>
        <v>108669.19674528617</v>
      </c>
      <c r="X932" s="63">
        <f t="shared" si="204"/>
        <v>158669.19674528617</v>
      </c>
      <c r="Y932">
        <v>10103.700585896149</v>
      </c>
      <c r="Z932">
        <v>75</v>
      </c>
      <c r="AA932" s="62">
        <f t="shared" si="205"/>
        <v>757777.5439422112</v>
      </c>
      <c r="AB932">
        <v>60</v>
      </c>
      <c r="AC932" s="63">
        <f t="shared" si="206"/>
        <v>109877.74387162062</v>
      </c>
      <c r="AD932" s="63">
        <f t="shared" si="207"/>
        <v>579877.74387162062</v>
      </c>
      <c r="AE932" s="35">
        <f t="shared" si="208"/>
        <v>379528.24139047152</v>
      </c>
      <c r="AF932" s="64">
        <f t="shared" si="209"/>
        <v>179698.91992789716</v>
      </c>
    </row>
    <row r="933" spans="6:32" x14ac:dyDescent="0.2">
      <c r="F933" s="61">
        <v>931</v>
      </c>
      <c r="G933">
        <v>10239.938344748225</v>
      </c>
      <c r="H933">
        <v>80</v>
      </c>
      <c r="I933" s="62">
        <f t="shared" si="196"/>
        <v>819195.06757985801</v>
      </c>
      <c r="J933">
        <v>50</v>
      </c>
      <c r="K933" s="63">
        <f t="shared" si="197"/>
        <v>186468.6589982739</v>
      </c>
      <c r="L933" s="63">
        <f t="shared" si="198"/>
        <v>186468.6589982739</v>
      </c>
      <c r="M933">
        <v>10380.102846975205</v>
      </c>
      <c r="N933">
        <v>80</v>
      </c>
      <c r="O933" s="62">
        <f t="shared" si="199"/>
        <v>830408.22775801644</v>
      </c>
      <c r="P933">
        <v>60</v>
      </c>
      <c r="Q933" s="63">
        <f t="shared" si="200"/>
        <v>114261.49128114048</v>
      </c>
      <c r="R933" s="63">
        <f t="shared" si="201"/>
        <v>144261.49128114048</v>
      </c>
      <c r="S933">
        <v>8440.9896569559351</v>
      </c>
      <c r="T933">
        <v>80</v>
      </c>
      <c r="U933" s="62">
        <f t="shared" si="202"/>
        <v>675279.1725564748</v>
      </c>
      <c r="V933">
        <v>65</v>
      </c>
      <c r="W933" s="63">
        <f t="shared" si="203"/>
        <v>55545.762519395794</v>
      </c>
      <c r="X933" s="63">
        <f t="shared" si="204"/>
        <v>105545.76251939579</v>
      </c>
      <c r="Y933">
        <v>7860.2545525063761</v>
      </c>
      <c r="Z933">
        <v>80</v>
      </c>
      <c r="AA933" s="62">
        <f t="shared" si="205"/>
        <v>628820.36420051008</v>
      </c>
      <c r="AB933">
        <v>60</v>
      </c>
      <c r="AC933" s="63">
        <f t="shared" si="206"/>
        <v>113973.69101134245</v>
      </c>
      <c r="AD933" s="63">
        <f t="shared" si="207"/>
        <v>583973.69101134245</v>
      </c>
      <c r="AE933" s="35">
        <f t="shared" si="208"/>
        <v>470249.60381015262</v>
      </c>
      <c r="AF933" s="64">
        <f t="shared" si="209"/>
        <v>266901.31777853973</v>
      </c>
    </row>
    <row r="934" spans="6:32" x14ac:dyDescent="0.2">
      <c r="F934" s="61">
        <v>932</v>
      </c>
      <c r="G934">
        <v>13663.917595986277</v>
      </c>
      <c r="H934">
        <v>80</v>
      </c>
      <c r="I934" s="62">
        <f t="shared" si="196"/>
        <v>1093113.4076789021</v>
      </c>
      <c r="J934">
        <v>55</v>
      </c>
      <c r="K934" s="63">
        <f t="shared" si="197"/>
        <v>211408.50642725127</v>
      </c>
      <c r="L934" s="63">
        <f t="shared" si="198"/>
        <v>211408.50642725127</v>
      </c>
      <c r="M934">
        <v>10701.134013070259</v>
      </c>
      <c r="N934">
        <v>80</v>
      </c>
      <c r="O934" s="62">
        <f t="shared" si="199"/>
        <v>856090.72104562074</v>
      </c>
      <c r="P934">
        <v>60</v>
      </c>
      <c r="Q934" s="63">
        <f t="shared" si="200"/>
        <v>118916.44318951876</v>
      </c>
      <c r="R934" s="63">
        <f t="shared" si="201"/>
        <v>148916.44318951876</v>
      </c>
      <c r="S934">
        <v>8954.5153766812291</v>
      </c>
      <c r="T934">
        <v>80</v>
      </c>
      <c r="U934" s="62">
        <f t="shared" si="202"/>
        <v>716361.23013449833</v>
      </c>
      <c r="V934">
        <v>55</v>
      </c>
      <c r="W934" s="63">
        <f t="shared" si="203"/>
        <v>126050.59120234728</v>
      </c>
      <c r="X934" s="63">
        <f t="shared" si="204"/>
        <v>176050.59120234728</v>
      </c>
      <c r="Y934">
        <v>6256.1923894099891</v>
      </c>
      <c r="Z934">
        <v>80</v>
      </c>
      <c r="AA934" s="62">
        <f t="shared" si="205"/>
        <v>500495.39115279913</v>
      </c>
      <c r="AB934">
        <v>60</v>
      </c>
      <c r="AC934" s="63">
        <f t="shared" si="206"/>
        <v>90714.789646444842</v>
      </c>
      <c r="AD934" s="63">
        <f t="shared" si="207"/>
        <v>560714.78964644484</v>
      </c>
      <c r="AE934" s="35">
        <f t="shared" si="208"/>
        <v>547090.33046556218</v>
      </c>
      <c r="AF934" s="64">
        <f t="shared" si="209"/>
        <v>330506.15277850942</v>
      </c>
    </row>
    <row r="935" spans="6:32" x14ac:dyDescent="0.2">
      <c r="F935" s="61">
        <v>933</v>
      </c>
      <c r="G935">
        <v>6664.2462823074311</v>
      </c>
      <c r="H935">
        <v>80</v>
      </c>
      <c r="I935" s="62">
        <f t="shared" si="196"/>
        <v>533139.70258459449</v>
      </c>
      <c r="J935">
        <v>60</v>
      </c>
      <c r="K935" s="63">
        <f t="shared" si="197"/>
        <v>60381.571093457751</v>
      </c>
      <c r="L935" s="63">
        <f t="shared" si="198"/>
        <v>60381.571093457751</v>
      </c>
      <c r="M935">
        <v>9484.4847606145777</v>
      </c>
      <c r="N935">
        <v>80</v>
      </c>
      <c r="O935" s="62">
        <f t="shared" si="199"/>
        <v>758758.78084916621</v>
      </c>
      <c r="P935">
        <v>60</v>
      </c>
      <c r="Q935" s="63">
        <f t="shared" si="200"/>
        <v>101275.02902891138</v>
      </c>
      <c r="R935" s="63">
        <f t="shared" si="201"/>
        <v>131275.02902891138</v>
      </c>
      <c r="S935">
        <v>13177.428880007938</v>
      </c>
      <c r="T935">
        <v>80</v>
      </c>
      <c r="U935" s="62">
        <f t="shared" si="202"/>
        <v>1054194.310400635</v>
      </c>
      <c r="V935">
        <v>60</v>
      </c>
      <c r="W935" s="63">
        <f t="shared" si="203"/>
        <v>154822.71876011509</v>
      </c>
      <c r="X935" s="63">
        <f t="shared" si="204"/>
        <v>204822.71876011509</v>
      </c>
      <c r="Y935">
        <v>10627.408098807791</v>
      </c>
      <c r="Z935">
        <v>80</v>
      </c>
      <c r="AA935" s="62">
        <f t="shared" si="205"/>
        <v>850192.6479046233</v>
      </c>
      <c r="AB935">
        <v>60</v>
      </c>
      <c r="AC935" s="63">
        <f t="shared" si="206"/>
        <v>154097.41743271297</v>
      </c>
      <c r="AD935" s="63">
        <f t="shared" si="207"/>
        <v>624097.41743271297</v>
      </c>
      <c r="AE935" s="35">
        <f t="shared" si="208"/>
        <v>470576.73631519719</v>
      </c>
      <c r="AF935" s="64">
        <f t="shared" si="209"/>
        <v>243537.37061622448</v>
      </c>
    </row>
    <row r="936" spans="6:32" x14ac:dyDescent="0.2">
      <c r="F936" s="61">
        <v>934</v>
      </c>
      <c r="G936">
        <v>14430.767148733139</v>
      </c>
      <c r="H936">
        <v>80</v>
      </c>
      <c r="I936" s="62">
        <f t="shared" si="196"/>
        <v>1154461.3718986511</v>
      </c>
      <c r="J936">
        <v>50</v>
      </c>
      <c r="K936" s="63">
        <f t="shared" si="197"/>
        <v>277619.18548494577</v>
      </c>
      <c r="L936" s="63">
        <f t="shared" si="198"/>
        <v>277619.18548494577</v>
      </c>
      <c r="M936">
        <v>9900.7422957220115</v>
      </c>
      <c r="N936">
        <v>80</v>
      </c>
      <c r="O936" s="62">
        <f t="shared" si="199"/>
        <v>792059.38365776092</v>
      </c>
      <c r="P936">
        <v>65</v>
      </c>
      <c r="Q936" s="63">
        <f t="shared" si="200"/>
        <v>71420.572465976875</v>
      </c>
      <c r="R936" s="63">
        <f t="shared" si="201"/>
        <v>101420.57246597687</v>
      </c>
      <c r="S936">
        <v>11737.585080263671</v>
      </c>
      <c r="T936">
        <v>80</v>
      </c>
      <c r="U936" s="62">
        <f t="shared" si="202"/>
        <v>939006.80642109364</v>
      </c>
      <c r="V936">
        <v>65</v>
      </c>
      <c r="W936" s="63">
        <f t="shared" si="203"/>
        <v>91396.237747867417</v>
      </c>
      <c r="X936" s="63">
        <f t="shared" si="204"/>
        <v>141396.23774786742</v>
      </c>
      <c r="Y936">
        <v>5986.9637677911669</v>
      </c>
      <c r="Z936">
        <v>80</v>
      </c>
      <c r="AA936" s="62">
        <f t="shared" si="205"/>
        <v>478957.10142329335</v>
      </c>
      <c r="AB936">
        <v>70</v>
      </c>
      <c r="AC936" s="63">
        <f t="shared" si="206"/>
        <v>43405.48731648596</v>
      </c>
      <c r="AD936" s="63">
        <f t="shared" si="207"/>
        <v>513405.48731648596</v>
      </c>
      <c r="AE936" s="35">
        <f t="shared" si="208"/>
        <v>483841.48301527603</v>
      </c>
      <c r="AF936" s="64">
        <f t="shared" si="209"/>
        <v>293095.67475133843</v>
      </c>
    </row>
    <row r="937" spans="6:32" x14ac:dyDescent="0.2">
      <c r="F937" s="61">
        <v>935</v>
      </c>
      <c r="G937">
        <v>10190.23218555958</v>
      </c>
      <c r="H937">
        <v>80</v>
      </c>
      <c r="I937" s="62">
        <f t="shared" si="196"/>
        <v>815218.57484476641</v>
      </c>
      <c r="J937">
        <v>65</v>
      </c>
      <c r="K937" s="63">
        <f t="shared" si="197"/>
        <v>74568.775017960434</v>
      </c>
      <c r="L937" s="63">
        <f t="shared" si="198"/>
        <v>74568.775017960434</v>
      </c>
      <c r="M937">
        <v>6038.3138386532664</v>
      </c>
      <c r="N937">
        <v>80</v>
      </c>
      <c r="O937" s="62">
        <f t="shared" si="199"/>
        <v>483065.10709226131</v>
      </c>
      <c r="P937">
        <v>55</v>
      </c>
      <c r="Q937" s="63">
        <f t="shared" si="200"/>
        <v>73194.438325590454</v>
      </c>
      <c r="R937" s="63">
        <f t="shared" si="201"/>
        <v>103194.43832559045</v>
      </c>
      <c r="S937">
        <v>12967.908585560508</v>
      </c>
      <c r="T937">
        <v>80</v>
      </c>
      <c r="U937" s="62">
        <f t="shared" si="202"/>
        <v>1037432.6868448406</v>
      </c>
      <c r="V937">
        <v>60</v>
      </c>
      <c r="W937" s="63">
        <f t="shared" si="203"/>
        <v>151784.67449062737</v>
      </c>
      <c r="X937" s="63">
        <f t="shared" si="204"/>
        <v>201784.67449062737</v>
      </c>
      <c r="Y937">
        <v>13250.888767070137</v>
      </c>
      <c r="Z937">
        <v>75</v>
      </c>
      <c r="AA937" s="62">
        <f t="shared" si="205"/>
        <v>993816.65753026027</v>
      </c>
      <c r="AB937">
        <v>55</v>
      </c>
      <c r="AC937" s="63">
        <f t="shared" si="206"/>
        <v>192137.88712251699</v>
      </c>
      <c r="AD937" s="63">
        <f t="shared" si="207"/>
        <v>662137.88712251699</v>
      </c>
      <c r="AE937" s="35">
        <f t="shared" si="208"/>
        <v>491685.77495669527</v>
      </c>
      <c r="AF937" s="64">
        <f t="shared" si="209"/>
        <v>256927.35399568093</v>
      </c>
    </row>
    <row r="938" spans="6:32" x14ac:dyDescent="0.2">
      <c r="F938" s="61">
        <v>936</v>
      </c>
      <c r="G938">
        <v>10166.728568729013</v>
      </c>
      <c r="H938">
        <v>80</v>
      </c>
      <c r="I938" s="62">
        <f t="shared" si="196"/>
        <v>813338.28549832106</v>
      </c>
      <c r="J938">
        <v>65</v>
      </c>
      <c r="K938" s="63">
        <f t="shared" si="197"/>
        <v>74313.173184928019</v>
      </c>
      <c r="L938" s="63">
        <f t="shared" si="198"/>
        <v>74313.173184928019</v>
      </c>
      <c r="M938">
        <v>12219.539965153672</v>
      </c>
      <c r="N938">
        <v>80</v>
      </c>
      <c r="O938" s="62">
        <f t="shared" si="199"/>
        <v>977563.19721229374</v>
      </c>
      <c r="P938">
        <v>60</v>
      </c>
      <c r="Q938" s="63">
        <f t="shared" si="200"/>
        <v>140933.32949472824</v>
      </c>
      <c r="R938" s="63">
        <f t="shared" si="201"/>
        <v>170933.32949472824</v>
      </c>
      <c r="S938">
        <v>10672.732767270645</v>
      </c>
      <c r="T938">
        <v>80</v>
      </c>
      <c r="U938" s="62">
        <f t="shared" si="202"/>
        <v>853818.62138165161</v>
      </c>
      <c r="V938">
        <v>55</v>
      </c>
      <c r="W938" s="63">
        <f t="shared" si="203"/>
        <v>157193.28140678044</v>
      </c>
      <c r="X938" s="63">
        <f t="shared" si="204"/>
        <v>207193.28140678044</v>
      </c>
      <c r="Y938">
        <v>9173.110154515598</v>
      </c>
      <c r="Z938">
        <v>80</v>
      </c>
      <c r="AA938" s="62">
        <f t="shared" si="205"/>
        <v>733848.81236124784</v>
      </c>
      <c r="AB938">
        <v>60</v>
      </c>
      <c r="AC938" s="63">
        <f t="shared" si="206"/>
        <v>133010.09724047617</v>
      </c>
      <c r="AD938" s="63">
        <f t="shared" si="207"/>
        <v>603010.09724047617</v>
      </c>
      <c r="AE938" s="35">
        <f t="shared" si="208"/>
        <v>505449.8813269129</v>
      </c>
      <c r="AF938" s="64">
        <f t="shared" si="209"/>
        <v>276356.03373109398</v>
      </c>
    </row>
    <row r="939" spans="6:32" x14ac:dyDescent="0.2">
      <c r="F939" s="61">
        <v>937</v>
      </c>
      <c r="G939">
        <v>11984.585651371162</v>
      </c>
      <c r="H939">
        <v>75</v>
      </c>
      <c r="I939" s="62">
        <f t="shared" si="196"/>
        <v>898843.92385283718</v>
      </c>
      <c r="J939">
        <v>50</v>
      </c>
      <c r="K939" s="63">
        <f t="shared" si="197"/>
        <v>180970.61493110232</v>
      </c>
      <c r="L939" s="63">
        <f t="shared" si="198"/>
        <v>180970.61493110232</v>
      </c>
      <c r="M939">
        <v>12498.609319445677</v>
      </c>
      <c r="N939">
        <v>80</v>
      </c>
      <c r="O939" s="62">
        <f t="shared" si="199"/>
        <v>999888.74555565417</v>
      </c>
      <c r="P939">
        <v>65</v>
      </c>
      <c r="Q939" s="63">
        <f t="shared" si="200"/>
        <v>99672.376348971738</v>
      </c>
      <c r="R939" s="63">
        <f t="shared" si="201"/>
        <v>129672.37634897174</v>
      </c>
      <c r="S939">
        <v>8114.6038408041932</v>
      </c>
      <c r="T939">
        <v>80</v>
      </c>
      <c r="U939" s="62">
        <f t="shared" si="202"/>
        <v>649168.30726433545</v>
      </c>
      <c r="V939">
        <v>65</v>
      </c>
      <c r="W939" s="63">
        <f t="shared" si="203"/>
        <v>51996.316768745601</v>
      </c>
      <c r="X939" s="63">
        <f t="shared" si="204"/>
        <v>101996.3167687456</v>
      </c>
      <c r="Y939">
        <v>10220.838956010994</v>
      </c>
      <c r="Z939">
        <v>80</v>
      </c>
      <c r="AA939" s="62">
        <f t="shared" si="205"/>
        <v>817667.11648087949</v>
      </c>
      <c r="AB939">
        <v>60</v>
      </c>
      <c r="AC939" s="63">
        <f t="shared" si="206"/>
        <v>148202.16486215941</v>
      </c>
      <c r="AD939" s="63">
        <f t="shared" si="207"/>
        <v>618202.16486215941</v>
      </c>
      <c r="AE939" s="35">
        <f t="shared" si="208"/>
        <v>480841.47291097906</v>
      </c>
      <c r="AF939" s="64">
        <f t="shared" si="209"/>
        <v>270557.73318989982</v>
      </c>
    </row>
    <row r="940" spans="6:32" x14ac:dyDescent="0.2">
      <c r="F940" s="61">
        <v>938</v>
      </c>
      <c r="G940">
        <v>11868.047547759488</v>
      </c>
      <c r="H940">
        <v>75</v>
      </c>
      <c r="I940" s="62">
        <f t="shared" si="196"/>
        <v>890103.56608196162</v>
      </c>
      <c r="J940">
        <v>65</v>
      </c>
      <c r="K940" s="63">
        <f t="shared" si="197"/>
        <v>49793.34472125629</v>
      </c>
      <c r="L940" s="63">
        <f t="shared" si="198"/>
        <v>49793.34472125629</v>
      </c>
      <c r="M940">
        <v>11139.628693636041</v>
      </c>
      <c r="N940">
        <v>80</v>
      </c>
      <c r="O940" s="62">
        <f t="shared" si="199"/>
        <v>891170.29549088329</v>
      </c>
      <c r="P940">
        <v>50</v>
      </c>
      <c r="Q940" s="63">
        <f t="shared" si="200"/>
        <v>206036.92408658389</v>
      </c>
      <c r="R940" s="63">
        <f t="shared" si="201"/>
        <v>236036.92408658389</v>
      </c>
      <c r="S940">
        <v>10247.027855948545</v>
      </c>
      <c r="T940">
        <v>80</v>
      </c>
      <c r="U940" s="62">
        <f t="shared" si="202"/>
        <v>819762.2284758836</v>
      </c>
      <c r="V940">
        <v>60</v>
      </c>
      <c r="W940" s="63">
        <f t="shared" si="203"/>
        <v>112331.9039112539</v>
      </c>
      <c r="X940" s="63">
        <f t="shared" si="204"/>
        <v>162331.9039112539</v>
      </c>
      <c r="Y940">
        <v>10716.447630111361</v>
      </c>
      <c r="Z940">
        <v>80</v>
      </c>
      <c r="AA940" s="62">
        <f t="shared" si="205"/>
        <v>857315.81040890887</v>
      </c>
      <c r="AB940">
        <v>60</v>
      </c>
      <c r="AC940" s="63">
        <f t="shared" si="206"/>
        <v>155388.49063661473</v>
      </c>
      <c r="AD940" s="63">
        <f t="shared" si="207"/>
        <v>625388.49063661473</v>
      </c>
      <c r="AE940" s="35">
        <f t="shared" si="208"/>
        <v>523550.66335570882</v>
      </c>
      <c r="AF940" s="64">
        <f t="shared" si="209"/>
        <v>289449.63110972766</v>
      </c>
    </row>
    <row r="941" spans="6:32" x14ac:dyDescent="0.2">
      <c r="F941" s="61">
        <v>939</v>
      </c>
      <c r="G941">
        <v>9032.4886312009767</v>
      </c>
      <c r="H941">
        <v>90</v>
      </c>
      <c r="I941" s="62">
        <f t="shared" si="196"/>
        <v>812923.9768080879</v>
      </c>
      <c r="J941">
        <v>60</v>
      </c>
      <c r="K941" s="63">
        <f t="shared" si="197"/>
        <v>160206.62772862124</v>
      </c>
      <c r="L941" s="63">
        <f t="shared" si="198"/>
        <v>160206.62772862124</v>
      </c>
      <c r="M941">
        <v>9075.4372447554488</v>
      </c>
      <c r="N941">
        <v>80</v>
      </c>
      <c r="O941" s="62">
        <f t="shared" si="199"/>
        <v>726034.9795804359</v>
      </c>
      <c r="P941">
        <v>50</v>
      </c>
      <c r="Q941" s="63">
        <f t="shared" si="200"/>
        <v>161140.76007343101</v>
      </c>
      <c r="R941" s="63">
        <f t="shared" si="201"/>
        <v>191140.76007343101</v>
      </c>
      <c r="S941">
        <v>7776.4900904730894</v>
      </c>
      <c r="T941">
        <v>80</v>
      </c>
      <c r="U941" s="62">
        <f t="shared" si="202"/>
        <v>622119.20723784715</v>
      </c>
      <c r="V941">
        <v>55</v>
      </c>
      <c r="W941" s="63">
        <f t="shared" si="203"/>
        <v>104698.88288982474</v>
      </c>
      <c r="X941" s="63">
        <f t="shared" si="204"/>
        <v>154698.88288982474</v>
      </c>
      <c r="Y941">
        <v>8197.6816343376413</v>
      </c>
      <c r="Z941">
        <v>80</v>
      </c>
      <c r="AA941" s="62">
        <f t="shared" si="205"/>
        <v>655814.5307470113</v>
      </c>
      <c r="AB941">
        <v>65</v>
      </c>
      <c r="AC941" s="63">
        <f t="shared" si="206"/>
        <v>89149.787773421849</v>
      </c>
      <c r="AD941" s="63">
        <f t="shared" si="207"/>
        <v>559149.78777342185</v>
      </c>
      <c r="AE941" s="35">
        <f t="shared" si="208"/>
        <v>515196.05846529885</v>
      </c>
      <c r="AF941" s="64">
        <f t="shared" si="209"/>
        <v>301744.3481646576</v>
      </c>
    </row>
    <row r="942" spans="6:32" x14ac:dyDescent="0.2">
      <c r="F942" s="61">
        <v>940</v>
      </c>
      <c r="G942">
        <v>10180.243659997359</v>
      </c>
      <c r="H942">
        <v>80</v>
      </c>
      <c r="I942" s="62">
        <f t="shared" si="196"/>
        <v>814419.49279978871</v>
      </c>
      <c r="J942">
        <v>60</v>
      </c>
      <c r="K942" s="63">
        <f t="shared" si="197"/>
        <v>111363.5330699617</v>
      </c>
      <c r="L942" s="63">
        <f t="shared" si="198"/>
        <v>111363.5330699617</v>
      </c>
      <c r="M942">
        <v>9685.4467099183239</v>
      </c>
      <c r="N942">
        <v>80</v>
      </c>
      <c r="O942" s="62">
        <f t="shared" si="199"/>
        <v>774835.73679346591</v>
      </c>
      <c r="P942">
        <v>55</v>
      </c>
      <c r="Q942" s="63">
        <f t="shared" si="200"/>
        <v>139298.72161726962</v>
      </c>
      <c r="R942" s="63">
        <f t="shared" si="201"/>
        <v>169298.72161726962</v>
      </c>
      <c r="S942">
        <v>10537.690993951401</v>
      </c>
      <c r="T942">
        <v>80</v>
      </c>
      <c r="U942" s="62">
        <f t="shared" si="202"/>
        <v>843015.27951611206</v>
      </c>
      <c r="V942">
        <v>60</v>
      </c>
      <c r="W942" s="63">
        <f t="shared" si="203"/>
        <v>116546.51941229531</v>
      </c>
      <c r="X942" s="63">
        <f t="shared" si="204"/>
        <v>166546.51941229531</v>
      </c>
      <c r="Y942">
        <v>10945.042302191723</v>
      </c>
      <c r="Z942">
        <v>80</v>
      </c>
      <c r="AA942" s="62">
        <f t="shared" si="205"/>
        <v>875603.38417533785</v>
      </c>
      <c r="AB942">
        <v>70</v>
      </c>
      <c r="AC942" s="63">
        <f t="shared" si="206"/>
        <v>79351.556690889993</v>
      </c>
      <c r="AD942" s="63">
        <f t="shared" si="207"/>
        <v>549351.55669088999</v>
      </c>
      <c r="AE942" s="35">
        <f t="shared" si="208"/>
        <v>446560.33079041663</v>
      </c>
      <c r="AF942" s="64">
        <f t="shared" si="209"/>
        <v>241499.24439411913</v>
      </c>
    </row>
    <row r="943" spans="6:32" x14ac:dyDescent="0.2">
      <c r="F943" s="61">
        <v>941</v>
      </c>
      <c r="G943">
        <v>8459.1704560443759</v>
      </c>
      <c r="H943">
        <v>80</v>
      </c>
      <c r="I943" s="62">
        <f t="shared" si="196"/>
        <v>676733.63648355007</v>
      </c>
      <c r="J943">
        <v>60</v>
      </c>
      <c r="K943" s="63">
        <f t="shared" si="197"/>
        <v>86407.97161264345</v>
      </c>
      <c r="L943" s="63">
        <f t="shared" si="198"/>
        <v>86407.97161264345</v>
      </c>
      <c r="M943">
        <v>9223.6780599341728</v>
      </c>
      <c r="N943">
        <v>80</v>
      </c>
      <c r="O943" s="62">
        <f t="shared" si="199"/>
        <v>737894.24479473382</v>
      </c>
      <c r="P943">
        <v>65</v>
      </c>
      <c r="Q943" s="63">
        <f t="shared" si="200"/>
        <v>64057.498901784129</v>
      </c>
      <c r="R943" s="63">
        <f t="shared" si="201"/>
        <v>94057.498901784129</v>
      </c>
      <c r="S943">
        <v>12875.412974390201</v>
      </c>
      <c r="T943">
        <v>80</v>
      </c>
      <c r="U943" s="62">
        <f t="shared" si="202"/>
        <v>1030033.0379512161</v>
      </c>
      <c r="V943">
        <v>65</v>
      </c>
      <c r="W943" s="63">
        <f t="shared" si="203"/>
        <v>103770.11609649344</v>
      </c>
      <c r="X943" s="63">
        <f t="shared" si="204"/>
        <v>153770.11609649344</v>
      </c>
      <c r="Y943">
        <v>9624.569682055153</v>
      </c>
      <c r="Z943">
        <v>80</v>
      </c>
      <c r="AA943" s="62">
        <f t="shared" si="205"/>
        <v>769965.57456441224</v>
      </c>
      <c r="AB943">
        <v>65</v>
      </c>
      <c r="AC943" s="63">
        <f t="shared" si="206"/>
        <v>104667.19529234979</v>
      </c>
      <c r="AD943" s="63">
        <f t="shared" si="207"/>
        <v>574667.19529234979</v>
      </c>
      <c r="AE943" s="35">
        <f t="shared" si="208"/>
        <v>358902.78190327081</v>
      </c>
      <c r="AF943" s="64">
        <f t="shared" si="209"/>
        <v>164321.3625340343</v>
      </c>
    </row>
    <row r="944" spans="6:32" x14ac:dyDescent="0.2">
      <c r="F944" s="61">
        <v>942</v>
      </c>
      <c r="G944">
        <v>9282.899807440117</v>
      </c>
      <c r="H944">
        <v>75</v>
      </c>
      <c r="I944" s="62">
        <f t="shared" si="196"/>
        <v>696217.48555800878</v>
      </c>
      <c r="J944">
        <v>65</v>
      </c>
      <c r="K944" s="63">
        <f t="shared" si="197"/>
        <v>31051.023603940848</v>
      </c>
      <c r="L944" s="63">
        <f t="shared" si="198"/>
        <v>31051.023603940848</v>
      </c>
      <c r="M944">
        <v>7961.3721734494902</v>
      </c>
      <c r="N944">
        <v>80</v>
      </c>
      <c r="O944" s="62">
        <f t="shared" si="199"/>
        <v>636909.77387595922</v>
      </c>
      <c r="P944">
        <v>60</v>
      </c>
      <c r="Q944" s="63">
        <f t="shared" si="200"/>
        <v>79189.896515017608</v>
      </c>
      <c r="R944" s="63">
        <f t="shared" si="201"/>
        <v>109189.89651501761</v>
      </c>
      <c r="S944">
        <v>5960.2791932411492</v>
      </c>
      <c r="T944">
        <v>80</v>
      </c>
      <c r="U944" s="62">
        <f t="shared" si="202"/>
        <v>476822.33545929193</v>
      </c>
      <c r="V944">
        <v>50</v>
      </c>
      <c r="W944" s="63">
        <f t="shared" si="203"/>
        <v>93386.072452994995</v>
      </c>
      <c r="X944" s="63">
        <f t="shared" si="204"/>
        <v>143386.07245299499</v>
      </c>
      <c r="Y944">
        <v>7454.6335579361767</v>
      </c>
      <c r="Z944">
        <v>80</v>
      </c>
      <c r="AA944" s="62">
        <f t="shared" si="205"/>
        <v>596370.68463489413</v>
      </c>
      <c r="AB944">
        <v>60</v>
      </c>
      <c r="AC944" s="63">
        <f t="shared" si="206"/>
        <v>108092.18659007456</v>
      </c>
      <c r="AD944" s="63">
        <f t="shared" si="207"/>
        <v>578092.18659007456</v>
      </c>
      <c r="AE944" s="35">
        <f t="shared" si="208"/>
        <v>311719.17916202801</v>
      </c>
      <c r="AF944" s="64">
        <f t="shared" si="209"/>
        <v>121040.60753253556</v>
      </c>
    </row>
    <row r="945" spans="6:32" x14ac:dyDescent="0.2">
      <c r="F945" s="61">
        <v>943</v>
      </c>
      <c r="G945">
        <v>7808.5634211311117</v>
      </c>
      <c r="H945">
        <v>90</v>
      </c>
      <c r="I945" s="62">
        <f t="shared" si="196"/>
        <v>702770.70790180005</v>
      </c>
      <c r="J945">
        <v>65</v>
      </c>
      <c r="K945" s="63">
        <f t="shared" si="197"/>
        <v>105280.2120080014</v>
      </c>
      <c r="L945" s="63">
        <f t="shared" si="198"/>
        <v>105280.2120080014</v>
      </c>
      <c r="M945">
        <v>10928.309873415856</v>
      </c>
      <c r="N945">
        <v>80</v>
      </c>
      <c r="O945" s="62">
        <f t="shared" si="199"/>
        <v>874264.78987326846</v>
      </c>
      <c r="P945">
        <v>65</v>
      </c>
      <c r="Q945" s="63">
        <f t="shared" si="200"/>
        <v>82595.369873397431</v>
      </c>
      <c r="R945" s="63">
        <f t="shared" si="201"/>
        <v>112595.36987339743</v>
      </c>
      <c r="S945">
        <v>8808.1503943249118</v>
      </c>
      <c r="T945">
        <v>90</v>
      </c>
      <c r="U945" s="62">
        <f t="shared" si="202"/>
        <v>792733.53548924206</v>
      </c>
      <c r="V945">
        <v>60</v>
      </c>
      <c r="W945" s="63">
        <f t="shared" si="203"/>
        <v>155327.27107656683</v>
      </c>
      <c r="X945" s="63">
        <f t="shared" si="204"/>
        <v>205327.27107656683</v>
      </c>
      <c r="Y945">
        <v>14598.696250468493</v>
      </c>
      <c r="Z945">
        <v>80</v>
      </c>
      <c r="AA945" s="62">
        <f t="shared" si="205"/>
        <v>1167895.7000374794</v>
      </c>
      <c r="AB945">
        <v>55</v>
      </c>
      <c r="AC945" s="63">
        <f t="shared" si="206"/>
        <v>264601.36953974143</v>
      </c>
      <c r="AD945" s="63">
        <f t="shared" si="207"/>
        <v>734601.36953974143</v>
      </c>
      <c r="AE945" s="35">
        <f t="shared" si="208"/>
        <v>607804.22249770712</v>
      </c>
      <c r="AF945" s="64">
        <f t="shared" si="209"/>
        <v>344771.34584620257</v>
      </c>
    </row>
    <row r="946" spans="6:32" x14ac:dyDescent="0.2">
      <c r="F946" s="61">
        <v>944</v>
      </c>
      <c r="G946">
        <v>9478.9459378807805</v>
      </c>
      <c r="H946">
        <v>80</v>
      </c>
      <c r="I946" s="62">
        <f t="shared" si="196"/>
        <v>758315.67503046244</v>
      </c>
      <c r="J946">
        <v>65</v>
      </c>
      <c r="K946" s="63">
        <f t="shared" si="197"/>
        <v>66833.537074453488</v>
      </c>
      <c r="L946" s="63">
        <f t="shared" si="198"/>
        <v>66833.537074453488</v>
      </c>
      <c r="M946">
        <v>7553.6229612771422</v>
      </c>
      <c r="N946">
        <v>80</v>
      </c>
      <c r="O946" s="62">
        <f t="shared" si="199"/>
        <v>604289.83690217137</v>
      </c>
      <c r="P946">
        <v>50</v>
      </c>
      <c r="Q946" s="63">
        <f t="shared" si="200"/>
        <v>128041.29940777784</v>
      </c>
      <c r="R946" s="63">
        <f t="shared" si="201"/>
        <v>158041.29940777784</v>
      </c>
      <c r="S946">
        <v>8747.2938300925307</v>
      </c>
      <c r="T946">
        <v>80</v>
      </c>
      <c r="U946" s="62">
        <f t="shared" si="202"/>
        <v>699783.50640740246</v>
      </c>
      <c r="V946">
        <v>55</v>
      </c>
      <c r="W946" s="63">
        <f t="shared" si="203"/>
        <v>122294.70067042712</v>
      </c>
      <c r="X946" s="63">
        <f t="shared" si="204"/>
        <v>172294.70067042712</v>
      </c>
      <c r="Y946">
        <v>8047.9424266377464</v>
      </c>
      <c r="Z946">
        <v>75</v>
      </c>
      <c r="AA946" s="62">
        <f t="shared" si="205"/>
        <v>603595.68199783098</v>
      </c>
      <c r="AB946">
        <v>60</v>
      </c>
      <c r="AC946" s="63">
        <f t="shared" si="206"/>
        <v>87521.373889685492</v>
      </c>
      <c r="AD946" s="63">
        <f t="shared" si="207"/>
        <v>557521.37388968549</v>
      </c>
      <c r="AE946" s="35">
        <f t="shared" si="208"/>
        <v>404690.91104234394</v>
      </c>
      <c r="AF946" s="64">
        <f t="shared" si="209"/>
        <v>201612.56386630947</v>
      </c>
    </row>
    <row r="947" spans="6:32" x14ac:dyDescent="0.2">
      <c r="F947" s="61">
        <v>945</v>
      </c>
      <c r="G947">
        <v>11814.519237086643</v>
      </c>
      <c r="H947">
        <v>80</v>
      </c>
      <c r="I947" s="62">
        <f t="shared" si="196"/>
        <v>945161.5389669314</v>
      </c>
      <c r="J947">
        <v>60</v>
      </c>
      <c r="K947" s="63">
        <f t="shared" si="197"/>
        <v>135060.52893775632</v>
      </c>
      <c r="L947" s="63">
        <f t="shared" si="198"/>
        <v>135060.52893775632</v>
      </c>
      <c r="M947">
        <v>11830.044311645906</v>
      </c>
      <c r="N947">
        <v>80</v>
      </c>
      <c r="O947" s="62">
        <f t="shared" si="199"/>
        <v>946403.54493167251</v>
      </c>
      <c r="P947">
        <v>65</v>
      </c>
      <c r="Q947" s="63">
        <f t="shared" si="200"/>
        <v>92401.731889149232</v>
      </c>
      <c r="R947" s="63">
        <f t="shared" si="201"/>
        <v>122401.73188914923</v>
      </c>
      <c r="S947">
        <v>9399.6971170417964</v>
      </c>
      <c r="T947">
        <v>80</v>
      </c>
      <c r="U947" s="62">
        <f t="shared" si="202"/>
        <v>751975.76936334372</v>
      </c>
      <c r="V947">
        <v>50</v>
      </c>
      <c r="W947" s="63">
        <f t="shared" si="203"/>
        <v>168193.41229565907</v>
      </c>
      <c r="X947" s="63">
        <f t="shared" si="204"/>
        <v>218193.41229565907</v>
      </c>
      <c r="Y947">
        <v>12228.343873866834</v>
      </c>
      <c r="Z947">
        <v>80</v>
      </c>
      <c r="AA947" s="62">
        <f t="shared" si="205"/>
        <v>978267.5099093467</v>
      </c>
      <c r="AB947">
        <v>50</v>
      </c>
      <c r="AC947" s="63">
        <f t="shared" si="206"/>
        <v>265966.47925660363</v>
      </c>
      <c r="AD947" s="63">
        <f t="shared" si="207"/>
        <v>735966.47925660363</v>
      </c>
      <c r="AE947" s="35">
        <f t="shared" si="208"/>
        <v>661622.1523791682</v>
      </c>
      <c r="AF947" s="64">
        <f t="shared" si="209"/>
        <v>390547.70328792604</v>
      </c>
    </row>
    <row r="948" spans="6:32" x14ac:dyDescent="0.2">
      <c r="F948" s="61">
        <v>946</v>
      </c>
      <c r="G948">
        <v>10131.749402498826</v>
      </c>
      <c r="H948">
        <v>75</v>
      </c>
      <c r="I948" s="62">
        <f t="shared" si="196"/>
        <v>759881.20518741198</v>
      </c>
      <c r="J948">
        <v>50</v>
      </c>
      <c r="K948" s="63">
        <f t="shared" si="197"/>
        <v>147387.95792029123</v>
      </c>
      <c r="L948" s="63">
        <f t="shared" si="198"/>
        <v>147387.95792029123</v>
      </c>
      <c r="M948">
        <v>7527.8842612169683</v>
      </c>
      <c r="N948">
        <v>80</v>
      </c>
      <c r="O948" s="62">
        <f t="shared" si="199"/>
        <v>602230.74089735746</v>
      </c>
      <c r="P948">
        <v>60</v>
      </c>
      <c r="Q948" s="63">
        <f t="shared" si="200"/>
        <v>72904.32178764604</v>
      </c>
      <c r="R948" s="63">
        <f t="shared" si="201"/>
        <v>102904.32178764604</v>
      </c>
      <c r="S948">
        <v>8650.3007676219568</v>
      </c>
      <c r="T948">
        <v>80</v>
      </c>
      <c r="U948" s="62">
        <f t="shared" si="202"/>
        <v>692024.06140975654</v>
      </c>
      <c r="V948">
        <v>60</v>
      </c>
      <c r="W948" s="63">
        <f t="shared" si="203"/>
        <v>89179.361130518373</v>
      </c>
      <c r="X948" s="63">
        <f t="shared" si="204"/>
        <v>139179.36113051837</v>
      </c>
      <c r="Y948">
        <v>9184.5970725989901</v>
      </c>
      <c r="Z948">
        <v>90</v>
      </c>
      <c r="AA948" s="62">
        <f t="shared" si="205"/>
        <v>826613.7365339091</v>
      </c>
      <c r="AB948">
        <v>60</v>
      </c>
      <c r="AC948" s="63">
        <f t="shared" si="206"/>
        <v>199764.98632902803</v>
      </c>
      <c r="AD948" s="63">
        <f t="shared" si="207"/>
        <v>669764.98632902803</v>
      </c>
      <c r="AE948" s="35">
        <f t="shared" si="208"/>
        <v>509236.62716748368</v>
      </c>
      <c r="AF948" s="64">
        <f t="shared" si="209"/>
        <v>281059.95828669972</v>
      </c>
    </row>
    <row r="949" spans="6:32" x14ac:dyDescent="0.2">
      <c r="F949" s="61">
        <v>947</v>
      </c>
      <c r="G949">
        <v>8695.680005766917</v>
      </c>
      <c r="H949">
        <v>80</v>
      </c>
      <c r="I949" s="62">
        <f t="shared" si="196"/>
        <v>695654.40046135336</v>
      </c>
      <c r="J949">
        <v>50</v>
      </c>
      <c r="K949" s="63">
        <f t="shared" si="197"/>
        <v>152881.04012543045</v>
      </c>
      <c r="L949" s="63">
        <f t="shared" si="198"/>
        <v>152881.04012543045</v>
      </c>
      <c r="M949">
        <v>8326.6798153636046</v>
      </c>
      <c r="N949">
        <v>80</v>
      </c>
      <c r="O949" s="62">
        <f t="shared" si="199"/>
        <v>666134.38522908837</v>
      </c>
      <c r="P949">
        <v>60</v>
      </c>
      <c r="Q949" s="63">
        <f t="shared" si="200"/>
        <v>84486.857322772266</v>
      </c>
      <c r="R949" s="63">
        <f t="shared" si="201"/>
        <v>114486.85732277227</v>
      </c>
      <c r="S949">
        <v>6990.0363794295117</v>
      </c>
      <c r="T949">
        <v>80</v>
      </c>
      <c r="U949" s="62">
        <f t="shared" si="202"/>
        <v>559202.91035436094</v>
      </c>
      <c r="V949">
        <v>60</v>
      </c>
      <c r="W949" s="63">
        <f t="shared" si="203"/>
        <v>65105.52750172792</v>
      </c>
      <c r="X949" s="63">
        <f t="shared" si="204"/>
        <v>115105.52750172792</v>
      </c>
      <c r="Y949">
        <v>12184.478944400325</v>
      </c>
      <c r="Z949">
        <v>80</v>
      </c>
      <c r="AA949" s="62">
        <f t="shared" si="205"/>
        <v>974758.31555202603</v>
      </c>
      <c r="AB949">
        <v>60</v>
      </c>
      <c r="AC949" s="63">
        <f t="shared" si="206"/>
        <v>176674.94469380472</v>
      </c>
      <c r="AD949" s="63">
        <f t="shared" si="207"/>
        <v>646674.94469380472</v>
      </c>
      <c r="AE949" s="35">
        <f t="shared" si="208"/>
        <v>479148.36964373535</v>
      </c>
      <c r="AF949" s="64">
        <f t="shared" si="209"/>
        <v>261768.17615819105</v>
      </c>
    </row>
    <row r="950" spans="6:32" x14ac:dyDescent="0.2">
      <c r="F950" s="61">
        <v>948</v>
      </c>
      <c r="G950">
        <v>11018.220245896373</v>
      </c>
      <c r="H950">
        <v>80</v>
      </c>
      <c r="I950" s="62">
        <f t="shared" si="196"/>
        <v>881457.61967170984</v>
      </c>
      <c r="J950">
        <v>50</v>
      </c>
      <c r="K950" s="63">
        <f t="shared" si="197"/>
        <v>203396.29034824611</v>
      </c>
      <c r="L950" s="63">
        <f t="shared" si="198"/>
        <v>203396.29034824611</v>
      </c>
      <c r="M950">
        <v>12919.541657320224</v>
      </c>
      <c r="N950">
        <v>80</v>
      </c>
      <c r="O950" s="62">
        <f t="shared" si="199"/>
        <v>1033563.3325856179</v>
      </c>
      <c r="P950">
        <v>60</v>
      </c>
      <c r="Q950" s="63">
        <f t="shared" si="200"/>
        <v>151083.35403114324</v>
      </c>
      <c r="R950" s="63">
        <f t="shared" si="201"/>
        <v>181083.35403114324</v>
      </c>
      <c r="S950">
        <v>10729.842213331722</v>
      </c>
      <c r="T950">
        <v>90</v>
      </c>
      <c r="U950" s="62">
        <f t="shared" si="202"/>
        <v>965685.79919985496</v>
      </c>
      <c r="V950">
        <v>65</v>
      </c>
      <c r="W950" s="63">
        <f t="shared" si="203"/>
        <v>158228.39011663746</v>
      </c>
      <c r="X950" s="63">
        <f t="shared" si="204"/>
        <v>208228.39011663746</v>
      </c>
      <c r="Y950">
        <v>12447.341103106737</v>
      </c>
      <c r="Z950">
        <v>80</v>
      </c>
      <c r="AA950" s="62">
        <f t="shared" si="205"/>
        <v>995787.28824853897</v>
      </c>
      <c r="AB950">
        <v>55</v>
      </c>
      <c r="AC950" s="63">
        <f t="shared" si="206"/>
        <v>225608.05749380961</v>
      </c>
      <c r="AD950" s="63">
        <f t="shared" si="207"/>
        <v>695608.05749380961</v>
      </c>
      <c r="AE950" s="35">
        <f t="shared" si="208"/>
        <v>738316.09198983642</v>
      </c>
      <c r="AF950" s="64">
        <f t="shared" si="209"/>
        <v>466116.11737812264</v>
      </c>
    </row>
    <row r="951" spans="6:32" x14ac:dyDescent="0.2">
      <c r="F951" s="61">
        <v>949</v>
      </c>
      <c r="G951">
        <v>9470.0783645384945</v>
      </c>
      <c r="H951">
        <v>80</v>
      </c>
      <c r="I951" s="62">
        <f t="shared" si="196"/>
        <v>757606.26916307956</v>
      </c>
      <c r="J951">
        <v>65</v>
      </c>
      <c r="K951" s="63">
        <f t="shared" si="197"/>
        <v>66737.102214356128</v>
      </c>
      <c r="L951" s="63">
        <f t="shared" si="198"/>
        <v>66737.102214356128</v>
      </c>
      <c r="M951">
        <v>10453.594566351967</v>
      </c>
      <c r="N951">
        <v>90</v>
      </c>
      <c r="O951" s="62">
        <f t="shared" si="199"/>
        <v>940823.51097167702</v>
      </c>
      <c r="P951">
        <v>50</v>
      </c>
      <c r="Q951" s="63">
        <f t="shared" si="200"/>
        <v>266904.24242420704</v>
      </c>
      <c r="R951" s="63">
        <f t="shared" si="201"/>
        <v>296904.24242420704</v>
      </c>
      <c r="S951">
        <v>9922.4883140414022</v>
      </c>
      <c r="T951">
        <v>80</v>
      </c>
      <c r="U951" s="62">
        <f t="shared" si="202"/>
        <v>793799.06512331218</v>
      </c>
      <c r="V951">
        <v>55</v>
      </c>
      <c r="W951" s="63">
        <f t="shared" si="203"/>
        <v>143595.10069200041</v>
      </c>
      <c r="X951" s="63">
        <f t="shared" si="204"/>
        <v>193595.10069200041</v>
      </c>
      <c r="Y951">
        <v>8814.173522987403</v>
      </c>
      <c r="Z951">
        <v>80</v>
      </c>
      <c r="AA951" s="62">
        <f t="shared" si="205"/>
        <v>705133.88183899224</v>
      </c>
      <c r="AB951">
        <v>60</v>
      </c>
      <c r="AC951" s="63">
        <f t="shared" si="206"/>
        <v>127805.51608331734</v>
      </c>
      <c r="AD951" s="63">
        <f t="shared" si="207"/>
        <v>597805.51608331734</v>
      </c>
      <c r="AE951" s="35">
        <f t="shared" si="208"/>
        <v>605041.96141388093</v>
      </c>
      <c r="AF951" s="64">
        <f t="shared" si="209"/>
        <v>359805.57559259329</v>
      </c>
    </row>
    <row r="952" spans="6:32" x14ac:dyDescent="0.2">
      <c r="F952" s="61">
        <v>950</v>
      </c>
      <c r="G952">
        <v>6533.7337926030159</v>
      </c>
      <c r="H952">
        <v>80</v>
      </c>
      <c r="I952" s="62">
        <f t="shared" si="196"/>
        <v>522698.70340824127</v>
      </c>
      <c r="J952">
        <v>60</v>
      </c>
      <c r="K952" s="63">
        <f t="shared" si="197"/>
        <v>58489.139992743731</v>
      </c>
      <c r="L952" s="63">
        <f t="shared" si="198"/>
        <v>58489.139992743731</v>
      </c>
      <c r="M952">
        <v>4725.8038446307182</v>
      </c>
      <c r="N952">
        <v>80</v>
      </c>
      <c r="O952" s="62">
        <f t="shared" si="199"/>
        <v>378064.30757045746</v>
      </c>
      <c r="P952">
        <v>60</v>
      </c>
      <c r="Q952" s="63">
        <f t="shared" si="200"/>
        <v>32274.155747145414</v>
      </c>
      <c r="R952" s="63">
        <f t="shared" si="201"/>
        <v>62274.155747145414</v>
      </c>
      <c r="S952">
        <v>11738.699211273342</v>
      </c>
      <c r="T952">
        <v>90</v>
      </c>
      <c r="U952" s="62">
        <f t="shared" si="202"/>
        <v>1056482.9290146008</v>
      </c>
      <c r="V952">
        <v>55</v>
      </c>
      <c r="W952" s="63">
        <f t="shared" si="203"/>
        <v>261619.49248606106</v>
      </c>
      <c r="X952" s="63">
        <f t="shared" si="204"/>
        <v>311619.49248606106</v>
      </c>
      <c r="Y952">
        <v>10023.79238139838</v>
      </c>
      <c r="Z952">
        <v>80</v>
      </c>
      <c r="AA952" s="62">
        <f t="shared" si="205"/>
        <v>801903.39051187038</v>
      </c>
      <c r="AB952">
        <v>60</v>
      </c>
      <c r="AC952" s="63">
        <f t="shared" si="206"/>
        <v>145344.98953027651</v>
      </c>
      <c r="AD952" s="63">
        <f t="shared" si="207"/>
        <v>615344.98953027651</v>
      </c>
      <c r="AE952" s="35">
        <f t="shared" si="208"/>
        <v>497727.77775622671</v>
      </c>
      <c r="AF952" s="64">
        <f t="shared" si="209"/>
        <v>259051.43436195015</v>
      </c>
    </row>
    <row r="953" spans="6:32" x14ac:dyDescent="0.2">
      <c r="F953" s="61">
        <v>951</v>
      </c>
      <c r="G953">
        <v>14809.917300008237</v>
      </c>
      <c r="H953">
        <v>80</v>
      </c>
      <c r="I953" s="62">
        <f t="shared" si="196"/>
        <v>1184793.384000659</v>
      </c>
      <c r="J953">
        <v>55</v>
      </c>
      <c r="K953" s="63">
        <f t="shared" si="197"/>
        <v>232179.7510626493</v>
      </c>
      <c r="L953" s="63">
        <f t="shared" si="198"/>
        <v>232179.7510626493</v>
      </c>
      <c r="M953">
        <v>8894.4023243675474</v>
      </c>
      <c r="N953">
        <v>80</v>
      </c>
      <c r="O953" s="62">
        <f t="shared" si="199"/>
        <v>711552.18594940379</v>
      </c>
      <c r="P953">
        <v>60</v>
      </c>
      <c r="Q953" s="63">
        <f t="shared" si="200"/>
        <v>92718.833703329437</v>
      </c>
      <c r="R953" s="63">
        <f t="shared" si="201"/>
        <v>122718.83370332944</v>
      </c>
      <c r="S953">
        <v>7478.5259837517515</v>
      </c>
      <c r="T953">
        <v>80</v>
      </c>
      <c r="U953" s="62">
        <f t="shared" si="202"/>
        <v>598282.07870014012</v>
      </c>
      <c r="V953">
        <v>60</v>
      </c>
      <c r="W953" s="63">
        <f t="shared" si="203"/>
        <v>72188.626764400396</v>
      </c>
      <c r="X953" s="63">
        <f t="shared" si="204"/>
        <v>122188.6267644004</v>
      </c>
      <c r="Y953">
        <v>11503.631210653111</v>
      </c>
      <c r="Z953">
        <v>80</v>
      </c>
      <c r="AA953" s="62">
        <f t="shared" si="205"/>
        <v>920290.49685224891</v>
      </c>
      <c r="AB953">
        <v>55</v>
      </c>
      <c r="AC953" s="63">
        <f t="shared" si="206"/>
        <v>208503.31569308764</v>
      </c>
      <c r="AD953" s="63">
        <f t="shared" si="207"/>
        <v>678503.31569308764</v>
      </c>
      <c r="AE953" s="35">
        <f t="shared" si="208"/>
        <v>605590.52722346678</v>
      </c>
      <c r="AF953" s="64">
        <f t="shared" si="209"/>
        <v>367722.04260593036</v>
      </c>
    </row>
    <row r="954" spans="6:32" x14ac:dyDescent="0.2">
      <c r="F954" s="61">
        <v>952</v>
      </c>
      <c r="G954">
        <v>10366.401309292996</v>
      </c>
      <c r="H954">
        <v>80</v>
      </c>
      <c r="I954" s="62">
        <f t="shared" si="196"/>
        <v>829312.1047434397</v>
      </c>
      <c r="J954">
        <v>65</v>
      </c>
      <c r="K954" s="63">
        <f t="shared" si="197"/>
        <v>76484.614238561335</v>
      </c>
      <c r="L954" s="63">
        <f t="shared" si="198"/>
        <v>76484.614238561335</v>
      </c>
      <c r="M954">
        <v>7959.0575094334781</v>
      </c>
      <c r="N954">
        <v>80</v>
      </c>
      <c r="O954" s="62">
        <f t="shared" si="199"/>
        <v>636724.60075467825</v>
      </c>
      <c r="P954">
        <v>60</v>
      </c>
      <c r="Q954" s="63">
        <f t="shared" si="200"/>
        <v>79156.333886785433</v>
      </c>
      <c r="R954" s="63">
        <f t="shared" si="201"/>
        <v>109156.33388678543</v>
      </c>
      <c r="S954">
        <v>9885.8788785582874</v>
      </c>
      <c r="T954">
        <v>80</v>
      </c>
      <c r="U954" s="62">
        <f t="shared" si="202"/>
        <v>790870.31028466299</v>
      </c>
      <c r="V954">
        <v>60</v>
      </c>
      <c r="W954" s="63">
        <f t="shared" si="203"/>
        <v>107095.24373909517</v>
      </c>
      <c r="X954" s="63">
        <f t="shared" si="204"/>
        <v>157095.24373909517</v>
      </c>
      <c r="Y954">
        <v>8574.1942509775981</v>
      </c>
      <c r="Z954">
        <v>80</v>
      </c>
      <c r="AA954" s="62">
        <f t="shared" si="205"/>
        <v>685935.54007820785</v>
      </c>
      <c r="AB954">
        <v>55</v>
      </c>
      <c r="AC954" s="63">
        <f t="shared" si="206"/>
        <v>155407.27079896897</v>
      </c>
      <c r="AD954" s="63">
        <f t="shared" si="207"/>
        <v>625407.27079896897</v>
      </c>
      <c r="AE954" s="35">
        <f t="shared" si="208"/>
        <v>418143.46266341093</v>
      </c>
      <c r="AF954" s="64">
        <f t="shared" si="209"/>
        <v>204932.87648829236</v>
      </c>
    </row>
    <row r="955" spans="6:32" x14ac:dyDescent="0.2">
      <c r="F955" s="61">
        <v>953</v>
      </c>
      <c r="G955">
        <v>11307.159891439369</v>
      </c>
      <c r="H955">
        <v>75</v>
      </c>
      <c r="I955" s="62">
        <f t="shared" si="196"/>
        <v>848036.99185795267</v>
      </c>
      <c r="J955">
        <v>55</v>
      </c>
      <c r="K955" s="63">
        <f t="shared" si="197"/>
        <v>127703.81842587085</v>
      </c>
      <c r="L955" s="63">
        <f t="shared" si="198"/>
        <v>127703.81842587085</v>
      </c>
      <c r="M955">
        <v>13707.373252836987</v>
      </c>
      <c r="N955">
        <v>80</v>
      </c>
      <c r="O955" s="62">
        <f t="shared" si="199"/>
        <v>1096589.860226959</v>
      </c>
      <c r="P955">
        <v>55</v>
      </c>
      <c r="Q955" s="63">
        <f t="shared" si="200"/>
        <v>212196.1402076704</v>
      </c>
      <c r="R955" s="63">
        <f t="shared" si="201"/>
        <v>242196.1402076704</v>
      </c>
      <c r="S955">
        <v>12533.370206947438</v>
      </c>
      <c r="T955">
        <v>80</v>
      </c>
      <c r="U955" s="62">
        <f t="shared" si="202"/>
        <v>1002669.6165557951</v>
      </c>
      <c r="V955">
        <v>65</v>
      </c>
      <c r="W955" s="63">
        <f t="shared" si="203"/>
        <v>100050.40100055339</v>
      </c>
      <c r="X955" s="63">
        <f t="shared" si="204"/>
        <v>150050.40100055339</v>
      </c>
      <c r="Y955">
        <v>7786.680978606455</v>
      </c>
      <c r="Z955">
        <v>75</v>
      </c>
      <c r="AA955" s="62">
        <f t="shared" si="205"/>
        <v>584001.07339548413</v>
      </c>
      <c r="AB955">
        <v>60</v>
      </c>
      <c r="AC955" s="63">
        <f t="shared" si="206"/>
        <v>84680.155642345198</v>
      </c>
      <c r="AD955" s="63">
        <f t="shared" si="207"/>
        <v>554680.1556423452</v>
      </c>
      <c r="AE955" s="35">
        <f t="shared" si="208"/>
        <v>524630.51527643984</v>
      </c>
      <c r="AF955" s="64">
        <f t="shared" si="209"/>
        <v>307845.57661298336</v>
      </c>
    </row>
    <row r="956" spans="6:32" x14ac:dyDescent="0.2">
      <c r="F956" s="61">
        <v>954</v>
      </c>
      <c r="G956">
        <v>9320.7870829792228</v>
      </c>
      <c r="H956">
        <v>80</v>
      </c>
      <c r="I956" s="62">
        <f t="shared" si="196"/>
        <v>745662.96663833782</v>
      </c>
      <c r="J956">
        <v>60</v>
      </c>
      <c r="K956" s="63">
        <f t="shared" si="197"/>
        <v>98901.41270319873</v>
      </c>
      <c r="L956" s="63">
        <f t="shared" si="198"/>
        <v>98901.41270319873</v>
      </c>
      <c r="M956">
        <v>7443.2466842699796</v>
      </c>
      <c r="N956">
        <v>80</v>
      </c>
      <c r="O956" s="62">
        <f t="shared" si="199"/>
        <v>595459.73474159837</v>
      </c>
      <c r="P956">
        <v>60</v>
      </c>
      <c r="Q956" s="63">
        <f t="shared" si="200"/>
        <v>71677.076921914704</v>
      </c>
      <c r="R956" s="63">
        <f t="shared" si="201"/>
        <v>101677.0769219147</v>
      </c>
      <c r="S956">
        <v>10191.000708582578</v>
      </c>
      <c r="T956">
        <v>90</v>
      </c>
      <c r="U956" s="62">
        <f t="shared" si="202"/>
        <v>917190.06377243204</v>
      </c>
      <c r="V956">
        <v>50</v>
      </c>
      <c r="W956" s="63">
        <f t="shared" si="203"/>
        <v>259289.02054889477</v>
      </c>
      <c r="X956" s="63">
        <f t="shared" si="204"/>
        <v>309289.02054889477</v>
      </c>
      <c r="Y956">
        <v>11484.820586483693</v>
      </c>
      <c r="Z956">
        <v>80</v>
      </c>
      <c r="AA956" s="62">
        <f t="shared" si="205"/>
        <v>918785.64691869542</v>
      </c>
      <c r="AB956">
        <v>50</v>
      </c>
      <c r="AC956" s="63">
        <f t="shared" si="206"/>
        <v>249794.84775602032</v>
      </c>
      <c r="AD956" s="63">
        <f t="shared" si="207"/>
        <v>719794.84775602026</v>
      </c>
      <c r="AE956" s="35">
        <f t="shared" si="208"/>
        <v>679662.35793002858</v>
      </c>
      <c r="AF956" s="64">
        <f t="shared" si="209"/>
        <v>397944.00228350412</v>
      </c>
    </row>
    <row r="957" spans="6:32" x14ac:dyDescent="0.2">
      <c r="F957" s="61">
        <v>955</v>
      </c>
      <c r="G957">
        <v>13626.864781836048</v>
      </c>
      <c r="H957">
        <v>80</v>
      </c>
      <c r="I957" s="62">
        <f t="shared" si="196"/>
        <v>1090149.1825468838</v>
      </c>
      <c r="J957">
        <v>65</v>
      </c>
      <c r="K957" s="63">
        <f t="shared" si="197"/>
        <v>111942.15450246702</v>
      </c>
      <c r="L957" s="63">
        <f t="shared" si="198"/>
        <v>111942.15450246702</v>
      </c>
      <c r="M957">
        <v>7494.3693814566359</v>
      </c>
      <c r="N957">
        <v>80</v>
      </c>
      <c r="O957" s="62">
        <f t="shared" si="199"/>
        <v>599549.55051653087</v>
      </c>
      <c r="P957">
        <v>60</v>
      </c>
      <c r="Q957" s="63">
        <f t="shared" si="200"/>
        <v>72418.35603112122</v>
      </c>
      <c r="R957" s="63">
        <f t="shared" si="201"/>
        <v>102418.35603112122</v>
      </c>
      <c r="S957">
        <v>12022.743501584046</v>
      </c>
      <c r="T957">
        <v>80</v>
      </c>
      <c r="U957" s="62">
        <f t="shared" si="202"/>
        <v>961819.48012672365</v>
      </c>
      <c r="V957">
        <v>60</v>
      </c>
      <c r="W957" s="63">
        <f t="shared" si="203"/>
        <v>138079.78077296866</v>
      </c>
      <c r="X957" s="63">
        <f t="shared" si="204"/>
        <v>188079.78077296866</v>
      </c>
      <c r="Y957">
        <v>11763.164618751034</v>
      </c>
      <c r="Z957">
        <v>80</v>
      </c>
      <c r="AA957" s="62">
        <f t="shared" si="205"/>
        <v>941053.16950008273</v>
      </c>
      <c r="AB957">
        <v>65</v>
      </c>
      <c r="AC957" s="63">
        <f t="shared" si="206"/>
        <v>127924.4152289175</v>
      </c>
      <c r="AD957" s="63">
        <f t="shared" si="207"/>
        <v>597924.4152289175</v>
      </c>
      <c r="AE957" s="35">
        <f t="shared" si="208"/>
        <v>450364.7065354744</v>
      </c>
      <c r="AF957" s="64">
        <f t="shared" si="209"/>
        <v>236106.40838714771</v>
      </c>
    </row>
    <row r="958" spans="6:32" x14ac:dyDescent="0.2">
      <c r="F958" s="61">
        <v>956</v>
      </c>
      <c r="G958">
        <v>10682.130121276714</v>
      </c>
      <c r="H958">
        <v>90</v>
      </c>
      <c r="I958" s="62">
        <f t="shared" si="196"/>
        <v>961391.71091490425</v>
      </c>
      <c r="J958">
        <v>55</v>
      </c>
      <c r="K958" s="63">
        <f t="shared" si="197"/>
        <v>234809.05182739662</v>
      </c>
      <c r="L958" s="63">
        <f t="shared" si="198"/>
        <v>234809.05182739662</v>
      </c>
      <c r="M958">
        <v>2954.544723033905</v>
      </c>
      <c r="N958">
        <v>80</v>
      </c>
      <c r="O958" s="62">
        <f t="shared" si="199"/>
        <v>236363.5778427124</v>
      </c>
      <c r="P958">
        <v>55</v>
      </c>
      <c r="Q958" s="63">
        <f t="shared" si="200"/>
        <v>17301.123104989529</v>
      </c>
      <c r="R958" s="63">
        <f t="shared" si="201"/>
        <v>47301.123104989529</v>
      </c>
      <c r="S958">
        <v>13253.753675380722</v>
      </c>
      <c r="T958">
        <v>80</v>
      </c>
      <c r="U958" s="62">
        <f t="shared" si="202"/>
        <v>1060300.2940304577</v>
      </c>
      <c r="V958">
        <v>55</v>
      </c>
      <c r="W958" s="63">
        <f t="shared" si="203"/>
        <v>203974.28536627558</v>
      </c>
      <c r="X958" s="63">
        <f t="shared" si="204"/>
        <v>253974.28536627558</v>
      </c>
      <c r="Y958">
        <v>10293.503035209142</v>
      </c>
      <c r="Z958">
        <v>80</v>
      </c>
      <c r="AA958" s="62">
        <f t="shared" si="205"/>
        <v>823480.24281673133</v>
      </c>
      <c r="AB958">
        <v>60</v>
      </c>
      <c r="AC958" s="63">
        <f t="shared" si="206"/>
        <v>149255.79401053255</v>
      </c>
      <c r="AD958" s="63">
        <f t="shared" si="207"/>
        <v>619255.79401053255</v>
      </c>
      <c r="AE958" s="35">
        <f t="shared" si="208"/>
        <v>605340.25430919428</v>
      </c>
      <c r="AF958" s="64">
        <f t="shared" si="209"/>
        <v>366329.29093145113</v>
      </c>
    </row>
    <row r="959" spans="6:32" x14ac:dyDescent="0.2">
      <c r="F959" s="61">
        <v>957</v>
      </c>
      <c r="G959">
        <v>7740.3604134451598</v>
      </c>
      <c r="H959">
        <v>80</v>
      </c>
      <c r="I959" s="62">
        <f t="shared" si="196"/>
        <v>619228.83307561278</v>
      </c>
      <c r="J959">
        <v>60</v>
      </c>
      <c r="K959" s="63">
        <f t="shared" si="197"/>
        <v>75985.225994954817</v>
      </c>
      <c r="L959" s="63">
        <f t="shared" si="198"/>
        <v>75985.225994954817</v>
      </c>
      <c r="M959">
        <v>11313.417214987567</v>
      </c>
      <c r="N959">
        <v>80</v>
      </c>
      <c r="O959" s="62">
        <f t="shared" si="199"/>
        <v>905073.37719900534</v>
      </c>
      <c r="P959">
        <v>50</v>
      </c>
      <c r="Q959" s="63">
        <f t="shared" si="200"/>
        <v>209816.82442597958</v>
      </c>
      <c r="R959" s="63">
        <f t="shared" si="201"/>
        <v>239816.82442597958</v>
      </c>
      <c r="S959">
        <v>13291.688699391671</v>
      </c>
      <c r="T959">
        <v>75</v>
      </c>
      <c r="U959" s="62">
        <f t="shared" si="202"/>
        <v>996876.65245437529</v>
      </c>
      <c r="V959">
        <v>65</v>
      </c>
      <c r="W959" s="63">
        <f t="shared" si="203"/>
        <v>60114.743070589611</v>
      </c>
      <c r="X959" s="63">
        <f t="shared" si="204"/>
        <v>110114.74307058961</v>
      </c>
      <c r="Y959">
        <v>6893.5117067303509</v>
      </c>
      <c r="Z959">
        <v>80</v>
      </c>
      <c r="AA959" s="62">
        <f t="shared" si="205"/>
        <v>551480.93653842807</v>
      </c>
      <c r="AB959">
        <v>55</v>
      </c>
      <c r="AC959" s="63">
        <f t="shared" si="206"/>
        <v>124944.89968448761</v>
      </c>
      <c r="AD959" s="63">
        <f t="shared" si="207"/>
        <v>594944.89968448761</v>
      </c>
      <c r="AE959" s="35">
        <f t="shared" si="208"/>
        <v>470861.69317601161</v>
      </c>
      <c r="AF959" s="64">
        <f t="shared" si="209"/>
        <v>256359.40879506606</v>
      </c>
    </row>
    <row r="960" spans="6:32" x14ac:dyDescent="0.2">
      <c r="F960" s="61">
        <v>958</v>
      </c>
      <c r="G960">
        <v>13905.588528141379</v>
      </c>
      <c r="H960">
        <v>80</v>
      </c>
      <c r="I960" s="62">
        <f t="shared" si="196"/>
        <v>1112447.0822513103</v>
      </c>
      <c r="J960">
        <v>50</v>
      </c>
      <c r="K960" s="63">
        <f t="shared" si="197"/>
        <v>266196.550487075</v>
      </c>
      <c r="L960" s="63">
        <f t="shared" si="198"/>
        <v>266196.550487075</v>
      </c>
      <c r="M960">
        <v>8693.7882567872293</v>
      </c>
      <c r="N960">
        <v>80</v>
      </c>
      <c r="O960" s="62">
        <f t="shared" si="199"/>
        <v>695503.06054297835</v>
      </c>
      <c r="P960">
        <v>60</v>
      </c>
      <c r="Q960" s="63">
        <f t="shared" si="200"/>
        <v>89809.929723414825</v>
      </c>
      <c r="R960" s="63">
        <f t="shared" si="201"/>
        <v>119809.92972341483</v>
      </c>
      <c r="S960">
        <v>9287.7928889356554</v>
      </c>
      <c r="T960">
        <v>80</v>
      </c>
      <c r="U960" s="62">
        <f t="shared" si="202"/>
        <v>743023.43111485243</v>
      </c>
      <c r="V960">
        <v>60</v>
      </c>
      <c r="W960" s="63">
        <f t="shared" si="203"/>
        <v>98422.996889567003</v>
      </c>
      <c r="X960" s="63">
        <f t="shared" si="204"/>
        <v>148422.996889567</v>
      </c>
      <c r="Y960">
        <v>11593.657543708105</v>
      </c>
      <c r="Z960">
        <v>80</v>
      </c>
      <c r="AA960" s="62">
        <f t="shared" si="205"/>
        <v>927492.60349664837</v>
      </c>
      <c r="AB960">
        <v>60</v>
      </c>
      <c r="AC960" s="63">
        <f t="shared" si="206"/>
        <v>168108.03438376752</v>
      </c>
      <c r="AD960" s="63">
        <f t="shared" si="207"/>
        <v>638108.03438376752</v>
      </c>
      <c r="AE960" s="35">
        <f t="shared" si="208"/>
        <v>622537.51148382435</v>
      </c>
      <c r="AF960" s="64">
        <f t="shared" si="209"/>
        <v>388362.10274292715</v>
      </c>
    </row>
    <row r="961" spans="6:32" x14ac:dyDescent="0.2">
      <c r="F961" s="61">
        <v>959</v>
      </c>
      <c r="G961">
        <v>9669.016688130796</v>
      </c>
      <c r="H961">
        <v>80</v>
      </c>
      <c r="I961" s="62">
        <f t="shared" si="196"/>
        <v>773521.33505046368</v>
      </c>
      <c r="J961">
        <v>60</v>
      </c>
      <c r="K961" s="63">
        <f t="shared" si="197"/>
        <v>103950.74197789654</v>
      </c>
      <c r="L961" s="63">
        <f t="shared" si="198"/>
        <v>103950.74197789654</v>
      </c>
      <c r="M961">
        <v>12417.536961729638</v>
      </c>
      <c r="N961">
        <v>80</v>
      </c>
      <c r="O961" s="62">
        <f t="shared" si="199"/>
        <v>993402.95693837106</v>
      </c>
      <c r="P961">
        <v>50</v>
      </c>
      <c r="Q961" s="63">
        <f t="shared" si="200"/>
        <v>233831.42891761963</v>
      </c>
      <c r="R961" s="63">
        <f t="shared" si="201"/>
        <v>263831.42891761963</v>
      </c>
      <c r="S961">
        <v>8960.4748407145962</v>
      </c>
      <c r="T961">
        <v>80</v>
      </c>
      <c r="U961" s="62">
        <f t="shared" si="202"/>
        <v>716837.9872571677</v>
      </c>
      <c r="V961">
        <v>60</v>
      </c>
      <c r="W961" s="63">
        <f t="shared" si="203"/>
        <v>93676.885190361645</v>
      </c>
      <c r="X961" s="63">
        <f t="shared" si="204"/>
        <v>143676.88519036165</v>
      </c>
      <c r="Y961">
        <v>5665.4392008204013</v>
      </c>
      <c r="Z961">
        <v>80</v>
      </c>
      <c r="AA961" s="62">
        <f t="shared" si="205"/>
        <v>453235.1360656321</v>
      </c>
      <c r="AB961">
        <v>65</v>
      </c>
      <c r="AC961" s="63">
        <f t="shared" si="206"/>
        <v>61611.651308921864</v>
      </c>
      <c r="AD961" s="63">
        <f t="shared" si="207"/>
        <v>531611.65130892186</v>
      </c>
      <c r="AE961" s="35">
        <f t="shared" si="208"/>
        <v>493070.70739479968</v>
      </c>
      <c r="AF961" s="64">
        <f t="shared" si="209"/>
        <v>283587.65902685572</v>
      </c>
    </row>
    <row r="962" spans="6:32" x14ac:dyDescent="0.2">
      <c r="F962" s="61">
        <v>960</v>
      </c>
      <c r="G962">
        <v>10442.455529992003</v>
      </c>
      <c r="H962">
        <v>80</v>
      </c>
      <c r="I962" s="62">
        <f t="shared" si="196"/>
        <v>835396.44239936024</v>
      </c>
      <c r="J962">
        <v>60</v>
      </c>
      <c r="K962" s="63">
        <f t="shared" si="197"/>
        <v>115165.60518488404</v>
      </c>
      <c r="L962" s="63">
        <f t="shared" si="198"/>
        <v>115165.60518488404</v>
      </c>
      <c r="M962">
        <v>11609.682840353344</v>
      </c>
      <c r="N962">
        <v>90</v>
      </c>
      <c r="O962" s="62">
        <f t="shared" si="199"/>
        <v>1044871.4556318009</v>
      </c>
      <c r="P962">
        <v>55</v>
      </c>
      <c r="Q962" s="63">
        <f t="shared" si="200"/>
        <v>258345.70207396609</v>
      </c>
      <c r="R962" s="63">
        <f t="shared" si="201"/>
        <v>288345.70207396609</v>
      </c>
      <c r="S962">
        <v>8244.4933266378939</v>
      </c>
      <c r="T962">
        <v>80</v>
      </c>
      <c r="U962" s="62">
        <f t="shared" si="202"/>
        <v>659559.46613103151</v>
      </c>
      <c r="V962">
        <v>50</v>
      </c>
      <c r="W962" s="63">
        <f t="shared" si="203"/>
        <v>143067.72985437419</v>
      </c>
      <c r="X962" s="63">
        <f t="shared" si="204"/>
        <v>193067.72985437419</v>
      </c>
      <c r="Y962">
        <v>8856.2308317341376</v>
      </c>
      <c r="Z962">
        <v>90</v>
      </c>
      <c r="AA962" s="62">
        <f t="shared" si="205"/>
        <v>797060.77485607238</v>
      </c>
      <c r="AB962">
        <v>65</v>
      </c>
      <c r="AC962" s="63">
        <f t="shared" si="206"/>
        <v>160519.18382518124</v>
      </c>
      <c r="AD962" s="63">
        <f t="shared" si="207"/>
        <v>630519.18382518122</v>
      </c>
      <c r="AE962" s="35">
        <f t="shared" si="208"/>
        <v>677098.2209384056</v>
      </c>
      <c r="AF962" s="64">
        <f t="shared" si="209"/>
        <v>418705.96726697101</v>
      </c>
    </row>
    <row r="963" spans="6:32" x14ac:dyDescent="0.2">
      <c r="F963" s="61">
        <v>961</v>
      </c>
      <c r="G963">
        <v>9866.4111444668379</v>
      </c>
      <c r="H963">
        <v>80</v>
      </c>
      <c r="I963" s="62">
        <f t="shared" si="196"/>
        <v>789312.89155734703</v>
      </c>
      <c r="J963">
        <v>65</v>
      </c>
      <c r="K963" s="63">
        <f t="shared" si="197"/>
        <v>71047.221196076862</v>
      </c>
      <c r="L963" s="63">
        <f t="shared" si="198"/>
        <v>71047.221196076862</v>
      </c>
      <c r="M963">
        <v>9069.1321727354079</v>
      </c>
      <c r="N963">
        <v>80</v>
      </c>
      <c r="O963" s="62">
        <f t="shared" si="199"/>
        <v>725530.57381883264</v>
      </c>
      <c r="P963">
        <v>55</v>
      </c>
      <c r="Q963" s="63">
        <f t="shared" si="200"/>
        <v>128128.02063082927</v>
      </c>
      <c r="R963" s="63">
        <f t="shared" si="201"/>
        <v>158128.02063082927</v>
      </c>
      <c r="S963">
        <v>8337.2936185332946</v>
      </c>
      <c r="T963">
        <v>90</v>
      </c>
      <c r="U963" s="62">
        <f t="shared" si="202"/>
        <v>750356.42566799652</v>
      </c>
      <c r="V963">
        <v>55</v>
      </c>
      <c r="W963" s="63">
        <f t="shared" si="203"/>
        <v>175308.82557028235</v>
      </c>
      <c r="X963" s="63">
        <f t="shared" si="204"/>
        <v>225308.82557028235</v>
      </c>
      <c r="Y963">
        <v>10421.782715420704</v>
      </c>
      <c r="Z963">
        <v>80</v>
      </c>
      <c r="AA963" s="62">
        <f t="shared" si="205"/>
        <v>833742.61723365635</v>
      </c>
      <c r="AB963">
        <v>65</v>
      </c>
      <c r="AC963" s="63">
        <f t="shared" si="206"/>
        <v>113336.88703020016</v>
      </c>
      <c r="AD963" s="63">
        <f t="shared" si="207"/>
        <v>583336.8870302001</v>
      </c>
      <c r="AE963" s="35">
        <f t="shared" si="208"/>
        <v>487820.95442738867</v>
      </c>
      <c r="AF963" s="64">
        <f t="shared" si="209"/>
        <v>262977.49575356336</v>
      </c>
    </row>
    <row r="964" spans="6:32" x14ac:dyDescent="0.2">
      <c r="F964" s="61">
        <v>962</v>
      </c>
      <c r="G964">
        <v>9751.1213223333471</v>
      </c>
      <c r="H964">
        <v>80</v>
      </c>
      <c r="I964" s="62">
        <f t="shared" ref="I964:I1002" si="210">+G964*H964</f>
        <v>780089.70578666776</v>
      </c>
      <c r="J964">
        <v>60</v>
      </c>
      <c r="K964" s="63">
        <f t="shared" ref="K964:K1002" si="211">(I964-(G964*J964)-$C$28)*(1-0.275)</f>
        <v>105141.25917383353</v>
      </c>
      <c r="L964" s="63">
        <f t="shared" ref="L964:L1002" si="212">+K964+$C$28+$D$28</f>
        <v>105141.25917383353</v>
      </c>
      <c r="M964">
        <v>10806.767275207676</v>
      </c>
      <c r="N964">
        <v>80</v>
      </c>
      <c r="O964" s="62">
        <f t="shared" ref="O964:O1002" si="213">+M964*N964</f>
        <v>864541.38201661408</v>
      </c>
      <c r="P964">
        <v>55</v>
      </c>
      <c r="Q964" s="63">
        <f t="shared" ref="Q964:Q1002" si="214">(O964-(M964*P964)-$C$29)*(1-0.275)</f>
        <v>159622.65686313913</v>
      </c>
      <c r="R964" s="63">
        <f t="shared" ref="R964:R1002" si="215">+Q964+$C$29+$D$29</f>
        <v>189622.65686313913</v>
      </c>
      <c r="S964">
        <v>8314.4880388863385</v>
      </c>
      <c r="T964">
        <v>80</v>
      </c>
      <c r="U964" s="62">
        <f t="shared" ref="U964:U1002" si="216">+S964*T964</f>
        <v>665159.04311090708</v>
      </c>
      <c r="V964">
        <v>60</v>
      </c>
      <c r="W964" s="63">
        <f t="shared" ref="W964:W1002" si="217">(U964-(S964*V964)-$C$30)*(1-0.275)</f>
        <v>84310.076563851908</v>
      </c>
      <c r="X964" s="63">
        <f t="shared" ref="X964:X1027" si="218">+W964+$C$30+$D$30</f>
        <v>134310.07656385191</v>
      </c>
      <c r="Y964">
        <v>14124.449333176017</v>
      </c>
      <c r="Z964">
        <v>80</v>
      </c>
      <c r="AA964" s="62">
        <f t="shared" ref="AA964:AA1002" si="219">+Y964*Z964</f>
        <v>1129955.9466540813</v>
      </c>
      <c r="AB964">
        <v>55</v>
      </c>
      <c r="AC964" s="63">
        <f t="shared" ref="AC964:AC1002" si="220">(AA964-(Y964*AB964)-$C$32)*(1-0.275)</f>
        <v>256005.6441638153</v>
      </c>
      <c r="AD964" s="63">
        <f t="shared" ref="AD964:AD1027" si="221">+AC964+$C$31+$D$31</f>
        <v>726005.6441638153</v>
      </c>
      <c r="AE964" s="35">
        <f t="shared" ref="AE964:AE1002" si="222">+K964+Q964+W964+AC964</f>
        <v>605079.63676463987</v>
      </c>
      <c r="AF964" s="64">
        <f t="shared" ref="AF964:AF1002" si="223">NPV(0.1,L964,R964,X964,AD964)+$D$4</f>
        <v>349076.67450913379</v>
      </c>
    </row>
    <row r="965" spans="6:32" x14ac:dyDescent="0.2">
      <c r="F965" s="61">
        <v>963</v>
      </c>
      <c r="G965">
        <v>7450.8500599768013</v>
      </c>
      <c r="H965">
        <v>80</v>
      </c>
      <c r="I965" s="62">
        <f t="shared" si="210"/>
        <v>596068.0047981441</v>
      </c>
      <c r="J965">
        <v>55</v>
      </c>
      <c r="K965" s="63">
        <f t="shared" si="211"/>
        <v>98796.657337079523</v>
      </c>
      <c r="L965" s="63">
        <f t="shared" si="212"/>
        <v>98796.657337079523</v>
      </c>
      <c r="M965">
        <v>9547.1898728283122</v>
      </c>
      <c r="N965">
        <v>80</v>
      </c>
      <c r="O965" s="62">
        <f t="shared" si="213"/>
        <v>763775.18982626498</v>
      </c>
      <c r="P965">
        <v>55</v>
      </c>
      <c r="Q965" s="63">
        <f t="shared" si="214"/>
        <v>136792.81644501316</v>
      </c>
      <c r="R965" s="63">
        <f t="shared" si="215"/>
        <v>166792.81644501316</v>
      </c>
      <c r="S965">
        <v>9460.4058883851394</v>
      </c>
      <c r="T965">
        <v>80</v>
      </c>
      <c r="U965" s="62">
        <f t="shared" si="216"/>
        <v>756832.47107081115</v>
      </c>
      <c r="V965">
        <v>50</v>
      </c>
      <c r="W965" s="63">
        <f t="shared" si="217"/>
        <v>169513.82807237678</v>
      </c>
      <c r="X965" s="63">
        <f t="shared" si="218"/>
        <v>219513.82807237678</v>
      </c>
      <c r="Y965">
        <v>10314.089447783772</v>
      </c>
      <c r="Z965">
        <v>80</v>
      </c>
      <c r="AA965" s="62">
        <f t="shared" si="219"/>
        <v>825127.15582270175</v>
      </c>
      <c r="AB965">
        <v>60</v>
      </c>
      <c r="AC965" s="63">
        <f t="shared" si="220"/>
        <v>149554.29699286469</v>
      </c>
      <c r="AD965" s="63">
        <f t="shared" si="221"/>
        <v>619554.29699286469</v>
      </c>
      <c r="AE965" s="35">
        <f t="shared" si="222"/>
        <v>554657.59884733416</v>
      </c>
      <c r="AF965" s="64">
        <f t="shared" si="223"/>
        <v>315748.35508954129</v>
      </c>
    </row>
    <row r="966" spans="6:32" x14ac:dyDescent="0.2">
      <c r="F966" s="61">
        <v>964</v>
      </c>
      <c r="G966">
        <v>9723.961536801653</v>
      </c>
      <c r="H966">
        <v>80</v>
      </c>
      <c r="I966" s="62">
        <f t="shared" si="210"/>
        <v>777916.92294413224</v>
      </c>
      <c r="J966">
        <v>55</v>
      </c>
      <c r="K966" s="63">
        <f t="shared" si="211"/>
        <v>139996.80285452996</v>
      </c>
      <c r="L966" s="63">
        <f t="shared" si="212"/>
        <v>139996.80285452996</v>
      </c>
      <c r="M966">
        <v>11131.359113060171</v>
      </c>
      <c r="N966">
        <v>80</v>
      </c>
      <c r="O966" s="62">
        <f t="shared" si="213"/>
        <v>890508.72904481366</v>
      </c>
      <c r="P966">
        <v>60</v>
      </c>
      <c r="Q966" s="63">
        <f t="shared" si="214"/>
        <v>125154.70713937248</v>
      </c>
      <c r="R966" s="63">
        <f t="shared" si="215"/>
        <v>155154.70713937248</v>
      </c>
      <c r="S966">
        <v>12421.984390821308</v>
      </c>
      <c r="T966">
        <v>80</v>
      </c>
      <c r="U966" s="62">
        <f t="shared" si="216"/>
        <v>993758.75126570463</v>
      </c>
      <c r="V966">
        <v>55</v>
      </c>
      <c r="W966" s="63">
        <f t="shared" si="217"/>
        <v>188898.46708363621</v>
      </c>
      <c r="X966" s="63">
        <f t="shared" si="218"/>
        <v>238898.46708363621</v>
      </c>
      <c r="Y966">
        <v>5574.5806801132858</v>
      </c>
      <c r="Z966">
        <v>80</v>
      </c>
      <c r="AA966" s="62">
        <f t="shared" si="219"/>
        <v>445966.45440906286</v>
      </c>
      <c r="AB966">
        <v>60</v>
      </c>
      <c r="AC966" s="63">
        <f t="shared" si="220"/>
        <v>80831.419861642644</v>
      </c>
      <c r="AD966" s="63">
        <f t="shared" si="221"/>
        <v>550831.41986164264</v>
      </c>
      <c r="AE966" s="35">
        <f t="shared" si="222"/>
        <v>534881.39693918126</v>
      </c>
      <c r="AF966" s="64">
        <f t="shared" si="223"/>
        <v>311210.07710652426</v>
      </c>
    </row>
    <row r="967" spans="6:32" x14ac:dyDescent="0.2">
      <c r="F967" s="61">
        <v>965</v>
      </c>
      <c r="G967">
        <v>12536.444299039431</v>
      </c>
      <c r="H967">
        <v>90</v>
      </c>
      <c r="I967" s="62">
        <f t="shared" si="210"/>
        <v>1128279.9869135488</v>
      </c>
      <c r="J967">
        <v>60</v>
      </c>
      <c r="K967" s="63">
        <f t="shared" si="211"/>
        <v>236417.66350410762</v>
      </c>
      <c r="L967" s="63">
        <f t="shared" si="212"/>
        <v>236417.66350410762</v>
      </c>
      <c r="M967">
        <v>6894.5303407963365</v>
      </c>
      <c r="N967">
        <v>80</v>
      </c>
      <c r="O967" s="62">
        <f t="shared" si="213"/>
        <v>551562.42726370692</v>
      </c>
      <c r="P967">
        <v>55</v>
      </c>
      <c r="Q967" s="63">
        <f t="shared" si="214"/>
        <v>88713.3624269336</v>
      </c>
      <c r="R967" s="63">
        <f t="shared" si="215"/>
        <v>118713.3624269336</v>
      </c>
      <c r="S967">
        <v>11652.997525525279</v>
      </c>
      <c r="T967">
        <v>80</v>
      </c>
      <c r="U967" s="62">
        <f t="shared" si="216"/>
        <v>932239.80204202235</v>
      </c>
      <c r="V967">
        <v>55</v>
      </c>
      <c r="W967" s="63">
        <f t="shared" si="217"/>
        <v>174960.58015014569</v>
      </c>
      <c r="X967" s="63">
        <f t="shared" si="218"/>
        <v>224960.58015014569</v>
      </c>
      <c r="Y967">
        <v>6032.8568704426289</v>
      </c>
      <c r="Z967">
        <v>80</v>
      </c>
      <c r="AA967" s="62">
        <f t="shared" si="219"/>
        <v>482628.54963541031</v>
      </c>
      <c r="AB967">
        <v>50</v>
      </c>
      <c r="AC967" s="63">
        <f t="shared" si="220"/>
        <v>131214.63693212718</v>
      </c>
      <c r="AD967" s="63">
        <f t="shared" si="221"/>
        <v>601214.63693212718</v>
      </c>
      <c r="AE967" s="35">
        <f t="shared" si="222"/>
        <v>631306.24301331409</v>
      </c>
      <c r="AF967" s="64">
        <f t="shared" si="223"/>
        <v>392689.26559513982</v>
      </c>
    </row>
    <row r="968" spans="6:32" x14ac:dyDescent="0.2">
      <c r="F968" s="61">
        <v>966</v>
      </c>
      <c r="G968">
        <v>9849.692358111497</v>
      </c>
      <c r="H968">
        <v>80</v>
      </c>
      <c r="I968" s="62">
        <f t="shared" si="210"/>
        <v>787975.38864891976</v>
      </c>
      <c r="J968">
        <v>55</v>
      </c>
      <c r="K968" s="63">
        <f t="shared" si="211"/>
        <v>142275.67399077088</v>
      </c>
      <c r="L968" s="63">
        <f t="shared" si="212"/>
        <v>142275.67399077088</v>
      </c>
      <c r="M968">
        <v>12477.709131198935</v>
      </c>
      <c r="N968">
        <v>80</v>
      </c>
      <c r="O968" s="62">
        <f t="shared" si="213"/>
        <v>998216.73049591482</v>
      </c>
      <c r="P968">
        <v>55</v>
      </c>
      <c r="Q968" s="63">
        <f t="shared" si="214"/>
        <v>189908.4780029807</v>
      </c>
      <c r="R968" s="63">
        <f t="shared" si="215"/>
        <v>219908.4780029807</v>
      </c>
      <c r="S968">
        <v>10297.061433229828</v>
      </c>
      <c r="T968">
        <v>80</v>
      </c>
      <c r="U968" s="62">
        <f t="shared" si="216"/>
        <v>823764.91465838626</v>
      </c>
      <c r="V968">
        <v>65</v>
      </c>
      <c r="W968" s="63">
        <f t="shared" si="217"/>
        <v>75730.543086374382</v>
      </c>
      <c r="X968" s="63">
        <f t="shared" si="218"/>
        <v>125730.54308637438</v>
      </c>
      <c r="Y968">
        <v>10195.764187083114</v>
      </c>
      <c r="Z968">
        <v>80</v>
      </c>
      <c r="AA968" s="62">
        <f t="shared" si="219"/>
        <v>815661.13496664912</v>
      </c>
      <c r="AB968">
        <v>50</v>
      </c>
      <c r="AC968" s="63">
        <f t="shared" si="220"/>
        <v>221757.87106905773</v>
      </c>
      <c r="AD968" s="63">
        <f t="shared" si="221"/>
        <v>691757.87106905773</v>
      </c>
      <c r="AE968" s="35">
        <f t="shared" si="222"/>
        <v>629672.56614918367</v>
      </c>
      <c r="AF968" s="64">
        <f t="shared" si="223"/>
        <v>378027.21735495655</v>
      </c>
    </row>
    <row r="969" spans="6:32" x14ac:dyDescent="0.2">
      <c r="F969" s="61">
        <v>967</v>
      </c>
      <c r="G969">
        <v>9041.5926731657237</v>
      </c>
      <c r="H969">
        <v>80</v>
      </c>
      <c r="I969" s="62">
        <f t="shared" si="210"/>
        <v>723327.41385325789</v>
      </c>
      <c r="J969">
        <v>60</v>
      </c>
      <c r="K969" s="63">
        <f t="shared" si="211"/>
        <v>94853.093760902993</v>
      </c>
      <c r="L969" s="63">
        <f t="shared" si="212"/>
        <v>94853.093760902993</v>
      </c>
      <c r="M969">
        <v>9279.1458680585492</v>
      </c>
      <c r="N969">
        <v>80</v>
      </c>
      <c r="O969" s="62">
        <f t="shared" si="213"/>
        <v>742331.66944468394</v>
      </c>
      <c r="P969">
        <v>60</v>
      </c>
      <c r="Q969" s="63">
        <f t="shared" si="214"/>
        <v>98297.615086848964</v>
      </c>
      <c r="R969" s="63">
        <f t="shared" si="215"/>
        <v>128297.61508684896</v>
      </c>
      <c r="S969">
        <v>9141.007265279768</v>
      </c>
      <c r="T969">
        <v>80</v>
      </c>
      <c r="U969" s="62">
        <f t="shared" si="216"/>
        <v>731280.58122238144</v>
      </c>
      <c r="V969">
        <v>60</v>
      </c>
      <c r="W969" s="63">
        <f t="shared" si="217"/>
        <v>96294.605346556637</v>
      </c>
      <c r="X969" s="63">
        <f t="shared" si="218"/>
        <v>146294.60534655664</v>
      </c>
      <c r="Y969">
        <v>13227.596607757732</v>
      </c>
      <c r="Z969">
        <v>80</v>
      </c>
      <c r="AA969" s="62">
        <f t="shared" si="219"/>
        <v>1058207.7286206186</v>
      </c>
      <c r="AB969">
        <v>50</v>
      </c>
      <c r="AC969" s="63">
        <f t="shared" si="220"/>
        <v>287700.22621873068</v>
      </c>
      <c r="AD969" s="63">
        <f t="shared" si="221"/>
        <v>757700.22621873068</v>
      </c>
      <c r="AE969" s="35">
        <f t="shared" si="222"/>
        <v>577145.54041303927</v>
      </c>
      <c r="AF969" s="64">
        <f t="shared" si="223"/>
        <v>319693.92401529383</v>
      </c>
    </row>
    <row r="970" spans="6:32" x14ac:dyDescent="0.2">
      <c r="F970" s="61">
        <v>968</v>
      </c>
      <c r="G970">
        <v>10150.462255987804</v>
      </c>
      <c r="H970">
        <v>80</v>
      </c>
      <c r="I970" s="62">
        <f t="shared" si="210"/>
        <v>812036.98047902435</v>
      </c>
      <c r="J970">
        <v>60</v>
      </c>
      <c r="K970" s="63">
        <f t="shared" si="211"/>
        <v>110931.70271182316</v>
      </c>
      <c r="L970" s="63">
        <f t="shared" si="212"/>
        <v>110931.70271182316</v>
      </c>
      <c r="M970">
        <v>12055.940058198757</v>
      </c>
      <c r="N970">
        <v>80</v>
      </c>
      <c r="O970" s="62">
        <f t="shared" si="213"/>
        <v>964475.2046559006</v>
      </c>
      <c r="P970">
        <v>60</v>
      </c>
      <c r="Q970" s="63">
        <f t="shared" si="214"/>
        <v>138561.13084388198</v>
      </c>
      <c r="R970" s="63">
        <f t="shared" si="215"/>
        <v>168561.13084388198</v>
      </c>
      <c r="S970">
        <v>11150.801836047322</v>
      </c>
      <c r="T970">
        <v>80</v>
      </c>
      <c r="U970" s="62">
        <f t="shared" si="216"/>
        <v>892064.14688378572</v>
      </c>
      <c r="V970">
        <v>60</v>
      </c>
      <c r="W970" s="63">
        <f t="shared" si="217"/>
        <v>125436.62662268616</v>
      </c>
      <c r="X970" s="63">
        <f t="shared" si="218"/>
        <v>175436.62662268616</v>
      </c>
      <c r="Y970">
        <v>10447.630554845091</v>
      </c>
      <c r="Z970">
        <v>75</v>
      </c>
      <c r="AA970" s="62">
        <f t="shared" si="219"/>
        <v>783572.29161338182</v>
      </c>
      <c r="AB970">
        <v>60</v>
      </c>
      <c r="AC970" s="63">
        <f t="shared" si="220"/>
        <v>113617.98228394036</v>
      </c>
      <c r="AD970" s="63">
        <f t="shared" si="221"/>
        <v>583617.98228394031</v>
      </c>
      <c r="AE970" s="35">
        <f t="shared" si="222"/>
        <v>488547.44246233167</v>
      </c>
      <c r="AF970" s="64">
        <f t="shared" si="223"/>
        <v>270580.79106579372</v>
      </c>
    </row>
    <row r="971" spans="6:32" x14ac:dyDescent="0.2">
      <c r="F971" s="61">
        <v>969</v>
      </c>
      <c r="G971">
        <v>11755.956873239484</v>
      </c>
      <c r="H971">
        <v>80</v>
      </c>
      <c r="I971" s="62">
        <f t="shared" si="210"/>
        <v>940476.54985915869</v>
      </c>
      <c r="J971">
        <v>65</v>
      </c>
      <c r="K971" s="63">
        <f t="shared" si="211"/>
        <v>91596.030996479385</v>
      </c>
      <c r="L971" s="63">
        <f t="shared" si="212"/>
        <v>91596.030996479385</v>
      </c>
      <c r="M971">
        <v>12313.759068783838</v>
      </c>
      <c r="N971">
        <v>80</v>
      </c>
      <c r="O971" s="62">
        <f t="shared" si="213"/>
        <v>985100.72550270706</v>
      </c>
      <c r="P971">
        <v>50</v>
      </c>
      <c r="Q971" s="63">
        <f t="shared" si="214"/>
        <v>231574.25974604848</v>
      </c>
      <c r="R971" s="63">
        <f t="shared" si="215"/>
        <v>261574.25974604848</v>
      </c>
      <c r="S971">
        <v>8567.8732628002763</v>
      </c>
      <c r="T971">
        <v>80</v>
      </c>
      <c r="U971" s="62">
        <f t="shared" si="216"/>
        <v>685429.8610240221</v>
      </c>
      <c r="V971">
        <v>50</v>
      </c>
      <c r="W971" s="63">
        <f t="shared" si="217"/>
        <v>150101.24346590601</v>
      </c>
      <c r="X971" s="63">
        <f t="shared" si="218"/>
        <v>200101.24346590601</v>
      </c>
      <c r="Y971">
        <v>9440.3879099991173</v>
      </c>
      <c r="Z971">
        <v>90</v>
      </c>
      <c r="AA971" s="62">
        <f t="shared" si="219"/>
        <v>849634.91189992055</v>
      </c>
      <c r="AB971">
        <v>55</v>
      </c>
      <c r="AC971" s="63">
        <f t="shared" si="220"/>
        <v>239549.8432162276</v>
      </c>
      <c r="AD971" s="63">
        <f t="shared" si="221"/>
        <v>709549.8432162276</v>
      </c>
      <c r="AE971" s="35">
        <f t="shared" si="222"/>
        <v>712821.37742466154</v>
      </c>
      <c r="AF971" s="64">
        <f t="shared" si="223"/>
        <v>434417.30932160141</v>
      </c>
    </row>
    <row r="972" spans="6:32" x14ac:dyDescent="0.2">
      <c r="F972" s="61">
        <v>970</v>
      </c>
      <c r="G972">
        <v>8101.4434524695389</v>
      </c>
      <c r="H972">
        <v>80</v>
      </c>
      <c r="I972" s="62">
        <f t="shared" si="210"/>
        <v>648115.47619756311</v>
      </c>
      <c r="J972">
        <v>65</v>
      </c>
      <c r="K972" s="63">
        <f t="shared" si="211"/>
        <v>51853.197545606236</v>
      </c>
      <c r="L972" s="63">
        <f t="shared" si="212"/>
        <v>51853.197545606236</v>
      </c>
      <c r="M972">
        <v>9047.2542776842602</v>
      </c>
      <c r="N972">
        <v>75</v>
      </c>
      <c r="O972" s="62">
        <f t="shared" si="213"/>
        <v>678544.07082631951</v>
      </c>
      <c r="P972">
        <v>55</v>
      </c>
      <c r="Q972" s="63">
        <f t="shared" si="214"/>
        <v>94935.187026421772</v>
      </c>
      <c r="R972" s="63">
        <f t="shared" si="215"/>
        <v>124935.18702642177</v>
      </c>
      <c r="S972">
        <v>11566.691025800537</v>
      </c>
      <c r="T972">
        <v>80</v>
      </c>
      <c r="U972" s="62">
        <f t="shared" si="216"/>
        <v>925335.28206404299</v>
      </c>
      <c r="V972">
        <v>60</v>
      </c>
      <c r="W972" s="63">
        <f t="shared" si="217"/>
        <v>131467.01987410779</v>
      </c>
      <c r="X972" s="63">
        <f t="shared" si="218"/>
        <v>181467.01987410779</v>
      </c>
      <c r="Y972">
        <v>9177.275640249718</v>
      </c>
      <c r="Z972">
        <v>90</v>
      </c>
      <c r="AA972" s="62">
        <f t="shared" si="219"/>
        <v>825954.80762247462</v>
      </c>
      <c r="AB972">
        <v>60</v>
      </c>
      <c r="AC972" s="63">
        <f t="shared" si="220"/>
        <v>199605.74517543137</v>
      </c>
      <c r="AD972" s="63">
        <f t="shared" si="221"/>
        <v>669605.74517543137</v>
      </c>
      <c r="AE972" s="35">
        <f t="shared" si="222"/>
        <v>477861.14962156717</v>
      </c>
      <c r="AF972" s="64">
        <f t="shared" si="223"/>
        <v>244080.08283049089</v>
      </c>
    </row>
    <row r="973" spans="6:32" x14ac:dyDescent="0.2">
      <c r="F973" s="61">
        <v>971</v>
      </c>
      <c r="G973">
        <v>7173.190422472544</v>
      </c>
      <c r="H973">
        <v>80</v>
      </c>
      <c r="I973" s="62">
        <f t="shared" si="210"/>
        <v>573855.23379780352</v>
      </c>
      <c r="J973">
        <v>65</v>
      </c>
      <c r="K973" s="63">
        <f t="shared" si="211"/>
        <v>41758.445844388916</v>
      </c>
      <c r="L973" s="63">
        <f t="shared" si="212"/>
        <v>41758.445844388916</v>
      </c>
      <c r="M973">
        <v>12461.638359818608</v>
      </c>
      <c r="N973">
        <v>80</v>
      </c>
      <c r="O973" s="62">
        <f t="shared" si="213"/>
        <v>996931.06878548861</v>
      </c>
      <c r="P973">
        <v>55</v>
      </c>
      <c r="Q973" s="63">
        <f t="shared" si="214"/>
        <v>189617.19527171226</v>
      </c>
      <c r="R973" s="63">
        <f t="shared" si="215"/>
        <v>219617.19527171226</v>
      </c>
      <c r="S973">
        <v>14101.639206055552</v>
      </c>
      <c r="T973">
        <v>80</v>
      </c>
      <c r="U973" s="62">
        <f t="shared" si="216"/>
        <v>1128131.1364844441</v>
      </c>
      <c r="V973">
        <v>65</v>
      </c>
      <c r="W973" s="63">
        <f t="shared" si="217"/>
        <v>117105.32636585413</v>
      </c>
      <c r="X973" s="63">
        <f t="shared" si="218"/>
        <v>167105.32636585413</v>
      </c>
      <c r="Y973">
        <v>9072.5427778670564</v>
      </c>
      <c r="Z973">
        <v>80</v>
      </c>
      <c r="AA973" s="62">
        <f t="shared" si="219"/>
        <v>725803.42222936451</v>
      </c>
      <c r="AB973">
        <v>55</v>
      </c>
      <c r="AC973" s="63">
        <f t="shared" si="220"/>
        <v>164439.8378488404</v>
      </c>
      <c r="AD973" s="63">
        <f t="shared" si="221"/>
        <v>634439.8378488404</v>
      </c>
      <c r="AE973" s="35">
        <f t="shared" si="222"/>
        <v>512920.8053307957</v>
      </c>
      <c r="AF973" s="64">
        <f t="shared" si="223"/>
        <v>278343.68864758755</v>
      </c>
    </row>
    <row r="974" spans="6:32" x14ac:dyDescent="0.2">
      <c r="F974" s="61">
        <v>972</v>
      </c>
      <c r="G974">
        <v>7400.7641867501661</v>
      </c>
      <c r="H974">
        <v>80</v>
      </c>
      <c r="I974" s="62">
        <f t="shared" si="210"/>
        <v>592061.13494001329</v>
      </c>
      <c r="J974">
        <v>55</v>
      </c>
      <c r="K974" s="63">
        <f t="shared" si="211"/>
        <v>97888.850884846761</v>
      </c>
      <c r="L974" s="63">
        <f t="shared" si="212"/>
        <v>97888.850884846761</v>
      </c>
      <c r="M974">
        <v>10331.604042003164</v>
      </c>
      <c r="N974">
        <v>80</v>
      </c>
      <c r="O974" s="62">
        <f t="shared" si="213"/>
        <v>826528.32336025313</v>
      </c>
      <c r="P974">
        <v>55</v>
      </c>
      <c r="Q974" s="63">
        <f t="shared" si="214"/>
        <v>151010.32326130735</v>
      </c>
      <c r="R974" s="63">
        <f t="shared" si="215"/>
        <v>181010.32326130735</v>
      </c>
      <c r="S974">
        <v>13016.630216734484</v>
      </c>
      <c r="T974">
        <v>75</v>
      </c>
      <c r="U974" s="62">
        <f t="shared" si="216"/>
        <v>976247.26625508629</v>
      </c>
      <c r="V974">
        <v>50</v>
      </c>
      <c r="W974" s="63">
        <f t="shared" si="217"/>
        <v>199676.42267831252</v>
      </c>
      <c r="X974" s="63">
        <f t="shared" si="218"/>
        <v>249676.42267831252</v>
      </c>
      <c r="Y974">
        <v>11002.749741019215</v>
      </c>
      <c r="Z974">
        <v>80</v>
      </c>
      <c r="AA974" s="62">
        <f t="shared" si="219"/>
        <v>880219.97928153723</v>
      </c>
      <c r="AB974">
        <v>60</v>
      </c>
      <c r="AC974" s="63">
        <f t="shared" si="220"/>
        <v>159539.87124477862</v>
      </c>
      <c r="AD974" s="63">
        <f t="shared" si="221"/>
        <v>629539.87124477862</v>
      </c>
      <c r="AE974" s="35">
        <f t="shared" si="222"/>
        <v>608115.46806924522</v>
      </c>
      <c r="AF974" s="64">
        <f t="shared" si="223"/>
        <v>356154.96746454132</v>
      </c>
    </row>
    <row r="975" spans="6:32" x14ac:dyDescent="0.2">
      <c r="F975" s="61">
        <v>973</v>
      </c>
      <c r="G975">
        <v>8149.1600919980556</v>
      </c>
      <c r="H975">
        <v>80</v>
      </c>
      <c r="I975" s="62">
        <f t="shared" si="210"/>
        <v>651932.80735984445</v>
      </c>
      <c r="J975">
        <v>65</v>
      </c>
      <c r="K975" s="63">
        <f t="shared" si="211"/>
        <v>52372.116000478854</v>
      </c>
      <c r="L975" s="63">
        <f t="shared" si="212"/>
        <v>52372.116000478854</v>
      </c>
      <c r="M975">
        <v>10507.293407281395</v>
      </c>
      <c r="N975">
        <v>80</v>
      </c>
      <c r="O975" s="62">
        <f t="shared" si="213"/>
        <v>840583.4725825116</v>
      </c>
      <c r="P975">
        <v>60</v>
      </c>
      <c r="Q975" s="63">
        <f t="shared" si="214"/>
        <v>116105.75440558023</v>
      </c>
      <c r="R975" s="63">
        <f t="shared" si="215"/>
        <v>146105.75440558023</v>
      </c>
      <c r="S975">
        <v>11598.918970557861</v>
      </c>
      <c r="T975">
        <v>80</v>
      </c>
      <c r="U975" s="62">
        <f t="shared" si="216"/>
        <v>927913.51764462888</v>
      </c>
      <c r="V975">
        <v>60</v>
      </c>
      <c r="W975" s="63">
        <f t="shared" si="217"/>
        <v>131934.32507308898</v>
      </c>
      <c r="X975" s="63">
        <f t="shared" si="218"/>
        <v>181934.32507308898</v>
      </c>
      <c r="Y975">
        <v>11069.06099972548</v>
      </c>
      <c r="Z975">
        <v>80</v>
      </c>
      <c r="AA975" s="62">
        <f t="shared" si="219"/>
        <v>885524.87997803837</v>
      </c>
      <c r="AB975">
        <v>65</v>
      </c>
      <c r="AC975" s="63">
        <f t="shared" si="220"/>
        <v>120376.03837201459</v>
      </c>
      <c r="AD975" s="63">
        <f t="shared" si="221"/>
        <v>590376.03837201465</v>
      </c>
      <c r="AE975" s="35">
        <f t="shared" si="222"/>
        <v>420788.23385116266</v>
      </c>
      <c r="AF975" s="64">
        <f t="shared" si="223"/>
        <v>208284.30105853546</v>
      </c>
    </row>
    <row r="976" spans="6:32" x14ac:dyDescent="0.2">
      <c r="F976" s="61">
        <v>974</v>
      </c>
      <c r="G976">
        <v>13517.543518682942</v>
      </c>
      <c r="H976">
        <v>80</v>
      </c>
      <c r="I976" s="62">
        <f t="shared" si="210"/>
        <v>1081403.4814946353</v>
      </c>
      <c r="J976">
        <v>60</v>
      </c>
      <c r="K976" s="63">
        <f t="shared" si="211"/>
        <v>159754.38102090266</v>
      </c>
      <c r="L976" s="63">
        <f t="shared" si="212"/>
        <v>159754.38102090266</v>
      </c>
      <c r="M976">
        <v>7056.2657836126164</v>
      </c>
      <c r="N976">
        <v>80</v>
      </c>
      <c r="O976" s="62">
        <f t="shared" si="213"/>
        <v>564501.26268900931</v>
      </c>
      <c r="P976">
        <v>60</v>
      </c>
      <c r="Q976" s="63">
        <f t="shared" si="214"/>
        <v>66065.853862382937</v>
      </c>
      <c r="R976" s="63">
        <f t="shared" si="215"/>
        <v>96065.853862382937</v>
      </c>
      <c r="S976">
        <v>10143.097622640198</v>
      </c>
      <c r="T976">
        <v>80</v>
      </c>
      <c r="U976" s="62">
        <f t="shared" si="216"/>
        <v>811447.80981121585</v>
      </c>
      <c r="V976">
        <v>50</v>
      </c>
      <c r="W976" s="63">
        <f t="shared" si="217"/>
        <v>184362.37329242431</v>
      </c>
      <c r="X976" s="63">
        <f t="shared" si="218"/>
        <v>234362.37329242431</v>
      </c>
      <c r="Y976">
        <v>10545.783223060425</v>
      </c>
      <c r="Z976">
        <v>75</v>
      </c>
      <c r="AA976" s="62">
        <f t="shared" si="219"/>
        <v>790933.7417295319</v>
      </c>
      <c r="AB976">
        <v>65</v>
      </c>
      <c r="AC976" s="63">
        <f t="shared" si="220"/>
        <v>76456.928367188084</v>
      </c>
      <c r="AD976" s="63">
        <f t="shared" si="221"/>
        <v>546456.92836718808</v>
      </c>
      <c r="AE976" s="35">
        <f t="shared" si="222"/>
        <v>486639.53654289799</v>
      </c>
      <c r="AF976" s="64">
        <f t="shared" si="223"/>
        <v>273941.87780968461</v>
      </c>
    </row>
    <row r="977" spans="6:32" x14ac:dyDescent="0.2">
      <c r="F977" s="61">
        <v>975</v>
      </c>
      <c r="G977">
        <v>11341.068127658218</v>
      </c>
      <c r="H977">
        <v>80</v>
      </c>
      <c r="I977" s="62">
        <f t="shared" si="210"/>
        <v>907285.45021265745</v>
      </c>
      <c r="J977">
        <v>50</v>
      </c>
      <c r="K977" s="63">
        <f t="shared" si="211"/>
        <v>210418.23177656624</v>
      </c>
      <c r="L977" s="63">
        <f t="shared" si="212"/>
        <v>210418.23177656624</v>
      </c>
      <c r="M977">
        <v>8207.0767146069556</v>
      </c>
      <c r="N977">
        <v>80</v>
      </c>
      <c r="O977" s="62">
        <f t="shared" si="213"/>
        <v>656566.13716855645</v>
      </c>
      <c r="P977">
        <v>50</v>
      </c>
      <c r="Q977" s="63">
        <f t="shared" si="214"/>
        <v>142253.91854270129</v>
      </c>
      <c r="R977" s="63">
        <f t="shared" si="215"/>
        <v>172253.91854270129</v>
      </c>
      <c r="S977">
        <v>10219.761204789393</v>
      </c>
      <c r="T977">
        <v>80</v>
      </c>
      <c r="U977" s="62">
        <f t="shared" si="216"/>
        <v>817580.89638315141</v>
      </c>
      <c r="V977">
        <v>55</v>
      </c>
      <c r="W977" s="63">
        <f t="shared" si="217"/>
        <v>148983.17183680774</v>
      </c>
      <c r="X977" s="63">
        <f t="shared" si="218"/>
        <v>198983.17183680774</v>
      </c>
      <c r="Y977">
        <v>10798.308974481188</v>
      </c>
      <c r="Z977">
        <v>75</v>
      </c>
      <c r="AA977" s="62">
        <f t="shared" si="219"/>
        <v>809873.17308608908</v>
      </c>
      <c r="AB977">
        <v>70</v>
      </c>
      <c r="AC977" s="63">
        <f t="shared" si="220"/>
        <v>39143.870032494306</v>
      </c>
      <c r="AD977" s="63">
        <f t="shared" si="221"/>
        <v>509143.87003249431</v>
      </c>
      <c r="AE977" s="35">
        <f t="shared" si="222"/>
        <v>540799.19218856958</v>
      </c>
      <c r="AF977" s="64">
        <f t="shared" si="223"/>
        <v>330899.02806110296</v>
      </c>
    </row>
    <row r="978" spans="6:32" x14ac:dyDescent="0.2">
      <c r="F978" s="61">
        <v>976</v>
      </c>
      <c r="G978">
        <v>11935.859472723678</v>
      </c>
      <c r="H978">
        <v>80</v>
      </c>
      <c r="I978" s="62">
        <f t="shared" si="210"/>
        <v>954868.75781789422</v>
      </c>
      <c r="J978">
        <v>60</v>
      </c>
      <c r="K978" s="63">
        <f t="shared" si="211"/>
        <v>136819.96235449333</v>
      </c>
      <c r="L978" s="63">
        <f t="shared" si="212"/>
        <v>136819.96235449333</v>
      </c>
      <c r="M978">
        <v>6160.2225084789097</v>
      </c>
      <c r="N978">
        <v>80</v>
      </c>
      <c r="O978" s="62">
        <f t="shared" si="213"/>
        <v>492817.80067831278</v>
      </c>
      <c r="P978">
        <v>60</v>
      </c>
      <c r="Q978" s="63">
        <f t="shared" si="214"/>
        <v>53073.226372944191</v>
      </c>
      <c r="R978" s="63">
        <f t="shared" si="215"/>
        <v>83073.226372944191</v>
      </c>
      <c r="S978">
        <v>12170.090738218278</v>
      </c>
      <c r="T978">
        <v>80</v>
      </c>
      <c r="U978" s="62">
        <f t="shared" si="216"/>
        <v>973607.25905746222</v>
      </c>
      <c r="V978">
        <v>60</v>
      </c>
      <c r="W978" s="63">
        <f t="shared" si="217"/>
        <v>140216.31570416503</v>
      </c>
      <c r="X978" s="63">
        <f t="shared" si="218"/>
        <v>190216.31570416503</v>
      </c>
      <c r="Y978">
        <v>5015.6052364036441</v>
      </c>
      <c r="Z978">
        <v>80</v>
      </c>
      <c r="AA978" s="62">
        <f t="shared" si="219"/>
        <v>401248.41891229153</v>
      </c>
      <c r="AB978">
        <v>50</v>
      </c>
      <c r="AC978" s="63">
        <f t="shared" si="220"/>
        <v>109089.41389177926</v>
      </c>
      <c r="AD978" s="63">
        <f t="shared" si="221"/>
        <v>579089.41389177926</v>
      </c>
      <c r="AE978" s="35">
        <f t="shared" si="222"/>
        <v>439198.9183233818</v>
      </c>
      <c r="AF978" s="64">
        <f t="shared" si="223"/>
        <v>231475.53785359848</v>
      </c>
    </row>
    <row r="979" spans="6:32" x14ac:dyDescent="0.2">
      <c r="F979" s="61">
        <v>977</v>
      </c>
      <c r="G979">
        <v>7876.9938024925068</v>
      </c>
      <c r="H979">
        <v>80</v>
      </c>
      <c r="I979" s="62">
        <f t="shared" si="210"/>
        <v>630159.50419940054</v>
      </c>
      <c r="J979">
        <v>65</v>
      </c>
      <c r="K979" s="63">
        <f t="shared" si="211"/>
        <v>49412.307602106011</v>
      </c>
      <c r="L979" s="63">
        <f t="shared" si="212"/>
        <v>49412.307602106011</v>
      </c>
      <c r="M979">
        <v>7953.1230565044098</v>
      </c>
      <c r="N979">
        <v>80</v>
      </c>
      <c r="O979" s="62">
        <f t="shared" si="213"/>
        <v>636249.84452035278</v>
      </c>
      <c r="P979">
        <v>55</v>
      </c>
      <c r="Q979" s="63">
        <f t="shared" si="214"/>
        <v>107900.35539914243</v>
      </c>
      <c r="R979" s="63">
        <f t="shared" si="215"/>
        <v>137900.35539914243</v>
      </c>
      <c r="S979">
        <v>7427.2304825717583</v>
      </c>
      <c r="T979">
        <v>80</v>
      </c>
      <c r="U979" s="62">
        <f t="shared" si="216"/>
        <v>594178.43860574067</v>
      </c>
      <c r="V979">
        <v>55</v>
      </c>
      <c r="W979" s="63">
        <f t="shared" si="217"/>
        <v>98368.55249661312</v>
      </c>
      <c r="X979" s="63">
        <f t="shared" si="218"/>
        <v>148368.55249661312</v>
      </c>
      <c r="Y979">
        <v>10780.116806708975</v>
      </c>
      <c r="Z979">
        <v>80</v>
      </c>
      <c r="AA979" s="62">
        <f t="shared" si="219"/>
        <v>862409.34453671798</v>
      </c>
      <c r="AB979">
        <v>70</v>
      </c>
      <c r="AC979" s="63">
        <f t="shared" si="220"/>
        <v>78155.846848640067</v>
      </c>
      <c r="AD979" s="63">
        <f t="shared" si="221"/>
        <v>548155.84684864013</v>
      </c>
      <c r="AE979" s="35">
        <f t="shared" si="222"/>
        <v>333837.06234650163</v>
      </c>
      <c r="AF979" s="64">
        <f t="shared" si="223"/>
        <v>144756.82401904219</v>
      </c>
    </row>
    <row r="980" spans="6:32" x14ac:dyDescent="0.2">
      <c r="F980" s="61">
        <v>978</v>
      </c>
      <c r="G980">
        <v>8847.5701684365049</v>
      </c>
      <c r="H980">
        <v>80</v>
      </c>
      <c r="I980" s="62">
        <f t="shared" si="210"/>
        <v>707805.61347492039</v>
      </c>
      <c r="J980">
        <v>50</v>
      </c>
      <c r="K980" s="63">
        <f t="shared" si="211"/>
        <v>156184.65116349398</v>
      </c>
      <c r="L980" s="63">
        <f t="shared" si="212"/>
        <v>156184.65116349398</v>
      </c>
      <c r="M980">
        <v>10970.262590271886</v>
      </c>
      <c r="N980">
        <v>80</v>
      </c>
      <c r="O980" s="62">
        <f t="shared" si="213"/>
        <v>877621.00722175092</v>
      </c>
      <c r="P980">
        <v>60</v>
      </c>
      <c r="Q980" s="63">
        <f t="shared" si="214"/>
        <v>122818.80755894235</v>
      </c>
      <c r="R980" s="63">
        <f t="shared" si="215"/>
        <v>152818.80755894235</v>
      </c>
      <c r="S980">
        <v>9892.0088728482369</v>
      </c>
      <c r="T980">
        <v>80</v>
      </c>
      <c r="U980" s="62">
        <f t="shared" si="216"/>
        <v>791360.70982785895</v>
      </c>
      <c r="V980">
        <v>60</v>
      </c>
      <c r="W980" s="63">
        <f t="shared" si="217"/>
        <v>107184.12865629944</v>
      </c>
      <c r="X980" s="63">
        <f t="shared" si="218"/>
        <v>157184.12865629944</v>
      </c>
      <c r="Y980">
        <v>10377.29932955699</v>
      </c>
      <c r="Z980">
        <v>75</v>
      </c>
      <c r="AA980" s="62">
        <f t="shared" si="219"/>
        <v>778297.44971677428</v>
      </c>
      <c r="AB980">
        <v>65</v>
      </c>
      <c r="AC980" s="63">
        <f t="shared" si="220"/>
        <v>75235.420139288181</v>
      </c>
      <c r="AD980" s="63">
        <f t="shared" si="221"/>
        <v>545235.42013928818</v>
      </c>
      <c r="AE980" s="35">
        <f t="shared" si="222"/>
        <v>461423.00751802395</v>
      </c>
      <c r="AF980" s="64">
        <f t="shared" si="223"/>
        <v>258780.47230800358</v>
      </c>
    </row>
    <row r="981" spans="6:32" x14ac:dyDescent="0.2">
      <c r="F981" s="61">
        <v>979</v>
      </c>
      <c r="G981">
        <v>12177.548594772816</v>
      </c>
      <c r="H981">
        <v>90</v>
      </c>
      <c r="I981" s="62">
        <f t="shared" si="210"/>
        <v>1095979.3735295534</v>
      </c>
      <c r="J981">
        <v>70</v>
      </c>
      <c r="K981" s="63">
        <f t="shared" si="211"/>
        <v>140324.45462420583</v>
      </c>
      <c r="L981" s="63">
        <f t="shared" si="212"/>
        <v>140324.45462420583</v>
      </c>
      <c r="M981">
        <v>8656.4421305956785</v>
      </c>
      <c r="N981">
        <v>75</v>
      </c>
      <c r="O981" s="62">
        <f t="shared" si="213"/>
        <v>649233.15979467588</v>
      </c>
      <c r="P981">
        <v>60</v>
      </c>
      <c r="Q981" s="63">
        <f t="shared" si="214"/>
        <v>57888.808170228003</v>
      </c>
      <c r="R981" s="63">
        <f t="shared" si="215"/>
        <v>87888.808170228003</v>
      </c>
      <c r="S981">
        <v>10346.039996657055</v>
      </c>
      <c r="T981">
        <v>80</v>
      </c>
      <c r="U981" s="62">
        <f t="shared" si="216"/>
        <v>827683.19973256439</v>
      </c>
      <c r="V981">
        <v>60</v>
      </c>
      <c r="W981" s="63">
        <f t="shared" si="217"/>
        <v>113767.5799515273</v>
      </c>
      <c r="X981" s="63">
        <f t="shared" si="218"/>
        <v>163767.5799515273</v>
      </c>
      <c r="Y981">
        <v>12144.906829926185</v>
      </c>
      <c r="Z981">
        <v>80</v>
      </c>
      <c r="AA981" s="62">
        <f t="shared" si="219"/>
        <v>971592.54639409482</v>
      </c>
      <c r="AB981">
        <v>60</v>
      </c>
      <c r="AC981" s="63">
        <f t="shared" si="220"/>
        <v>176101.14903392969</v>
      </c>
      <c r="AD981" s="63">
        <f t="shared" si="221"/>
        <v>646101.14903392969</v>
      </c>
      <c r="AE981" s="35">
        <f t="shared" si="222"/>
        <v>488081.99177989084</v>
      </c>
      <c r="AF981" s="64">
        <f t="shared" si="223"/>
        <v>264539.84971750772</v>
      </c>
    </row>
    <row r="982" spans="6:32" x14ac:dyDescent="0.2">
      <c r="F982" s="61">
        <v>980</v>
      </c>
      <c r="G982">
        <v>6191.6364554781467</v>
      </c>
      <c r="H982">
        <v>80</v>
      </c>
      <c r="I982" s="62">
        <f t="shared" si="210"/>
        <v>495330.91643825173</v>
      </c>
      <c r="J982">
        <v>50</v>
      </c>
      <c r="K982" s="63">
        <f t="shared" si="211"/>
        <v>98418.09290664969</v>
      </c>
      <c r="L982" s="63">
        <f t="shared" si="212"/>
        <v>98418.09290664969</v>
      </c>
      <c r="M982">
        <v>12373.95397562068</v>
      </c>
      <c r="N982">
        <v>80</v>
      </c>
      <c r="O982" s="62">
        <f t="shared" si="213"/>
        <v>989916.31804965436</v>
      </c>
      <c r="P982">
        <v>55</v>
      </c>
      <c r="Q982" s="63">
        <f t="shared" si="214"/>
        <v>188027.91580812482</v>
      </c>
      <c r="R982" s="63">
        <f t="shared" si="215"/>
        <v>218027.91580812482</v>
      </c>
      <c r="S982">
        <v>10433.522018283838</v>
      </c>
      <c r="T982">
        <v>80</v>
      </c>
      <c r="U982" s="62">
        <f t="shared" si="216"/>
        <v>834681.76146270707</v>
      </c>
      <c r="V982">
        <v>55</v>
      </c>
      <c r="W982" s="63">
        <f t="shared" si="217"/>
        <v>152857.58658139457</v>
      </c>
      <c r="X982" s="63">
        <f t="shared" si="218"/>
        <v>202857.58658139457</v>
      </c>
      <c r="Y982">
        <v>9794.8543750680983</v>
      </c>
      <c r="Z982">
        <v>80</v>
      </c>
      <c r="AA982" s="62">
        <f t="shared" si="219"/>
        <v>783588.35000544786</v>
      </c>
      <c r="AB982">
        <v>55</v>
      </c>
      <c r="AC982" s="63">
        <f t="shared" si="220"/>
        <v>177531.73554810928</v>
      </c>
      <c r="AD982" s="63">
        <f t="shared" si="221"/>
        <v>647531.73554810928</v>
      </c>
      <c r="AE982" s="35">
        <f t="shared" si="222"/>
        <v>616835.33084427833</v>
      </c>
      <c r="AF982" s="64">
        <f t="shared" si="223"/>
        <v>364342.14915253373</v>
      </c>
    </row>
    <row r="983" spans="6:32" x14ac:dyDescent="0.2">
      <c r="F983" s="61">
        <v>981</v>
      </c>
      <c r="G983">
        <v>10789.866589911981</v>
      </c>
      <c r="H983">
        <v>80</v>
      </c>
      <c r="I983" s="62">
        <f t="shared" si="210"/>
        <v>863189.32719295844</v>
      </c>
      <c r="J983">
        <v>60</v>
      </c>
      <c r="K983" s="63">
        <f t="shared" si="211"/>
        <v>120203.06555372372</v>
      </c>
      <c r="L983" s="63">
        <f t="shared" si="212"/>
        <v>120203.06555372372</v>
      </c>
      <c r="M983">
        <v>6853.5394145874307</v>
      </c>
      <c r="N983">
        <v>80</v>
      </c>
      <c r="O983" s="62">
        <f t="shared" si="213"/>
        <v>548283.15316699445</v>
      </c>
      <c r="P983">
        <v>55</v>
      </c>
      <c r="Q983" s="63">
        <f t="shared" si="214"/>
        <v>87970.401889397181</v>
      </c>
      <c r="R983" s="63">
        <f t="shared" si="215"/>
        <v>117970.40188939718</v>
      </c>
      <c r="S983">
        <v>8681.453234894434</v>
      </c>
      <c r="T983">
        <v>75</v>
      </c>
      <c r="U983" s="62">
        <f t="shared" si="216"/>
        <v>651108.99261708255</v>
      </c>
      <c r="V983">
        <v>70</v>
      </c>
      <c r="W983" s="63">
        <f t="shared" si="217"/>
        <v>-4779.7320235076768</v>
      </c>
      <c r="X983" s="63">
        <f t="shared" si="218"/>
        <v>45220.267976492323</v>
      </c>
      <c r="Y983">
        <v>13962.777554988861</v>
      </c>
      <c r="Z983">
        <v>80</v>
      </c>
      <c r="AA983" s="62">
        <f t="shared" si="219"/>
        <v>1117022.2043991089</v>
      </c>
      <c r="AB983">
        <v>55</v>
      </c>
      <c r="AC983" s="63">
        <f t="shared" si="220"/>
        <v>253075.34318417311</v>
      </c>
      <c r="AD983" s="63">
        <f t="shared" si="221"/>
        <v>723075.34318417311</v>
      </c>
      <c r="AE983" s="35">
        <f t="shared" si="222"/>
        <v>456469.0786037863</v>
      </c>
      <c r="AF983" s="64">
        <f t="shared" si="223"/>
        <v>234616.55931732198</v>
      </c>
    </row>
    <row r="984" spans="6:32" x14ac:dyDescent="0.2">
      <c r="F984" s="61">
        <v>982</v>
      </c>
      <c r="G984">
        <v>9388.1624504865613</v>
      </c>
      <c r="H984">
        <v>80</v>
      </c>
      <c r="I984" s="62">
        <f t="shared" si="210"/>
        <v>751052.9960389249</v>
      </c>
      <c r="J984">
        <v>55</v>
      </c>
      <c r="K984" s="63">
        <f t="shared" si="211"/>
        <v>133910.44441506892</v>
      </c>
      <c r="L984" s="63">
        <f t="shared" si="212"/>
        <v>133910.44441506892</v>
      </c>
      <c r="M984">
        <v>10948.120941757225</v>
      </c>
      <c r="N984">
        <v>80</v>
      </c>
      <c r="O984" s="62">
        <f t="shared" si="213"/>
        <v>875849.67534057796</v>
      </c>
      <c r="P984">
        <v>55</v>
      </c>
      <c r="Q984" s="63">
        <f t="shared" si="214"/>
        <v>162184.69206934969</v>
      </c>
      <c r="R984" s="63">
        <f t="shared" si="215"/>
        <v>192184.69206934969</v>
      </c>
      <c r="S984">
        <v>11954.767867573537</v>
      </c>
      <c r="T984">
        <v>80</v>
      </c>
      <c r="U984" s="62">
        <f t="shared" si="216"/>
        <v>956381.42940588295</v>
      </c>
      <c r="V984">
        <v>65</v>
      </c>
      <c r="W984" s="63">
        <f t="shared" si="217"/>
        <v>93758.100559862214</v>
      </c>
      <c r="X984" s="63">
        <f t="shared" si="218"/>
        <v>143758.10055986221</v>
      </c>
      <c r="Y984">
        <v>13204.195309081115</v>
      </c>
      <c r="Z984">
        <v>80</v>
      </c>
      <c r="AA984" s="62">
        <f t="shared" si="219"/>
        <v>1056335.6247264892</v>
      </c>
      <c r="AB984">
        <v>60</v>
      </c>
      <c r="AC984" s="63">
        <f t="shared" si="220"/>
        <v>191460.83198167617</v>
      </c>
      <c r="AD984" s="63">
        <f t="shared" si="221"/>
        <v>661460.83198167617</v>
      </c>
      <c r="AE984" s="35">
        <f t="shared" si="222"/>
        <v>581314.06902595703</v>
      </c>
      <c r="AF984" s="64">
        <f t="shared" si="223"/>
        <v>340361.32881489932</v>
      </c>
    </row>
    <row r="985" spans="6:32" x14ac:dyDescent="0.2">
      <c r="F985" s="61">
        <v>983</v>
      </c>
      <c r="G985">
        <v>13705.672497744672</v>
      </c>
      <c r="H985">
        <v>90</v>
      </c>
      <c r="I985" s="62">
        <f t="shared" si="210"/>
        <v>1233510.5247970205</v>
      </c>
      <c r="J985">
        <v>60</v>
      </c>
      <c r="K985" s="63">
        <f t="shared" si="211"/>
        <v>261848.37682594662</v>
      </c>
      <c r="L985" s="63">
        <f t="shared" si="212"/>
        <v>261848.37682594662</v>
      </c>
      <c r="M985">
        <v>11504.0359357954</v>
      </c>
      <c r="N985">
        <v>80</v>
      </c>
      <c r="O985" s="62">
        <f t="shared" si="213"/>
        <v>920322.87486363202</v>
      </c>
      <c r="P985">
        <v>70</v>
      </c>
      <c r="Q985" s="63">
        <f t="shared" si="214"/>
        <v>47154.260534516652</v>
      </c>
      <c r="R985" s="63">
        <f t="shared" si="215"/>
        <v>77154.260534516652</v>
      </c>
      <c r="S985">
        <v>10403.183548769448</v>
      </c>
      <c r="T985">
        <v>80</v>
      </c>
      <c r="U985" s="62">
        <f t="shared" si="216"/>
        <v>832254.68390155584</v>
      </c>
      <c r="V985">
        <v>50</v>
      </c>
      <c r="W985" s="63">
        <f t="shared" si="217"/>
        <v>190019.24218573549</v>
      </c>
      <c r="X985" s="63">
        <f t="shared" si="218"/>
        <v>240019.24218573549</v>
      </c>
      <c r="Y985">
        <v>10183.470092451898</v>
      </c>
      <c r="Z985">
        <v>80</v>
      </c>
      <c r="AA985" s="62">
        <f t="shared" si="219"/>
        <v>814677.60739615187</v>
      </c>
      <c r="AB985">
        <v>70</v>
      </c>
      <c r="AC985" s="63">
        <f t="shared" si="220"/>
        <v>73830.158170276263</v>
      </c>
      <c r="AD985" s="63">
        <f t="shared" si="221"/>
        <v>543830.15817027632</v>
      </c>
      <c r="AE985" s="35">
        <f t="shared" si="222"/>
        <v>572852.03771647508</v>
      </c>
      <c r="AF985" s="64">
        <f t="shared" si="223"/>
        <v>353581.15523303405</v>
      </c>
    </row>
    <row r="986" spans="6:32" x14ac:dyDescent="0.2">
      <c r="F986" s="61">
        <v>984</v>
      </c>
      <c r="G986">
        <v>10974.396243691444</v>
      </c>
      <c r="H986">
        <v>80</v>
      </c>
      <c r="I986" s="62">
        <f t="shared" si="210"/>
        <v>877951.69949531555</v>
      </c>
      <c r="J986">
        <v>60</v>
      </c>
      <c r="K986" s="63">
        <f t="shared" si="211"/>
        <v>122878.74553352594</v>
      </c>
      <c r="L986" s="63">
        <f t="shared" si="212"/>
        <v>122878.74553352594</v>
      </c>
      <c r="M986">
        <v>12085.484993585851</v>
      </c>
      <c r="N986">
        <v>80</v>
      </c>
      <c r="O986" s="62">
        <f t="shared" si="213"/>
        <v>966838.79948686808</v>
      </c>
      <c r="P986">
        <v>55</v>
      </c>
      <c r="Q986" s="63">
        <f t="shared" si="214"/>
        <v>182799.41550874355</v>
      </c>
      <c r="R986" s="63">
        <f t="shared" si="215"/>
        <v>212799.41550874355</v>
      </c>
      <c r="S986">
        <v>10678.078322380316</v>
      </c>
      <c r="T986">
        <v>80</v>
      </c>
      <c r="U986" s="62">
        <f t="shared" si="216"/>
        <v>854246.26579042524</v>
      </c>
      <c r="V986">
        <v>70</v>
      </c>
      <c r="W986" s="63">
        <f t="shared" si="217"/>
        <v>41166.067837257287</v>
      </c>
      <c r="X986" s="63">
        <f t="shared" si="218"/>
        <v>91166.067837257287</v>
      </c>
      <c r="Y986">
        <v>10439.163159171585</v>
      </c>
      <c r="Z986">
        <v>75</v>
      </c>
      <c r="AA986" s="62">
        <f t="shared" si="219"/>
        <v>782937.23693786887</v>
      </c>
      <c r="AB986">
        <v>70</v>
      </c>
      <c r="AC986" s="63">
        <f t="shared" si="220"/>
        <v>37841.966451996996</v>
      </c>
      <c r="AD986" s="63">
        <f t="shared" si="221"/>
        <v>507841.966451997</v>
      </c>
      <c r="AE986" s="35">
        <f t="shared" si="222"/>
        <v>384686.19533152378</v>
      </c>
      <c r="AF986" s="64">
        <f t="shared" si="223"/>
        <v>202932.54842133913</v>
      </c>
    </row>
    <row r="987" spans="6:32" x14ac:dyDescent="0.2">
      <c r="F987" s="61">
        <v>985</v>
      </c>
      <c r="G987">
        <v>8492.7126206457615</v>
      </c>
      <c r="H987">
        <v>80</v>
      </c>
      <c r="I987" s="62">
        <f t="shared" si="210"/>
        <v>679417.00965166092</v>
      </c>
      <c r="J987">
        <v>60</v>
      </c>
      <c r="K987" s="63">
        <f t="shared" si="211"/>
        <v>86894.332999363542</v>
      </c>
      <c r="L987" s="63">
        <f t="shared" si="212"/>
        <v>86894.332999363542</v>
      </c>
      <c r="M987">
        <v>9055.8126228279434</v>
      </c>
      <c r="N987">
        <v>80</v>
      </c>
      <c r="O987" s="62">
        <f t="shared" si="213"/>
        <v>724465.00982623547</v>
      </c>
      <c r="P987">
        <v>60</v>
      </c>
      <c r="Q987" s="63">
        <f t="shared" si="214"/>
        <v>95059.28303100518</v>
      </c>
      <c r="R987" s="63">
        <f t="shared" si="215"/>
        <v>125059.28303100518</v>
      </c>
      <c r="S987">
        <v>12372.407834627666</v>
      </c>
      <c r="T987">
        <v>80</v>
      </c>
      <c r="U987" s="62">
        <f t="shared" si="216"/>
        <v>989792.62677021325</v>
      </c>
      <c r="V987">
        <v>55</v>
      </c>
      <c r="W987" s="63">
        <f t="shared" si="217"/>
        <v>187999.89200262644</v>
      </c>
      <c r="X987" s="63">
        <f t="shared" si="218"/>
        <v>237999.89200262644</v>
      </c>
      <c r="Y987">
        <v>10025.934241421055</v>
      </c>
      <c r="Z987">
        <v>80</v>
      </c>
      <c r="AA987" s="62">
        <f t="shared" si="219"/>
        <v>802074.7393136844</v>
      </c>
      <c r="AB987">
        <v>50</v>
      </c>
      <c r="AC987" s="63">
        <f t="shared" si="220"/>
        <v>218064.06975090795</v>
      </c>
      <c r="AD987" s="63">
        <f t="shared" si="221"/>
        <v>688064.06975090795</v>
      </c>
      <c r="AE987" s="35">
        <f t="shared" si="222"/>
        <v>588017.57778390311</v>
      </c>
      <c r="AF987" s="64">
        <f t="shared" si="223"/>
        <v>331119.48681337747</v>
      </c>
    </row>
    <row r="988" spans="6:32" x14ac:dyDescent="0.2">
      <c r="F988" s="61">
        <v>986</v>
      </c>
      <c r="G988">
        <v>10433.051354775671</v>
      </c>
      <c r="H988">
        <v>80</v>
      </c>
      <c r="I988" s="62">
        <f t="shared" si="210"/>
        <v>834644.10838205367</v>
      </c>
      <c r="J988">
        <v>50</v>
      </c>
      <c r="K988" s="63">
        <f t="shared" si="211"/>
        <v>190668.86696637084</v>
      </c>
      <c r="L988" s="63">
        <f t="shared" si="212"/>
        <v>190668.86696637084</v>
      </c>
      <c r="M988">
        <v>6658.0799082294106</v>
      </c>
      <c r="N988">
        <v>75</v>
      </c>
      <c r="O988" s="62">
        <f t="shared" si="213"/>
        <v>499355.9931172058</v>
      </c>
      <c r="P988">
        <v>55</v>
      </c>
      <c r="Q988" s="63">
        <f t="shared" si="214"/>
        <v>60292.158669326454</v>
      </c>
      <c r="R988" s="63">
        <f t="shared" si="215"/>
        <v>90292.158669326454</v>
      </c>
      <c r="S988">
        <v>10611.516952631064</v>
      </c>
      <c r="T988">
        <v>80</v>
      </c>
      <c r="U988" s="62">
        <f t="shared" si="216"/>
        <v>848921.3562104851</v>
      </c>
      <c r="V988">
        <v>60</v>
      </c>
      <c r="W988" s="63">
        <f t="shared" si="217"/>
        <v>117616.99581315042</v>
      </c>
      <c r="X988" s="63">
        <f t="shared" si="218"/>
        <v>167616.99581315042</v>
      </c>
      <c r="Y988">
        <v>9599.7814039583318</v>
      </c>
      <c r="Z988">
        <v>80</v>
      </c>
      <c r="AA988" s="62">
        <f t="shared" si="219"/>
        <v>767982.51231666654</v>
      </c>
      <c r="AB988">
        <v>55</v>
      </c>
      <c r="AC988" s="63">
        <f t="shared" si="220"/>
        <v>173996.03794674476</v>
      </c>
      <c r="AD988" s="63">
        <f t="shared" si="221"/>
        <v>643996.03794674482</v>
      </c>
      <c r="AE988" s="35">
        <f t="shared" si="222"/>
        <v>542574.05939559243</v>
      </c>
      <c r="AF988" s="64">
        <f t="shared" si="223"/>
        <v>313748.04129727103</v>
      </c>
    </row>
    <row r="989" spans="6:32" x14ac:dyDescent="0.2">
      <c r="F989" s="61">
        <v>987</v>
      </c>
      <c r="G989">
        <v>12467.19537244644</v>
      </c>
      <c r="H989">
        <v>80</v>
      </c>
      <c r="I989" s="62">
        <f t="shared" si="210"/>
        <v>997375.62979571521</v>
      </c>
      <c r="J989">
        <v>65</v>
      </c>
      <c r="K989" s="63">
        <f t="shared" si="211"/>
        <v>99330.749675355037</v>
      </c>
      <c r="L989" s="63">
        <f t="shared" si="212"/>
        <v>99330.749675355037</v>
      </c>
      <c r="M989">
        <v>8874.561697448371</v>
      </c>
      <c r="N989">
        <v>80</v>
      </c>
      <c r="O989" s="62">
        <f t="shared" si="213"/>
        <v>709964.93579586968</v>
      </c>
      <c r="P989">
        <v>50</v>
      </c>
      <c r="Q989" s="63">
        <f t="shared" si="214"/>
        <v>156771.71691950207</v>
      </c>
      <c r="R989" s="63">
        <f t="shared" si="215"/>
        <v>186771.71691950207</v>
      </c>
      <c r="S989">
        <v>9041.7654771590605</v>
      </c>
      <c r="T989">
        <v>80</v>
      </c>
      <c r="U989" s="62">
        <f t="shared" si="216"/>
        <v>723341.23817272484</v>
      </c>
      <c r="V989">
        <v>50</v>
      </c>
      <c r="W989" s="63">
        <f t="shared" si="217"/>
        <v>160408.39912820957</v>
      </c>
      <c r="X989" s="63">
        <f t="shared" si="218"/>
        <v>210408.39912820957</v>
      </c>
      <c r="Y989">
        <v>10140.489646582864</v>
      </c>
      <c r="Z989">
        <v>80</v>
      </c>
      <c r="AA989" s="62">
        <f t="shared" si="219"/>
        <v>811239.17172662914</v>
      </c>
      <c r="AB989">
        <v>50</v>
      </c>
      <c r="AC989" s="63">
        <f t="shared" si="220"/>
        <v>220555.6498131773</v>
      </c>
      <c r="AD989" s="63">
        <f t="shared" si="221"/>
        <v>690555.6498131773</v>
      </c>
      <c r="AE989" s="35">
        <f t="shared" si="222"/>
        <v>637066.51553624403</v>
      </c>
      <c r="AF989" s="64">
        <f t="shared" si="223"/>
        <v>374399.2173654139</v>
      </c>
    </row>
    <row r="990" spans="6:32" x14ac:dyDescent="0.2">
      <c r="F990" s="61">
        <v>988</v>
      </c>
      <c r="G990">
        <v>9359.3996805429924</v>
      </c>
      <c r="H990">
        <v>80</v>
      </c>
      <c r="I990" s="62">
        <f t="shared" si="210"/>
        <v>748751.97444343939</v>
      </c>
      <c r="J990">
        <v>65</v>
      </c>
      <c r="K990" s="63">
        <f t="shared" si="211"/>
        <v>65533.471525905043</v>
      </c>
      <c r="L990" s="63">
        <f t="shared" si="212"/>
        <v>65533.471525905043</v>
      </c>
      <c r="M990">
        <v>9184.7607816453092</v>
      </c>
      <c r="N990">
        <v>80</v>
      </c>
      <c r="O990" s="62">
        <f t="shared" si="213"/>
        <v>734780.86253162473</v>
      </c>
      <c r="P990">
        <v>65</v>
      </c>
      <c r="Q990" s="63">
        <f t="shared" si="214"/>
        <v>63634.273500392737</v>
      </c>
      <c r="R990" s="63">
        <f t="shared" si="215"/>
        <v>93634.273500392737</v>
      </c>
      <c r="S990">
        <v>12496.935849194415</v>
      </c>
      <c r="T990">
        <v>80</v>
      </c>
      <c r="U990" s="62">
        <f t="shared" si="216"/>
        <v>999754.86793555319</v>
      </c>
      <c r="V990">
        <v>60</v>
      </c>
      <c r="W990" s="63">
        <f t="shared" si="217"/>
        <v>144955.56981331902</v>
      </c>
      <c r="X990" s="63">
        <f t="shared" si="218"/>
        <v>194955.56981331902</v>
      </c>
      <c r="Y990">
        <v>10252.271092904266</v>
      </c>
      <c r="Z990">
        <v>80</v>
      </c>
      <c r="AA990" s="62">
        <f t="shared" si="219"/>
        <v>820181.68743234128</v>
      </c>
      <c r="AB990">
        <v>60</v>
      </c>
      <c r="AC990" s="63">
        <f t="shared" si="220"/>
        <v>148657.93084711186</v>
      </c>
      <c r="AD990" s="63">
        <f t="shared" si="221"/>
        <v>618657.93084711186</v>
      </c>
      <c r="AE990" s="35">
        <f t="shared" si="222"/>
        <v>422781.24568672862</v>
      </c>
      <c r="AF990" s="64">
        <f t="shared" si="223"/>
        <v>205984.27646896883</v>
      </c>
    </row>
    <row r="991" spans="6:32" x14ac:dyDescent="0.2">
      <c r="F991" s="61">
        <v>989</v>
      </c>
      <c r="G991">
        <v>10257.668943959288</v>
      </c>
      <c r="H991">
        <v>80</v>
      </c>
      <c r="I991" s="62">
        <f t="shared" si="210"/>
        <v>820613.51551674306</v>
      </c>
      <c r="J991">
        <v>60</v>
      </c>
      <c r="K991" s="63">
        <f t="shared" si="211"/>
        <v>112486.19968740968</v>
      </c>
      <c r="L991" s="63">
        <f t="shared" si="212"/>
        <v>112486.19968740968</v>
      </c>
      <c r="M991">
        <v>8319.2856234381907</v>
      </c>
      <c r="N991">
        <v>80</v>
      </c>
      <c r="O991" s="62">
        <f t="shared" si="213"/>
        <v>665542.84987505525</v>
      </c>
      <c r="P991">
        <v>60</v>
      </c>
      <c r="Q991" s="63">
        <f t="shared" si="214"/>
        <v>84379.641539853765</v>
      </c>
      <c r="R991" s="63">
        <f t="shared" si="215"/>
        <v>114379.64153985376</v>
      </c>
      <c r="S991">
        <v>9903.6526787676848</v>
      </c>
      <c r="T991">
        <v>75</v>
      </c>
      <c r="U991" s="62">
        <f t="shared" si="216"/>
        <v>742773.95090757636</v>
      </c>
      <c r="V991">
        <v>60</v>
      </c>
      <c r="W991" s="63">
        <f t="shared" si="217"/>
        <v>71452.222881598573</v>
      </c>
      <c r="X991" s="63">
        <f t="shared" si="218"/>
        <v>121452.22288159857</v>
      </c>
      <c r="Y991">
        <v>8548.8284437451512</v>
      </c>
      <c r="Z991">
        <v>90</v>
      </c>
      <c r="AA991" s="62">
        <f t="shared" si="219"/>
        <v>769394.5599370636</v>
      </c>
      <c r="AB991">
        <v>60</v>
      </c>
      <c r="AC991" s="63">
        <f t="shared" si="220"/>
        <v>185937.01865145704</v>
      </c>
      <c r="AD991" s="63">
        <f t="shared" si="221"/>
        <v>655937.01865145704</v>
      </c>
      <c r="AE991" s="35">
        <f t="shared" si="222"/>
        <v>454255.08276031906</v>
      </c>
      <c r="AF991" s="64">
        <f t="shared" si="223"/>
        <v>236051.47317012527</v>
      </c>
    </row>
    <row r="992" spans="6:32" x14ac:dyDescent="0.2">
      <c r="F992" s="61">
        <v>990</v>
      </c>
      <c r="G992">
        <v>8054.0951582952403</v>
      </c>
      <c r="H992">
        <v>80</v>
      </c>
      <c r="I992" s="62">
        <f t="shared" si="210"/>
        <v>644327.61266361922</v>
      </c>
      <c r="J992">
        <v>55</v>
      </c>
      <c r="K992" s="63">
        <f t="shared" si="211"/>
        <v>109730.47474410123</v>
      </c>
      <c r="L992" s="63">
        <f t="shared" si="212"/>
        <v>109730.47474410123</v>
      </c>
      <c r="M992">
        <v>6060.905687045306</v>
      </c>
      <c r="N992">
        <v>80</v>
      </c>
      <c r="O992" s="62">
        <f t="shared" si="213"/>
        <v>484872.45496362448</v>
      </c>
      <c r="P992">
        <v>70</v>
      </c>
      <c r="Q992" s="63">
        <f t="shared" si="214"/>
        <v>7691.5662310784683</v>
      </c>
      <c r="R992" s="63">
        <f t="shared" si="215"/>
        <v>37691.566231078468</v>
      </c>
      <c r="S992">
        <v>8972.712091926951</v>
      </c>
      <c r="T992">
        <v>80</v>
      </c>
      <c r="U992" s="62">
        <f t="shared" si="216"/>
        <v>717816.96735415608</v>
      </c>
      <c r="V992">
        <v>60</v>
      </c>
      <c r="W992" s="63">
        <f t="shared" si="217"/>
        <v>93854.325332940789</v>
      </c>
      <c r="X992" s="63">
        <f t="shared" si="218"/>
        <v>143854.32533294079</v>
      </c>
      <c r="Y992">
        <v>7229.7882777638733</v>
      </c>
      <c r="Z992">
        <v>80</v>
      </c>
      <c r="AA992" s="62">
        <f t="shared" si="219"/>
        <v>578383.06222110987</v>
      </c>
      <c r="AB992">
        <v>65</v>
      </c>
      <c r="AC992" s="63">
        <f t="shared" si="220"/>
        <v>78623.947520682123</v>
      </c>
      <c r="AD992" s="63">
        <f t="shared" si="221"/>
        <v>548623.94752068212</v>
      </c>
      <c r="AE992" s="35">
        <f t="shared" si="222"/>
        <v>289900.31382880261</v>
      </c>
      <c r="AF992" s="64">
        <f t="shared" si="223"/>
        <v>113702.45366499585</v>
      </c>
    </row>
    <row r="993" spans="6:32" x14ac:dyDescent="0.2">
      <c r="F993" s="61">
        <v>991</v>
      </c>
      <c r="G993">
        <v>9066.744749143254</v>
      </c>
      <c r="H993">
        <v>80</v>
      </c>
      <c r="I993" s="62">
        <f t="shared" si="210"/>
        <v>725339.57993146032</v>
      </c>
      <c r="J993">
        <v>60</v>
      </c>
      <c r="K993" s="63">
        <f t="shared" si="211"/>
        <v>95217.798862577183</v>
      </c>
      <c r="L993" s="63">
        <f t="shared" si="212"/>
        <v>95217.798862577183</v>
      </c>
      <c r="M993">
        <v>9708.9707903796807</v>
      </c>
      <c r="N993">
        <v>80</v>
      </c>
      <c r="O993" s="62">
        <f t="shared" si="213"/>
        <v>776717.66323037446</v>
      </c>
      <c r="P993">
        <v>50</v>
      </c>
      <c r="Q993" s="63">
        <f t="shared" si="214"/>
        <v>174920.11469075806</v>
      </c>
      <c r="R993" s="63">
        <f t="shared" si="215"/>
        <v>204920.11469075806</v>
      </c>
      <c r="S993">
        <v>13215.845936210826</v>
      </c>
      <c r="T993">
        <v>80</v>
      </c>
      <c r="U993" s="62">
        <f t="shared" si="216"/>
        <v>1057267.6748968661</v>
      </c>
      <c r="V993">
        <v>50</v>
      </c>
      <c r="W993" s="63">
        <f t="shared" si="217"/>
        <v>251194.64911258547</v>
      </c>
      <c r="X993" s="63">
        <f t="shared" si="218"/>
        <v>301194.64911258547</v>
      </c>
      <c r="Y993">
        <v>12338.733793294523</v>
      </c>
      <c r="Z993">
        <v>80</v>
      </c>
      <c r="AA993" s="62">
        <f t="shared" si="219"/>
        <v>987098.70346356183</v>
      </c>
      <c r="AB993">
        <v>60</v>
      </c>
      <c r="AC993" s="63">
        <f t="shared" si="220"/>
        <v>178911.64000277058</v>
      </c>
      <c r="AD993" s="63">
        <f t="shared" si="221"/>
        <v>648911.64000277058</v>
      </c>
      <c r="AE993" s="35">
        <f t="shared" si="222"/>
        <v>700244.20266869129</v>
      </c>
      <c r="AF993" s="64">
        <f t="shared" si="223"/>
        <v>425424.48131174222</v>
      </c>
    </row>
    <row r="994" spans="6:32" x14ac:dyDescent="0.2">
      <c r="F994" s="61">
        <v>992</v>
      </c>
      <c r="G994">
        <v>7049.0171108394861</v>
      </c>
      <c r="H994">
        <v>90</v>
      </c>
      <c r="I994" s="62">
        <f t="shared" si="210"/>
        <v>634411.53997555375</v>
      </c>
      <c r="J994">
        <v>60</v>
      </c>
      <c r="K994" s="63">
        <f t="shared" si="211"/>
        <v>117066.12216075882</v>
      </c>
      <c r="L994" s="63">
        <f t="shared" si="212"/>
        <v>117066.12216075882</v>
      </c>
      <c r="M994">
        <v>11355.274434899911</v>
      </c>
      <c r="N994">
        <v>80</v>
      </c>
      <c r="O994" s="62">
        <f t="shared" si="213"/>
        <v>908421.9547919929</v>
      </c>
      <c r="P994">
        <v>50</v>
      </c>
      <c r="Q994" s="63">
        <f t="shared" si="214"/>
        <v>210727.21895907307</v>
      </c>
      <c r="R994" s="63">
        <f t="shared" si="215"/>
        <v>240727.21895907307</v>
      </c>
      <c r="S994">
        <v>10521.210949955275</v>
      </c>
      <c r="T994">
        <v>80</v>
      </c>
      <c r="U994" s="62">
        <f t="shared" si="216"/>
        <v>841696.87599642202</v>
      </c>
      <c r="V994">
        <v>60</v>
      </c>
      <c r="W994" s="63">
        <f t="shared" si="217"/>
        <v>116307.55877435149</v>
      </c>
      <c r="X994" s="63">
        <f t="shared" si="218"/>
        <v>166307.55877435149</v>
      </c>
      <c r="Y994">
        <v>11906.978468468878</v>
      </c>
      <c r="Z994">
        <v>80</v>
      </c>
      <c r="AA994" s="62">
        <f t="shared" si="219"/>
        <v>952558.27747751027</v>
      </c>
      <c r="AB994">
        <v>50</v>
      </c>
      <c r="AC994" s="63">
        <f t="shared" si="220"/>
        <v>258976.78168919811</v>
      </c>
      <c r="AD994" s="63">
        <f t="shared" si="221"/>
        <v>728976.78168919811</v>
      </c>
      <c r="AE994" s="35">
        <f t="shared" si="222"/>
        <v>703077.68158338149</v>
      </c>
      <c r="AF994" s="64">
        <f t="shared" si="223"/>
        <v>428222.14321250783</v>
      </c>
    </row>
    <row r="995" spans="6:32" x14ac:dyDescent="0.2">
      <c r="F995" s="61">
        <v>993</v>
      </c>
      <c r="G995">
        <v>6829.574229195714</v>
      </c>
      <c r="H995">
        <v>80</v>
      </c>
      <c r="I995" s="62">
        <f t="shared" si="210"/>
        <v>546365.93833565712</v>
      </c>
      <c r="J995">
        <v>60</v>
      </c>
      <c r="K995" s="63">
        <f t="shared" si="211"/>
        <v>62778.826323337853</v>
      </c>
      <c r="L995" s="63">
        <f t="shared" si="212"/>
        <v>62778.826323337853</v>
      </c>
      <c r="M995">
        <v>13158.656909363344</v>
      </c>
      <c r="N995">
        <v>80</v>
      </c>
      <c r="O995" s="62">
        <f t="shared" si="213"/>
        <v>1052692.5527490675</v>
      </c>
      <c r="P995">
        <v>55</v>
      </c>
      <c r="Q995" s="63">
        <f t="shared" si="214"/>
        <v>202250.65648221062</v>
      </c>
      <c r="R995" s="63">
        <f t="shared" si="215"/>
        <v>232250.65648221062</v>
      </c>
      <c r="S995">
        <v>10660.118075757055</v>
      </c>
      <c r="T995">
        <v>80</v>
      </c>
      <c r="U995" s="62">
        <f t="shared" si="216"/>
        <v>852809.44606056437</v>
      </c>
      <c r="V995">
        <v>55</v>
      </c>
      <c r="W995" s="63">
        <f t="shared" si="217"/>
        <v>156964.64012309661</v>
      </c>
      <c r="X995" s="63">
        <f t="shared" si="218"/>
        <v>206964.64012309661</v>
      </c>
      <c r="Y995">
        <v>9290.3985912562348</v>
      </c>
      <c r="Z995">
        <v>75</v>
      </c>
      <c r="AA995" s="62">
        <f t="shared" si="219"/>
        <v>696779.89434421761</v>
      </c>
      <c r="AB995">
        <v>50</v>
      </c>
      <c r="AC995" s="63">
        <f t="shared" si="220"/>
        <v>168388.47446651926</v>
      </c>
      <c r="AD995" s="63">
        <f t="shared" si="221"/>
        <v>638388.4744665192</v>
      </c>
      <c r="AE995" s="35">
        <f t="shared" si="222"/>
        <v>590382.59739516443</v>
      </c>
      <c r="AF995" s="64">
        <f t="shared" si="223"/>
        <v>340537.86679991975</v>
      </c>
    </row>
    <row r="996" spans="6:32" x14ac:dyDescent="0.2">
      <c r="F996" s="61">
        <v>994</v>
      </c>
      <c r="G996">
        <v>8649.9165061104577</v>
      </c>
      <c r="H996">
        <v>80</v>
      </c>
      <c r="I996" s="62">
        <f t="shared" si="210"/>
        <v>691993.32048883662</v>
      </c>
      <c r="J996">
        <v>60</v>
      </c>
      <c r="K996" s="63">
        <f t="shared" si="211"/>
        <v>89173.789338601637</v>
      </c>
      <c r="L996" s="63">
        <f t="shared" si="212"/>
        <v>89173.789338601637</v>
      </c>
      <c r="M996">
        <v>7429.6770233195275</v>
      </c>
      <c r="N996">
        <v>80</v>
      </c>
      <c r="O996" s="62">
        <f t="shared" si="213"/>
        <v>594374.1618655622</v>
      </c>
      <c r="P996">
        <v>70</v>
      </c>
      <c r="Q996" s="63">
        <f t="shared" si="214"/>
        <v>17615.158419066574</v>
      </c>
      <c r="R996" s="63">
        <f t="shared" si="215"/>
        <v>47615.158419066574</v>
      </c>
      <c r="S996">
        <v>11808.066372177564</v>
      </c>
      <c r="T996">
        <v>80</v>
      </c>
      <c r="U996" s="62">
        <f t="shared" si="216"/>
        <v>944645.30977420509</v>
      </c>
      <c r="V996">
        <v>65</v>
      </c>
      <c r="W996" s="63">
        <f t="shared" si="217"/>
        <v>92162.721797431004</v>
      </c>
      <c r="X996" s="63">
        <f t="shared" si="218"/>
        <v>142162.721797431</v>
      </c>
      <c r="Y996">
        <v>12726.551429077517</v>
      </c>
      <c r="Z996">
        <v>80</v>
      </c>
      <c r="AA996" s="62">
        <f t="shared" si="219"/>
        <v>1018124.1143262014</v>
      </c>
      <c r="AB996">
        <v>55</v>
      </c>
      <c r="AC996" s="63">
        <f t="shared" si="220"/>
        <v>230668.74465203</v>
      </c>
      <c r="AD996" s="63">
        <f t="shared" si="221"/>
        <v>700668.74465203006</v>
      </c>
      <c r="AE996" s="35">
        <f t="shared" si="222"/>
        <v>429620.41420712922</v>
      </c>
      <c r="AF996" s="64">
        <f t="shared" si="223"/>
        <v>205793.58918513288</v>
      </c>
    </row>
    <row r="997" spans="6:32" x14ac:dyDescent="0.2">
      <c r="F997" s="61">
        <v>995</v>
      </c>
      <c r="G997">
        <v>7797.3720888257958</v>
      </c>
      <c r="H997">
        <v>80</v>
      </c>
      <c r="I997" s="62">
        <f t="shared" si="210"/>
        <v>623789.76710606366</v>
      </c>
      <c r="J997">
        <v>60</v>
      </c>
      <c r="K997" s="63">
        <f t="shared" si="211"/>
        <v>76811.895287974039</v>
      </c>
      <c r="L997" s="63">
        <f t="shared" si="212"/>
        <v>76811.895287974039</v>
      </c>
      <c r="M997">
        <v>10887.603164301254</v>
      </c>
      <c r="N997">
        <v>90</v>
      </c>
      <c r="O997" s="62">
        <f t="shared" si="213"/>
        <v>979884.28478711285</v>
      </c>
      <c r="P997">
        <v>55</v>
      </c>
      <c r="Q997" s="63">
        <f t="shared" si="214"/>
        <v>240022.93029414432</v>
      </c>
      <c r="R997" s="63">
        <f t="shared" si="215"/>
        <v>270022.93029414432</v>
      </c>
      <c r="S997">
        <v>8170.6514518009499</v>
      </c>
      <c r="T997">
        <v>80</v>
      </c>
      <c r="U997" s="62">
        <f t="shared" si="216"/>
        <v>653652.11614407599</v>
      </c>
      <c r="V997">
        <v>50</v>
      </c>
      <c r="W997" s="63">
        <f t="shared" si="217"/>
        <v>141461.66907667066</v>
      </c>
      <c r="X997" s="63">
        <f t="shared" si="218"/>
        <v>191461.66907667066</v>
      </c>
      <c r="Y997">
        <v>9573.5242919181474</v>
      </c>
      <c r="Z997">
        <v>80</v>
      </c>
      <c r="AA997" s="62">
        <f t="shared" si="219"/>
        <v>765881.94335345179</v>
      </c>
      <c r="AB997">
        <v>50</v>
      </c>
      <c r="AC997" s="63">
        <f t="shared" si="220"/>
        <v>208224.1533492197</v>
      </c>
      <c r="AD997" s="63">
        <f t="shared" si="221"/>
        <v>678224.1533492197</v>
      </c>
      <c r="AE997" s="35">
        <f t="shared" si="222"/>
        <v>666520.64800800872</v>
      </c>
      <c r="AF997" s="64">
        <f t="shared" si="223"/>
        <v>400072.65051414864</v>
      </c>
    </row>
    <row r="998" spans="6:32" x14ac:dyDescent="0.2">
      <c r="F998" s="61">
        <v>996</v>
      </c>
      <c r="G998">
        <v>11769.717528077308</v>
      </c>
      <c r="H998">
        <v>80</v>
      </c>
      <c r="I998" s="62">
        <f t="shared" si="210"/>
        <v>941577.40224618465</v>
      </c>
      <c r="J998">
        <v>65</v>
      </c>
      <c r="K998" s="63">
        <f t="shared" si="211"/>
        <v>91745.678117840725</v>
      </c>
      <c r="L998" s="63">
        <f t="shared" si="212"/>
        <v>91745.678117840725</v>
      </c>
      <c r="M998">
        <v>10596.783138462342</v>
      </c>
      <c r="N998">
        <v>80</v>
      </c>
      <c r="O998" s="62">
        <f t="shared" si="213"/>
        <v>847742.65107698739</v>
      </c>
      <c r="P998">
        <v>50</v>
      </c>
      <c r="Q998" s="63">
        <f t="shared" si="214"/>
        <v>194230.03326155595</v>
      </c>
      <c r="R998" s="63">
        <f t="shared" si="215"/>
        <v>224230.03326155595</v>
      </c>
      <c r="S998">
        <v>10652.207745588385</v>
      </c>
      <c r="T998">
        <v>80</v>
      </c>
      <c r="U998" s="62">
        <f t="shared" si="216"/>
        <v>852176.61964707077</v>
      </c>
      <c r="V998">
        <v>65</v>
      </c>
      <c r="W998" s="63">
        <f t="shared" si="217"/>
        <v>79592.759233273682</v>
      </c>
      <c r="X998" s="63">
        <f t="shared" si="218"/>
        <v>129592.75923327368</v>
      </c>
      <c r="Y998">
        <v>7806.3306116382591</v>
      </c>
      <c r="Z998">
        <v>80</v>
      </c>
      <c r="AA998" s="62">
        <f t="shared" si="219"/>
        <v>624506.44893106073</v>
      </c>
      <c r="AB998">
        <v>50</v>
      </c>
      <c r="AC998" s="63">
        <f t="shared" si="220"/>
        <v>169787.69080313214</v>
      </c>
      <c r="AD998" s="63">
        <f t="shared" si="221"/>
        <v>639787.69080313214</v>
      </c>
      <c r="AE998" s="35">
        <f t="shared" si="222"/>
        <v>535356.16141580255</v>
      </c>
      <c r="AF998" s="64">
        <f t="shared" si="223"/>
        <v>303067.79849809548</v>
      </c>
    </row>
    <row r="999" spans="6:32" x14ac:dyDescent="0.2">
      <c r="F999" s="61">
        <v>997</v>
      </c>
      <c r="G999">
        <v>7353.0339048011228</v>
      </c>
      <c r="H999">
        <v>80</v>
      </c>
      <c r="I999" s="62">
        <f t="shared" si="210"/>
        <v>588242.71238408983</v>
      </c>
      <c r="J999">
        <v>65</v>
      </c>
      <c r="K999" s="63">
        <f t="shared" si="211"/>
        <v>43714.243714712211</v>
      </c>
      <c r="L999" s="63">
        <f t="shared" si="212"/>
        <v>43714.243714712211</v>
      </c>
      <c r="M999">
        <v>13009.490683325566</v>
      </c>
      <c r="N999">
        <v>80</v>
      </c>
      <c r="O999" s="62">
        <f t="shared" si="213"/>
        <v>1040759.2546660453</v>
      </c>
      <c r="P999">
        <v>50</v>
      </c>
      <c r="Q999" s="63">
        <f t="shared" si="214"/>
        <v>246706.42236233107</v>
      </c>
      <c r="R999" s="63">
        <f t="shared" si="215"/>
        <v>276706.42236233107</v>
      </c>
      <c r="S999">
        <v>8493.5266184038483</v>
      </c>
      <c r="T999">
        <v>80</v>
      </c>
      <c r="U999" s="62">
        <f t="shared" si="216"/>
        <v>679482.12947230786</v>
      </c>
      <c r="V999">
        <v>50</v>
      </c>
      <c r="W999" s="63">
        <f t="shared" si="217"/>
        <v>148484.2039502837</v>
      </c>
      <c r="X999" s="63">
        <f t="shared" si="218"/>
        <v>198484.2039502837</v>
      </c>
      <c r="Y999">
        <v>10967.68417279236</v>
      </c>
      <c r="Z999">
        <v>80</v>
      </c>
      <c r="AA999" s="62">
        <f t="shared" si="219"/>
        <v>877414.73382338881</v>
      </c>
      <c r="AB999">
        <v>50</v>
      </c>
      <c r="AC999" s="63">
        <f t="shared" si="220"/>
        <v>238547.13075823383</v>
      </c>
      <c r="AD999" s="63">
        <f t="shared" si="221"/>
        <v>708547.13075823383</v>
      </c>
      <c r="AE999" s="35">
        <f t="shared" si="222"/>
        <v>677452.00078556081</v>
      </c>
      <c r="AF999" s="64">
        <f t="shared" si="223"/>
        <v>401494.55948790943</v>
      </c>
    </row>
    <row r="1000" spans="6:32" x14ac:dyDescent="0.2">
      <c r="F1000" s="61">
        <v>998</v>
      </c>
      <c r="G1000">
        <v>12435.740498185623</v>
      </c>
      <c r="H1000">
        <v>80</v>
      </c>
      <c r="I1000" s="62">
        <f t="shared" si="210"/>
        <v>994859.23985484987</v>
      </c>
      <c r="J1000">
        <v>65</v>
      </c>
      <c r="K1000" s="63">
        <f t="shared" si="211"/>
        <v>98988.677917768655</v>
      </c>
      <c r="L1000" s="63">
        <f t="shared" si="212"/>
        <v>98988.677917768655</v>
      </c>
      <c r="M1000">
        <v>10513.459781359416</v>
      </c>
      <c r="N1000">
        <v>80</v>
      </c>
      <c r="O1000" s="62">
        <f t="shared" si="213"/>
        <v>841076.78250875324</v>
      </c>
      <c r="P1000">
        <v>55</v>
      </c>
      <c r="Q1000" s="63">
        <f t="shared" si="214"/>
        <v>154306.45853713941</v>
      </c>
      <c r="R1000" s="63">
        <f t="shared" si="215"/>
        <v>184306.45853713941</v>
      </c>
      <c r="S1000">
        <v>9764.8387761728372</v>
      </c>
      <c r="T1000">
        <v>80</v>
      </c>
      <c r="U1000" s="62">
        <f t="shared" si="216"/>
        <v>781187.10209382698</v>
      </c>
      <c r="V1000">
        <v>55</v>
      </c>
      <c r="W1000" s="63">
        <f t="shared" si="217"/>
        <v>140737.70281813268</v>
      </c>
      <c r="X1000" s="63">
        <f t="shared" si="218"/>
        <v>190737.70281813268</v>
      </c>
      <c r="Y1000">
        <v>8496.1687005124986</v>
      </c>
      <c r="Z1000">
        <v>80</v>
      </c>
      <c r="AA1000" s="62">
        <f t="shared" si="219"/>
        <v>679693.49604099989</v>
      </c>
      <c r="AB1000">
        <v>55</v>
      </c>
      <c r="AC1000" s="63">
        <f t="shared" si="220"/>
        <v>153993.05769678904</v>
      </c>
      <c r="AD1000" s="63">
        <f t="shared" si="221"/>
        <v>623993.05769678904</v>
      </c>
      <c r="AE1000" s="35">
        <f t="shared" si="222"/>
        <v>548025.8969698298</v>
      </c>
      <c r="AF1000" s="64">
        <f t="shared" si="223"/>
        <v>311808.80809727707</v>
      </c>
    </row>
    <row r="1001" spans="6:32" x14ac:dyDescent="0.2">
      <c r="F1001" s="61">
        <v>999</v>
      </c>
      <c r="G1001">
        <v>9374.1994330775924</v>
      </c>
      <c r="H1001">
        <v>80</v>
      </c>
      <c r="I1001" s="62">
        <f t="shared" si="210"/>
        <v>749935.95464620739</v>
      </c>
      <c r="J1001">
        <v>60</v>
      </c>
      <c r="K1001" s="63">
        <f t="shared" si="211"/>
        <v>99675.89177962509</v>
      </c>
      <c r="L1001" s="63">
        <f t="shared" si="212"/>
        <v>99675.89177962509</v>
      </c>
      <c r="M1001">
        <v>5269.0268401056528</v>
      </c>
      <c r="N1001">
        <v>90</v>
      </c>
      <c r="O1001" s="62">
        <f t="shared" si="213"/>
        <v>474212.41560950875</v>
      </c>
      <c r="P1001">
        <v>55</v>
      </c>
      <c r="Q1001" s="63">
        <f t="shared" si="214"/>
        <v>97451.55606768094</v>
      </c>
      <c r="R1001" s="63">
        <f t="shared" si="215"/>
        <v>127451.55606768094</v>
      </c>
      <c r="S1001">
        <v>10922.179879125906</v>
      </c>
      <c r="T1001">
        <v>80</v>
      </c>
      <c r="U1001" s="62">
        <f t="shared" si="216"/>
        <v>873774.39033007249</v>
      </c>
      <c r="V1001">
        <v>60</v>
      </c>
      <c r="W1001" s="63">
        <f t="shared" si="217"/>
        <v>122121.60824732564</v>
      </c>
      <c r="X1001" s="63">
        <f t="shared" si="218"/>
        <v>172121.60824732564</v>
      </c>
      <c r="Y1001">
        <v>10346.194610756356</v>
      </c>
      <c r="Z1001">
        <v>80</v>
      </c>
      <c r="AA1001" s="62">
        <f t="shared" si="219"/>
        <v>827695.5688605085</v>
      </c>
      <c r="AB1001">
        <v>50</v>
      </c>
      <c r="AC1001" s="63">
        <f t="shared" si="220"/>
        <v>225029.73278395075</v>
      </c>
      <c r="AD1001" s="63">
        <f t="shared" si="221"/>
        <v>695029.73278395075</v>
      </c>
      <c r="AE1001" s="35">
        <f t="shared" si="222"/>
        <v>544278.78887858242</v>
      </c>
      <c r="AF1001" s="64">
        <f t="shared" si="223"/>
        <v>299978.48279255757</v>
      </c>
    </row>
    <row r="1002" spans="6:32" x14ac:dyDescent="0.2">
      <c r="F1002" s="61">
        <v>1000</v>
      </c>
      <c r="G1002">
        <v>9561.4643921726383</v>
      </c>
      <c r="H1002">
        <v>80</v>
      </c>
      <c r="I1002" s="62">
        <f t="shared" si="210"/>
        <v>764917.15137381107</v>
      </c>
      <c r="J1002">
        <v>60</v>
      </c>
      <c r="K1002" s="63">
        <f t="shared" si="211"/>
        <v>102391.23368650326</v>
      </c>
      <c r="L1002" s="63">
        <f t="shared" si="212"/>
        <v>102391.23368650326</v>
      </c>
      <c r="M1002">
        <v>8783.0233294516802</v>
      </c>
      <c r="N1002">
        <v>80</v>
      </c>
      <c r="O1002" s="62">
        <f t="shared" si="213"/>
        <v>702641.86635613441</v>
      </c>
      <c r="P1002">
        <v>60</v>
      </c>
      <c r="Q1002" s="63">
        <f t="shared" si="214"/>
        <v>91103.838277049363</v>
      </c>
      <c r="R1002" s="63">
        <f t="shared" si="215"/>
        <v>121103.83827704936</v>
      </c>
      <c r="S1002">
        <v>12275.637598359026</v>
      </c>
      <c r="T1002">
        <v>80</v>
      </c>
      <c r="U1002" s="62">
        <f t="shared" si="216"/>
        <v>982051.00786872208</v>
      </c>
      <c r="V1002">
        <v>55</v>
      </c>
      <c r="W1002" s="63">
        <f t="shared" si="217"/>
        <v>186245.93147025735</v>
      </c>
      <c r="X1002" s="63">
        <f t="shared" si="218"/>
        <v>236245.93147025735</v>
      </c>
      <c r="Y1002">
        <v>10319.510036206339</v>
      </c>
      <c r="Z1002">
        <v>75</v>
      </c>
      <c r="AA1002" s="62">
        <f t="shared" si="219"/>
        <v>773963.25271547539</v>
      </c>
      <c r="AB1002">
        <v>55</v>
      </c>
      <c r="AC1002" s="63">
        <f t="shared" si="220"/>
        <v>149632.89552499191</v>
      </c>
      <c r="AD1002" s="63">
        <f t="shared" si="221"/>
        <v>619632.89552499191</v>
      </c>
      <c r="AE1002" s="35">
        <f t="shared" si="222"/>
        <v>529373.89895880187</v>
      </c>
      <c r="AF1002" s="64">
        <f t="shared" si="223"/>
        <v>293881.42646966747</v>
      </c>
    </row>
    <row r="1003" spans="6:32" x14ac:dyDescent="0.2">
      <c r="F1003" s="61">
        <v>1001</v>
      </c>
      <c r="G1003">
        <v>12708.447937038727</v>
      </c>
      <c r="H1003">
        <v>80</v>
      </c>
      <c r="I1003" s="62">
        <f t="shared" ref="I1003:I1066" si="224">+G1003*H1003</f>
        <v>1016675.8349630982</v>
      </c>
      <c r="J1003">
        <v>60</v>
      </c>
      <c r="K1003" s="63">
        <f t="shared" ref="K1003:K1066" si="225">(I1003-(G1003*J1003)-$C$28)*(1-0.275)</f>
        <v>148022.49508706154</v>
      </c>
      <c r="L1003" s="63">
        <f t="shared" ref="L1003:L1066" si="226">+K1003+$C$28+$D$28</f>
        <v>148022.49508706154</v>
      </c>
      <c r="M1003">
        <v>9381.907400675118</v>
      </c>
      <c r="N1003">
        <v>80</v>
      </c>
      <c r="O1003" s="62">
        <f t="shared" ref="O1003:O1066" si="227">+M1003*N1003</f>
        <v>750552.59205400944</v>
      </c>
      <c r="P1003">
        <v>65</v>
      </c>
      <c r="Q1003" s="63">
        <f t="shared" ref="Q1003:Q1066" si="228">(O1003-(M1003*P1003)-$C$29)*(1-0.275)</f>
        <v>65778.242982341908</v>
      </c>
      <c r="R1003" s="63">
        <f t="shared" ref="R1003:R1066" si="229">+Q1003+$C$29+$D$29</f>
        <v>95778.242982341908</v>
      </c>
      <c r="S1003">
        <v>9575.4023984773085</v>
      </c>
      <c r="T1003">
        <v>75</v>
      </c>
      <c r="U1003" s="62">
        <f t="shared" ref="U1003:U1066" si="230">+S1003*T1003</f>
        <v>718155.17988579813</v>
      </c>
      <c r="V1003">
        <v>60</v>
      </c>
      <c r="W1003" s="63">
        <f t="shared" ref="W1003:W1066" si="231">(U1003-(S1003*V1003)-$C$30)*(1-0.275)</f>
        <v>67882.501083440729</v>
      </c>
      <c r="X1003" s="63">
        <f t="shared" si="218"/>
        <v>117882.50108344073</v>
      </c>
      <c r="Y1003">
        <v>8777.3117027245462</v>
      </c>
      <c r="Z1003">
        <v>80</v>
      </c>
      <c r="AA1003" s="62">
        <f t="shared" ref="AA1003:AA1066" si="232">+Y1003*Z1003</f>
        <v>702184.9362179637</v>
      </c>
      <c r="AB1003">
        <v>70</v>
      </c>
      <c r="AC1003" s="63">
        <f t="shared" ref="AC1003:AC1066" si="233">(AA1003-(Y1003*AB1003)-$C$32)*(1-0.275)</f>
        <v>63635.50984475296</v>
      </c>
      <c r="AD1003" s="63">
        <f t="shared" si="221"/>
        <v>533635.50984475296</v>
      </c>
      <c r="AE1003" s="35">
        <f t="shared" ref="AE1003:AE1066" si="234">+K1003+Q1003+W1003+AC1003</f>
        <v>345318.74899759714</v>
      </c>
      <c r="AF1003" s="64">
        <f t="shared" ref="AF1003:AF1066" si="235">NPV(0.1,L1003,R1003,X1003,AD1003)+$D$4</f>
        <v>166768.57865313173</v>
      </c>
    </row>
    <row r="1004" spans="6:32" x14ac:dyDescent="0.2">
      <c r="F1004" s="61">
        <v>1002</v>
      </c>
      <c r="G1004">
        <v>11348.5487215803</v>
      </c>
      <c r="H1004">
        <v>80</v>
      </c>
      <c r="I1004" s="62">
        <f t="shared" si="224"/>
        <v>907883.89772642404</v>
      </c>
      <c r="J1004">
        <v>55</v>
      </c>
      <c r="K1004" s="63">
        <f t="shared" si="225"/>
        <v>169442.44557864295</v>
      </c>
      <c r="L1004" s="63">
        <f t="shared" si="226"/>
        <v>169442.44557864295</v>
      </c>
      <c r="M1004">
        <v>11834.700924518984</v>
      </c>
      <c r="N1004">
        <v>80</v>
      </c>
      <c r="O1004" s="62">
        <f t="shared" si="227"/>
        <v>946776.0739615187</v>
      </c>
      <c r="P1004">
        <v>55</v>
      </c>
      <c r="Q1004" s="63">
        <f t="shared" si="228"/>
        <v>178253.95425690658</v>
      </c>
      <c r="R1004" s="63">
        <f t="shared" si="229"/>
        <v>208253.95425690658</v>
      </c>
      <c r="S1004">
        <v>11083.562892745249</v>
      </c>
      <c r="T1004">
        <v>80</v>
      </c>
      <c r="U1004" s="62">
        <f t="shared" si="230"/>
        <v>886685.03141961992</v>
      </c>
      <c r="V1004">
        <v>55</v>
      </c>
      <c r="W1004" s="63">
        <f t="shared" si="231"/>
        <v>164639.57743100764</v>
      </c>
      <c r="X1004" s="63">
        <f t="shared" si="218"/>
        <v>214639.57743100764</v>
      </c>
      <c r="Y1004">
        <v>8937.4646247597411</v>
      </c>
      <c r="Z1004">
        <v>75</v>
      </c>
      <c r="AA1004" s="62">
        <f t="shared" si="232"/>
        <v>670309.84685698058</v>
      </c>
      <c r="AB1004">
        <v>70</v>
      </c>
      <c r="AC1004" s="63">
        <f t="shared" si="233"/>
        <v>32398.309264754062</v>
      </c>
      <c r="AD1004" s="63">
        <f t="shared" si="221"/>
        <v>502398.30926475406</v>
      </c>
      <c r="AE1004" s="35">
        <f t="shared" si="234"/>
        <v>544734.28653131123</v>
      </c>
      <c r="AF1004" s="64">
        <f t="shared" si="235"/>
        <v>330555.98945078417</v>
      </c>
    </row>
    <row r="1005" spans="6:32" x14ac:dyDescent="0.2">
      <c r="F1005" s="61">
        <v>1003</v>
      </c>
      <c r="G1005">
        <v>8747.6667229202576</v>
      </c>
      <c r="H1005">
        <v>80</v>
      </c>
      <c r="I1005" s="62">
        <f t="shared" si="224"/>
        <v>699813.33783362061</v>
      </c>
      <c r="J1005">
        <v>60</v>
      </c>
      <c r="K1005" s="63">
        <f t="shared" si="225"/>
        <v>90591.167482343735</v>
      </c>
      <c r="L1005" s="63">
        <f t="shared" si="226"/>
        <v>90591.167482343735</v>
      </c>
      <c r="M1005">
        <v>9304.7185853356495</v>
      </c>
      <c r="N1005">
        <v>80</v>
      </c>
      <c r="O1005" s="62">
        <f t="shared" si="227"/>
        <v>744377.48682685196</v>
      </c>
      <c r="P1005">
        <v>50</v>
      </c>
      <c r="Q1005" s="63">
        <f t="shared" si="228"/>
        <v>166127.62923105038</v>
      </c>
      <c r="R1005" s="63">
        <f t="shared" si="229"/>
        <v>196127.62923105038</v>
      </c>
      <c r="S1005">
        <v>10831.22358773835</v>
      </c>
      <c r="T1005">
        <v>80</v>
      </c>
      <c r="U1005" s="62">
        <f t="shared" si="230"/>
        <v>866497.887019068</v>
      </c>
      <c r="V1005">
        <v>60</v>
      </c>
      <c r="W1005" s="63">
        <f t="shared" si="231"/>
        <v>120802.74202220608</v>
      </c>
      <c r="X1005" s="63">
        <f t="shared" si="218"/>
        <v>170802.74202220608</v>
      </c>
      <c r="Y1005">
        <v>10532.140802533831</v>
      </c>
      <c r="Z1005">
        <v>80</v>
      </c>
      <c r="AA1005" s="62">
        <f t="shared" si="232"/>
        <v>842571.26420270652</v>
      </c>
      <c r="AB1005">
        <v>50</v>
      </c>
      <c r="AC1005" s="63">
        <f t="shared" si="233"/>
        <v>229074.06245511083</v>
      </c>
      <c r="AD1005" s="63">
        <f t="shared" si="221"/>
        <v>699074.06245511083</v>
      </c>
      <c r="AE1005" s="35">
        <f t="shared" si="234"/>
        <v>606595.60119071102</v>
      </c>
      <c r="AF1005" s="64">
        <f t="shared" si="235"/>
        <v>350248.17564927775</v>
      </c>
    </row>
    <row r="1006" spans="6:32" x14ac:dyDescent="0.2">
      <c r="F1006" s="61">
        <v>1004</v>
      </c>
      <c r="G1006">
        <v>6333.6267683189362</v>
      </c>
      <c r="H1006">
        <v>80</v>
      </c>
      <c r="I1006" s="62">
        <f t="shared" si="224"/>
        <v>506690.1414655149</v>
      </c>
      <c r="J1006">
        <v>50</v>
      </c>
      <c r="K1006" s="63">
        <f t="shared" si="225"/>
        <v>101506.38221093686</v>
      </c>
      <c r="L1006" s="63">
        <f t="shared" si="226"/>
        <v>101506.38221093686</v>
      </c>
      <c r="M1006">
        <v>7899.967638659291</v>
      </c>
      <c r="N1006">
        <v>80</v>
      </c>
      <c r="O1006" s="62">
        <f t="shared" si="227"/>
        <v>631997.41109274328</v>
      </c>
      <c r="P1006">
        <v>60</v>
      </c>
      <c r="Q1006" s="63">
        <f t="shared" si="228"/>
        <v>78299.530760559719</v>
      </c>
      <c r="R1006" s="63">
        <f t="shared" si="229"/>
        <v>108299.53076055972</v>
      </c>
      <c r="S1006">
        <v>6847.7186484960839</v>
      </c>
      <c r="T1006">
        <v>75</v>
      </c>
      <c r="U1006" s="62">
        <f t="shared" si="230"/>
        <v>513578.89863720629</v>
      </c>
      <c r="V1006">
        <v>50</v>
      </c>
      <c r="W1006" s="63">
        <f t="shared" si="231"/>
        <v>87864.900503991521</v>
      </c>
      <c r="X1006" s="63">
        <f t="shared" si="218"/>
        <v>137864.90050399152</v>
      </c>
      <c r="Y1006">
        <v>10083.177837950643</v>
      </c>
      <c r="Z1006">
        <v>80</v>
      </c>
      <c r="AA1006" s="62">
        <f t="shared" si="232"/>
        <v>806654.22703605145</v>
      </c>
      <c r="AB1006">
        <v>60</v>
      </c>
      <c r="AC1006" s="63">
        <f t="shared" si="233"/>
        <v>146206.07865028433</v>
      </c>
      <c r="AD1006" s="63">
        <f t="shared" si="221"/>
        <v>616206.07865028433</v>
      </c>
      <c r="AE1006" s="35">
        <f t="shared" si="234"/>
        <v>413876.89212577243</v>
      </c>
      <c r="AF1006" s="64">
        <f t="shared" si="235"/>
        <v>206239.25698224781</v>
      </c>
    </row>
    <row r="1007" spans="6:32" x14ac:dyDescent="0.2">
      <c r="F1007" s="61">
        <v>1005</v>
      </c>
      <c r="G1007">
        <v>7188.4790284093469</v>
      </c>
      <c r="H1007">
        <v>80</v>
      </c>
      <c r="I1007" s="62">
        <f t="shared" si="224"/>
        <v>575078.32227274776</v>
      </c>
      <c r="J1007">
        <v>60</v>
      </c>
      <c r="K1007" s="63">
        <f t="shared" si="225"/>
        <v>67982.945911935531</v>
      </c>
      <c r="L1007" s="63">
        <f t="shared" si="226"/>
        <v>67982.945911935531</v>
      </c>
      <c r="M1007">
        <v>15155.161488801241</v>
      </c>
      <c r="N1007">
        <v>80</v>
      </c>
      <c r="O1007" s="62">
        <f t="shared" si="227"/>
        <v>1212412.9191040993</v>
      </c>
      <c r="P1007">
        <v>70</v>
      </c>
      <c r="Q1007" s="63">
        <f t="shared" si="228"/>
        <v>73624.920793808997</v>
      </c>
      <c r="R1007" s="63">
        <f t="shared" si="229"/>
        <v>103624.920793809</v>
      </c>
      <c r="S1007">
        <v>9334.872882172931</v>
      </c>
      <c r="T1007">
        <v>75</v>
      </c>
      <c r="U1007" s="62">
        <f t="shared" si="230"/>
        <v>700115.46616296982</v>
      </c>
      <c r="V1007">
        <v>60</v>
      </c>
      <c r="W1007" s="63">
        <f t="shared" si="231"/>
        <v>65266.742593630624</v>
      </c>
      <c r="X1007" s="63">
        <f t="shared" si="218"/>
        <v>115266.74259363062</v>
      </c>
      <c r="Y1007">
        <v>11560.254077048739</v>
      </c>
      <c r="Z1007">
        <v>80</v>
      </c>
      <c r="AA1007" s="62">
        <f t="shared" si="232"/>
        <v>924820.32616389915</v>
      </c>
      <c r="AB1007">
        <v>65</v>
      </c>
      <c r="AC1007" s="63">
        <f t="shared" si="233"/>
        <v>125717.76308790504</v>
      </c>
      <c r="AD1007" s="63">
        <f t="shared" si="221"/>
        <v>595717.76308790501</v>
      </c>
      <c r="AE1007" s="35">
        <f t="shared" si="234"/>
        <v>332592.37238728022</v>
      </c>
      <c r="AF1007" s="64">
        <f t="shared" si="235"/>
        <v>140927.96606119361</v>
      </c>
    </row>
    <row r="1008" spans="6:32" x14ac:dyDescent="0.2">
      <c r="F1008" s="61">
        <v>1006</v>
      </c>
      <c r="G1008">
        <v>10038.021426007617</v>
      </c>
      <c r="H1008">
        <v>80</v>
      </c>
      <c r="I1008" s="62">
        <f t="shared" si="224"/>
        <v>803041.71408060938</v>
      </c>
      <c r="J1008">
        <v>60</v>
      </c>
      <c r="K1008" s="63">
        <f t="shared" si="225"/>
        <v>109301.31067711045</v>
      </c>
      <c r="L1008" s="63">
        <f t="shared" si="226"/>
        <v>109301.31067711045</v>
      </c>
      <c r="M1008">
        <v>6708.3113006083295</v>
      </c>
      <c r="N1008">
        <v>75</v>
      </c>
      <c r="O1008" s="62">
        <f t="shared" si="227"/>
        <v>503123.34754562471</v>
      </c>
      <c r="P1008">
        <v>55</v>
      </c>
      <c r="Q1008" s="63">
        <f t="shared" si="228"/>
        <v>61020.513858820777</v>
      </c>
      <c r="R1008" s="63">
        <f t="shared" si="229"/>
        <v>91020.513858820777</v>
      </c>
      <c r="S1008">
        <v>10348.679805028951</v>
      </c>
      <c r="T1008">
        <v>80</v>
      </c>
      <c r="U1008" s="62">
        <f t="shared" si="230"/>
        <v>827894.38440231606</v>
      </c>
      <c r="V1008">
        <v>50</v>
      </c>
      <c r="W1008" s="63">
        <f t="shared" si="231"/>
        <v>188833.78575937968</v>
      </c>
      <c r="X1008" s="63">
        <f t="shared" si="218"/>
        <v>238833.78575937968</v>
      </c>
      <c r="Y1008">
        <v>14043.267836095765</v>
      </c>
      <c r="Z1008">
        <v>80</v>
      </c>
      <c r="AA1008" s="62">
        <f t="shared" si="232"/>
        <v>1123461.4268876612</v>
      </c>
      <c r="AB1008">
        <v>60</v>
      </c>
      <c r="AC1008" s="63">
        <f t="shared" si="233"/>
        <v>203627.3836233886</v>
      </c>
      <c r="AD1008" s="63">
        <f t="shared" si="221"/>
        <v>673627.3836233886</v>
      </c>
      <c r="AE1008" s="35">
        <f t="shared" si="234"/>
        <v>562782.99391869945</v>
      </c>
      <c r="AF1008" s="64">
        <f t="shared" si="235"/>
        <v>314124.31817438221</v>
      </c>
    </row>
    <row r="1009" spans="6:32" x14ac:dyDescent="0.2">
      <c r="F1009" s="61">
        <v>1007</v>
      </c>
      <c r="G1009">
        <v>8113.6488713673316</v>
      </c>
      <c r="H1009">
        <v>80</v>
      </c>
      <c r="I1009" s="62">
        <f t="shared" si="224"/>
        <v>649091.90970938653</v>
      </c>
      <c r="J1009">
        <v>60</v>
      </c>
      <c r="K1009" s="63">
        <f t="shared" si="225"/>
        <v>81397.908634826308</v>
      </c>
      <c r="L1009" s="63">
        <f t="shared" si="226"/>
        <v>81397.908634826308</v>
      </c>
      <c r="M1009">
        <v>5905.8550302870572</v>
      </c>
      <c r="N1009">
        <v>75</v>
      </c>
      <c r="O1009" s="62">
        <f t="shared" si="227"/>
        <v>442939.12727152929</v>
      </c>
      <c r="P1009">
        <v>55</v>
      </c>
      <c r="Q1009" s="63">
        <f t="shared" si="228"/>
        <v>49384.897939162329</v>
      </c>
      <c r="R1009" s="63">
        <f t="shared" si="229"/>
        <v>79384.897939162329</v>
      </c>
      <c r="S1009">
        <v>7857.266862411052</v>
      </c>
      <c r="T1009">
        <v>80</v>
      </c>
      <c r="U1009" s="62">
        <f t="shared" si="230"/>
        <v>628581.34899288416</v>
      </c>
      <c r="V1009">
        <v>65</v>
      </c>
      <c r="W1009" s="63">
        <f t="shared" si="231"/>
        <v>49197.77712872019</v>
      </c>
      <c r="X1009" s="63">
        <f t="shared" si="218"/>
        <v>99197.77712872019</v>
      </c>
      <c r="Y1009">
        <v>12858.741936506703</v>
      </c>
      <c r="Z1009">
        <v>75</v>
      </c>
      <c r="AA1009" s="62">
        <f t="shared" si="232"/>
        <v>964405.64523800276</v>
      </c>
      <c r="AB1009">
        <v>50</v>
      </c>
      <c r="AC1009" s="63">
        <f t="shared" si="233"/>
        <v>233064.697599184</v>
      </c>
      <c r="AD1009" s="63">
        <f t="shared" si="221"/>
        <v>703064.697599184</v>
      </c>
      <c r="AE1009" s="35">
        <f t="shared" si="234"/>
        <v>413045.28130189283</v>
      </c>
      <c r="AF1009" s="64">
        <f t="shared" si="235"/>
        <v>194336.8590534227</v>
      </c>
    </row>
    <row r="1010" spans="6:32" x14ac:dyDescent="0.2">
      <c r="F1010" s="61">
        <v>1008</v>
      </c>
      <c r="G1010">
        <v>12378.601493546739</v>
      </c>
      <c r="H1010">
        <v>80</v>
      </c>
      <c r="I1010" s="62">
        <f t="shared" si="224"/>
        <v>990288.11948373914</v>
      </c>
      <c r="J1010">
        <v>50</v>
      </c>
      <c r="K1010" s="63">
        <f t="shared" si="225"/>
        <v>232984.58248464158</v>
      </c>
      <c r="L1010" s="63">
        <f t="shared" si="226"/>
        <v>232984.58248464158</v>
      </c>
      <c r="M1010">
        <v>9516.3693711219821</v>
      </c>
      <c r="N1010">
        <v>80</v>
      </c>
      <c r="O1010" s="62">
        <f t="shared" si="227"/>
        <v>761309.54968975857</v>
      </c>
      <c r="P1010">
        <v>65</v>
      </c>
      <c r="Q1010" s="63">
        <f t="shared" si="228"/>
        <v>67240.516910951555</v>
      </c>
      <c r="R1010" s="63">
        <f t="shared" si="229"/>
        <v>97240.516910951555</v>
      </c>
      <c r="S1010">
        <v>10886.591351445531</v>
      </c>
      <c r="T1010">
        <v>80</v>
      </c>
      <c r="U1010" s="62">
        <f t="shared" si="230"/>
        <v>870927.30811564252</v>
      </c>
      <c r="V1010">
        <v>50</v>
      </c>
      <c r="W1010" s="63">
        <f t="shared" si="231"/>
        <v>200533.36189394031</v>
      </c>
      <c r="X1010" s="63">
        <f t="shared" si="218"/>
        <v>250533.36189394031</v>
      </c>
      <c r="Y1010">
        <v>9742.3310560407117</v>
      </c>
      <c r="Z1010">
        <v>80</v>
      </c>
      <c r="AA1010" s="62">
        <f t="shared" si="232"/>
        <v>779386.48448325694</v>
      </c>
      <c r="AB1010">
        <v>55</v>
      </c>
      <c r="AC1010" s="63">
        <f t="shared" si="233"/>
        <v>176579.7503907379</v>
      </c>
      <c r="AD1010" s="63">
        <f t="shared" si="221"/>
        <v>646579.7503907379</v>
      </c>
      <c r="AE1010" s="35">
        <f t="shared" si="234"/>
        <v>677338.21168027143</v>
      </c>
      <c r="AF1010" s="64">
        <f t="shared" si="235"/>
        <v>422020.32185190986</v>
      </c>
    </row>
    <row r="1011" spans="6:32" x14ac:dyDescent="0.2">
      <c r="F1011" s="61">
        <v>1009</v>
      </c>
      <c r="G1011">
        <v>9924.0185388771351</v>
      </c>
      <c r="H1011">
        <v>90</v>
      </c>
      <c r="I1011" s="62">
        <f t="shared" si="224"/>
        <v>893161.66849894216</v>
      </c>
      <c r="J1011">
        <v>50</v>
      </c>
      <c r="K1011" s="63">
        <f t="shared" si="225"/>
        <v>251546.53762743692</v>
      </c>
      <c r="L1011" s="63">
        <f t="shared" si="226"/>
        <v>251546.53762743692</v>
      </c>
      <c r="M1011">
        <v>11437.074388377368</v>
      </c>
      <c r="N1011">
        <v>80</v>
      </c>
      <c r="O1011" s="62">
        <f t="shared" si="227"/>
        <v>914965.95107018948</v>
      </c>
      <c r="P1011">
        <v>65</v>
      </c>
      <c r="Q1011" s="63">
        <f t="shared" si="228"/>
        <v>88128.183973603882</v>
      </c>
      <c r="R1011" s="63">
        <f t="shared" si="229"/>
        <v>118128.18397360388</v>
      </c>
      <c r="S1011">
        <v>10286.545400740579</v>
      </c>
      <c r="T1011">
        <v>80</v>
      </c>
      <c r="U1011" s="62">
        <f t="shared" si="230"/>
        <v>822923.6320592463</v>
      </c>
      <c r="V1011">
        <v>50</v>
      </c>
      <c r="W1011" s="63">
        <f t="shared" si="231"/>
        <v>187482.36246610759</v>
      </c>
      <c r="X1011" s="63">
        <f t="shared" si="218"/>
        <v>237482.36246610759</v>
      </c>
      <c r="Y1011">
        <v>9543.738340435084</v>
      </c>
      <c r="Z1011">
        <v>80</v>
      </c>
      <c r="AA1011" s="62">
        <f t="shared" si="232"/>
        <v>763499.06723480672</v>
      </c>
      <c r="AB1011">
        <v>55</v>
      </c>
      <c r="AC1011" s="63">
        <f t="shared" si="233"/>
        <v>172980.2574203859</v>
      </c>
      <c r="AD1011" s="63">
        <f t="shared" si="221"/>
        <v>642980.25742038595</v>
      </c>
      <c r="AE1011" s="35">
        <f t="shared" si="234"/>
        <v>700137.34148753434</v>
      </c>
      <c r="AF1011" s="64">
        <f t="shared" si="235"/>
        <v>443893.45012176991</v>
      </c>
    </row>
    <row r="1012" spans="6:32" x14ac:dyDescent="0.2">
      <c r="F1012" s="61">
        <v>1010</v>
      </c>
      <c r="G1012">
        <v>9673.0480233964045</v>
      </c>
      <c r="H1012">
        <v>80</v>
      </c>
      <c r="I1012" s="62">
        <f t="shared" si="224"/>
        <v>773843.84187171236</v>
      </c>
      <c r="J1012">
        <v>50</v>
      </c>
      <c r="K1012" s="63">
        <f t="shared" si="225"/>
        <v>174138.7945088718</v>
      </c>
      <c r="L1012" s="63">
        <f t="shared" si="226"/>
        <v>174138.7945088718</v>
      </c>
      <c r="M1012">
        <v>9783.1628206768073</v>
      </c>
      <c r="N1012">
        <v>80</v>
      </c>
      <c r="O1012" s="62">
        <f t="shared" si="227"/>
        <v>782653.02565414459</v>
      </c>
      <c r="P1012">
        <v>55</v>
      </c>
      <c r="Q1012" s="63">
        <f t="shared" si="228"/>
        <v>141069.82612476713</v>
      </c>
      <c r="R1012" s="63">
        <f t="shared" si="229"/>
        <v>171069.82612476713</v>
      </c>
      <c r="S1012">
        <v>9124.3657859740779</v>
      </c>
      <c r="T1012">
        <v>80</v>
      </c>
      <c r="U1012" s="62">
        <f t="shared" si="230"/>
        <v>729949.26287792623</v>
      </c>
      <c r="V1012">
        <v>60</v>
      </c>
      <c r="W1012" s="63">
        <f t="shared" si="231"/>
        <v>96053.303896624129</v>
      </c>
      <c r="X1012" s="63">
        <f t="shared" si="218"/>
        <v>146053.30389662413</v>
      </c>
      <c r="Y1012">
        <v>10305.572029901668</v>
      </c>
      <c r="Z1012">
        <v>80</v>
      </c>
      <c r="AA1012" s="62">
        <f t="shared" si="232"/>
        <v>824445.76239213347</v>
      </c>
      <c r="AB1012">
        <v>55</v>
      </c>
      <c r="AC1012" s="63">
        <f t="shared" si="233"/>
        <v>186788.49304196774</v>
      </c>
      <c r="AD1012" s="63">
        <f t="shared" si="221"/>
        <v>656788.49304196774</v>
      </c>
      <c r="AE1012" s="35">
        <f t="shared" si="234"/>
        <v>598050.4175722308</v>
      </c>
      <c r="AF1012" s="64">
        <f t="shared" si="235"/>
        <v>358015.40361350356</v>
      </c>
    </row>
    <row r="1013" spans="6:32" x14ac:dyDescent="0.2">
      <c r="F1013" s="61">
        <v>1011</v>
      </c>
      <c r="G1013">
        <v>13447.194103500806</v>
      </c>
      <c r="H1013">
        <v>80</v>
      </c>
      <c r="I1013" s="62">
        <f t="shared" si="224"/>
        <v>1075775.5282800645</v>
      </c>
      <c r="J1013">
        <v>60</v>
      </c>
      <c r="K1013" s="63">
        <f t="shared" si="225"/>
        <v>158734.31450076168</v>
      </c>
      <c r="L1013" s="63">
        <f t="shared" si="226"/>
        <v>158734.31450076168</v>
      </c>
      <c r="M1013">
        <v>10750.15577749582</v>
      </c>
      <c r="N1013">
        <v>80</v>
      </c>
      <c r="O1013" s="62">
        <f t="shared" si="227"/>
        <v>860012.46219966561</v>
      </c>
      <c r="P1013">
        <v>50</v>
      </c>
      <c r="Q1013" s="63">
        <f t="shared" si="228"/>
        <v>197565.88816053409</v>
      </c>
      <c r="R1013" s="63">
        <f t="shared" si="229"/>
        <v>227565.88816053409</v>
      </c>
      <c r="S1013">
        <v>10840.909706312232</v>
      </c>
      <c r="T1013">
        <v>80</v>
      </c>
      <c r="U1013" s="62">
        <f t="shared" si="230"/>
        <v>867272.77650497854</v>
      </c>
      <c r="V1013">
        <v>60</v>
      </c>
      <c r="W1013" s="63">
        <f t="shared" si="231"/>
        <v>120943.19074152736</v>
      </c>
      <c r="X1013" s="63">
        <f t="shared" si="218"/>
        <v>170943.19074152736</v>
      </c>
      <c r="Y1013">
        <v>10371.537680621259</v>
      </c>
      <c r="Z1013">
        <v>80</v>
      </c>
      <c r="AA1013" s="62">
        <f t="shared" si="232"/>
        <v>829723.01444970071</v>
      </c>
      <c r="AB1013">
        <v>65</v>
      </c>
      <c r="AC1013" s="63">
        <f t="shared" si="233"/>
        <v>112790.47227675619</v>
      </c>
      <c r="AD1013" s="63">
        <f t="shared" si="221"/>
        <v>582790.47227675619</v>
      </c>
      <c r="AE1013" s="35">
        <f t="shared" si="234"/>
        <v>590033.86567957932</v>
      </c>
      <c r="AF1013" s="64">
        <f t="shared" si="235"/>
        <v>358860.78776531375</v>
      </c>
    </row>
    <row r="1014" spans="6:32" x14ac:dyDescent="0.2">
      <c r="F1014" s="61">
        <v>1012</v>
      </c>
      <c r="G1014">
        <v>12024.530658673029</v>
      </c>
      <c r="H1014">
        <v>80</v>
      </c>
      <c r="I1014" s="62">
        <f t="shared" si="224"/>
        <v>961962.45269384235</v>
      </c>
      <c r="J1014">
        <v>60</v>
      </c>
      <c r="K1014" s="63">
        <f t="shared" si="225"/>
        <v>138105.69455075893</v>
      </c>
      <c r="L1014" s="63">
        <f t="shared" si="226"/>
        <v>138105.69455075893</v>
      </c>
      <c r="M1014">
        <v>6169.8449624236673</v>
      </c>
      <c r="N1014">
        <v>80</v>
      </c>
      <c r="O1014" s="62">
        <f t="shared" si="227"/>
        <v>493587.59699389338</v>
      </c>
      <c r="P1014">
        <v>60</v>
      </c>
      <c r="Q1014" s="63">
        <f t="shared" si="228"/>
        <v>53212.751955143176</v>
      </c>
      <c r="R1014" s="63">
        <f t="shared" si="229"/>
        <v>83212.751955143176</v>
      </c>
      <c r="S1014">
        <v>9310.8940543606877</v>
      </c>
      <c r="T1014">
        <v>80</v>
      </c>
      <c r="U1014" s="62">
        <f t="shared" si="230"/>
        <v>744871.52434885502</v>
      </c>
      <c r="V1014">
        <v>70</v>
      </c>
      <c r="W1014" s="63">
        <f t="shared" si="231"/>
        <v>31253.981894114986</v>
      </c>
      <c r="X1014" s="63">
        <f t="shared" si="218"/>
        <v>81253.981894114986</v>
      </c>
      <c r="Y1014">
        <v>13007.125997100957</v>
      </c>
      <c r="Z1014">
        <v>80</v>
      </c>
      <c r="AA1014" s="62">
        <f t="shared" si="232"/>
        <v>1040570.0797680765</v>
      </c>
      <c r="AB1014">
        <v>65</v>
      </c>
      <c r="AC1014" s="63">
        <f t="shared" si="233"/>
        <v>141452.4952184729</v>
      </c>
      <c r="AD1014" s="63">
        <f t="shared" si="221"/>
        <v>611452.4952184729</v>
      </c>
      <c r="AE1014" s="35">
        <f t="shared" si="234"/>
        <v>364024.92361848999</v>
      </c>
      <c r="AF1014" s="64">
        <f t="shared" si="235"/>
        <v>172999.10157419741</v>
      </c>
    </row>
    <row r="1015" spans="6:32" x14ac:dyDescent="0.2">
      <c r="F1015" s="61">
        <v>1013</v>
      </c>
      <c r="G1015">
        <v>10507.925506099127</v>
      </c>
      <c r="H1015">
        <v>80</v>
      </c>
      <c r="I1015" s="62">
        <f t="shared" si="224"/>
        <v>840634.04048793018</v>
      </c>
      <c r="J1015">
        <v>60</v>
      </c>
      <c r="K1015" s="63">
        <f t="shared" si="225"/>
        <v>116114.91983843734</v>
      </c>
      <c r="L1015" s="63">
        <f t="shared" si="226"/>
        <v>116114.91983843734</v>
      </c>
      <c r="M1015">
        <v>8761.9662533688825</v>
      </c>
      <c r="N1015">
        <v>80</v>
      </c>
      <c r="O1015" s="62">
        <f t="shared" si="227"/>
        <v>700957.3002695106</v>
      </c>
      <c r="P1015">
        <v>55</v>
      </c>
      <c r="Q1015" s="63">
        <f t="shared" si="228"/>
        <v>122560.63834231099</v>
      </c>
      <c r="R1015" s="63">
        <f t="shared" si="229"/>
        <v>152560.63834231099</v>
      </c>
      <c r="S1015">
        <v>10952.404661802575</v>
      </c>
      <c r="T1015">
        <v>75</v>
      </c>
      <c r="U1015" s="62">
        <f t="shared" si="230"/>
        <v>821430.34963519312</v>
      </c>
      <c r="V1015">
        <v>60</v>
      </c>
      <c r="W1015" s="63">
        <f t="shared" si="231"/>
        <v>82857.400697103003</v>
      </c>
      <c r="X1015" s="63">
        <f t="shared" si="218"/>
        <v>132857.400697103</v>
      </c>
      <c r="Y1015">
        <v>11464.941306039691</v>
      </c>
      <c r="Z1015">
        <v>80</v>
      </c>
      <c r="AA1015" s="62">
        <f t="shared" si="232"/>
        <v>917195.30448317528</v>
      </c>
      <c r="AB1015">
        <v>60</v>
      </c>
      <c r="AC1015" s="63">
        <f t="shared" si="233"/>
        <v>166241.64893757552</v>
      </c>
      <c r="AD1015" s="63">
        <f t="shared" si="221"/>
        <v>636241.64893757552</v>
      </c>
      <c r="AE1015" s="35">
        <f t="shared" si="234"/>
        <v>487774.60781542689</v>
      </c>
      <c r="AF1015" s="64">
        <f t="shared" si="235"/>
        <v>266021.52885973977</v>
      </c>
    </row>
    <row r="1016" spans="6:32" x14ac:dyDescent="0.2">
      <c r="F1016" s="61">
        <v>1014</v>
      </c>
      <c r="G1016">
        <v>8637.2085913899355</v>
      </c>
      <c r="H1016">
        <v>90</v>
      </c>
      <c r="I1016" s="62">
        <f t="shared" si="224"/>
        <v>777348.77322509419</v>
      </c>
      <c r="J1016">
        <v>60</v>
      </c>
      <c r="K1016" s="63">
        <f t="shared" si="225"/>
        <v>151609.2868627311</v>
      </c>
      <c r="L1016" s="63">
        <f t="shared" si="226"/>
        <v>151609.2868627311</v>
      </c>
      <c r="M1016">
        <v>8252.1285346592776</v>
      </c>
      <c r="N1016">
        <v>80</v>
      </c>
      <c r="O1016" s="62">
        <f t="shared" si="227"/>
        <v>660170.28277274221</v>
      </c>
      <c r="P1016">
        <v>60</v>
      </c>
      <c r="Q1016" s="63">
        <f t="shared" si="228"/>
        <v>83405.863752559526</v>
      </c>
      <c r="R1016" s="63">
        <f t="shared" si="229"/>
        <v>113405.86375255953</v>
      </c>
      <c r="S1016">
        <v>9454.2167769395746</v>
      </c>
      <c r="T1016">
        <v>75</v>
      </c>
      <c r="U1016" s="62">
        <f t="shared" si="230"/>
        <v>709066.2582704681</v>
      </c>
      <c r="V1016">
        <v>60</v>
      </c>
      <c r="W1016" s="63">
        <f t="shared" si="231"/>
        <v>66564.607449217874</v>
      </c>
      <c r="X1016" s="63">
        <f t="shared" si="218"/>
        <v>116564.60744921787</v>
      </c>
      <c r="Y1016">
        <v>10989.066393231042</v>
      </c>
      <c r="Z1016">
        <v>80</v>
      </c>
      <c r="AA1016" s="62">
        <f t="shared" si="232"/>
        <v>879125.31145848334</v>
      </c>
      <c r="AB1016">
        <v>65</v>
      </c>
      <c r="AC1016" s="63">
        <f t="shared" si="233"/>
        <v>119506.09702638758</v>
      </c>
      <c r="AD1016" s="63">
        <f t="shared" si="221"/>
        <v>589506.09702638758</v>
      </c>
      <c r="AE1016" s="35">
        <f t="shared" si="234"/>
        <v>421085.85509089608</v>
      </c>
      <c r="AF1016" s="64">
        <f t="shared" si="235"/>
        <v>221767.78988827206</v>
      </c>
    </row>
    <row r="1017" spans="6:32" x14ac:dyDescent="0.2">
      <c r="F1017" s="61">
        <v>1015</v>
      </c>
      <c r="G1017">
        <v>10342.001840181183</v>
      </c>
      <c r="H1017">
        <v>80</v>
      </c>
      <c r="I1017" s="62">
        <f t="shared" si="224"/>
        <v>827360.14721449465</v>
      </c>
      <c r="J1017">
        <v>60</v>
      </c>
      <c r="K1017" s="63">
        <f t="shared" si="225"/>
        <v>113709.02668262715</v>
      </c>
      <c r="L1017" s="63">
        <f t="shared" si="226"/>
        <v>113709.02668262715</v>
      </c>
      <c r="M1017">
        <v>10484.101292386185</v>
      </c>
      <c r="N1017">
        <v>80</v>
      </c>
      <c r="O1017" s="62">
        <f t="shared" si="227"/>
        <v>838728.10339089483</v>
      </c>
      <c r="P1017">
        <v>60</v>
      </c>
      <c r="Q1017" s="63">
        <f t="shared" si="228"/>
        <v>115769.46873959969</v>
      </c>
      <c r="R1017" s="63">
        <f t="shared" si="229"/>
        <v>145769.46873959969</v>
      </c>
      <c r="S1017">
        <v>13613.47701982595</v>
      </c>
      <c r="T1017">
        <v>80</v>
      </c>
      <c r="U1017" s="62">
        <f t="shared" si="230"/>
        <v>1089078.161586076</v>
      </c>
      <c r="V1017">
        <v>60</v>
      </c>
      <c r="W1017" s="63">
        <f t="shared" si="231"/>
        <v>161145.41678747628</v>
      </c>
      <c r="X1017" s="63">
        <f t="shared" si="218"/>
        <v>211145.41678747628</v>
      </c>
      <c r="Y1017">
        <v>10762.975105317309</v>
      </c>
      <c r="Z1017">
        <v>80</v>
      </c>
      <c r="AA1017" s="62">
        <f t="shared" si="232"/>
        <v>861038.00842538476</v>
      </c>
      <c r="AB1017">
        <v>50</v>
      </c>
      <c r="AC1017" s="63">
        <f t="shared" si="233"/>
        <v>234094.70854065148</v>
      </c>
      <c r="AD1017" s="63">
        <f t="shared" si="221"/>
        <v>704094.70854065148</v>
      </c>
      <c r="AE1017" s="35">
        <f t="shared" si="234"/>
        <v>624718.6207503546</v>
      </c>
      <c r="AF1017" s="64">
        <f t="shared" si="235"/>
        <v>363385.31432031107</v>
      </c>
    </row>
    <row r="1018" spans="6:32" x14ac:dyDescent="0.2">
      <c r="F1018" s="61">
        <v>1016</v>
      </c>
      <c r="G1018">
        <v>8901.168964948738</v>
      </c>
      <c r="H1018">
        <v>80</v>
      </c>
      <c r="I1018" s="62">
        <f t="shared" si="224"/>
        <v>712093.51719589904</v>
      </c>
      <c r="J1018">
        <v>50</v>
      </c>
      <c r="K1018" s="63">
        <f t="shared" si="225"/>
        <v>157350.42498763505</v>
      </c>
      <c r="L1018" s="63">
        <f t="shared" si="226"/>
        <v>157350.42498763505</v>
      </c>
      <c r="M1018">
        <v>6615.2972774580121</v>
      </c>
      <c r="N1018">
        <v>80</v>
      </c>
      <c r="O1018" s="62">
        <f t="shared" si="227"/>
        <v>529223.78219664097</v>
      </c>
      <c r="P1018">
        <v>55</v>
      </c>
      <c r="Q1018" s="63">
        <f t="shared" si="228"/>
        <v>83652.263153926469</v>
      </c>
      <c r="R1018" s="63">
        <f t="shared" si="229"/>
        <v>113652.26315392647</v>
      </c>
      <c r="S1018">
        <v>10404.27721614833</v>
      </c>
      <c r="T1018">
        <v>90</v>
      </c>
      <c r="U1018" s="62">
        <f t="shared" si="230"/>
        <v>936384.94945334969</v>
      </c>
      <c r="V1018">
        <v>60</v>
      </c>
      <c r="W1018" s="63">
        <f t="shared" si="231"/>
        <v>190043.02945122618</v>
      </c>
      <c r="X1018" s="63">
        <f t="shared" si="218"/>
        <v>240043.02945122618</v>
      </c>
      <c r="Y1018">
        <v>7528.2116793096066</v>
      </c>
      <c r="Z1018">
        <v>90</v>
      </c>
      <c r="AA1018" s="62">
        <f t="shared" si="232"/>
        <v>677539.05113786459</v>
      </c>
      <c r="AB1018">
        <v>55</v>
      </c>
      <c r="AC1018" s="63">
        <f t="shared" si="233"/>
        <v>191028.37136248127</v>
      </c>
      <c r="AD1018" s="63">
        <f t="shared" si="221"/>
        <v>661028.37136248127</v>
      </c>
      <c r="AE1018" s="35">
        <f t="shared" si="234"/>
        <v>622074.08895526896</v>
      </c>
      <c r="AF1018" s="64">
        <f t="shared" si="235"/>
        <v>368812.4840062994</v>
      </c>
    </row>
    <row r="1019" spans="6:32" x14ac:dyDescent="0.2">
      <c r="F1019" s="61">
        <v>1017</v>
      </c>
      <c r="G1019">
        <v>7956.4790919539519</v>
      </c>
      <c r="H1019">
        <v>80</v>
      </c>
      <c r="I1019" s="62">
        <f t="shared" si="224"/>
        <v>636518.32735631615</v>
      </c>
      <c r="J1019">
        <v>70</v>
      </c>
      <c r="K1019" s="63">
        <f t="shared" si="225"/>
        <v>21434.473416666151</v>
      </c>
      <c r="L1019" s="63">
        <f t="shared" si="226"/>
        <v>21434.473416666151</v>
      </c>
      <c r="M1019">
        <v>10775.98997449968</v>
      </c>
      <c r="N1019">
        <v>75</v>
      </c>
      <c r="O1019" s="62">
        <f t="shared" si="227"/>
        <v>808199.24808747601</v>
      </c>
      <c r="P1019">
        <v>70</v>
      </c>
      <c r="Q1019" s="63">
        <f t="shared" si="228"/>
        <v>2812.9636575613404</v>
      </c>
      <c r="R1019" s="63">
        <f t="shared" si="229"/>
        <v>32812.96365756134</v>
      </c>
      <c r="S1019">
        <v>13087.207005592063</v>
      </c>
      <c r="T1019">
        <v>80</v>
      </c>
      <c r="U1019" s="62">
        <f t="shared" si="230"/>
        <v>1046976.560447365</v>
      </c>
      <c r="V1019">
        <v>55</v>
      </c>
      <c r="W1019" s="63">
        <f t="shared" si="231"/>
        <v>200955.62697635614</v>
      </c>
      <c r="X1019" s="63">
        <f t="shared" si="218"/>
        <v>250955.62697635614</v>
      </c>
      <c r="Y1019">
        <v>11030.080056807492</v>
      </c>
      <c r="Z1019">
        <v>80</v>
      </c>
      <c r="AA1019" s="62">
        <f t="shared" si="232"/>
        <v>882406.40454459935</v>
      </c>
      <c r="AB1019">
        <v>55</v>
      </c>
      <c r="AC1019" s="63">
        <f t="shared" si="233"/>
        <v>199920.20102963579</v>
      </c>
      <c r="AD1019" s="63">
        <f t="shared" si="221"/>
        <v>669920.20102963573</v>
      </c>
      <c r="AE1019" s="35">
        <f t="shared" si="234"/>
        <v>425123.26508021943</v>
      </c>
      <c r="AF1019" s="64">
        <f t="shared" si="235"/>
        <v>192715.22494833625</v>
      </c>
    </row>
    <row r="1020" spans="6:32" x14ac:dyDescent="0.2">
      <c r="F1020" s="61">
        <v>1018</v>
      </c>
      <c r="G1020">
        <v>11161.834006779827</v>
      </c>
      <c r="H1020">
        <v>80</v>
      </c>
      <c r="I1020" s="62">
        <f t="shared" si="224"/>
        <v>892946.72054238617</v>
      </c>
      <c r="J1020">
        <v>55</v>
      </c>
      <c r="K1020" s="63">
        <f t="shared" si="225"/>
        <v>166058.24137288437</v>
      </c>
      <c r="L1020" s="63">
        <f t="shared" si="226"/>
        <v>166058.24137288437</v>
      </c>
      <c r="M1020">
        <v>10692.516550770961</v>
      </c>
      <c r="N1020">
        <v>80</v>
      </c>
      <c r="O1020" s="62">
        <f t="shared" si="227"/>
        <v>855401.32406167686</v>
      </c>
      <c r="P1020">
        <v>65</v>
      </c>
      <c r="Q1020" s="63">
        <f t="shared" si="228"/>
        <v>80031.117489634198</v>
      </c>
      <c r="R1020" s="63">
        <f t="shared" si="229"/>
        <v>110031.1174896342</v>
      </c>
      <c r="S1020">
        <v>7890.3815645026043</v>
      </c>
      <c r="T1020">
        <v>75</v>
      </c>
      <c r="U1020" s="62">
        <f t="shared" si="230"/>
        <v>591778.61733769532</v>
      </c>
      <c r="V1020">
        <v>70</v>
      </c>
      <c r="W1020" s="63">
        <f t="shared" si="231"/>
        <v>-7647.3668286780594</v>
      </c>
      <c r="X1020" s="63">
        <f t="shared" si="218"/>
        <v>42352.633171321941</v>
      </c>
      <c r="Y1020">
        <v>10479.535628983285</v>
      </c>
      <c r="Z1020">
        <v>90</v>
      </c>
      <c r="AA1020" s="62">
        <f t="shared" si="232"/>
        <v>943158.20660849568</v>
      </c>
      <c r="AB1020">
        <v>65</v>
      </c>
      <c r="AC1020" s="63">
        <f t="shared" si="233"/>
        <v>189941.58327532205</v>
      </c>
      <c r="AD1020" s="63">
        <f t="shared" si="221"/>
        <v>659941.5832753221</v>
      </c>
      <c r="AE1020" s="35">
        <f t="shared" si="234"/>
        <v>428383.57530916255</v>
      </c>
      <c r="AF1020" s="64">
        <f t="shared" si="235"/>
        <v>224465.98674512829</v>
      </c>
    </row>
    <row r="1021" spans="6:32" x14ac:dyDescent="0.2">
      <c r="F1021" s="61">
        <v>1019</v>
      </c>
      <c r="G1021">
        <v>9045.7104104280006</v>
      </c>
      <c r="H1021">
        <v>80</v>
      </c>
      <c r="I1021" s="62">
        <f t="shared" si="224"/>
        <v>723656.83283424005</v>
      </c>
      <c r="J1021">
        <v>70</v>
      </c>
      <c r="K1021" s="63">
        <f t="shared" si="225"/>
        <v>29331.400475603004</v>
      </c>
      <c r="L1021" s="63">
        <f t="shared" si="226"/>
        <v>29331.400475603004</v>
      </c>
      <c r="M1021">
        <v>11553.003130538855</v>
      </c>
      <c r="N1021">
        <v>75</v>
      </c>
      <c r="O1021" s="62">
        <f t="shared" si="227"/>
        <v>866475.23479041411</v>
      </c>
      <c r="P1021">
        <v>55</v>
      </c>
      <c r="Q1021" s="63">
        <f t="shared" si="228"/>
        <v>131268.54539281339</v>
      </c>
      <c r="R1021" s="63">
        <f t="shared" si="229"/>
        <v>161268.54539281339</v>
      </c>
      <c r="S1021">
        <v>9911.6153048817068</v>
      </c>
      <c r="T1021">
        <v>90</v>
      </c>
      <c r="U1021" s="62">
        <f t="shared" si="230"/>
        <v>892045.37743935362</v>
      </c>
      <c r="V1021">
        <v>55</v>
      </c>
      <c r="W1021" s="63">
        <f t="shared" si="231"/>
        <v>215257.23836137331</v>
      </c>
      <c r="X1021" s="63">
        <f t="shared" si="218"/>
        <v>265257.23836137331</v>
      </c>
      <c r="Y1021">
        <v>11122.93037091149</v>
      </c>
      <c r="Z1021">
        <v>80</v>
      </c>
      <c r="AA1021" s="62">
        <f t="shared" si="232"/>
        <v>889834.42967291921</v>
      </c>
      <c r="AB1021">
        <v>60</v>
      </c>
      <c r="AC1021" s="63">
        <f t="shared" si="233"/>
        <v>161282.49037821661</v>
      </c>
      <c r="AD1021" s="63">
        <f t="shared" si="221"/>
        <v>631282.49037821661</v>
      </c>
      <c r="AE1021" s="35">
        <f t="shared" si="234"/>
        <v>537139.67460800637</v>
      </c>
      <c r="AF1021" s="64">
        <f t="shared" si="235"/>
        <v>290410.82339598308</v>
      </c>
    </row>
    <row r="1022" spans="6:32" x14ac:dyDescent="0.2">
      <c r="F1022" s="61">
        <v>1020</v>
      </c>
      <c r="G1022">
        <v>12405.504346825182</v>
      </c>
      <c r="H1022">
        <v>75</v>
      </c>
      <c r="I1022" s="62">
        <f t="shared" si="224"/>
        <v>930412.82601188868</v>
      </c>
      <c r="J1022">
        <v>60</v>
      </c>
      <c r="K1022" s="63">
        <f t="shared" si="225"/>
        <v>98659.859771723859</v>
      </c>
      <c r="L1022" s="63">
        <f t="shared" si="226"/>
        <v>98659.859771723859</v>
      </c>
      <c r="M1022">
        <v>6404.3763611698523</v>
      </c>
      <c r="N1022">
        <v>80</v>
      </c>
      <c r="O1022" s="62">
        <f t="shared" si="227"/>
        <v>512350.10889358819</v>
      </c>
      <c r="P1022">
        <v>60</v>
      </c>
      <c r="Q1022" s="63">
        <f t="shared" si="228"/>
        <v>56613.457236962859</v>
      </c>
      <c r="R1022" s="63">
        <f t="shared" si="229"/>
        <v>86613.457236962859</v>
      </c>
      <c r="S1022">
        <v>10935.6426744489</v>
      </c>
      <c r="T1022">
        <v>80</v>
      </c>
      <c r="U1022" s="62">
        <f t="shared" si="230"/>
        <v>874851.41395591199</v>
      </c>
      <c r="V1022">
        <v>65</v>
      </c>
      <c r="W1022" s="63">
        <f t="shared" si="231"/>
        <v>82675.114084631787</v>
      </c>
      <c r="X1022" s="63">
        <f t="shared" si="218"/>
        <v>132675.11408463179</v>
      </c>
      <c r="Y1022">
        <v>5698.4902382828295</v>
      </c>
      <c r="Z1022">
        <v>80</v>
      </c>
      <c r="AA1022" s="62">
        <f t="shared" si="232"/>
        <v>455879.21906262636</v>
      </c>
      <c r="AB1022">
        <v>60</v>
      </c>
      <c r="AC1022" s="63">
        <f t="shared" si="233"/>
        <v>82628.108455101028</v>
      </c>
      <c r="AD1022" s="63">
        <f t="shared" si="221"/>
        <v>552628.10845510103</v>
      </c>
      <c r="AE1022" s="35">
        <f t="shared" si="234"/>
        <v>320576.53954841953</v>
      </c>
      <c r="AF1022" s="64">
        <f t="shared" si="235"/>
        <v>138405.36203885335</v>
      </c>
    </row>
    <row r="1023" spans="6:32" x14ac:dyDescent="0.2">
      <c r="F1023" s="61">
        <v>1021</v>
      </c>
      <c r="G1023">
        <v>12160.195435862988</v>
      </c>
      <c r="H1023">
        <v>80</v>
      </c>
      <c r="I1023" s="62">
        <f t="shared" si="224"/>
        <v>972815.63486903906</v>
      </c>
      <c r="J1023">
        <v>55</v>
      </c>
      <c r="K1023" s="63">
        <f t="shared" si="225"/>
        <v>184153.54227501666</v>
      </c>
      <c r="L1023" s="63">
        <f t="shared" si="226"/>
        <v>184153.54227501666</v>
      </c>
      <c r="M1023">
        <v>11196.053744934034</v>
      </c>
      <c r="N1023">
        <v>80</v>
      </c>
      <c r="O1023" s="62">
        <f t="shared" si="227"/>
        <v>895684.29959472269</v>
      </c>
      <c r="P1023">
        <v>50</v>
      </c>
      <c r="Q1023" s="63">
        <f t="shared" si="228"/>
        <v>207264.16895231523</v>
      </c>
      <c r="R1023" s="63">
        <f t="shared" si="229"/>
        <v>237264.16895231523</v>
      </c>
      <c r="S1023">
        <v>11164.912646345329</v>
      </c>
      <c r="T1023">
        <v>80</v>
      </c>
      <c r="U1023" s="62">
        <f t="shared" si="230"/>
        <v>893193.01170762628</v>
      </c>
      <c r="V1023">
        <v>60</v>
      </c>
      <c r="W1023" s="63">
        <f t="shared" si="231"/>
        <v>125641.23337200726</v>
      </c>
      <c r="X1023" s="63">
        <f t="shared" si="218"/>
        <v>175641.23337200726</v>
      </c>
      <c r="Y1023">
        <v>9260.994627547916</v>
      </c>
      <c r="Z1023">
        <v>80</v>
      </c>
      <c r="AA1023" s="62">
        <f t="shared" si="232"/>
        <v>740879.57020383328</v>
      </c>
      <c r="AB1023">
        <v>55</v>
      </c>
      <c r="AC1023" s="63">
        <f t="shared" si="233"/>
        <v>167855.52762430598</v>
      </c>
      <c r="AD1023" s="63">
        <f t="shared" si="221"/>
        <v>637855.52762430604</v>
      </c>
      <c r="AE1023" s="35">
        <f t="shared" si="234"/>
        <v>684914.47222364508</v>
      </c>
      <c r="AF1023" s="64">
        <f t="shared" si="235"/>
        <v>431124.16742972634</v>
      </c>
    </row>
    <row r="1024" spans="6:32" x14ac:dyDescent="0.2">
      <c r="F1024" s="61">
        <v>1022</v>
      </c>
      <c r="G1024">
        <v>7482.2458170820028</v>
      </c>
      <c r="H1024">
        <v>80</v>
      </c>
      <c r="I1024" s="62">
        <f t="shared" si="224"/>
        <v>598579.66536656022</v>
      </c>
      <c r="J1024">
        <v>50</v>
      </c>
      <c r="K1024" s="63">
        <f t="shared" si="225"/>
        <v>126488.84652153356</v>
      </c>
      <c r="L1024" s="63">
        <f t="shared" si="226"/>
        <v>126488.84652153356</v>
      </c>
      <c r="M1024">
        <v>8353.0233294004574</v>
      </c>
      <c r="N1024">
        <v>80</v>
      </c>
      <c r="O1024" s="62">
        <f t="shared" si="227"/>
        <v>668241.8663520366</v>
      </c>
      <c r="P1024">
        <v>55</v>
      </c>
      <c r="Q1024" s="63">
        <f t="shared" si="228"/>
        <v>115148.54784538329</v>
      </c>
      <c r="R1024" s="63">
        <f t="shared" si="229"/>
        <v>145148.54784538329</v>
      </c>
      <c r="S1024">
        <v>9677.2339727613144</v>
      </c>
      <c r="T1024">
        <v>80</v>
      </c>
      <c r="U1024" s="62">
        <f t="shared" si="230"/>
        <v>774178.71782090515</v>
      </c>
      <c r="V1024">
        <v>65</v>
      </c>
      <c r="W1024" s="63">
        <f t="shared" si="231"/>
        <v>68989.919453779294</v>
      </c>
      <c r="X1024" s="63">
        <f t="shared" si="218"/>
        <v>118989.91945377929</v>
      </c>
      <c r="Y1024">
        <v>9634.2194208409637</v>
      </c>
      <c r="Z1024">
        <v>80</v>
      </c>
      <c r="AA1024" s="62">
        <f t="shared" si="232"/>
        <v>770737.5536672771</v>
      </c>
      <c r="AB1024">
        <v>60</v>
      </c>
      <c r="AC1024" s="63">
        <f t="shared" si="233"/>
        <v>139696.18160219397</v>
      </c>
      <c r="AD1024" s="63">
        <f t="shared" si="221"/>
        <v>609696.18160219397</v>
      </c>
      <c r="AE1024" s="35">
        <f t="shared" si="234"/>
        <v>450323.49542289012</v>
      </c>
      <c r="AF1024" s="64">
        <f t="shared" si="235"/>
        <v>240776.92139500426</v>
      </c>
    </row>
    <row r="1025" spans="6:32" x14ac:dyDescent="0.2">
      <c r="F1025" s="61">
        <v>1023</v>
      </c>
      <c r="G1025">
        <v>11272.874214919284</v>
      </c>
      <c r="H1025">
        <v>80</v>
      </c>
      <c r="I1025" s="62">
        <f t="shared" si="224"/>
        <v>901829.93719354272</v>
      </c>
      <c r="J1025">
        <v>60</v>
      </c>
      <c r="K1025" s="63">
        <f t="shared" si="225"/>
        <v>127206.67611632962</v>
      </c>
      <c r="L1025" s="63">
        <f t="shared" si="226"/>
        <v>127206.67611632962</v>
      </c>
      <c r="M1025">
        <v>12575.216058176011</v>
      </c>
      <c r="N1025">
        <v>80</v>
      </c>
      <c r="O1025" s="62">
        <f t="shared" si="227"/>
        <v>1006017.2846540809</v>
      </c>
      <c r="P1025">
        <v>60</v>
      </c>
      <c r="Q1025" s="63">
        <f t="shared" si="228"/>
        <v>146090.63284355216</v>
      </c>
      <c r="R1025" s="63">
        <f t="shared" si="229"/>
        <v>176090.63284355216</v>
      </c>
      <c r="S1025">
        <v>7182.7128320001066</v>
      </c>
      <c r="T1025">
        <v>80</v>
      </c>
      <c r="U1025" s="62">
        <f t="shared" si="230"/>
        <v>574617.02656000853</v>
      </c>
      <c r="V1025">
        <v>65</v>
      </c>
      <c r="W1025" s="63">
        <f t="shared" si="231"/>
        <v>41862.002048001159</v>
      </c>
      <c r="X1025" s="63">
        <f t="shared" si="218"/>
        <v>91862.002048001159</v>
      </c>
      <c r="Y1025">
        <v>12796.396074700169</v>
      </c>
      <c r="Z1025">
        <v>80</v>
      </c>
      <c r="AA1025" s="62">
        <f t="shared" si="232"/>
        <v>1023711.6859760135</v>
      </c>
      <c r="AB1025">
        <v>55</v>
      </c>
      <c r="AC1025" s="63">
        <f t="shared" si="233"/>
        <v>231934.67885394057</v>
      </c>
      <c r="AD1025" s="63">
        <f t="shared" si="221"/>
        <v>701934.67885394057</v>
      </c>
      <c r="AE1025" s="35">
        <f t="shared" si="234"/>
        <v>547093.9898618235</v>
      </c>
      <c r="AF1025" s="64">
        <f t="shared" si="235"/>
        <v>309619.99368777708</v>
      </c>
    </row>
    <row r="1026" spans="6:32" x14ac:dyDescent="0.2">
      <c r="F1026" s="61">
        <v>1024</v>
      </c>
      <c r="G1026">
        <v>10677.591742714867</v>
      </c>
      <c r="H1026">
        <v>80</v>
      </c>
      <c r="I1026" s="62">
        <f t="shared" si="224"/>
        <v>854207.33941718936</v>
      </c>
      <c r="J1026">
        <v>65</v>
      </c>
      <c r="K1026" s="63">
        <f t="shared" si="225"/>
        <v>79868.810202024179</v>
      </c>
      <c r="L1026" s="63">
        <f t="shared" si="226"/>
        <v>79868.810202024179</v>
      </c>
      <c r="M1026">
        <v>10376.51943785022</v>
      </c>
      <c r="N1026">
        <v>75</v>
      </c>
      <c r="O1026" s="62">
        <f t="shared" si="227"/>
        <v>778238.95783876651</v>
      </c>
      <c r="P1026">
        <v>50</v>
      </c>
      <c r="Q1026" s="63">
        <f t="shared" si="228"/>
        <v>151824.41481103524</v>
      </c>
      <c r="R1026" s="63">
        <f t="shared" si="229"/>
        <v>181824.41481103524</v>
      </c>
      <c r="S1026">
        <v>9382.7100297494326</v>
      </c>
      <c r="T1026">
        <v>80</v>
      </c>
      <c r="U1026" s="62">
        <f t="shared" si="230"/>
        <v>750616.80237995461</v>
      </c>
      <c r="V1026">
        <v>60</v>
      </c>
      <c r="W1026" s="63">
        <f t="shared" si="231"/>
        <v>99799.295431366772</v>
      </c>
      <c r="X1026" s="63">
        <f t="shared" si="218"/>
        <v>149799.29543136677</v>
      </c>
      <c r="Y1026">
        <v>12349.988790228963</v>
      </c>
      <c r="Z1026">
        <v>80</v>
      </c>
      <c r="AA1026" s="62">
        <f t="shared" si="232"/>
        <v>987999.10321831703</v>
      </c>
      <c r="AB1026">
        <v>55</v>
      </c>
      <c r="AC1026" s="63">
        <f t="shared" si="233"/>
        <v>223843.54682289995</v>
      </c>
      <c r="AD1026" s="63">
        <f t="shared" si="221"/>
        <v>693843.54682289995</v>
      </c>
      <c r="AE1026" s="35">
        <f t="shared" si="234"/>
        <v>555336.06726732617</v>
      </c>
      <c r="AF1026" s="64">
        <f t="shared" si="235"/>
        <v>309327.02690912504</v>
      </c>
    </row>
    <row r="1027" spans="6:32" x14ac:dyDescent="0.2">
      <c r="F1027" s="61">
        <v>1025</v>
      </c>
      <c r="G1027">
        <v>9378.5354490682948</v>
      </c>
      <c r="H1027">
        <v>80</v>
      </c>
      <c r="I1027" s="62">
        <f t="shared" si="224"/>
        <v>750282.83592546359</v>
      </c>
      <c r="J1027">
        <v>55</v>
      </c>
      <c r="K1027" s="63">
        <f t="shared" si="225"/>
        <v>133735.95501436284</v>
      </c>
      <c r="L1027" s="63">
        <f t="shared" si="226"/>
        <v>133735.95501436284</v>
      </c>
      <c r="M1027">
        <v>8722.8125064575579</v>
      </c>
      <c r="N1027">
        <v>90</v>
      </c>
      <c r="O1027" s="62">
        <f t="shared" si="227"/>
        <v>785053.12558118021</v>
      </c>
      <c r="P1027">
        <v>70</v>
      </c>
      <c r="Q1027" s="63">
        <f t="shared" si="228"/>
        <v>90230.78134363459</v>
      </c>
      <c r="R1027" s="63">
        <f t="shared" si="229"/>
        <v>120230.78134363459</v>
      </c>
      <c r="S1027">
        <v>9878.2163856958505</v>
      </c>
      <c r="T1027">
        <v>80</v>
      </c>
      <c r="U1027" s="62">
        <f t="shared" si="230"/>
        <v>790257.31085566804</v>
      </c>
      <c r="V1027">
        <v>65</v>
      </c>
      <c r="W1027" s="63">
        <f t="shared" si="231"/>
        <v>71175.603194442374</v>
      </c>
      <c r="X1027" s="63">
        <f t="shared" si="218"/>
        <v>121175.60319444237</v>
      </c>
      <c r="Y1027">
        <v>10138.34323908668</v>
      </c>
      <c r="Z1027">
        <v>80</v>
      </c>
      <c r="AA1027" s="62">
        <f t="shared" si="232"/>
        <v>811067.45912693441</v>
      </c>
      <c r="AB1027">
        <v>65</v>
      </c>
      <c r="AC1027" s="63">
        <f t="shared" si="233"/>
        <v>110254.48272506765</v>
      </c>
      <c r="AD1027" s="63">
        <f t="shared" si="221"/>
        <v>580254.48272506765</v>
      </c>
      <c r="AE1027" s="35">
        <f t="shared" si="234"/>
        <v>405396.82227750745</v>
      </c>
      <c r="AF1027" s="64">
        <f t="shared" si="235"/>
        <v>208305.06644960633</v>
      </c>
    </row>
    <row r="1028" spans="6:32" x14ac:dyDescent="0.2">
      <c r="F1028" s="61">
        <v>1026</v>
      </c>
      <c r="G1028">
        <v>12543.988557590637</v>
      </c>
      <c r="H1028">
        <v>80</v>
      </c>
      <c r="I1028" s="62">
        <f t="shared" si="224"/>
        <v>1003519.084607251</v>
      </c>
      <c r="J1028">
        <v>70</v>
      </c>
      <c r="K1028" s="63">
        <f t="shared" si="225"/>
        <v>54693.917042532121</v>
      </c>
      <c r="L1028" s="63">
        <f t="shared" si="226"/>
        <v>54693.917042532121</v>
      </c>
      <c r="M1028">
        <v>10519.785317010246</v>
      </c>
      <c r="N1028">
        <v>80</v>
      </c>
      <c r="O1028" s="62">
        <f t="shared" si="227"/>
        <v>841582.8253608197</v>
      </c>
      <c r="P1028">
        <v>60</v>
      </c>
      <c r="Q1028" s="63">
        <f t="shared" si="228"/>
        <v>116286.88709664857</v>
      </c>
      <c r="R1028" s="63">
        <f t="shared" si="229"/>
        <v>146286.88709664857</v>
      </c>
      <c r="S1028">
        <v>10744.08717409824</v>
      </c>
      <c r="T1028">
        <v>80</v>
      </c>
      <c r="U1028" s="62">
        <f t="shared" si="230"/>
        <v>859526.97392785922</v>
      </c>
      <c r="V1028">
        <v>55</v>
      </c>
      <c r="W1028" s="63">
        <f t="shared" si="231"/>
        <v>158486.5800305306</v>
      </c>
      <c r="X1028" s="63">
        <f t="shared" ref="X1028:X1091" si="236">+W1028+$C$30+$D$30</f>
        <v>208486.5800305306</v>
      </c>
      <c r="Y1028">
        <v>14134.781192988157</v>
      </c>
      <c r="Z1028">
        <v>90</v>
      </c>
      <c r="AA1028" s="62">
        <f t="shared" si="232"/>
        <v>1272130.3073689342</v>
      </c>
      <c r="AB1028">
        <v>50</v>
      </c>
      <c r="AC1028" s="63">
        <f t="shared" si="233"/>
        <v>409908.65459665656</v>
      </c>
      <c r="AD1028" s="63">
        <f t="shared" ref="AD1028:AD1091" si="237">+AC1028+$C$31+$D$31</f>
        <v>879908.65459665656</v>
      </c>
      <c r="AE1028" s="35">
        <f t="shared" si="234"/>
        <v>739376.03876636783</v>
      </c>
      <c r="AF1028" s="64">
        <f t="shared" si="235"/>
        <v>428248.50051280297</v>
      </c>
    </row>
    <row r="1029" spans="6:32" x14ac:dyDescent="0.2">
      <c r="F1029" s="61">
        <v>1027</v>
      </c>
      <c r="G1029">
        <v>9640.7541402732022</v>
      </c>
      <c r="H1029">
        <v>80</v>
      </c>
      <c r="I1029" s="62">
        <f t="shared" si="224"/>
        <v>771260.33122185618</v>
      </c>
      <c r="J1029">
        <v>55</v>
      </c>
      <c r="K1029" s="63">
        <f t="shared" si="225"/>
        <v>138488.66879245179</v>
      </c>
      <c r="L1029" s="63">
        <f t="shared" si="226"/>
        <v>138488.66879245179</v>
      </c>
      <c r="M1029">
        <v>8950.302142475266</v>
      </c>
      <c r="N1029">
        <v>80</v>
      </c>
      <c r="O1029" s="62">
        <f t="shared" si="227"/>
        <v>716024.17139802128</v>
      </c>
      <c r="P1029">
        <v>50</v>
      </c>
      <c r="Q1029" s="63">
        <f t="shared" si="228"/>
        <v>158419.07159883704</v>
      </c>
      <c r="R1029" s="63">
        <f t="shared" si="229"/>
        <v>188419.07159883704</v>
      </c>
      <c r="S1029">
        <v>12842.266439984087</v>
      </c>
      <c r="T1029">
        <v>80</v>
      </c>
      <c r="U1029" s="62">
        <f t="shared" si="230"/>
        <v>1027381.315198727</v>
      </c>
      <c r="V1029">
        <v>50</v>
      </c>
      <c r="W1029" s="63">
        <f t="shared" si="231"/>
        <v>243069.29506965389</v>
      </c>
      <c r="X1029" s="63">
        <f t="shared" si="236"/>
        <v>293069.29506965389</v>
      </c>
      <c r="Y1029">
        <v>13782.424755627289</v>
      </c>
      <c r="Z1029">
        <v>80</v>
      </c>
      <c r="AA1029" s="62">
        <f t="shared" si="232"/>
        <v>1102593.9804501832</v>
      </c>
      <c r="AB1029">
        <v>60</v>
      </c>
      <c r="AC1029" s="63">
        <f t="shared" si="233"/>
        <v>199845.1589565957</v>
      </c>
      <c r="AD1029" s="63">
        <f t="shared" si="237"/>
        <v>669845.1589565957</v>
      </c>
      <c r="AE1029" s="35">
        <f t="shared" si="234"/>
        <v>739822.19441753835</v>
      </c>
      <c r="AF1029" s="64">
        <f t="shared" si="235"/>
        <v>459317.58645622618</v>
      </c>
    </row>
    <row r="1030" spans="6:32" x14ac:dyDescent="0.2">
      <c r="F1030" s="61">
        <v>1028</v>
      </c>
      <c r="G1030">
        <v>14155.735950917006</v>
      </c>
      <c r="H1030">
        <v>80</v>
      </c>
      <c r="I1030" s="62">
        <f t="shared" si="224"/>
        <v>1132458.8760733604</v>
      </c>
      <c r="J1030">
        <v>60</v>
      </c>
      <c r="K1030" s="63">
        <f t="shared" si="225"/>
        <v>169008.17128829658</v>
      </c>
      <c r="L1030" s="63">
        <f t="shared" si="226"/>
        <v>169008.17128829658</v>
      </c>
      <c r="M1030">
        <v>11487.037479819264</v>
      </c>
      <c r="N1030">
        <v>80</v>
      </c>
      <c r="O1030" s="62">
        <f t="shared" si="227"/>
        <v>918962.99838554114</v>
      </c>
      <c r="P1030">
        <v>70</v>
      </c>
      <c r="Q1030" s="63">
        <f t="shared" si="228"/>
        <v>47031.021728689666</v>
      </c>
      <c r="R1030" s="63">
        <f t="shared" si="229"/>
        <v>77031.021728689666</v>
      </c>
      <c r="S1030">
        <v>11274.374881177209</v>
      </c>
      <c r="T1030">
        <v>80</v>
      </c>
      <c r="U1030" s="62">
        <f t="shared" si="230"/>
        <v>901949.99049417675</v>
      </c>
      <c r="V1030">
        <v>65</v>
      </c>
      <c r="W1030" s="63">
        <f t="shared" si="231"/>
        <v>86358.826832802151</v>
      </c>
      <c r="X1030" s="63">
        <f t="shared" si="236"/>
        <v>136358.82683280215</v>
      </c>
      <c r="Y1030">
        <v>12013.075572904199</v>
      </c>
      <c r="Z1030">
        <v>80</v>
      </c>
      <c r="AA1030" s="62">
        <f t="shared" si="232"/>
        <v>961046.04583233595</v>
      </c>
      <c r="AB1030">
        <v>65</v>
      </c>
      <c r="AC1030" s="63">
        <f t="shared" si="233"/>
        <v>130642.19685533317</v>
      </c>
      <c r="AD1030" s="63">
        <f t="shared" si="237"/>
        <v>600642.19685533317</v>
      </c>
      <c r="AE1030" s="35">
        <f t="shared" si="234"/>
        <v>433040.21670512157</v>
      </c>
      <c r="AF1030" s="64">
        <f t="shared" si="235"/>
        <v>230000.90065422608</v>
      </c>
    </row>
    <row r="1031" spans="6:32" x14ac:dyDescent="0.2">
      <c r="F1031" s="61">
        <v>1029</v>
      </c>
      <c r="G1031">
        <v>7843.3652358944528</v>
      </c>
      <c r="H1031">
        <v>75</v>
      </c>
      <c r="I1031" s="62">
        <f t="shared" si="224"/>
        <v>588252.39269208396</v>
      </c>
      <c r="J1031">
        <v>50</v>
      </c>
      <c r="K1031" s="63">
        <f t="shared" si="225"/>
        <v>105910.99490058696</v>
      </c>
      <c r="L1031" s="63">
        <f t="shared" si="226"/>
        <v>105910.99490058696</v>
      </c>
      <c r="M1031">
        <v>14998.146323487163</v>
      </c>
      <c r="N1031">
        <v>75</v>
      </c>
      <c r="O1031" s="62">
        <f t="shared" si="227"/>
        <v>1124860.9742615372</v>
      </c>
      <c r="P1031">
        <v>60</v>
      </c>
      <c r="Q1031" s="63">
        <f t="shared" si="228"/>
        <v>126854.84126792289</v>
      </c>
      <c r="R1031" s="63">
        <f t="shared" si="229"/>
        <v>156854.84126792289</v>
      </c>
      <c r="S1031">
        <v>11975.845407287125</v>
      </c>
      <c r="T1031">
        <v>75</v>
      </c>
      <c r="U1031" s="62">
        <f t="shared" si="230"/>
        <v>898188.40554653434</v>
      </c>
      <c r="V1031">
        <v>65</v>
      </c>
      <c r="W1031" s="63">
        <f t="shared" si="231"/>
        <v>50574.879202831653</v>
      </c>
      <c r="X1031" s="63">
        <f t="shared" si="236"/>
        <v>100574.87920283165</v>
      </c>
      <c r="Y1031">
        <v>10143.097622640198</v>
      </c>
      <c r="Z1031">
        <v>80</v>
      </c>
      <c r="AA1031" s="62">
        <f t="shared" si="232"/>
        <v>811447.80981121585</v>
      </c>
      <c r="AB1031">
        <v>50</v>
      </c>
      <c r="AC1031" s="63">
        <f t="shared" si="233"/>
        <v>220612.37329242431</v>
      </c>
      <c r="AD1031" s="63">
        <f t="shared" si="237"/>
        <v>690612.37329242425</v>
      </c>
      <c r="AE1031" s="35">
        <f t="shared" si="234"/>
        <v>503953.08866376581</v>
      </c>
      <c r="AF1031" s="64">
        <f t="shared" si="235"/>
        <v>273175.76160262735</v>
      </c>
    </row>
    <row r="1032" spans="6:32" x14ac:dyDescent="0.2">
      <c r="F1032" s="61">
        <v>1030</v>
      </c>
      <c r="G1032">
        <v>13769.691829802468</v>
      </c>
      <c r="H1032">
        <v>80</v>
      </c>
      <c r="I1032" s="62">
        <f t="shared" si="224"/>
        <v>1101575.3463841975</v>
      </c>
      <c r="J1032">
        <v>60</v>
      </c>
      <c r="K1032" s="63">
        <f t="shared" si="225"/>
        <v>163410.53153213579</v>
      </c>
      <c r="L1032" s="63">
        <f t="shared" si="226"/>
        <v>163410.53153213579</v>
      </c>
      <c r="M1032">
        <v>12992.510417243466</v>
      </c>
      <c r="N1032">
        <v>80</v>
      </c>
      <c r="O1032" s="62">
        <f t="shared" si="227"/>
        <v>1039400.8333794773</v>
      </c>
      <c r="P1032">
        <v>60</v>
      </c>
      <c r="Q1032" s="63">
        <f t="shared" si="228"/>
        <v>152141.40105003025</v>
      </c>
      <c r="R1032" s="63">
        <f t="shared" si="229"/>
        <v>182141.40105003025</v>
      </c>
      <c r="S1032">
        <v>12890.983523684554</v>
      </c>
      <c r="T1032">
        <v>80</v>
      </c>
      <c r="U1032" s="62">
        <f t="shared" si="230"/>
        <v>1031278.6818947643</v>
      </c>
      <c r="V1032">
        <v>60</v>
      </c>
      <c r="W1032" s="63">
        <f t="shared" si="231"/>
        <v>150669.26109342603</v>
      </c>
      <c r="X1032" s="63">
        <f t="shared" si="236"/>
        <v>200669.26109342603</v>
      </c>
      <c r="Y1032">
        <v>10383.843143936247</v>
      </c>
      <c r="Z1032">
        <v>80</v>
      </c>
      <c r="AA1032" s="62">
        <f t="shared" si="232"/>
        <v>830707.45151489973</v>
      </c>
      <c r="AB1032">
        <v>60</v>
      </c>
      <c r="AC1032" s="63">
        <f t="shared" si="233"/>
        <v>150565.72558707558</v>
      </c>
      <c r="AD1032" s="63">
        <f t="shared" si="237"/>
        <v>620565.72558707558</v>
      </c>
      <c r="AE1032" s="35">
        <f t="shared" si="234"/>
        <v>616786.91926266765</v>
      </c>
      <c r="AF1032" s="64">
        <f t="shared" si="235"/>
        <v>373705.63863783434</v>
      </c>
    </row>
    <row r="1033" spans="6:32" x14ac:dyDescent="0.2">
      <c r="F1033" s="61">
        <v>1031</v>
      </c>
      <c r="G1033">
        <v>11581.706783326808</v>
      </c>
      <c r="H1033">
        <v>75</v>
      </c>
      <c r="I1033" s="62">
        <f t="shared" si="224"/>
        <v>868628.00874951063</v>
      </c>
      <c r="J1033">
        <v>60</v>
      </c>
      <c r="K1033" s="63">
        <f t="shared" si="225"/>
        <v>89701.061268679041</v>
      </c>
      <c r="L1033" s="63">
        <f t="shared" si="226"/>
        <v>89701.061268679041</v>
      </c>
      <c r="M1033">
        <v>8630.6374921696261</v>
      </c>
      <c r="N1033">
        <v>80</v>
      </c>
      <c r="O1033" s="62">
        <f t="shared" si="227"/>
        <v>690450.99937357008</v>
      </c>
      <c r="P1033">
        <v>55</v>
      </c>
      <c r="Q1033" s="63">
        <f t="shared" si="228"/>
        <v>120180.30454557447</v>
      </c>
      <c r="R1033" s="63">
        <f t="shared" si="229"/>
        <v>150180.30454557447</v>
      </c>
      <c r="S1033">
        <v>12624.36515185982</v>
      </c>
      <c r="T1033">
        <v>80</v>
      </c>
      <c r="U1033" s="62">
        <f t="shared" si="230"/>
        <v>1009949.2121487856</v>
      </c>
      <c r="V1033">
        <v>60</v>
      </c>
      <c r="W1033" s="63">
        <f t="shared" si="231"/>
        <v>146803.29470196739</v>
      </c>
      <c r="X1033" s="63">
        <f t="shared" si="236"/>
        <v>196803.29470196739</v>
      </c>
      <c r="Y1033">
        <v>10437.753442383837</v>
      </c>
      <c r="Z1033">
        <v>80</v>
      </c>
      <c r="AA1033" s="62">
        <f t="shared" si="232"/>
        <v>835020.27539070696</v>
      </c>
      <c r="AB1033">
        <v>65</v>
      </c>
      <c r="AC1033" s="63">
        <f t="shared" si="233"/>
        <v>113510.56868592423</v>
      </c>
      <c r="AD1033" s="63">
        <f t="shared" si="237"/>
        <v>583510.56868592417</v>
      </c>
      <c r="AE1033" s="35">
        <f t="shared" si="234"/>
        <v>470195.22920214513</v>
      </c>
      <c r="AF1033" s="64">
        <f t="shared" si="235"/>
        <v>252069.17144105246</v>
      </c>
    </row>
    <row r="1034" spans="6:32" x14ac:dyDescent="0.2">
      <c r="F1034" s="61">
        <v>1032</v>
      </c>
      <c r="G1034">
        <v>8598.7460604519583</v>
      </c>
      <c r="H1034">
        <v>80</v>
      </c>
      <c r="I1034" s="62">
        <f t="shared" si="224"/>
        <v>687899.68483615667</v>
      </c>
      <c r="J1034">
        <v>55</v>
      </c>
      <c r="K1034" s="63">
        <f t="shared" si="225"/>
        <v>119602.27234569174</v>
      </c>
      <c r="L1034" s="63">
        <f t="shared" si="226"/>
        <v>119602.27234569174</v>
      </c>
      <c r="M1034">
        <v>10330.5194695713</v>
      </c>
      <c r="N1034">
        <v>80</v>
      </c>
      <c r="O1034" s="62">
        <f t="shared" si="227"/>
        <v>826441.55756570399</v>
      </c>
      <c r="P1034">
        <v>65</v>
      </c>
      <c r="Q1034" s="63">
        <f t="shared" si="228"/>
        <v>76094.399231587886</v>
      </c>
      <c r="R1034" s="63">
        <f t="shared" si="229"/>
        <v>106094.39923158789</v>
      </c>
      <c r="S1034">
        <v>10093.132257461548</v>
      </c>
      <c r="T1034">
        <v>75</v>
      </c>
      <c r="U1034" s="62">
        <f t="shared" si="230"/>
        <v>756984.91930961609</v>
      </c>
      <c r="V1034">
        <v>55</v>
      </c>
      <c r="W1034" s="63">
        <f t="shared" si="231"/>
        <v>110100.41773319244</v>
      </c>
      <c r="X1034" s="63">
        <f t="shared" si="236"/>
        <v>160100.41773319244</v>
      </c>
      <c r="Y1034">
        <v>8289.6997607895173</v>
      </c>
      <c r="Z1034">
        <v>75</v>
      </c>
      <c r="AA1034" s="62">
        <f t="shared" si="232"/>
        <v>621727.4820592138</v>
      </c>
      <c r="AB1034">
        <v>55</v>
      </c>
      <c r="AC1034" s="63">
        <f t="shared" si="233"/>
        <v>120200.646531448</v>
      </c>
      <c r="AD1034" s="63">
        <f t="shared" si="237"/>
        <v>590200.646531448</v>
      </c>
      <c r="AE1034" s="35">
        <f t="shared" si="234"/>
        <v>425997.73584192008</v>
      </c>
      <c r="AF1034" s="64">
        <f t="shared" si="235"/>
        <v>219811.45659469743</v>
      </c>
    </row>
    <row r="1035" spans="6:32" x14ac:dyDescent="0.2">
      <c r="F1035" s="61">
        <v>1033</v>
      </c>
      <c r="G1035">
        <v>8451.1305228807032</v>
      </c>
      <c r="H1035">
        <v>75</v>
      </c>
      <c r="I1035" s="62">
        <f t="shared" si="224"/>
        <v>633834.78921605274</v>
      </c>
      <c r="J1035">
        <v>60</v>
      </c>
      <c r="K1035" s="63">
        <f t="shared" si="225"/>
        <v>55656.044436327647</v>
      </c>
      <c r="L1035" s="63">
        <f t="shared" si="226"/>
        <v>55656.044436327647</v>
      </c>
      <c r="M1035">
        <v>9305.8577274496201</v>
      </c>
      <c r="N1035">
        <v>80</v>
      </c>
      <c r="O1035" s="62">
        <f t="shared" si="227"/>
        <v>744468.61819596961</v>
      </c>
      <c r="P1035">
        <v>55</v>
      </c>
      <c r="Q1035" s="63">
        <f t="shared" si="228"/>
        <v>132418.67131002437</v>
      </c>
      <c r="R1035" s="63">
        <f t="shared" si="229"/>
        <v>162418.67131002437</v>
      </c>
      <c r="S1035">
        <v>11011.085259960964</v>
      </c>
      <c r="T1035">
        <v>75</v>
      </c>
      <c r="U1035" s="62">
        <f t="shared" si="230"/>
        <v>825831.39449707232</v>
      </c>
      <c r="V1035">
        <v>65</v>
      </c>
      <c r="W1035" s="63">
        <f t="shared" si="231"/>
        <v>43580.368134716991</v>
      </c>
      <c r="X1035" s="63">
        <f t="shared" si="236"/>
        <v>93580.368134716991</v>
      </c>
      <c r="Y1035">
        <v>10719.221588951768</v>
      </c>
      <c r="Z1035">
        <v>80</v>
      </c>
      <c r="AA1035" s="62">
        <f t="shared" si="232"/>
        <v>857537.72711614147</v>
      </c>
      <c r="AB1035">
        <v>60</v>
      </c>
      <c r="AC1035" s="63">
        <f t="shared" si="233"/>
        <v>155428.71303980064</v>
      </c>
      <c r="AD1035" s="63">
        <f t="shared" si="237"/>
        <v>625428.71303980064</v>
      </c>
      <c r="AE1035" s="35">
        <f t="shared" si="234"/>
        <v>387083.79692086962</v>
      </c>
      <c r="AF1035" s="64">
        <f t="shared" si="235"/>
        <v>182311.25293208833</v>
      </c>
    </row>
    <row r="1036" spans="6:32" x14ac:dyDescent="0.2">
      <c r="F1036" s="61">
        <v>1034</v>
      </c>
      <c r="G1036">
        <v>10457.205260318005</v>
      </c>
      <c r="H1036">
        <v>80</v>
      </c>
      <c r="I1036" s="62">
        <f t="shared" si="224"/>
        <v>836576.42082544044</v>
      </c>
      <c r="J1036">
        <v>55</v>
      </c>
      <c r="K1036" s="63">
        <f t="shared" si="225"/>
        <v>153286.84534326385</v>
      </c>
      <c r="L1036" s="63">
        <f t="shared" si="226"/>
        <v>153286.84534326385</v>
      </c>
      <c r="M1036">
        <v>10439.633822679752</v>
      </c>
      <c r="N1036">
        <v>75</v>
      </c>
      <c r="O1036" s="62">
        <f t="shared" si="227"/>
        <v>782972.53670098144</v>
      </c>
      <c r="P1036">
        <v>60</v>
      </c>
      <c r="Q1036" s="63">
        <f t="shared" si="228"/>
        <v>77281.017821642308</v>
      </c>
      <c r="R1036" s="63">
        <f t="shared" si="229"/>
        <v>107281.01782164231</v>
      </c>
      <c r="S1036">
        <v>10592.146989220055</v>
      </c>
      <c r="T1036">
        <v>80</v>
      </c>
      <c r="U1036" s="62">
        <f t="shared" si="230"/>
        <v>847371.75913760439</v>
      </c>
      <c r="V1036">
        <v>60</v>
      </c>
      <c r="W1036" s="63">
        <f t="shared" si="231"/>
        <v>117336.13134369079</v>
      </c>
      <c r="X1036" s="63">
        <f t="shared" si="236"/>
        <v>167336.13134369079</v>
      </c>
      <c r="Y1036">
        <v>9485.7489582500421</v>
      </c>
      <c r="Z1036">
        <v>80</v>
      </c>
      <c r="AA1036" s="62">
        <f t="shared" si="232"/>
        <v>758859.91666000336</v>
      </c>
      <c r="AB1036">
        <v>60</v>
      </c>
      <c r="AC1036" s="63">
        <f t="shared" si="233"/>
        <v>137543.35989462561</v>
      </c>
      <c r="AD1036" s="63">
        <f t="shared" si="237"/>
        <v>607543.35989462561</v>
      </c>
      <c r="AE1036" s="35">
        <f t="shared" si="234"/>
        <v>485447.35440322256</v>
      </c>
      <c r="AF1036" s="64">
        <f t="shared" si="235"/>
        <v>268696.07751434774</v>
      </c>
    </row>
    <row r="1037" spans="6:32" x14ac:dyDescent="0.2">
      <c r="F1037" s="61">
        <v>1035</v>
      </c>
      <c r="G1037">
        <v>6405.9134072158486</v>
      </c>
      <c r="H1037">
        <v>75</v>
      </c>
      <c r="I1037" s="62">
        <f t="shared" si="224"/>
        <v>480443.50554118864</v>
      </c>
      <c r="J1037">
        <v>55</v>
      </c>
      <c r="K1037" s="63">
        <f t="shared" si="225"/>
        <v>56635.744404629804</v>
      </c>
      <c r="L1037" s="63">
        <f t="shared" si="226"/>
        <v>56635.744404629804</v>
      </c>
      <c r="M1037">
        <v>12681.52234639274</v>
      </c>
      <c r="N1037">
        <v>80</v>
      </c>
      <c r="O1037" s="62">
        <f t="shared" si="227"/>
        <v>1014521.7877114192</v>
      </c>
      <c r="P1037">
        <v>55</v>
      </c>
      <c r="Q1037" s="63">
        <f t="shared" si="228"/>
        <v>193602.5925283684</v>
      </c>
      <c r="R1037" s="63">
        <f t="shared" si="229"/>
        <v>223602.5925283684</v>
      </c>
      <c r="S1037">
        <v>10149.693732964806</v>
      </c>
      <c r="T1037">
        <v>80</v>
      </c>
      <c r="U1037" s="62">
        <f t="shared" si="230"/>
        <v>811975.4986371845</v>
      </c>
      <c r="V1037">
        <v>60</v>
      </c>
      <c r="W1037" s="63">
        <f t="shared" si="231"/>
        <v>110920.55912798969</v>
      </c>
      <c r="X1037" s="63">
        <f t="shared" si="236"/>
        <v>160920.55912798969</v>
      </c>
      <c r="Y1037">
        <v>10628.692760074046</v>
      </c>
      <c r="Z1037">
        <v>80</v>
      </c>
      <c r="AA1037" s="62">
        <f t="shared" si="232"/>
        <v>850295.42080592364</v>
      </c>
      <c r="AB1037">
        <v>55</v>
      </c>
      <c r="AC1037" s="63">
        <f t="shared" si="233"/>
        <v>192645.05627634207</v>
      </c>
      <c r="AD1037" s="63">
        <f t="shared" si="237"/>
        <v>662645.05627634213</v>
      </c>
      <c r="AE1037" s="35">
        <f t="shared" si="234"/>
        <v>553803.95233732997</v>
      </c>
      <c r="AF1037" s="64">
        <f t="shared" si="235"/>
        <v>309780.05879312777</v>
      </c>
    </row>
    <row r="1038" spans="6:32" x14ac:dyDescent="0.2">
      <c r="F1038" s="61">
        <v>1036</v>
      </c>
      <c r="G1038">
        <v>7560.3986968053505</v>
      </c>
      <c r="H1038">
        <v>80</v>
      </c>
      <c r="I1038" s="62">
        <f t="shared" si="224"/>
        <v>604831.89574442804</v>
      </c>
      <c r="J1038">
        <v>55</v>
      </c>
      <c r="K1038" s="63">
        <f t="shared" si="225"/>
        <v>100782.22637959698</v>
      </c>
      <c r="L1038" s="63">
        <f t="shared" si="226"/>
        <v>100782.22637959698</v>
      </c>
      <c r="M1038">
        <v>12893.157216021791</v>
      </c>
      <c r="N1038">
        <v>80</v>
      </c>
      <c r="O1038" s="62">
        <f t="shared" si="227"/>
        <v>1031452.5772817433</v>
      </c>
      <c r="P1038">
        <v>50</v>
      </c>
      <c r="Q1038" s="63">
        <f t="shared" si="228"/>
        <v>244176.16944847396</v>
      </c>
      <c r="R1038" s="63">
        <f t="shared" si="229"/>
        <v>274176.16944847396</v>
      </c>
      <c r="S1038">
        <v>8070.9708324866369</v>
      </c>
      <c r="T1038">
        <v>80</v>
      </c>
      <c r="U1038" s="62">
        <f t="shared" si="230"/>
        <v>645677.66659893095</v>
      </c>
      <c r="V1038">
        <v>60</v>
      </c>
      <c r="W1038" s="63">
        <f t="shared" si="231"/>
        <v>80779.077071056236</v>
      </c>
      <c r="X1038" s="63">
        <f t="shared" si="236"/>
        <v>130779.07707105624</v>
      </c>
      <c r="Y1038">
        <v>10707.971139490837</v>
      </c>
      <c r="Z1038">
        <v>80</v>
      </c>
      <c r="AA1038" s="62">
        <f t="shared" si="232"/>
        <v>856637.69115926698</v>
      </c>
      <c r="AB1038">
        <v>50</v>
      </c>
      <c r="AC1038" s="63">
        <f t="shared" si="233"/>
        <v>232898.37228392571</v>
      </c>
      <c r="AD1038" s="63">
        <f t="shared" si="237"/>
        <v>702898.37228392577</v>
      </c>
      <c r="AE1038" s="35">
        <f t="shared" si="234"/>
        <v>658635.84518305282</v>
      </c>
      <c r="AF1038" s="64">
        <f t="shared" si="235"/>
        <v>396557.38365274528</v>
      </c>
    </row>
    <row r="1039" spans="6:32" x14ac:dyDescent="0.2">
      <c r="F1039" s="61">
        <v>1037</v>
      </c>
      <c r="G1039">
        <v>12355.182004976086</v>
      </c>
      <c r="H1039">
        <v>80</v>
      </c>
      <c r="I1039" s="62">
        <f t="shared" si="224"/>
        <v>988414.56039808691</v>
      </c>
      <c r="J1039">
        <v>55</v>
      </c>
      <c r="K1039" s="63">
        <f t="shared" si="225"/>
        <v>187687.67384019156</v>
      </c>
      <c r="L1039" s="63">
        <f t="shared" si="226"/>
        <v>187687.67384019156</v>
      </c>
      <c r="M1039">
        <v>10239.167547988473</v>
      </c>
      <c r="N1039">
        <v>80</v>
      </c>
      <c r="O1039" s="62">
        <f t="shared" si="227"/>
        <v>819133.4038390778</v>
      </c>
      <c r="P1039">
        <v>70</v>
      </c>
      <c r="Q1039" s="63">
        <f t="shared" si="228"/>
        <v>37983.964722916426</v>
      </c>
      <c r="R1039" s="63">
        <f t="shared" si="229"/>
        <v>67983.964722916426</v>
      </c>
      <c r="S1039">
        <v>9202.6846484804992</v>
      </c>
      <c r="T1039">
        <v>80</v>
      </c>
      <c r="U1039" s="62">
        <f t="shared" si="230"/>
        <v>736214.77187843993</v>
      </c>
      <c r="V1039">
        <v>60</v>
      </c>
      <c r="W1039" s="63">
        <f t="shared" si="231"/>
        <v>97188.927402967238</v>
      </c>
      <c r="X1039" s="63">
        <f t="shared" si="236"/>
        <v>147188.92740296724</v>
      </c>
      <c r="Y1039">
        <v>9819.6017259033397</v>
      </c>
      <c r="Z1039">
        <v>80</v>
      </c>
      <c r="AA1039" s="62">
        <f t="shared" si="232"/>
        <v>785568.13807226717</v>
      </c>
      <c r="AB1039">
        <v>55</v>
      </c>
      <c r="AC1039" s="63">
        <f t="shared" si="233"/>
        <v>177980.28128199803</v>
      </c>
      <c r="AD1039" s="63">
        <f t="shared" si="237"/>
        <v>647980.28128199803</v>
      </c>
      <c r="AE1039" s="35">
        <f t="shared" si="234"/>
        <v>500840.84724807326</v>
      </c>
      <c r="AF1039" s="64">
        <f t="shared" si="235"/>
        <v>279974.72346239013</v>
      </c>
    </row>
    <row r="1040" spans="6:32" x14ac:dyDescent="0.2">
      <c r="F1040" s="61">
        <v>1038</v>
      </c>
      <c r="G1040">
        <v>9459.2963048489764</v>
      </c>
      <c r="H1040">
        <v>80</v>
      </c>
      <c r="I1040" s="62">
        <f t="shared" si="224"/>
        <v>756743.70438791811</v>
      </c>
      <c r="J1040">
        <v>60</v>
      </c>
      <c r="K1040" s="63">
        <f t="shared" si="225"/>
        <v>100909.79642031016</v>
      </c>
      <c r="L1040" s="63">
        <f t="shared" si="226"/>
        <v>100909.79642031016</v>
      </c>
      <c r="M1040">
        <v>8953.2875588338356</v>
      </c>
      <c r="N1040">
        <v>80</v>
      </c>
      <c r="O1040" s="62">
        <f t="shared" si="227"/>
        <v>716263.00470670685</v>
      </c>
      <c r="P1040">
        <v>65</v>
      </c>
      <c r="Q1040" s="63">
        <f t="shared" si="228"/>
        <v>61117.002202317963</v>
      </c>
      <c r="R1040" s="63">
        <f t="shared" si="229"/>
        <v>91117.002202317963</v>
      </c>
      <c r="S1040">
        <v>9328.5609889426269</v>
      </c>
      <c r="T1040">
        <v>75</v>
      </c>
      <c r="U1040" s="62">
        <f t="shared" si="230"/>
        <v>699642.07417069701</v>
      </c>
      <c r="V1040">
        <v>60</v>
      </c>
      <c r="W1040" s="63">
        <f t="shared" si="231"/>
        <v>65198.100754751067</v>
      </c>
      <c r="X1040" s="63">
        <f t="shared" si="236"/>
        <v>115198.10075475107</v>
      </c>
      <c r="Y1040">
        <v>6858.7962939636782</v>
      </c>
      <c r="Z1040">
        <v>80</v>
      </c>
      <c r="AA1040" s="62">
        <f t="shared" si="232"/>
        <v>548703.70351709425</v>
      </c>
      <c r="AB1040">
        <v>55</v>
      </c>
      <c r="AC1040" s="63">
        <f t="shared" si="233"/>
        <v>124315.68282809167</v>
      </c>
      <c r="AD1040" s="63">
        <f t="shared" si="237"/>
        <v>594315.68282809167</v>
      </c>
      <c r="AE1040" s="35">
        <f t="shared" si="234"/>
        <v>351540.58220547088</v>
      </c>
      <c r="AF1040" s="64">
        <f t="shared" si="235"/>
        <v>159515.13240800158</v>
      </c>
    </row>
    <row r="1041" spans="6:32" x14ac:dyDescent="0.2">
      <c r="F1041" s="61">
        <v>1039</v>
      </c>
      <c r="G1041">
        <v>9901.0469764471054</v>
      </c>
      <c r="H1041">
        <v>80</v>
      </c>
      <c r="I1041" s="62">
        <f t="shared" si="224"/>
        <v>792083.75811576843</v>
      </c>
      <c r="J1041">
        <v>60</v>
      </c>
      <c r="K1041" s="63">
        <f t="shared" si="225"/>
        <v>107315.18115848303</v>
      </c>
      <c r="L1041" s="63">
        <f t="shared" si="226"/>
        <v>107315.18115848303</v>
      </c>
      <c r="M1041">
        <v>11755.056473484728</v>
      </c>
      <c r="N1041">
        <v>80</v>
      </c>
      <c r="O1041" s="62">
        <f t="shared" si="227"/>
        <v>940404.51787877828</v>
      </c>
      <c r="P1041">
        <v>55</v>
      </c>
      <c r="Q1041" s="63">
        <f t="shared" si="228"/>
        <v>176810.3985819107</v>
      </c>
      <c r="R1041" s="63">
        <f t="shared" si="229"/>
        <v>206810.3985819107</v>
      </c>
      <c r="S1041">
        <v>10748.186721466482</v>
      </c>
      <c r="T1041">
        <v>80</v>
      </c>
      <c r="U1041" s="62">
        <f t="shared" si="230"/>
        <v>859854.93771731853</v>
      </c>
      <c r="V1041">
        <v>60</v>
      </c>
      <c r="W1041" s="63">
        <f t="shared" si="231"/>
        <v>119598.70746126398</v>
      </c>
      <c r="X1041" s="63">
        <f t="shared" si="236"/>
        <v>169598.70746126398</v>
      </c>
      <c r="Y1041">
        <v>10062.6619112154</v>
      </c>
      <c r="Z1041">
        <v>80</v>
      </c>
      <c r="AA1041" s="62">
        <f t="shared" si="232"/>
        <v>805012.95289723203</v>
      </c>
      <c r="AB1041">
        <v>55</v>
      </c>
      <c r="AC1041" s="63">
        <f t="shared" si="233"/>
        <v>182385.74714077913</v>
      </c>
      <c r="AD1041" s="63">
        <f t="shared" si="237"/>
        <v>652385.74714077916</v>
      </c>
      <c r="AE1041" s="35">
        <f t="shared" si="234"/>
        <v>586110.03434243682</v>
      </c>
      <c r="AF1041" s="64">
        <f t="shared" si="235"/>
        <v>341487.20289203059</v>
      </c>
    </row>
    <row r="1042" spans="6:32" x14ac:dyDescent="0.2">
      <c r="F1042" s="61">
        <v>1040</v>
      </c>
      <c r="G1042">
        <v>10407.244442612864</v>
      </c>
      <c r="H1042">
        <v>90</v>
      </c>
      <c r="I1042" s="62">
        <f t="shared" si="224"/>
        <v>936651.99983515777</v>
      </c>
      <c r="J1042">
        <v>50</v>
      </c>
      <c r="K1042" s="63">
        <f t="shared" si="225"/>
        <v>265560.08883577306</v>
      </c>
      <c r="L1042" s="63">
        <f t="shared" si="226"/>
        <v>265560.08883577306</v>
      </c>
      <c r="M1042">
        <v>10589.748196944129</v>
      </c>
      <c r="N1042">
        <v>80</v>
      </c>
      <c r="O1042" s="62">
        <f t="shared" si="227"/>
        <v>847179.8557555303</v>
      </c>
      <c r="P1042">
        <v>55</v>
      </c>
      <c r="Q1042" s="63">
        <f t="shared" si="228"/>
        <v>155689.18606961233</v>
      </c>
      <c r="R1042" s="63">
        <f t="shared" si="229"/>
        <v>185689.18606961233</v>
      </c>
      <c r="S1042">
        <v>8454.0181685588323</v>
      </c>
      <c r="T1042">
        <v>80</v>
      </c>
      <c r="U1042" s="62">
        <f t="shared" si="230"/>
        <v>676321.45348470658</v>
      </c>
      <c r="V1042">
        <v>55</v>
      </c>
      <c r="W1042" s="63">
        <f t="shared" si="231"/>
        <v>116979.07930512883</v>
      </c>
      <c r="X1042" s="63">
        <f t="shared" si="236"/>
        <v>166979.07930512883</v>
      </c>
      <c r="Y1042">
        <v>10443.237695435528</v>
      </c>
      <c r="Z1042">
        <v>80</v>
      </c>
      <c r="AA1042" s="62">
        <f t="shared" si="232"/>
        <v>835459.01563484222</v>
      </c>
      <c r="AB1042">
        <v>50</v>
      </c>
      <c r="AC1042" s="63">
        <f t="shared" si="233"/>
        <v>227140.41987572273</v>
      </c>
      <c r="AD1042" s="63">
        <f t="shared" si="237"/>
        <v>697140.41987572273</v>
      </c>
      <c r="AE1042" s="35">
        <f t="shared" si="234"/>
        <v>765368.77408623695</v>
      </c>
      <c r="AF1042" s="64">
        <f t="shared" si="235"/>
        <v>496490.54060242383</v>
      </c>
    </row>
    <row r="1043" spans="6:32" x14ac:dyDescent="0.2">
      <c r="F1043" s="61">
        <v>1041</v>
      </c>
      <c r="G1043">
        <v>14262.183210812509</v>
      </c>
      <c r="H1043">
        <v>80</v>
      </c>
      <c r="I1043" s="62">
        <f t="shared" si="224"/>
        <v>1140974.6568650007</v>
      </c>
      <c r="J1043">
        <v>50</v>
      </c>
      <c r="K1043" s="63">
        <f t="shared" si="225"/>
        <v>273952.48483517207</v>
      </c>
      <c r="L1043" s="63">
        <f t="shared" si="226"/>
        <v>273952.48483517207</v>
      </c>
      <c r="M1043">
        <v>11539.597178634722</v>
      </c>
      <c r="N1043">
        <v>75</v>
      </c>
      <c r="O1043" s="62">
        <f t="shared" si="227"/>
        <v>865469.78839760413</v>
      </c>
      <c r="P1043">
        <v>65</v>
      </c>
      <c r="Q1043" s="63">
        <f t="shared" si="228"/>
        <v>47412.079545101733</v>
      </c>
      <c r="R1043" s="63">
        <f t="shared" si="229"/>
        <v>77412.079545101733</v>
      </c>
      <c r="S1043">
        <v>9669.4805304287001</v>
      </c>
      <c r="T1043">
        <v>80</v>
      </c>
      <c r="U1043" s="62">
        <f t="shared" si="230"/>
        <v>773558.44243429601</v>
      </c>
      <c r="V1043">
        <v>55</v>
      </c>
      <c r="W1043" s="63">
        <f t="shared" si="231"/>
        <v>139009.33461402019</v>
      </c>
      <c r="X1043" s="63">
        <f t="shared" si="236"/>
        <v>189009.33461402019</v>
      </c>
      <c r="Y1043">
        <v>7477.1708366461098</v>
      </c>
      <c r="Z1043">
        <v>80</v>
      </c>
      <c r="AA1043" s="62">
        <f t="shared" si="232"/>
        <v>598173.66693168879</v>
      </c>
      <c r="AB1043">
        <v>55</v>
      </c>
      <c r="AC1043" s="63">
        <f t="shared" si="233"/>
        <v>135523.72141421074</v>
      </c>
      <c r="AD1043" s="63">
        <f t="shared" si="237"/>
        <v>605523.72141421074</v>
      </c>
      <c r="AE1043" s="35">
        <f t="shared" si="234"/>
        <v>595897.62040850474</v>
      </c>
      <c r="AF1043" s="64">
        <f t="shared" si="235"/>
        <v>368610.99860311439</v>
      </c>
    </row>
    <row r="1044" spans="6:32" x14ac:dyDescent="0.2">
      <c r="F1044" s="61">
        <v>1042</v>
      </c>
      <c r="G1044">
        <v>11707.435330899898</v>
      </c>
      <c r="H1044">
        <v>80</v>
      </c>
      <c r="I1044" s="62">
        <f t="shared" si="224"/>
        <v>936594.82647199184</v>
      </c>
      <c r="J1044">
        <v>65</v>
      </c>
      <c r="K1044" s="63">
        <f t="shared" si="225"/>
        <v>91068.35922353639</v>
      </c>
      <c r="L1044" s="63">
        <f t="shared" si="226"/>
        <v>91068.35922353639</v>
      </c>
      <c r="M1044">
        <v>8884.5843290619086</v>
      </c>
      <c r="N1044">
        <v>80</v>
      </c>
      <c r="O1044" s="62">
        <f t="shared" si="227"/>
        <v>710766.74632495269</v>
      </c>
      <c r="P1044">
        <v>50</v>
      </c>
      <c r="Q1044" s="63">
        <f t="shared" si="228"/>
        <v>156989.70915709651</v>
      </c>
      <c r="R1044" s="63">
        <f t="shared" si="229"/>
        <v>186989.70915709651</v>
      </c>
      <c r="S1044">
        <v>5888.2835926488042</v>
      </c>
      <c r="T1044">
        <v>80</v>
      </c>
      <c r="U1044" s="62">
        <f t="shared" si="230"/>
        <v>471062.68741190434</v>
      </c>
      <c r="V1044">
        <v>65</v>
      </c>
      <c r="W1044" s="63">
        <f t="shared" si="231"/>
        <v>27785.084070055746</v>
      </c>
      <c r="X1044" s="63">
        <f t="shared" si="236"/>
        <v>77785.084070055746</v>
      </c>
      <c r="Y1044">
        <v>10841.578184918035</v>
      </c>
      <c r="Z1044">
        <v>80</v>
      </c>
      <c r="AA1044" s="62">
        <f t="shared" si="232"/>
        <v>867326.25479344279</v>
      </c>
      <c r="AB1044">
        <v>55</v>
      </c>
      <c r="AC1044" s="63">
        <f t="shared" si="233"/>
        <v>196503.60460163938</v>
      </c>
      <c r="AD1044" s="63">
        <f t="shared" si="237"/>
        <v>666503.60460163932</v>
      </c>
      <c r="AE1044" s="35">
        <f t="shared" si="234"/>
        <v>472346.75705232803</v>
      </c>
      <c r="AF1044" s="64">
        <f t="shared" si="235"/>
        <v>250998.38213599753</v>
      </c>
    </row>
    <row r="1045" spans="6:32" x14ac:dyDescent="0.2">
      <c r="F1045" s="61">
        <v>1043</v>
      </c>
      <c r="G1045">
        <v>9166.9415067008231</v>
      </c>
      <c r="H1045">
        <v>80</v>
      </c>
      <c r="I1045" s="62">
        <f t="shared" si="224"/>
        <v>733355.32053606585</v>
      </c>
      <c r="J1045">
        <v>60</v>
      </c>
      <c r="K1045" s="63">
        <f t="shared" si="225"/>
        <v>96670.651847161935</v>
      </c>
      <c r="L1045" s="63">
        <f t="shared" si="226"/>
        <v>96670.651847161935</v>
      </c>
      <c r="M1045">
        <v>6301.1214276775718</v>
      </c>
      <c r="N1045">
        <v>80</v>
      </c>
      <c r="O1045" s="62">
        <f t="shared" si="227"/>
        <v>504089.71421420574</v>
      </c>
      <c r="P1045">
        <v>60</v>
      </c>
      <c r="Q1045" s="63">
        <f t="shared" si="228"/>
        <v>55116.260701324791</v>
      </c>
      <c r="R1045" s="63">
        <f t="shared" si="229"/>
        <v>85116.260701324791</v>
      </c>
      <c r="S1045">
        <v>13490.567905828357</v>
      </c>
      <c r="T1045">
        <v>80</v>
      </c>
      <c r="U1045" s="62">
        <f t="shared" si="230"/>
        <v>1079245.4324662685</v>
      </c>
      <c r="V1045">
        <v>60</v>
      </c>
      <c r="W1045" s="63">
        <f t="shared" si="231"/>
        <v>159363.23463451117</v>
      </c>
      <c r="X1045" s="63">
        <f t="shared" si="236"/>
        <v>209363.23463451117</v>
      </c>
      <c r="Y1045">
        <v>8079.4791554217227</v>
      </c>
      <c r="Z1045">
        <v>80</v>
      </c>
      <c r="AA1045" s="62">
        <f t="shared" si="232"/>
        <v>646358.33243373781</v>
      </c>
      <c r="AB1045">
        <v>65</v>
      </c>
      <c r="AC1045" s="63">
        <f t="shared" si="233"/>
        <v>87864.335815211234</v>
      </c>
      <c r="AD1045" s="63">
        <f t="shared" si="237"/>
        <v>557864.33581521129</v>
      </c>
      <c r="AE1045" s="35">
        <f t="shared" si="234"/>
        <v>399014.48299820913</v>
      </c>
      <c r="AF1045" s="64">
        <f t="shared" si="235"/>
        <v>196552.97245430562</v>
      </c>
    </row>
    <row r="1046" spans="6:32" x14ac:dyDescent="0.2">
      <c r="F1046" s="61">
        <v>1044</v>
      </c>
      <c r="G1046">
        <v>5313.0463836714625</v>
      </c>
      <c r="H1046">
        <v>80</v>
      </c>
      <c r="I1046" s="62">
        <f t="shared" si="224"/>
        <v>425043.710693717</v>
      </c>
      <c r="J1046">
        <v>65</v>
      </c>
      <c r="K1046" s="63">
        <f t="shared" si="225"/>
        <v>21529.379422427155</v>
      </c>
      <c r="L1046" s="63">
        <f t="shared" si="226"/>
        <v>21529.379422427155</v>
      </c>
      <c r="M1046">
        <v>10933.596311369911</v>
      </c>
      <c r="N1046">
        <v>80</v>
      </c>
      <c r="O1046" s="62">
        <f t="shared" si="227"/>
        <v>874687.70490959287</v>
      </c>
      <c r="P1046">
        <v>55</v>
      </c>
      <c r="Q1046" s="63">
        <f t="shared" si="228"/>
        <v>161921.43314357963</v>
      </c>
      <c r="R1046" s="63">
        <f t="shared" si="229"/>
        <v>191921.43314357963</v>
      </c>
      <c r="S1046">
        <v>9487.9635778488591</v>
      </c>
      <c r="T1046">
        <v>80</v>
      </c>
      <c r="U1046" s="62">
        <f t="shared" si="230"/>
        <v>759037.08622790873</v>
      </c>
      <c r="V1046">
        <v>60</v>
      </c>
      <c r="W1046" s="63">
        <f t="shared" si="231"/>
        <v>101325.47187880846</v>
      </c>
      <c r="X1046" s="63">
        <f t="shared" si="236"/>
        <v>151325.47187880846</v>
      </c>
      <c r="Y1046">
        <v>7251.5888657653704</v>
      </c>
      <c r="Z1046">
        <v>75</v>
      </c>
      <c r="AA1046" s="62">
        <f t="shared" si="232"/>
        <v>543869.16493240278</v>
      </c>
      <c r="AB1046">
        <v>65</v>
      </c>
      <c r="AC1046" s="63">
        <f t="shared" si="233"/>
        <v>52574.019276798936</v>
      </c>
      <c r="AD1046" s="63">
        <f t="shared" si="237"/>
        <v>522574.01927679894</v>
      </c>
      <c r="AE1046" s="35">
        <f t="shared" si="234"/>
        <v>337350.30372161418</v>
      </c>
      <c r="AF1046" s="64">
        <f t="shared" si="235"/>
        <v>148803.07114163646</v>
      </c>
    </row>
    <row r="1047" spans="6:32" x14ac:dyDescent="0.2">
      <c r="F1047" s="61">
        <v>1045</v>
      </c>
      <c r="G1047">
        <v>12383.576429565437</v>
      </c>
      <c r="H1047">
        <v>75</v>
      </c>
      <c r="I1047" s="62">
        <f t="shared" si="224"/>
        <v>928768.23221740779</v>
      </c>
      <c r="J1047">
        <v>65</v>
      </c>
      <c r="K1047" s="63">
        <f t="shared" si="225"/>
        <v>53530.929114349419</v>
      </c>
      <c r="L1047" s="63">
        <f t="shared" si="226"/>
        <v>53530.929114349419</v>
      </c>
      <c r="M1047">
        <v>10115.501279651653</v>
      </c>
      <c r="N1047">
        <v>90</v>
      </c>
      <c r="O1047" s="62">
        <f t="shared" si="227"/>
        <v>910395.11516864877</v>
      </c>
      <c r="P1047">
        <v>60</v>
      </c>
      <c r="Q1047" s="63">
        <f t="shared" si="228"/>
        <v>183762.15283242345</v>
      </c>
      <c r="R1047" s="63">
        <f t="shared" si="229"/>
        <v>213762.15283242345</v>
      </c>
      <c r="S1047">
        <v>11440.839696442708</v>
      </c>
      <c r="T1047">
        <v>80</v>
      </c>
      <c r="U1047" s="62">
        <f t="shared" si="230"/>
        <v>915267.17571541667</v>
      </c>
      <c r="V1047">
        <v>65</v>
      </c>
      <c r="W1047" s="63">
        <f t="shared" si="231"/>
        <v>88169.131698814454</v>
      </c>
      <c r="X1047" s="63">
        <f t="shared" si="236"/>
        <v>138169.13169881445</v>
      </c>
      <c r="Y1047">
        <v>10439.163159171585</v>
      </c>
      <c r="Z1047">
        <v>80</v>
      </c>
      <c r="AA1047" s="62">
        <f t="shared" si="232"/>
        <v>835133.0527337268</v>
      </c>
      <c r="AB1047">
        <v>65</v>
      </c>
      <c r="AC1047" s="63">
        <f t="shared" si="233"/>
        <v>113525.89935599099</v>
      </c>
      <c r="AD1047" s="63">
        <f t="shared" si="237"/>
        <v>583525.89935599105</v>
      </c>
      <c r="AE1047" s="35">
        <f t="shared" si="234"/>
        <v>438988.11300157831</v>
      </c>
      <c r="AF1047" s="64">
        <f t="shared" si="235"/>
        <v>227691.97172537271</v>
      </c>
    </row>
    <row r="1048" spans="6:32" x14ac:dyDescent="0.2">
      <c r="F1048" s="61">
        <v>1046</v>
      </c>
      <c r="G1048">
        <v>13338.218448334374</v>
      </c>
      <c r="H1048">
        <v>80</v>
      </c>
      <c r="I1048" s="62">
        <f t="shared" si="224"/>
        <v>1067057.4758667499</v>
      </c>
      <c r="J1048">
        <v>60</v>
      </c>
      <c r="K1048" s="63">
        <f t="shared" si="225"/>
        <v>157154.16750084842</v>
      </c>
      <c r="L1048" s="63">
        <f t="shared" si="226"/>
        <v>157154.16750084842</v>
      </c>
      <c r="M1048">
        <v>12268.930074933451</v>
      </c>
      <c r="N1048">
        <v>80</v>
      </c>
      <c r="O1048" s="62">
        <f t="shared" si="227"/>
        <v>981514.40599467605</v>
      </c>
      <c r="P1048">
        <v>60</v>
      </c>
      <c r="Q1048" s="63">
        <f t="shared" si="228"/>
        <v>141649.48608653503</v>
      </c>
      <c r="R1048" s="63">
        <f t="shared" si="229"/>
        <v>171649.48608653503</v>
      </c>
      <c r="S1048">
        <v>11296.571099373978</v>
      </c>
      <c r="T1048">
        <v>80</v>
      </c>
      <c r="U1048" s="62">
        <f t="shared" si="230"/>
        <v>903725.68794991821</v>
      </c>
      <c r="V1048">
        <v>60</v>
      </c>
      <c r="W1048" s="63">
        <f t="shared" si="231"/>
        <v>127550.28094092268</v>
      </c>
      <c r="X1048" s="63">
        <f t="shared" si="236"/>
        <v>177550.28094092268</v>
      </c>
      <c r="Y1048">
        <v>8189.1687639290467</v>
      </c>
      <c r="Z1048">
        <v>80</v>
      </c>
      <c r="AA1048" s="62">
        <f t="shared" si="232"/>
        <v>655133.50111432374</v>
      </c>
      <c r="AB1048">
        <v>70</v>
      </c>
      <c r="AC1048" s="63">
        <f t="shared" si="233"/>
        <v>59371.473538485589</v>
      </c>
      <c r="AD1048" s="63">
        <f t="shared" si="237"/>
        <v>529371.47353848559</v>
      </c>
      <c r="AE1048" s="35">
        <f t="shared" si="234"/>
        <v>485725.40806679172</v>
      </c>
      <c r="AF1048" s="64">
        <f t="shared" si="235"/>
        <v>279690.49769949925</v>
      </c>
    </row>
    <row r="1049" spans="6:32" x14ac:dyDescent="0.2">
      <c r="F1049" s="61">
        <v>1047</v>
      </c>
      <c r="G1049">
        <v>7658.5331751266494</v>
      </c>
      <c r="H1049">
        <v>80</v>
      </c>
      <c r="I1049" s="62">
        <f t="shared" si="224"/>
        <v>612682.65401013196</v>
      </c>
      <c r="J1049">
        <v>55</v>
      </c>
      <c r="K1049" s="63">
        <f t="shared" si="225"/>
        <v>102560.91379917052</v>
      </c>
      <c r="L1049" s="63">
        <f t="shared" si="226"/>
        <v>102560.91379917052</v>
      </c>
      <c r="M1049">
        <v>14193.589120404795</v>
      </c>
      <c r="N1049">
        <v>75</v>
      </c>
      <c r="O1049" s="62">
        <f t="shared" si="227"/>
        <v>1064519.1840303596</v>
      </c>
      <c r="P1049">
        <v>50</v>
      </c>
      <c r="Q1049" s="63">
        <f t="shared" si="228"/>
        <v>221008.80280733691</v>
      </c>
      <c r="R1049" s="63">
        <f t="shared" si="229"/>
        <v>251008.80280733691</v>
      </c>
      <c r="S1049">
        <v>11142.689143307507</v>
      </c>
      <c r="T1049">
        <v>80</v>
      </c>
      <c r="U1049" s="62">
        <f t="shared" si="230"/>
        <v>891415.13146460056</v>
      </c>
      <c r="V1049">
        <v>50</v>
      </c>
      <c r="W1049" s="63">
        <f t="shared" si="231"/>
        <v>206103.48886693828</v>
      </c>
      <c r="X1049" s="63">
        <f t="shared" si="236"/>
        <v>256103.48886693828</v>
      </c>
      <c r="Y1049">
        <v>6022.9615680873394</v>
      </c>
      <c r="Z1049">
        <v>80</v>
      </c>
      <c r="AA1049" s="62">
        <f t="shared" si="232"/>
        <v>481836.92544698715</v>
      </c>
      <c r="AB1049">
        <v>60</v>
      </c>
      <c r="AC1049" s="63">
        <f t="shared" si="233"/>
        <v>87332.942737266421</v>
      </c>
      <c r="AD1049" s="63">
        <f t="shared" si="237"/>
        <v>557332.94273726642</v>
      </c>
      <c r="AE1049" s="35">
        <f t="shared" si="234"/>
        <v>617006.14821071213</v>
      </c>
      <c r="AF1049" s="64">
        <f t="shared" si="235"/>
        <v>373762.7266952201</v>
      </c>
    </row>
    <row r="1050" spans="6:32" x14ac:dyDescent="0.2">
      <c r="F1050" s="61">
        <v>1048</v>
      </c>
      <c r="G1050">
        <v>10759.027898311615</v>
      </c>
      <c r="H1050">
        <v>80</v>
      </c>
      <c r="I1050" s="62">
        <f t="shared" si="224"/>
        <v>860722.2318649292</v>
      </c>
      <c r="J1050">
        <v>70</v>
      </c>
      <c r="K1050" s="63">
        <f t="shared" si="225"/>
        <v>41752.952262759209</v>
      </c>
      <c r="L1050" s="63">
        <f t="shared" si="226"/>
        <v>41752.952262759209</v>
      </c>
      <c r="M1050">
        <v>8979.3423083028756</v>
      </c>
      <c r="N1050">
        <v>80</v>
      </c>
      <c r="O1050" s="62">
        <f t="shared" si="227"/>
        <v>718347.38466423005</v>
      </c>
      <c r="P1050">
        <v>55</v>
      </c>
      <c r="Q1050" s="63">
        <f t="shared" si="228"/>
        <v>126500.57933798962</v>
      </c>
      <c r="R1050" s="63">
        <f t="shared" si="229"/>
        <v>156500.57933798962</v>
      </c>
      <c r="S1050">
        <v>8278.2037477591075</v>
      </c>
      <c r="T1050">
        <v>75</v>
      </c>
      <c r="U1050" s="62">
        <f t="shared" si="230"/>
        <v>620865.28108193306</v>
      </c>
      <c r="V1050">
        <v>55</v>
      </c>
      <c r="W1050" s="63">
        <f t="shared" si="231"/>
        <v>83783.954342507059</v>
      </c>
      <c r="X1050" s="63">
        <f t="shared" si="236"/>
        <v>133783.95434250706</v>
      </c>
      <c r="Y1050">
        <v>9019.9148669489659</v>
      </c>
      <c r="Z1050">
        <v>80</v>
      </c>
      <c r="AA1050" s="62">
        <f t="shared" si="232"/>
        <v>721593.18935591727</v>
      </c>
      <c r="AB1050">
        <v>55</v>
      </c>
      <c r="AC1050" s="63">
        <f t="shared" si="233"/>
        <v>163485.95696345001</v>
      </c>
      <c r="AD1050" s="63">
        <f t="shared" si="237"/>
        <v>633485.95696344995</v>
      </c>
      <c r="AE1050" s="35">
        <f t="shared" si="234"/>
        <v>415523.4429067059</v>
      </c>
      <c r="AF1050" s="64">
        <f t="shared" si="235"/>
        <v>200489.8485082353</v>
      </c>
    </row>
    <row r="1051" spans="6:32" x14ac:dyDescent="0.2">
      <c r="F1051" s="61">
        <v>1049</v>
      </c>
      <c r="G1051">
        <v>14741.086740978062</v>
      </c>
      <c r="H1051">
        <v>80</v>
      </c>
      <c r="I1051" s="62">
        <f t="shared" si="224"/>
        <v>1179286.939278245</v>
      </c>
      <c r="J1051">
        <v>60</v>
      </c>
      <c r="K1051" s="63">
        <f t="shared" si="225"/>
        <v>177495.7577441819</v>
      </c>
      <c r="L1051" s="63">
        <f t="shared" si="226"/>
        <v>177495.7577441819</v>
      </c>
      <c r="M1051">
        <v>10035.267930798</v>
      </c>
      <c r="N1051">
        <v>80</v>
      </c>
      <c r="O1051" s="62">
        <f t="shared" si="227"/>
        <v>802821.43446383998</v>
      </c>
      <c r="P1051">
        <v>50</v>
      </c>
      <c r="Q1051" s="63">
        <f t="shared" si="228"/>
        <v>182017.07749485649</v>
      </c>
      <c r="R1051" s="63">
        <f t="shared" si="229"/>
        <v>212017.07749485649</v>
      </c>
      <c r="S1051">
        <v>10996.508333628299</v>
      </c>
      <c r="T1051">
        <v>75</v>
      </c>
      <c r="U1051" s="62">
        <f t="shared" si="230"/>
        <v>824738.1250221224</v>
      </c>
      <c r="V1051">
        <v>60</v>
      </c>
      <c r="W1051" s="63">
        <f t="shared" si="231"/>
        <v>83337.028128207749</v>
      </c>
      <c r="X1051" s="63">
        <f t="shared" si="236"/>
        <v>133337.02812820775</v>
      </c>
      <c r="Y1051">
        <v>9641.5294845064636</v>
      </c>
      <c r="Z1051">
        <v>80</v>
      </c>
      <c r="AA1051" s="62">
        <f t="shared" si="232"/>
        <v>771322.35876051709</v>
      </c>
      <c r="AB1051">
        <v>50</v>
      </c>
      <c r="AC1051" s="63">
        <f t="shared" si="233"/>
        <v>209703.26628801558</v>
      </c>
      <c r="AD1051" s="63">
        <f t="shared" si="237"/>
        <v>679703.26628801553</v>
      </c>
      <c r="AE1051" s="35">
        <f t="shared" si="234"/>
        <v>652553.12965526176</v>
      </c>
      <c r="AF1051" s="64">
        <f t="shared" si="235"/>
        <v>401005.0642410533</v>
      </c>
    </row>
    <row r="1052" spans="6:32" x14ac:dyDescent="0.2">
      <c r="F1052" s="61">
        <v>1050</v>
      </c>
      <c r="G1052">
        <v>10640.600319457008</v>
      </c>
      <c r="H1052">
        <v>75</v>
      </c>
      <c r="I1052" s="62">
        <f t="shared" si="224"/>
        <v>798045.02395927557</v>
      </c>
      <c r="J1052">
        <v>60</v>
      </c>
      <c r="K1052" s="63">
        <f t="shared" si="225"/>
        <v>79466.528474094957</v>
      </c>
      <c r="L1052" s="63">
        <f t="shared" si="226"/>
        <v>79466.528474094957</v>
      </c>
      <c r="M1052">
        <v>9954.1728357144166</v>
      </c>
      <c r="N1052">
        <v>80</v>
      </c>
      <c r="O1052" s="62">
        <f t="shared" si="227"/>
        <v>796333.82685715333</v>
      </c>
      <c r="P1052">
        <v>60</v>
      </c>
      <c r="Q1052" s="63">
        <f t="shared" si="228"/>
        <v>108085.50611785904</v>
      </c>
      <c r="R1052" s="63">
        <f t="shared" si="229"/>
        <v>138085.50611785904</v>
      </c>
      <c r="S1052">
        <v>9960.9076439810451</v>
      </c>
      <c r="T1052">
        <v>75</v>
      </c>
      <c r="U1052" s="62">
        <f t="shared" si="230"/>
        <v>747068.07329857838</v>
      </c>
      <c r="V1052">
        <v>60</v>
      </c>
      <c r="W1052" s="63">
        <f t="shared" si="231"/>
        <v>72074.870628293866</v>
      </c>
      <c r="X1052" s="63">
        <f t="shared" si="236"/>
        <v>122074.87062829387</v>
      </c>
      <c r="Y1052">
        <v>9406.4137354143895</v>
      </c>
      <c r="Z1052">
        <v>80</v>
      </c>
      <c r="AA1052" s="62">
        <f t="shared" si="232"/>
        <v>752513.09883315116</v>
      </c>
      <c r="AB1052">
        <v>55</v>
      </c>
      <c r="AC1052" s="63">
        <f t="shared" si="233"/>
        <v>170491.24895438581</v>
      </c>
      <c r="AD1052" s="63">
        <f t="shared" si="237"/>
        <v>640491.24895438575</v>
      </c>
      <c r="AE1052" s="35">
        <f t="shared" si="234"/>
        <v>430118.15417463367</v>
      </c>
      <c r="AF1052" s="64">
        <f t="shared" si="235"/>
        <v>215543.34980338684</v>
      </c>
    </row>
    <row r="1053" spans="6:32" x14ac:dyDescent="0.2">
      <c r="F1053" s="61">
        <v>1051</v>
      </c>
      <c r="G1053">
        <v>12785.054675769061</v>
      </c>
      <c r="H1053">
        <v>80</v>
      </c>
      <c r="I1053" s="62">
        <f t="shared" si="224"/>
        <v>1022804.3740615249</v>
      </c>
      <c r="J1053">
        <v>60</v>
      </c>
      <c r="K1053" s="63">
        <f t="shared" si="225"/>
        <v>149133.29279865138</v>
      </c>
      <c r="L1053" s="63">
        <f t="shared" si="226"/>
        <v>149133.29279865138</v>
      </c>
      <c r="M1053">
        <v>13496.197678032331</v>
      </c>
      <c r="N1053">
        <v>80</v>
      </c>
      <c r="O1053" s="62">
        <f t="shared" si="227"/>
        <v>1079695.8142425865</v>
      </c>
      <c r="P1053">
        <v>60</v>
      </c>
      <c r="Q1053" s="63">
        <f t="shared" si="228"/>
        <v>159444.8663314688</v>
      </c>
      <c r="R1053" s="63">
        <f t="shared" si="229"/>
        <v>189444.8663314688</v>
      </c>
      <c r="S1053">
        <v>9808.385382493725</v>
      </c>
      <c r="T1053">
        <v>80</v>
      </c>
      <c r="U1053" s="62">
        <f t="shared" si="230"/>
        <v>784670.830599498</v>
      </c>
      <c r="V1053">
        <v>65</v>
      </c>
      <c r="W1053" s="63">
        <f t="shared" si="231"/>
        <v>70416.19103461926</v>
      </c>
      <c r="X1053" s="63">
        <f t="shared" si="236"/>
        <v>120416.19103461926</v>
      </c>
      <c r="Y1053">
        <v>9202.1867001312785</v>
      </c>
      <c r="Z1053">
        <v>80</v>
      </c>
      <c r="AA1053" s="62">
        <f t="shared" si="232"/>
        <v>736174.93601050228</v>
      </c>
      <c r="AB1053">
        <v>55</v>
      </c>
      <c r="AC1053" s="63">
        <f t="shared" si="233"/>
        <v>166789.63393987942</v>
      </c>
      <c r="AD1053" s="63">
        <f t="shared" si="237"/>
        <v>636789.63393987948</v>
      </c>
      <c r="AE1053" s="35">
        <f t="shared" si="234"/>
        <v>545783.9841046189</v>
      </c>
      <c r="AF1053" s="64">
        <f t="shared" si="235"/>
        <v>317548.08076910221</v>
      </c>
    </row>
    <row r="1054" spans="6:32" x14ac:dyDescent="0.2">
      <c r="F1054" s="61">
        <v>1052</v>
      </c>
      <c r="G1054">
        <v>9419.0329744014889</v>
      </c>
      <c r="H1054">
        <v>80</v>
      </c>
      <c r="I1054" s="62">
        <f t="shared" si="224"/>
        <v>753522.63795211911</v>
      </c>
      <c r="J1054">
        <v>60</v>
      </c>
      <c r="K1054" s="63">
        <f t="shared" si="225"/>
        <v>100325.97812882159</v>
      </c>
      <c r="L1054" s="63">
        <f t="shared" si="226"/>
        <v>100325.97812882159</v>
      </c>
      <c r="M1054">
        <v>8450.0959726574365</v>
      </c>
      <c r="N1054">
        <v>80</v>
      </c>
      <c r="O1054" s="62">
        <f t="shared" si="227"/>
        <v>676007.67781259492</v>
      </c>
      <c r="P1054">
        <v>65</v>
      </c>
      <c r="Q1054" s="63">
        <f t="shared" si="228"/>
        <v>55644.793702649622</v>
      </c>
      <c r="R1054" s="63">
        <f t="shared" si="229"/>
        <v>85644.793702649622</v>
      </c>
      <c r="S1054">
        <v>8322.5507094175555</v>
      </c>
      <c r="T1054">
        <v>80</v>
      </c>
      <c r="U1054" s="62">
        <f t="shared" si="230"/>
        <v>665804.05675340444</v>
      </c>
      <c r="V1054">
        <v>60</v>
      </c>
      <c r="W1054" s="63">
        <f t="shared" si="231"/>
        <v>84426.985286554554</v>
      </c>
      <c r="X1054" s="63">
        <f t="shared" si="236"/>
        <v>134426.98528655455</v>
      </c>
      <c r="Y1054">
        <v>8749.1537467576563</v>
      </c>
      <c r="Z1054">
        <v>75</v>
      </c>
      <c r="AA1054" s="62">
        <f t="shared" si="232"/>
        <v>656186.53100682423</v>
      </c>
      <c r="AB1054">
        <v>55</v>
      </c>
      <c r="AC1054" s="63">
        <f t="shared" si="233"/>
        <v>126862.72932798602</v>
      </c>
      <c r="AD1054" s="63">
        <f t="shared" si="237"/>
        <v>596862.72932798602</v>
      </c>
      <c r="AE1054" s="35">
        <f t="shared" si="234"/>
        <v>367260.48644601181</v>
      </c>
      <c r="AF1054" s="64">
        <f t="shared" si="235"/>
        <v>170648.51472772576</v>
      </c>
    </row>
    <row r="1055" spans="6:32" x14ac:dyDescent="0.2">
      <c r="F1055" s="61">
        <v>1053</v>
      </c>
      <c r="G1055">
        <v>10761.824594519567</v>
      </c>
      <c r="H1055">
        <v>80</v>
      </c>
      <c r="I1055" s="62">
        <f t="shared" si="224"/>
        <v>860945.96756156534</v>
      </c>
      <c r="J1055">
        <v>60</v>
      </c>
      <c r="K1055" s="63">
        <f t="shared" si="225"/>
        <v>119796.45662053372</v>
      </c>
      <c r="L1055" s="63">
        <f t="shared" si="226"/>
        <v>119796.45662053372</v>
      </c>
      <c r="M1055">
        <v>8015.6644596718252</v>
      </c>
      <c r="N1055">
        <v>80</v>
      </c>
      <c r="O1055" s="62">
        <f t="shared" si="227"/>
        <v>641253.15677374601</v>
      </c>
      <c r="P1055">
        <v>60</v>
      </c>
      <c r="Q1055" s="63">
        <f t="shared" si="228"/>
        <v>79977.134665241465</v>
      </c>
      <c r="R1055" s="63">
        <f t="shared" si="229"/>
        <v>109977.13466524146</v>
      </c>
      <c r="S1055">
        <v>8542.2527970513329</v>
      </c>
      <c r="T1055">
        <v>80</v>
      </c>
      <c r="U1055" s="62">
        <f t="shared" si="230"/>
        <v>683380.22376410663</v>
      </c>
      <c r="V1055">
        <v>60</v>
      </c>
      <c r="W1055" s="63">
        <f t="shared" si="231"/>
        <v>87612.665557244327</v>
      </c>
      <c r="X1055" s="63">
        <f t="shared" si="236"/>
        <v>137612.66555724433</v>
      </c>
      <c r="Y1055">
        <v>11307.348611589987</v>
      </c>
      <c r="Z1055">
        <v>80</v>
      </c>
      <c r="AA1055" s="62">
        <f t="shared" si="232"/>
        <v>904587.88892719895</v>
      </c>
      <c r="AB1055">
        <v>55</v>
      </c>
      <c r="AC1055" s="63">
        <f t="shared" si="233"/>
        <v>204945.69358506851</v>
      </c>
      <c r="AD1055" s="63">
        <f t="shared" si="237"/>
        <v>674945.69358506845</v>
      </c>
      <c r="AE1055" s="35">
        <f t="shared" si="234"/>
        <v>492331.95042808802</v>
      </c>
      <c r="AF1055" s="64">
        <f t="shared" si="235"/>
        <v>264183.48637723469</v>
      </c>
    </row>
    <row r="1056" spans="6:32" x14ac:dyDescent="0.2">
      <c r="F1056" s="61">
        <v>1054</v>
      </c>
      <c r="G1056">
        <v>8724.3131727154832</v>
      </c>
      <c r="H1056">
        <v>80</v>
      </c>
      <c r="I1056" s="62">
        <f t="shared" si="224"/>
        <v>697945.05381723866</v>
      </c>
      <c r="J1056">
        <v>60</v>
      </c>
      <c r="K1056" s="63">
        <f t="shared" si="225"/>
        <v>90252.541004374507</v>
      </c>
      <c r="L1056" s="63">
        <f t="shared" si="226"/>
        <v>90252.541004374507</v>
      </c>
      <c r="M1056">
        <v>10114.121121441713</v>
      </c>
      <c r="N1056">
        <v>80</v>
      </c>
      <c r="O1056" s="62">
        <f t="shared" si="227"/>
        <v>809129.68971533701</v>
      </c>
      <c r="P1056">
        <v>65</v>
      </c>
      <c r="Q1056" s="63">
        <f t="shared" si="228"/>
        <v>73741.067195678625</v>
      </c>
      <c r="R1056" s="63">
        <f t="shared" si="229"/>
        <v>103741.06719567862</v>
      </c>
      <c r="S1056">
        <v>9009.7239788156003</v>
      </c>
      <c r="T1056">
        <v>80</v>
      </c>
      <c r="U1056" s="62">
        <f t="shared" si="230"/>
        <v>720777.91830524802</v>
      </c>
      <c r="V1056">
        <v>60</v>
      </c>
      <c r="W1056" s="63">
        <f t="shared" si="231"/>
        <v>94390.997692826204</v>
      </c>
      <c r="X1056" s="63">
        <f t="shared" si="236"/>
        <v>144390.9976928262</v>
      </c>
      <c r="Y1056">
        <v>7625.7367961807176</v>
      </c>
      <c r="Z1056">
        <v>80</v>
      </c>
      <c r="AA1056" s="62">
        <f t="shared" si="232"/>
        <v>610058.94369445741</v>
      </c>
      <c r="AB1056">
        <v>65</v>
      </c>
      <c r="AC1056" s="63">
        <f t="shared" si="233"/>
        <v>82929.887658465304</v>
      </c>
      <c r="AD1056" s="63">
        <f t="shared" si="237"/>
        <v>552929.8876584653</v>
      </c>
      <c r="AE1056" s="35">
        <f t="shared" si="234"/>
        <v>341314.49355134461</v>
      </c>
      <c r="AF1056" s="64">
        <f t="shared" si="235"/>
        <v>153925.8305472082</v>
      </c>
    </row>
    <row r="1057" spans="6:32" x14ac:dyDescent="0.2">
      <c r="F1057" s="61">
        <v>1055</v>
      </c>
      <c r="G1057">
        <v>10118.106981972232</v>
      </c>
      <c r="H1057">
        <v>75</v>
      </c>
      <c r="I1057" s="62">
        <f t="shared" si="224"/>
        <v>758858.02364791743</v>
      </c>
      <c r="J1057">
        <v>55</v>
      </c>
      <c r="K1057" s="63">
        <f t="shared" si="225"/>
        <v>110462.55123859737</v>
      </c>
      <c r="L1057" s="63">
        <f t="shared" si="226"/>
        <v>110462.55123859737</v>
      </c>
      <c r="M1057">
        <v>9184.0968505130149</v>
      </c>
      <c r="N1057">
        <v>75</v>
      </c>
      <c r="O1057" s="62">
        <f t="shared" si="227"/>
        <v>688807.26378847612</v>
      </c>
      <c r="P1057">
        <v>65</v>
      </c>
      <c r="Q1057" s="63">
        <f t="shared" si="228"/>
        <v>30334.702166219358</v>
      </c>
      <c r="R1057" s="63">
        <f t="shared" si="229"/>
        <v>60334.702166219358</v>
      </c>
      <c r="S1057">
        <v>8910.0547281850595</v>
      </c>
      <c r="T1057">
        <v>80</v>
      </c>
      <c r="U1057" s="62">
        <f t="shared" si="230"/>
        <v>712804.37825480476</v>
      </c>
      <c r="V1057">
        <v>55</v>
      </c>
      <c r="W1057" s="63">
        <f t="shared" si="231"/>
        <v>125244.7419483542</v>
      </c>
      <c r="X1057" s="63">
        <f t="shared" si="236"/>
        <v>175244.7419483542</v>
      </c>
      <c r="Y1057">
        <v>9970.3936737205368</v>
      </c>
      <c r="Z1057">
        <v>80</v>
      </c>
      <c r="AA1057" s="62">
        <f t="shared" si="232"/>
        <v>797631.49389764294</v>
      </c>
      <c r="AB1057">
        <v>50</v>
      </c>
      <c r="AC1057" s="63">
        <f t="shared" si="233"/>
        <v>216856.06240342167</v>
      </c>
      <c r="AD1057" s="63">
        <f t="shared" si="237"/>
        <v>686856.06240342162</v>
      </c>
      <c r="AE1057" s="35">
        <f t="shared" si="234"/>
        <v>482898.05775659258</v>
      </c>
      <c r="AF1057" s="64">
        <f t="shared" si="235"/>
        <v>251079.79227259709</v>
      </c>
    </row>
    <row r="1058" spans="6:32" x14ac:dyDescent="0.2">
      <c r="F1058" s="61">
        <v>1056</v>
      </c>
      <c r="G1058">
        <v>5586.8770484812558</v>
      </c>
      <c r="H1058">
        <v>80</v>
      </c>
      <c r="I1058" s="62">
        <f t="shared" si="224"/>
        <v>446950.16387850046</v>
      </c>
      <c r="J1058">
        <v>70</v>
      </c>
      <c r="K1058" s="63">
        <f t="shared" si="225"/>
        <v>4254.8586014891043</v>
      </c>
      <c r="L1058" s="63">
        <f t="shared" si="226"/>
        <v>4254.8586014891043</v>
      </c>
      <c r="M1058">
        <v>8806.6883815918118</v>
      </c>
      <c r="N1058">
        <v>80</v>
      </c>
      <c r="O1058" s="62">
        <f t="shared" si="227"/>
        <v>704535.07052734494</v>
      </c>
      <c r="P1058">
        <v>55</v>
      </c>
      <c r="Q1058" s="63">
        <f t="shared" si="228"/>
        <v>123371.22691635159</v>
      </c>
      <c r="R1058" s="63">
        <f t="shared" si="229"/>
        <v>153371.22691635159</v>
      </c>
      <c r="S1058">
        <v>15138.426786288619</v>
      </c>
      <c r="T1058">
        <v>80</v>
      </c>
      <c r="U1058" s="62">
        <f t="shared" si="230"/>
        <v>1211074.1429030895</v>
      </c>
      <c r="V1058">
        <v>60</v>
      </c>
      <c r="W1058" s="63">
        <f t="shared" si="231"/>
        <v>183257.18840118498</v>
      </c>
      <c r="X1058" s="63">
        <f t="shared" si="236"/>
        <v>233257.18840118498</v>
      </c>
      <c r="Y1058">
        <v>10549.439391761553</v>
      </c>
      <c r="Z1058">
        <v>80</v>
      </c>
      <c r="AA1058" s="62">
        <f t="shared" si="232"/>
        <v>843955.1513409242</v>
      </c>
      <c r="AB1058">
        <v>60</v>
      </c>
      <c r="AC1058" s="63">
        <f t="shared" si="233"/>
        <v>152966.87118054251</v>
      </c>
      <c r="AD1058" s="63">
        <f t="shared" si="237"/>
        <v>622966.87118054251</v>
      </c>
      <c r="AE1058" s="35">
        <f t="shared" si="234"/>
        <v>463850.14509956818</v>
      </c>
      <c r="AF1058" s="64">
        <f t="shared" si="235"/>
        <v>231365.4666957265</v>
      </c>
    </row>
    <row r="1059" spans="6:32" x14ac:dyDescent="0.2">
      <c r="F1059" s="61">
        <v>1057</v>
      </c>
      <c r="G1059">
        <v>9861.6567609133199</v>
      </c>
      <c r="H1059">
        <v>80</v>
      </c>
      <c r="I1059" s="62">
        <f t="shared" si="224"/>
        <v>788932.54087306559</v>
      </c>
      <c r="J1059">
        <v>65</v>
      </c>
      <c r="K1059" s="63">
        <f t="shared" si="225"/>
        <v>70995.517274932354</v>
      </c>
      <c r="L1059" s="63">
        <f t="shared" si="226"/>
        <v>70995.517274932354</v>
      </c>
      <c r="M1059">
        <v>9910.8513293322176</v>
      </c>
      <c r="N1059">
        <v>90</v>
      </c>
      <c r="O1059" s="62">
        <f t="shared" si="227"/>
        <v>891976.61963989958</v>
      </c>
      <c r="P1059">
        <v>60</v>
      </c>
      <c r="Q1059" s="63">
        <f t="shared" si="228"/>
        <v>179311.01641297573</v>
      </c>
      <c r="R1059" s="63">
        <f t="shared" si="229"/>
        <v>209311.01641297573</v>
      </c>
      <c r="S1059">
        <v>10310.526502289576</v>
      </c>
      <c r="T1059">
        <v>80</v>
      </c>
      <c r="U1059" s="62">
        <f t="shared" si="230"/>
        <v>824842.12018316612</v>
      </c>
      <c r="V1059">
        <v>55</v>
      </c>
      <c r="W1059" s="63">
        <f t="shared" si="231"/>
        <v>150628.29285399857</v>
      </c>
      <c r="X1059" s="63">
        <f t="shared" si="236"/>
        <v>200628.29285399857</v>
      </c>
      <c r="Y1059">
        <v>11754.833647282794</v>
      </c>
      <c r="Z1059">
        <v>80</v>
      </c>
      <c r="AA1059" s="62">
        <f t="shared" si="232"/>
        <v>940386.69178262353</v>
      </c>
      <c r="AB1059">
        <v>55</v>
      </c>
      <c r="AC1059" s="63">
        <f t="shared" si="233"/>
        <v>213056.35985700064</v>
      </c>
      <c r="AD1059" s="63">
        <f t="shared" si="237"/>
        <v>683056.35985700064</v>
      </c>
      <c r="AE1059" s="35">
        <f t="shared" si="234"/>
        <v>613991.18639890733</v>
      </c>
      <c r="AF1059" s="64">
        <f t="shared" si="235"/>
        <v>354797.38088179368</v>
      </c>
    </row>
    <row r="1060" spans="6:32" x14ac:dyDescent="0.2">
      <c r="F1060" s="61">
        <v>1058</v>
      </c>
      <c r="G1060">
        <v>10214.222382055596</v>
      </c>
      <c r="H1060">
        <v>80</v>
      </c>
      <c r="I1060" s="62">
        <f t="shared" si="224"/>
        <v>817137.79056444764</v>
      </c>
      <c r="J1060">
        <v>60</v>
      </c>
      <c r="K1060" s="63">
        <f t="shared" si="225"/>
        <v>111856.22453980613</v>
      </c>
      <c r="L1060" s="63">
        <f t="shared" si="226"/>
        <v>111856.22453980613</v>
      </c>
      <c r="M1060">
        <v>11684.420567471534</v>
      </c>
      <c r="N1060">
        <v>80</v>
      </c>
      <c r="O1060" s="62">
        <f t="shared" si="227"/>
        <v>934753.64539772272</v>
      </c>
      <c r="P1060">
        <v>50</v>
      </c>
      <c r="Q1060" s="63">
        <f t="shared" si="228"/>
        <v>217886.14734250586</v>
      </c>
      <c r="R1060" s="63">
        <f t="shared" si="229"/>
        <v>247886.14734250586</v>
      </c>
      <c r="S1060">
        <v>9875.3037289134227</v>
      </c>
      <c r="T1060">
        <v>80</v>
      </c>
      <c r="U1060" s="62">
        <f t="shared" si="230"/>
        <v>790024.29831307381</v>
      </c>
      <c r="V1060">
        <v>60</v>
      </c>
      <c r="W1060" s="63">
        <f t="shared" si="231"/>
        <v>106941.90406924463</v>
      </c>
      <c r="X1060" s="63">
        <f t="shared" si="236"/>
        <v>156941.90406924463</v>
      </c>
      <c r="Y1060">
        <v>8639.5232554059476</v>
      </c>
      <c r="Z1060">
        <v>80</v>
      </c>
      <c r="AA1060" s="62">
        <f t="shared" si="232"/>
        <v>691161.86043247581</v>
      </c>
      <c r="AB1060">
        <v>60</v>
      </c>
      <c r="AC1060" s="63">
        <f t="shared" si="233"/>
        <v>125273.08720338624</v>
      </c>
      <c r="AD1060" s="63">
        <f t="shared" si="237"/>
        <v>595273.08720338624</v>
      </c>
      <c r="AE1060" s="35">
        <f t="shared" si="234"/>
        <v>561957.36315494287</v>
      </c>
      <c r="AF1060" s="64">
        <f t="shared" si="235"/>
        <v>331044.3650204693</v>
      </c>
    </row>
    <row r="1061" spans="6:32" x14ac:dyDescent="0.2">
      <c r="F1061" s="61">
        <v>1059</v>
      </c>
      <c r="G1061">
        <v>11620.492184883915</v>
      </c>
      <c r="H1061">
        <v>80</v>
      </c>
      <c r="I1061" s="62">
        <f t="shared" si="224"/>
        <v>929639.37479071319</v>
      </c>
      <c r="J1061">
        <v>50</v>
      </c>
      <c r="K1061" s="63">
        <f t="shared" si="225"/>
        <v>216495.70502122515</v>
      </c>
      <c r="L1061" s="63">
        <f t="shared" si="226"/>
        <v>216495.70502122515</v>
      </c>
      <c r="M1061">
        <v>10736.713445803616</v>
      </c>
      <c r="N1061">
        <v>90</v>
      </c>
      <c r="O1061" s="62">
        <f t="shared" si="227"/>
        <v>966304.21012232546</v>
      </c>
      <c r="P1061">
        <v>60</v>
      </c>
      <c r="Q1061" s="63">
        <f t="shared" si="228"/>
        <v>197273.51744622865</v>
      </c>
      <c r="R1061" s="63">
        <f t="shared" si="229"/>
        <v>227273.51744622865</v>
      </c>
      <c r="S1061">
        <v>9981.7168827576097</v>
      </c>
      <c r="T1061">
        <v>80</v>
      </c>
      <c r="U1061" s="62">
        <f t="shared" si="230"/>
        <v>798537.35062060878</v>
      </c>
      <c r="V1061">
        <v>55</v>
      </c>
      <c r="W1061" s="63">
        <f t="shared" si="231"/>
        <v>144668.61849998168</v>
      </c>
      <c r="X1061" s="63">
        <f t="shared" si="236"/>
        <v>194668.61849998168</v>
      </c>
      <c r="Y1061">
        <v>8821.0993251414038</v>
      </c>
      <c r="Z1061">
        <v>80</v>
      </c>
      <c r="AA1061" s="62">
        <f t="shared" si="232"/>
        <v>705687.94601131231</v>
      </c>
      <c r="AB1061">
        <v>60</v>
      </c>
      <c r="AC1061" s="63">
        <f t="shared" si="233"/>
        <v>127905.94021455036</v>
      </c>
      <c r="AD1061" s="63">
        <f t="shared" si="237"/>
        <v>597905.94021455036</v>
      </c>
      <c r="AE1061" s="35">
        <f t="shared" si="234"/>
        <v>686343.78118198586</v>
      </c>
      <c r="AF1061" s="64">
        <f t="shared" si="235"/>
        <v>439278.84711270896</v>
      </c>
    </row>
    <row r="1062" spans="6:32" x14ac:dyDescent="0.2">
      <c r="F1062" s="61">
        <v>1060</v>
      </c>
      <c r="G1062">
        <v>11500.179678259883</v>
      </c>
      <c r="H1062">
        <v>90</v>
      </c>
      <c r="I1062" s="62">
        <f t="shared" si="224"/>
        <v>1035016.1710433895</v>
      </c>
      <c r="J1062">
        <v>55</v>
      </c>
      <c r="K1062" s="63">
        <f t="shared" si="225"/>
        <v>255567.05933584453</v>
      </c>
      <c r="L1062" s="63">
        <f t="shared" si="226"/>
        <v>255567.05933584453</v>
      </c>
      <c r="M1062">
        <v>9403.8557815656532</v>
      </c>
      <c r="N1062">
        <v>80</v>
      </c>
      <c r="O1062" s="62">
        <f t="shared" si="227"/>
        <v>752308.46252525225</v>
      </c>
      <c r="P1062">
        <v>55</v>
      </c>
      <c r="Q1062" s="63">
        <f t="shared" si="228"/>
        <v>134194.88604087746</v>
      </c>
      <c r="R1062" s="63">
        <f t="shared" si="229"/>
        <v>164194.88604087746</v>
      </c>
      <c r="S1062">
        <v>11979.833541554399</v>
      </c>
      <c r="T1062">
        <v>80</v>
      </c>
      <c r="U1062" s="62">
        <f t="shared" si="230"/>
        <v>958386.68332435191</v>
      </c>
      <c r="V1062">
        <v>60</v>
      </c>
      <c r="W1062" s="63">
        <f t="shared" si="231"/>
        <v>137457.58635253878</v>
      </c>
      <c r="X1062" s="63">
        <f t="shared" si="236"/>
        <v>187457.58635253878</v>
      </c>
      <c r="Y1062">
        <v>8541.6525305481628</v>
      </c>
      <c r="Z1062">
        <v>80</v>
      </c>
      <c r="AA1062" s="62">
        <f t="shared" si="232"/>
        <v>683332.20244385302</v>
      </c>
      <c r="AB1062">
        <v>65</v>
      </c>
      <c r="AC1062" s="63">
        <f t="shared" si="233"/>
        <v>92890.47126971127</v>
      </c>
      <c r="AD1062" s="63">
        <f t="shared" si="237"/>
        <v>562890.47126971127</v>
      </c>
      <c r="AE1062" s="35">
        <f t="shared" si="234"/>
        <v>620110.00299897208</v>
      </c>
      <c r="AF1062" s="64">
        <f t="shared" si="235"/>
        <v>393333.3681736046</v>
      </c>
    </row>
    <row r="1063" spans="6:32" x14ac:dyDescent="0.2">
      <c r="F1063" s="61">
        <v>1061</v>
      </c>
      <c r="G1063">
        <v>11898.315531434491</v>
      </c>
      <c r="H1063">
        <v>75</v>
      </c>
      <c r="I1063" s="62">
        <f t="shared" si="224"/>
        <v>892373.66485758685</v>
      </c>
      <c r="J1063">
        <v>60</v>
      </c>
      <c r="K1063" s="63">
        <f t="shared" si="225"/>
        <v>93144.181404350093</v>
      </c>
      <c r="L1063" s="63">
        <f t="shared" si="226"/>
        <v>93144.181404350093</v>
      </c>
      <c r="M1063">
        <v>12264.569047838449</v>
      </c>
      <c r="N1063">
        <v>80</v>
      </c>
      <c r="O1063" s="62">
        <f t="shared" si="227"/>
        <v>981165.52382707596</v>
      </c>
      <c r="P1063">
        <v>65</v>
      </c>
      <c r="Q1063" s="63">
        <f t="shared" si="228"/>
        <v>97127.188395243138</v>
      </c>
      <c r="R1063" s="63">
        <f t="shared" si="229"/>
        <v>127127.18839524314</v>
      </c>
      <c r="S1063">
        <v>5889.5568852312863</v>
      </c>
      <c r="T1063">
        <v>80</v>
      </c>
      <c r="U1063" s="62">
        <f t="shared" si="230"/>
        <v>471164.5508185029</v>
      </c>
      <c r="V1063">
        <v>65</v>
      </c>
      <c r="W1063" s="63">
        <f t="shared" si="231"/>
        <v>27798.931126890238</v>
      </c>
      <c r="X1063" s="63">
        <f t="shared" si="236"/>
        <v>77798.931126890238</v>
      </c>
      <c r="Y1063">
        <v>10012.31683199876</v>
      </c>
      <c r="Z1063">
        <v>80</v>
      </c>
      <c r="AA1063" s="62">
        <f t="shared" si="232"/>
        <v>800985.34655990079</v>
      </c>
      <c r="AB1063">
        <v>55</v>
      </c>
      <c r="AC1063" s="63">
        <f t="shared" si="233"/>
        <v>181473.24257997752</v>
      </c>
      <c r="AD1063" s="63">
        <f t="shared" si="237"/>
        <v>651473.24257997749</v>
      </c>
      <c r="AE1063" s="35">
        <f t="shared" si="234"/>
        <v>399543.54350646096</v>
      </c>
      <c r="AF1063" s="64">
        <f t="shared" si="235"/>
        <v>193156.79955398571</v>
      </c>
    </row>
    <row r="1064" spans="6:32" x14ac:dyDescent="0.2">
      <c r="F1064" s="61">
        <v>1062</v>
      </c>
      <c r="G1064">
        <v>10511.088273924543</v>
      </c>
      <c r="H1064">
        <v>80</v>
      </c>
      <c r="I1064" s="62">
        <f t="shared" si="224"/>
        <v>840887.06191396341</v>
      </c>
      <c r="J1064">
        <v>60</v>
      </c>
      <c r="K1064" s="63">
        <f t="shared" si="225"/>
        <v>116160.77997190587</v>
      </c>
      <c r="L1064" s="63">
        <f t="shared" si="226"/>
        <v>116160.77997190587</v>
      </c>
      <c r="M1064">
        <v>8607.3362379102036</v>
      </c>
      <c r="N1064">
        <v>80</v>
      </c>
      <c r="O1064" s="62">
        <f t="shared" si="227"/>
        <v>688586.89903281629</v>
      </c>
      <c r="P1064">
        <v>60</v>
      </c>
      <c r="Q1064" s="63">
        <f t="shared" si="228"/>
        <v>88556.375449697953</v>
      </c>
      <c r="R1064" s="63">
        <f t="shared" si="229"/>
        <v>118556.37544969795</v>
      </c>
      <c r="S1064">
        <v>7032.5552567373961</v>
      </c>
      <c r="T1064">
        <v>80</v>
      </c>
      <c r="U1064" s="62">
        <f t="shared" si="230"/>
        <v>562604.42053899169</v>
      </c>
      <c r="V1064">
        <v>60</v>
      </c>
      <c r="W1064" s="63">
        <f t="shared" si="231"/>
        <v>65722.051222692244</v>
      </c>
      <c r="X1064" s="63">
        <f t="shared" si="236"/>
        <v>115722.05122269224</v>
      </c>
      <c r="Y1064">
        <v>14499.161150306463</v>
      </c>
      <c r="Z1064">
        <v>80</v>
      </c>
      <c r="AA1064" s="62">
        <f t="shared" si="232"/>
        <v>1159932.8920245171</v>
      </c>
      <c r="AB1064">
        <v>60</v>
      </c>
      <c r="AC1064" s="63">
        <f t="shared" si="233"/>
        <v>210237.83667944372</v>
      </c>
      <c r="AD1064" s="63">
        <f t="shared" si="237"/>
        <v>680237.83667944372</v>
      </c>
      <c r="AE1064" s="35">
        <f t="shared" si="234"/>
        <v>480677.04332373978</v>
      </c>
      <c r="AF1064" s="64">
        <f t="shared" si="235"/>
        <v>255136.46981841815</v>
      </c>
    </row>
    <row r="1065" spans="6:32" x14ac:dyDescent="0.2">
      <c r="F1065" s="61">
        <v>1063</v>
      </c>
      <c r="G1065">
        <v>7800.455275864806</v>
      </c>
      <c r="H1065">
        <v>80</v>
      </c>
      <c r="I1065" s="62">
        <f t="shared" si="224"/>
        <v>624036.42206918448</v>
      </c>
      <c r="J1065">
        <v>70</v>
      </c>
      <c r="K1065" s="63">
        <f t="shared" si="225"/>
        <v>20303.300750019844</v>
      </c>
      <c r="L1065" s="63">
        <f t="shared" si="226"/>
        <v>20303.300750019844</v>
      </c>
      <c r="M1065">
        <v>8666.3942763698287</v>
      </c>
      <c r="N1065">
        <v>80</v>
      </c>
      <c r="O1065" s="62">
        <f t="shared" si="227"/>
        <v>693311.5421095863</v>
      </c>
      <c r="P1065">
        <v>50</v>
      </c>
      <c r="Q1065" s="63">
        <f t="shared" si="228"/>
        <v>152244.07551104377</v>
      </c>
      <c r="R1065" s="63">
        <f t="shared" si="229"/>
        <v>182244.07551104377</v>
      </c>
      <c r="S1065">
        <v>14696.55788037926</v>
      </c>
      <c r="T1065">
        <v>80</v>
      </c>
      <c r="U1065" s="62">
        <f t="shared" si="230"/>
        <v>1175724.6304303408</v>
      </c>
      <c r="V1065">
        <v>60</v>
      </c>
      <c r="W1065" s="63">
        <f t="shared" si="231"/>
        <v>176850.08926549926</v>
      </c>
      <c r="X1065" s="63">
        <f t="shared" si="236"/>
        <v>226850.08926549926</v>
      </c>
      <c r="Y1065">
        <v>6793.594618793577</v>
      </c>
      <c r="Z1065">
        <v>80</v>
      </c>
      <c r="AA1065" s="62">
        <f t="shared" si="232"/>
        <v>543487.56950348616</v>
      </c>
      <c r="AB1065">
        <v>65</v>
      </c>
      <c r="AC1065" s="63">
        <f t="shared" si="233"/>
        <v>73880.341479380149</v>
      </c>
      <c r="AD1065" s="63">
        <f t="shared" si="237"/>
        <v>543880.34147938015</v>
      </c>
      <c r="AE1065" s="35">
        <f t="shared" si="234"/>
        <v>423277.80700594303</v>
      </c>
      <c r="AF1065" s="64">
        <f t="shared" si="235"/>
        <v>210985.9055652403</v>
      </c>
    </row>
    <row r="1066" spans="6:32" x14ac:dyDescent="0.2">
      <c r="F1066" s="61">
        <v>1064</v>
      </c>
      <c r="G1066">
        <v>9903.4980646683834</v>
      </c>
      <c r="H1066">
        <v>80</v>
      </c>
      <c r="I1066" s="62">
        <f t="shared" si="224"/>
        <v>792279.84517347068</v>
      </c>
      <c r="J1066">
        <v>50</v>
      </c>
      <c r="K1066" s="63">
        <f t="shared" si="225"/>
        <v>179151.08290653734</v>
      </c>
      <c r="L1066" s="63">
        <f t="shared" si="226"/>
        <v>179151.08290653734</v>
      </c>
      <c r="M1066">
        <v>9702.1654962736648</v>
      </c>
      <c r="N1066">
        <v>80</v>
      </c>
      <c r="O1066" s="62">
        <f t="shared" si="227"/>
        <v>776173.23970189318</v>
      </c>
      <c r="P1066">
        <v>70</v>
      </c>
      <c r="Q1066" s="63">
        <f t="shared" si="228"/>
        <v>34090.699847984069</v>
      </c>
      <c r="R1066" s="63">
        <f t="shared" si="229"/>
        <v>64090.699847984069</v>
      </c>
      <c r="S1066">
        <v>14307.730705477297</v>
      </c>
      <c r="T1066">
        <v>80</v>
      </c>
      <c r="U1066" s="62">
        <f t="shared" si="230"/>
        <v>1144618.4564381838</v>
      </c>
      <c r="V1066">
        <v>60</v>
      </c>
      <c r="W1066" s="63">
        <f t="shared" si="231"/>
        <v>171212.09522942081</v>
      </c>
      <c r="X1066" s="63">
        <f t="shared" si="236"/>
        <v>221212.09522942081</v>
      </c>
      <c r="Y1066">
        <v>10378.699951397721</v>
      </c>
      <c r="Z1066">
        <v>80</v>
      </c>
      <c r="AA1066" s="62">
        <f t="shared" si="232"/>
        <v>830295.99611181766</v>
      </c>
      <c r="AB1066">
        <v>60</v>
      </c>
      <c r="AC1066" s="63">
        <f t="shared" si="233"/>
        <v>150491.14929526695</v>
      </c>
      <c r="AD1066" s="63">
        <f t="shared" si="237"/>
        <v>620491.14929526695</v>
      </c>
      <c r="AE1066" s="35">
        <f t="shared" si="234"/>
        <v>534945.02727920911</v>
      </c>
      <c r="AF1066" s="64">
        <f t="shared" si="235"/>
        <v>305835.86654756602</v>
      </c>
    </row>
    <row r="1067" spans="6:32" x14ac:dyDescent="0.2">
      <c r="F1067" s="61">
        <v>1065</v>
      </c>
      <c r="G1067">
        <v>10436.184564023279</v>
      </c>
      <c r="H1067">
        <v>80</v>
      </c>
      <c r="I1067" s="62">
        <f t="shared" ref="I1067:I1130" si="238">+G1067*H1067</f>
        <v>834894.76512186229</v>
      </c>
      <c r="J1067">
        <v>50</v>
      </c>
      <c r="K1067" s="63">
        <f t="shared" ref="K1067:K1130" si="239">(I1067-(G1067*J1067)-$C$28)*(1-0.275)</f>
        <v>190737.01426750631</v>
      </c>
      <c r="L1067" s="63">
        <f t="shared" ref="L1067:L1130" si="240">+K1067+$C$28+$D$28</f>
        <v>190737.01426750631</v>
      </c>
      <c r="M1067">
        <v>13341.920091770589</v>
      </c>
      <c r="N1067">
        <v>80</v>
      </c>
      <c r="O1067" s="62">
        <f t="shared" ref="O1067:O1130" si="241">+M1067*N1067</f>
        <v>1067353.6073416471</v>
      </c>
      <c r="P1067">
        <v>60</v>
      </c>
      <c r="Q1067" s="63">
        <f t="shared" ref="Q1067:Q1130" si="242">(O1067-(M1067*P1067)-$C$29)*(1-0.275)</f>
        <v>157207.84133067355</v>
      </c>
      <c r="R1067" s="63">
        <f t="shared" ref="R1067:R1130" si="243">+Q1067+$C$29+$D$29</f>
        <v>187207.84133067355</v>
      </c>
      <c r="S1067">
        <v>9143.5242918669246</v>
      </c>
      <c r="T1067">
        <v>80</v>
      </c>
      <c r="U1067" s="62">
        <f t="shared" ref="U1067:U1130" si="244">+S1067*T1067</f>
        <v>731481.94334935397</v>
      </c>
      <c r="V1067">
        <v>60</v>
      </c>
      <c r="W1067" s="63">
        <f t="shared" ref="W1067:W1130" si="245">(U1067-(S1067*V1067)-$C$30)*(1-0.275)</f>
        <v>96331.102232070407</v>
      </c>
      <c r="X1067" s="63">
        <f t="shared" si="236"/>
        <v>146331.10223207041</v>
      </c>
      <c r="Y1067">
        <v>9925.5487637128681</v>
      </c>
      <c r="Z1067">
        <v>80</v>
      </c>
      <c r="AA1067" s="62">
        <f t="shared" ref="AA1067:AA1130" si="246">+Y1067*Z1067</f>
        <v>794043.90109702945</v>
      </c>
      <c r="AB1067">
        <v>55</v>
      </c>
      <c r="AC1067" s="63">
        <f t="shared" ref="AC1067:AC1130" si="247">(AA1067-(Y1067*AB1067)-$C$32)*(1-0.275)</f>
        <v>179900.57134229573</v>
      </c>
      <c r="AD1067" s="63">
        <f t="shared" si="237"/>
        <v>649900.57134229573</v>
      </c>
      <c r="AE1067" s="35">
        <f t="shared" ref="AE1067:AE1130" si="248">+K1067+Q1067+W1067+AC1067</f>
        <v>624176.529172546</v>
      </c>
      <c r="AF1067" s="64">
        <f t="shared" ref="AF1067:AF1130" si="249">NPV(0.1,L1067,R1067,X1067,AD1067)+$D$4</f>
        <v>381946.06775339029</v>
      </c>
    </row>
    <row r="1068" spans="6:32" x14ac:dyDescent="0.2">
      <c r="F1068" s="61">
        <v>1066</v>
      </c>
      <c r="G1068">
        <v>9381.1047716008034</v>
      </c>
      <c r="H1068">
        <v>90</v>
      </c>
      <c r="I1068" s="62">
        <f t="shared" si="238"/>
        <v>844299.4294440723</v>
      </c>
      <c r="J1068">
        <v>60</v>
      </c>
      <c r="K1068" s="63">
        <f t="shared" si="239"/>
        <v>167789.02878231747</v>
      </c>
      <c r="L1068" s="63">
        <f t="shared" si="240"/>
        <v>167789.02878231747</v>
      </c>
      <c r="M1068">
        <v>10041.388830140932</v>
      </c>
      <c r="N1068">
        <v>80</v>
      </c>
      <c r="O1068" s="62">
        <f t="shared" si="241"/>
        <v>803311.10641127452</v>
      </c>
      <c r="P1068">
        <v>60</v>
      </c>
      <c r="Q1068" s="63">
        <f t="shared" si="242"/>
        <v>109350.13803704351</v>
      </c>
      <c r="R1068" s="63">
        <f t="shared" si="243"/>
        <v>139350.13803704351</v>
      </c>
      <c r="S1068">
        <v>13755.340003408492</v>
      </c>
      <c r="T1068">
        <v>80</v>
      </c>
      <c r="U1068" s="62">
        <f t="shared" si="244"/>
        <v>1100427.2002726793</v>
      </c>
      <c r="V1068">
        <v>60</v>
      </c>
      <c r="W1068" s="63">
        <f t="shared" si="245"/>
        <v>163202.43004942313</v>
      </c>
      <c r="X1068" s="63">
        <f t="shared" si="236"/>
        <v>213202.43004942313</v>
      </c>
      <c r="Y1068">
        <v>13049.49026030954</v>
      </c>
      <c r="Z1068">
        <v>80</v>
      </c>
      <c r="AA1068" s="62">
        <f t="shared" si="246"/>
        <v>1043959.2208247632</v>
      </c>
      <c r="AB1068">
        <v>60</v>
      </c>
      <c r="AC1068" s="63">
        <f t="shared" si="247"/>
        <v>189217.60877448833</v>
      </c>
      <c r="AD1068" s="63">
        <f t="shared" si="237"/>
        <v>659217.60877448833</v>
      </c>
      <c r="AE1068" s="35">
        <f t="shared" si="248"/>
        <v>629559.20564327249</v>
      </c>
      <c r="AF1068" s="64">
        <f t="shared" si="249"/>
        <v>378137.52213847451</v>
      </c>
    </row>
    <row r="1069" spans="6:32" x14ac:dyDescent="0.2">
      <c r="F1069" s="61">
        <v>1067</v>
      </c>
      <c r="G1069">
        <v>10419.749994762242</v>
      </c>
      <c r="H1069">
        <v>80</v>
      </c>
      <c r="I1069" s="62">
        <f t="shared" si="238"/>
        <v>833579.99958097935</v>
      </c>
      <c r="J1069">
        <v>55</v>
      </c>
      <c r="K1069" s="63">
        <f t="shared" si="239"/>
        <v>152607.96865506563</v>
      </c>
      <c r="L1069" s="63">
        <f t="shared" si="240"/>
        <v>152607.96865506563</v>
      </c>
      <c r="M1069">
        <v>7470.713424263522</v>
      </c>
      <c r="N1069">
        <v>80</v>
      </c>
      <c r="O1069" s="62">
        <f t="shared" si="241"/>
        <v>597657.07394108176</v>
      </c>
      <c r="P1069">
        <v>60</v>
      </c>
      <c r="Q1069" s="63">
        <f t="shared" si="242"/>
        <v>72075.344651821069</v>
      </c>
      <c r="R1069" s="63">
        <f t="shared" si="243"/>
        <v>102075.34465182107</v>
      </c>
      <c r="S1069">
        <v>9849.3854036496487</v>
      </c>
      <c r="T1069">
        <v>80</v>
      </c>
      <c r="U1069" s="62">
        <f t="shared" si="244"/>
        <v>787950.83229197189</v>
      </c>
      <c r="V1069">
        <v>55</v>
      </c>
      <c r="W1069" s="63">
        <f t="shared" si="245"/>
        <v>142270.11044114988</v>
      </c>
      <c r="X1069" s="63">
        <f t="shared" si="236"/>
        <v>192270.11044114988</v>
      </c>
      <c r="Y1069">
        <v>11331.122803094331</v>
      </c>
      <c r="Z1069">
        <v>80</v>
      </c>
      <c r="AA1069" s="62">
        <f t="shared" si="246"/>
        <v>906489.82424754649</v>
      </c>
      <c r="AB1069">
        <v>65</v>
      </c>
      <c r="AC1069" s="63">
        <f t="shared" si="247"/>
        <v>123225.96048365085</v>
      </c>
      <c r="AD1069" s="63">
        <f t="shared" si="237"/>
        <v>593225.96048365091</v>
      </c>
      <c r="AE1069" s="35">
        <f t="shared" si="248"/>
        <v>490179.38423168747</v>
      </c>
      <c r="AF1069" s="64">
        <f t="shared" si="249"/>
        <v>272730.99875521567</v>
      </c>
    </row>
    <row r="1070" spans="6:32" x14ac:dyDescent="0.2">
      <c r="F1070" s="61">
        <v>1068</v>
      </c>
      <c r="G1070">
        <v>4439.5676720887423</v>
      </c>
      <c r="H1070">
        <v>80</v>
      </c>
      <c r="I1070" s="62">
        <f t="shared" si="238"/>
        <v>355165.41376709938</v>
      </c>
      <c r="J1070">
        <v>60</v>
      </c>
      <c r="K1070" s="63">
        <f t="shared" si="239"/>
        <v>28123.731245286763</v>
      </c>
      <c r="L1070" s="63">
        <f t="shared" si="240"/>
        <v>28123.731245286763</v>
      </c>
      <c r="M1070">
        <v>9646.3475326891057</v>
      </c>
      <c r="N1070">
        <v>80</v>
      </c>
      <c r="O1070" s="62">
        <f t="shared" si="241"/>
        <v>771707.80261512846</v>
      </c>
      <c r="P1070">
        <v>50</v>
      </c>
      <c r="Q1070" s="63">
        <f t="shared" si="242"/>
        <v>173558.05883598805</v>
      </c>
      <c r="R1070" s="63">
        <f t="shared" si="243"/>
        <v>203558.05883598805</v>
      </c>
      <c r="S1070">
        <v>12177.548594772816</v>
      </c>
      <c r="T1070">
        <v>80</v>
      </c>
      <c r="U1070" s="62">
        <f t="shared" si="244"/>
        <v>974203.88758182526</v>
      </c>
      <c r="V1070">
        <v>60</v>
      </c>
      <c r="W1070" s="63">
        <f t="shared" si="245"/>
        <v>140324.45462420583</v>
      </c>
      <c r="X1070" s="63">
        <f t="shared" si="236"/>
        <v>190324.45462420583</v>
      </c>
      <c r="Y1070">
        <v>8288.1558935332578</v>
      </c>
      <c r="Z1070">
        <v>80</v>
      </c>
      <c r="AA1070" s="62">
        <f t="shared" si="246"/>
        <v>663052.47148266062</v>
      </c>
      <c r="AB1070">
        <v>60</v>
      </c>
      <c r="AC1070" s="63">
        <f t="shared" si="247"/>
        <v>120178.26045623224</v>
      </c>
      <c r="AD1070" s="63">
        <f t="shared" si="237"/>
        <v>590178.26045623224</v>
      </c>
      <c r="AE1070" s="35">
        <f t="shared" si="248"/>
        <v>462184.50516171288</v>
      </c>
      <c r="AF1070" s="64">
        <f t="shared" si="249"/>
        <v>239890.10178394953</v>
      </c>
    </row>
    <row r="1071" spans="6:32" x14ac:dyDescent="0.2">
      <c r="F1071" s="61">
        <v>1069</v>
      </c>
      <c r="G1071">
        <v>11776.747922122013</v>
      </c>
      <c r="H1071">
        <v>80</v>
      </c>
      <c r="I1071" s="62">
        <f t="shared" si="238"/>
        <v>942139.83376976103</v>
      </c>
      <c r="J1071">
        <v>60</v>
      </c>
      <c r="K1071" s="63">
        <f t="shared" si="239"/>
        <v>134512.84487076919</v>
      </c>
      <c r="L1071" s="63">
        <f t="shared" si="240"/>
        <v>134512.84487076919</v>
      </c>
      <c r="M1071">
        <v>12922.661224147305</v>
      </c>
      <c r="N1071">
        <v>75</v>
      </c>
      <c r="O1071" s="62">
        <f t="shared" si="241"/>
        <v>969199.59181104787</v>
      </c>
      <c r="P1071">
        <v>60</v>
      </c>
      <c r="Q1071" s="63">
        <f t="shared" si="242"/>
        <v>104283.94081260194</v>
      </c>
      <c r="R1071" s="63">
        <f t="shared" si="243"/>
        <v>134283.94081260194</v>
      </c>
      <c r="S1071">
        <v>8094.2266120109707</v>
      </c>
      <c r="T1071">
        <v>80</v>
      </c>
      <c r="U1071" s="62">
        <f t="shared" si="244"/>
        <v>647538.12896087766</v>
      </c>
      <c r="V1071">
        <v>55</v>
      </c>
      <c r="W1071" s="63">
        <f t="shared" si="245"/>
        <v>110457.85734269884</v>
      </c>
      <c r="X1071" s="63">
        <f t="shared" si="236"/>
        <v>160457.85734269884</v>
      </c>
      <c r="Y1071">
        <v>10413.806446886156</v>
      </c>
      <c r="Z1071">
        <v>80</v>
      </c>
      <c r="AA1071" s="62">
        <f t="shared" si="246"/>
        <v>833104.51575089246</v>
      </c>
      <c r="AB1071">
        <v>60</v>
      </c>
      <c r="AC1071" s="63">
        <f t="shared" si="247"/>
        <v>151000.19347984926</v>
      </c>
      <c r="AD1071" s="63">
        <f t="shared" si="237"/>
        <v>621000.19347984926</v>
      </c>
      <c r="AE1071" s="35">
        <f t="shared" si="248"/>
        <v>500254.83650591923</v>
      </c>
      <c r="AF1071" s="64">
        <f t="shared" si="249"/>
        <v>277968.71898303379</v>
      </c>
    </row>
    <row r="1072" spans="6:32" x14ac:dyDescent="0.2">
      <c r="F1072" s="61">
        <v>1070</v>
      </c>
      <c r="G1072">
        <v>8070.7252689171582</v>
      </c>
      <c r="H1072">
        <v>80</v>
      </c>
      <c r="I1072" s="62">
        <f t="shared" si="238"/>
        <v>645658.02151337266</v>
      </c>
      <c r="J1072">
        <v>60</v>
      </c>
      <c r="K1072" s="63">
        <f t="shared" si="239"/>
        <v>80775.516399298795</v>
      </c>
      <c r="L1072" s="63">
        <f t="shared" si="240"/>
        <v>80775.516399298795</v>
      </c>
      <c r="M1072">
        <v>6914.30275561288</v>
      </c>
      <c r="N1072">
        <v>80</v>
      </c>
      <c r="O1072" s="62">
        <f t="shared" si="241"/>
        <v>553144.2204490304</v>
      </c>
      <c r="P1072">
        <v>60</v>
      </c>
      <c r="Q1072" s="63">
        <f t="shared" si="242"/>
        <v>64007.38995638676</v>
      </c>
      <c r="R1072" s="63">
        <f t="shared" si="243"/>
        <v>94007.38995638676</v>
      </c>
      <c r="S1072">
        <v>11738.926584948786</v>
      </c>
      <c r="T1072">
        <v>80</v>
      </c>
      <c r="U1072" s="62">
        <f t="shared" si="244"/>
        <v>939114.12679590285</v>
      </c>
      <c r="V1072">
        <v>50</v>
      </c>
      <c r="W1072" s="63">
        <f t="shared" si="245"/>
        <v>219071.65322263609</v>
      </c>
      <c r="X1072" s="63">
        <f t="shared" si="236"/>
        <v>269071.65322263609</v>
      </c>
      <c r="Y1072">
        <v>10491.509126732126</v>
      </c>
      <c r="Z1072">
        <v>90</v>
      </c>
      <c r="AA1072" s="62">
        <f t="shared" si="246"/>
        <v>944235.82140589133</v>
      </c>
      <c r="AB1072">
        <v>65</v>
      </c>
      <c r="AC1072" s="63">
        <f t="shared" si="247"/>
        <v>190158.60292201978</v>
      </c>
      <c r="AD1072" s="63">
        <f t="shared" si="237"/>
        <v>660158.60292201978</v>
      </c>
      <c r="AE1072" s="35">
        <f t="shared" si="248"/>
        <v>554013.16250034142</v>
      </c>
      <c r="AF1072" s="64">
        <f t="shared" si="249"/>
        <v>304179.06949089118</v>
      </c>
    </row>
    <row r="1073" spans="6:32" x14ac:dyDescent="0.2">
      <c r="F1073" s="61">
        <v>1071</v>
      </c>
      <c r="G1073">
        <v>8798.2687343901489</v>
      </c>
      <c r="H1073">
        <v>80</v>
      </c>
      <c r="I1073" s="62">
        <f t="shared" si="238"/>
        <v>703861.49875121191</v>
      </c>
      <c r="J1073">
        <v>60</v>
      </c>
      <c r="K1073" s="63">
        <f t="shared" si="239"/>
        <v>91324.896648657159</v>
      </c>
      <c r="L1073" s="63">
        <f t="shared" si="240"/>
        <v>91324.896648657159</v>
      </c>
      <c r="M1073">
        <v>7258.255461929366</v>
      </c>
      <c r="N1073">
        <v>80</v>
      </c>
      <c r="O1073" s="62">
        <f t="shared" si="241"/>
        <v>580660.43695434928</v>
      </c>
      <c r="P1073">
        <v>55</v>
      </c>
      <c r="Q1073" s="63">
        <f t="shared" si="242"/>
        <v>95305.880247469759</v>
      </c>
      <c r="R1073" s="63">
        <f t="shared" si="243"/>
        <v>125305.88024746976</v>
      </c>
      <c r="S1073">
        <v>10835.395894682733</v>
      </c>
      <c r="T1073">
        <v>80</v>
      </c>
      <c r="U1073" s="62">
        <f t="shared" si="244"/>
        <v>866831.67157461867</v>
      </c>
      <c r="V1073">
        <v>55</v>
      </c>
      <c r="W1073" s="63">
        <f t="shared" si="245"/>
        <v>160141.55059112454</v>
      </c>
      <c r="X1073" s="63">
        <f t="shared" si="236"/>
        <v>210141.55059112454</v>
      </c>
      <c r="Y1073">
        <v>9602.9032445221674</v>
      </c>
      <c r="Z1073">
        <v>80</v>
      </c>
      <c r="AA1073" s="62">
        <f t="shared" si="246"/>
        <v>768232.25956177339</v>
      </c>
      <c r="AB1073">
        <v>55</v>
      </c>
      <c r="AC1073" s="63">
        <f t="shared" si="247"/>
        <v>174052.62130696428</v>
      </c>
      <c r="AD1073" s="63">
        <f t="shared" si="237"/>
        <v>644052.62130696431</v>
      </c>
      <c r="AE1073" s="35">
        <f t="shared" si="248"/>
        <v>520824.9487942158</v>
      </c>
      <c r="AF1073" s="64">
        <f t="shared" si="249"/>
        <v>284360.2755931986</v>
      </c>
    </row>
    <row r="1074" spans="6:32" x14ac:dyDescent="0.2">
      <c r="F1074" s="61">
        <v>1072</v>
      </c>
      <c r="G1074">
        <v>9329.3704392272048</v>
      </c>
      <c r="H1074">
        <v>80</v>
      </c>
      <c r="I1074" s="62">
        <f t="shared" si="238"/>
        <v>746349.63513817638</v>
      </c>
      <c r="J1074">
        <v>60</v>
      </c>
      <c r="K1074" s="63">
        <f t="shared" si="239"/>
        <v>99025.871368794469</v>
      </c>
      <c r="L1074" s="63">
        <f t="shared" si="240"/>
        <v>99025.871368794469</v>
      </c>
      <c r="M1074">
        <v>9050.1646607299335</v>
      </c>
      <c r="N1074">
        <v>80</v>
      </c>
      <c r="O1074" s="62">
        <f t="shared" si="241"/>
        <v>724013.17285839468</v>
      </c>
      <c r="P1074">
        <v>60</v>
      </c>
      <c r="Q1074" s="63">
        <f t="shared" si="242"/>
        <v>94977.387580584036</v>
      </c>
      <c r="R1074" s="63">
        <f t="shared" si="243"/>
        <v>124977.38758058404</v>
      </c>
      <c r="S1074">
        <v>13054.392436752096</v>
      </c>
      <c r="T1074">
        <v>80</v>
      </c>
      <c r="U1074" s="62">
        <f t="shared" si="244"/>
        <v>1044351.3949401677</v>
      </c>
      <c r="V1074">
        <v>60</v>
      </c>
      <c r="W1074" s="63">
        <f t="shared" si="245"/>
        <v>153038.69033290539</v>
      </c>
      <c r="X1074" s="63">
        <f t="shared" si="236"/>
        <v>203038.69033290539</v>
      </c>
      <c r="Y1074">
        <v>10909.435584617313</v>
      </c>
      <c r="Z1074">
        <v>90</v>
      </c>
      <c r="AA1074" s="62">
        <f t="shared" si="246"/>
        <v>981849.20261555817</v>
      </c>
      <c r="AB1074">
        <v>60</v>
      </c>
      <c r="AC1074" s="63">
        <f t="shared" si="247"/>
        <v>237280.22396542656</v>
      </c>
      <c r="AD1074" s="63">
        <f t="shared" si="237"/>
        <v>707280.22396542656</v>
      </c>
      <c r="AE1074" s="35">
        <f t="shared" si="248"/>
        <v>584322.17324771045</v>
      </c>
      <c r="AF1074" s="64">
        <f t="shared" si="249"/>
        <v>328938.49948500388</v>
      </c>
    </row>
    <row r="1075" spans="6:32" x14ac:dyDescent="0.2">
      <c r="F1075" s="61">
        <v>1073</v>
      </c>
      <c r="G1075">
        <v>10327.727320836857</v>
      </c>
      <c r="H1075">
        <v>80</v>
      </c>
      <c r="I1075" s="62">
        <f t="shared" si="238"/>
        <v>826218.18566694856</v>
      </c>
      <c r="J1075">
        <v>65</v>
      </c>
      <c r="K1075" s="63">
        <f t="shared" si="239"/>
        <v>76064.034614100819</v>
      </c>
      <c r="L1075" s="63">
        <f t="shared" si="240"/>
        <v>76064.034614100819</v>
      </c>
      <c r="M1075">
        <v>9914.8303686524741</v>
      </c>
      <c r="N1075">
        <v>80</v>
      </c>
      <c r="O1075" s="62">
        <f t="shared" si="241"/>
        <v>793186.42949219793</v>
      </c>
      <c r="P1075">
        <v>60</v>
      </c>
      <c r="Q1075" s="63">
        <f t="shared" si="242"/>
        <v>107515.04034546087</v>
      </c>
      <c r="R1075" s="63">
        <f t="shared" si="243"/>
        <v>137515.04034546087</v>
      </c>
      <c r="S1075">
        <v>11000.666998152155</v>
      </c>
      <c r="T1075">
        <v>80</v>
      </c>
      <c r="U1075" s="62">
        <f t="shared" si="244"/>
        <v>880053.35985217243</v>
      </c>
      <c r="V1075">
        <v>55</v>
      </c>
      <c r="W1075" s="63">
        <f t="shared" si="245"/>
        <v>163137.08934150782</v>
      </c>
      <c r="X1075" s="63">
        <f t="shared" si="236"/>
        <v>213137.08934150782</v>
      </c>
      <c r="Y1075">
        <v>8500.020410574507</v>
      </c>
      <c r="Z1075">
        <v>75</v>
      </c>
      <c r="AA1075" s="62">
        <f t="shared" si="246"/>
        <v>637501.53079308802</v>
      </c>
      <c r="AB1075">
        <v>65</v>
      </c>
      <c r="AC1075" s="63">
        <f t="shared" si="247"/>
        <v>61625.147976665176</v>
      </c>
      <c r="AD1075" s="63">
        <f t="shared" si="237"/>
        <v>531625.14797666518</v>
      </c>
      <c r="AE1075" s="35">
        <f t="shared" si="248"/>
        <v>408341.31227773469</v>
      </c>
      <c r="AF1075" s="64">
        <f t="shared" si="249"/>
        <v>206038.09517225565</v>
      </c>
    </row>
    <row r="1076" spans="6:32" x14ac:dyDescent="0.2">
      <c r="F1076" s="61">
        <v>1074</v>
      </c>
      <c r="G1076">
        <v>12178.931026719511</v>
      </c>
      <c r="H1076">
        <v>80</v>
      </c>
      <c r="I1076" s="62">
        <f t="shared" si="238"/>
        <v>974314.48213756084</v>
      </c>
      <c r="J1076">
        <v>50</v>
      </c>
      <c r="K1076" s="63">
        <f t="shared" si="239"/>
        <v>228641.74983114935</v>
      </c>
      <c r="L1076" s="63">
        <f t="shared" si="240"/>
        <v>228641.74983114935</v>
      </c>
      <c r="M1076">
        <v>10408.494997827802</v>
      </c>
      <c r="N1076">
        <v>80</v>
      </c>
      <c r="O1076" s="62">
        <f t="shared" si="241"/>
        <v>832679.59982622415</v>
      </c>
      <c r="P1076">
        <v>50</v>
      </c>
      <c r="Q1076" s="63">
        <f t="shared" si="242"/>
        <v>190134.76620275469</v>
      </c>
      <c r="R1076" s="63">
        <f t="shared" si="243"/>
        <v>220134.76620275469</v>
      </c>
      <c r="S1076">
        <v>12748.41113423463</v>
      </c>
      <c r="T1076">
        <v>80</v>
      </c>
      <c r="U1076" s="62">
        <f t="shared" si="244"/>
        <v>1019872.8907387704</v>
      </c>
      <c r="V1076">
        <v>55</v>
      </c>
      <c r="W1076" s="63">
        <f t="shared" si="245"/>
        <v>194814.95180800266</v>
      </c>
      <c r="X1076" s="63">
        <f t="shared" si="236"/>
        <v>244814.95180800266</v>
      </c>
      <c r="Y1076">
        <v>10779.127731220797</v>
      </c>
      <c r="Z1076">
        <v>80</v>
      </c>
      <c r="AA1076" s="62">
        <f t="shared" si="246"/>
        <v>862330.21849766374</v>
      </c>
      <c r="AB1076">
        <v>60</v>
      </c>
      <c r="AC1076" s="63">
        <f t="shared" si="247"/>
        <v>156297.35210270155</v>
      </c>
      <c r="AD1076" s="63">
        <f t="shared" si="237"/>
        <v>626297.35210270155</v>
      </c>
      <c r="AE1076" s="35">
        <f t="shared" si="248"/>
        <v>769888.81994460826</v>
      </c>
      <c r="AF1076" s="64">
        <f t="shared" si="249"/>
        <v>501488.31037640688</v>
      </c>
    </row>
    <row r="1077" spans="6:32" x14ac:dyDescent="0.2">
      <c r="F1077" s="61">
        <v>1075</v>
      </c>
      <c r="G1077">
        <v>11908.906597236637</v>
      </c>
      <c r="H1077">
        <v>80</v>
      </c>
      <c r="I1077" s="62">
        <f t="shared" si="238"/>
        <v>952712.52777893096</v>
      </c>
      <c r="J1077">
        <v>65</v>
      </c>
      <c r="K1077" s="63">
        <f t="shared" si="239"/>
        <v>93259.359244948428</v>
      </c>
      <c r="L1077" s="63">
        <f t="shared" si="240"/>
        <v>93259.359244948428</v>
      </c>
      <c r="M1077">
        <v>9798.8516042823903</v>
      </c>
      <c r="N1077">
        <v>80</v>
      </c>
      <c r="O1077" s="62">
        <f t="shared" si="241"/>
        <v>783908.12834259123</v>
      </c>
      <c r="P1077">
        <v>60</v>
      </c>
      <c r="Q1077" s="63">
        <f t="shared" si="242"/>
        <v>105833.34826209466</v>
      </c>
      <c r="R1077" s="63">
        <f t="shared" si="243"/>
        <v>135833.34826209466</v>
      </c>
      <c r="S1077">
        <v>10508.400717080804</v>
      </c>
      <c r="T1077">
        <v>80</v>
      </c>
      <c r="U1077" s="62">
        <f t="shared" si="244"/>
        <v>840672.05736646429</v>
      </c>
      <c r="V1077">
        <v>60</v>
      </c>
      <c r="W1077" s="63">
        <f t="shared" si="245"/>
        <v>116121.81039767165</v>
      </c>
      <c r="X1077" s="63">
        <f t="shared" si="236"/>
        <v>166121.81039767165</v>
      </c>
      <c r="Y1077">
        <v>10420.375272369711</v>
      </c>
      <c r="Z1077">
        <v>80</v>
      </c>
      <c r="AA1077" s="62">
        <f t="shared" si="246"/>
        <v>833630.02178957686</v>
      </c>
      <c r="AB1077">
        <v>60</v>
      </c>
      <c r="AC1077" s="63">
        <f t="shared" si="247"/>
        <v>151095.44144936081</v>
      </c>
      <c r="AD1077" s="63">
        <f t="shared" si="237"/>
        <v>621095.44144936081</v>
      </c>
      <c r="AE1077" s="35">
        <f t="shared" si="248"/>
        <v>466309.95935407554</v>
      </c>
      <c r="AF1077" s="64">
        <f t="shared" si="249"/>
        <v>246066.51966324716</v>
      </c>
    </row>
    <row r="1078" spans="6:32" x14ac:dyDescent="0.2">
      <c r="F1078" s="61">
        <v>1076</v>
      </c>
      <c r="G1078">
        <v>8939.7520039347</v>
      </c>
      <c r="H1078">
        <v>80</v>
      </c>
      <c r="I1078" s="62">
        <f t="shared" si="238"/>
        <v>715180.160314776</v>
      </c>
      <c r="J1078">
        <v>50</v>
      </c>
      <c r="K1078" s="63">
        <f t="shared" si="239"/>
        <v>158189.60608557973</v>
      </c>
      <c r="L1078" s="63">
        <f t="shared" si="240"/>
        <v>158189.60608557973</v>
      </c>
      <c r="M1078">
        <v>13028.617356903851</v>
      </c>
      <c r="N1078">
        <v>80</v>
      </c>
      <c r="O1078" s="62">
        <f t="shared" si="241"/>
        <v>1042289.3885523081</v>
      </c>
      <c r="P1078">
        <v>65</v>
      </c>
      <c r="Q1078" s="63">
        <f t="shared" si="242"/>
        <v>105436.21375632938</v>
      </c>
      <c r="R1078" s="63">
        <f t="shared" si="243"/>
        <v>135436.21375632938</v>
      </c>
      <c r="S1078">
        <v>10057.304987421958</v>
      </c>
      <c r="T1078">
        <v>80</v>
      </c>
      <c r="U1078" s="62">
        <f t="shared" si="244"/>
        <v>804584.39899375662</v>
      </c>
      <c r="V1078">
        <v>65</v>
      </c>
      <c r="W1078" s="63">
        <f t="shared" si="245"/>
        <v>73123.191738213791</v>
      </c>
      <c r="X1078" s="63">
        <f t="shared" si="236"/>
        <v>123123.19173821379</v>
      </c>
      <c r="Y1078">
        <v>9176.4434525975958</v>
      </c>
      <c r="Z1078">
        <v>80</v>
      </c>
      <c r="AA1078" s="62">
        <f t="shared" si="246"/>
        <v>734115.47620780766</v>
      </c>
      <c r="AB1078">
        <v>70</v>
      </c>
      <c r="AC1078" s="63">
        <f t="shared" si="247"/>
        <v>66529.215031332569</v>
      </c>
      <c r="AD1078" s="63">
        <f t="shared" si="237"/>
        <v>536529.21503133257</v>
      </c>
      <c r="AE1078" s="35">
        <f t="shared" si="248"/>
        <v>403278.22661145544</v>
      </c>
      <c r="AF1078" s="64">
        <f t="shared" si="249"/>
        <v>214700.43732561485</v>
      </c>
    </row>
    <row r="1079" spans="6:32" x14ac:dyDescent="0.2">
      <c r="F1079" s="61">
        <v>1077</v>
      </c>
      <c r="G1079">
        <v>9655.8244674815796</v>
      </c>
      <c r="H1079">
        <v>80</v>
      </c>
      <c r="I1079" s="62">
        <f t="shared" si="238"/>
        <v>772465.95739852637</v>
      </c>
      <c r="J1079">
        <v>60</v>
      </c>
      <c r="K1079" s="63">
        <f t="shared" si="239"/>
        <v>103759.4547784829</v>
      </c>
      <c r="L1079" s="63">
        <f t="shared" si="240"/>
        <v>103759.4547784829</v>
      </c>
      <c r="M1079">
        <v>11559.837983222678</v>
      </c>
      <c r="N1079">
        <v>80</v>
      </c>
      <c r="O1079" s="62">
        <f t="shared" si="241"/>
        <v>924787.03865781426</v>
      </c>
      <c r="P1079">
        <v>60</v>
      </c>
      <c r="Q1079" s="63">
        <f t="shared" si="242"/>
        <v>131367.65075672884</v>
      </c>
      <c r="R1079" s="63">
        <f t="shared" si="243"/>
        <v>161367.65075672884</v>
      </c>
      <c r="S1079">
        <v>8807.23635214963</v>
      </c>
      <c r="T1079">
        <v>80</v>
      </c>
      <c r="U1079" s="62">
        <f t="shared" si="244"/>
        <v>704578.9081719704</v>
      </c>
      <c r="V1079">
        <v>60</v>
      </c>
      <c r="W1079" s="63">
        <f t="shared" si="245"/>
        <v>91454.927106169634</v>
      </c>
      <c r="X1079" s="63">
        <f t="shared" si="236"/>
        <v>141454.92710616963</v>
      </c>
      <c r="Y1079">
        <v>9487.3314790311269</v>
      </c>
      <c r="Z1079">
        <v>80</v>
      </c>
      <c r="AA1079" s="62">
        <f t="shared" si="246"/>
        <v>758986.51832249016</v>
      </c>
      <c r="AB1079">
        <v>65</v>
      </c>
      <c r="AC1079" s="63">
        <f t="shared" si="247"/>
        <v>103174.72983446351</v>
      </c>
      <c r="AD1079" s="63">
        <f t="shared" si="237"/>
        <v>573174.72983446345</v>
      </c>
      <c r="AE1079" s="35">
        <f t="shared" si="248"/>
        <v>429756.76247584488</v>
      </c>
      <c r="AF1079" s="64">
        <f t="shared" si="249"/>
        <v>225451.70505911636</v>
      </c>
    </row>
    <row r="1080" spans="6:32" x14ac:dyDescent="0.2">
      <c r="F1080" s="61">
        <v>1078</v>
      </c>
      <c r="G1080">
        <v>13429.086063988507</v>
      </c>
      <c r="H1080">
        <v>80</v>
      </c>
      <c r="I1080" s="62">
        <f t="shared" si="238"/>
        <v>1074326.8851190805</v>
      </c>
      <c r="J1080">
        <v>65</v>
      </c>
      <c r="K1080" s="63">
        <f t="shared" si="239"/>
        <v>109791.31094587501</v>
      </c>
      <c r="L1080" s="63">
        <f t="shared" si="240"/>
        <v>109791.31094587501</v>
      </c>
      <c r="M1080">
        <v>7395.4118104302324</v>
      </c>
      <c r="N1080">
        <v>80</v>
      </c>
      <c r="O1080" s="62">
        <f t="shared" si="241"/>
        <v>591632.94483441859</v>
      </c>
      <c r="P1080">
        <v>55</v>
      </c>
      <c r="Q1080" s="63">
        <f t="shared" si="242"/>
        <v>97791.839064047963</v>
      </c>
      <c r="R1080" s="63">
        <f t="shared" si="243"/>
        <v>127791.83906404796</v>
      </c>
      <c r="S1080">
        <v>11706.994225969538</v>
      </c>
      <c r="T1080">
        <v>80</v>
      </c>
      <c r="U1080" s="62">
        <f t="shared" si="244"/>
        <v>936559.53807756305</v>
      </c>
      <c r="V1080">
        <v>60</v>
      </c>
      <c r="W1080" s="63">
        <f t="shared" si="245"/>
        <v>133501.4162765583</v>
      </c>
      <c r="X1080" s="63">
        <f t="shared" si="236"/>
        <v>183501.4162765583</v>
      </c>
      <c r="Y1080">
        <v>11521.348167443648</v>
      </c>
      <c r="Z1080">
        <v>80</v>
      </c>
      <c r="AA1080" s="62">
        <f t="shared" si="246"/>
        <v>921707.85339549184</v>
      </c>
      <c r="AB1080">
        <v>60</v>
      </c>
      <c r="AC1080" s="63">
        <f t="shared" si="247"/>
        <v>167059.5484279329</v>
      </c>
      <c r="AD1080" s="63">
        <f t="shared" si="237"/>
        <v>637059.5484279329</v>
      </c>
      <c r="AE1080" s="35">
        <f t="shared" si="248"/>
        <v>508144.11471441417</v>
      </c>
      <c r="AF1080" s="64">
        <f t="shared" si="249"/>
        <v>278410.94629369886</v>
      </c>
    </row>
    <row r="1081" spans="6:32" x14ac:dyDescent="0.2">
      <c r="F1081" s="61">
        <v>1079</v>
      </c>
      <c r="G1081">
        <v>9937.1857484220527</v>
      </c>
      <c r="H1081">
        <v>80</v>
      </c>
      <c r="I1081" s="62">
        <f t="shared" si="238"/>
        <v>794974.85987376422</v>
      </c>
      <c r="J1081">
        <v>60</v>
      </c>
      <c r="K1081" s="63">
        <f t="shared" si="239"/>
        <v>107839.19335211976</v>
      </c>
      <c r="L1081" s="63">
        <f t="shared" si="240"/>
        <v>107839.19335211976</v>
      </c>
      <c r="M1081">
        <v>6988.1355355028063</v>
      </c>
      <c r="N1081">
        <v>80</v>
      </c>
      <c r="O1081" s="62">
        <f t="shared" si="241"/>
        <v>559050.8428402245</v>
      </c>
      <c r="P1081">
        <v>65</v>
      </c>
      <c r="Q1081" s="63">
        <f t="shared" si="242"/>
        <v>39745.973948593019</v>
      </c>
      <c r="R1081" s="63">
        <f t="shared" si="243"/>
        <v>69745.973948593019</v>
      </c>
      <c r="S1081">
        <v>9086.4898791187443</v>
      </c>
      <c r="T1081">
        <v>80</v>
      </c>
      <c r="U1081" s="62">
        <f t="shared" si="244"/>
        <v>726919.19032949954</v>
      </c>
      <c r="V1081">
        <v>60</v>
      </c>
      <c r="W1081" s="63">
        <f t="shared" si="245"/>
        <v>95504.103247221792</v>
      </c>
      <c r="X1081" s="63">
        <f t="shared" si="236"/>
        <v>145504.10324722179</v>
      </c>
      <c r="Y1081">
        <v>12121.128090948332</v>
      </c>
      <c r="Z1081">
        <v>80</v>
      </c>
      <c r="AA1081" s="62">
        <f t="shared" si="246"/>
        <v>969690.24727586657</v>
      </c>
      <c r="AB1081">
        <v>70</v>
      </c>
      <c r="AC1081" s="63">
        <f t="shared" si="247"/>
        <v>87878.178659375408</v>
      </c>
      <c r="AD1081" s="63">
        <f t="shared" si="237"/>
        <v>557878.17865937541</v>
      </c>
      <c r="AE1081" s="35">
        <f t="shared" si="248"/>
        <v>330967.44920730998</v>
      </c>
      <c r="AF1081" s="64">
        <f t="shared" si="249"/>
        <v>146034.61994453112</v>
      </c>
    </row>
    <row r="1082" spans="6:32" x14ac:dyDescent="0.2">
      <c r="F1082" s="61">
        <v>1080</v>
      </c>
      <c r="G1082">
        <v>9619.8971530247945</v>
      </c>
      <c r="H1082">
        <v>80</v>
      </c>
      <c r="I1082" s="62">
        <f t="shared" si="238"/>
        <v>769591.77224198356</v>
      </c>
      <c r="J1082">
        <v>55</v>
      </c>
      <c r="K1082" s="63">
        <f t="shared" si="239"/>
        <v>138110.6358985744</v>
      </c>
      <c r="L1082" s="63">
        <f t="shared" si="240"/>
        <v>138110.6358985744</v>
      </c>
      <c r="M1082">
        <v>9905.0305632408708</v>
      </c>
      <c r="N1082">
        <v>80</v>
      </c>
      <c r="O1082" s="62">
        <f t="shared" si="241"/>
        <v>792402.44505926967</v>
      </c>
      <c r="P1082">
        <v>60</v>
      </c>
      <c r="Q1082" s="63">
        <f t="shared" si="242"/>
        <v>107372.94316699263</v>
      </c>
      <c r="R1082" s="63">
        <f t="shared" si="243"/>
        <v>137372.94316699263</v>
      </c>
      <c r="S1082">
        <v>8699.8409440275282</v>
      </c>
      <c r="T1082">
        <v>75</v>
      </c>
      <c r="U1082" s="62">
        <f t="shared" si="244"/>
        <v>652488.07080206461</v>
      </c>
      <c r="V1082">
        <v>55</v>
      </c>
      <c r="W1082" s="63">
        <f t="shared" si="245"/>
        <v>89897.693688399158</v>
      </c>
      <c r="X1082" s="63">
        <f t="shared" si="236"/>
        <v>139897.69368839916</v>
      </c>
      <c r="Y1082">
        <v>12201.786628575064</v>
      </c>
      <c r="Z1082">
        <v>80</v>
      </c>
      <c r="AA1082" s="62">
        <f t="shared" si="246"/>
        <v>976142.93028600514</v>
      </c>
      <c r="AB1082">
        <v>60</v>
      </c>
      <c r="AC1082" s="63">
        <f t="shared" si="247"/>
        <v>176925.90611433843</v>
      </c>
      <c r="AD1082" s="63">
        <f t="shared" si="237"/>
        <v>646925.90611433843</v>
      </c>
      <c r="AE1082" s="35">
        <f t="shared" si="248"/>
        <v>512307.17886830459</v>
      </c>
      <c r="AF1082" s="64">
        <f t="shared" si="249"/>
        <v>286052.78791383153</v>
      </c>
    </row>
    <row r="1083" spans="6:32" x14ac:dyDescent="0.2">
      <c r="F1083" s="61">
        <v>1081</v>
      </c>
      <c r="G1083">
        <v>14284.665919840336</v>
      </c>
      <c r="H1083">
        <v>90</v>
      </c>
      <c r="I1083" s="62">
        <f t="shared" si="238"/>
        <v>1285619.9327856302</v>
      </c>
      <c r="J1083">
        <v>65</v>
      </c>
      <c r="K1083" s="63">
        <f t="shared" si="239"/>
        <v>222659.56979710609</v>
      </c>
      <c r="L1083" s="63">
        <f t="shared" si="240"/>
        <v>222659.56979710609</v>
      </c>
      <c r="M1083">
        <v>10424.756763095502</v>
      </c>
      <c r="N1083">
        <v>90</v>
      </c>
      <c r="O1083" s="62">
        <f t="shared" si="241"/>
        <v>938228.10867859516</v>
      </c>
      <c r="P1083">
        <v>50</v>
      </c>
      <c r="Q1083" s="63">
        <f t="shared" si="242"/>
        <v>266067.94612976955</v>
      </c>
      <c r="R1083" s="63">
        <f t="shared" si="243"/>
        <v>296067.94612976955</v>
      </c>
      <c r="S1083">
        <v>6595.9250403102487</v>
      </c>
      <c r="T1083">
        <v>80</v>
      </c>
      <c r="U1083" s="62">
        <f t="shared" si="244"/>
        <v>527674.0032248199</v>
      </c>
      <c r="V1083">
        <v>55</v>
      </c>
      <c r="W1083" s="63">
        <f t="shared" si="245"/>
        <v>83301.141355623258</v>
      </c>
      <c r="X1083" s="63">
        <f t="shared" si="236"/>
        <v>133301.14135562326</v>
      </c>
      <c r="Y1083">
        <v>13346.876837895252</v>
      </c>
      <c r="Z1083">
        <v>80</v>
      </c>
      <c r="AA1083" s="62">
        <f t="shared" si="246"/>
        <v>1067750.1470316201</v>
      </c>
      <c r="AB1083">
        <v>60</v>
      </c>
      <c r="AC1083" s="63">
        <f t="shared" si="247"/>
        <v>193529.71414948115</v>
      </c>
      <c r="AD1083" s="63">
        <f t="shared" si="237"/>
        <v>663529.71414948115</v>
      </c>
      <c r="AE1083" s="35">
        <f t="shared" si="248"/>
        <v>765558.37143198005</v>
      </c>
      <c r="AF1083" s="64">
        <f t="shared" si="249"/>
        <v>500452.88700063911</v>
      </c>
    </row>
    <row r="1084" spans="6:32" x14ac:dyDescent="0.2">
      <c r="F1084" s="61">
        <v>1082</v>
      </c>
      <c r="G1084">
        <v>11819.37593879411</v>
      </c>
      <c r="H1084">
        <v>80</v>
      </c>
      <c r="I1084" s="62">
        <f t="shared" si="238"/>
        <v>945550.0751035288</v>
      </c>
      <c r="J1084">
        <v>50</v>
      </c>
      <c r="K1084" s="63">
        <f t="shared" si="239"/>
        <v>220821.42666877189</v>
      </c>
      <c r="L1084" s="63">
        <f t="shared" si="240"/>
        <v>220821.42666877189</v>
      </c>
      <c r="M1084">
        <v>11485.425400460372</v>
      </c>
      <c r="N1084">
        <v>80</v>
      </c>
      <c r="O1084" s="62">
        <f t="shared" si="241"/>
        <v>918834.03203682974</v>
      </c>
      <c r="P1084">
        <v>55</v>
      </c>
      <c r="Q1084" s="63">
        <f t="shared" si="242"/>
        <v>171923.33538334424</v>
      </c>
      <c r="R1084" s="63">
        <f t="shared" si="243"/>
        <v>201923.33538334424</v>
      </c>
      <c r="S1084">
        <v>8265.5344865634106</v>
      </c>
      <c r="T1084">
        <v>80</v>
      </c>
      <c r="U1084" s="62">
        <f t="shared" si="244"/>
        <v>661242.75892507285</v>
      </c>
      <c r="V1084">
        <v>60</v>
      </c>
      <c r="W1084" s="63">
        <f t="shared" si="245"/>
        <v>83600.250055169454</v>
      </c>
      <c r="X1084" s="63">
        <f t="shared" si="236"/>
        <v>133600.25005516945</v>
      </c>
      <c r="Y1084">
        <v>8850.4600878513884</v>
      </c>
      <c r="Z1084">
        <v>80</v>
      </c>
      <c r="AA1084" s="62">
        <f t="shared" si="246"/>
        <v>708036.80702811107</v>
      </c>
      <c r="AB1084">
        <v>65</v>
      </c>
      <c r="AC1084" s="63">
        <f t="shared" si="247"/>
        <v>96248.753455383849</v>
      </c>
      <c r="AD1084" s="63">
        <f t="shared" si="237"/>
        <v>566248.75345538382</v>
      </c>
      <c r="AE1084" s="35">
        <f t="shared" si="248"/>
        <v>572593.76556266937</v>
      </c>
      <c r="AF1084" s="64">
        <f t="shared" si="249"/>
        <v>354756.90405440319</v>
      </c>
    </row>
    <row r="1085" spans="6:32" x14ac:dyDescent="0.2">
      <c r="F1085" s="61">
        <v>1083</v>
      </c>
      <c r="G1085">
        <v>9513.6909092252608</v>
      </c>
      <c r="H1085">
        <v>80</v>
      </c>
      <c r="I1085" s="62">
        <f t="shared" si="238"/>
        <v>761095.27273802087</v>
      </c>
      <c r="J1085">
        <v>60</v>
      </c>
      <c r="K1085" s="63">
        <f t="shared" si="239"/>
        <v>101698.51818376628</v>
      </c>
      <c r="L1085" s="63">
        <f t="shared" si="240"/>
        <v>101698.51818376628</v>
      </c>
      <c r="M1085">
        <v>10506.663582200417</v>
      </c>
      <c r="N1085">
        <v>80</v>
      </c>
      <c r="O1085" s="62">
        <f t="shared" si="241"/>
        <v>840533.08657603338</v>
      </c>
      <c r="P1085">
        <v>60</v>
      </c>
      <c r="Q1085" s="63">
        <f t="shared" si="242"/>
        <v>116096.62194190605</v>
      </c>
      <c r="R1085" s="63">
        <f t="shared" si="243"/>
        <v>146096.62194190605</v>
      </c>
      <c r="S1085">
        <v>12609.240254969336</v>
      </c>
      <c r="T1085">
        <v>80</v>
      </c>
      <c r="U1085" s="62">
        <f t="shared" si="244"/>
        <v>1008739.2203975469</v>
      </c>
      <c r="V1085">
        <v>65</v>
      </c>
      <c r="W1085" s="63">
        <f t="shared" si="245"/>
        <v>100875.48777279153</v>
      </c>
      <c r="X1085" s="63">
        <f t="shared" si="236"/>
        <v>150875.48777279153</v>
      </c>
      <c r="Y1085">
        <v>8212.1016728342511</v>
      </c>
      <c r="Z1085">
        <v>80</v>
      </c>
      <c r="AA1085" s="62">
        <f t="shared" si="246"/>
        <v>656968.13382674009</v>
      </c>
      <c r="AB1085">
        <v>65</v>
      </c>
      <c r="AC1085" s="63">
        <f t="shared" si="247"/>
        <v>89306.60569207248</v>
      </c>
      <c r="AD1085" s="63">
        <f t="shared" si="237"/>
        <v>559306.60569207254</v>
      </c>
      <c r="AE1085" s="35">
        <f t="shared" si="248"/>
        <v>407977.23359053634</v>
      </c>
      <c r="AF1085" s="64">
        <f t="shared" si="249"/>
        <v>208563.13263741694</v>
      </c>
    </row>
    <row r="1086" spans="6:32" x14ac:dyDescent="0.2">
      <c r="F1086" s="61">
        <v>1084</v>
      </c>
      <c r="G1086">
        <v>3289.8208498954773</v>
      </c>
      <c r="H1086">
        <v>80</v>
      </c>
      <c r="I1086" s="62">
        <f t="shared" si="238"/>
        <v>263185.66799163818</v>
      </c>
      <c r="J1086">
        <v>55</v>
      </c>
      <c r="K1086" s="63">
        <f t="shared" si="239"/>
        <v>23378.002904355526</v>
      </c>
      <c r="L1086" s="63">
        <f t="shared" si="240"/>
        <v>23378.002904355526</v>
      </c>
      <c r="M1086">
        <v>11742.946551530622</v>
      </c>
      <c r="N1086">
        <v>80</v>
      </c>
      <c r="O1086" s="62">
        <f t="shared" si="241"/>
        <v>939435.72412244976</v>
      </c>
      <c r="P1086">
        <v>50</v>
      </c>
      <c r="Q1086" s="63">
        <f t="shared" si="242"/>
        <v>219159.08749579103</v>
      </c>
      <c r="R1086" s="63">
        <f t="shared" si="243"/>
        <v>249159.08749579103</v>
      </c>
      <c r="S1086">
        <v>11396.369952999521</v>
      </c>
      <c r="T1086">
        <v>80</v>
      </c>
      <c r="U1086" s="62">
        <f t="shared" si="244"/>
        <v>911709.59623996168</v>
      </c>
      <c r="V1086">
        <v>55</v>
      </c>
      <c r="W1086" s="63">
        <f t="shared" si="245"/>
        <v>170309.20539811632</v>
      </c>
      <c r="X1086" s="63">
        <f t="shared" si="236"/>
        <v>220309.20539811632</v>
      </c>
      <c r="Y1086">
        <v>8759.1854733182117</v>
      </c>
      <c r="Z1086">
        <v>80</v>
      </c>
      <c r="AA1086" s="62">
        <f t="shared" si="246"/>
        <v>700734.83786545694</v>
      </c>
      <c r="AB1086">
        <v>60</v>
      </c>
      <c r="AC1086" s="63">
        <f t="shared" si="247"/>
        <v>127008.18936311407</v>
      </c>
      <c r="AD1086" s="63">
        <f t="shared" si="237"/>
        <v>597008.18936311407</v>
      </c>
      <c r="AE1086" s="35">
        <f t="shared" si="248"/>
        <v>539854.48516137688</v>
      </c>
      <c r="AF1086" s="64">
        <f t="shared" si="249"/>
        <v>300455.52423785662</v>
      </c>
    </row>
    <row r="1087" spans="6:32" x14ac:dyDescent="0.2">
      <c r="F1087" s="61">
        <v>1085</v>
      </c>
      <c r="G1087">
        <v>11618.368514755275</v>
      </c>
      <c r="H1087">
        <v>80</v>
      </c>
      <c r="I1087" s="62">
        <f t="shared" si="238"/>
        <v>929469.48118042201</v>
      </c>
      <c r="J1087">
        <v>50</v>
      </c>
      <c r="K1087" s="63">
        <f t="shared" si="239"/>
        <v>216449.51519592723</v>
      </c>
      <c r="L1087" s="63">
        <f t="shared" si="240"/>
        <v>216449.51519592723</v>
      </c>
      <c r="M1087">
        <v>4853.2786220312119</v>
      </c>
      <c r="N1087">
        <v>90</v>
      </c>
      <c r="O1087" s="62">
        <f t="shared" si="241"/>
        <v>436795.07598280907</v>
      </c>
      <c r="P1087">
        <v>60</v>
      </c>
      <c r="Q1087" s="63">
        <f t="shared" si="242"/>
        <v>69308.810029178858</v>
      </c>
      <c r="R1087" s="63">
        <f t="shared" si="243"/>
        <v>99308.810029178858</v>
      </c>
      <c r="S1087">
        <v>9321.7602423101198</v>
      </c>
      <c r="T1087">
        <v>80</v>
      </c>
      <c r="U1087" s="62">
        <f t="shared" si="244"/>
        <v>745740.81938480958</v>
      </c>
      <c r="V1087">
        <v>60</v>
      </c>
      <c r="W1087" s="63">
        <f t="shared" si="245"/>
        <v>98915.523513496737</v>
      </c>
      <c r="X1087" s="63">
        <f t="shared" si="236"/>
        <v>148915.52351349674</v>
      </c>
      <c r="Y1087">
        <v>11319.308466918301</v>
      </c>
      <c r="Z1087">
        <v>80</v>
      </c>
      <c r="AA1087" s="62">
        <f t="shared" si="246"/>
        <v>905544.67735346407</v>
      </c>
      <c r="AB1087">
        <v>65</v>
      </c>
      <c r="AC1087" s="63">
        <f t="shared" si="247"/>
        <v>123097.47957773652</v>
      </c>
      <c r="AD1087" s="63">
        <f t="shared" si="237"/>
        <v>593097.47957773646</v>
      </c>
      <c r="AE1087" s="35">
        <f t="shared" si="248"/>
        <v>507771.32831633935</v>
      </c>
      <c r="AF1087" s="64">
        <f t="shared" si="249"/>
        <v>295821.67905448272</v>
      </c>
    </row>
    <row r="1088" spans="6:32" x14ac:dyDescent="0.2">
      <c r="F1088" s="61">
        <v>1086</v>
      </c>
      <c r="G1088">
        <v>8748.410234838957</v>
      </c>
      <c r="H1088">
        <v>80</v>
      </c>
      <c r="I1088" s="62">
        <f t="shared" si="238"/>
        <v>699872.81878711656</v>
      </c>
      <c r="J1088">
        <v>55</v>
      </c>
      <c r="K1088" s="63">
        <f t="shared" si="239"/>
        <v>122314.9355064561</v>
      </c>
      <c r="L1088" s="63">
        <f t="shared" si="240"/>
        <v>122314.9355064561</v>
      </c>
      <c r="M1088">
        <v>11240.628080267925</v>
      </c>
      <c r="N1088">
        <v>80</v>
      </c>
      <c r="O1088" s="62">
        <f t="shared" si="241"/>
        <v>899250.24642143399</v>
      </c>
      <c r="P1088">
        <v>60</v>
      </c>
      <c r="Q1088" s="63">
        <f t="shared" si="242"/>
        <v>126739.10716388491</v>
      </c>
      <c r="R1088" s="63">
        <f t="shared" si="243"/>
        <v>156739.10716388491</v>
      </c>
      <c r="S1088">
        <v>7803.2565195462666</v>
      </c>
      <c r="T1088">
        <v>80</v>
      </c>
      <c r="U1088" s="62">
        <f t="shared" si="244"/>
        <v>624260.52156370133</v>
      </c>
      <c r="V1088">
        <v>55</v>
      </c>
      <c r="W1088" s="63">
        <f t="shared" si="245"/>
        <v>105184.02441677608</v>
      </c>
      <c r="X1088" s="63">
        <f t="shared" si="236"/>
        <v>155184.02441677608</v>
      </c>
      <c r="Y1088">
        <v>9266.3970260764472</v>
      </c>
      <c r="Z1088">
        <v>80</v>
      </c>
      <c r="AA1088" s="62">
        <f t="shared" si="246"/>
        <v>741311.76208611578</v>
      </c>
      <c r="AB1088">
        <v>60</v>
      </c>
      <c r="AC1088" s="63">
        <f t="shared" si="247"/>
        <v>134362.75687810848</v>
      </c>
      <c r="AD1088" s="63">
        <f t="shared" si="237"/>
        <v>604362.75687810848</v>
      </c>
      <c r="AE1088" s="35">
        <f t="shared" si="248"/>
        <v>488600.8239652256</v>
      </c>
      <c r="AF1088" s="64">
        <f t="shared" si="249"/>
        <v>270111.79739359044</v>
      </c>
    </row>
    <row r="1089" spans="6:32" x14ac:dyDescent="0.2">
      <c r="F1089" s="61">
        <v>1087</v>
      </c>
      <c r="G1089">
        <v>6633.7327350629494</v>
      </c>
      <c r="H1089">
        <v>80</v>
      </c>
      <c r="I1089" s="62">
        <f t="shared" si="238"/>
        <v>530698.61880503595</v>
      </c>
      <c r="J1089">
        <v>60</v>
      </c>
      <c r="K1089" s="63">
        <f t="shared" si="239"/>
        <v>59939.124658412766</v>
      </c>
      <c r="L1089" s="63">
        <f t="shared" si="240"/>
        <v>59939.124658412766</v>
      </c>
      <c r="M1089">
        <v>11340.490598522592</v>
      </c>
      <c r="N1089">
        <v>80</v>
      </c>
      <c r="O1089" s="62">
        <f t="shared" si="241"/>
        <v>907239.24788180739</v>
      </c>
      <c r="P1089">
        <v>55</v>
      </c>
      <c r="Q1089" s="63">
        <f t="shared" si="242"/>
        <v>169296.39209822199</v>
      </c>
      <c r="R1089" s="63">
        <f t="shared" si="243"/>
        <v>199296.39209822199</v>
      </c>
      <c r="S1089">
        <v>8377.3795975139365</v>
      </c>
      <c r="T1089">
        <v>80</v>
      </c>
      <c r="U1089" s="62">
        <f t="shared" si="244"/>
        <v>670190.36780111492</v>
      </c>
      <c r="V1089">
        <v>55</v>
      </c>
      <c r="W1089" s="63">
        <f t="shared" si="245"/>
        <v>115590.0052049401</v>
      </c>
      <c r="X1089" s="63">
        <f t="shared" si="236"/>
        <v>165590.0052049401</v>
      </c>
      <c r="Y1089">
        <v>8614.1529006999917</v>
      </c>
      <c r="Z1089">
        <v>80</v>
      </c>
      <c r="AA1089" s="62">
        <f t="shared" si="246"/>
        <v>689132.23205599934</v>
      </c>
      <c r="AB1089">
        <v>55</v>
      </c>
      <c r="AC1089" s="63">
        <f t="shared" si="247"/>
        <v>156131.52132518735</v>
      </c>
      <c r="AD1089" s="63">
        <f t="shared" si="237"/>
        <v>626131.52132518729</v>
      </c>
      <c r="AE1089" s="35">
        <f t="shared" si="248"/>
        <v>500957.0432867622</v>
      </c>
      <c r="AF1089" s="64">
        <f t="shared" si="249"/>
        <v>271264.35107562121</v>
      </c>
    </row>
    <row r="1090" spans="6:32" x14ac:dyDescent="0.2">
      <c r="F1090" s="61">
        <v>1088</v>
      </c>
      <c r="G1090">
        <v>9272.938566718949</v>
      </c>
      <c r="H1090">
        <v>80</v>
      </c>
      <c r="I1090" s="62">
        <f t="shared" si="238"/>
        <v>741835.08533751592</v>
      </c>
      <c r="J1090">
        <v>65</v>
      </c>
      <c r="K1090" s="63">
        <f t="shared" si="239"/>
        <v>64593.20691306857</v>
      </c>
      <c r="L1090" s="63">
        <f t="shared" si="240"/>
        <v>64593.20691306857</v>
      </c>
      <c r="M1090">
        <v>7921.0906531079672</v>
      </c>
      <c r="N1090">
        <v>80</v>
      </c>
      <c r="O1090" s="62">
        <f t="shared" si="241"/>
        <v>633687.25224863738</v>
      </c>
      <c r="P1090">
        <v>50</v>
      </c>
      <c r="Q1090" s="63">
        <f t="shared" si="242"/>
        <v>136033.72170509829</v>
      </c>
      <c r="R1090" s="63">
        <f t="shared" si="243"/>
        <v>166033.72170509829</v>
      </c>
      <c r="S1090">
        <v>11940.998117788695</v>
      </c>
      <c r="T1090">
        <v>75</v>
      </c>
      <c r="U1090" s="62">
        <f t="shared" si="244"/>
        <v>895574.85883415211</v>
      </c>
      <c r="V1090">
        <v>50</v>
      </c>
      <c r="W1090" s="63">
        <f t="shared" si="245"/>
        <v>180180.59088492009</v>
      </c>
      <c r="X1090" s="63">
        <f t="shared" si="236"/>
        <v>230180.59088492009</v>
      </c>
      <c r="Y1090">
        <v>9201.6910255188122</v>
      </c>
      <c r="Z1090">
        <v>80</v>
      </c>
      <c r="AA1090" s="62">
        <f t="shared" si="246"/>
        <v>736135.28204150498</v>
      </c>
      <c r="AB1090">
        <v>60</v>
      </c>
      <c r="AC1090" s="63">
        <f t="shared" si="247"/>
        <v>133424.51987002278</v>
      </c>
      <c r="AD1090" s="63">
        <f t="shared" si="237"/>
        <v>603424.51987002278</v>
      </c>
      <c r="AE1090" s="35">
        <f t="shared" si="248"/>
        <v>514232.0393731097</v>
      </c>
      <c r="AF1090" s="64">
        <f t="shared" si="249"/>
        <v>281024.200196638</v>
      </c>
    </row>
    <row r="1091" spans="6:32" x14ac:dyDescent="0.2">
      <c r="F1091" s="61">
        <v>1089</v>
      </c>
      <c r="G1091">
        <v>7972.399796708487</v>
      </c>
      <c r="H1091">
        <v>80</v>
      </c>
      <c r="I1091" s="62">
        <f t="shared" si="238"/>
        <v>637791.98373667896</v>
      </c>
      <c r="J1091">
        <v>60</v>
      </c>
      <c r="K1091" s="63">
        <f t="shared" si="239"/>
        <v>79349.797052273061</v>
      </c>
      <c r="L1091" s="63">
        <f t="shared" si="240"/>
        <v>79349.797052273061</v>
      </c>
      <c r="M1091">
        <v>13662.280505523086</v>
      </c>
      <c r="N1091">
        <v>80</v>
      </c>
      <c r="O1091" s="62">
        <f t="shared" si="241"/>
        <v>1092982.4404418468</v>
      </c>
      <c r="P1091">
        <v>50</v>
      </c>
      <c r="Q1091" s="63">
        <f t="shared" si="242"/>
        <v>260904.60099512711</v>
      </c>
      <c r="R1091" s="63">
        <f t="shared" si="243"/>
        <v>290904.60099512711</v>
      </c>
      <c r="S1091">
        <v>14518.587957136333</v>
      </c>
      <c r="T1091">
        <v>80</v>
      </c>
      <c r="U1091" s="62">
        <f t="shared" si="244"/>
        <v>1161487.0365709066</v>
      </c>
      <c r="V1091">
        <v>60</v>
      </c>
      <c r="W1091" s="63">
        <f t="shared" si="245"/>
        <v>174269.52537847683</v>
      </c>
      <c r="X1091" s="63">
        <f t="shared" si="236"/>
        <v>224269.52537847683</v>
      </c>
      <c r="Y1091">
        <v>9835.8794073283207</v>
      </c>
      <c r="Z1091">
        <v>80</v>
      </c>
      <c r="AA1091" s="62">
        <f t="shared" si="246"/>
        <v>786870.35258626565</v>
      </c>
      <c r="AB1091">
        <v>60</v>
      </c>
      <c r="AC1091" s="63">
        <f t="shared" si="247"/>
        <v>142620.25140626065</v>
      </c>
      <c r="AD1091" s="63">
        <f t="shared" si="237"/>
        <v>612620.25140626065</v>
      </c>
      <c r="AE1091" s="35">
        <f t="shared" si="248"/>
        <v>657144.17483213765</v>
      </c>
      <c r="AF1091" s="64">
        <f t="shared" si="249"/>
        <v>399478.09330186737</v>
      </c>
    </row>
    <row r="1092" spans="6:32" x14ac:dyDescent="0.2">
      <c r="F1092" s="61">
        <v>1090</v>
      </c>
      <c r="G1092">
        <v>14387.293301988393</v>
      </c>
      <c r="H1092">
        <v>80</v>
      </c>
      <c r="I1092" s="62">
        <f t="shared" si="238"/>
        <v>1150983.4641590714</v>
      </c>
      <c r="J1092">
        <v>65</v>
      </c>
      <c r="K1092" s="63">
        <f t="shared" si="239"/>
        <v>120211.81465912377</v>
      </c>
      <c r="L1092" s="63">
        <f t="shared" si="240"/>
        <v>120211.81465912377</v>
      </c>
      <c r="M1092">
        <v>12138.658601325005</v>
      </c>
      <c r="N1092">
        <v>80</v>
      </c>
      <c r="O1092" s="62">
        <f t="shared" si="241"/>
        <v>971092.68810600042</v>
      </c>
      <c r="P1092">
        <v>60</v>
      </c>
      <c r="Q1092" s="63">
        <f t="shared" si="242"/>
        <v>139760.54971921258</v>
      </c>
      <c r="R1092" s="63">
        <f t="shared" si="243"/>
        <v>169760.54971921258</v>
      </c>
      <c r="S1092">
        <v>8680.5028129310813</v>
      </c>
      <c r="T1092">
        <v>80</v>
      </c>
      <c r="U1092" s="62">
        <f t="shared" si="244"/>
        <v>694440.2250344865</v>
      </c>
      <c r="V1092">
        <v>60</v>
      </c>
      <c r="W1092" s="63">
        <f t="shared" si="245"/>
        <v>89617.290787500679</v>
      </c>
      <c r="X1092" s="63">
        <f t="shared" ref="X1092:X1155" si="250">+W1092+$C$30+$D$30</f>
        <v>139617.29078750068</v>
      </c>
      <c r="Y1092">
        <v>8237.7357810037211</v>
      </c>
      <c r="Z1092">
        <v>80</v>
      </c>
      <c r="AA1092" s="62">
        <f t="shared" si="246"/>
        <v>659018.86248029768</v>
      </c>
      <c r="AB1092">
        <v>65</v>
      </c>
      <c r="AC1092" s="63">
        <f t="shared" si="247"/>
        <v>89585.376618415467</v>
      </c>
      <c r="AD1092" s="63">
        <f t="shared" ref="AD1092:AD1155" si="251">+AC1092+$C$31+$D$31</f>
        <v>559585.37661841547</v>
      </c>
      <c r="AE1092" s="35">
        <f t="shared" si="248"/>
        <v>439175.0317842525</v>
      </c>
      <c r="AF1092" s="64">
        <f t="shared" si="249"/>
        <v>236682.32153282349</v>
      </c>
    </row>
    <row r="1093" spans="6:32" x14ac:dyDescent="0.2">
      <c r="F1093" s="61">
        <v>1091</v>
      </c>
      <c r="G1093">
        <v>6948.0631989426911</v>
      </c>
      <c r="H1093">
        <v>80</v>
      </c>
      <c r="I1093" s="62">
        <f t="shared" si="238"/>
        <v>555845.05591541529</v>
      </c>
      <c r="J1093">
        <v>60</v>
      </c>
      <c r="K1093" s="63">
        <f t="shared" si="239"/>
        <v>64496.916384669021</v>
      </c>
      <c r="L1093" s="63">
        <f t="shared" si="240"/>
        <v>64496.916384669021</v>
      </c>
      <c r="M1093">
        <v>9784.3929122609552</v>
      </c>
      <c r="N1093">
        <v>80</v>
      </c>
      <c r="O1093" s="62">
        <f t="shared" si="241"/>
        <v>782751.43298087642</v>
      </c>
      <c r="P1093">
        <v>70</v>
      </c>
      <c r="Q1093" s="63">
        <f t="shared" si="242"/>
        <v>34686.848613891925</v>
      </c>
      <c r="R1093" s="63">
        <f t="shared" si="243"/>
        <v>64686.848613891925</v>
      </c>
      <c r="S1093">
        <v>9006.608959462028</v>
      </c>
      <c r="T1093">
        <v>90</v>
      </c>
      <c r="U1093" s="62">
        <f t="shared" si="244"/>
        <v>810594.80635158252</v>
      </c>
      <c r="V1093">
        <v>60</v>
      </c>
      <c r="W1093" s="63">
        <f t="shared" si="245"/>
        <v>159643.74486829911</v>
      </c>
      <c r="X1093" s="63">
        <f t="shared" si="250"/>
        <v>209643.74486829911</v>
      </c>
      <c r="Y1093">
        <v>8077.050804567989</v>
      </c>
      <c r="Z1093">
        <v>80</v>
      </c>
      <c r="AA1093" s="62">
        <f t="shared" si="246"/>
        <v>646164.06436543912</v>
      </c>
      <c r="AB1093">
        <v>55</v>
      </c>
      <c r="AC1093" s="63">
        <f t="shared" si="247"/>
        <v>146396.5458327948</v>
      </c>
      <c r="AD1093" s="63">
        <f t="shared" si="251"/>
        <v>616396.54583279486</v>
      </c>
      <c r="AE1093" s="35">
        <f t="shared" si="248"/>
        <v>405224.05569965485</v>
      </c>
      <c r="AF1093" s="64">
        <f t="shared" si="249"/>
        <v>190609.34889606398</v>
      </c>
    </row>
    <row r="1094" spans="6:32" x14ac:dyDescent="0.2">
      <c r="F1094" s="61">
        <v>1092</v>
      </c>
      <c r="G1094">
        <v>12750.775820459239</v>
      </c>
      <c r="H1094">
        <v>80</v>
      </c>
      <c r="I1094" s="62">
        <f t="shared" si="238"/>
        <v>1020062.0656367391</v>
      </c>
      <c r="J1094">
        <v>65</v>
      </c>
      <c r="K1094" s="63">
        <f t="shared" si="239"/>
        <v>102414.68704749423</v>
      </c>
      <c r="L1094" s="63">
        <f t="shared" si="240"/>
        <v>102414.68704749423</v>
      </c>
      <c r="M1094">
        <v>9693.5002855025232</v>
      </c>
      <c r="N1094">
        <v>80</v>
      </c>
      <c r="O1094" s="62">
        <f t="shared" si="241"/>
        <v>775480.02284020185</v>
      </c>
      <c r="P1094">
        <v>50</v>
      </c>
      <c r="Q1094" s="63">
        <f t="shared" si="242"/>
        <v>174583.63120967988</v>
      </c>
      <c r="R1094" s="63">
        <f t="shared" si="243"/>
        <v>204583.63120967988</v>
      </c>
      <c r="S1094">
        <v>13458.735591266304</v>
      </c>
      <c r="T1094">
        <v>80</v>
      </c>
      <c r="U1094" s="62">
        <f t="shared" si="244"/>
        <v>1076698.8473013043</v>
      </c>
      <c r="V1094">
        <v>55</v>
      </c>
      <c r="W1094" s="63">
        <f t="shared" si="245"/>
        <v>207689.58259170176</v>
      </c>
      <c r="X1094" s="63">
        <f t="shared" si="250"/>
        <v>257689.58259170176</v>
      </c>
      <c r="Y1094">
        <v>6933.2748150918633</v>
      </c>
      <c r="Z1094">
        <v>80</v>
      </c>
      <c r="AA1094" s="62">
        <f t="shared" si="246"/>
        <v>554661.98520734906</v>
      </c>
      <c r="AB1094">
        <v>60</v>
      </c>
      <c r="AC1094" s="63">
        <f t="shared" si="247"/>
        <v>100532.48481883202</v>
      </c>
      <c r="AD1094" s="63">
        <f t="shared" si="251"/>
        <v>570532.48481883202</v>
      </c>
      <c r="AE1094" s="35">
        <f t="shared" si="248"/>
        <v>585220.38566770789</v>
      </c>
      <c r="AF1094" s="64">
        <f t="shared" si="249"/>
        <v>345469.00341071724</v>
      </c>
    </row>
    <row r="1095" spans="6:32" x14ac:dyDescent="0.2">
      <c r="F1095" s="61">
        <v>1093</v>
      </c>
      <c r="G1095">
        <v>8504.0722094709054</v>
      </c>
      <c r="H1095">
        <v>80</v>
      </c>
      <c r="I1095" s="62">
        <f t="shared" si="238"/>
        <v>680325.77675767243</v>
      </c>
      <c r="J1095">
        <v>55</v>
      </c>
      <c r="K1095" s="63">
        <f t="shared" si="239"/>
        <v>117886.30879666016</v>
      </c>
      <c r="L1095" s="63">
        <f t="shared" si="240"/>
        <v>117886.30879666016</v>
      </c>
      <c r="M1095">
        <v>12104.020495607983</v>
      </c>
      <c r="N1095">
        <v>80</v>
      </c>
      <c r="O1095" s="62">
        <f t="shared" si="241"/>
        <v>968321.63964863867</v>
      </c>
      <c r="P1095">
        <v>60</v>
      </c>
      <c r="Q1095" s="63">
        <f t="shared" si="242"/>
        <v>139258.29718631576</v>
      </c>
      <c r="R1095" s="63">
        <f t="shared" si="243"/>
        <v>169258.29718631576</v>
      </c>
      <c r="S1095">
        <v>13069.699232582934</v>
      </c>
      <c r="T1095">
        <v>80</v>
      </c>
      <c r="U1095" s="62">
        <f t="shared" si="244"/>
        <v>1045575.9386066347</v>
      </c>
      <c r="V1095">
        <v>55</v>
      </c>
      <c r="W1095" s="63">
        <f t="shared" si="245"/>
        <v>200638.29859056568</v>
      </c>
      <c r="X1095" s="63">
        <f t="shared" si="250"/>
        <v>250638.29859056568</v>
      </c>
      <c r="Y1095">
        <v>10451.082087238319</v>
      </c>
      <c r="Z1095">
        <v>75</v>
      </c>
      <c r="AA1095" s="62">
        <f t="shared" si="246"/>
        <v>783831.15654287394</v>
      </c>
      <c r="AB1095">
        <v>65</v>
      </c>
      <c r="AC1095" s="63">
        <f t="shared" si="247"/>
        <v>75770.345132477814</v>
      </c>
      <c r="AD1095" s="63">
        <f t="shared" si="251"/>
        <v>545770.34513247781</v>
      </c>
      <c r="AE1095" s="35">
        <f t="shared" si="248"/>
        <v>533553.24970601941</v>
      </c>
      <c r="AF1095" s="64">
        <f t="shared" si="249"/>
        <v>308129.01453855366</v>
      </c>
    </row>
    <row r="1096" spans="6:32" x14ac:dyDescent="0.2">
      <c r="F1096" s="61">
        <v>1094</v>
      </c>
      <c r="G1096">
        <v>11840.767254179809</v>
      </c>
      <c r="H1096">
        <v>80</v>
      </c>
      <c r="I1096" s="62">
        <f t="shared" si="238"/>
        <v>947261.38033438474</v>
      </c>
      <c r="J1096">
        <v>60</v>
      </c>
      <c r="K1096" s="63">
        <f t="shared" si="239"/>
        <v>135441.12518560723</v>
      </c>
      <c r="L1096" s="63">
        <f t="shared" si="240"/>
        <v>135441.12518560723</v>
      </c>
      <c r="M1096">
        <v>12817.705535562709</v>
      </c>
      <c r="N1096">
        <v>80</v>
      </c>
      <c r="O1096" s="62">
        <f t="shared" si="241"/>
        <v>1025416.4428450167</v>
      </c>
      <c r="P1096">
        <v>60</v>
      </c>
      <c r="Q1096" s="63">
        <f t="shared" si="242"/>
        <v>149606.73026565928</v>
      </c>
      <c r="R1096" s="63">
        <f t="shared" si="243"/>
        <v>179606.73026565928</v>
      </c>
      <c r="S1096">
        <v>10668.362645228626</v>
      </c>
      <c r="T1096">
        <v>80</v>
      </c>
      <c r="U1096" s="62">
        <f t="shared" si="244"/>
        <v>853469.0116182901</v>
      </c>
      <c r="V1096">
        <v>55</v>
      </c>
      <c r="W1096" s="63">
        <f t="shared" si="245"/>
        <v>157114.07294476885</v>
      </c>
      <c r="X1096" s="63">
        <f t="shared" si="250"/>
        <v>207114.07294476885</v>
      </c>
      <c r="Y1096">
        <v>11451.171556254849</v>
      </c>
      <c r="Z1096">
        <v>80</v>
      </c>
      <c r="AA1096" s="62">
        <f t="shared" si="246"/>
        <v>916093.72450038791</v>
      </c>
      <c r="AB1096">
        <v>60</v>
      </c>
      <c r="AC1096" s="63">
        <f t="shared" si="247"/>
        <v>166041.98756569531</v>
      </c>
      <c r="AD1096" s="63">
        <f t="shared" si="251"/>
        <v>636041.98756569531</v>
      </c>
      <c r="AE1096" s="35">
        <f t="shared" si="248"/>
        <v>608203.91596173064</v>
      </c>
      <c r="AF1096" s="64">
        <f t="shared" si="249"/>
        <v>361596.71405534574</v>
      </c>
    </row>
    <row r="1097" spans="6:32" x14ac:dyDescent="0.2">
      <c r="F1097" s="61">
        <v>1095</v>
      </c>
      <c r="G1097">
        <v>10272.486886387924</v>
      </c>
      <c r="H1097">
        <v>80</v>
      </c>
      <c r="I1097" s="62">
        <f t="shared" si="238"/>
        <v>821798.9509110339</v>
      </c>
      <c r="J1097">
        <v>70</v>
      </c>
      <c r="K1097" s="63">
        <f t="shared" si="239"/>
        <v>38225.529926312447</v>
      </c>
      <c r="L1097" s="63">
        <f t="shared" si="240"/>
        <v>38225.529926312447</v>
      </c>
      <c r="M1097">
        <v>7570.3485688427463</v>
      </c>
      <c r="N1097">
        <v>80</v>
      </c>
      <c r="O1097" s="62">
        <f t="shared" si="241"/>
        <v>605627.88550741971</v>
      </c>
      <c r="P1097">
        <v>55</v>
      </c>
      <c r="Q1097" s="63">
        <f t="shared" si="242"/>
        <v>100962.56781027478</v>
      </c>
      <c r="R1097" s="63">
        <f t="shared" si="243"/>
        <v>130962.56781027478</v>
      </c>
      <c r="S1097">
        <v>13086.706783506088</v>
      </c>
      <c r="T1097">
        <v>80</v>
      </c>
      <c r="U1097" s="62">
        <f t="shared" si="244"/>
        <v>1046936.542680487</v>
      </c>
      <c r="V1097">
        <v>70</v>
      </c>
      <c r="W1097" s="63">
        <f t="shared" si="245"/>
        <v>58628.624180419138</v>
      </c>
      <c r="X1097" s="63">
        <f t="shared" si="250"/>
        <v>108628.62418041914</v>
      </c>
      <c r="Y1097">
        <v>8993.4326549700927</v>
      </c>
      <c r="Z1097">
        <v>80</v>
      </c>
      <c r="AA1097" s="62">
        <f t="shared" si="246"/>
        <v>719474.61239760742</v>
      </c>
      <c r="AB1097">
        <v>55</v>
      </c>
      <c r="AC1097" s="63">
        <f t="shared" si="247"/>
        <v>163005.96687133293</v>
      </c>
      <c r="AD1097" s="63">
        <f t="shared" si="251"/>
        <v>633005.96687133296</v>
      </c>
      <c r="AE1097" s="35">
        <f t="shared" si="248"/>
        <v>360822.68878833926</v>
      </c>
      <c r="AF1097" s="64">
        <f t="shared" si="249"/>
        <v>156949.89471494302</v>
      </c>
    </row>
    <row r="1098" spans="6:32" x14ac:dyDescent="0.2">
      <c r="F1098" s="61">
        <v>1096</v>
      </c>
      <c r="G1098">
        <v>4050.0129014253616</v>
      </c>
      <c r="H1098">
        <v>80</v>
      </c>
      <c r="I1098" s="62">
        <f t="shared" si="238"/>
        <v>324001.03211402893</v>
      </c>
      <c r="J1098">
        <v>55</v>
      </c>
      <c r="K1098" s="63">
        <f t="shared" si="239"/>
        <v>37156.48383833468</v>
      </c>
      <c r="L1098" s="63">
        <f t="shared" si="240"/>
        <v>37156.48383833468</v>
      </c>
      <c r="M1098">
        <v>12437.027433188632</v>
      </c>
      <c r="N1098">
        <v>80</v>
      </c>
      <c r="O1098" s="62">
        <f t="shared" si="241"/>
        <v>994962.19465509057</v>
      </c>
      <c r="P1098">
        <v>60</v>
      </c>
      <c r="Q1098" s="63">
        <f t="shared" si="242"/>
        <v>144086.89778123517</v>
      </c>
      <c r="R1098" s="63">
        <f t="shared" si="243"/>
        <v>174086.89778123517</v>
      </c>
      <c r="S1098">
        <v>10021.955202100798</v>
      </c>
      <c r="T1098">
        <v>80</v>
      </c>
      <c r="U1098" s="62">
        <f t="shared" si="244"/>
        <v>801756.41616806388</v>
      </c>
      <c r="V1098">
        <v>60</v>
      </c>
      <c r="W1098" s="63">
        <f t="shared" si="245"/>
        <v>109068.35043046158</v>
      </c>
      <c r="X1098" s="63">
        <f t="shared" si="250"/>
        <v>159068.35043046158</v>
      </c>
      <c r="Y1098">
        <v>13184.46836899966</v>
      </c>
      <c r="Z1098">
        <v>80</v>
      </c>
      <c r="AA1098" s="62">
        <f t="shared" si="246"/>
        <v>1054757.4695199728</v>
      </c>
      <c r="AB1098">
        <v>60</v>
      </c>
      <c r="AC1098" s="63">
        <f t="shared" si="247"/>
        <v>191174.79135049507</v>
      </c>
      <c r="AD1098" s="63">
        <f t="shared" si="251"/>
        <v>661174.79135049507</v>
      </c>
      <c r="AE1098" s="35">
        <f t="shared" si="248"/>
        <v>481486.52340052649</v>
      </c>
      <c r="AF1098" s="64">
        <f t="shared" si="249"/>
        <v>248753.77578588936</v>
      </c>
    </row>
    <row r="1099" spans="6:32" x14ac:dyDescent="0.2">
      <c r="F1099" s="61">
        <v>1097</v>
      </c>
      <c r="G1099">
        <v>10765.608092478942</v>
      </c>
      <c r="H1099">
        <v>80</v>
      </c>
      <c r="I1099" s="62">
        <f t="shared" si="238"/>
        <v>861248.64739831537</v>
      </c>
      <c r="J1099">
        <v>60</v>
      </c>
      <c r="K1099" s="63">
        <f t="shared" si="239"/>
        <v>119851.31734094466</v>
      </c>
      <c r="L1099" s="63">
        <f t="shared" si="240"/>
        <v>119851.31734094466</v>
      </c>
      <c r="M1099">
        <v>9592.7555573871359</v>
      </c>
      <c r="N1099">
        <v>80</v>
      </c>
      <c r="O1099" s="62">
        <f t="shared" si="241"/>
        <v>767420.44459097087</v>
      </c>
      <c r="P1099">
        <v>50</v>
      </c>
      <c r="Q1099" s="63">
        <f t="shared" si="242"/>
        <v>172392.43337317021</v>
      </c>
      <c r="R1099" s="63">
        <f t="shared" si="243"/>
        <v>202392.43337317021</v>
      </c>
      <c r="S1099">
        <v>12397.327989456244</v>
      </c>
      <c r="T1099">
        <v>80</v>
      </c>
      <c r="U1099" s="62">
        <f t="shared" si="244"/>
        <v>991786.23915649951</v>
      </c>
      <c r="V1099">
        <v>60</v>
      </c>
      <c r="W1099" s="63">
        <f t="shared" si="245"/>
        <v>143511.25584711554</v>
      </c>
      <c r="X1099" s="63">
        <f t="shared" si="250"/>
        <v>193511.25584711554</v>
      </c>
      <c r="Y1099">
        <v>9073.0520949000493</v>
      </c>
      <c r="Z1099">
        <v>80</v>
      </c>
      <c r="AA1099" s="62">
        <f t="shared" si="246"/>
        <v>725844.16759200394</v>
      </c>
      <c r="AB1099">
        <v>55</v>
      </c>
      <c r="AC1099" s="63">
        <f t="shared" si="247"/>
        <v>164449.06922006339</v>
      </c>
      <c r="AD1099" s="63">
        <f t="shared" si="251"/>
        <v>634449.06922006339</v>
      </c>
      <c r="AE1099" s="35">
        <f t="shared" si="248"/>
        <v>600204.0757812938</v>
      </c>
      <c r="AF1099" s="64">
        <f t="shared" si="249"/>
        <v>354947.33857948461</v>
      </c>
    </row>
    <row r="1100" spans="6:32" x14ac:dyDescent="0.2">
      <c r="F1100" s="61">
        <v>1098</v>
      </c>
      <c r="G1100">
        <v>9779.9295670120046</v>
      </c>
      <c r="H1100">
        <v>80</v>
      </c>
      <c r="I1100" s="62">
        <f t="shared" si="238"/>
        <v>782394.36536096036</v>
      </c>
      <c r="J1100">
        <v>60</v>
      </c>
      <c r="K1100" s="63">
        <f t="shared" si="239"/>
        <v>105558.97872167407</v>
      </c>
      <c r="L1100" s="63">
        <f t="shared" si="240"/>
        <v>105558.97872167407</v>
      </c>
      <c r="M1100">
        <v>5115.0675769895315</v>
      </c>
      <c r="N1100">
        <v>80</v>
      </c>
      <c r="O1100" s="62">
        <f t="shared" si="241"/>
        <v>409205.40615916252</v>
      </c>
      <c r="P1100">
        <v>65</v>
      </c>
      <c r="Q1100" s="63">
        <f t="shared" si="242"/>
        <v>19376.359899761155</v>
      </c>
      <c r="R1100" s="63">
        <f t="shared" si="243"/>
        <v>49376.359899761155</v>
      </c>
      <c r="S1100">
        <v>9376.9301909196656</v>
      </c>
      <c r="T1100">
        <v>80</v>
      </c>
      <c r="U1100" s="62">
        <f t="shared" si="244"/>
        <v>750154.41527357325</v>
      </c>
      <c r="V1100">
        <v>65</v>
      </c>
      <c r="W1100" s="63">
        <f t="shared" si="245"/>
        <v>65724.115826251364</v>
      </c>
      <c r="X1100" s="63">
        <f t="shared" si="250"/>
        <v>115724.11582625136</v>
      </c>
      <c r="Y1100">
        <v>10561.362867301796</v>
      </c>
      <c r="Z1100">
        <v>80</v>
      </c>
      <c r="AA1100" s="62">
        <f t="shared" si="246"/>
        <v>844909.02938414365</v>
      </c>
      <c r="AB1100">
        <v>55</v>
      </c>
      <c r="AC1100" s="63">
        <f t="shared" si="247"/>
        <v>191424.70196984505</v>
      </c>
      <c r="AD1100" s="63">
        <f t="shared" si="251"/>
        <v>661424.70196984499</v>
      </c>
      <c r="AE1100" s="35">
        <f t="shared" si="248"/>
        <v>382084.15641753166</v>
      </c>
      <c r="AF1100" s="64">
        <f t="shared" si="249"/>
        <v>175476.82913460862</v>
      </c>
    </row>
    <row r="1101" spans="6:32" x14ac:dyDescent="0.2">
      <c r="F1101" s="61">
        <v>1099</v>
      </c>
      <c r="G1101">
        <v>7749.6099745621905</v>
      </c>
      <c r="H1101">
        <v>80</v>
      </c>
      <c r="I1101" s="62">
        <f t="shared" si="238"/>
        <v>619968.79796497524</v>
      </c>
      <c r="J1101">
        <v>60</v>
      </c>
      <c r="K1101" s="63">
        <f t="shared" si="239"/>
        <v>76119.344631151762</v>
      </c>
      <c r="L1101" s="63">
        <f t="shared" si="240"/>
        <v>76119.344631151762</v>
      </c>
      <c r="M1101">
        <v>12862.998371711001</v>
      </c>
      <c r="N1101">
        <v>80</v>
      </c>
      <c r="O1101" s="62">
        <f t="shared" si="241"/>
        <v>1029039.8697368801</v>
      </c>
      <c r="P1101">
        <v>50</v>
      </c>
      <c r="Q1101" s="63">
        <f t="shared" si="242"/>
        <v>243520.21458471427</v>
      </c>
      <c r="R1101" s="63">
        <f t="shared" si="243"/>
        <v>273520.21458471427</v>
      </c>
      <c r="S1101">
        <v>12527.240212657489</v>
      </c>
      <c r="T1101">
        <v>80</v>
      </c>
      <c r="U1101" s="62">
        <f t="shared" si="244"/>
        <v>1002179.2170125991</v>
      </c>
      <c r="V1101">
        <v>50</v>
      </c>
      <c r="W1101" s="63">
        <f t="shared" si="245"/>
        <v>236217.47462530038</v>
      </c>
      <c r="X1101" s="63">
        <f t="shared" si="250"/>
        <v>286217.47462530038</v>
      </c>
      <c r="Y1101">
        <v>7726.6952555510215</v>
      </c>
      <c r="Z1101">
        <v>80</v>
      </c>
      <c r="AA1101" s="62">
        <f t="shared" si="246"/>
        <v>618135.62044408172</v>
      </c>
      <c r="AB1101">
        <v>55</v>
      </c>
      <c r="AC1101" s="63">
        <f t="shared" si="247"/>
        <v>140046.35150686227</v>
      </c>
      <c r="AD1101" s="63">
        <f t="shared" si="251"/>
        <v>610046.35150686232</v>
      </c>
      <c r="AE1101" s="35">
        <f t="shared" si="248"/>
        <v>695903.38534802874</v>
      </c>
      <c r="AF1101" s="64">
        <f t="shared" si="249"/>
        <v>426958.45976795279</v>
      </c>
    </row>
    <row r="1102" spans="6:32" x14ac:dyDescent="0.2">
      <c r="F1102" s="61">
        <v>1100</v>
      </c>
      <c r="G1102">
        <v>8869.8982633650303</v>
      </c>
      <c r="H1102">
        <v>80</v>
      </c>
      <c r="I1102" s="62">
        <f t="shared" si="238"/>
        <v>709591.86106920242</v>
      </c>
      <c r="J1102">
        <v>55</v>
      </c>
      <c r="K1102" s="63">
        <f t="shared" si="239"/>
        <v>124516.90602349117</v>
      </c>
      <c r="L1102" s="63">
        <f t="shared" si="240"/>
        <v>124516.90602349117</v>
      </c>
      <c r="M1102">
        <v>13656.568878795952</v>
      </c>
      <c r="N1102">
        <v>80</v>
      </c>
      <c r="O1102" s="62">
        <f t="shared" si="241"/>
        <v>1092525.5103036761</v>
      </c>
      <c r="P1102">
        <v>50</v>
      </c>
      <c r="Q1102" s="63">
        <f t="shared" si="242"/>
        <v>260780.37311381195</v>
      </c>
      <c r="R1102" s="63">
        <f t="shared" si="243"/>
        <v>290780.37311381195</v>
      </c>
      <c r="S1102">
        <v>7883.6967784445733</v>
      </c>
      <c r="T1102">
        <v>80</v>
      </c>
      <c r="U1102" s="62">
        <f t="shared" si="244"/>
        <v>630695.74227556586</v>
      </c>
      <c r="V1102">
        <v>55</v>
      </c>
      <c r="W1102" s="63">
        <f t="shared" si="245"/>
        <v>106642.00410930789</v>
      </c>
      <c r="X1102" s="63">
        <f t="shared" si="250"/>
        <v>156642.00410930789</v>
      </c>
      <c r="Y1102">
        <v>14336.179699748755</v>
      </c>
      <c r="Z1102">
        <v>75</v>
      </c>
      <c r="AA1102" s="62">
        <f t="shared" si="246"/>
        <v>1075213.4774811566</v>
      </c>
      <c r="AB1102">
        <v>60</v>
      </c>
      <c r="AC1102" s="63">
        <f t="shared" si="247"/>
        <v>155905.95423476771</v>
      </c>
      <c r="AD1102" s="63">
        <f t="shared" si="251"/>
        <v>625905.95423476771</v>
      </c>
      <c r="AE1102" s="35">
        <f t="shared" si="248"/>
        <v>647845.23748137872</v>
      </c>
      <c r="AF1102" s="64">
        <f t="shared" si="249"/>
        <v>398701.18990505103</v>
      </c>
    </row>
    <row r="1103" spans="6:32" x14ac:dyDescent="0.2">
      <c r="F1103" s="61">
        <v>1101</v>
      </c>
      <c r="G1103">
        <v>9450.5606082384475</v>
      </c>
      <c r="H1103">
        <v>80</v>
      </c>
      <c r="I1103" s="62">
        <f t="shared" si="238"/>
        <v>756044.8486590758</v>
      </c>
      <c r="J1103">
        <v>55</v>
      </c>
      <c r="K1103" s="63">
        <f t="shared" si="239"/>
        <v>135041.41102432186</v>
      </c>
      <c r="L1103" s="63">
        <f t="shared" si="240"/>
        <v>135041.41102432186</v>
      </c>
      <c r="M1103">
        <v>9812.8419065324124</v>
      </c>
      <c r="N1103">
        <v>80</v>
      </c>
      <c r="O1103" s="62">
        <f t="shared" si="241"/>
        <v>785027.35252259299</v>
      </c>
      <c r="P1103">
        <v>55</v>
      </c>
      <c r="Q1103" s="63">
        <f t="shared" si="242"/>
        <v>141607.75955589997</v>
      </c>
      <c r="R1103" s="63">
        <f t="shared" si="243"/>
        <v>171607.75955589997</v>
      </c>
      <c r="S1103">
        <v>7229.3926475686021</v>
      </c>
      <c r="T1103">
        <v>80</v>
      </c>
      <c r="U1103" s="62">
        <f t="shared" si="244"/>
        <v>578351.41180548817</v>
      </c>
      <c r="V1103">
        <v>65</v>
      </c>
      <c r="W1103" s="63">
        <f t="shared" si="245"/>
        <v>42369.645042308548</v>
      </c>
      <c r="X1103" s="63">
        <f t="shared" si="250"/>
        <v>92369.645042308548</v>
      </c>
      <c r="Y1103">
        <v>3369.5653453469276</v>
      </c>
      <c r="Z1103">
        <v>75</v>
      </c>
      <c r="AA1103" s="62">
        <f t="shared" si="246"/>
        <v>252717.40090101957</v>
      </c>
      <c r="AB1103">
        <v>50</v>
      </c>
      <c r="AC1103" s="63">
        <f t="shared" si="247"/>
        <v>61073.371884413064</v>
      </c>
      <c r="AD1103" s="63">
        <f t="shared" si="251"/>
        <v>531073.37188441306</v>
      </c>
      <c r="AE1103" s="35">
        <f t="shared" si="248"/>
        <v>380092.18750694342</v>
      </c>
      <c r="AF1103" s="64">
        <f t="shared" si="249"/>
        <v>196718.45404478081</v>
      </c>
    </row>
    <row r="1104" spans="6:32" x14ac:dyDescent="0.2">
      <c r="F1104" s="61">
        <v>1102</v>
      </c>
      <c r="G1104">
        <v>10174.100023286883</v>
      </c>
      <c r="H1104">
        <v>80</v>
      </c>
      <c r="I1104" s="62">
        <f t="shared" si="238"/>
        <v>813928.00186295062</v>
      </c>
      <c r="J1104">
        <v>60</v>
      </c>
      <c r="K1104" s="63">
        <f t="shared" si="239"/>
        <v>111274.4503376598</v>
      </c>
      <c r="L1104" s="63">
        <f t="shared" si="240"/>
        <v>111274.4503376598</v>
      </c>
      <c r="M1104">
        <v>10526.752046425827</v>
      </c>
      <c r="N1104">
        <v>80</v>
      </c>
      <c r="O1104" s="62">
        <f t="shared" si="241"/>
        <v>842140.16371406615</v>
      </c>
      <c r="P1104">
        <v>55</v>
      </c>
      <c r="Q1104" s="63">
        <f t="shared" si="242"/>
        <v>154547.38084146811</v>
      </c>
      <c r="R1104" s="63">
        <f t="shared" si="243"/>
        <v>184547.38084146811</v>
      </c>
      <c r="S1104">
        <v>9616.6252458351664</v>
      </c>
      <c r="T1104">
        <v>80</v>
      </c>
      <c r="U1104" s="62">
        <f t="shared" si="244"/>
        <v>769330.01966681331</v>
      </c>
      <c r="V1104">
        <v>60</v>
      </c>
      <c r="W1104" s="63">
        <f t="shared" si="245"/>
        <v>103191.06606460991</v>
      </c>
      <c r="X1104" s="63">
        <f t="shared" si="250"/>
        <v>153191.06606460991</v>
      </c>
      <c r="Y1104">
        <v>8661.0396263131406</v>
      </c>
      <c r="Z1104">
        <v>80</v>
      </c>
      <c r="AA1104" s="62">
        <f t="shared" si="246"/>
        <v>692883.17010505125</v>
      </c>
      <c r="AB1104">
        <v>60</v>
      </c>
      <c r="AC1104" s="63">
        <f t="shared" si="247"/>
        <v>125585.07458154054</v>
      </c>
      <c r="AD1104" s="63">
        <f t="shared" si="251"/>
        <v>595585.07458154054</v>
      </c>
      <c r="AE1104" s="35">
        <f t="shared" si="248"/>
        <v>494597.97182527836</v>
      </c>
      <c r="AF1104" s="64">
        <f t="shared" si="249"/>
        <v>275564.42283328506</v>
      </c>
    </row>
    <row r="1105" spans="6:32" x14ac:dyDescent="0.2">
      <c r="F1105" s="61">
        <v>1103</v>
      </c>
      <c r="G1105">
        <v>10980.085133051034</v>
      </c>
      <c r="H1105">
        <v>80</v>
      </c>
      <c r="I1105" s="62">
        <f t="shared" si="238"/>
        <v>878406.81064408273</v>
      </c>
      <c r="J1105">
        <v>50</v>
      </c>
      <c r="K1105" s="63">
        <f t="shared" si="239"/>
        <v>202566.85164385999</v>
      </c>
      <c r="L1105" s="63">
        <f t="shared" si="240"/>
        <v>202566.85164385999</v>
      </c>
      <c r="M1105">
        <v>8858.3931553876027</v>
      </c>
      <c r="N1105">
        <v>80</v>
      </c>
      <c r="O1105" s="62">
        <f t="shared" si="241"/>
        <v>708671.45243100822</v>
      </c>
      <c r="P1105">
        <v>50</v>
      </c>
      <c r="Q1105" s="63">
        <f t="shared" si="242"/>
        <v>156420.05112968036</v>
      </c>
      <c r="R1105" s="63">
        <f t="shared" si="243"/>
        <v>186420.05112968036</v>
      </c>
      <c r="S1105">
        <v>11893.999979074579</v>
      </c>
      <c r="T1105">
        <v>80</v>
      </c>
      <c r="U1105" s="62">
        <f t="shared" si="244"/>
        <v>951519.9983259663</v>
      </c>
      <c r="V1105">
        <v>55</v>
      </c>
      <c r="W1105" s="63">
        <f t="shared" si="245"/>
        <v>179328.74962072674</v>
      </c>
      <c r="X1105" s="63">
        <f t="shared" si="250"/>
        <v>229328.74962072674</v>
      </c>
      <c r="Y1105">
        <v>12958.277036668733</v>
      </c>
      <c r="Z1105">
        <v>80</v>
      </c>
      <c r="AA1105" s="62">
        <f t="shared" si="246"/>
        <v>1036662.1629334986</v>
      </c>
      <c r="AB1105">
        <v>60</v>
      </c>
      <c r="AC1105" s="63">
        <f t="shared" si="247"/>
        <v>187895.01703169663</v>
      </c>
      <c r="AD1105" s="63">
        <f t="shared" si="251"/>
        <v>657895.01703169663</v>
      </c>
      <c r="AE1105" s="35">
        <f t="shared" si="248"/>
        <v>726210.66942596366</v>
      </c>
      <c r="AF1105" s="64">
        <f t="shared" si="249"/>
        <v>459867.0739835985</v>
      </c>
    </row>
    <row r="1106" spans="6:32" x14ac:dyDescent="0.2">
      <c r="F1106" s="61">
        <v>1104</v>
      </c>
      <c r="G1106">
        <v>7375.9986460208893</v>
      </c>
      <c r="H1106">
        <v>80</v>
      </c>
      <c r="I1106" s="62">
        <f t="shared" si="238"/>
        <v>590079.89168167114</v>
      </c>
      <c r="J1106">
        <v>60</v>
      </c>
      <c r="K1106" s="63">
        <f t="shared" si="239"/>
        <v>70701.980367302895</v>
      </c>
      <c r="L1106" s="63">
        <f t="shared" si="240"/>
        <v>70701.980367302895</v>
      </c>
      <c r="M1106">
        <v>9726.8969309516251</v>
      </c>
      <c r="N1106">
        <v>80</v>
      </c>
      <c r="O1106" s="62">
        <f t="shared" si="241"/>
        <v>778151.75447613001</v>
      </c>
      <c r="P1106">
        <v>60</v>
      </c>
      <c r="Q1106" s="63">
        <f t="shared" si="242"/>
        <v>104790.00549879856</v>
      </c>
      <c r="R1106" s="63">
        <f t="shared" si="243"/>
        <v>134790.00549879856</v>
      </c>
      <c r="S1106">
        <v>7994.5278028026223</v>
      </c>
      <c r="T1106">
        <v>80</v>
      </c>
      <c r="U1106" s="62">
        <f t="shared" si="244"/>
        <v>639562.22422420979</v>
      </c>
      <c r="V1106">
        <v>70</v>
      </c>
      <c r="W1106" s="63">
        <f t="shared" si="245"/>
        <v>21710.326570319012</v>
      </c>
      <c r="X1106" s="63">
        <f t="shared" si="250"/>
        <v>71710.326570319012</v>
      </c>
      <c r="Y1106">
        <v>7651.5391608700156</v>
      </c>
      <c r="Z1106">
        <v>80</v>
      </c>
      <c r="AA1106" s="62">
        <f t="shared" si="246"/>
        <v>612123.13286960125</v>
      </c>
      <c r="AB1106">
        <v>50</v>
      </c>
      <c r="AC1106" s="63">
        <f t="shared" si="247"/>
        <v>166420.97674892284</v>
      </c>
      <c r="AD1106" s="63">
        <f t="shared" si="251"/>
        <v>636420.97674892284</v>
      </c>
      <c r="AE1106" s="35">
        <f t="shared" si="248"/>
        <v>363623.28918534331</v>
      </c>
      <c r="AF1106" s="64">
        <f t="shared" si="249"/>
        <v>164232.34649183799</v>
      </c>
    </row>
    <row r="1107" spans="6:32" x14ac:dyDescent="0.2">
      <c r="F1107" s="61">
        <v>1105</v>
      </c>
      <c r="G1107">
        <v>13045.088305952959</v>
      </c>
      <c r="H1107">
        <v>80</v>
      </c>
      <c r="I1107" s="62">
        <f t="shared" si="238"/>
        <v>1043607.0644762367</v>
      </c>
      <c r="J1107">
        <v>50</v>
      </c>
      <c r="K1107" s="63">
        <f t="shared" si="239"/>
        <v>247480.67065447685</v>
      </c>
      <c r="L1107" s="63">
        <f t="shared" si="240"/>
        <v>247480.67065447685</v>
      </c>
      <c r="M1107">
        <v>9034.5531841740012</v>
      </c>
      <c r="N1107">
        <v>80</v>
      </c>
      <c r="O1107" s="62">
        <f t="shared" si="241"/>
        <v>722764.2547339201</v>
      </c>
      <c r="P1107">
        <v>60</v>
      </c>
      <c r="Q1107" s="63">
        <f t="shared" si="242"/>
        <v>94751.021170523018</v>
      </c>
      <c r="R1107" s="63">
        <f t="shared" si="243"/>
        <v>124751.02117052302</v>
      </c>
      <c r="S1107">
        <v>10353.184077539481</v>
      </c>
      <c r="T1107">
        <v>80</v>
      </c>
      <c r="U1107" s="62">
        <f t="shared" si="244"/>
        <v>828254.7262031585</v>
      </c>
      <c r="V1107">
        <v>70</v>
      </c>
      <c r="W1107" s="63">
        <f t="shared" si="245"/>
        <v>38810.584562161239</v>
      </c>
      <c r="X1107" s="63">
        <f t="shared" si="250"/>
        <v>88810.584562161239</v>
      </c>
      <c r="Y1107">
        <v>11708.758645690978</v>
      </c>
      <c r="Z1107">
        <v>75</v>
      </c>
      <c r="AA1107" s="62">
        <f t="shared" si="246"/>
        <v>878156.89842682332</v>
      </c>
      <c r="AB1107">
        <v>70</v>
      </c>
      <c r="AC1107" s="63">
        <f t="shared" si="247"/>
        <v>42444.250090629794</v>
      </c>
      <c r="AD1107" s="63">
        <f t="shared" si="251"/>
        <v>512444.25009062979</v>
      </c>
      <c r="AE1107" s="35">
        <f t="shared" si="248"/>
        <v>423486.5264777909</v>
      </c>
      <c r="AF1107" s="64">
        <f t="shared" si="249"/>
        <v>244813.4699586425</v>
      </c>
    </row>
    <row r="1108" spans="6:32" x14ac:dyDescent="0.2">
      <c r="F1108" s="61">
        <v>1106</v>
      </c>
      <c r="G1108">
        <v>11299.781615671236</v>
      </c>
      <c r="H1108">
        <v>75</v>
      </c>
      <c r="I1108" s="62">
        <f t="shared" si="238"/>
        <v>847483.62117534271</v>
      </c>
      <c r="J1108">
        <v>55</v>
      </c>
      <c r="K1108" s="63">
        <f t="shared" si="239"/>
        <v>127596.83342723292</v>
      </c>
      <c r="L1108" s="63">
        <f t="shared" si="240"/>
        <v>127596.83342723292</v>
      </c>
      <c r="M1108">
        <v>8743.3830028749071</v>
      </c>
      <c r="N1108">
        <v>80</v>
      </c>
      <c r="O1108" s="62">
        <f t="shared" si="241"/>
        <v>699470.64022999257</v>
      </c>
      <c r="P1108">
        <v>60</v>
      </c>
      <c r="Q1108" s="63">
        <f t="shared" si="242"/>
        <v>90529.053541686153</v>
      </c>
      <c r="R1108" s="63">
        <f t="shared" si="243"/>
        <v>120529.05354168615</v>
      </c>
      <c r="S1108">
        <v>10213.606199395144</v>
      </c>
      <c r="T1108">
        <v>80</v>
      </c>
      <c r="U1108" s="62">
        <f t="shared" si="244"/>
        <v>817088.49595161155</v>
      </c>
      <c r="V1108">
        <v>55</v>
      </c>
      <c r="W1108" s="63">
        <f t="shared" si="245"/>
        <v>148871.61236403699</v>
      </c>
      <c r="X1108" s="63">
        <f t="shared" si="250"/>
        <v>198871.61236403699</v>
      </c>
      <c r="Y1108">
        <v>11061.830516846385</v>
      </c>
      <c r="Z1108">
        <v>80</v>
      </c>
      <c r="AA1108" s="62">
        <f t="shared" si="246"/>
        <v>884946.44134771079</v>
      </c>
      <c r="AB1108">
        <v>60</v>
      </c>
      <c r="AC1108" s="63">
        <f t="shared" si="247"/>
        <v>160396.54249427258</v>
      </c>
      <c r="AD1108" s="63">
        <f t="shared" si="251"/>
        <v>630396.54249427258</v>
      </c>
      <c r="AE1108" s="35">
        <f t="shared" si="248"/>
        <v>527394.04182722862</v>
      </c>
      <c r="AF1108" s="64">
        <f t="shared" si="249"/>
        <v>295592.41593593347</v>
      </c>
    </row>
    <row r="1109" spans="6:32" x14ac:dyDescent="0.2">
      <c r="F1109" s="61">
        <v>1107</v>
      </c>
      <c r="G1109">
        <v>8887.0877132285386</v>
      </c>
      <c r="H1109">
        <v>80</v>
      </c>
      <c r="I1109" s="62">
        <f t="shared" si="238"/>
        <v>710967.01705828309</v>
      </c>
      <c r="J1109">
        <v>60</v>
      </c>
      <c r="K1109" s="63">
        <f t="shared" si="239"/>
        <v>92612.77184181381</v>
      </c>
      <c r="L1109" s="63">
        <f t="shared" si="240"/>
        <v>92612.77184181381</v>
      </c>
      <c r="M1109">
        <v>9423.6600286967587</v>
      </c>
      <c r="N1109">
        <v>80</v>
      </c>
      <c r="O1109" s="62">
        <f t="shared" si="241"/>
        <v>753892.80229574069</v>
      </c>
      <c r="P1109">
        <v>50</v>
      </c>
      <c r="Q1109" s="63">
        <f t="shared" si="242"/>
        <v>168714.6056241545</v>
      </c>
      <c r="R1109" s="63">
        <f t="shared" si="243"/>
        <v>198714.6056241545</v>
      </c>
      <c r="S1109">
        <v>8703.4289006260224</v>
      </c>
      <c r="T1109">
        <v>80</v>
      </c>
      <c r="U1109" s="62">
        <f t="shared" si="244"/>
        <v>696274.31205008179</v>
      </c>
      <c r="V1109">
        <v>55</v>
      </c>
      <c r="W1109" s="63">
        <f t="shared" si="245"/>
        <v>121499.64882384666</v>
      </c>
      <c r="X1109" s="63">
        <f t="shared" si="250"/>
        <v>171499.64882384666</v>
      </c>
      <c r="Y1109">
        <v>10200.377598957857</v>
      </c>
      <c r="Z1109">
        <v>80</v>
      </c>
      <c r="AA1109" s="62">
        <f t="shared" si="246"/>
        <v>816030.20791662857</v>
      </c>
      <c r="AB1109">
        <v>55</v>
      </c>
      <c r="AC1109" s="63">
        <f t="shared" si="247"/>
        <v>184881.84398111116</v>
      </c>
      <c r="AD1109" s="63">
        <f t="shared" si="251"/>
        <v>654881.84398111119</v>
      </c>
      <c r="AE1109" s="35">
        <f t="shared" si="248"/>
        <v>567708.87027092616</v>
      </c>
      <c r="AF1109" s="64">
        <f t="shared" si="249"/>
        <v>324563.71136809187</v>
      </c>
    </row>
    <row r="1110" spans="6:32" x14ac:dyDescent="0.2">
      <c r="F1110" s="61">
        <v>1108</v>
      </c>
      <c r="G1110">
        <v>9438.9554558438249</v>
      </c>
      <c r="H1110">
        <v>80</v>
      </c>
      <c r="I1110" s="62">
        <f t="shared" si="238"/>
        <v>755116.43646750599</v>
      </c>
      <c r="J1110">
        <v>60</v>
      </c>
      <c r="K1110" s="63">
        <f t="shared" si="239"/>
        <v>100614.85410973546</v>
      </c>
      <c r="L1110" s="63">
        <f t="shared" si="240"/>
        <v>100614.85410973546</v>
      </c>
      <c r="M1110">
        <v>10890.477167558856</v>
      </c>
      <c r="N1110">
        <v>80</v>
      </c>
      <c r="O1110" s="62">
        <f t="shared" si="241"/>
        <v>871238.1734047085</v>
      </c>
      <c r="P1110">
        <v>50</v>
      </c>
      <c r="Q1110" s="63">
        <f t="shared" si="242"/>
        <v>200617.87839440512</v>
      </c>
      <c r="R1110" s="63">
        <f t="shared" si="243"/>
        <v>230617.87839440512</v>
      </c>
      <c r="S1110">
        <v>13002.860466949642</v>
      </c>
      <c r="T1110">
        <v>80</v>
      </c>
      <c r="U1110" s="62">
        <f t="shared" si="244"/>
        <v>1040228.8373559713</v>
      </c>
      <c r="V1110">
        <v>65</v>
      </c>
      <c r="W1110" s="63">
        <f t="shared" si="245"/>
        <v>105156.10757807735</v>
      </c>
      <c r="X1110" s="63">
        <f t="shared" si="250"/>
        <v>155156.10757807735</v>
      </c>
      <c r="Y1110">
        <v>11575.440364831593</v>
      </c>
      <c r="Z1110">
        <v>80</v>
      </c>
      <c r="AA1110" s="62">
        <f t="shared" si="246"/>
        <v>926035.22918652743</v>
      </c>
      <c r="AB1110">
        <v>50</v>
      </c>
      <c r="AC1110" s="63">
        <f t="shared" si="247"/>
        <v>251765.82793508715</v>
      </c>
      <c r="AD1110" s="63">
        <f t="shared" si="251"/>
        <v>721765.82793508715</v>
      </c>
      <c r="AE1110" s="35">
        <f t="shared" si="248"/>
        <v>658154.66801730508</v>
      </c>
      <c r="AF1110" s="64">
        <f t="shared" si="249"/>
        <v>391608.18929599074</v>
      </c>
    </row>
    <row r="1111" spans="6:32" x14ac:dyDescent="0.2">
      <c r="F1111" s="61">
        <v>1109</v>
      </c>
      <c r="G1111">
        <v>9776.8509274465032</v>
      </c>
      <c r="H1111">
        <v>80</v>
      </c>
      <c r="I1111" s="62">
        <f t="shared" si="238"/>
        <v>782148.07419572026</v>
      </c>
      <c r="J1111">
        <v>55</v>
      </c>
      <c r="K1111" s="63">
        <f t="shared" si="239"/>
        <v>140955.42305996787</v>
      </c>
      <c r="L1111" s="63">
        <f t="shared" si="240"/>
        <v>140955.42305996787</v>
      </c>
      <c r="M1111">
        <v>10831.391844258178</v>
      </c>
      <c r="N1111">
        <v>80</v>
      </c>
      <c r="O1111" s="62">
        <f t="shared" si="241"/>
        <v>866511.34754065424</v>
      </c>
      <c r="P1111">
        <v>65</v>
      </c>
      <c r="Q1111" s="63">
        <f t="shared" si="242"/>
        <v>81541.386306307686</v>
      </c>
      <c r="R1111" s="63">
        <f t="shared" si="243"/>
        <v>111541.38630630769</v>
      </c>
      <c r="S1111">
        <v>11505.659383838065</v>
      </c>
      <c r="T1111">
        <v>80</v>
      </c>
      <c r="U1111" s="62">
        <f t="shared" si="244"/>
        <v>920452.7507070452</v>
      </c>
      <c r="V1111">
        <v>55</v>
      </c>
      <c r="W1111" s="63">
        <f t="shared" si="245"/>
        <v>172290.07633206493</v>
      </c>
      <c r="X1111" s="63">
        <f t="shared" si="250"/>
        <v>222290.07633206493</v>
      </c>
      <c r="Y1111">
        <v>8325.1586854748894</v>
      </c>
      <c r="Z1111">
        <v>80</v>
      </c>
      <c r="AA1111" s="62">
        <f t="shared" si="246"/>
        <v>666012.69483799115</v>
      </c>
      <c r="AB1111">
        <v>60</v>
      </c>
      <c r="AC1111" s="63">
        <f t="shared" si="247"/>
        <v>120714.8009393859</v>
      </c>
      <c r="AD1111" s="63">
        <f t="shared" si="251"/>
        <v>590714.8009393859</v>
      </c>
      <c r="AE1111" s="35">
        <f t="shared" si="248"/>
        <v>515501.68663772638</v>
      </c>
      <c r="AF1111" s="64">
        <f t="shared" si="249"/>
        <v>290800.2393471119</v>
      </c>
    </row>
    <row r="1112" spans="6:32" x14ac:dyDescent="0.2">
      <c r="F1112" s="61">
        <v>1110</v>
      </c>
      <c r="G1112">
        <v>12352.426236029714</v>
      </c>
      <c r="H1112">
        <v>80</v>
      </c>
      <c r="I1112" s="62">
        <f t="shared" si="238"/>
        <v>988194.09888237715</v>
      </c>
      <c r="J1112">
        <v>60</v>
      </c>
      <c r="K1112" s="63">
        <f t="shared" si="239"/>
        <v>142860.18042243086</v>
      </c>
      <c r="L1112" s="63">
        <f t="shared" si="240"/>
        <v>142860.18042243086</v>
      </c>
      <c r="M1112">
        <v>8767.1503731689882</v>
      </c>
      <c r="N1112">
        <v>75</v>
      </c>
      <c r="O1112" s="62">
        <f t="shared" si="241"/>
        <v>657536.27798767411</v>
      </c>
      <c r="P1112">
        <v>60</v>
      </c>
      <c r="Q1112" s="63">
        <f t="shared" si="242"/>
        <v>59092.760308212746</v>
      </c>
      <c r="R1112" s="63">
        <f t="shared" si="243"/>
        <v>89092.760308212746</v>
      </c>
      <c r="S1112">
        <v>7961.3721734494902</v>
      </c>
      <c r="T1112">
        <v>80</v>
      </c>
      <c r="U1112" s="62">
        <f t="shared" si="244"/>
        <v>636909.77387595922</v>
      </c>
      <c r="V1112">
        <v>50</v>
      </c>
      <c r="W1112" s="63">
        <f t="shared" si="245"/>
        <v>136909.84477252641</v>
      </c>
      <c r="X1112" s="63">
        <f t="shared" si="250"/>
        <v>186909.84477252641</v>
      </c>
      <c r="Y1112">
        <v>11221.769707626663</v>
      </c>
      <c r="Z1112">
        <v>80</v>
      </c>
      <c r="AA1112" s="62">
        <f t="shared" si="246"/>
        <v>897741.57661013305</v>
      </c>
      <c r="AB1112">
        <v>60</v>
      </c>
      <c r="AC1112" s="63">
        <f t="shared" si="247"/>
        <v>162715.66076058662</v>
      </c>
      <c r="AD1112" s="63">
        <f t="shared" si="251"/>
        <v>632715.66076058662</v>
      </c>
      <c r="AE1112" s="35">
        <f t="shared" si="248"/>
        <v>501578.4462637566</v>
      </c>
      <c r="AF1112" s="64">
        <f t="shared" si="249"/>
        <v>276084.71424462693</v>
      </c>
    </row>
    <row r="1113" spans="6:32" x14ac:dyDescent="0.2">
      <c r="F1113" s="61">
        <v>1111</v>
      </c>
      <c r="G1113">
        <v>6883.7619235273451</v>
      </c>
      <c r="H1113">
        <v>80</v>
      </c>
      <c r="I1113" s="62">
        <f t="shared" si="238"/>
        <v>550700.9538821876</v>
      </c>
      <c r="J1113">
        <v>60</v>
      </c>
      <c r="K1113" s="63">
        <f t="shared" si="239"/>
        <v>63564.547891146503</v>
      </c>
      <c r="L1113" s="63">
        <f t="shared" si="240"/>
        <v>63564.547891146503</v>
      </c>
      <c r="M1113">
        <v>12422.943907731678</v>
      </c>
      <c r="N1113">
        <v>90</v>
      </c>
      <c r="O1113" s="62">
        <f t="shared" si="241"/>
        <v>1118064.9516958511</v>
      </c>
      <c r="P1113">
        <v>60</v>
      </c>
      <c r="Q1113" s="63">
        <f t="shared" si="242"/>
        <v>233949.029993164</v>
      </c>
      <c r="R1113" s="63">
        <f t="shared" si="243"/>
        <v>263949.029993164</v>
      </c>
      <c r="S1113">
        <v>9001.586274971487</v>
      </c>
      <c r="T1113">
        <v>80</v>
      </c>
      <c r="U1113" s="62">
        <f t="shared" si="244"/>
        <v>720126.90199771896</v>
      </c>
      <c r="V1113">
        <v>60</v>
      </c>
      <c r="W1113" s="63">
        <f t="shared" si="245"/>
        <v>94273.000987086562</v>
      </c>
      <c r="X1113" s="63">
        <f t="shared" si="250"/>
        <v>144273.00098708656</v>
      </c>
      <c r="Y1113">
        <v>10615.364115219563</v>
      </c>
      <c r="Z1113">
        <v>80</v>
      </c>
      <c r="AA1113" s="62">
        <f t="shared" si="246"/>
        <v>849229.12921756506</v>
      </c>
      <c r="AB1113">
        <v>50</v>
      </c>
      <c r="AC1113" s="63">
        <f t="shared" si="247"/>
        <v>230884.1695060255</v>
      </c>
      <c r="AD1113" s="63">
        <f t="shared" si="251"/>
        <v>700884.1695060255</v>
      </c>
      <c r="AE1113" s="35">
        <f t="shared" si="248"/>
        <v>622670.74837742257</v>
      </c>
      <c r="AF1113" s="64">
        <f t="shared" si="249"/>
        <v>363033.40627461555</v>
      </c>
    </row>
    <row r="1114" spans="6:32" x14ac:dyDescent="0.2">
      <c r="F1114" s="61">
        <v>1112</v>
      </c>
      <c r="G1114">
        <v>11026.937752612866</v>
      </c>
      <c r="H1114">
        <v>80</v>
      </c>
      <c r="I1114" s="62">
        <f t="shared" si="238"/>
        <v>882155.02020902932</v>
      </c>
      <c r="J1114">
        <v>50</v>
      </c>
      <c r="K1114" s="63">
        <f t="shared" si="239"/>
        <v>203585.89611932985</v>
      </c>
      <c r="L1114" s="63">
        <f t="shared" si="240"/>
        <v>203585.89611932985</v>
      </c>
      <c r="M1114">
        <v>11082.853486877866</v>
      </c>
      <c r="N1114">
        <v>80</v>
      </c>
      <c r="O1114" s="62">
        <f t="shared" si="241"/>
        <v>886628.27895022929</v>
      </c>
      <c r="P1114">
        <v>60</v>
      </c>
      <c r="Q1114" s="63">
        <f t="shared" si="242"/>
        <v>124451.37555972906</v>
      </c>
      <c r="R1114" s="63">
        <f t="shared" si="243"/>
        <v>154451.37555972906</v>
      </c>
      <c r="S1114">
        <v>9786.0868461430073</v>
      </c>
      <c r="T1114">
        <v>80</v>
      </c>
      <c r="U1114" s="62">
        <f t="shared" si="244"/>
        <v>782886.94769144058</v>
      </c>
      <c r="V1114">
        <v>60</v>
      </c>
      <c r="W1114" s="63">
        <f t="shared" si="245"/>
        <v>105648.25926907361</v>
      </c>
      <c r="X1114" s="63">
        <f t="shared" si="250"/>
        <v>155648.25926907361</v>
      </c>
      <c r="Y1114">
        <v>10445.904788648477</v>
      </c>
      <c r="Z1114">
        <v>80</v>
      </c>
      <c r="AA1114" s="62">
        <f t="shared" si="246"/>
        <v>835672.38309187815</v>
      </c>
      <c r="AB1114">
        <v>65</v>
      </c>
      <c r="AC1114" s="63">
        <f t="shared" si="247"/>
        <v>113599.21457655219</v>
      </c>
      <c r="AD1114" s="63">
        <f t="shared" si="251"/>
        <v>583599.21457655216</v>
      </c>
      <c r="AE1114" s="35">
        <f t="shared" si="248"/>
        <v>547284.74552468467</v>
      </c>
      <c r="AF1114" s="64">
        <f t="shared" si="249"/>
        <v>328270.80932629819</v>
      </c>
    </row>
    <row r="1115" spans="6:32" x14ac:dyDescent="0.2">
      <c r="F1115" s="61">
        <v>1113</v>
      </c>
      <c r="G1115">
        <v>7997.8156261495315</v>
      </c>
      <c r="H1115">
        <v>80</v>
      </c>
      <c r="I1115" s="62">
        <f t="shared" si="238"/>
        <v>639825.25009196252</v>
      </c>
      <c r="J1115">
        <v>60</v>
      </c>
      <c r="K1115" s="63">
        <f t="shared" si="239"/>
        <v>79718.326579168206</v>
      </c>
      <c r="L1115" s="63">
        <f t="shared" si="240"/>
        <v>79718.326579168206</v>
      </c>
      <c r="M1115">
        <v>11261.655597772915</v>
      </c>
      <c r="N1115">
        <v>80</v>
      </c>
      <c r="O1115" s="62">
        <f t="shared" si="241"/>
        <v>900932.44782183319</v>
      </c>
      <c r="P1115">
        <v>60</v>
      </c>
      <c r="Q1115" s="63">
        <f t="shared" si="242"/>
        <v>127044.00616770727</v>
      </c>
      <c r="R1115" s="63">
        <f t="shared" si="243"/>
        <v>157044.00616770727</v>
      </c>
      <c r="S1115">
        <v>8214.6118782111444</v>
      </c>
      <c r="T1115">
        <v>80</v>
      </c>
      <c r="U1115" s="62">
        <f t="shared" si="244"/>
        <v>657168.95025689155</v>
      </c>
      <c r="V1115">
        <v>55</v>
      </c>
      <c r="W1115" s="63">
        <f t="shared" si="245"/>
        <v>112639.84029257699</v>
      </c>
      <c r="X1115" s="63">
        <f t="shared" si="250"/>
        <v>162639.84029257699</v>
      </c>
      <c r="Y1115">
        <v>6732.3765304172412</v>
      </c>
      <c r="Z1115">
        <v>80</v>
      </c>
      <c r="AA1115" s="62">
        <f t="shared" si="246"/>
        <v>538590.12243337929</v>
      </c>
      <c r="AB1115">
        <v>60</v>
      </c>
      <c r="AC1115" s="63">
        <f t="shared" si="247"/>
        <v>97619.459691049997</v>
      </c>
      <c r="AD1115" s="63">
        <f t="shared" si="251"/>
        <v>567619.45969105</v>
      </c>
      <c r="AE1115" s="35">
        <f t="shared" si="248"/>
        <v>417021.63273050246</v>
      </c>
      <c r="AF1115" s="64">
        <f t="shared" si="249"/>
        <v>212145.08855452703</v>
      </c>
    </row>
    <row r="1116" spans="6:32" x14ac:dyDescent="0.2">
      <c r="F1116" s="61">
        <v>1114</v>
      </c>
      <c r="G1116">
        <v>9840.0244294316508</v>
      </c>
      <c r="H1116">
        <v>80</v>
      </c>
      <c r="I1116" s="62">
        <f t="shared" si="238"/>
        <v>787201.95435453206</v>
      </c>
      <c r="J1116">
        <v>55</v>
      </c>
      <c r="K1116" s="63">
        <f t="shared" si="239"/>
        <v>142100.44278344867</v>
      </c>
      <c r="L1116" s="63">
        <f t="shared" si="240"/>
        <v>142100.44278344867</v>
      </c>
      <c r="M1116">
        <v>8052.3716658353806</v>
      </c>
      <c r="N1116">
        <v>75</v>
      </c>
      <c r="O1116" s="62">
        <f t="shared" si="241"/>
        <v>603927.87493765354</v>
      </c>
      <c r="P1116">
        <v>60</v>
      </c>
      <c r="Q1116" s="63">
        <f t="shared" si="242"/>
        <v>51319.541865959764</v>
      </c>
      <c r="R1116" s="63">
        <f t="shared" si="243"/>
        <v>81319.541865959764</v>
      </c>
      <c r="S1116">
        <v>13069.199010496959</v>
      </c>
      <c r="T1116">
        <v>80</v>
      </c>
      <c r="U1116" s="62">
        <f t="shared" si="244"/>
        <v>1045535.9208397567</v>
      </c>
      <c r="V1116">
        <v>55</v>
      </c>
      <c r="W1116" s="63">
        <f t="shared" si="245"/>
        <v>200629.23206525738</v>
      </c>
      <c r="X1116" s="63">
        <f t="shared" si="250"/>
        <v>250629.23206525738</v>
      </c>
      <c r="Y1116">
        <v>8284.8430590820499</v>
      </c>
      <c r="Z1116">
        <v>80</v>
      </c>
      <c r="AA1116" s="62">
        <f t="shared" si="246"/>
        <v>662787.44472656399</v>
      </c>
      <c r="AB1116">
        <v>55</v>
      </c>
      <c r="AC1116" s="63">
        <f t="shared" si="247"/>
        <v>150162.78044586215</v>
      </c>
      <c r="AD1116" s="63">
        <f t="shared" si="251"/>
        <v>620162.7804458621</v>
      </c>
      <c r="AE1116" s="35">
        <f t="shared" si="248"/>
        <v>544211.99716052797</v>
      </c>
      <c r="AF1116" s="64">
        <f t="shared" si="249"/>
        <v>308269.42880966223</v>
      </c>
    </row>
    <row r="1117" spans="6:32" x14ac:dyDescent="0.2">
      <c r="F1117" s="61">
        <v>1115</v>
      </c>
      <c r="G1117">
        <v>10068.63274393254</v>
      </c>
      <c r="H1117">
        <v>80</v>
      </c>
      <c r="I1117" s="62">
        <f t="shared" si="238"/>
        <v>805490.61951460317</v>
      </c>
      <c r="J1117">
        <v>60</v>
      </c>
      <c r="K1117" s="63">
        <f t="shared" si="239"/>
        <v>109745.17478702182</v>
      </c>
      <c r="L1117" s="63">
        <f t="shared" si="240"/>
        <v>109745.17478702182</v>
      </c>
      <c r="M1117">
        <v>12408.032742096111</v>
      </c>
      <c r="N1117">
        <v>80</v>
      </c>
      <c r="O1117" s="62">
        <f t="shared" si="241"/>
        <v>992642.61936768889</v>
      </c>
      <c r="P1117">
        <v>60</v>
      </c>
      <c r="Q1117" s="63">
        <f t="shared" si="242"/>
        <v>143666.47476039361</v>
      </c>
      <c r="R1117" s="63">
        <f t="shared" si="243"/>
        <v>173666.47476039361</v>
      </c>
      <c r="S1117">
        <v>14629.364411812276</v>
      </c>
      <c r="T1117">
        <v>80</v>
      </c>
      <c r="U1117" s="62">
        <f t="shared" si="244"/>
        <v>1170349.1529449821</v>
      </c>
      <c r="V1117">
        <v>60</v>
      </c>
      <c r="W1117" s="63">
        <f t="shared" si="245"/>
        <v>175875.783971278</v>
      </c>
      <c r="X1117" s="63">
        <f t="shared" si="250"/>
        <v>225875.783971278</v>
      </c>
      <c r="Y1117">
        <v>11525.027073512319</v>
      </c>
      <c r="Z1117">
        <v>90</v>
      </c>
      <c r="AA1117" s="62">
        <f t="shared" si="246"/>
        <v>1037252.4366161088</v>
      </c>
      <c r="AB1117">
        <v>55</v>
      </c>
      <c r="AC1117" s="63">
        <f t="shared" si="247"/>
        <v>292447.56199037511</v>
      </c>
      <c r="AD1117" s="63">
        <f t="shared" si="251"/>
        <v>762447.56199037516</v>
      </c>
      <c r="AE1117" s="35">
        <f t="shared" si="248"/>
        <v>721734.99550906848</v>
      </c>
      <c r="AF1117" s="64">
        <f t="shared" si="249"/>
        <v>433760.11642673507</v>
      </c>
    </row>
    <row r="1118" spans="6:32" x14ac:dyDescent="0.2">
      <c r="F1118" s="61">
        <v>1116</v>
      </c>
      <c r="G1118">
        <v>11419.107320543844</v>
      </c>
      <c r="H1118">
        <v>80</v>
      </c>
      <c r="I1118" s="62">
        <f t="shared" si="238"/>
        <v>913528.58564350754</v>
      </c>
      <c r="J1118">
        <v>55</v>
      </c>
      <c r="K1118" s="63">
        <f t="shared" si="239"/>
        <v>170721.32018485718</v>
      </c>
      <c r="L1118" s="63">
        <f t="shared" si="240"/>
        <v>170721.32018485718</v>
      </c>
      <c r="M1118">
        <v>10008.949427865446</v>
      </c>
      <c r="N1118">
        <v>80</v>
      </c>
      <c r="O1118" s="62">
        <f t="shared" si="241"/>
        <v>800715.95422923565</v>
      </c>
      <c r="P1118">
        <v>65</v>
      </c>
      <c r="Q1118" s="63">
        <f t="shared" si="242"/>
        <v>72597.325028036721</v>
      </c>
      <c r="R1118" s="63">
        <f t="shared" si="243"/>
        <v>102597.32502803672</v>
      </c>
      <c r="S1118">
        <v>6842.4162943847477</v>
      </c>
      <c r="T1118">
        <v>80</v>
      </c>
      <c r="U1118" s="62">
        <f t="shared" si="244"/>
        <v>547393.30355077982</v>
      </c>
      <c r="V1118">
        <v>60</v>
      </c>
      <c r="W1118" s="63">
        <f t="shared" si="245"/>
        <v>62965.036268578842</v>
      </c>
      <c r="X1118" s="63">
        <f t="shared" si="250"/>
        <v>112965.03626857884</v>
      </c>
      <c r="Y1118">
        <v>10738.186827220488</v>
      </c>
      <c r="Z1118">
        <v>80</v>
      </c>
      <c r="AA1118" s="62">
        <f t="shared" si="246"/>
        <v>859054.94617763907</v>
      </c>
      <c r="AB1118">
        <v>65</v>
      </c>
      <c r="AC1118" s="63">
        <f t="shared" si="247"/>
        <v>116777.78174602281</v>
      </c>
      <c r="AD1118" s="63">
        <f t="shared" si="251"/>
        <v>586777.78174602287</v>
      </c>
      <c r="AE1118" s="35">
        <f t="shared" si="248"/>
        <v>423061.46322749555</v>
      </c>
      <c r="AF1118" s="64">
        <f t="shared" si="249"/>
        <v>225641.80185194232</v>
      </c>
    </row>
    <row r="1119" spans="6:32" x14ac:dyDescent="0.2">
      <c r="F1119" s="61">
        <v>1117</v>
      </c>
      <c r="G1119">
        <v>9712.0630723657086</v>
      </c>
      <c r="H1119">
        <v>80</v>
      </c>
      <c r="I1119" s="62">
        <f t="shared" si="238"/>
        <v>776965.04578925669</v>
      </c>
      <c r="J1119">
        <v>50</v>
      </c>
      <c r="K1119" s="63">
        <f t="shared" si="239"/>
        <v>174987.37182395416</v>
      </c>
      <c r="L1119" s="63">
        <f t="shared" si="240"/>
        <v>174987.37182395416</v>
      </c>
      <c r="M1119">
        <v>9560.836840828415</v>
      </c>
      <c r="N1119">
        <v>80</v>
      </c>
      <c r="O1119" s="62">
        <f t="shared" si="241"/>
        <v>764866.9472662732</v>
      </c>
      <c r="P1119">
        <v>65</v>
      </c>
      <c r="Q1119" s="63">
        <f t="shared" si="242"/>
        <v>67724.100644009013</v>
      </c>
      <c r="R1119" s="63">
        <f t="shared" si="243"/>
        <v>97724.100644009013</v>
      </c>
      <c r="S1119">
        <v>8654.9073582864366</v>
      </c>
      <c r="T1119">
        <v>80</v>
      </c>
      <c r="U1119" s="62">
        <f t="shared" si="244"/>
        <v>692392.58866291493</v>
      </c>
      <c r="V1119">
        <v>65</v>
      </c>
      <c r="W1119" s="63">
        <f t="shared" si="245"/>
        <v>57872.117521364999</v>
      </c>
      <c r="X1119" s="63">
        <f t="shared" si="250"/>
        <v>107872.117521365</v>
      </c>
      <c r="Y1119">
        <v>11297.892140428303</v>
      </c>
      <c r="Z1119">
        <v>80</v>
      </c>
      <c r="AA1119" s="62">
        <f t="shared" si="246"/>
        <v>903831.37123426422</v>
      </c>
      <c r="AB1119">
        <v>60</v>
      </c>
      <c r="AC1119" s="63">
        <f t="shared" si="247"/>
        <v>163819.43603621039</v>
      </c>
      <c r="AD1119" s="63">
        <f t="shared" si="251"/>
        <v>633819.43603621039</v>
      </c>
      <c r="AE1119" s="35">
        <f t="shared" si="248"/>
        <v>464403.02602553857</v>
      </c>
      <c r="AF1119" s="64">
        <f t="shared" si="249"/>
        <v>253796.2700543988</v>
      </c>
    </row>
    <row r="1120" spans="6:32" x14ac:dyDescent="0.2">
      <c r="F1120" s="61">
        <v>1118</v>
      </c>
      <c r="G1120">
        <v>12555.366336309817</v>
      </c>
      <c r="H1120">
        <v>80</v>
      </c>
      <c r="I1120" s="62">
        <f t="shared" si="238"/>
        <v>1004429.3069047853</v>
      </c>
      <c r="J1120">
        <v>60</v>
      </c>
      <c r="K1120" s="63">
        <f t="shared" si="239"/>
        <v>145802.81187649234</v>
      </c>
      <c r="L1120" s="63">
        <f t="shared" si="240"/>
        <v>145802.81187649234</v>
      </c>
      <c r="M1120">
        <v>10614.243162999628</v>
      </c>
      <c r="N1120">
        <v>80</v>
      </c>
      <c r="O1120" s="62">
        <f t="shared" si="241"/>
        <v>849139.45303997025</v>
      </c>
      <c r="P1120">
        <v>55</v>
      </c>
      <c r="Q1120" s="63">
        <f t="shared" si="242"/>
        <v>156133.15732936826</v>
      </c>
      <c r="R1120" s="63">
        <f t="shared" si="243"/>
        <v>186133.15732936826</v>
      </c>
      <c r="S1120">
        <v>11535.895535198506</v>
      </c>
      <c r="T1120">
        <v>80</v>
      </c>
      <c r="U1120" s="62">
        <f t="shared" si="244"/>
        <v>922871.64281588048</v>
      </c>
      <c r="V1120">
        <v>50</v>
      </c>
      <c r="W1120" s="63">
        <f t="shared" si="245"/>
        <v>214655.7278905675</v>
      </c>
      <c r="X1120" s="63">
        <f t="shared" si="250"/>
        <v>264655.7278905675</v>
      </c>
      <c r="Y1120">
        <v>8681.6419550450519</v>
      </c>
      <c r="Z1120">
        <v>90</v>
      </c>
      <c r="AA1120" s="62">
        <f t="shared" si="246"/>
        <v>781347.77595405467</v>
      </c>
      <c r="AB1120">
        <v>60</v>
      </c>
      <c r="AC1120" s="63">
        <f t="shared" si="247"/>
        <v>188825.71252222988</v>
      </c>
      <c r="AD1120" s="63">
        <f t="shared" si="251"/>
        <v>658825.71252222988</v>
      </c>
      <c r="AE1120" s="35">
        <f t="shared" si="248"/>
        <v>705417.40961865801</v>
      </c>
      <c r="AF1120" s="64">
        <f t="shared" si="249"/>
        <v>435203.65834164387</v>
      </c>
    </row>
    <row r="1121" spans="6:32" x14ac:dyDescent="0.2">
      <c r="F1121" s="61">
        <v>1119</v>
      </c>
      <c r="G1121">
        <v>8354.3102644034661</v>
      </c>
      <c r="H1121">
        <v>80</v>
      </c>
      <c r="I1121" s="62">
        <f t="shared" si="238"/>
        <v>668344.82115227729</v>
      </c>
      <c r="J1121">
        <v>60</v>
      </c>
      <c r="K1121" s="63">
        <f t="shared" si="239"/>
        <v>84887.498833850259</v>
      </c>
      <c r="L1121" s="63">
        <f t="shared" si="240"/>
        <v>84887.498833850259</v>
      </c>
      <c r="M1121">
        <v>5536.6365611553192</v>
      </c>
      <c r="N1121">
        <v>80</v>
      </c>
      <c r="O1121" s="62">
        <f t="shared" si="241"/>
        <v>442930.92489242554</v>
      </c>
      <c r="P1121">
        <v>55</v>
      </c>
      <c r="Q1121" s="63">
        <f t="shared" si="242"/>
        <v>64101.537670940161</v>
      </c>
      <c r="R1121" s="63">
        <f t="shared" si="243"/>
        <v>94101.537670940161</v>
      </c>
      <c r="S1121">
        <v>9900.7422957220115</v>
      </c>
      <c r="T1121">
        <v>80</v>
      </c>
      <c r="U1121" s="62">
        <f t="shared" si="244"/>
        <v>792059.38365776092</v>
      </c>
      <c r="V1121">
        <v>65</v>
      </c>
      <c r="W1121" s="63">
        <f t="shared" si="245"/>
        <v>71420.572465976875</v>
      </c>
      <c r="X1121" s="63">
        <f t="shared" si="250"/>
        <v>121420.57246597687</v>
      </c>
      <c r="Y1121">
        <v>7322.2293192520738</v>
      </c>
      <c r="Z1121">
        <v>80</v>
      </c>
      <c r="AA1121" s="62">
        <f t="shared" si="246"/>
        <v>585778.3455401659</v>
      </c>
      <c r="AB1121">
        <v>55</v>
      </c>
      <c r="AC1121" s="63">
        <f t="shared" si="247"/>
        <v>132715.40641144384</v>
      </c>
      <c r="AD1121" s="63">
        <f t="shared" si="251"/>
        <v>602715.40641144384</v>
      </c>
      <c r="AE1121" s="35">
        <f t="shared" si="248"/>
        <v>353125.01538221113</v>
      </c>
      <c r="AF1121" s="64">
        <f t="shared" si="249"/>
        <v>157828.12489154458</v>
      </c>
    </row>
    <row r="1122" spans="6:32" x14ac:dyDescent="0.2">
      <c r="F1122" s="61">
        <v>1120</v>
      </c>
      <c r="G1122">
        <v>8434.5549819408916</v>
      </c>
      <c r="H1122">
        <v>80</v>
      </c>
      <c r="I1122" s="62">
        <f t="shared" si="238"/>
        <v>674764.39855527133</v>
      </c>
      <c r="J1122">
        <v>55</v>
      </c>
      <c r="K1122" s="63">
        <f t="shared" si="239"/>
        <v>116626.30904767866</v>
      </c>
      <c r="L1122" s="63">
        <f t="shared" si="240"/>
        <v>116626.30904767866</v>
      </c>
      <c r="M1122">
        <v>11503.221938037314</v>
      </c>
      <c r="N1122">
        <v>80</v>
      </c>
      <c r="O1122" s="62">
        <f t="shared" si="241"/>
        <v>920257.75504298508</v>
      </c>
      <c r="P1122">
        <v>55</v>
      </c>
      <c r="Q1122" s="63">
        <f t="shared" si="242"/>
        <v>172245.89762692631</v>
      </c>
      <c r="R1122" s="63">
        <f t="shared" si="243"/>
        <v>202245.89762692631</v>
      </c>
      <c r="S1122">
        <v>8212.558693921892</v>
      </c>
      <c r="T1122">
        <v>90</v>
      </c>
      <c r="U1122" s="62">
        <f t="shared" si="244"/>
        <v>739130.28245297028</v>
      </c>
      <c r="V1122">
        <v>60</v>
      </c>
      <c r="W1122" s="63">
        <f t="shared" si="245"/>
        <v>142373.15159280115</v>
      </c>
      <c r="X1122" s="63">
        <f t="shared" si="250"/>
        <v>192373.15159280115</v>
      </c>
      <c r="Y1122">
        <v>10386.180545319803</v>
      </c>
      <c r="Z1122">
        <v>80</v>
      </c>
      <c r="AA1122" s="62">
        <f t="shared" si="246"/>
        <v>830894.44362558424</v>
      </c>
      <c r="AB1122">
        <v>55</v>
      </c>
      <c r="AC1122" s="63">
        <f t="shared" si="247"/>
        <v>188249.52238392143</v>
      </c>
      <c r="AD1122" s="63">
        <f t="shared" si="251"/>
        <v>658249.52238392143</v>
      </c>
      <c r="AE1122" s="35">
        <f t="shared" si="248"/>
        <v>619494.88065132755</v>
      </c>
      <c r="AF1122" s="64">
        <f t="shared" si="249"/>
        <v>367295.36411928385</v>
      </c>
    </row>
    <row r="1123" spans="6:32" x14ac:dyDescent="0.2">
      <c r="F1123" s="61">
        <v>1121</v>
      </c>
      <c r="G1123">
        <v>6036.1310513690114</v>
      </c>
      <c r="H1123">
        <v>80</v>
      </c>
      <c r="I1123" s="62">
        <f t="shared" si="238"/>
        <v>482890.48410952091</v>
      </c>
      <c r="J1123">
        <v>55</v>
      </c>
      <c r="K1123" s="63">
        <f t="shared" si="239"/>
        <v>73154.875306063332</v>
      </c>
      <c r="L1123" s="63">
        <f t="shared" si="240"/>
        <v>73154.875306063332</v>
      </c>
      <c r="M1123">
        <v>8535.6589604634792</v>
      </c>
      <c r="N1123">
        <v>80</v>
      </c>
      <c r="O1123" s="62">
        <f t="shared" si="241"/>
        <v>682852.71683707833</v>
      </c>
      <c r="P1123">
        <v>55</v>
      </c>
      <c r="Q1123" s="63">
        <f t="shared" si="242"/>
        <v>118458.81865840056</v>
      </c>
      <c r="R1123" s="63">
        <f t="shared" si="243"/>
        <v>148458.81865840056</v>
      </c>
      <c r="S1123">
        <v>7811.0690790344961</v>
      </c>
      <c r="T1123">
        <v>80</v>
      </c>
      <c r="U1123" s="62">
        <f t="shared" si="244"/>
        <v>624885.52632275969</v>
      </c>
      <c r="V1123">
        <v>55</v>
      </c>
      <c r="W1123" s="63">
        <f t="shared" si="245"/>
        <v>105325.62705750024</v>
      </c>
      <c r="X1123" s="63">
        <f t="shared" si="250"/>
        <v>155325.62705750024</v>
      </c>
      <c r="Y1123">
        <v>8894.2226991639473</v>
      </c>
      <c r="Z1123">
        <v>80</v>
      </c>
      <c r="AA1123" s="62">
        <f t="shared" si="246"/>
        <v>711537.81593311578</v>
      </c>
      <c r="AB1123">
        <v>60</v>
      </c>
      <c r="AC1123" s="63">
        <f t="shared" si="247"/>
        <v>128966.22913787724</v>
      </c>
      <c r="AD1123" s="63">
        <f t="shared" si="251"/>
        <v>598966.22913787724</v>
      </c>
      <c r="AE1123" s="35">
        <f t="shared" si="248"/>
        <v>425905.55015984137</v>
      </c>
      <c r="AF1123" s="64">
        <f t="shared" si="249"/>
        <v>214998.10703514947</v>
      </c>
    </row>
    <row r="1124" spans="6:32" x14ac:dyDescent="0.2">
      <c r="F1124" s="61">
        <v>1122</v>
      </c>
      <c r="G1124">
        <v>10975.601324171294</v>
      </c>
      <c r="H1124">
        <v>80</v>
      </c>
      <c r="I1124" s="62">
        <f t="shared" si="238"/>
        <v>878048.10593370348</v>
      </c>
      <c r="J1124">
        <v>55</v>
      </c>
      <c r="K1124" s="63">
        <f t="shared" si="239"/>
        <v>162682.7740006047</v>
      </c>
      <c r="L1124" s="63">
        <f t="shared" si="240"/>
        <v>162682.7740006047</v>
      </c>
      <c r="M1124">
        <v>9855.5222191498615</v>
      </c>
      <c r="N1124">
        <v>80</v>
      </c>
      <c r="O1124" s="62">
        <f t="shared" si="241"/>
        <v>788441.77753198892</v>
      </c>
      <c r="P1124">
        <v>55</v>
      </c>
      <c r="Q1124" s="63">
        <f t="shared" si="242"/>
        <v>142381.34022209124</v>
      </c>
      <c r="R1124" s="63">
        <f t="shared" si="243"/>
        <v>172381.34022209124</v>
      </c>
      <c r="S1124">
        <v>7288.4870658162981</v>
      </c>
      <c r="T1124">
        <v>80</v>
      </c>
      <c r="U1124" s="62">
        <f t="shared" si="244"/>
        <v>583078.96526530385</v>
      </c>
      <c r="V1124">
        <v>55</v>
      </c>
      <c r="W1124" s="63">
        <f t="shared" si="245"/>
        <v>95853.828067920404</v>
      </c>
      <c r="X1124" s="63">
        <f t="shared" si="250"/>
        <v>145853.8280679204</v>
      </c>
      <c r="Y1124">
        <v>10950.349203776568</v>
      </c>
      <c r="Z1124">
        <v>90</v>
      </c>
      <c r="AA1124" s="62">
        <f t="shared" si="246"/>
        <v>985531.42833989114</v>
      </c>
      <c r="AB1124">
        <v>60</v>
      </c>
      <c r="AC1124" s="63">
        <f t="shared" si="247"/>
        <v>238170.09518214036</v>
      </c>
      <c r="AD1124" s="63">
        <f t="shared" si="251"/>
        <v>708170.09518214036</v>
      </c>
      <c r="AE1124" s="35">
        <f t="shared" si="248"/>
        <v>639088.0374727567</v>
      </c>
      <c r="AF1124" s="64">
        <f t="shared" si="249"/>
        <v>383629.19194070599</v>
      </c>
    </row>
    <row r="1125" spans="6:32" x14ac:dyDescent="0.2">
      <c r="F1125" s="61">
        <v>1123</v>
      </c>
      <c r="G1125">
        <v>7633.4584061987698</v>
      </c>
      <c r="H1125">
        <v>80</v>
      </c>
      <c r="I1125" s="62">
        <f t="shared" si="238"/>
        <v>610676.67249590158</v>
      </c>
      <c r="J1125">
        <v>50</v>
      </c>
      <c r="K1125" s="63">
        <f t="shared" si="239"/>
        <v>129777.72033482324</v>
      </c>
      <c r="L1125" s="63">
        <f t="shared" si="240"/>
        <v>129777.72033482324</v>
      </c>
      <c r="M1125">
        <v>12568.222043919377</v>
      </c>
      <c r="N1125">
        <v>80</v>
      </c>
      <c r="O1125" s="62">
        <f t="shared" si="241"/>
        <v>1005457.7635135502</v>
      </c>
      <c r="P1125">
        <v>70</v>
      </c>
      <c r="Q1125" s="63">
        <f t="shared" si="242"/>
        <v>54869.609818415483</v>
      </c>
      <c r="R1125" s="63">
        <f t="shared" si="243"/>
        <v>84869.609818415483</v>
      </c>
      <c r="S1125">
        <v>8957.4962455662899</v>
      </c>
      <c r="T1125">
        <v>80</v>
      </c>
      <c r="U1125" s="62">
        <f t="shared" si="244"/>
        <v>716599.69964530319</v>
      </c>
      <c r="V1125">
        <v>50</v>
      </c>
      <c r="W1125" s="63">
        <f t="shared" si="245"/>
        <v>158575.5433410668</v>
      </c>
      <c r="X1125" s="63">
        <f t="shared" si="250"/>
        <v>208575.5433410668</v>
      </c>
      <c r="Y1125">
        <v>8678.5996952676214</v>
      </c>
      <c r="Z1125">
        <v>80</v>
      </c>
      <c r="AA1125" s="62">
        <f t="shared" si="246"/>
        <v>694287.97562140971</v>
      </c>
      <c r="AB1125">
        <v>70</v>
      </c>
      <c r="AC1125" s="63">
        <f t="shared" si="247"/>
        <v>62919.847790690255</v>
      </c>
      <c r="AD1125" s="63">
        <f t="shared" si="251"/>
        <v>532919.84779069026</v>
      </c>
      <c r="AE1125" s="35">
        <f t="shared" si="248"/>
        <v>406142.72128499579</v>
      </c>
      <c r="AF1125" s="64">
        <f t="shared" si="249"/>
        <v>208817.23865295795</v>
      </c>
    </row>
    <row r="1126" spans="6:32" x14ac:dyDescent="0.2">
      <c r="F1126" s="61">
        <v>1124</v>
      </c>
      <c r="G1126">
        <v>6509.4320941716433</v>
      </c>
      <c r="H1126">
        <v>80</v>
      </c>
      <c r="I1126" s="62">
        <f t="shared" si="238"/>
        <v>520754.56753373146</v>
      </c>
      <c r="J1126">
        <v>55</v>
      </c>
      <c r="K1126" s="63">
        <f t="shared" si="239"/>
        <v>81733.456706861034</v>
      </c>
      <c r="L1126" s="63">
        <f t="shared" si="240"/>
        <v>81733.456706861034</v>
      </c>
      <c r="M1126">
        <v>11101.14342533052</v>
      </c>
      <c r="N1126">
        <v>80</v>
      </c>
      <c r="O1126" s="62">
        <f t="shared" si="241"/>
        <v>888091.47402644157</v>
      </c>
      <c r="P1126">
        <v>60</v>
      </c>
      <c r="Q1126" s="63">
        <f t="shared" si="242"/>
        <v>124716.57966729254</v>
      </c>
      <c r="R1126" s="63">
        <f t="shared" si="243"/>
        <v>154716.57966729254</v>
      </c>
      <c r="S1126">
        <v>10148.006620293017</v>
      </c>
      <c r="T1126">
        <v>80</v>
      </c>
      <c r="U1126" s="62">
        <f t="shared" si="244"/>
        <v>811840.5296234414</v>
      </c>
      <c r="V1126">
        <v>55</v>
      </c>
      <c r="W1126" s="63">
        <f t="shared" si="245"/>
        <v>147682.61999281094</v>
      </c>
      <c r="X1126" s="63">
        <f t="shared" si="250"/>
        <v>197682.61999281094</v>
      </c>
      <c r="Y1126">
        <v>11312.657786911586</v>
      </c>
      <c r="Z1126">
        <v>80</v>
      </c>
      <c r="AA1126" s="62">
        <f t="shared" si="246"/>
        <v>905012.6229529269</v>
      </c>
      <c r="AB1126">
        <v>55</v>
      </c>
      <c r="AC1126" s="63">
        <f t="shared" si="247"/>
        <v>205041.9223877725</v>
      </c>
      <c r="AD1126" s="63">
        <f t="shared" si="251"/>
        <v>675041.92238777247</v>
      </c>
      <c r="AE1126" s="35">
        <f t="shared" si="248"/>
        <v>559174.57875473704</v>
      </c>
      <c r="AF1126" s="64">
        <f t="shared" si="249"/>
        <v>311752.67854253144</v>
      </c>
    </row>
    <row r="1127" spans="6:32" x14ac:dyDescent="0.2">
      <c r="F1127" s="61">
        <v>1125</v>
      </c>
      <c r="G1127">
        <v>10974.223439698108</v>
      </c>
      <c r="H1127">
        <v>80</v>
      </c>
      <c r="I1127" s="62">
        <f t="shared" si="238"/>
        <v>877937.8751758486</v>
      </c>
      <c r="J1127">
        <v>60</v>
      </c>
      <c r="K1127" s="63">
        <f t="shared" si="239"/>
        <v>122876.23987562256</v>
      </c>
      <c r="L1127" s="63">
        <f t="shared" si="240"/>
        <v>122876.23987562256</v>
      </c>
      <c r="M1127">
        <v>12395.131559751462</v>
      </c>
      <c r="N1127">
        <v>80</v>
      </c>
      <c r="O1127" s="62">
        <f t="shared" si="241"/>
        <v>991610.52478011698</v>
      </c>
      <c r="P1127">
        <v>55</v>
      </c>
      <c r="Q1127" s="63">
        <f t="shared" si="242"/>
        <v>188411.75952049525</v>
      </c>
      <c r="R1127" s="63">
        <f t="shared" si="243"/>
        <v>218411.75952049525</v>
      </c>
      <c r="S1127">
        <v>10199.609075934859</v>
      </c>
      <c r="T1127">
        <v>90</v>
      </c>
      <c r="U1127" s="62">
        <f t="shared" si="244"/>
        <v>917964.81683413731</v>
      </c>
      <c r="V1127">
        <v>60</v>
      </c>
      <c r="W1127" s="63">
        <f t="shared" si="245"/>
        <v>185591.49740158318</v>
      </c>
      <c r="X1127" s="63">
        <f t="shared" si="250"/>
        <v>235591.49740158318</v>
      </c>
      <c r="Y1127">
        <v>11696.007529972121</v>
      </c>
      <c r="Z1127">
        <v>80</v>
      </c>
      <c r="AA1127" s="62">
        <f t="shared" si="246"/>
        <v>935680.60239776969</v>
      </c>
      <c r="AB1127">
        <v>60</v>
      </c>
      <c r="AC1127" s="63">
        <f t="shared" si="247"/>
        <v>169592.10918459576</v>
      </c>
      <c r="AD1127" s="63">
        <f t="shared" si="251"/>
        <v>639592.10918459576</v>
      </c>
      <c r="AE1127" s="35">
        <f t="shared" si="248"/>
        <v>666471.60598229675</v>
      </c>
      <c r="AF1127" s="64">
        <f t="shared" si="249"/>
        <v>406064.65447755612</v>
      </c>
    </row>
    <row r="1128" spans="6:32" x14ac:dyDescent="0.2">
      <c r="F1128" s="61">
        <v>1126</v>
      </c>
      <c r="G1128">
        <v>11901.921677927021</v>
      </c>
      <c r="H1128">
        <v>80</v>
      </c>
      <c r="I1128" s="62">
        <f t="shared" si="238"/>
        <v>952153.73423416167</v>
      </c>
      <c r="J1128">
        <v>60</v>
      </c>
      <c r="K1128" s="63">
        <f t="shared" si="239"/>
        <v>136327.8643299418</v>
      </c>
      <c r="L1128" s="63">
        <f t="shared" si="240"/>
        <v>136327.8643299418</v>
      </c>
      <c r="M1128">
        <v>9410.7292877743021</v>
      </c>
      <c r="N1128">
        <v>80</v>
      </c>
      <c r="O1128" s="62">
        <f t="shared" si="241"/>
        <v>752858.34302194417</v>
      </c>
      <c r="P1128">
        <v>60</v>
      </c>
      <c r="Q1128" s="63">
        <f t="shared" si="242"/>
        <v>100205.57467272738</v>
      </c>
      <c r="R1128" s="63">
        <f t="shared" si="243"/>
        <v>130205.57467272738</v>
      </c>
      <c r="S1128">
        <v>5716.8620312586427</v>
      </c>
      <c r="T1128">
        <v>80</v>
      </c>
      <c r="U1128" s="62">
        <f t="shared" si="244"/>
        <v>457348.96250069141</v>
      </c>
      <c r="V1128">
        <v>50</v>
      </c>
      <c r="W1128" s="63">
        <f t="shared" si="245"/>
        <v>88091.749179875478</v>
      </c>
      <c r="X1128" s="63">
        <f t="shared" si="250"/>
        <v>138091.74917987548</v>
      </c>
      <c r="Y1128">
        <v>7668.828655150719</v>
      </c>
      <c r="Z1128">
        <v>75</v>
      </c>
      <c r="AA1128" s="62">
        <f t="shared" si="246"/>
        <v>575162.14913630392</v>
      </c>
      <c r="AB1128">
        <v>60</v>
      </c>
      <c r="AC1128" s="63">
        <f t="shared" si="247"/>
        <v>83398.511624764069</v>
      </c>
      <c r="AD1128" s="63">
        <f t="shared" si="251"/>
        <v>553398.51162476407</v>
      </c>
      <c r="AE1128" s="35">
        <f t="shared" si="248"/>
        <v>408023.69980730873</v>
      </c>
      <c r="AF1128" s="64">
        <f t="shared" si="249"/>
        <v>213271.33973074204</v>
      </c>
    </row>
    <row r="1129" spans="6:32" x14ac:dyDescent="0.2">
      <c r="F1129" s="61">
        <v>1127</v>
      </c>
      <c r="G1129">
        <v>11038.99992609513</v>
      </c>
      <c r="H1129">
        <v>80</v>
      </c>
      <c r="I1129" s="62">
        <f t="shared" si="238"/>
        <v>883119.99408761039</v>
      </c>
      <c r="J1129">
        <v>60</v>
      </c>
      <c r="K1129" s="63">
        <f t="shared" si="239"/>
        <v>123815.49892837938</v>
      </c>
      <c r="L1129" s="63">
        <f t="shared" si="240"/>
        <v>123815.49892837938</v>
      </c>
      <c r="M1129">
        <v>11819.839781092014</v>
      </c>
      <c r="N1129">
        <v>80</v>
      </c>
      <c r="O1129" s="62">
        <f t="shared" si="241"/>
        <v>945587.18248736113</v>
      </c>
      <c r="P1129">
        <v>60</v>
      </c>
      <c r="Q1129" s="63">
        <f t="shared" si="242"/>
        <v>135137.67682583421</v>
      </c>
      <c r="R1129" s="63">
        <f t="shared" si="243"/>
        <v>165137.67682583421</v>
      </c>
      <c r="S1129">
        <v>11584.007804922294</v>
      </c>
      <c r="T1129">
        <v>80</v>
      </c>
      <c r="U1129" s="62">
        <f t="shared" si="244"/>
        <v>926720.62439378351</v>
      </c>
      <c r="V1129">
        <v>55</v>
      </c>
      <c r="W1129" s="63">
        <f t="shared" si="245"/>
        <v>173710.14146421658</v>
      </c>
      <c r="X1129" s="63">
        <f t="shared" si="250"/>
        <v>223710.14146421658</v>
      </c>
      <c r="Y1129">
        <v>13545.183062669821</v>
      </c>
      <c r="Z1129">
        <v>80</v>
      </c>
      <c r="AA1129" s="62">
        <f t="shared" si="246"/>
        <v>1083614.6450135857</v>
      </c>
      <c r="AB1129">
        <v>60</v>
      </c>
      <c r="AC1129" s="63">
        <f t="shared" si="247"/>
        <v>196405.15440871241</v>
      </c>
      <c r="AD1129" s="63">
        <f t="shared" si="251"/>
        <v>666405.15440871241</v>
      </c>
      <c r="AE1129" s="35">
        <f t="shared" si="248"/>
        <v>629068.47162714251</v>
      </c>
      <c r="AF1129" s="64">
        <f t="shared" si="249"/>
        <v>372277.3909243102</v>
      </c>
    </row>
    <row r="1130" spans="6:32" x14ac:dyDescent="0.2">
      <c r="F1130" s="61">
        <v>1128</v>
      </c>
      <c r="G1130">
        <v>7210.0886225234717</v>
      </c>
      <c r="H1130">
        <v>80</v>
      </c>
      <c r="I1130" s="62">
        <f t="shared" si="238"/>
        <v>576807.08980187774</v>
      </c>
      <c r="J1130">
        <v>55</v>
      </c>
      <c r="K1130" s="63">
        <f t="shared" si="239"/>
        <v>94432.856283237925</v>
      </c>
      <c r="L1130" s="63">
        <f t="shared" si="240"/>
        <v>94432.856283237925</v>
      </c>
      <c r="M1130">
        <v>8179.0051606367342</v>
      </c>
      <c r="N1130">
        <v>80</v>
      </c>
      <c r="O1130" s="62">
        <f t="shared" si="241"/>
        <v>654320.41285093874</v>
      </c>
      <c r="P1130">
        <v>60</v>
      </c>
      <c r="Q1130" s="63">
        <f t="shared" si="242"/>
        <v>82345.574829232646</v>
      </c>
      <c r="R1130" s="63">
        <f t="shared" si="243"/>
        <v>112345.57482923265</v>
      </c>
      <c r="S1130">
        <v>8452.3674356751144</v>
      </c>
      <c r="T1130">
        <v>80</v>
      </c>
      <c r="U1130" s="62">
        <f t="shared" si="244"/>
        <v>676189.39485400915</v>
      </c>
      <c r="V1130">
        <v>60</v>
      </c>
      <c r="W1130" s="63">
        <f t="shared" si="245"/>
        <v>86309.327817289159</v>
      </c>
      <c r="X1130" s="63">
        <f t="shared" si="250"/>
        <v>136309.32781728916</v>
      </c>
      <c r="Y1130">
        <v>11075.418367690872</v>
      </c>
      <c r="Z1130">
        <v>80</v>
      </c>
      <c r="AA1130" s="62">
        <f t="shared" si="246"/>
        <v>886033.46941526979</v>
      </c>
      <c r="AB1130">
        <v>50</v>
      </c>
      <c r="AC1130" s="63">
        <f t="shared" si="247"/>
        <v>240890.34949727647</v>
      </c>
      <c r="AD1130" s="63">
        <f t="shared" si="251"/>
        <v>710890.34949727647</v>
      </c>
      <c r="AE1130" s="35">
        <f t="shared" si="248"/>
        <v>503978.1084270362</v>
      </c>
      <c r="AF1130" s="64">
        <f t="shared" si="249"/>
        <v>266654.5231559698</v>
      </c>
    </row>
    <row r="1131" spans="6:32" x14ac:dyDescent="0.2">
      <c r="F1131" s="61">
        <v>1129</v>
      </c>
      <c r="G1131">
        <v>11867.811079137027</v>
      </c>
      <c r="H1131">
        <v>80</v>
      </c>
      <c r="I1131" s="62">
        <f t="shared" ref="I1131:I1194" si="252">+G1131*H1131</f>
        <v>949424.88633096218</v>
      </c>
      <c r="J1131">
        <v>60</v>
      </c>
      <c r="K1131" s="63">
        <f t="shared" ref="K1131:K1194" si="253">(I1131-(G1131*J1131)-$C$28)*(1-0.275)</f>
        <v>135833.2606474869</v>
      </c>
      <c r="L1131" s="63">
        <f t="shared" ref="L1131:L1194" si="254">+K1131+$C$28+$D$28</f>
        <v>135833.2606474869</v>
      </c>
      <c r="M1131">
        <v>8289.9225869914517</v>
      </c>
      <c r="N1131">
        <v>80</v>
      </c>
      <c r="O1131" s="62">
        <f t="shared" ref="O1131:O1194" si="255">+M1131*N1131</f>
        <v>663193.80695931613</v>
      </c>
      <c r="P1131">
        <v>65</v>
      </c>
      <c r="Q1131" s="63">
        <f t="shared" ref="Q1131:Q1194" si="256">(O1131-(M1131*P1131)-$C$29)*(1-0.275)</f>
        <v>53902.908133532037</v>
      </c>
      <c r="R1131" s="63">
        <f t="shared" ref="R1131:R1194" si="257">+Q1131+$C$29+$D$29</f>
        <v>83902.908133532037</v>
      </c>
      <c r="S1131">
        <v>8107.4370225542225</v>
      </c>
      <c r="T1131">
        <v>80</v>
      </c>
      <c r="U1131" s="62">
        <f t="shared" ref="U1131:U1194" si="258">+S1131*T1131</f>
        <v>648594.9618043378</v>
      </c>
      <c r="V1131">
        <v>65</v>
      </c>
      <c r="W1131" s="63">
        <f t="shared" ref="W1131:W1194" si="259">(U1131-(S1131*V1131)-$C$30)*(1-0.275)</f>
        <v>51918.37762027717</v>
      </c>
      <c r="X1131" s="63">
        <f t="shared" si="250"/>
        <v>101918.37762027717</v>
      </c>
      <c r="Y1131">
        <v>8299.82243682025</v>
      </c>
      <c r="Z1131">
        <v>80</v>
      </c>
      <c r="AA1131" s="62">
        <f t="shared" ref="AA1131:AA1194" si="260">+Y1131*Z1131</f>
        <v>663985.79494562</v>
      </c>
      <c r="AB1131">
        <v>60</v>
      </c>
      <c r="AC1131" s="63">
        <f t="shared" ref="AC1131:AC1194" si="261">(AA1131-(Y1131*AB1131)-$C$32)*(1-0.275)</f>
        <v>120347.42533389363</v>
      </c>
      <c r="AD1131" s="63">
        <f t="shared" si="251"/>
        <v>590347.42533389363</v>
      </c>
      <c r="AE1131" s="35">
        <f t="shared" ref="AE1131:AE1194" si="262">+K1131+Q1131+W1131+AC1131</f>
        <v>362001.97173518973</v>
      </c>
      <c r="AF1131" s="64">
        <f t="shared" ref="AF1131:AF1194" si="263">NPV(0.1,L1131,R1131,X1131,AD1131)+$D$4</f>
        <v>172614.04923132097</v>
      </c>
    </row>
    <row r="1132" spans="6:32" x14ac:dyDescent="0.2">
      <c r="F1132" s="61">
        <v>1130</v>
      </c>
      <c r="G1132">
        <v>11844.746293500066</v>
      </c>
      <c r="H1132">
        <v>75</v>
      </c>
      <c r="I1132" s="62">
        <f t="shared" si="252"/>
        <v>888355.97201250494</v>
      </c>
      <c r="J1132">
        <v>60</v>
      </c>
      <c r="K1132" s="63">
        <f t="shared" si="253"/>
        <v>92561.615941813216</v>
      </c>
      <c r="L1132" s="63">
        <f t="shared" si="254"/>
        <v>92561.615941813216</v>
      </c>
      <c r="M1132">
        <v>6465.0760375661775</v>
      </c>
      <c r="N1132">
        <v>80</v>
      </c>
      <c r="O1132" s="62">
        <f t="shared" si="255"/>
        <v>517206.0830052942</v>
      </c>
      <c r="P1132">
        <v>65</v>
      </c>
      <c r="Q1132" s="63">
        <f t="shared" si="256"/>
        <v>34057.701908532181</v>
      </c>
      <c r="R1132" s="63">
        <f t="shared" si="257"/>
        <v>64057.701908532181</v>
      </c>
      <c r="S1132">
        <v>10548.325260751881</v>
      </c>
      <c r="T1132">
        <v>75</v>
      </c>
      <c r="U1132" s="62">
        <f t="shared" si="258"/>
        <v>791124.39455639105</v>
      </c>
      <c r="V1132">
        <v>60</v>
      </c>
      <c r="W1132" s="63">
        <f t="shared" si="259"/>
        <v>78463.037210676703</v>
      </c>
      <c r="X1132" s="63">
        <f t="shared" si="250"/>
        <v>128463.0372106767</v>
      </c>
      <c r="Y1132">
        <v>10134.202764456859</v>
      </c>
      <c r="Z1132">
        <v>80</v>
      </c>
      <c r="AA1132" s="62">
        <f t="shared" si="260"/>
        <v>810736.22115654871</v>
      </c>
      <c r="AB1132">
        <v>70</v>
      </c>
      <c r="AC1132" s="63">
        <f t="shared" si="261"/>
        <v>73472.970042312227</v>
      </c>
      <c r="AD1132" s="63">
        <f t="shared" si="251"/>
        <v>543472.97004231228</v>
      </c>
      <c r="AE1132" s="35">
        <f t="shared" si="262"/>
        <v>278555.32510333433</v>
      </c>
      <c r="AF1132" s="64">
        <f t="shared" si="263"/>
        <v>104802.70548591879</v>
      </c>
    </row>
    <row r="1133" spans="6:32" x14ac:dyDescent="0.2">
      <c r="F1133" s="61">
        <v>1131</v>
      </c>
      <c r="G1133">
        <v>12993.45629173331</v>
      </c>
      <c r="H1133">
        <v>75</v>
      </c>
      <c r="I1133" s="62">
        <f t="shared" si="252"/>
        <v>974509.22187999822</v>
      </c>
      <c r="J1133">
        <v>60</v>
      </c>
      <c r="K1133" s="63">
        <f t="shared" si="253"/>
        <v>105053.83717259974</v>
      </c>
      <c r="L1133" s="63">
        <f t="shared" si="254"/>
        <v>105053.83717259974</v>
      </c>
      <c r="M1133">
        <v>11409.284777764697</v>
      </c>
      <c r="N1133">
        <v>80</v>
      </c>
      <c r="O1133" s="62">
        <f t="shared" si="255"/>
        <v>912742.78222117573</v>
      </c>
      <c r="P1133">
        <v>60</v>
      </c>
      <c r="Q1133" s="63">
        <f t="shared" si="256"/>
        <v>129184.6292775881</v>
      </c>
      <c r="R1133" s="63">
        <f t="shared" si="257"/>
        <v>159184.6292775881</v>
      </c>
      <c r="S1133">
        <v>11392.859303450678</v>
      </c>
      <c r="T1133">
        <v>80</v>
      </c>
      <c r="U1133" s="62">
        <f t="shared" si="258"/>
        <v>911428.7442760542</v>
      </c>
      <c r="V1133">
        <v>60</v>
      </c>
      <c r="W1133" s="63">
        <f t="shared" si="259"/>
        <v>128946.45990003482</v>
      </c>
      <c r="X1133" s="63">
        <f t="shared" si="250"/>
        <v>178946.45990003482</v>
      </c>
      <c r="Y1133">
        <v>11039.175003825221</v>
      </c>
      <c r="Z1133">
        <v>80</v>
      </c>
      <c r="AA1133" s="62">
        <f t="shared" si="260"/>
        <v>883134.0003060177</v>
      </c>
      <c r="AB1133">
        <v>60</v>
      </c>
      <c r="AC1133" s="63">
        <f t="shared" si="261"/>
        <v>160068.03755546571</v>
      </c>
      <c r="AD1133" s="63">
        <f t="shared" si="251"/>
        <v>630068.03755546571</v>
      </c>
      <c r="AE1133" s="35">
        <f t="shared" si="262"/>
        <v>523252.96390568838</v>
      </c>
      <c r="AF1133" s="64">
        <f t="shared" si="263"/>
        <v>291851.10453392228</v>
      </c>
    </row>
    <row r="1134" spans="6:32" x14ac:dyDescent="0.2">
      <c r="F1134" s="61">
        <v>1132</v>
      </c>
      <c r="G1134">
        <v>9727.6677277113777</v>
      </c>
      <c r="H1134">
        <v>80</v>
      </c>
      <c r="I1134" s="62">
        <f t="shared" si="252"/>
        <v>778213.41821691021</v>
      </c>
      <c r="J1134">
        <v>60</v>
      </c>
      <c r="K1134" s="63">
        <f t="shared" si="253"/>
        <v>104801.18205181498</v>
      </c>
      <c r="L1134" s="63">
        <f t="shared" si="254"/>
        <v>104801.18205181498</v>
      </c>
      <c r="M1134">
        <v>10633.517629466951</v>
      </c>
      <c r="N1134">
        <v>80</v>
      </c>
      <c r="O1134" s="62">
        <f t="shared" si="255"/>
        <v>850681.41035735607</v>
      </c>
      <c r="P1134">
        <v>55</v>
      </c>
      <c r="Q1134" s="63">
        <f t="shared" si="256"/>
        <v>156482.50703408848</v>
      </c>
      <c r="R1134" s="63">
        <f t="shared" si="257"/>
        <v>186482.50703408848</v>
      </c>
      <c r="S1134">
        <v>9633.1325746723451</v>
      </c>
      <c r="T1134">
        <v>80</v>
      </c>
      <c r="U1134" s="62">
        <f t="shared" si="258"/>
        <v>770650.60597378761</v>
      </c>
      <c r="V1134">
        <v>65</v>
      </c>
      <c r="W1134" s="63">
        <f t="shared" si="259"/>
        <v>68510.316749561753</v>
      </c>
      <c r="X1134" s="63">
        <f t="shared" si="250"/>
        <v>118510.31674956175</v>
      </c>
      <c r="Y1134">
        <v>9780.8527041343041</v>
      </c>
      <c r="Z1134">
        <v>90</v>
      </c>
      <c r="AA1134" s="62">
        <f t="shared" si="260"/>
        <v>880276.74337208737</v>
      </c>
      <c r="AB1134">
        <v>60</v>
      </c>
      <c r="AC1134" s="63">
        <f t="shared" si="261"/>
        <v>212733.54631492111</v>
      </c>
      <c r="AD1134" s="63">
        <f t="shared" si="251"/>
        <v>682733.54631492111</v>
      </c>
      <c r="AE1134" s="35">
        <f t="shared" si="262"/>
        <v>542527.55215038639</v>
      </c>
      <c r="AF1134" s="64">
        <f t="shared" si="263"/>
        <v>304746.32986930641</v>
      </c>
    </row>
    <row r="1135" spans="6:32" x14ac:dyDescent="0.2">
      <c r="F1135" s="61">
        <v>1133</v>
      </c>
      <c r="G1135">
        <v>9562.5603332882747</v>
      </c>
      <c r="H1135">
        <v>80</v>
      </c>
      <c r="I1135" s="62">
        <f t="shared" si="252"/>
        <v>765004.82666306198</v>
      </c>
      <c r="J1135">
        <v>60</v>
      </c>
      <c r="K1135" s="63">
        <f t="shared" si="253"/>
        <v>102407.12483267998</v>
      </c>
      <c r="L1135" s="63">
        <f t="shared" si="254"/>
        <v>102407.12483267998</v>
      </c>
      <c r="M1135">
        <v>7787.5268086791039</v>
      </c>
      <c r="N1135">
        <v>90</v>
      </c>
      <c r="O1135" s="62">
        <f t="shared" si="255"/>
        <v>700877.41278111935</v>
      </c>
      <c r="P1135">
        <v>55</v>
      </c>
      <c r="Q1135" s="63">
        <f t="shared" si="256"/>
        <v>161358.49277023226</v>
      </c>
      <c r="R1135" s="63">
        <f t="shared" si="257"/>
        <v>191358.49277023226</v>
      </c>
      <c r="S1135">
        <v>7458.417055895552</v>
      </c>
      <c r="T1135">
        <v>80</v>
      </c>
      <c r="U1135" s="62">
        <f t="shared" si="258"/>
        <v>596673.36447164416</v>
      </c>
      <c r="V1135">
        <v>60</v>
      </c>
      <c r="W1135" s="63">
        <f t="shared" si="259"/>
        <v>71897.047310485505</v>
      </c>
      <c r="X1135" s="63">
        <f t="shared" si="250"/>
        <v>121897.0473104855</v>
      </c>
      <c r="Y1135">
        <v>10586.715032113716</v>
      </c>
      <c r="Z1135">
        <v>80</v>
      </c>
      <c r="AA1135" s="62">
        <f t="shared" si="260"/>
        <v>846937.20256909728</v>
      </c>
      <c r="AB1135">
        <v>60</v>
      </c>
      <c r="AC1135" s="63">
        <f t="shared" si="261"/>
        <v>153507.36796564888</v>
      </c>
      <c r="AD1135" s="63">
        <f t="shared" si="251"/>
        <v>623507.36796564888</v>
      </c>
      <c r="AE1135" s="35">
        <f t="shared" si="262"/>
        <v>489170.03287904663</v>
      </c>
      <c r="AF1135" s="64">
        <f t="shared" si="263"/>
        <v>268691.87856803543</v>
      </c>
    </row>
    <row r="1136" spans="6:32" x14ac:dyDescent="0.2">
      <c r="F1136" s="61">
        <v>1134</v>
      </c>
      <c r="G1136">
        <v>9266.7244441690855</v>
      </c>
      <c r="H1136">
        <v>80</v>
      </c>
      <c r="I1136" s="62">
        <f t="shared" si="252"/>
        <v>741337.95553352684</v>
      </c>
      <c r="J1136">
        <v>60</v>
      </c>
      <c r="K1136" s="63">
        <f t="shared" si="253"/>
        <v>98117.504440451739</v>
      </c>
      <c r="L1136" s="63">
        <f t="shared" si="254"/>
        <v>98117.504440451739</v>
      </c>
      <c r="M1136">
        <v>8520.0111041194759</v>
      </c>
      <c r="N1136">
        <v>80</v>
      </c>
      <c r="O1136" s="62">
        <f t="shared" si="255"/>
        <v>681600.88832955807</v>
      </c>
      <c r="P1136">
        <v>60</v>
      </c>
      <c r="Q1136" s="63">
        <f t="shared" si="256"/>
        <v>87290.161009732401</v>
      </c>
      <c r="R1136" s="63">
        <f t="shared" si="257"/>
        <v>117290.1610097324</v>
      </c>
      <c r="S1136">
        <v>9550.1730154501274</v>
      </c>
      <c r="T1136">
        <v>80</v>
      </c>
      <c r="U1136" s="62">
        <f t="shared" si="258"/>
        <v>764013.84123601019</v>
      </c>
      <c r="V1136">
        <v>65</v>
      </c>
      <c r="W1136" s="63">
        <f t="shared" si="259"/>
        <v>67608.131543020136</v>
      </c>
      <c r="X1136" s="63">
        <f t="shared" si="250"/>
        <v>117608.13154302014</v>
      </c>
      <c r="Y1136">
        <v>10427.103259426076</v>
      </c>
      <c r="Z1136">
        <v>80</v>
      </c>
      <c r="AA1136" s="62">
        <f t="shared" si="260"/>
        <v>834168.26075408608</v>
      </c>
      <c r="AB1136">
        <v>70</v>
      </c>
      <c r="AC1136" s="63">
        <f t="shared" si="261"/>
        <v>75596.498630839051</v>
      </c>
      <c r="AD1136" s="63">
        <f t="shared" si="251"/>
        <v>545596.49863083905</v>
      </c>
      <c r="AE1136" s="35">
        <f t="shared" si="262"/>
        <v>328612.29562404333</v>
      </c>
      <c r="AF1136" s="64">
        <f t="shared" si="263"/>
        <v>147142.22837250086</v>
      </c>
    </row>
    <row r="1137" spans="6:32" x14ac:dyDescent="0.2">
      <c r="F1137" s="61">
        <v>1135</v>
      </c>
      <c r="G1137">
        <v>9428.1233739457093</v>
      </c>
      <c r="H1137">
        <v>80</v>
      </c>
      <c r="I1137" s="62">
        <f t="shared" si="252"/>
        <v>754249.86991565675</v>
      </c>
      <c r="J1137">
        <v>60</v>
      </c>
      <c r="K1137" s="63">
        <f t="shared" si="253"/>
        <v>100457.78892221279</v>
      </c>
      <c r="L1137" s="63">
        <f t="shared" si="254"/>
        <v>100457.78892221279</v>
      </c>
      <c r="M1137">
        <v>11351.622813672293</v>
      </c>
      <c r="N1137">
        <v>75</v>
      </c>
      <c r="O1137" s="62">
        <f t="shared" si="255"/>
        <v>851371.71102542197</v>
      </c>
      <c r="P1137">
        <v>55</v>
      </c>
      <c r="Q1137" s="63">
        <f t="shared" si="256"/>
        <v>128348.53079824825</v>
      </c>
      <c r="R1137" s="63">
        <f t="shared" si="257"/>
        <v>158348.53079824825</v>
      </c>
      <c r="S1137">
        <v>11784.251253411639</v>
      </c>
      <c r="T1137">
        <v>80</v>
      </c>
      <c r="U1137" s="62">
        <f t="shared" si="258"/>
        <v>942740.10027293116</v>
      </c>
      <c r="V1137">
        <v>60</v>
      </c>
      <c r="W1137" s="63">
        <f t="shared" si="259"/>
        <v>134621.64317446877</v>
      </c>
      <c r="X1137" s="63">
        <f t="shared" si="250"/>
        <v>184621.64317446877</v>
      </c>
      <c r="Y1137">
        <v>10515.515239385422</v>
      </c>
      <c r="Z1137">
        <v>80</v>
      </c>
      <c r="AA1137" s="62">
        <f t="shared" si="260"/>
        <v>841241.21915083379</v>
      </c>
      <c r="AB1137">
        <v>60</v>
      </c>
      <c r="AC1137" s="63">
        <f t="shared" si="261"/>
        <v>152474.97097108862</v>
      </c>
      <c r="AD1137" s="63">
        <f t="shared" si="251"/>
        <v>622474.97097108862</v>
      </c>
      <c r="AE1137" s="35">
        <f t="shared" si="262"/>
        <v>515902.93386601843</v>
      </c>
      <c r="AF1137" s="64">
        <f t="shared" si="263"/>
        <v>286059.57092025783</v>
      </c>
    </row>
    <row r="1138" spans="6:32" x14ac:dyDescent="0.2">
      <c r="F1138" s="61">
        <v>1136</v>
      </c>
      <c r="G1138">
        <v>5551.2612359598279</v>
      </c>
      <c r="H1138">
        <v>80</v>
      </c>
      <c r="I1138" s="62">
        <f t="shared" si="252"/>
        <v>444100.89887678623</v>
      </c>
      <c r="J1138">
        <v>70</v>
      </c>
      <c r="K1138" s="63">
        <f t="shared" si="253"/>
        <v>3996.6439607087523</v>
      </c>
      <c r="L1138" s="63">
        <f t="shared" si="254"/>
        <v>3996.6439607087523</v>
      </c>
      <c r="M1138">
        <v>8446.7876856797375</v>
      </c>
      <c r="N1138">
        <v>75</v>
      </c>
      <c r="O1138" s="62">
        <f t="shared" si="255"/>
        <v>633509.07642598031</v>
      </c>
      <c r="P1138">
        <v>55</v>
      </c>
      <c r="Q1138" s="63">
        <f t="shared" si="256"/>
        <v>86228.421442356193</v>
      </c>
      <c r="R1138" s="63">
        <f t="shared" si="257"/>
        <v>116228.42144235619</v>
      </c>
      <c r="S1138">
        <v>7711.7477101273835</v>
      </c>
      <c r="T1138">
        <v>75</v>
      </c>
      <c r="U1138" s="62">
        <f t="shared" si="258"/>
        <v>578381.07825955376</v>
      </c>
      <c r="V1138">
        <v>50</v>
      </c>
      <c r="W1138" s="63">
        <f t="shared" si="259"/>
        <v>103525.42724605883</v>
      </c>
      <c r="X1138" s="63">
        <f t="shared" si="250"/>
        <v>153525.42724605883</v>
      </c>
      <c r="Y1138">
        <v>9934.1230250138324</v>
      </c>
      <c r="Z1138">
        <v>80</v>
      </c>
      <c r="AA1138" s="62">
        <f t="shared" si="260"/>
        <v>794729.84200110659</v>
      </c>
      <c r="AB1138">
        <v>50</v>
      </c>
      <c r="AC1138" s="63">
        <f t="shared" si="261"/>
        <v>216067.17579405085</v>
      </c>
      <c r="AD1138" s="63">
        <f t="shared" si="251"/>
        <v>686067.1757940508</v>
      </c>
      <c r="AE1138" s="35">
        <f t="shared" si="262"/>
        <v>409817.66844317463</v>
      </c>
      <c r="AF1138" s="64">
        <f t="shared" si="263"/>
        <v>183628.89749448083</v>
      </c>
    </row>
    <row r="1139" spans="6:32" x14ac:dyDescent="0.2">
      <c r="F1139" s="61">
        <v>1137</v>
      </c>
      <c r="G1139">
        <v>10423.815436079167</v>
      </c>
      <c r="H1139">
        <v>80</v>
      </c>
      <c r="I1139" s="62">
        <f t="shared" si="252"/>
        <v>833905.23488633335</v>
      </c>
      <c r="J1139">
        <v>60</v>
      </c>
      <c r="K1139" s="63">
        <f t="shared" si="253"/>
        <v>114895.32382314792</v>
      </c>
      <c r="L1139" s="63">
        <f t="shared" si="254"/>
        <v>114895.32382314792</v>
      </c>
      <c r="M1139">
        <v>12254.719220218249</v>
      </c>
      <c r="N1139">
        <v>80</v>
      </c>
      <c r="O1139" s="62">
        <f t="shared" si="255"/>
        <v>980377.53761745989</v>
      </c>
      <c r="P1139">
        <v>60</v>
      </c>
      <c r="Q1139" s="63">
        <f t="shared" si="256"/>
        <v>141443.42869316461</v>
      </c>
      <c r="R1139" s="63">
        <f t="shared" si="257"/>
        <v>171443.42869316461</v>
      </c>
      <c r="S1139">
        <v>10468.521648144815</v>
      </c>
      <c r="T1139">
        <v>80</v>
      </c>
      <c r="U1139" s="62">
        <f t="shared" si="258"/>
        <v>837481.73185158521</v>
      </c>
      <c r="V1139">
        <v>50</v>
      </c>
      <c r="W1139" s="63">
        <f t="shared" si="259"/>
        <v>191440.34584714973</v>
      </c>
      <c r="X1139" s="63">
        <f t="shared" si="250"/>
        <v>241440.34584714973</v>
      </c>
      <c r="Y1139">
        <v>9442.6138982817065</v>
      </c>
      <c r="Z1139">
        <v>80</v>
      </c>
      <c r="AA1139" s="62">
        <f t="shared" si="260"/>
        <v>755409.11186253652</v>
      </c>
      <c r="AB1139">
        <v>65</v>
      </c>
      <c r="AC1139" s="63">
        <f t="shared" si="261"/>
        <v>102688.42614381356</v>
      </c>
      <c r="AD1139" s="63">
        <f t="shared" si="251"/>
        <v>572688.42614381353</v>
      </c>
      <c r="AE1139" s="35">
        <f t="shared" si="262"/>
        <v>550467.52450727578</v>
      </c>
      <c r="AF1139" s="64">
        <f t="shared" si="263"/>
        <v>318690.68458644697</v>
      </c>
    </row>
    <row r="1140" spans="6:32" x14ac:dyDescent="0.2">
      <c r="F1140" s="61">
        <v>1138</v>
      </c>
      <c r="G1140">
        <v>8528.6513037863187</v>
      </c>
      <c r="H1140">
        <v>80</v>
      </c>
      <c r="I1140" s="62">
        <f t="shared" si="252"/>
        <v>682292.1043029055</v>
      </c>
      <c r="J1140">
        <v>65</v>
      </c>
      <c r="K1140" s="63">
        <f t="shared" si="253"/>
        <v>56499.082928676216</v>
      </c>
      <c r="L1140" s="63">
        <f t="shared" si="254"/>
        <v>56499.082928676216</v>
      </c>
      <c r="M1140">
        <v>11702.815097814891</v>
      </c>
      <c r="N1140">
        <v>80</v>
      </c>
      <c r="O1140" s="62">
        <f t="shared" si="255"/>
        <v>936225.20782519132</v>
      </c>
      <c r="P1140">
        <v>60</v>
      </c>
      <c r="Q1140" s="63">
        <f t="shared" si="256"/>
        <v>133440.81891831593</v>
      </c>
      <c r="R1140" s="63">
        <f t="shared" si="257"/>
        <v>163440.81891831593</v>
      </c>
      <c r="S1140">
        <v>10421.782715420704</v>
      </c>
      <c r="T1140">
        <v>80</v>
      </c>
      <c r="U1140" s="62">
        <f t="shared" si="258"/>
        <v>833742.61723365635</v>
      </c>
      <c r="V1140">
        <v>60</v>
      </c>
      <c r="W1140" s="63">
        <f t="shared" si="259"/>
        <v>114865.84937360021</v>
      </c>
      <c r="X1140" s="63">
        <f t="shared" si="250"/>
        <v>164865.84937360021</v>
      </c>
      <c r="Y1140">
        <v>9480.0555214169435</v>
      </c>
      <c r="Z1140">
        <v>80</v>
      </c>
      <c r="AA1140" s="62">
        <f t="shared" si="260"/>
        <v>758404.44171335548</v>
      </c>
      <c r="AB1140">
        <v>60</v>
      </c>
      <c r="AC1140" s="63">
        <f t="shared" si="261"/>
        <v>137460.80506054568</v>
      </c>
      <c r="AD1140" s="63">
        <f t="shared" si="251"/>
        <v>607460.80506054568</v>
      </c>
      <c r="AE1140" s="35">
        <f t="shared" si="262"/>
        <v>442266.55628113804</v>
      </c>
      <c r="AF1140" s="64">
        <f t="shared" si="263"/>
        <v>225207.91588056553</v>
      </c>
    </row>
    <row r="1141" spans="6:32" x14ac:dyDescent="0.2">
      <c r="F1141" s="61">
        <v>1139</v>
      </c>
      <c r="G1141">
        <v>10522.95263230917</v>
      </c>
      <c r="H1141">
        <v>80</v>
      </c>
      <c r="I1141" s="62">
        <f t="shared" si="252"/>
        <v>841836.21058473364</v>
      </c>
      <c r="J1141">
        <v>60</v>
      </c>
      <c r="K1141" s="63">
        <f t="shared" si="253"/>
        <v>116332.81316848297</v>
      </c>
      <c r="L1141" s="63">
        <f t="shared" si="254"/>
        <v>116332.81316848297</v>
      </c>
      <c r="M1141">
        <v>10911.982169782277</v>
      </c>
      <c r="N1141">
        <v>75</v>
      </c>
      <c r="O1141" s="62">
        <f t="shared" si="255"/>
        <v>818398.66273367079</v>
      </c>
      <c r="P1141">
        <v>50</v>
      </c>
      <c r="Q1141" s="63">
        <f t="shared" si="256"/>
        <v>161529.67682730377</v>
      </c>
      <c r="R1141" s="63">
        <f t="shared" si="257"/>
        <v>191529.67682730377</v>
      </c>
      <c r="S1141">
        <v>7822.4514052271843</v>
      </c>
      <c r="T1141">
        <v>75</v>
      </c>
      <c r="U1141" s="62">
        <f t="shared" si="258"/>
        <v>586683.85539203882</v>
      </c>
      <c r="V1141">
        <v>65</v>
      </c>
      <c r="W1141" s="63">
        <f t="shared" si="259"/>
        <v>20462.772687897086</v>
      </c>
      <c r="X1141" s="63">
        <f t="shared" si="250"/>
        <v>70462.772687897086</v>
      </c>
      <c r="Y1141">
        <v>10208.990513783647</v>
      </c>
      <c r="Z1141">
        <v>80</v>
      </c>
      <c r="AA1141" s="62">
        <f t="shared" si="260"/>
        <v>816719.24110269174</v>
      </c>
      <c r="AB1141">
        <v>70</v>
      </c>
      <c r="AC1141" s="63">
        <f t="shared" si="261"/>
        <v>74015.181224931439</v>
      </c>
      <c r="AD1141" s="63">
        <f t="shared" si="251"/>
        <v>544015.1812249315</v>
      </c>
      <c r="AE1141" s="35">
        <f t="shared" si="262"/>
        <v>372340.44390861527</v>
      </c>
      <c r="AF1141" s="64">
        <f t="shared" si="263"/>
        <v>188555.50472638919</v>
      </c>
    </row>
    <row r="1142" spans="6:32" x14ac:dyDescent="0.2">
      <c r="F1142" s="61">
        <v>1140</v>
      </c>
      <c r="G1142">
        <v>12255.8742784895</v>
      </c>
      <c r="H1142">
        <v>80</v>
      </c>
      <c r="I1142" s="62">
        <f t="shared" si="252"/>
        <v>980469.94227916002</v>
      </c>
      <c r="J1142">
        <v>60</v>
      </c>
      <c r="K1142" s="63">
        <f t="shared" si="253"/>
        <v>141460.17703809775</v>
      </c>
      <c r="L1142" s="63">
        <f t="shared" si="254"/>
        <v>141460.17703809775</v>
      </c>
      <c r="M1142">
        <v>10250.729499384761</v>
      </c>
      <c r="N1142">
        <v>80</v>
      </c>
      <c r="O1142" s="62">
        <f t="shared" si="255"/>
        <v>820058.35995078087</v>
      </c>
      <c r="P1142">
        <v>65</v>
      </c>
      <c r="Q1142" s="63">
        <f t="shared" si="256"/>
        <v>75226.683305809274</v>
      </c>
      <c r="R1142" s="63">
        <f t="shared" si="257"/>
        <v>105226.68330580927</v>
      </c>
      <c r="S1142">
        <v>8961.0000739048701</v>
      </c>
      <c r="T1142">
        <v>80</v>
      </c>
      <c r="U1142" s="62">
        <f t="shared" si="258"/>
        <v>716880.00591238961</v>
      </c>
      <c r="V1142">
        <v>65</v>
      </c>
      <c r="W1142" s="63">
        <f t="shared" si="259"/>
        <v>61200.875803715462</v>
      </c>
      <c r="X1142" s="63">
        <f t="shared" si="250"/>
        <v>111200.87580371546</v>
      </c>
      <c r="Y1142">
        <v>7995.2872308786027</v>
      </c>
      <c r="Z1142">
        <v>80</v>
      </c>
      <c r="AA1142" s="62">
        <f t="shared" si="260"/>
        <v>639622.97847028822</v>
      </c>
      <c r="AB1142">
        <v>50</v>
      </c>
      <c r="AC1142" s="63">
        <f t="shared" si="261"/>
        <v>173897.49727160961</v>
      </c>
      <c r="AD1142" s="63">
        <f t="shared" si="251"/>
        <v>643897.49727160961</v>
      </c>
      <c r="AE1142" s="35">
        <f t="shared" si="262"/>
        <v>451785.23341923207</v>
      </c>
      <c r="AF1142" s="64">
        <f t="shared" si="263"/>
        <v>238901.88039985904</v>
      </c>
    </row>
    <row r="1143" spans="6:32" x14ac:dyDescent="0.2">
      <c r="F1143" s="61">
        <v>1141</v>
      </c>
      <c r="G1143">
        <v>9730.9100763231982</v>
      </c>
      <c r="H1143">
        <v>80</v>
      </c>
      <c r="I1143" s="62">
        <f t="shared" si="252"/>
        <v>778472.80610585585</v>
      </c>
      <c r="J1143">
        <v>65</v>
      </c>
      <c r="K1143" s="63">
        <f t="shared" si="253"/>
        <v>69573.64708001478</v>
      </c>
      <c r="L1143" s="63">
        <f t="shared" si="254"/>
        <v>69573.64708001478</v>
      </c>
      <c r="M1143">
        <v>9654.5830072136596</v>
      </c>
      <c r="N1143">
        <v>80</v>
      </c>
      <c r="O1143" s="62">
        <f t="shared" si="255"/>
        <v>772366.64057709277</v>
      </c>
      <c r="P1143">
        <v>60</v>
      </c>
      <c r="Q1143" s="63">
        <f t="shared" si="256"/>
        <v>103741.45360459806</v>
      </c>
      <c r="R1143" s="63">
        <f t="shared" si="257"/>
        <v>133741.45360459806</v>
      </c>
      <c r="S1143">
        <v>10505.399384564953</v>
      </c>
      <c r="T1143">
        <v>80</v>
      </c>
      <c r="U1143" s="62">
        <f t="shared" si="258"/>
        <v>840431.95076519623</v>
      </c>
      <c r="V1143">
        <v>60</v>
      </c>
      <c r="W1143" s="63">
        <f t="shared" si="259"/>
        <v>116078.29107619182</v>
      </c>
      <c r="X1143" s="63">
        <f t="shared" si="250"/>
        <v>166078.29107619182</v>
      </c>
      <c r="Y1143">
        <v>5990.4016577638686</v>
      </c>
      <c r="Z1143">
        <v>80</v>
      </c>
      <c r="AA1143" s="62">
        <f t="shared" si="260"/>
        <v>479232.13262110949</v>
      </c>
      <c r="AB1143">
        <v>70</v>
      </c>
      <c r="AC1143" s="63">
        <f t="shared" si="261"/>
        <v>43430.412018788047</v>
      </c>
      <c r="AD1143" s="63">
        <f t="shared" si="251"/>
        <v>513430.41201878805</v>
      </c>
      <c r="AE1143" s="35">
        <f t="shared" si="262"/>
        <v>332823.80377959274</v>
      </c>
      <c r="AF1143" s="64">
        <f t="shared" si="263"/>
        <v>149235.85501513688</v>
      </c>
    </row>
    <row r="1144" spans="6:32" x14ac:dyDescent="0.2">
      <c r="F1144" s="61">
        <v>1142</v>
      </c>
      <c r="G1144">
        <v>9992.273842508439</v>
      </c>
      <c r="H1144">
        <v>80</v>
      </c>
      <c r="I1144" s="62">
        <f t="shared" si="252"/>
        <v>799381.90740067512</v>
      </c>
      <c r="J1144">
        <v>60</v>
      </c>
      <c r="K1144" s="63">
        <f t="shared" si="253"/>
        <v>108637.97071637237</v>
      </c>
      <c r="L1144" s="63">
        <f t="shared" si="254"/>
        <v>108637.97071637237</v>
      </c>
      <c r="M1144">
        <v>11859.543772297911</v>
      </c>
      <c r="N1144">
        <v>80</v>
      </c>
      <c r="O1144" s="62">
        <f t="shared" si="255"/>
        <v>948763.50178383291</v>
      </c>
      <c r="P1144">
        <v>65</v>
      </c>
      <c r="Q1144" s="63">
        <f t="shared" si="256"/>
        <v>92722.538523739786</v>
      </c>
      <c r="R1144" s="63">
        <f t="shared" si="257"/>
        <v>122722.53852373979</v>
      </c>
      <c r="S1144">
        <v>6128.8449412677437</v>
      </c>
      <c r="T1144">
        <v>80</v>
      </c>
      <c r="U1144" s="62">
        <f t="shared" si="258"/>
        <v>490307.5953014195</v>
      </c>
      <c r="V1144">
        <v>65</v>
      </c>
      <c r="W1144" s="63">
        <f t="shared" si="259"/>
        <v>30401.188736286713</v>
      </c>
      <c r="X1144" s="63">
        <f t="shared" si="250"/>
        <v>80401.188736286713</v>
      </c>
      <c r="Y1144">
        <v>8354.3102644034661</v>
      </c>
      <c r="Z1144">
        <v>80</v>
      </c>
      <c r="AA1144" s="62">
        <f t="shared" si="260"/>
        <v>668344.82115227729</v>
      </c>
      <c r="AB1144">
        <v>50</v>
      </c>
      <c r="AC1144" s="63">
        <f t="shared" si="261"/>
        <v>181706.24825077539</v>
      </c>
      <c r="AD1144" s="63">
        <f t="shared" si="251"/>
        <v>651706.24825077539</v>
      </c>
      <c r="AE1144" s="35">
        <f t="shared" si="262"/>
        <v>413467.94622717425</v>
      </c>
      <c r="AF1144" s="64">
        <f t="shared" si="263"/>
        <v>205716.11672557017</v>
      </c>
    </row>
    <row r="1145" spans="6:32" x14ac:dyDescent="0.2">
      <c r="F1145" s="61">
        <v>1143</v>
      </c>
      <c r="G1145">
        <v>11415.173755958676</v>
      </c>
      <c r="H1145">
        <v>80</v>
      </c>
      <c r="I1145" s="62">
        <f t="shared" si="252"/>
        <v>913213.90047669411</v>
      </c>
      <c r="J1145">
        <v>70</v>
      </c>
      <c r="K1145" s="63">
        <f t="shared" si="253"/>
        <v>46510.009730700403</v>
      </c>
      <c r="L1145" s="63">
        <f t="shared" si="254"/>
        <v>46510.009730700403</v>
      </c>
      <c r="M1145">
        <v>9445.7948560011573</v>
      </c>
      <c r="N1145">
        <v>80</v>
      </c>
      <c r="O1145" s="62">
        <f t="shared" si="255"/>
        <v>755663.58848009259</v>
      </c>
      <c r="P1145">
        <v>70</v>
      </c>
      <c r="Q1145" s="63">
        <f t="shared" si="256"/>
        <v>32232.012706008391</v>
      </c>
      <c r="R1145" s="63">
        <f t="shared" si="257"/>
        <v>62232.012706008391</v>
      </c>
      <c r="S1145">
        <v>8474.1543812560849</v>
      </c>
      <c r="T1145">
        <v>80</v>
      </c>
      <c r="U1145" s="62">
        <f t="shared" si="258"/>
        <v>677932.35050048679</v>
      </c>
      <c r="V1145">
        <v>60</v>
      </c>
      <c r="W1145" s="63">
        <f t="shared" si="259"/>
        <v>86625.238528213231</v>
      </c>
      <c r="X1145" s="63">
        <f t="shared" si="250"/>
        <v>136625.23852821323</v>
      </c>
      <c r="Y1145">
        <v>7140.4076859471388</v>
      </c>
      <c r="Z1145">
        <v>80</v>
      </c>
      <c r="AA1145" s="62">
        <f t="shared" si="260"/>
        <v>571232.61487577111</v>
      </c>
      <c r="AB1145">
        <v>65</v>
      </c>
      <c r="AC1145" s="63">
        <f t="shared" si="261"/>
        <v>77651.933584675135</v>
      </c>
      <c r="AD1145" s="63">
        <f t="shared" si="251"/>
        <v>547651.93358467519</v>
      </c>
      <c r="AE1145" s="35">
        <f t="shared" si="262"/>
        <v>243019.19454959716</v>
      </c>
      <c r="AF1145" s="64">
        <f t="shared" si="263"/>
        <v>70415.445865406655</v>
      </c>
    </row>
    <row r="1146" spans="6:32" x14ac:dyDescent="0.2">
      <c r="F1146" s="61">
        <v>1144</v>
      </c>
      <c r="G1146">
        <v>13164.52315018978</v>
      </c>
      <c r="H1146">
        <v>80</v>
      </c>
      <c r="I1146" s="62">
        <f t="shared" si="252"/>
        <v>1053161.8520151824</v>
      </c>
      <c r="J1146">
        <v>55</v>
      </c>
      <c r="K1146" s="63">
        <f t="shared" si="253"/>
        <v>202356.98209718976</v>
      </c>
      <c r="L1146" s="63">
        <f t="shared" si="254"/>
        <v>202356.98209718976</v>
      </c>
      <c r="M1146">
        <v>9455.3263604757376</v>
      </c>
      <c r="N1146">
        <v>80</v>
      </c>
      <c r="O1146" s="62">
        <f t="shared" si="255"/>
        <v>756426.10883805901</v>
      </c>
      <c r="P1146">
        <v>65</v>
      </c>
      <c r="Q1146" s="63">
        <f t="shared" si="256"/>
        <v>66576.674170173646</v>
      </c>
      <c r="R1146" s="63">
        <f t="shared" si="257"/>
        <v>96576.674170173646</v>
      </c>
      <c r="S1146">
        <v>9427.6458892272785</v>
      </c>
      <c r="T1146">
        <v>90</v>
      </c>
      <c r="U1146" s="62">
        <f t="shared" si="258"/>
        <v>848488.13003045507</v>
      </c>
      <c r="V1146">
        <v>60</v>
      </c>
      <c r="W1146" s="63">
        <f t="shared" si="259"/>
        <v>168801.29809069331</v>
      </c>
      <c r="X1146" s="63">
        <f t="shared" si="250"/>
        <v>218801.29809069331</v>
      </c>
      <c r="Y1146">
        <v>9808.385382493725</v>
      </c>
      <c r="Z1146">
        <v>80</v>
      </c>
      <c r="AA1146" s="62">
        <f t="shared" si="260"/>
        <v>784670.830599498</v>
      </c>
      <c r="AB1146">
        <v>55</v>
      </c>
      <c r="AC1146" s="63">
        <f t="shared" si="261"/>
        <v>177776.98505769877</v>
      </c>
      <c r="AD1146" s="63">
        <f t="shared" si="251"/>
        <v>647776.9850576988</v>
      </c>
      <c r="AE1146" s="35">
        <f t="shared" si="262"/>
        <v>615511.93941575545</v>
      </c>
      <c r="AF1146" s="64">
        <f t="shared" si="263"/>
        <v>370605.37659635989</v>
      </c>
    </row>
    <row r="1147" spans="6:32" x14ac:dyDescent="0.2">
      <c r="F1147" s="61">
        <v>1145</v>
      </c>
      <c r="G1147">
        <v>9078.6704984202515</v>
      </c>
      <c r="H1147">
        <v>80</v>
      </c>
      <c r="I1147" s="62">
        <f t="shared" si="252"/>
        <v>726293.63987362012</v>
      </c>
      <c r="J1147">
        <v>60</v>
      </c>
      <c r="K1147" s="63">
        <f t="shared" si="253"/>
        <v>95390.722227093647</v>
      </c>
      <c r="L1147" s="63">
        <f t="shared" si="254"/>
        <v>95390.722227093647</v>
      </c>
      <c r="M1147">
        <v>13838.795237243176</v>
      </c>
      <c r="N1147">
        <v>80</v>
      </c>
      <c r="O1147" s="62">
        <f t="shared" si="255"/>
        <v>1107103.618979454</v>
      </c>
      <c r="P1147">
        <v>60</v>
      </c>
      <c r="Q1147" s="63">
        <f t="shared" si="256"/>
        <v>164412.53094002604</v>
      </c>
      <c r="R1147" s="63">
        <f t="shared" si="257"/>
        <v>194412.53094002604</v>
      </c>
      <c r="S1147">
        <v>10423.033270635642</v>
      </c>
      <c r="T1147">
        <v>80</v>
      </c>
      <c r="U1147" s="62">
        <f t="shared" si="258"/>
        <v>833842.66165085137</v>
      </c>
      <c r="V1147">
        <v>50</v>
      </c>
      <c r="W1147" s="63">
        <f t="shared" si="259"/>
        <v>190450.97363632522</v>
      </c>
      <c r="X1147" s="63">
        <f t="shared" si="250"/>
        <v>240450.97363632522</v>
      </c>
      <c r="Y1147">
        <v>6437.7548167249188</v>
      </c>
      <c r="Z1147">
        <v>80</v>
      </c>
      <c r="AA1147" s="62">
        <f t="shared" si="260"/>
        <v>515020.3853379935</v>
      </c>
      <c r="AB1147">
        <v>50</v>
      </c>
      <c r="AC1147" s="63">
        <f t="shared" si="261"/>
        <v>140021.16726376698</v>
      </c>
      <c r="AD1147" s="63">
        <f t="shared" si="251"/>
        <v>610021.16726376698</v>
      </c>
      <c r="AE1147" s="35">
        <f t="shared" si="262"/>
        <v>590275.39406721189</v>
      </c>
      <c r="AF1147" s="64">
        <f t="shared" si="263"/>
        <v>344697.3922446674</v>
      </c>
    </row>
    <row r="1148" spans="6:32" x14ac:dyDescent="0.2">
      <c r="F1148" s="61">
        <v>1146</v>
      </c>
      <c r="G1148">
        <v>9498.0748851958197</v>
      </c>
      <c r="H1148">
        <v>80</v>
      </c>
      <c r="I1148" s="62">
        <f t="shared" si="252"/>
        <v>759845.99081566557</v>
      </c>
      <c r="J1148">
        <v>55</v>
      </c>
      <c r="K1148" s="63">
        <f t="shared" si="253"/>
        <v>135902.60729417423</v>
      </c>
      <c r="L1148" s="63">
        <f t="shared" si="254"/>
        <v>135902.60729417423</v>
      </c>
      <c r="M1148">
        <v>12481.010596966371</v>
      </c>
      <c r="N1148">
        <v>80</v>
      </c>
      <c r="O1148" s="62">
        <f t="shared" si="255"/>
        <v>998480.84775730968</v>
      </c>
      <c r="P1148">
        <v>60</v>
      </c>
      <c r="Q1148" s="63">
        <f t="shared" si="256"/>
        <v>144724.65365601238</v>
      </c>
      <c r="R1148" s="63">
        <f t="shared" si="257"/>
        <v>174724.65365601238</v>
      </c>
      <c r="S1148">
        <v>10363.290837412933</v>
      </c>
      <c r="T1148">
        <v>80</v>
      </c>
      <c r="U1148" s="62">
        <f t="shared" si="258"/>
        <v>829063.26699303463</v>
      </c>
      <c r="V1148">
        <v>55</v>
      </c>
      <c r="W1148" s="63">
        <f t="shared" si="259"/>
        <v>151584.64642810941</v>
      </c>
      <c r="X1148" s="63">
        <f t="shared" si="250"/>
        <v>201584.64642810941</v>
      </c>
      <c r="Y1148">
        <v>9650.8540789363906</v>
      </c>
      <c r="Z1148">
        <v>80</v>
      </c>
      <c r="AA1148" s="62">
        <f t="shared" si="260"/>
        <v>772068.32631491125</v>
      </c>
      <c r="AB1148">
        <v>65</v>
      </c>
      <c r="AC1148" s="63">
        <f t="shared" si="261"/>
        <v>104953.03810843325</v>
      </c>
      <c r="AD1148" s="63">
        <f t="shared" si="251"/>
        <v>574953.03810843325</v>
      </c>
      <c r="AE1148" s="35">
        <f t="shared" si="262"/>
        <v>537164.94548672927</v>
      </c>
      <c r="AF1148" s="64">
        <f t="shared" si="263"/>
        <v>312102.554751502</v>
      </c>
    </row>
    <row r="1149" spans="6:32" x14ac:dyDescent="0.2">
      <c r="F1149" s="61">
        <v>1147</v>
      </c>
      <c r="G1149">
        <v>5807.7933115419</v>
      </c>
      <c r="H1149">
        <v>80</v>
      </c>
      <c r="I1149" s="62">
        <f t="shared" si="252"/>
        <v>464623.464923352</v>
      </c>
      <c r="J1149">
        <v>60</v>
      </c>
      <c r="K1149" s="63">
        <f t="shared" si="253"/>
        <v>47963.003017357551</v>
      </c>
      <c r="L1149" s="63">
        <f t="shared" si="254"/>
        <v>47963.003017357551</v>
      </c>
      <c r="M1149">
        <v>9529.5911503490061</v>
      </c>
      <c r="N1149">
        <v>80</v>
      </c>
      <c r="O1149" s="62">
        <f t="shared" si="255"/>
        <v>762367.29202792048</v>
      </c>
      <c r="P1149">
        <v>50</v>
      </c>
      <c r="Q1149" s="63">
        <f t="shared" si="256"/>
        <v>171018.60752009088</v>
      </c>
      <c r="R1149" s="63">
        <f t="shared" si="257"/>
        <v>201018.60752009088</v>
      </c>
      <c r="S1149">
        <v>9652.8731571743265</v>
      </c>
      <c r="T1149">
        <v>80</v>
      </c>
      <c r="U1149" s="62">
        <f t="shared" si="258"/>
        <v>772229.85257394612</v>
      </c>
      <c r="V1149">
        <v>50</v>
      </c>
      <c r="W1149" s="63">
        <f t="shared" si="259"/>
        <v>173699.9911685416</v>
      </c>
      <c r="X1149" s="63">
        <f t="shared" si="250"/>
        <v>223699.9911685416</v>
      </c>
      <c r="Y1149">
        <v>9711.7538441671059</v>
      </c>
      <c r="Z1149">
        <v>80</v>
      </c>
      <c r="AA1149" s="62">
        <f t="shared" si="260"/>
        <v>776940.30753336847</v>
      </c>
      <c r="AB1149">
        <v>55</v>
      </c>
      <c r="AC1149" s="63">
        <f t="shared" si="261"/>
        <v>176025.53842552879</v>
      </c>
      <c r="AD1149" s="63">
        <f t="shared" si="251"/>
        <v>646025.53842552879</v>
      </c>
      <c r="AE1149" s="35">
        <f t="shared" si="262"/>
        <v>568707.14013151883</v>
      </c>
      <c r="AF1149" s="64">
        <f t="shared" si="263"/>
        <v>319047.06019147404</v>
      </c>
    </row>
    <row r="1150" spans="6:32" x14ac:dyDescent="0.2">
      <c r="F1150" s="61">
        <v>1148</v>
      </c>
      <c r="G1150">
        <v>10533.884758624481</v>
      </c>
      <c r="H1150">
        <v>80</v>
      </c>
      <c r="I1150" s="62">
        <f t="shared" si="252"/>
        <v>842710.78068995848</v>
      </c>
      <c r="J1150">
        <v>50</v>
      </c>
      <c r="K1150" s="63">
        <f t="shared" si="253"/>
        <v>192861.99350008246</v>
      </c>
      <c r="L1150" s="63">
        <f t="shared" si="254"/>
        <v>192861.99350008246</v>
      </c>
      <c r="M1150">
        <v>11541.036454000277</v>
      </c>
      <c r="N1150">
        <v>80</v>
      </c>
      <c r="O1150" s="62">
        <f t="shared" si="255"/>
        <v>923282.9163200222</v>
      </c>
      <c r="P1150">
        <v>50</v>
      </c>
      <c r="Q1150" s="63">
        <f t="shared" si="256"/>
        <v>214767.54287450603</v>
      </c>
      <c r="R1150" s="63">
        <f t="shared" si="257"/>
        <v>244767.54287450603</v>
      </c>
      <c r="S1150">
        <v>8412.0086082839407</v>
      </c>
      <c r="T1150">
        <v>75</v>
      </c>
      <c r="U1150" s="62">
        <f t="shared" si="258"/>
        <v>630900.64562129555</v>
      </c>
      <c r="V1150">
        <v>60</v>
      </c>
      <c r="W1150" s="63">
        <f t="shared" si="259"/>
        <v>55230.593615087855</v>
      </c>
      <c r="X1150" s="63">
        <f t="shared" si="250"/>
        <v>105230.59361508786</v>
      </c>
      <c r="Y1150">
        <v>10906.723016669275</v>
      </c>
      <c r="Z1150">
        <v>80</v>
      </c>
      <c r="AA1150" s="62">
        <f t="shared" si="260"/>
        <v>872537.84133354202</v>
      </c>
      <c r="AB1150">
        <v>60</v>
      </c>
      <c r="AC1150" s="63">
        <f t="shared" si="261"/>
        <v>158147.48374170449</v>
      </c>
      <c r="AD1150" s="63">
        <f t="shared" si="251"/>
        <v>628147.48374170449</v>
      </c>
      <c r="AE1150" s="35">
        <f t="shared" si="262"/>
        <v>621007.61373138078</v>
      </c>
      <c r="AF1150" s="64">
        <f t="shared" si="263"/>
        <v>385710.79635616613</v>
      </c>
    </row>
    <row r="1151" spans="6:32" x14ac:dyDescent="0.2">
      <c r="F1151" s="61">
        <v>1149</v>
      </c>
      <c r="G1151">
        <v>6521.2919050827622</v>
      </c>
      <c r="H1151">
        <v>75</v>
      </c>
      <c r="I1151" s="62">
        <f t="shared" si="252"/>
        <v>489096.89288120717</v>
      </c>
      <c r="J1151">
        <v>60</v>
      </c>
      <c r="K1151" s="63">
        <f t="shared" si="253"/>
        <v>34669.049467775039</v>
      </c>
      <c r="L1151" s="63">
        <f t="shared" si="254"/>
        <v>34669.049467775039</v>
      </c>
      <c r="M1151">
        <v>8284.40195415169</v>
      </c>
      <c r="N1151">
        <v>80</v>
      </c>
      <c r="O1151" s="62">
        <f t="shared" si="255"/>
        <v>662752.1563321352</v>
      </c>
      <c r="P1151">
        <v>60</v>
      </c>
      <c r="Q1151" s="63">
        <f t="shared" si="256"/>
        <v>83873.828335199505</v>
      </c>
      <c r="R1151" s="63">
        <f t="shared" si="257"/>
        <v>113873.82833519951</v>
      </c>
      <c r="S1151">
        <v>11630.92408911325</v>
      </c>
      <c r="T1151">
        <v>80</v>
      </c>
      <c r="U1151" s="62">
        <f t="shared" si="258"/>
        <v>930473.92712906003</v>
      </c>
      <c r="V1151">
        <v>70</v>
      </c>
      <c r="W1151" s="63">
        <f t="shared" si="259"/>
        <v>48074.199646071065</v>
      </c>
      <c r="X1151" s="63">
        <f t="shared" si="250"/>
        <v>98074.199646071065</v>
      </c>
      <c r="Y1151">
        <v>7877.7987053035758</v>
      </c>
      <c r="Z1151">
        <v>80</v>
      </c>
      <c r="AA1151" s="62">
        <f t="shared" si="260"/>
        <v>630223.89642428607</v>
      </c>
      <c r="AB1151">
        <v>60</v>
      </c>
      <c r="AC1151" s="63">
        <f t="shared" si="261"/>
        <v>114228.08122690185</v>
      </c>
      <c r="AD1151" s="63">
        <f t="shared" si="251"/>
        <v>584228.08122690185</v>
      </c>
      <c r="AE1151" s="35">
        <f t="shared" si="262"/>
        <v>280845.15867594746</v>
      </c>
      <c r="AF1151" s="64">
        <f t="shared" si="263"/>
        <v>98348.157888654969</v>
      </c>
    </row>
    <row r="1152" spans="6:32" x14ac:dyDescent="0.2">
      <c r="F1152" s="61">
        <v>1150</v>
      </c>
      <c r="G1152">
        <v>7461.8413034477271</v>
      </c>
      <c r="H1152">
        <v>80</v>
      </c>
      <c r="I1152" s="62">
        <f t="shared" si="252"/>
        <v>596947.30427581817</v>
      </c>
      <c r="J1152">
        <v>65</v>
      </c>
      <c r="K1152" s="63">
        <f t="shared" si="253"/>
        <v>44897.524174994032</v>
      </c>
      <c r="L1152" s="63">
        <f t="shared" si="254"/>
        <v>44897.524174994032</v>
      </c>
      <c r="M1152">
        <v>4827.6672512292862</v>
      </c>
      <c r="N1152">
        <v>80</v>
      </c>
      <c r="O1152" s="62">
        <f t="shared" si="255"/>
        <v>386213.3800983429</v>
      </c>
      <c r="P1152">
        <v>60</v>
      </c>
      <c r="Q1152" s="63">
        <f t="shared" si="256"/>
        <v>33751.17514282465</v>
      </c>
      <c r="R1152" s="63">
        <f t="shared" si="257"/>
        <v>63751.17514282465</v>
      </c>
      <c r="S1152">
        <v>11413.209247402847</v>
      </c>
      <c r="T1152">
        <v>80</v>
      </c>
      <c r="U1152" s="62">
        <f t="shared" si="258"/>
        <v>913056.73979222775</v>
      </c>
      <c r="V1152">
        <v>60</v>
      </c>
      <c r="W1152" s="63">
        <f t="shared" si="259"/>
        <v>129241.53408734128</v>
      </c>
      <c r="X1152" s="63">
        <f t="shared" si="250"/>
        <v>179241.53408734128</v>
      </c>
      <c r="Y1152">
        <v>11888.738552224822</v>
      </c>
      <c r="Z1152">
        <v>80</v>
      </c>
      <c r="AA1152" s="62">
        <f t="shared" si="260"/>
        <v>951099.08417798579</v>
      </c>
      <c r="AB1152">
        <v>55</v>
      </c>
      <c r="AC1152" s="63">
        <f t="shared" si="261"/>
        <v>215483.3862590749</v>
      </c>
      <c r="AD1152" s="63">
        <f t="shared" si="251"/>
        <v>685483.3862590749</v>
      </c>
      <c r="AE1152" s="35">
        <f t="shared" si="262"/>
        <v>423373.61966423487</v>
      </c>
      <c r="AF1152" s="64">
        <f t="shared" si="263"/>
        <v>196364.0464141008</v>
      </c>
    </row>
    <row r="1153" spans="6:32" x14ac:dyDescent="0.2">
      <c r="F1153" s="61">
        <v>1151</v>
      </c>
      <c r="G1153">
        <v>9656.4451976155397</v>
      </c>
      <c r="H1153">
        <v>80</v>
      </c>
      <c r="I1153" s="62">
        <f t="shared" si="252"/>
        <v>772515.61580924317</v>
      </c>
      <c r="J1153">
        <v>65</v>
      </c>
      <c r="K1153" s="63">
        <f t="shared" si="253"/>
        <v>68763.841524068994</v>
      </c>
      <c r="L1153" s="63">
        <f t="shared" si="254"/>
        <v>68763.841524068994</v>
      </c>
      <c r="M1153">
        <v>12972.055881400593</v>
      </c>
      <c r="N1153">
        <v>75</v>
      </c>
      <c r="O1153" s="62">
        <f t="shared" si="255"/>
        <v>972904.19110504445</v>
      </c>
      <c r="P1153">
        <v>55</v>
      </c>
      <c r="Q1153" s="63">
        <f t="shared" si="256"/>
        <v>151844.81028030859</v>
      </c>
      <c r="R1153" s="63">
        <f t="shared" si="257"/>
        <v>181844.81028030859</v>
      </c>
      <c r="S1153">
        <v>11630.496626603417</v>
      </c>
      <c r="T1153">
        <v>80</v>
      </c>
      <c r="U1153" s="62">
        <f t="shared" si="258"/>
        <v>930439.73012827337</v>
      </c>
      <c r="V1153">
        <v>55</v>
      </c>
      <c r="W1153" s="63">
        <f t="shared" si="259"/>
        <v>174552.75135718693</v>
      </c>
      <c r="X1153" s="63">
        <f t="shared" si="250"/>
        <v>224552.75135718693</v>
      </c>
      <c r="Y1153">
        <v>8554.5946401543915</v>
      </c>
      <c r="Z1153">
        <v>80</v>
      </c>
      <c r="AA1153" s="62">
        <f t="shared" si="260"/>
        <v>684367.57121235132</v>
      </c>
      <c r="AB1153">
        <v>60</v>
      </c>
      <c r="AC1153" s="63">
        <f t="shared" si="261"/>
        <v>124041.62228223868</v>
      </c>
      <c r="AD1153" s="63">
        <f t="shared" si="251"/>
        <v>594041.62228223868</v>
      </c>
      <c r="AE1153" s="35">
        <f t="shared" si="262"/>
        <v>519203.02544380317</v>
      </c>
      <c r="AF1153" s="64">
        <f t="shared" si="263"/>
        <v>287245.77712099801</v>
      </c>
    </row>
    <row r="1154" spans="6:32" x14ac:dyDescent="0.2">
      <c r="F1154" s="61">
        <v>1152</v>
      </c>
      <c r="G1154">
        <v>10237.625954468967</v>
      </c>
      <c r="H1154">
        <v>80</v>
      </c>
      <c r="I1154" s="62">
        <f t="shared" si="252"/>
        <v>819010.07635751739</v>
      </c>
      <c r="J1154">
        <v>60</v>
      </c>
      <c r="K1154" s="63">
        <f t="shared" si="253"/>
        <v>112195.57633980003</v>
      </c>
      <c r="L1154" s="63">
        <f t="shared" si="254"/>
        <v>112195.57633980003</v>
      </c>
      <c r="M1154">
        <v>5150.5742501467466</v>
      </c>
      <c r="N1154">
        <v>80</v>
      </c>
      <c r="O1154" s="62">
        <f t="shared" si="255"/>
        <v>412045.94001173973</v>
      </c>
      <c r="P1154">
        <v>55</v>
      </c>
      <c r="Q1154" s="63">
        <f t="shared" si="256"/>
        <v>57104.158283909783</v>
      </c>
      <c r="R1154" s="63">
        <f t="shared" si="257"/>
        <v>87104.158283909783</v>
      </c>
      <c r="S1154">
        <v>8621.7289915657602</v>
      </c>
      <c r="T1154">
        <v>80</v>
      </c>
      <c r="U1154" s="62">
        <f t="shared" si="258"/>
        <v>689738.31932526082</v>
      </c>
      <c r="V1154">
        <v>60</v>
      </c>
      <c r="W1154" s="63">
        <f t="shared" si="259"/>
        <v>88765.070377703523</v>
      </c>
      <c r="X1154" s="63">
        <f t="shared" si="250"/>
        <v>138765.07037770352</v>
      </c>
      <c r="Y1154">
        <v>13215.282049495727</v>
      </c>
      <c r="Z1154">
        <v>80</v>
      </c>
      <c r="AA1154" s="62">
        <f t="shared" si="260"/>
        <v>1057222.5639596581</v>
      </c>
      <c r="AB1154">
        <v>55</v>
      </c>
      <c r="AC1154" s="63">
        <f t="shared" si="261"/>
        <v>239526.98714711005</v>
      </c>
      <c r="AD1154" s="63">
        <f t="shared" si="251"/>
        <v>709526.98714711005</v>
      </c>
      <c r="AE1154" s="35">
        <f t="shared" si="262"/>
        <v>497591.79214852338</v>
      </c>
      <c r="AF1154" s="64">
        <f t="shared" si="263"/>
        <v>262855.61655241321</v>
      </c>
    </row>
    <row r="1155" spans="6:32" x14ac:dyDescent="0.2">
      <c r="F1155" s="61">
        <v>1153</v>
      </c>
      <c r="G1155">
        <v>9777.7740645688027</v>
      </c>
      <c r="H1155">
        <v>80</v>
      </c>
      <c r="I1155" s="62">
        <f t="shared" si="252"/>
        <v>782221.92516550422</v>
      </c>
      <c r="J1155">
        <v>55</v>
      </c>
      <c r="K1155" s="63">
        <f t="shared" si="253"/>
        <v>140972.15492030955</v>
      </c>
      <c r="L1155" s="63">
        <f t="shared" si="254"/>
        <v>140972.15492030955</v>
      </c>
      <c r="M1155">
        <v>13350.605766172521</v>
      </c>
      <c r="N1155">
        <v>80</v>
      </c>
      <c r="O1155" s="62">
        <f t="shared" si="255"/>
        <v>1068048.4612938017</v>
      </c>
      <c r="P1155">
        <v>70</v>
      </c>
      <c r="Q1155" s="63">
        <f t="shared" si="256"/>
        <v>60541.891804750776</v>
      </c>
      <c r="R1155" s="63">
        <f t="shared" si="257"/>
        <v>90541.891804750776</v>
      </c>
      <c r="S1155">
        <v>10888.280737854075</v>
      </c>
      <c r="T1155">
        <v>80</v>
      </c>
      <c r="U1155" s="62">
        <f t="shared" si="258"/>
        <v>871062.45902832597</v>
      </c>
      <c r="V1155">
        <v>65</v>
      </c>
      <c r="W1155" s="63">
        <f t="shared" si="259"/>
        <v>82160.053024163062</v>
      </c>
      <c r="X1155" s="63">
        <f t="shared" si="250"/>
        <v>132160.05302416306</v>
      </c>
      <c r="Y1155">
        <v>10506.663582200417</v>
      </c>
      <c r="Z1155">
        <v>80</v>
      </c>
      <c r="AA1155" s="62">
        <f t="shared" si="260"/>
        <v>840533.08657603338</v>
      </c>
      <c r="AB1155">
        <v>60</v>
      </c>
      <c r="AC1155" s="63">
        <f t="shared" si="261"/>
        <v>152346.62194190605</v>
      </c>
      <c r="AD1155" s="63">
        <f t="shared" si="251"/>
        <v>622346.62194190605</v>
      </c>
      <c r="AE1155" s="35">
        <f t="shared" si="262"/>
        <v>436020.72169112944</v>
      </c>
      <c r="AF1155" s="64">
        <f t="shared" si="263"/>
        <v>227349.43484131235</v>
      </c>
    </row>
    <row r="1156" spans="6:32" x14ac:dyDescent="0.2">
      <c r="F1156" s="61">
        <v>1154</v>
      </c>
      <c r="G1156">
        <v>11425.610207661521</v>
      </c>
      <c r="H1156">
        <v>75</v>
      </c>
      <c r="I1156" s="62">
        <f t="shared" si="252"/>
        <v>856920.76557461405</v>
      </c>
      <c r="J1156">
        <v>70</v>
      </c>
      <c r="K1156" s="63">
        <f t="shared" si="253"/>
        <v>5167.8370027730125</v>
      </c>
      <c r="L1156" s="63">
        <f t="shared" si="254"/>
        <v>5167.8370027730125</v>
      </c>
      <c r="M1156">
        <v>12242.913978989236</v>
      </c>
      <c r="N1156">
        <v>80</v>
      </c>
      <c r="O1156" s="62">
        <f t="shared" si="255"/>
        <v>979433.11831913888</v>
      </c>
      <c r="P1156">
        <v>60</v>
      </c>
      <c r="Q1156" s="63">
        <f t="shared" si="256"/>
        <v>141272.25269534392</v>
      </c>
      <c r="R1156" s="63">
        <f t="shared" si="257"/>
        <v>171272.25269534392</v>
      </c>
      <c r="S1156">
        <v>8546.8366503482684</v>
      </c>
      <c r="T1156">
        <v>80</v>
      </c>
      <c r="U1156" s="62">
        <f t="shared" si="258"/>
        <v>683746.93202786148</v>
      </c>
      <c r="V1156">
        <v>60</v>
      </c>
      <c r="W1156" s="63">
        <f t="shared" si="259"/>
        <v>87679.131430049893</v>
      </c>
      <c r="X1156" s="63">
        <f t="shared" ref="X1156:X1219" si="264">+W1156+$C$30+$D$30</f>
        <v>137679.13143004989</v>
      </c>
      <c r="Y1156">
        <v>5612.7066980116069</v>
      </c>
      <c r="Z1156">
        <v>80</v>
      </c>
      <c r="AA1156" s="62">
        <f t="shared" si="260"/>
        <v>449016.53584092855</v>
      </c>
      <c r="AB1156">
        <v>60</v>
      </c>
      <c r="AC1156" s="63">
        <f t="shared" si="261"/>
        <v>81384.247121168301</v>
      </c>
      <c r="AD1156" s="63">
        <f t="shared" ref="AD1156:AD1219" si="265">+AC1156+$C$31+$D$31</f>
        <v>551384.2471211683</v>
      </c>
      <c r="AE1156" s="35">
        <f t="shared" si="262"/>
        <v>315503.46824933513</v>
      </c>
      <c r="AF1156" s="64">
        <f t="shared" si="263"/>
        <v>126288.57899479545</v>
      </c>
    </row>
    <row r="1157" spans="6:32" x14ac:dyDescent="0.2">
      <c r="F1157" s="61">
        <v>1155</v>
      </c>
      <c r="G1157">
        <v>12153.351488232147</v>
      </c>
      <c r="H1157">
        <v>75</v>
      </c>
      <c r="I1157" s="62">
        <f t="shared" si="252"/>
        <v>911501.36161741102</v>
      </c>
      <c r="J1157">
        <v>55</v>
      </c>
      <c r="K1157" s="63">
        <f t="shared" si="253"/>
        <v>139973.59657936613</v>
      </c>
      <c r="L1157" s="63">
        <f t="shared" si="254"/>
        <v>139973.59657936613</v>
      </c>
      <c r="M1157">
        <v>10202.840055862907</v>
      </c>
      <c r="N1157">
        <v>80</v>
      </c>
      <c r="O1157" s="62">
        <f t="shared" si="255"/>
        <v>816227.20446903259</v>
      </c>
      <c r="P1157">
        <v>50</v>
      </c>
      <c r="Q1157" s="63">
        <f t="shared" si="256"/>
        <v>185661.77121501823</v>
      </c>
      <c r="R1157" s="63">
        <f t="shared" si="257"/>
        <v>215661.77121501823</v>
      </c>
      <c r="S1157">
        <v>13119.330358458683</v>
      </c>
      <c r="T1157">
        <v>80</v>
      </c>
      <c r="U1157" s="62">
        <f t="shared" si="258"/>
        <v>1049546.4286766946</v>
      </c>
      <c r="V1157">
        <v>55</v>
      </c>
      <c r="W1157" s="63">
        <f t="shared" si="259"/>
        <v>201537.86274706363</v>
      </c>
      <c r="X1157" s="63">
        <f t="shared" si="264"/>
        <v>251537.86274706363</v>
      </c>
      <c r="Y1157">
        <v>12955.539457616396</v>
      </c>
      <c r="Z1157">
        <v>80</v>
      </c>
      <c r="AA1157" s="62">
        <f t="shared" si="260"/>
        <v>1036443.1566093117</v>
      </c>
      <c r="AB1157">
        <v>55</v>
      </c>
      <c r="AC1157" s="63">
        <f t="shared" si="261"/>
        <v>234819.15266929718</v>
      </c>
      <c r="AD1157" s="63">
        <f t="shared" si="265"/>
        <v>704819.15266929718</v>
      </c>
      <c r="AE1157" s="35">
        <f t="shared" si="262"/>
        <v>761992.38321074517</v>
      </c>
      <c r="AF1157" s="64">
        <f t="shared" si="263"/>
        <v>475866.6770769587</v>
      </c>
    </row>
    <row r="1158" spans="6:32" x14ac:dyDescent="0.2">
      <c r="F1158" s="61">
        <v>1156</v>
      </c>
      <c r="G1158">
        <v>10978.534444584511</v>
      </c>
      <c r="H1158">
        <v>75</v>
      </c>
      <c r="I1158" s="62">
        <f t="shared" si="252"/>
        <v>823390.08334383834</v>
      </c>
      <c r="J1158">
        <v>50</v>
      </c>
      <c r="K1158" s="63">
        <f t="shared" si="253"/>
        <v>162735.93680809427</v>
      </c>
      <c r="L1158" s="63">
        <f t="shared" si="254"/>
        <v>162735.93680809427</v>
      </c>
      <c r="M1158">
        <v>11303.374119743239</v>
      </c>
      <c r="N1158">
        <v>80</v>
      </c>
      <c r="O1158" s="62">
        <f t="shared" si="255"/>
        <v>904269.92957945913</v>
      </c>
      <c r="P1158">
        <v>55</v>
      </c>
      <c r="Q1158" s="63">
        <f t="shared" si="256"/>
        <v>168623.65592034621</v>
      </c>
      <c r="R1158" s="63">
        <f t="shared" si="257"/>
        <v>198623.65592034621</v>
      </c>
      <c r="S1158">
        <v>9457.5500750215724</v>
      </c>
      <c r="T1158">
        <v>80</v>
      </c>
      <c r="U1158" s="62">
        <f t="shared" si="258"/>
        <v>756604.00600172579</v>
      </c>
      <c r="V1158">
        <v>50</v>
      </c>
      <c r="W1158" s="63">
        <f t="shared" si="259"/>
        <v>169451.7141317192</v>
      </c>
      <c r="X1158" s="63">
        <f t="shared" si="264"/>
        <v>219451.7141317192</v>
      </c>
      <c r="Y1158">
        <v>9209.6377354755532</v>
      </c>
      <c r="Z1158">
        <v>80</v>
      </c>
      <c r="AA1158" s="62">
        <f t="shared" si="260"/>
        <v>736771.01883804426</v>
      </c>
      <c r="AB1158">
        <v>50</v>
      </c>
      <c r="AC1158" s="63">
        <f t="shared" si="261"/>
        <v>200309.62074659328</v>
      </c>
      <c r="AD1158" s="63">
        <f t="shared" si="265"/>
        <v>670309.62074659322</v>
      </c>
      <c r="AE1158" s="35">
        <f t="shared" si="262"/>
        <v>701120.92760675296</v>
      </c>
      <c r="AF1158" s="64">
        <f t="shared" si="263"/>
        <v>434801.35362794634</v>
      </c>
    </row>
    <row r="1159" spans="6:32" x14ac:dyDescent="0.2">
      <c r="F1159" s="61">
        <v>1157</v>
      </c>
      <c r="G1159">
        <v>11986.591087188572</v>
      </c>
      <c r="H1159">
        <v>80</v>
      </c>
      <c r="I1159" s="62">
        <f t="shared" si="252"/>
        <v>958927.28697508574</v>
      </c>
      <c r="J1159">
        <v>70</v>
      </c>
      <c r="K1159" s="63">
        <f t="shared" si="253"/>
        <v>50652.785382117145</v>
      </c>
      <c r="L1159" s="63">
        <f t="shared" si="254"/>
        <v>50652.785382117145</v>
      </c>
      <c r="M1159">
        <v>10320.442268275656</v>
      </c>
      <c r="N1159">
        <v>80</v>
      </c>
      <c r="O1159" s="62">
        <f t="shared" si="255"/>
        <v>825635.38146205246</v>
      </c>
      <c r="P1159">
        <v>60</v>
      </c>
      <c r="Q1159" s="63">
        <f t="shared" si="256"/>
        <v>113396.41288999701</v>
      </c>
      <c r="R1159" s="63">
        <f t="shared" si="257"/>
        <v>143396.41288999701</v>
      </c>
      <c r="S1159">
        <v>10282.527707895497</v>
      </c>
      <c r="T1159">
        <v>80</v>
      </c>
      <c r="U1159" s="62">
        <f t="shared" si="258"/>
        <v>822602.21663163975</v>
      </c>
      <c r="V1159">
        <v>55</v>
      </c>
      <c r="W1159" s="63">
        <f t="shared" si="259"/>
        <v>150120.81470560588</v>
      </c>
      <c r="X1159" s="63">
        <f t="shared" si="264"/>
        <v>200120.81470560588</v>
      </c>
      <c r="Y1159">
        <v>8201.8107402836904</v>
      </c>
      <c r="Z1159">
        <v>80</v>
      </c>
      <c r="AA1159" s="62">
        <f t="shared" si="260"/>
        <v>656144.85922269523</v>
      </c>
      <c r="AB1159">
        <v>60</v>
      </c>
      <c r="AC1159" s="63">
        <f t="shared" si="261"/>
        <v>118926.25573411351</v>
      </c>
      <c r="AD1159" s="63">
        <f t="shared" si="265"/>
        <v>588926.25573411351</v>
      </c>
      <c r="AE1159" s="35">
        <f t="shared" si="262"/>
        <v>433096.26871183352</v>
      </c>
      <c r="AF1159" s="64">
        <f t="shared" si="263"/>
        <v>217155.70579248271</v>
      </c>
    </row>
    <row r="1160" spans="6:32" x14ac:dyDescent="0.2">
      <c r="F1160" s="61">
        <v>1158</v>
      </c>
      <c r="G1160">
        <v>14037.374310428277</v>
      </c>
      <c r="H1160">
        <v>80</v>
      </c>
      <c r="I1160" s="62">
        <f t="shared" si="252"/>
        <v>1122989.9448342621</v>
      </c>
      <c r="J1160">
        <v>55</v>
      </c>
      <c r="K1160" s="63">
        <f t="shared" si="253"/>
        <v>218177.40937651251</v>
      </c>
      <c r="L1160" s="63">
        <f t="shared" si="254"/>
        <v>218177.40937651251</v>
      </c>
      <c r="M1160">
        <v>7247.2505760379136</v>
      </c>
      <c r="N1160">
        <v>80</v>
      </c>
      <c r="O1160" s="62">
        <f t="shared" si="255"/>
        <v>579780.04608303308</v>
      </c>
      <c r="P1160">
        <v>60</v>
      </c>
      <c r="Q1160" s="63">
        <f t="shared" si="256"/>
        <v>68835.133352549747</v>
      </c>
      <c r="R1160" s="63">
        <f t="shared" si="257"/>
        <v>98835.133352549747</v>
      </c>
      <c r="S1160">
        <v>8866.6650097002275</v>
      </c>
      <c r="T1160">
        <v>80</v>
      </c>
      <c r="U1160" s="62">
        <f t="shared" si="258"/>
        <v>709333.2007760182</v>
      </c>
      <c r="V1160">
        <v>50</v>
      </c>
      <c r="W1160" s="63">
        <f t="shared" si="259"/>
        <v>156599.96396097995</v>
      </c>
      <c r="X1160" s="63">
        <f t="shared" si="264"/>
        <v>206599.96396097995</v>
      </c>
      <c r="Y1160">
        <v>8115.081325522624</v>
      </c>
      <c r="Z1160">
        <v>80</v>
      </c>
      <c r="AA1160" s="62">
        <f t="shared" si="260"/>
        <v>649206.50604180992</v>
      </c>
      <c r="AB1160">
        <v>60</v>
      </c>
      <c r="AC1160" s="63">
        <f t="shared" si="261"/>
        <v>117668.67922007805</v>
      </c>
      <c r="AD1160" s="63">
        <f t="shared" si="265"/>
        <v>587668.67922007805</v>
      </c>
      <c r="AE1160" s="35">
        <f t="shared" si="262"/>
        <v>561281.18591012026</v>
      </c>
      <c r="AF1160" s="64">
        <f t="shared" si="263"/>
        <v>336632.25381727959</v>
      </c>
    </row>
    <row r="1161" spans="6:32" x14ac:dyDescent="0.2">
      <c r="F1161" s="61">
        <v>1159</v>
      </c>
      <c r="G1161">
        <v>11392.077138007153</v>
      </c>
      <c r="H1161">
        <v>80</v>
      </c>
      <c r="I1161" s="62">
        <f t="shared" si="252"/>
        <v>911366.17104057223</v>
      </c>
      <c r="J1161">
        <v>60</v>
      </c>
      <c r="K1161" s="63">
        <f t="shared" si="253"/>
        <v>128935.11850110372</v>
      </c>
      <c r="L1161" s="63">
        <f t="shared" si="254"/>
        <v>128935.11850110372</v>
      </c>
      <c r="M1161">
        <v>8774.9106367118657</v>
      </c>
      <c r="N1161">
        <v>80</v>
      </c>
      <c r="O1161" s="62">
        <f t="shared" si="255"/>
        <v>701992.85093694925</v>
      </c>
      <c r="P1161">
        <v>55</v>
      </c>
      <c r="Q1161" s="63">
        <f t="shared" si="256"/>
        <v>122795.25529040257</v>
      </c>
      <c r="R1161" s="63">
        <f t="shared" si="257"/>
        <v>152795.25529040257</v>
      </c>
      <c r="S1161">
        <v>10505.872321809875</v>
      </c>
      <c r="T1161">
        <v>80</v>
      </c>
      <c r="U1161" s="62">
        <f t="shared" si="258"/>
        <v>840469.78574478999</v>
      </c>
      <c r="V1161">
        <v>60</v>
      </c>
      <c r="W1161" s="63">
        <f t="shared" si="259"/>
        <v>116085.14866624319</v>
      </c>
      <c r="X1161" s="63">
        <f t="shared" si="264"/>
        <v>166085.14866624319</v>
      </c>
      <c r="Y1161">
        <v>12751.958163571544</v>
      </c>
      <c r="Z1161">
        <v>80</v>
      </c>
      <c r="AA1161" s="62">
        <f t="shared" si="260"/>
        <v>1020156.6530857235</v>
      </c>
      <c r="AB1161">
        <v>55</v>
      </c>
      <c r="AC1161" s="63">
        <f t="shared" si="261"/>
        <v>231129.24171473423</v>
      </c>
      <c r="AD1161" s="63">
        <f t="shared" si="265"/>
        <v>701129.24171473423</v>
      </c>
      <c r="AE1161" s="35">
        <f t="shared" si="262"/>
        <v>598944.7641724837</v>
      </c>
      <c r="AF1161" s="64">
        <f t="shared" si="263"/>
        <v>347153.75102380814</v>
      </c>
    </row>
    <row r="1162" spans="6:32" x14ac:dyDescent="0.2">
      <c r="F1162" s="61">
        <v>1160</v>
      </c>
      <c r="G1162">
        <v>9517.7881828567479</v>
      </c>
      <c r="H1162">
        <v>80</v>
      </c>
      <c r="I1162" s="62">
        <f t="shared" si="252"/>
        <v>761423.05462853983</v>
      </c>
      <c r="J1162">
        <v>55</v>
      </c>
      <c r="K1162" s="63">
        <f t="shared" si="253"/>
        <v>136259.91081427856</v>
      </c>
      <c r="L1162" s="63">
        <f t="shared" si="254"/>
        <v>136259.91081427856</v>
      </c>
      <c r="M1162">
        <v>12283.254616486374</v>
      </c>
      <c r="N1162">
        <v>90</v>
      </c>
      <c r="O1162" s="62">
        <f t="shared" si="255"/>
        <v>1105492.9154837737</v>
      </c>
      <c r="P1162">
        <v>55</v>
      </c>
      <c r="Q1162" s="63">
        <f t="shared" si="256"/>
        <v>275437.58589334175</v>
      </c>
      <c r="R1162" s="63">
        <f t="shared" si="257"/>
        <v>305437.58589334175</v>
      </c>
      <c r="S1162">
        <v>8145.1628627837636</v>
      </c>
      <c r="T1162">
        <v>80</v>
      </c>
      <c r="U1162" s="62">
        <f t="shared" si="258"/>
        <v>651613.02902270108</v>
      </c>
      <c r="V1162">
        <v>65</v>
      </c>
      <c r="W1162" s="63">
        <f t="shared" si="259"/>
        <v>52328.646132773429</v>
      </c>
      <c r="X1162" s="63">
        <f t="shared" si="264"/>
        <v>102328.64613277343</v>
      </c>
      <c r="Y1162">
        <v>9559.427124040667</v>
      </c>
      <c r="Z1162">
        <v>80</v>
      </c>
      <c r="AA1162" s="62">
        <f t="shared" si="260"/>
        <v>764754.16992325336</v>
      </c>
      <c r="AB1162">
        <v>60</v>
      </c>
      <c r="AC1162" s="63">
        <f t="shared" si="261"/>
        <v>138611.69329858967</v>
      </c>
      <c r="AD1162" s="63">
        <f t="shared" si="265"/>
        <v>608611.69329858967</v>
      </c>
      <c r="AE1162" s="35">
        <f t="shared" si="262"/>
        <v>602637.83613898349</v>
      </c>
      <c r="AF1162" s="64">
        <f t="shared" si="263"/>
        <v>368871.40514267364</v>
      </c>
    </row>
    <row r="1163" spans="6:32" x14ac:dyDescent="0.2">
      <c r="F1163" s="61">
        <v>1161</v>
      </c>
      <c r="G1163">
        <v>9019.9148669489659</v>
      </c>
      <c r="H1163">
        <v>80</v>
      </c>
      <c r="I1163" s="62">
        <f t="shared" si="252"/>
        <v>721593.18935591727</v>
      </c>
      <c r="J1163">
        <v>55</v>
      </c>
      <c r="K1163" s="63">
        <f t="shared" si="253"/>
        <v>127235.95696345001</v>
      </c>
      <c r="L1163" s="63">
        <f t="shared" si="254"/>
        <v>127235.95696345001</v>
      </c>
      <c r="M1163">
        <v>12267.765921715181</v>
      </c>
      <c r="N1163">
        <v>80</v>
      </c>
      <c r="O1163" s="62">
        <f t="shared" si="255"/>
        <v>981421.27373721451</v>
      </c>
      <c r="P1163">
        <v>60</v>
      </c>
      <c r="Q1163" s="63">
        <f t="shared" si="256"/>
        <v>141632.60586487013</v>
      </c>
      <c r="R1163" s="63">
        <f t="shared" si="257"/>
        <v>171632.60586487013</v>
      </c>
      <c r="S1163">
        <v>8979.5151122962125</v>
      </c>
      <c r="T1163">
        <v>80</v>
      </c>
      <c r="U1163" s="62">
        <f t="shared" si="258"/>
        <v>718361.208983697</v>
      </c>
      <c r="V1163">
        <v>55</v>
      </c>
      <c r="W1163" s="63">
        <f t="shared" si="259"/>
        <v>126503.71141036885</v>
      </c>
      <c r="X1163" s="63">
        <f t="shared" si="264"/>
        <v>176503.71141036885</v>
      </c>
      <c r="Y1163">
        <v>11007.956598186865</v>
      </c>
      <c r="Z1163">
        <v>75</v>
      </c>
      <c r="AA1163" s="62">
        <f t="shared" si="260"/>
        <v>825596.74486401491</v>
      </c>
      <c r="AB1163">
        <v>60</v>
      </c>
      <c r="AC1163" s="63">
        <f t="shared" si="261"/>
        <v>119711.52800528216</v>
      </c>
      <c r="AD1163" s="63">
        <f t="shared" si="265"/>
        <v>589711.52800528216</v>
      </c>
      <c r="AE1163" s="35">
        <f t="shared" si="262"/>
        <v>515083.80224397115</v>
      </c>
      <c r="AF1163" s="64">
        <f t="shared" si="263"/>
        <v>292904.93980707088</v>
      </c>
    </row>
    <row r="1164" spans="6:32" x14ac:dyDescent="0.2">
      <c r="F1164" s="61">
        <v>1162</v>
      </c>
      <c r="G1164">
        <v>7746.435838053003</v>
      </c>
      <c r="H1164">
        <v>80</v>
      </c>
      <c r="I1164" s="62">
        <f t="shared" si="252"/>
        <v>619714.86704424024</v>
      </c>
      <c r="J1164">
        <v>70</v>
      </c>
      <c r="K1164" s="63">
        <f t="shared" si="253"/>
        <v>19911.659825884271</v>
      </c>
      <c r="L1164" s="63">
        <f t="shared" si="254"/>
        <v>19911.659825884271</v>
      </c>
      <c r="M1164">
        <v>7288.4870658162981</v>
      </c>
      <c r="N1164">
        <v>80</v>
      </c>
      <c r="O1164" s="62">
        <f t="shared" si="255"/>
        <v>583078.96526530385</v>
      </c>
      <c r="P1164">
        <v>60</v>
      </c>
      <c r="Q1164" s="63">
        <f t="shared" si="256"/>
        <v>69433.062454336323</v>
      </c>
      <c r="R1164" s="63">
        <f t="shared" si="257"/>
        <v>99433.062454336323</v>
      </c>
      <c r="S1164">
        <v>10428.353814641014</v>
      </c>
      <c r="T1164">
        <v>80</v>
      </c>
      <c r="U1164" s="62">
        <f t="shared" si="258"/>
        <v>834268.3051712811</v>
      </c>
      <c r="V1164">
        <v>60</v>
      </c>
      <c r="W1164" s="63">
        <f t="shared" si="259"/>
        <v>114961.1303122947</v>
      </c>
      <c r="X1164" s="63">
        <f t="shared" si="264"/>
        <v>164961.1303122947</v>
      </c>
      <c r="Y1164">
        <v>8295.4250299371779</v>
      </c>
      <c r="Z1164">
        <v>80</v>
      </c>
      <c r="AA1164" s="62">
        <f t="shared" si="260"/>
        <v>663634.00239497423</v>
      </c>
      <c r="AB1164">
        <v>55</v>
      </c>
      <c r="AC1164" s="63">
        <f t="shared" si="261"/>
        <v>150354.57866761135</v>
      </c>
      <c r="AD1164" s="63">
        <f t="shared" si="265"/>
        <v>620354.57866761135</v>
      </c>
      <c r="AE1164" s="35">
        <f t="shared" si="262"/>
        <v>354660.43126012664</v>
      </c>
      <c r="AF1164" s="64">
        <f t="shared" si="263"/>
        <v>147925.8567100158</v>
      </c>
    </row>
    <row r="1165" spans="6:32" x14ac:dyDescent="0.2">
      <c r="F1165" s="61">
        <v>1163</v>
      </c>
      <c r="G1165">
        <v>8816.5450304222759</v>
      </c>
      <c r="H1165">
        <v>80</v>
      </c>
      <c r="I1165" s="62">
        <f t="shared" si="252"/>
        <v>705323.60243378207</v>
      </c>
      <c r="J1165">
        <v>60</v>
      </c>
      <c r="K1165" s="63">
        <f t="shared" si="253"/>
        <v>91589.902941123</v>
      </c>
      <c r="L1165" s="63">
        <f t="shared" si="254"/>
        <v>91589.902941123</v>
      </c>
      <c r="M1165">
        <v>9509.2775861849077</v>
      </c>
      <c r="N1165">
        <v>80</v>
      </c>
      <c r="O1165" s="62">
        <f t="shared" si="255"/>
        <v>760742.20689479262</v>
      </c>
      <c r="P1165">
        <v>65</v>
      </c>
      <c r="Q1165" s="63">
        <f t="shared" si="256"/>
        <v>67163.393749760871</v>
      </c>
      <c r="R1165" s="63">
        <f t="shared" si="257"/>
        <v>97163.393749760871</v>
      </c>
      <c r="S1165">
        <v>10140.644260682166</v>
      </c>
      <c r="T1165">
        <v>80</v>
      </c>
      <c r="U1165" s="62">
        <f t="shared" si="258"/>
        <v>811251.54085457325</v>
      </c>
      <c r="V1165">
        <v>60</v>
      </c>
      <c r="W1165" s="63">
        <f t="shared" si="259"/>
        <v>110789.3417798914</v>
      </c>
      <c r="X1165" s="63">
        <f t="shared" si="264"/>
        <v>160789.3417798914</v>
      </c>
      <c r="Y1165">
        <v>8112.9349180264398</v>
      </c>
      <c r="Z1165">
        <v>80</v>
      </c>
      <c r="AA1165" s="62">
        <f t="shared" si="260"/>
        <v>649034.79344211519</v>
      </c>
      <c r="AB1165">
        <v>55</v>
      </c>
      <c r="AC1165" s="63">
        <f t="shared" si="261"/>
        <v>147046.94538922922</v>
      </c>
      <c r="AD1165" s="63">
        <f t="shared" si="265"/>
        <v>617046.94538922922</v>
      </c>
      <c r="AE1165" s="35">
        <f t="shared" si="262"/>
        <v>416589.5838600045</v>
      </c>
      <c r="AF1165" s="64">
        <f t="shared" si="263"/>
        <v>205818.6521405332</v>
      </c>
    </row>
    <row r="1166" spans="6:32" x14ac:dyDescent="0.2">
      <c r="F1166" s="61">
        <v>1164</v>
      </c>
      <c r="G1166">
        <v>12281.79033001652</v>
      </c>
      <c r="H1166">
        <v>80</v>
      </c>
      <c r="I1166" s="62">
        <f t="shared" si="252"/>
        <v>982543.22640132159</v>
      </c>
      <c r="J1166">
        <v>60</v>
      </c>
      <c r="K1166" s="63">
        <f t="shared" si="253"/>
        <v>141835.95978523954</v>
      </c>
      <c r="L1166" s="63">
        <f t="shared" si="254"/>
        <v>141835.95978523954</v>
      </c>
      <c r="M1166">
        <v>8800.8335094491486</v>
      </c>
      <c r="N1166">
        <v>80</v>
      </c>
      <c r="O1166" s="62">
        <f t="shared" si="255"/>
        <v>704066.68075593188</v>
      </c>
      <c r="P1166">
        <v>65</v>
      </c>
      <c r="Q1166" s="63">
        <f t="shared" si="256"/>
        <v>59459.06441525949</v>
      </c>
      <c r="R1166" s="63">
        <f t="shared" si="257"/>
        <v>89459.06441525949</v>
      </c>
      <c r="S1166">
        <v>10126.535724120913</v>
      </c>
      <c r="T1166">
        <v>80</v>
      </c>
      <c r="U1166" s="62">
        <f t="shared" si="258"/>
        <v>810122.85792967305</v>
      </c>
      <c r="V1166">
        <v>60</v>
      </c>
      <c r="W1166" s="63">
        <f t="shared" si="259"/>
        <v>110584.76799975324</v>
      </c>
      <c r="X1166" s="63">
        <f t="shared" si="264"/>
        <v>160584.76799975324</v>
      </c>
      <c r="Y1166">
        <v>11154.417077486869</v>
      </c>
      <c r="Z1166">
        <v>75</v>
      </c>
      <c r="AA1166" s="62">
        <f t="shared" si="260"/>
        <v>836581.28081151517</v>
      </c>
      <c r="AB1166">
        <v>60</v>
      </c>
      <c r="AC1166" s="63">
        <f t="shared" si="261"/>
        <v>121304.2857176697</v>
      </c>
      <c r="AD1166" s="63">
        <f t="shared" si="265"/>
        <v>591304.28571766964</v>
      </c>
      <c r="AE1166" s="35">
        <f t="shared" si="262"/>
        <v>433184.077917922</v>
      </c>
      <c r="AF1166" s="64">
        <f t="shared" si="263"/>
        <v>227393.38906769746</v>
      </c>
    </row>
    <row r="1167" spans="6:32" x14ac:dyDescent="0.2">
      <c r="F1167" s="61">
        <v>1165</v>
      </c>
      <c r="G1167">
        <v>13396.289685042575</v>
      </c>
      <c r="H1167">
        <v>80</v>
      </c>
      <c r="I1167" s="62">
        <f t="shared" si="252"/>
        <v>1071703.174803406</v>
      </c>
      <c r="J1167">
        <v>55</v>
      </c>
      <c r="K1167" s="63">
        <f t="shared" si="253"/>
        <v>206557.75054139667</v>
      </c>
      <c r="L1167" s="63">
        <f t="shared" si="254"/>
        <v>206557.75054139667</v>
      </c>
      <c r="M1167">
        <v>10413.026555179385</v>
      </c>
      <c r="N1167">
        <v>80</v>
      </c>
      <c r="O1167" s="62">
        <f t="shared" si="255"/>
        <v>833042.12441435084</v>
      </c>
      <c r="P1167">
        <v>55</v>
      </c>
      <c r="Q1167" s="63">
        <f t="shared" si="256"/>
        <v>152486.10631262636</v>
      </c>
      <c r="R1167" s="63">
        <f t="shared" si="257"/>
        <v>182486.10631262636</v>
      </c>
      <c r="S1167">
        <v>6149.5450406800956</v>
      </c>
      <c r="T1167">
        <v>80</v>
      </c>
      <c r="U1167" s="62">
        <f t="shared" si="258"/>
        <v>491963.60325440764</v>
      </c>
      <c r="V1167">
        <v>60</v>
      </c>
      <c r="W1167" s="63">
        <f t="shared" si="259"/>
        <v>52918.403089861386</v>
      </c>
      <c r="X1167" s="63">
        <f t="shared" si="264"/>
        <v>102918.40308986139</v>
      </c>
      <c r="Y1167">
        <v>9249.3508216284681</v>
      </c>
      <c r="Z1167">
        <v>80</v>
      </c>
      <c r="AA1167" s="62">
        <f t="shared" si="260"/>
        <v>739948.06573027745</v>
      </c>
      <c r="AB1167">
        <v>50</v>
      </c>
      <c r="AC1167" s="63">
        <f t="shared" si="261"/>
        <v>201173.38037041918</v>
      </c>
      <c r="AD1167" s="63">
        <f t="shared" si="265"/>
        <v>671173.38037041924</v>
      </c>
      <c r="AE1167" s="35">
        <f t="shared" si="262"/>
        <v>613135.64031430357</v>
      </c>
      <c r="AF1167" s="64">
        <f t="shared" si="263"/>
        <v>374339.30631660623</v>
      </c>
    </row>
    <row r="1168" spans="6:32" x14ac:dyDescent="0.2">
      <c r="F1168" s="61">
        <v>1166</v>
      </c>
      <c r="G1168">
        <v>10781.274138716981</v>
      </c>
      <c r="H1168">
        <v>80</v>
      </c>
      <c r="I1168" s="62">
        <f t="shared" si="252"/>
        <v>862501.93109735847</v>
      </c>
      <c r="J1168">
        <v>50</v>
      </c>
      <c r="K1168" s="63">
        <f t="shared" si="253"/>
        <v>198242.71251709433</v>
      </c>
      <c r="L1168" s="63">
        <f t="shared" si="254"/>
        <v>198242.71251709433</v>
      </c>
      <c r="M1168">
        <v>8786.8864081974607</v>
      </c>
      <c r="N1168">
        <v>90</v>
      </c>
      <c r="O1168" s="62">
        <f t="shared" si="255"/>
        <v>790819.77673777146</v>
      </c>
      <c r="P1168">
        <v>55</v>
      </c>
      <c r="Q1168" s="63">
        <f t="shared" si="256"/>
        <v>186717.24260801057</v>
      </c>
      <c r="R1168" s="63">
        <f t="shared" si="257"/>
        <v>216717.24260801057</v>
      </c>
      <c r="S1168">
        <v>10604.145498073194</v>
      </c>
      <c r="T1168">
        <v>75</v>
      </c>
      <c r="U1168" s="62">
        <f t="shared" si="258"/>
        <v>795310.91235548956</v>
      </c>
      <c r="V1168">
        <v>55</v>
      </c>
      <c r="W1168" s="63">
        <f t="shared" si="259"/>
        <v>117510.10972206132</v>
      </c>
      <c r="X1168" s="63">
        <f t="shared" si="264"/>
        <v>167510.10972206132</v>
      </c>
      <c r="Y1168">
        <v>6969.4545143283904</v>
      </c>
      <c r="Z1168">
        <v>80</v>
      </c>
      <c r="AA1168" s="62">
        <f t="shared" si="260"/>
        <v>557556.36114627123</v>
      </c>
      <c r="AB1168">
        <v>65</v>
      </c>
      <c r="AC1168" s="63">
        <f t="shared" si="261"/>
        <v>75792.817843321245</v>
      </c>
      <c r="AD1168" s="63">
        <f t="shared" si="265"/>
        <v>545792.81784332125</v>
      </c>
      <c r="AE1168" s="35">
        <f t="shared" si="262"/>
        <v>578262.88269048743</v>
      </c>
      <c r="AF1168" s="64">
        <f t="shared" si="263"/>
        <v>357962.47008642426</v>
      </c>
    </row>
    <row r="1169" spans="6:32" x14ac:dyDescent="0.2">
      <c r="F1169" s="61">
        <v>1167</v>
      </c>
      <c r="G1169">
        <v>10347.747572959634</v>
      </c>
      <c r="H1169">
        <v>80</v>
      </c>
      <c r="I1169" s="62">
        <f t="shared" si="252"/>
        <v>827819.80583677068</v>
      </c>
      <c r="J1169">
        <v>65</v>
      </c>
      <c r="K1169" s="63">
        <f t="shared" si="253"/>
        <v>76281.754855936015</v>
      </c>
      <c r="L1169" s="63">
        <f t="shared" si="254"/>
        <v>76281.754855936015</v>
      </c>
      <c r="M1169">
        <v>11252.892616321333</v>
      </c>
      <c r="N1169">
        <v>80</v>
      </c>
      <c r="O1169" s="62">
        <f t="shared" si="255"/>
        <v>900231.40930570662</v>
      </c>
      <c r="P1169">
        <v>55</v>
      </c>
      <c r="Q1169" s="63">
        <f t="shared" si="256"/>
        <v>167708.67867082416</v>
      </c>
      <c r="R1169" s="63">
        <f t="shared" si="257"/>
        <v>197708.67867082416</v>
      </c>
      <c r="S1169">
        <v>9060.6011124327779</v>
      </c>
      <c r="T1169">
        <v>80</v>
      </c>
      <c r="U1169" s="62">
        <f t="shared" si="258"/>
        <v>724848.08899462223</v>
      </c>
      <c r="V1169">
        <v>55</v>
      </c>
      <c r="W1169" s="63">
        <f t="shared" si="259"/>
        <v>127973.3951628441</v>
      </c>
      <c r="X1169" s="63">
        <f t="shared" si="264"/>
        <v>177973.3951628441</v>
      </c>
      <c r="Y1169">
        <v>8822.7364156045951</v>
      </c>
      <c r="Z1169">
        <v>80</v>
      </c>
      <c r="AA1169" s="62">
        <f t="shared" si="260"/>
        <v>705818.91324836761</v>
      </c>
      <c r="AB1169">
        <v>60</v>
      </c>
      <c r="AC1169" s="63">
        <f t="shared" si="261"/>
        <v>127929.67802626663</v>
      </c>
      <c r="AD1169" s="63">
        <f t="shared" si="265"/>
        <v>597929.67802626663</v>
      </c>
      <c r="AE1169" s="35">
        <f t="shared" si="262"/>
        <v>499893.50671587093</v>
      </c>
      <c r="AF1169" s="64">
        <f t="shared" si="263"/>
        <v>274850.71348291985</v>
      </c>
    </row>
    <row r="1170" spans="6:32" x14ac:dyDescent="0.2">
      <c r="F1170" s="61">
        <v>1168</v>
      </c>
      <c r="G1170">
        <v>11571.270331623964</v>
      </c>
      <c r="H1170">
        <v>80</v>
      </c>
      <c r="I1170" s="62">
        <f t="shared" si="252"/>
        <v>925701.62652991712</v>
      </c>
      <c r="J1170">
        <v>70</v>
      </c>
      <c r="K1170" s="63">
        <f t="shared" si="253"/>
        <v>47641.709904273739</v>
      </c>
      <c r="L1170" s="63">
        <f t="shared" si="254"/>
        <v>47641.709904273739</v>
      </c>
      <c r="M1170">
        <v>7800.7372192223556</v>
      </c>
      <c r="N1170">
        <v>80</v>
      </c>
      <c r="O1170" s="62">
        <f t="shared" si="255"/>
        <v>624058.97753778845</v>
      </c>
      <c r="P1170">
        <v>55</v>
      </c>
      <c r="Q1170" s="63">
        <f t="shared" si="256"/>
        <v>105138.3620984052</v>
      </c>
      <c r="R1170" s="63">
        <f t="shared" si="257"/>
        <v>135138.3620984052</v>
      </c>
      <c r="S1170">
        <v>14670.437192544341</v>
      </c>
      <c r="T1170">
        <v>80</v>
      </c>
      <c r="U1170" s="62">
        <f t="shared" si="258"/>
        <v>1173634.9754035473</v>
      </c>
      <c r="V1170">
        <v>50</v>
      </c>
      <c r="W1170" s="63">
        <f t="shared" si="259"/>
        <v>282832.00893783942</v>
      </c>
      <c r="X1170" s="63">
        <f t="shared" si="264"/>
        <v>332832.00893783942</v>
      </c>
      <c r="Y1170">
        <v>9981.7168827576097</v>
      </c>
      <c r="Z1170">
        <v>80</v>
      </c>
      <c r="AA1170" s="62">
        <f t="shared" si="260"/>
        <v>798537.35062060878</v>
      </c>
      <c r="AB1170">
        <v>55</v>
      </c>
      <c r="AC1170" s="63">
        <f t="shared" si="261"/>
        <v>180918.61849998168</v>
      </c>
      <c r="AD1170" s="63">
        <f t="shared" si="265"/>
        <v>650918.61849998171</v>
      </c>
      <c r="AE1170" s="35">
        <f t="shared" si="262"/>
        <v>616530.6994405</v>
      </c>
      <c r="AF1170" s="64">
        <f t="shared" si="263"/>
        <v>349643.03145499853</v>
      </c>
    </row>
    <row r="1171" spans="6:32" x14ac:dyDescent="0.2">
      <c r="F1171" s="61">
        <v>1169</v>
      </c>
      <c r="G1171">
        <v>11527.278072899207</v>
      </c>
      <c r="H1171">
        <v>80</v>
      </c>
      <c r="I1171" s="62">
        <f t="shared" si="252"/>
        <v>922182.2458319366</v>
      </c>
      <c r="J1171">
        <v>55</v>
      </c>
      <c r="K1171" s="63">
        <f t="shared" si="253"/>
        <v>172681.91507129814</v>
      </c>
      <c r="L1171" s="63">
        <f t="shared" si="254"/>
        <v>172681.91507129814</v>
      </c>
      <c r="M1171">
        <v>12583.656169008464</v>
      </c>
      <c r="N1171">
        <v>90</v>
      </c>
      <c r="O1171" s="62">
        <f t="shared" si="255"/>
        <v>1132529.0552107617</v>
      </c>
      <c r="P1171">
        <v>70</v>
      </c>
      <c r="Q1171" s="63">
        <f t="shared" si="256"/>
        <v>146213.01445062272</v>
      </c>
      <c r="R1171" s="63">
        <f t="shared" si="257"/>
        <v>176213.01445062272</v>
      </c>
      <c r="S1171">
        <v>10317.34089134261</v>
      </c>
      <c r="T1171">
        <v>80</v>
      </c>
      <c r="U1171" s="62">
        <f t="shared" si="258"/>
        <v>825387.27130740881</v>
      </c>
      <c r="V1171">
        <v>50</v>
      </c>
      <c r="W1171" s="63">
        <f t="shared" si="259"/>
        <v>188152.16438670177</v>
      </c>
      <c r="X1171" s="63">
        <f t="shared" si="264"/>
        <v>238152.16438670177</v>
      </c>
      <c r="Y1171">
        <v>7104.6599966939539</v>
      </c>
      <c r="Z1171">
        <v>80</v>
      </c>
      <c r="AA1171" s="62">
        <f t="shared" si="260"/>
        <v>568372.79973551631</v>
      </c>
      <c r="AB1171">
        <v>50</v>
      </c>
      <c r="AC1171" s="63">
        <f t="shared" si="261"/>
        <v>154526.3549280935</v>
      </c>
      <c r="AD1171" s="63">
        <f t="shared" si="265"/>
        <v>624526.3549280935</v>
      </c>
      <c r="AE1171" s="35">
        <f t="shared" si="262"/>
        <v>661573.44883671612</v>
      </c>
      <c r="AF1171" s="64">
        <f t="shared" si="263"/>
        <v>408101.29922724981</v>
      </c>
    </row>
    <row r="1172" spans="6:32" x14ac:dyDescent="0.2">
      <c r="F1172" s="61">
        <v>1170</v>
      </c>
      <c r="G1172">
        <v>11492.489900556393</v>
      </c>
      <c r="H1172">
        <v>80</v>
      </c>
      <c r="I1172" s="62">
        <f t="shared" si="252"/>
        <v>919399.19204451144</v>
      </c>
      <c r="J1172">
        <v>60</v>
      </c>
      <c r="K1172" s="63">
        <f t="shared" si="253"/>
        <v>130391.1035580677</v>
      </c>
      <c r="L1172" s="63">
        <f t="shared" si="254"/>
        <v>130391.1035580677</v>
      </c>
      <c r="M1172">
        <v>8226.8832354748156</v>
      </c>
      <c r="N1172">
        <v>80</v>
      </c>
      <c r="O1172" s="62">
        <f t="shared" si="255"/>
        <v>658150.65883798525</v>
      </c>
      <c r="P1172">
        <v>60</v>
      </c>
      <c r="Q1172" s="63">
        <f t="shared" si="256"/>
        <v>83039.806914384826</v>
      </c>
      <c r="R1172" s="63">
        <f t="shared" si="257"/>
        <v>113039.80691438483</v>
      </c>
      <c r="S1172">
        <v>12314.654921065085</v>
      </c>
      <c r="T1172">
        <v>80</v>
      </c>
      <c r="U1172" s="62">
        <f t="shared" si="258"/>
        <v>985172.39368520677</v>
      </c>
      <c r="V1172">
        <v>50</v>
      </c>
      <c r="W1172" s="63">
        <f t="shared" si="259"/>
        <v>231593.74453316559</v>
      </c>
      <c r="X1172" s="63">
        <f t="shared" si="264"/>
        <v>281593.74453316559</v>
      </c>
      <c r="Y1172">
        <v>11199.35066322796</v>
      </c>
      <c r="Z1172">
        <v>80</v>
      </c>
      <c r="AA1172" s="62">
        <f t="shared" si="260"/>
        <v>895948.05305823684</v>
      </c>
      <c r="AB1172">
        <v>60</v>
      </c>
      <c r="AC1172" s="63">
        <f t="shared" si="261"/>
        <v>162390.58461680543</v>
      </c>
      <c r="AD1172" s="63">
        <f t="shared" si="265"/>
        <v>632390.58461680543</v>
      </c>
      <c r="AE1172" s="35">
        <f t="shared" si="262"/>
        <v>607415.23962242354</v>
      </c>
      <c r="AF1172" s="64">
        <f t="shared" si="263"/>
        <v>355455.52134791401</v>
      </c>
    </row>
    <row r="1173" spans="6:32" x14ac:dyDescent="0.2">
      <c r="F1173" s="61">
        <v>1171</v>
      </c>
      <c r="G1173">
        <v>11001.708369585685</v>
      </c>
      <c r="H1173">
        <v>80</v>
      </c>
      <c r="I1173" s="62">
        <f t="shared" si="252"/>
        <v>880136.66956685483</v>
      </c>
      <c r="J1173">
        <v>60</v>
      </c>
      <c r="K1173" s="63">
        <f t="shared" si="253"/>
        <v>123274.77135899244</v>
      </c>
      <c r="L1173" s="63">
        <f t="shared" si="254"/>
        <v>123274.77135899244</v>
      </c>
      <c r="M1173">
        <v>10492.61416279478</v>
      </c>
      <c r="N1173">
        <v>80</v>
      </c>
      <c r="O1173" s="62">
        <f t="shared" si="255"/>
        <v>839409.1330235824</v>
      </c>
      <c r="P1173">
        <v>65</v>
      </c>
      <c r="Q1173" s="63">
        <f t="shared" si="256"/>
        <v>77857.179020393232</v>
      </c>
      <c r="R1173" s="63">
        <f t="shared" si="257"/>
        <v>107857.17902039323</v>
      </c>
      <c r="S1173">
        <v>13924.287739209831</v>
      </c>
      <c r="T1173">
        <v>80</v>
      </c>
      <c r="U1173" s="62">
        <f t="shared" si="258"/>
        <v>1113943.0191367865</v>
      </c>
      <c r="V1173">
        <v>60</v>
      </c>
      <c r="W1173" s="63">
        <f t="shared" si="259"/>
        <v>165652.17221854255</v>
      </c>
      <c r="X1173" s="63">
        <f t="shared" si="264"/>
        <v>215652.17221854255</v>
      </c>
      <c r="Y1173">
        <v>12280.030457768589</v>
      </c>
      <c r="Z1173">
        <v>80</v>
      </c>
      <c r="AA1173" s="62">
        <f t="shared" si="260"/>
        <v>982402.43662148714</v>
      </c>
      <c r="AB1173">
        <v>60</v>
      </c>
      <c r="AC1173" s="63">
        <f t="shared" si="261"/>
        <v>178060.44163764454</v>
      </c>
      <c r="AD1173" s="63">
        <f t="shared" si="265"/>
        <v>648060.44163764454</v>
      </c>
      <c r="AE1173" s="35">
        <f t="shared" si="262"/>
        <v>544844.5642355727</v>
      </c>
      <c r="AF1173" s="64">
        <f t="shared" si="263"/>
        <v>305862.80880509235</v>
      </c>
    </row>
    <row r="1174" spans="6:32" x14ac:dyDescent="0.2">
      <c r="F1174" s="61">
        <v>1172</v>
      </c>
      <c r="G1174">
        <v>8540.6566338497214</v>
      </c>
      <c r="H1174">
        <v>80</v>
      </c>
      <c r="I1174" s="62">
        <f t="shared" si="252"/>
        <v>683252.53070797771</v>
      </c>
      <c r="J1174">
        <v>60</v>
      </c>
      <c r="K1174" s="63">
        <f t="shared" si="253"/>
        <v>87589.52119082096</v>
      </c>
      <c r="L1174" s="63">
        <f t="shared" si="254"/>
        <v>87589.52119082096</v>
      </c>
      <c r="M1174">
        <v>5310.645317658782</v>
      </c>
      <c r="N1174">
        <v>75</v>
      </c>
      <c r="O1174" s="62">
        <f t="shared" si="255"/>
        <v>398298.39882440865</v>
      </c>
      <c r="P1174">
        <v>50</v>
      </c>
      <c r="Q1174" s="63">
        <f t="shared" si="256"/>
        <v>60005.446382565424</v>
      </c>
      <c r="R1174" s="63">
        <f t="shared" si="257"/>
        <v>90005.446382565424</v>
      </c>
      <c r="S1174">
        <v>10823.224581836257</v>
      </c>
      <c r="T1174">
        <v>80</v>
      </c>
      <c r="U1174" s="62">
        <f t="shared" si="258"/>
        <v>865857.96654690057</v>
      </c>
      <c r="V1174">
        <v>60</v>
      </c>
      <c r="W1174" s="63">
        <f t="shared" si="259"/>
        <v>120686.75643662573</v>
      </c>
      <c r="X1174" s="63">
        <f t="shared" si="264"/>
        <v>170686.75643662573</v>
      </c>
      <c r="Y1174">
        <v>12139.204298146069</v>
      </c>
      <c r="Z1174">
        <v>80</v>
      </c>
      <c r="AA1174" s="62">
        <f t="shared" si="260"/>
        <v>971136.34385168552</v>
      </c>
      <c r="AB1174">
        <v>55</v>
      </c>
      <c r="AC1174" s="63">
        <f t="shared" si="261"/>
        <v>220023.0779038975</v>
      </c>
      <c r="AD1174" s="63">
        <f t="shared" si="265"/>
        <v>690023.0779038975</v>
      </c>
      <c r="AE1174" s="35">
        <f t="shared" si="262"/>
        <v>488304.80191390961</v>
      </c>
      <c r="AF1174" s="64">
        <f t="shared" si="263"/>
        <v>253546.03702757484</v>
      </c>
    </row>
    <row r="1175" spans="6:32" x14ac:dyDescent="0.2">
      <c r="F1175" s="61">
        <v>1173</v>
      </c>
      <c r="G1175">
        <v>8146.5771270450205</v>
      </c>
      <c r="H1175">
        <v>80</v>
      </c>
      <c r="I1175" s="62">
        <f t="shared" si="252"/>
        <v>651726.17016360164</v>
      </c>
      <c r="J1175">
        <v>70</v>
      </c>
      <c r="K1175" s="63">
        <f t="shared" si="253"/>
        <v>22812.684171076398</v>
      </c>
      <c r="L1175" s="63">
        <f t="shared" si="254"/>
        <v>22812.684171076398</v>
      </c>
      <c r="M1175">
        <v>5936.4504320546985</v>
      </c>
      <c r="N1175">
        <v>80</v>
      </c>
      <c r="O1175" s="62">
        <f t="shared" si="255"/>
        <v>474916.03456437588</v>
      </c>
      <c r="P1175">
        <v>65</v>
      </c>
      <c r="Q1175" s="63">
        <f t="shared" si="256"/>
        <v>28308.898448594846</v>
      </c>
      <c r="R1175" s="63">
        <f t="shared" si="257"/>
        <v>58308.898448594846</v>
      </c>
      <c r="S1175">
        <v>12275.346560054459</v>
      </c>
      <c r="T1175">
        <v>80</v>
      </c>
      <c r="U1175" s="62">
        <f t="shared" si="258"/>
        <v>982027.72480435669</v>
      </c>
      <c r="V1175">
        <v>60</v>
      </c>
      <c r="W1175" s="63">
        <f t="shared" si="259"/>
        <v>141742.52512078965</v>
      </c>
      <c r="X1175" s="63">
        <f t="shared" si="264"/>
        <v>191742.52512078965</v>
      </c>
      <c r="Y1175">
        <v>12845.627022907138</v>
      </c>
      <c r="Z1175">
        <v>80</v>
      </c>
      <c r="AA1175" s="62">
        <f t="shared" si="260"/>
        <v>1027650.161832571</v>
      </c>
      <c r="AB1175">
        <v>60</v>
      </c>
      <c r="AC1175" s="63">
        <f t="shared" si="261"/>
        <v>186261.5918321535</v>
      </c>
      <c r="AD1175" s="63">
        <f t="shared" si="265"/>
        <v>656261.5918321535</v>
      </c>
      <c r="AE1175" s="35">
        <f t="shared" si="262"/>
        <v>379125.69957261439</v>
      </c>
      <c r="AF1175" s="64">
        <f t="shared" si="263"/>
        <v>161222.47060960613</v>
      </c>
    </row>
    <row r="1176" spans="6:32" x14ac:dyDescent="0.2">
      <c r="F1176" s="61">
        <v>1174</v>
      </c>
      <c r="G1176">
        <v>11307.348611589987</v>
      </c>
      <c r="H1176">
        <v>80</v>
      </c>
      <c r="I1176" s="62">
        <f t="shared" si="252"/>
        <v>904587.88892719895</v>
      </c>
      <c r="J1176">
        <v>60</v>
      </c>
      <c r="K1176" s="63">
        <f t="shared" si="253"/>
        <v>127706.55486805481</v>
      </c>
      <c r="L1176" s="63">
        <f t="shared" si="254"/>
        <v>127706.55486805481</v>
      </c>
      <c r="M1176">
        <v>8503.6674843286164</v>
      </c>
      <c r="N1176">
        <v>80</v>
      </c>
      <c r="O1176" s="62">
        <f t="shared" si="255"/>
        <v>680293.39874628931</v>
      </c>
      <c r="P1176">
        <v>60</v>
      </c>
      <c r="Q1176" s="63">
        <f t="shared" si="256"/>
        <v>87053.178522764938</v>
      </c>
      <c r="R1176" s="63">
        <f t="shared" si="257"/>
        <v>117053.17852276494</v>
      </c>
      <c r="S1176">
        <v>9005.5698617652524</v>
      </c>
      <c r="T1176">
        <v>80</v>
      </c>
      <c r="U1176" s="62">
        <f t="shared" si="258"/>
        <v>720445.58894122019</v>
      </c>
      <c r="V1176">
        <v>55</v>
      </c>
      <c r="W1176" s="63">
        <f t="shared" si="259"/>
        <v>126975.9537444952</v>
      </c>
      <c r="X1176" s="63">
        <f t="shared" si="264"/>
        <v>176975.9537444952</v>
      </c>
      <c r="Y1176">
        <v>8804.4942256237846</v>
      </c>
      <c r="Z1176">
        <v>80</v>
      </c>
      <c r="AA1176" s="62">
        <f t="shared" si="260"/>
        <v>704359.53804990277</v>
      </c>
      <c r="AB1176">
        <v>60</v>
      </c>
      <c r="AC1176" s="63">
        <f t="shared" si="261"/>
        <v>127665.16627154488</v>
      </c>
      <c r="AD1176" s="63">
        <f t="shared" si="265"/>
        <v>597665.16627154488</v>
      </c>
      <c r="AE1176" s="35">
        <f t="shared" si="262"/>
        <v>469400.85340685979</v>
      </c>
      <c r="AF1176" s="64">
        <f t="shared" si="263"/>
        <v>254013.03594864812</v>
      </c>
    </row>
    <row r="1177" spans="6:32" x14ac:dyDescent="0.2">
      <c r="F1177" s="61">
        <v>1175</v>
      </c>
      <c r="G1177">
        <v>6590.0497045367956</v>
      </c>
      <c r="H1177">
        <v>80</v>
      </c>
      <c r="I1177" s="62">
        <f t="shared" si="252"/>
        <v>527203.97636294365</v>
      </c>
      <c r="J1177">
        <v>60</v>
      </c>
      <c r="K1177" s="63">
        <f t="shared" si="253"/>
        <v>59305.720715783536</v>
      </c>
      <c r="L1177" s="63">
        <f t="shared" si="254"/>
        <v>59305.720715783536</v>
      </c>
      <c r="M1177">
        <v>9641.8409864418209</v>
      </c>
      <c r="N1177">
        <v>80</v>
      </c>
      <c r="O1177" s="62">
        <f t="shared" si="255"/>
        <v>771347.27891534567</v>
      </c>
      <c r="P1177">
        <v>50</v>
      </c>
      <c r="Q1177" s="63">
        <f t="shared" si="256"/>
        <v>173460.0414551096</v>
      </c>
      <c r="R1177" s="63">
        <f t="shared" si="257"/>
        <v>203460.0414551096</v>
      </c>
      <c r="S1177">
        <v>10765.444383432623</v>
      </c>
      <c r="T1177">
        <v>80</v>
      </c>
      <c r="U1177" s="62">
        <f t="shared" si="258"/>
        <v>861235.55067460984</v>
      </c>
      <c r="V1177">
        <v>65</v>
      </c>
      <c r="W1177" s="63">
        <f t="shared" si="259"/>
        <v>80824.207669829775</v>
      </c>
      <c r="X1177" s="63">
        <f t="shared" si="264"/>
        <v>130824.20766982978</v>
      </c>
      <c r="Y1177">
        <v>8716.6165738017298</v>
      </c>
      <c r="Z1177">
        <v>80</v>
      </c>
      <c r="AA1177" s="62">
        <f t="shared" si="260"/>
        <v>697329.32590413839</v>
      </c>
      <c r="AB1177">
        <v>65</v>
      </c>
      <c r="AC1177" s="63">
        <f t="shared" si="261"/>
        <v>94793.205240093812</v>
      </c>
      <c r="AD1177" s="63">
        <f t="shared" si="265"/>
        <v>564793.20524009387</v>
      </c>
      <c r="AE1177" s="35">
        <f t="shared" si="262"/>
        <v>408383.17508081673</v>
      </c>
      <c r="AF1177" s="64">
        <f t="shared" si="263"/>
        <v>206114.60836711759</v>
      </c>
    </row>
    <row r="1178" spans="6:32" x14ac:dyDescent="0.2">
      <c r="F1178" s="61">
        <v>1176</v>
      </c>
      <c r="G1178">
        <v>6759.9615047220141</v>
      </c>
      <c r="H1178">
        <v>80</v>
      </c>
      <c r="I1178" s="62">
        <f t="shared" si="252"/>
        <v>540796.92037776113</v>
      </c>
      <c r="J1178">
        <v>70</v>
      </c>
      <c r="K1178" s="63">
        <f t="shared" si="253"/>
        <v>12759.720909234602</v>
      </c>
      <c r="L1178" s="63">
        <f t="shared" si="254"/>
        <v>12759.720909234602</v>
      </c>
      <c r="M1178">
        <v>8561.5409059391823</v>
      </c>
      <c r="N1178">
        <v>80</v>
      </c>
      <c r="O1178" s="62">
        <f t="shared" si="255"/>
        <v>684923.27247513458</v>
      </c>
      <c r="P1178">
        <v>50</v>
      </c>
      <c r="Q1178" s="63">
        <f t="shared" si="256"/>
        <v>149963.51470417721</v>
      </c>
      <c r="R1178" s="63">
        <f t="shared" si="257"/>
        <v>179963.51470417721</v>
      </c>
      <c r="S1178">
        <v>10241.170710069127</v>
      </c>
      <c r="T1178">
        <v>75</v>
      </c>
      <c r="U1178" s="62">
        <f t="shared" si="258"/>
        <v>768087.80325518455</v>
      </c>
      <c r="V1178">
        <v>55</v>
      </c>
      <c r="W1178" s="63">
        <f t="shared" si="259"/>
        <v>112246.97529600235</v>
      </c>
      <c r="X1178" s="63">
        <f t="shared" si="264"/>
        <v>162246.97529600235</v>
      </c>
      <c r="Y1178">
        <v>10613.281372352503</v>
      </c>
      <c r="Z1178">
        <v>80</v>
      </c>
      <c r="AA1178" s="62">
        <f t="shared" si="260"/>
        <v>849062.50978820026</v>
      </c>
      <c r="AB1178">
        <v>60</v>
      </c>
      <c r="AC1178" s="63">
        <f t="shared" si="261"/>
        <v>153892.5798991113</v>
      </c>
      <c r="AD1178" s="63">
        <f t="shared" si="265"/>
        <v>623892.5798991113</v>
      </c>
      <c r="AE1178" s="35">
        <f t="shared" si="262"/>
        <v>428862.79080852546</v>
      </c>
      <c r="AF1178" s="64">
        <f t="shared" si="263"/>
        <v>208355.50443751051</v>
      </c>
    </row>
    <row r="1179" spans="6:32" x14ac:dyDescent="0.2">
      <c r="F1179" s="61">
        <v>1177</v>
      </c>
      <c r="G1179">
        <v>6976.6668073134497</v>
      </c>
      <c r="H1179">
        <v>80</v>
      </c>
      <c r="I1179" s="62">
        <f t="shared" si="252"/>
        <v>558133.34458507597</v>
      </c>
      <c r="J1179">
        <v>60</v>
      </c>
      <c r="K1179" s="63">
        <f t="shared" si="253"/>
        <v>64911.66870604502</v>
      </c>
      <c r="L1179" s="63">
        <f t="shared" si="254"/>
        <v>64911.66870604502</v>
      </c>
      <c r="M1179">
        <v>9799.7747414046898</v>
      </c>
      <c r="N1179">
        <v>80</v>
      </c>
      <c r="O1179" s="62">
        <f t="shared" si="255"/>
        <v>783981.97931237519</v>
      </c>
      <c r="P1179">
        <v>50</v>
      </c>
      <c r="Q1179" s="63">
        <f t="shared" si="256"/>
        <v>176895.100625552</v>
      </c>
      <c r="R1179" s="63">
        <f t="shared" si="257"/>
        <v>206895.100625552</v>
      </c>
      <c r="S1179">
        <v>14445.10078523308</v>
      </c>
      <c r="T1179">
        <v>80</v>
      </c>
      <c r="U1179" s="62">
        <f t="shared" si="258"/>
        <v>1155608.0628186464</v>
      </c>
      <c r="V1179">
        <v>60</v>
      </c>
      <c r="W1179" s="63">
        <f t="shared" si="259"/>
        <v>173203.96138587967</v>
      </c>
      <c r="X1179" s="63">
        <f t="shared" si="264"/>
        <v>223203.96138587967</v>
      </c>
      <c r="Y1179">
        <v>11391.883870383026</v>
      </c>
      <c r="Z1179">
        <v>80</v>
      </c>
      <c r="AA1179" s="62">
        <f t="shared" si="260"/>
        <v>911350.70963064209</v>
      </c>
      <c r="AB1179">
        <v>70</v>
      </c>
      <c r="AC1179" s="63">
        <f t="shared" si="261"/>
        <v>82591.158060276939</v>
      </c>
      <c r="AD1179" s="63">
        <f t="shared" si="265"/>
        <v>552591.15806027688</v>
      </c>
      <c r="AE1179" s="35">
        <f t="shared" si="262"/>
        <v>497601.88877775363</v>
      </c>
      <c r="AF1179" s="64">
        <f t="shared" si="263"/>
        <v>275121.93046199577</v>
      </c>
    </row>
    <row r="1180" spans="6:32" x14ac:dyDescent="0.2">
      <c r="F1180" s="61">
        <v>1178</v>
      </c>
      <c r="G1180">
        <v>7431.4232531469315</v>
      </c>
      <c r="H1180">
        <v>75</v>
      </c>
      <c r="I1180" s="62">
        <f t="shared" si="252"/>
        <v>557356.74398601986</v>
      </c>
      <c r="J1180">
        <v>60</v>
      </c>
      <c r="K1180" s="63">
        <f t="shared" si="253"/>
        <v>44566.72787797288</v>
      </c>
      <c r="L1180" s="63">
        <f t="shared" si="254"/>
        <v>44566.72787797288</v>
      </c>
      <c r="M1180">
        <v>11077.009983418975</v>
      </c>
      <c r="N1180">
        <v>80</v>
      </c>
      <c r="O1180" s="62">
        <f t="shared" si="255"/>
        <v>886160.798673518</v>
      </c>
      <c r="P1180">
        <v>55</v>
      </c>
      <c r="Q1180" s="63">
        <f t="shared" si="256"/>
        <v>164520.80594946892</v>
      </c>
      <c r="R1180" s="63">
        <f t="shared" si="257"/>
        <v>194520.80594946892</v>
      </c>
      <c r="S1180">
        <v>7421.2732922751456</v>
      </c>
      <c r="T1180">
        <v>80</v>
      </c>
      <c r="U1180" s="62">
        <f t="shared" si="258"/>
        <v>593701.86338201165</v>
      </c>
      <c r="V1180">
        <v>50</v>
      </c>
      <c r="W1180" s="63">
        <f t="shared" si="259"/>
        <v>125162.69410698442</v>
      </c>
      <c r="X1180" s="63">
        <f t="shared" si="264"/>
        <v>175162.69410698442</v>
      </c>
      <c r="Y1180">
        <v>11067.29658000404</v>
      </c>
      <c r="Z1180">
        <v>80</v>
      </c>
      <c r="AA1180" s="62">
        <f t="shared" si="260"/>
        <v>885383.72640032321</v>
      </c>
      <c r="AB1180">
        <v>70</v>
      </c>
      <c r="AC1180" s="63">
        <f t="shared" si="261"/>
        <v>80237.900205029291</v>
      </c>
      <c r="AD1180" s="63">
        <f t="shared" si="265"/>
        <v>550237.90020502929</v>
      </c>
      <c r="AE1180" s="35">
        <f t="shared" si="262"/>
        <v>414488.12813945551</v>
      </c>
      <c r="AF1180" s="64">
        <f t="shared" si="263"/>
        <v>208698.41795447795</v>
      </c>
    </row>
    <row r="1181" spans="6:32" x14ac:dyDescent="0.2">
      <c r="F1181" s="61">
        <v>1179</v>
      </c>
      <c r="G1181">
        <v>11160.203737526899</v>
      </c>
      <c r="H1181">
        <v>75</v>
      </c>
      <c r="I1181" s="62">
        <f t="shared" si="252"/>
        <v>837015.28031451744</v>
      </c>
      <c r="J1181">
        <v>65</v>
      </c>
      <c r="K1181" s="63">
        <f t="shared" si="253"/>
        <v>44661.477097070019</v>
      </c>
      <c r="L1181" s="63">
        <f t="shared" si="254"/>
        <v>44661.477097070019</v>
      </c>
      <c r="M1181">
        <v>8013.4089128114283</v>
      </c>
      <c r="N1181">
        <v>80</v>
      </c>
      <c r="O1181" s="62">
        <f t="shared" si="255"/>
        <v>641072.71302491426</v>
      </c>
      <c r="P1181">
        <v>55</v>
      </c>
      <c r="Q1181" s="63">
        <f t="shared" si="256"/>
        <v>108993.03654470714</v>
      </c>
      <c r="R1181" s="63">
        <f t="shared" si="257"/>
        <v>138993.03654470714</v>
      </c>
      <c r="S1181">
        <v>9857.823240745347</v>
      </c>
      <c r="T1181">
        <v>80</v>
      </c>
      <c r="U1181" s="62">
        <f t="shared" si="258"/>
        <v>788625.85925962776</v>
      </c>
      <c r="V1181">
        <v>60</v>
      </c>
      <c r="W1181" s="63">
        <f t="shared" si="259"/>
        <v>106688.43699080753</v>
      </c>
      <c r="X1181" s="63">
        <f t="shared" si="264"/>
        <v>156688.43699080753</v>
      </c>
      <c r="Y1181">
        <v>8877.0696290885098</v>
      </c>
      <c r="Z1181">
        <v>80</v>
      </c>
      <c r="AA1181" s="62">
        <f t="shared" si="260"/>
        <v>710165.57032708079</v>
      </c>
      <c r="AB1181">
        <v>60</v>
      </c>
      <c r="AC1181" s="63">
        <f t="shared" si="261"/>
        <v>128717.50962178339</v>
      </c>
      <c r="AD1181" s="63">
        <f t="shared" si="265"/>
        <v>598717.50962178339</v>
      </c>
      <c r="AE1181" s="35">
        <f t="shared" si="262"/>
        <v>389060.46025436808</v>
      </c>
      <c r="AF1181" s="64">
        <f t="shared" si="263"/>
        <v>182126.07782731182</v>
      </c>
    </row>
    <row r="1182" spans="6:32" x14ac:dyDescent="0.2">
      <c r="F1182" s="61">
        <v>1180</v>
      </c>
      <c r="G1182">
        <v>9374.0379977680277</v>
      </c>
      <c r="H1182">
        <v>80</v>
      </c>
      <c r="I1182" s="62">
        <f t="shared" si="252"/>
        <v>749923.03982144222</v>
      </c>
      <c r="J1182">
        <v>50</v>
      </c>
      <c r="K1182" s="63">
        <f t="shared" si="253"/>
        <v>167635.3264514546</v>
      </c>
      <c r="L1182" s="63">
        <f t="shared" si="254"/>
        <v>167635.3264514546</v>
      </c>
      <c r="M1182">
        <v>12590.71839536773</v>
      </c>
      <c r="N1182">
        <v>90</v>
      </c>
      <c r="O1182" s="62">
        <f t="shared" si="255"/>
        <v>1133164.6555830957</v>
      </c>
      <c r="P1182">
        <v>65</v>
      </c>
      <c r="Q1182" s="63">
        <f t="shared" si="256"/>
        <v>191956.77091604011</v>
      </c>
      <c r="R1182" s="63">
        <f t="shared" si="257"/>
        <v>221956.77091604011</v>
      </c>
      <c r="S1182">
        <v>11326.352503383532</v>
      </c>
      <c r="T1182">
        <v>80</v>
      </c>
      <c r="U1182" s="62">
        <f t="shared" si="258"/>
        <v>906108.20027068257</v>
      </c>
      <c r="V1182">
        <v>60</v>
      </c>
      <c r="W1182" s="63">
        <f t="shared" si="259"/>
        <v>127982.11129906122</v>
      </c>
      <c r="X1182" s="63">
        <f t="shared" si="264"/>
        <v>177982.11129906122</v>
      </c>
      <c r="Y1182">
        <v>8927.407887094887</v>
      </c>
      <c r="Z1182">
        <v>80</v>
      </c>
      <c r="AA1182" s="62">
        <f t="shared" si="260"/>
        <v>714192.63096759096</v>
      </c>
      <c r="AB1182">
        <v>55</v>
      </c>
      <c r="AC1182" s="63">
        <f t="shared" si="261"/>
        <v>161809.26795359483</v>
      </c>
      <c r="AD1182" s="63">
        <f t="shared" si="265"/>
        <v>631809.2679535948</v>
      </c>
      <c r="AE1182" s="35">
        <f t="shared" si="262"/>
        <v>649383.47662015073</v>
      </c>
      <c r="AF1182" s="64">
        <f t="shared" si="263"/>
        <v>401085.92493535706</v>
      </c>
    </row>
    <row r="1183" spans="6:32" x14ac:dyDescent="0.2">
      <c r="F1183" s="61">
        <v>1181</v>
      </c>
      <c r="G1183">
        <v>8971.4910952898208</v>
      </c>
      <c r="H1183">
        <v>80</v>
      </c>
      <c r="I1183" s="62">
        <f t="shared" si="252"/>
        <v>717719.28762318566</v>
      </c>
      <c r="J1183">
        <v>55</v>
      </c>
      <c r="K1183" s="63">
        <f t="shared" si="253"/>
        <v>126358.276102128</v>
      </c>
      <c r="L1183" s="63">
        <f t="shared" si="254"/>
        <v>126358.276102128</v>
      </c>
      <c r="M1183">
        <v>11825.633262342308</v>
      </c>
      <c r="N1183">
        <v>80</v>
      </c>
      <c r="O1183" s="62">
        <f t="shared" si="255"/>
        <v>946050.66098738462</v>
      </c>
      <c r="P1183">
        <v>55</v>
      </c>
      <c r="Q1183" s="63">
        <f t="shared" si="256"/>
        <v>178089.60287995433</v>
      </c>
      <c r="R1183" s="63">
        <f t="shared" si="257"/>
        <v>208089.60287995433</v>
      </c>
      <c r="S1183">
        <v>10956.861185841262</v>
      </c>
      <c r="T1183">
        <v>80</v>
      </c>
      <c r="U1183" s="62">
        <f t="shared" si="258"/>
        <v>876548.89486730099</v>
      </c>
      <c r="V1183">
        <v>65</v>
      </c>
      <c r="W1183" s="63">
        <f t="shared" si="259"/>
        <v>82905.865396023728</v>
      </c>
      <c r="X1183" s="63">
        <f t="shared" si="264"/>
        <v>132905.86539602373</v>
      </c>
      <c r="Y1183">
        <v>9469.9192029656842</v>
      </c>
      <c r="Z1183">
        <v>80</v>
      </c>
      <c r="AA1183" s="62">
        <f t="shared" si="260"/>
        <v>757593.53623725474</v>
      </c>
      <c r="AB1183">
        <v>60</v>
      </c>
      <c r="AC1183" s="63">
        <f t="shared" si="261"/>
        <v>137313.82844300242</v>
      </c>
      <c r="AD1183" s="63">
        <f t="shared" si="265"/>
        <v>607313.82844300242</v>
      </c>
      <c r="AE1183" s="35">
        <f t="shared" si="262"/>
        <v>524667.57282110851</v>
      </c>
      <c r="AF1183" s="64">
        <f t="shared" si="263"/>
        <v>301503.69876053918</v>
      </c>
    </row>
    <row r="1184" spans="6:32" x14ac:dyDescent="0.2">
      <c r="F1184" s="61">
        <v>1182</v>
      </c>
      <c r="G1184">
        <v>13773.311618715525</v>
      </c>
      <c r="H1184">
        <v>80</v>
      </c>
      <c r="I1184" s="62">
        <f t="shared" si="252"/>
        <v>1101864.929497242</v>
      </c>
      <c r="J1184">
        <v>65</v>
      </c>
      <c r="K1184" s="63">
        <f t="shared" si="253"/>
        <v>113534.76385353133</v>
      </c>
      <c r="L1184" s="63">
        <f t="shared" si="254"/>
        <v>113534.76385353133</v>
      </c>
      <c r="M1184">
        <v>11250.286914000753</v>
      </c>
      <c r="N1184">
        <v>80</v>
      </c>
      <c r="O1184" s="62">
        <f t="shared" si="255"/>
        <v>900022.95312006027</v>
      </c>
      <c r="P1184">
        <v>55</v>
      </c>
      <c r="Q1184" s="63">
        <f t="shared" si="256"/>
        <v>167661.45031626365</v>
      </c>
      <c r="R1184" s="63">
        <f t="shared" si="257"/>
        <v>197661.45031626365</v>
      </c>
      <c r="S1184">
        <v>8701.3529789692257</v>
      </c>
      <c r="T1184">
        <v>75</v>
      </c>
      <c r="U1184" s="62">
        <f t="shared" si="258"/>
        <v>652601.47342269192</v>
      </c>
      <c r="V1184">
        <v>60</v>
      </c>
      <c r="W1184" s="63">
        <f t="shared" si="259"/>
        <v>58377.213646290329</v>
      </c>
      <c r="X1184" s="63">
        <f t="shared" si="264"/>
        <v>108377.21364629033</v>
      </c>
      <c r="Y1184">
        <v>15464.826244860888</v>
      </c>
      <c r="Z1184">
        <v>80</v>
      </c>
      <c r="AA1184" s="62">
        <f t="shared" si="260"/>
        <v>1237186.099588871</v>
      </c>
      <c r="AB1184">
        <v>60</v>
      </c>
      <c r="AC1184" s="63">
        <f t="shared" si="261"/>
        <v>224239.98055048287</v>
      </c>
      <c r="AD1184" s="63">
        <f t="shared" si="265"/>
        <v>694239.98055048287</v>
      </c>
      <c r="AE1184" s="35">
        <f t="shared" si="262"/>
        <v>563813.40836656815</v>
      </c>
      <c r="AF1184" s="64">
        <f t="shared" si="263"/>
        <v>322170.64485563221</v>
      </c>
    </row>
    <row r="1185" spans="6:32" x14ac:dyDescent="0.2">
      <c r="F1185" s="61">
        <v>1183</v>
      </c>
      <c r="G1185">
        <v>10979.912329057697</v>
      </c>
      <c r="H1185">
        <v>80</v>
      </c>
      <c r="I1185" s="62">
        <f t="shared" si="252"/>
        <v>878392.98632461578</v>
      </c>
      <c r="J1185">
        <v>55</v>
      </c>
      <c r="K1185" s="63">
        <f t="shared" si="253"/>
        <v>162760.91096417076</v>
      </c>
      <c r="L1185" s="63">
        <f t="shared" si="254"/>
        <v>162760.91096417076</v>
      </c>
      <c r="M1185">
        <v>8370.3537509427406</v>
      </c>
      <c r="N1185">
        <v>90</v>
      </c>
      <c r="O1185" s="62">
        <f t="shared" si="255"/>
        <v>753331.83758484665</v>
      </c>
      <c r="P1185">
        <v>60</v>
      </c>
      <c r="Q1185" s="63">
        <f t="shared" si="256"/>
        <v>145805.19408300461</v>
      </c>
      <c r="R1185" s="63">
        <f t="shared" si="257"/>
        <v>175805.19408300461</v>
      </c>
      <c r="S1185">
        <v>12175.056579289958</v>
      </c>
      <c r="T1185">
        <v>80</v>
      </c>
      <c r="U1185" s="62">
        <f t="shared" si="258"/>
        <v>974004.52634319663</v>
      </c>
      <c r="V1185">
        <v>65</v>
      </c>
      <c r="W1185" s="63">
        <f t="shared" si="259"/>
        <v>96153.740299778292</v>
      </c>
      <c r="X1185" s="63">
        <f t="shared" si="264"/>
        <v>146153.74029977829</v>
      </c>
      <c r="Y1185">
        <v>8024.404703755863</v>
      </c>
      <c r="Z1185">
        <v>75</v>
      </c>
      <c r="AA1185" s="62">
        <f t="shared" si="260"/>
        <v>601830.35278168973</v>
      </c>
      <c r="AB1185">
        <v>55</v>
      </c>
      <c r="AC1185" s="63">
        <f t="shared" si="261"/>
        <v>116353.86820446001</v>
      </c>
      <c r="AD1185" s="63">
        <f t="shared" si="265"/>
        <v>586353.86820446001</v>
      </c>
      <c r="AE1185" s="35">
        <f t="shared" si="262"/>
        <v>521073.71355141368</v>
      </c>
      <c r="AF1185" s="64">
        <f t="shared" si="263"/>
        <v>303553.06322516396</v>
      </c>
    </row>
    <row r="1186" spans="6:32" x14ac:dyDescent="0.2">
      <c r="F1186" s="61">
        <v>1184</v>
      </c>
      <c r="G1186">
        <v>11123.466972785536</v>
      </c>
      <c r="H1186">
        <v>80</v>
      </c>
      <c r="I1186" s="62">
        <f t="shared" si="252"/>
        <v>889877.3578228429</v>
      </c>
      <c r="J1186">
        <v>50</v>
      </c>
      <c r="K1186" s="63">
        <f t="shared" si="253"/>
        <v>205685.40665808541</v>
      </c>
      <c r="L1186" s="63">
        <f t="shared" si="254"/>
        <v>205685.40665808541</v>
      </c>
      <c r="M1186">
        <v>14701.396392192692</v>
      </c>
      <c r="N1186">
        <v>90</v>
      </c>
      <c r="O1186" s="62">
        <f t="shared" si="255"/>
        <v>1323125.6752973422</v>
      </c>
      <c r="P1186">
        <v>70</v>
      </c>
      <c r="Q1186" s="63">
        <f t="shared" si="256"/>
        <v>176920.24768679403</v>
      </c>
      <c r="R1186" s="63">
        <f t="shared" si="257"/>
        <v>206920.24768679403</v>
      </c>
      <c r="S1186">
        <v>7597.0149534987286</v>
      </c>
      <c r="T1186">
        <v>80</v>
      </c>
      <c r="U1186" s="62">
        <f t="shared" si="258"/>
        <v>607761.19627989829</v>
      </c>
      <c r="V1186">
        <v>55</v>
      </c>
      <c r="W1186" s="63">
        <f t="shared" si="259"/>
        <v>101445.89603216446</v>
      </c>
      <c r="X1186" s="63">
        <f t="shared" si="264"/>
        <v>151445.89603216446</v>
      </c>
      <c r="Y1186">
        <v>8666.0122885950841</v>
      </c>
      <c r="Z1186">
        <v>80</v>
      </c>
      <c r="AA1186" s="62">
        <f t="shared" si="260"/>
        <v>693280.98308760673</v>
      </c>
      <c r="AB1186">
        <v>65</v>
      </c>
      <c r="AC1186" s="63">
        <f t="shared" si="261"/>
        <v>94242.88363847154</v>
      </c>
      <c r="AD1186" s="63">
        <f t="shared" si="265"/>
        <v>564242.8836384716</v>
      </c>
      <c r="AE1186" s="35">
        <f t="shared" si="262"/>
        <v>578294.43401551549</v>
      </c>
      <c r="AF1186" s="64">
        <f t="shared" si="263"/>
        <v>357164.22733200225</v>
      </c>
    </row>
    <row r="1187" spans="6:32" x14ac:dyDescent="0.2">
      <c r="F1187" s="61">
        <v>1185</v>
      </c>
      <c r="G1187">
        <v>10563.113644602709</v>
      </c>
      <c r="H1187">
        <v>80</v>
      </c>
      <c r="I1187" s="62">
        <f t="shared" si="252"/>
        <v>845049.09156821668</v>
      </c>
      <c r="J1187">
        <v>70</v>
      </c>
      <c r="K1187" s="63">
        <f t="shared" si="253"/>
        <v>40332.573923369637</v>
      </c>
      <c r="L1187" s="63">
        <f t="shared" si="254"/>
        <v>40332.573923369637</v>
      </c>
      <c r="M1187">
        <v>13497.607394820079</v>
      </c>
      <c r="N1187">
        <v>75</v>
      </c>
      <c r="O1187" s="62">
        <f t="shared" si="255"/>
        <v>1012320.5546115059</v>
      </c>
      <c r="P1187">
        <v>65</v>
      </c>
      <c r="Q1187" s="63">
        <f t="shared" si="256"/>
        <v>61607.653612445574</v>
      </c>
      <c r="R1187" s="63">
        <f t="shared" si="257"/>
        <v>91607.653612445574</v>
      </c>
      <c r="S1187">
        <v>10183.470092451898</v>
      </c>
      <c r="T1187">
        <v>80</v>
      </c>
      <c r="U1187" s="62">
        <f t="shared" si="258"/>
        <v>814677.60739615187</v>
      </c>
      <c r="V1187">
        <v>70</v>
      </c>
      <c r="W1187" s="63">
        <f t="shared" si="259"/>
        <v>37580.158170276263</v>
      </c>
      <c r="X1187" s="63">
        <f t="shared" si="264"/>
        <v>87580.158170276263</v>
      </c>
      <c r="Y1187">
        <v>8648.1861924403347</v>
      </c>
      <c r="Z1187">
        <v>80</v>
      </c>
      <c r="AA1187" s="62">
        <f t="shared" si="260"/>
        <v>691854.89539522678</v>
      </c>
      <c r="AB1187">
        <v>50</v>
      </c>
      <c r="AC1187" s="63">
        <f t="shared" si="261"/>
        <v>188098.04968557728</v>
      </c>
      <c r="AD1187" s="63">
        <f t="shared" si="265"/>
        <v>658098.04968557728</v>
      </c>
      <c r="AE1187" s="35">
        <f t="shared" si="262"/>
        <v>327618.43539166875</v>
      </c>
      <c r="AF1187" s="64">
        <f t="shared" si="263"/>
        <v>127664.87291574688</v>
      </c>
    </row>
    <row r="1188" spans="6:32" x14ac:dyDescent="0.2">
      <c r="F1188" s="61">
        <v>1186</v>
      </c>
      <c r="G1188">
        <v>14200.501280138269</v>
      </c>
      <c r="H1188">
        <v>80</v>
      </c>
      <c r="I1188" s="62">
        <f t="shared" si="252"/>
        <v>1136040.1024110615</v>
      </c>
      <c r="J1188">
        <v>50</v>
      </c>
      <c r="K1188" s="63">
        <f t="shared" si="253"/>
        <v>272610.90284300735</v>
      </c>
      <c r="L1188" s="63">
        <f t="shared" si="254"/>
        <v>272610.90284300735</v>
      </c>
      <c r="M1188">
        <v>11754.383447405417</v>
      </c>
      <c r="N1188">
        <v>80</v>
      </c>
      <c r="O1188" s="62">
        <f t="shared" si="255"/>
        <v>940350.67579243332</v>
      </c>
      <c r="P1188">
        <v>60</v>
      </c>
      <c r="Q1188" s="63">
        <f t="shared" si="256"/>
        <v>134188.55998737854</v>
      </c>
      <c r="R1188" s="63">
        <f t="shared" si="257"/>
        <v>164188.55998737854</v>
      </c>
      <c r="S1188">
        <v>7540.9718899754807</v>
      </c>
      <c r="T1188">
        <v>75</v>
      </c>
      <c r="U1188" s="62">
        <f t="shared" si="258"/>
        <v>565572.89174816106</v>
      </c>
      <c r="V1188">
        <v>60</v>
      </c>
      <c r="W1188" s="63">
        <f t="shared" si="259"/>
        <v>45758.069303483353</v>
      </c>
      <c r="X1188" s="63">
        <f t="shared" si="264"/>
        <v>95758.069303483353</v>
      </c>
      <c r="Y1188">
        <v>12303.036126249935</v>
      </c>
      <c r="Z1188">
        <v>80</v>
      </c>
      <c r="AA1188" s="62">
        <f t="shared" si="260"/>
        <v>984242.89009999484</v>
      </c>
      <c r="AB1188">
        <v>65</v>
      </c>
      <c r="AC1188" s="63">
        <f t="shared" si="261"/>
        <v>133795.51787296805</v>
      </c>
      <c r="AD1188" s="63">
        <f t="shared" si="265"/>
        <v>603795.51787296799</v>
      </c>
      <c r="AE1188" s="35">
        <f t="shared" si="262"/>
        <v>586353.05000683735</v>
      </c>
      <c r="AF1188" s="64">
        <f t="shared" si="263"/>
        <v>367866.03604642453</v>
      </c>
    </row>
    <row r="1189" spans="6:32" x14ac:dyDescent="0.2">
      <c r="F1189" s="61">
        <v>1187</v>
      </c>
      <c r="G1189">
        <v>8460.612005146686</v>
      </c>
      <c r="H1189">
        <v>90</v>
      </c>
      <c r="I1189" s="62">
        <f t="shared" si="252"/>
        <v>761455.08046320174</v>
      </c>
      <c r="J1189">
        <v>60</v>
      </c>
      <c r="K1189" s="63">
        <f t="shared" si="253"/>
        <v>147768.31111194042</v>
      </c>
      <c r="L1189" s="63">
        <f t="shared" si="254"/>
        <v>147768.31111194042</v>
      </c>
      <c r="M1189">
        <v>9228.6257111118175</v>
      </c>
      <c r="N1189">
        <v>80</v>
      </c>
      <c r="O1189" s="62">
        <f t="shared" si="255"/>
        <v>738290.0568889454</v>
      </c>
      <c r="P1189">
        <v>70</v>
      </c>
      <c r="Q1189" s="63">
        <f t="shared" si="256"/>
        <v>30657.536405560677</v>
      </c>
      <c r="R1189" s="63">
        <f t="shared" si="257"/>
        <v>60657.536405560677</v>
      </c>
      <c r="S1189">
        <v>8517.1939442807343</v>
      </c>
      <c r="T1189">
        <v>80</v>
      </c>
      <c r="U1189" s="62">
        <f t="shared" si="258"/>
        <v>681375.51554245874</v>
      </c>
      <c r="V1189">
        <v>60</v>
      </c>
      <c r="W1189" s="63">
        <f t="shared" si="259"/>
        <v>87249.312192070647</v>
      </c>
      <c r="X1189" s="63">
        <f t="shared" si="264"/>
        <v>137249.31219207065</v>
      </c>
      <c r="Y1189">
        <v>9340.5299392179586</v>
      </c>
      <c r="Z1189">
        <v>90</v>
      </c>
      <c r="AA1189" s="62">
        <f t="shared" si="260"/>
        <v>840647.69452961627</v>
      </c>
      <c r="AB1189">
        <v>60</v>
      </c>
      <c r="AC1189" s="63">
        <f t="shared" si="261"/>
        <v>203156.5261779906</v>
      </c>
      <c r="AD1189" s="63">
        <f t="shared" si="265"/>
        <v>673156.5261779906</v>
      </c>
      <c r="AE1189" s="35">
        <f t="shared" si="262"/>
        <v>468831.68588756234</v>
      </c>
      <c r="AF1189" s="64">
        <f t="shared" si="263"/>
        <v>247357.42826991936</v>
      </c>
    </row>
    <row r="1190" spans="6:32" x14ac:dyDescent="0.2">
      <c r="F1190" s="61">
        <v>1188</v>
      </c>
      <c r="G1190">
        <v>8966.0727806040086</v>
      </c>
      <c r="H1190">
        <v>80</v>
      </c>
      <c r="I1190" s="62">
        <f t="shared" si="252"/>
        <v>717285.82244832069</v>
      </c>
      <c r="J1190">
        <v>60</v>
      </c>
      <c r="K1190" s="63">
        <f t="shared" si="253"/>
        <v>93758.055318758124</v>
      </c>
      <c r="L1190" s="63">
        <f t="shared" si="254"/>
        <v>93758.055318758124</v>
      </c>
      <c r="M1190">
        <v>12265.442162752151</v>
      </c>
      <c r="N1190">
        <v>80</v>
      </c>
      <c r="O1190" s="62">
        <f t="shared" si="255"/>
        <v>981235.37302017212</v>
      </c>
      <c r="P1190">
        <v>50</v>
      </c>
      <c r="Q1190" s="63">
        <f t="shared" si="256"/>
        <v>230523.36703985929</v>
      </c>
      <c r="R1190" s="63">
        <f t="shared" si="257"/>
        <v>260523.36703985929</v>
      </c>
      <c r="S1190">
        <v>11650.200829317328</v>
      </c>
      <c r="T1190">
        <v>80</v>
      </c>
      <c r="U1190" s="62">
        <f t="shared" si="258"/>
        <v>932016.06634538621</v>
      </c>
      <c r="V1190">
        <v>50</v>
      </c>
      <c r="W1190" s="63">
        <f t="shared" si="259"/>
        <v>217141.86803765188</v>
      </c>
      <c r="X1190" s="63">
        <f t="shared" si="264"/>
        <v>267141.86803765188</v>
      </c>
      <c r="Y1190">
        <v>10475.283741252497</v>
      </c>
      <c r="Z1190">
        <v>80</v>
      </c>
      <c r="AA1190" s="62">
        <f t="shared" si="260"/>
        <v>838022.69930019975</v>
      </c>
      <c r="AB1190">
        <v>50</v>
      </c>
      <c r="AC1190" s="63">
        <f t="shared" si="261"/>
        <v>227837.42137224181</v>
      </c>
      <c r="AD1190" s="63">
        <f t="shared" si="265"/>
        <v>697837.42137224181</v>
      </c>
      <c r="AE1190" s="35">
        <f t="shared" si="262"/>
        <v>769260.7117685111</v>
      </c>
      <c r="AF1190" s="64">
        <f t="shared" si="263"/>
        <v>477883.15139755176</v>
      </c>
    </row>
    <row r="1191" spans="6:32" x14ac:dyDescent="0.2">
      <c r="F1191" s="61">
        <v>1189</v>
      </c>
      <c r="G1191">
        <v>10501.768226968125</v>
      </c>
      <c r="H1191">
        <v>80</v>
      </c>
      <c r="I1191" s="62">
        <f t="shared" si="252"/>
        <v>840141.45815744996</v>
      </c>
      <c r="J1191">
        <v>60</v>
      </c>
      <c r="K1191" s="63">
        <f t="shared" si="253"/>
        <v>116025.63929103781</v>
      </c>
      <c r="L1191" s="63">
        <f t="shared" si="254"/>
        <v>116025.63929103781</v>
      </c>
      <c r="M1191">
        <v>7903.6783770425245</v>
      </c>
      <c r="N1191">
        <v>90</v>
      </c>
      <c r="O1191" s="62">
        <f t="shared" si="255"/>
        <v>711331.05393382721</v>
      </c>
      <c r="P1191">
        <v>55</v>
      </c>
      <c r="Q1191" s="63">
        <f t="shared" si="256"/>
        <v>164305.83881745406</v>
      </c>
      <c r="R1191" s="63">
        <f t="shared" si="257"/>
        <v>194305.83881745406</v>
      </c>
      <c r="S1191">
        <v>9989.3680069362745</v>
      </c>
      <c r="T1191">
        <v>80</v>
      </c>
      <c r="U1191" s="62">
        <f t="shared" si="258"/>
        <v>799149.44055490196</v>
      </c>
      <c r="V1191">
        <v>65</v>
      </c>
      <c r="W1191" s="63">
        <f t="shared" si="259"/>
        <v>72384.377075431985</v>
      </c>
      <c r="X1191" s="63">
        <f t="shared" si="264"/>
        <v>122384.37707543198</v>
      </c>
      <c r="Y1191">
        <v>11772.436917235609</v>
      </c>
      <c r="Z1191">
        <v>80</v>
      </c>
      <c r="AA1191" s="62">
        <f t="shared" si="260"/>
        <v>941794.95337884873</v>
      </c>
      <c r="AB1191">
        <v>60</v>
      </c>
      <c r="AC1191" s="63">
        <f t="shared" si="261"/>
        <v>170700.33529991633</v>
      </c>
      <c r="AD1191" s="63">
        <f t="shared" si="265"/>
        <v>640700.33529991633</v>
      </c>
      <c r="AE1191" s="35">
        <f t="shared" si="262"/>
        <v>523416.19048384018</v>
      </c>
      <c r="AF1191" s="64">
        <f t="shared" si="263"/>
        <v>295617.33552925475</v>
      </c>
    </row>
    <row r="1192" spans="6:32" x14ac:dyDescent="0.2">
      <c r="F1192" s="61">
        <v>1190</v>
      </c>
      <c r="G1192">
        <v>11533.840077172499</v>
      </c>
      <c r="H1192">
        <v>80</v>
      </c>
      <c r="I1192" s="62">
        <f t="shared" si="252"/>
        <v>922707.20617379993</v>
      </c>
      <c r="J1192">
        <v>55</v>
      </c>
      <c r="K1192" s="63">
        <f t="shared" si="253"/>
        <v>172800.85139875155</v>
      </c>
      <c r="L1192" s="63">
        <f t="shared" si="254"/>
        <v>172800.85139875155</v>
      </c>
      <c r="M1192">
        <v>10014.458692021435</v>
      </c>
      <c r="N1192">
        <v>80</v>
      </c>
      <c r="O1192" s="62">
        <f t="shared" si="255"/>
        <v>801156.69536171481</v>
      </c>
      <c r="P1192">
        <v>55</v>
      </c>
      <c r="Q1192" s="63">
        <f t="shared" si="256"/>
        <v>145262.06379288851</v>
      </c>
      <c r="R1192" s="63">
        <f t="shared" si="257"/>
        <v>175262.06379288851</v>
      </c>
      <c r="S1192">
        <v>7978.0204739654437</v>
      </c>
      <c r="T1192">
        <v>80</v>
      </c>
      <c r="U1192" s="62">
        <f t="shared" si="258"/>
        <v>638241.63791723549</v>
      </c>
      <c r="V1192">
        <v>50</v>
      </c>
      <c r="W1192" s="63">
        <f t="shared" si="259"/>
        <v>137271.9453087484</v>
      </c>
      <c r="X1192" s="63">
        <f t="shared" si="264"/>
        <v>187271.9453087484</v>
      </c>
      <c r="Y1192">
        <v>13160.785126965493</v>
      </c>
      <c r="Z1192">
        <v>80</v>
      </c>
      <c r="AA1192" s="62">
        <f t="shared" si="260"/>
        <v>1052862.8101572394</v>
      </c>
      <c r="AB1192">
        <v>50</v>
      </c>
      <c r="AC1192" s="63">
        <f t="shared" si="261"/>
        <v>286247.07651149947</v>
      </c>
      <c r="AD1192" s="63">
        <f t="shared" si="265"/>
        <v>756247.07651149947</v>
      </c>
      <c r="AE1192" s="35">
        <f t="shared" si="262"/>
        <v>741581.9370118879</v>
      </c>
      <c r="AF1192" s="64">
        <f t="shared" si="263"/>
        <v>459163.4770522886</v>
      </c>
    </row>
    <row r="1193" spans="6:32" x14ac:dyDescent="0.2">
      <c r="F1193" s="61">
        <v>1191</v>
      </c>
      <c r="G1193">
        <v>9746.9581103359815</v>
      </c>
      <c r="H1193">
        <v>80</v>
      </c>
      <c r="I1193" s="62">
        <f t="shared" si="252"/>
        <v>779756.64882687852</v>
      </c>
      <c r="J1193">
        <v>50</v>
      </c>
      <c r="K1193" s="63">
        <f t="shared" si="253"/>
        <v>175746.3388998076</v>
      </c>
      <c r="L1193" s="63">
        <f t="shared" si="254"/>
        <v>175746.3388998076</v>
      </c>
      <c r="M1193">
        <v>8785.0469551631249</v>
      </c>
      <c r="N1193">
        <v>80</v>
      </c>
      <c r="O1193" s="62">
        <f t="shared" si="255"/>
        <v>702803.75641305</v>
      </c>
      <c r="P1193">
        <v>55</v>
      </c>
      <c r="Q1193" s="63">
        <f t="shared" si="256"/>
        <v>122978.97606233164</v>
      </c>
      <c r="R1193" s="63">
        <f t="shared" si="257"/>
        <v>152978.97606233164</v>
      </c>
      <c r="S1193">
        <v>9897.06338965334</v>
      </c>
      <c r="T1193">
        <v>80</v>
      </c>
      <c r="U1193" s="62">
        <f t="shared" si="258"/>
        <v>791765.0711722672</v>
      </c>
      <c r="V1193">
        <v>55</v>
      </c>
      <c r="W1193" s="63">
        <f t="shared" si="259"/>
        <v>143134.27393746679</v>
      </c>
      <c r="X1193" s="63">
        <f t="shared" si="264"/>
        <v>193134.27393746679</v>
      </c>
      <c r="Y1193">
        <v>9215.9200701280497</v>
      </c>
      <c r="Z1193">
        <v>75</v>
      </c>
      <c r="AA1193" s="62">
        <f t="shared" si="260"/>
        <v>691194.00525960373</v>
      </c>
      <c r="AB1193">
        <v>60</v>
      </c>
      <c r="AC1193" s="63">
        <f t="shared" si="261"/>
        <v>100223.13076264254</v>
      </c>
      <c r="AD1193" s="63">
        <f t="shared" si="265"/>
        <v>570223.13076264248</v>
      </c>
      <c r="AE1193" s="35">
        <f t="shared" si="262"/>
        <v>542082.71966224862</v>
      </c>
      <c r="AF1193" s="64">
        <f t="shared" si="263"/>
        <v>320773.01427834225</v>
      </c>
    </row>
    <row r="1194" spans="6:32" x14ac:dyDescent="0.2">
      <c r="F1194" s="61">
        <v>1192</v>
      </c>
      <c r="G1194">
        <v>6910.773916170001</v>
      </c>
      <c r="H1194">
        <v>80</v>
      </c>
      <c r="I1194" s="62">
        <f t="shared" si="252"/>
        <v>552861.91329360008</v>
      </c>
      <c r="J1194">
        <v>60</v>
      </c>
      <c r="K1194" s="63">
        <f t="shared" si="253"/>
        <v>63956.221784465015</v>
      </c>
      <c r="L1194" s="63">
        <f t="shared" si="254"/>
        <v>63956.221784465015</v>
      </c>
      <c r="M1194">
        <v>11679.19097293634</v>
      </c>
      <c r="N1194">
        <v>80</v>
      </c>
      <c r="O1194" s="62">
        <f t="shared" si="255"/>
        <v>934335.27783490717</v>
      </c>
      <c r="P1194">
        <v>70</v>
      </c>
      <c r="Q1194" s="63">
        <f t="shared" si="256"/>
        <v>48424.134553788463</v>
      </c>
      <c r="R1194" s="63">
        <f t="shared" si="257"/>
        <v>78424.134553788463</v>
      </c>
      <c r="S1194">
        <v>9119.3135429057293</v>
      </c>
      <c r="T1194">
        <v>80</v>
      </c>
      <c r="U1194" s="62">
        <f t="shared" si="258"/>
        <v>729545.08343245834</v>
      </c>
      <c r="V1194">
        <v>55</v>
      </c>
      <c r="W1194" s="63">
        <f t="shared" si="259"/>
        <v>129037.55796516634</v>
      </c>
      <c r="X1194" s="63">
        <f t="shared" si="264"/>
        <v>179037.55796516634</v>
      </c>
      <c r="Y1194">
        <v>11558.801159262657</v>
      </c>
      <c r="Z1194">
        <v>80</v>
      </c>
      <c r="AA1194" s="62">
        <f t="shared" si="260"/>
        <v>924704.09274101257</v>
      </c>
      <c r="AB1194">
        <v>60</v>
      </c>
      <c r="AC1194" s="63">
        <f t="shared" si="261"/>
        <v>167602.61680930853</v>
      </c>
      <c r="AD1194" s="63">
        <f t="shared" si="265"/>
        <v>637602.61680930853</v>
      </c>
      <c r="AE1194" s="35">
        <f t="shared" si="262"/>
        <v>409020.53111272835</v>
      </c>
      <c r="AF1194" s="64">
        <f t="shared" si="263"/>
        <v>192960.08781927335</v>
      </c>
    </row>
    <row r="1195" spans="6:32" x14ac:dyDescent="0.2">
      <c r="F1195" s="61">
        <v>1193</v>
      </c>
      <c r="G1195">
        <v>7324.8532114666887</v>
      </c>
      <c r="H1195">
        <v>80</v>
      </c>
      <c r="I1195" s="62">
        <f t="shared" ref="I1195:I1258" si="266">+G1195*H1195</f>
        <v>585988.25691733509</v>
      </c>
      <c r="J1195">
        <v>55</v>
      </c>
      <c r="K1195" s="63">
        <f t="shared" ref="K1195:K1258" si="267">(I1195-(G1195*J1195)-$C$28)*(1-0.275)</f>
        <v>96512.964457833732</v>
      </c>
      <c r="L1195" s="63">
        <f t="shared" ref="L1195:L1258" si="268">+K1195+$C$28+$D$28</f>
        <v>96512.964457833732</v>
      </c>
      <c r="M1195">
        <v>8241.569301171694</v>
      </c>
      <c r="N1195">
        <v>80</v>
      </c>
      <c r="O1195" s="62">
        <f t="shared" ref="O1195:O1258" si="269">+M1195*N1195</f>
        <v>659325.54409373552</v>
      </c>
      <c r="P1195">
        <v>55</v>
      </c>
      <c r="Q1195" s="63">
        <f t="shared" ref="Q1195:Q1258" si="270">(O1195-(M1195*P1195)-$C$29)*(1-0.275)</f>
        <v>113128.44358373695</v>
      </c>
      <c r="R1195" s="63">
        <f t="shared" ref="R1195:R1258" si="271">+Q1195+$C$29+$D$29</f>
        <v>143128.44358373695</v>
      </c>
      <c r="S1195">
        <v>10898.421603778843</v>
      </c>
      <c r="T1195">
        <v>80</v>
      </c>
      <c r="U1195" s="62">
        <f t="shared" ref="U1195:U1258" si="272">+S1195*T1195</f>
        <v>871873.72830230743</v>
      </c>
      <c r="V1195">
        <v>70</v>
      </c>
      <c r="W1195" s="63">
        <f t="shared" ref="W1195:W1258" si="273">(U1195-(S1195*V1195)-$C$30)*(1-0.275)</f>
        <v>42763.556627396611</v>
      </c>
      <c r="X1195" s="63">
        <f t="shared" si="264"/>
        <v>92763.556627396611</v>
      </c>
      <c r="Y1195">
        <v>12781.030161713716</v>
      </c>
      <c r="Z1195">
        <v>80</v>
      </c>
      <c r="AA1195" s="62">
        <f t="shared" ref="AA1195:AA1258" si="274">+Y1195*Z1195</f>
        <v>1022482.4129370973</v>
      </c>
      <c r="AB1195">
        <v>50</v>
      </c>
      <c r="AC1195" s="63">
        <f t="shared" ref="AC1195:AC1258" si="275">(AA1195-(Y1195*AB1195)-$C$32)*(1-0.275)</f>
        <v>277987.40601727332</v>
      </c>
      <c r="AD1195" s="63">
        <f t="shared" si="265"/>
        <v>747987.40601727332</v>
      </c>
      <c r="AE1195" s="35">
        <f t="shared" ref="AE1195:AE1258" si="276">+K1195+Q1195+W1195+AC1195</f>
        <v>530392.37068624061</v>
      </c>
      <c r="AF1195" s="64">
        <f t="shared" ref="AF1195:AF1258" si="277">NPV(0.1,L1195,R1195,X1195,AD1195)+$D$4</f>
        <v>286607.12433379388</v>
      </c>
    </row>
    <row r="1196" spans="6:32" x14ac:dyDescent="0.2">
      <c r="F1196" s="61">
        <v>1194</v>
      </c>
      <c r="G1196">
        <v>10999.107214738615</v>
      </c>
      <c r="H1196">
        <v>80</v>
      </c>
      <c r="I1196" s="62">
        <f t="shared" si="266"/>
        <v>879928.57717908919</v>
      </c>
      <c r="J1196">
        <v>55</v>
      </c>
      <c r="K1196" s="63">
        <f t="shared" si="267"/>
        <v>163108.81826713739</v>
      </c>
      <c r="L1196" s="63">
        <f t="shared" si="268"/>
        <v>163108.81826713739</v>
      </c>
      <c r="M1196">
        <v>8101.6844685655087</v>
      </c>
      <c r="N1196">
        <v>75</v>
      </c>
      <c r="O1196" s="62">
        <f t="shared" si="269"/>
        <v>607626.33514241315</v>
      </c>
      <c r="P1196">
        <v>50</v>
      </c>
      <c r="Q1196" s="63">
        <f t="shared" si="270"/>
        <v>110593.03099274985</v>
      </c>
      <c r="R1196" s="63">
        <f t="shared" si="271"/>
        <v>140593.03099274985</v>
      </c>
      <c r="S1196">
        <v>9432.7458807674702</v>
      </c>
      <c r="T1196">
        <v>80</v>
      </c>
      <c r="U1196" s="62">
        <f t="shared" si="272"/>
        <v>754619.67046139762</v>
      </c>
      <c r="V1196">
        <v>55</v>
      </c>
      <c r="W1196" s="63">
        <f t="shared" si="273"/>
        <v>134718.5190889104</v>
      </c>
      <c r="X1196" s="63">
        <f t="shared" si="264"/>
        <v>184718.5190889104</v>
      </c>
      <c r="Y1196">
        <v>10198.688212549314</v>
      </c>
      <c r="Z1196">
        <v>80</v>
      </c>
      <c r="AA1196" s="62">
        <f t="shared" si="274"/>
        <v>815895.05700394511</v>
      </c>
      <c r="AB1196">
        <v>60</v>
      </c>
      <c r="AC1196" s="63">
        <f t="shared" si="275"/>
        <v>147880.97908196505</v>
      </c>
      <c r="AD1196" s="63">
        <f t="shared" si="265"/>
        <v>617880.97908196505</v>
      </c>
      <c r="AE1196" s="35">
        <f t="shared" si="276"/>
        <v>556301.34743076272</v>
      </c>
      <c r="AF1196" s="64">
        <f t="shared" si="277"/>
        <v>325276.11139577453</v>
      </c>
    </row>
    <row r="1197" spans="6:32" x14ac:dyDescent="0.2">
      <c r="F1197" s="61">
        <v>1195</v>
      </c>
      <c r="G1197">
        <v>9902.7318153821398</v>
      </c>
      <c r="H1197">
        <v>80</v>
      </c>
      <c r="I1197" s="62">
        <f t="shared" si="266"/>
        <v>792218.54523057118</v>
      </c>
      <c r="J1197">
        <v>60</v>
      </c>
      <c r="K1197" s="63">
        <f t="shared" si="267"/>
        <v>107339.61132304103</v>
      </c>
      <c r="L1197" s="63">
        <f t="shared" si="268"/>
        <v>107339.61132304103</v>
      </c>
      <c r="M1197">
        <v>6788.0557960597798</v>
      </c>
      <c r="N1197">
        <v>75</v>
      </c>
      <c r="O1197" s="62">
        <f t="shared" si="269"/>
        <v>509104.18470448349</v>
      </c>
      <c r="P1197">
        <v>65</v>
      </c>
      <c r="Q1197" s="63">
        <f t="shared" si="270"/>
        <v>12963.404521433404</v>
      </c>
      <c r="R1197" s="63">
        <f t="shared" si="271"/>
        <v>42963.404521433404</v>
      </c>
      <c r="S1197">
        <v>8450.0959726574365</v>
      </c>
      <c r="T1197">
        <v>80</v>
      </c>
      <c r="U1197" s="62">
        <f t="shared" si="272"/>
        <v>676007.67781259492</v>
      </c>
      <c r="V1197">
        <v>50</v>
      </c>
      <c r="W1197" s="63">
        <f t="shared" si="273"/>
        <v>147539.58740529924</v>
      </c>
      <c r="X1197" s="63">
        <f t="shared" si="264"/>
        <v>197539.58740529924</v>
      </c>
      <c r="Y1197">
        <v>6637.507138075307</v>
      </c>
      <c r="Z1197">
        <v>80</v>
      </c>
      <c r="AA1197" s="62">
        <f t="shared" si="274"/>
        <v>531000.57104602456</v>
      </c>
      <c r="AB1197">
        <v>70</v>
      </c>
      <c r="AC1197" s="63">
        <f t="shared" si="275"/>
        <v>48121.926751045976</v>
      </c>
      <c r="AD1197" s="63">
        <f t="shared" si="265"/>
        <v>518121.92675104598</v>
      </c>
      <c r="AE1197" s="35">
        <f t="shared" si="276"/>
        <v>315964.53000081965</v>
      </c>
      <c r="AF1197" s="64">
        <f t="shared" si="277"/>
        <v>135387.07399684237</v>
      </c>
    </row>
    <row r="1198" spans="6:32" x14ac:dyDescent="0.2">
      <c r="F1198" s="61">
        <v>1196</v>
      </c>
      <c r="G1198">
        <v>12203.469193773344</v>
      </c>
      <c r="H1198">
        <v>80</v>
      </c>
      <c r="I1198" s="62">
        <f t="shared" si="266"/>
        <v>976277.53550186753</v>
      </c>
      <c r="J1198">
        <v>55</v>
      </c>
      <c r="K1198" s="63">
        <f t="shared" si="267"/>
        <v>184937.87913714186</v>
      </c>
      <c r="L1198" s="63">
        <f t="shared" si="268"/>
        <v>184937.87913714186</v>
      </c>
      <c r="M1198">
        <v>10343.397914548405</v>
      </c>
      <c r="N1198">
        <v>80</v>
      </c>
      <c r="O1198" s="62">
        <f t="shared" si="269"/>
        <v>827471.83316387236</v>
      </c>
      <c r="P1198">
        <v>65</v>
      </c>
      <c r="Q1198" s="63">
        <f t="shared" si="270"/>
        <v>76234.452320713899</v>
      </c>
      <c r="R1198" s="63">
        <f t="shared" si="271"/>
        <v>106234.4523207139</v>
      </c>
      <c r="S1198">
        <v>10835.061655379832</v>
      </c>
      <c r="T1198">
        <v>80</v>
      </c>
      <c r="U1198" s="62">
        <f t="shared" si="272"/>
        <v>866804.93243038654</v>
      </c>
      <c r="V1198">
        <v>50</v>
      </c>
      <c r="W1198" s="63">
        <f t="shared" si="273"/>
        <v>199412.59100451134</v>
      </c>
      <c r="X1198" s="63">
        <f t="shared" si="264"/>
        <v>249412.59100451134</v>
      </c>
      <c r="Y1198">
        <v>10170.414296007948</v>
      </c>
      <c r="Z1198">
        <v>80</v>
      </c>
      <c r="AA1198" s="62">
        <f t="shared" si="274"/>
        <v>813633.14368063584</v>
      </c>
      <c r="AB1198">
        <v>65</v>
      </c>
      <c r="AC1198" s="63">
        <f t="shared" si="275"/>
        <v>110603.25546908643</v>
      </c>
      <c r="AD1198" s="63">
        <f t="shared" si="265"/>
        <v>580603.25546908646</v>
      </c>
      <c r="AE1198" s="35">
        <f t="shared" si="276"/>
        <v>571188.17793145357</v>
      </c>
      <c r="AF1198" s="64">
        <f t="shared" si="277"/>
        <v>339869.61957082734</v>
      </c>
    </row>
    <row r="1199" spans="6:32" x14ac:dyDescent="0.2">
      <c r="F1199" s="61">
        <v>1197</v>
      </c>
      <c r="G1199">
        <v>9367.1258380345535</v>
      </c>
      <c r="H1199">
        <v>75</v>
      </c>
      <c r="I1199" s="62">
        <f t="shared" si="266"/>
        <v>702534.43785259151</v>
      </c>
      <c r="J1199">
        <v>60</v>
      </c>
      <c r="K1199" s="63">
        <f t="shared" si="267"/>
        <v>65617.493488625769</v>
      </c>
      <c r="L1199" s="63">
        <f t="shared" si="268"/>
        <v>65617.493488625769</v>
      </c>
      <c r="M1199">
        <v>7439.7815094562247</v>
      </c>
      <c r="N1199">
        <v>80</v>
      </c>
      <c r="O1199" s="62">
        <f t="shared" si="269"/>
        <v>595182.52075649798</v>
      </c>
      <c r="P1199">
        <v>60</v>
      </c>
      <c r="Q1199" s="63">
        <f t="shared" si="270"/>
        <v>71626.831887115259</v>
      </c>
      <c r="R1199" s="63">
        <f t="shared" si="271"/>
        <v>101626.83188711526</v>
      </c>
      <c r="S1199">
        <v>9697.522525821114</v>
      </c>
      <c r="T1199">
        <v>80</v>
      </c>
      <c r="U1199" s="62">
        <f t="shared" si="272"/>
        <v>775801.80206568912</v>
      </c>
      <c r="V1199">
        <v>60</v>
      </c>
      <c r="W1199" s="63">
        <f t="shared" si="273"/>
        <v>104364.07662440615</v>
      </c>
      <c r="X1199" s="63">
        <f t="shared" si="264"/>
        <v>154364.07662440615</v>
      </c>
      <c r="Y1199">
        <v>8120.3245624783449</v>
      </c>
      <c r="Z1199">
        <v>90</v>
      </c>
      <c r="AA1199" s="62">
        <f t="shared" si="274"/>
        <v>730829.21062305104</v>
      </c>
      <c r="AB1199">
        <v>70</v>
      </c>
      <c r="AC1199" s="63">
        <f t="shared" si="275"/>
        <v>117744.706155936</v>
      </c>
      <c r="AD1199" s="63">
        <f t="shared" si="265"/>
        <v>587744.706155936</v>
      </c>
      <c r="AE1199" s="35">
        <f t="shared" si="276"/>
        <v>359353.10815608315</v>
      </c>
      <c r="AF1199" s="64">
        <f t="shared" si="277"/>
        <v>161054.94218943571</v>
      </c>
    </row>
    <row r="1200" spans="6:32" x14ac:dyDescent="0.2">
      <c r="F1200" s="61">
        <v>1198</v>
      </c>
      <c r="G1200">
        <v>10474.969965580385</v>
      </c>
      <c r="H1200">
        <v>80</v>
      </c>
      <c r="I1200" s="62">
        <f t="shared" si="266"/>
        <v>837997.59724643081</v>
      </c>
      <c r="J1200">
        <v>65</v>
      </c>
      <c r="K1200" s="63">
        <f t="shared" si="267"/>
        <v>77665.298375686689</v>
      </c>
      <c r="L1200" s="63">
        <f t="shared" si="268"/>
        <v>77665.298375686689</v>
      </c>
      <c r="M1200">
        <v>7385.7347868033685</v>
      </c>
      <c r="N1200">
        <v>80</v>
      </c>
      <c r="O1200" s="62">
        <f t="shared" si="269"/>
        <v>590858.78294426948</v>
      </c>
      <c r="P1200">
        <v>60</v>
      </c>
      <c r="Q1200" s="63">
        <f t="shared" si="270"/>
        <v>70843.154408648843</v>
      </c>
      <c r="R1200" s="63">
        <f t="shared" si="271"/>
        <v>100843.15440864884</v>
      </c>
      <c r="S1200">
        <v>10266.772985924035</v>
      </c>
      <c r="T1200">
        <v>80</v>
      </c>
      <c r="U1200" s="62">
        <f t="shared" si="272"/>
        <v>821341.83887392282</v>
      </c>
      <c r="V1200">
        <v>55</v>
      </c>
      <c r="W1200" s="63">
        <f t="shared" si="273"/>
        <v>149835.26036987314</v>
      </c>
      <c r="X1200" s="63">
        <f t="shared" si="264"/>
        <v>199835.26036987314</v>
      </c>
      <c r="Y1200">
        <v>7014.9656292051077</v>
      </c>
      <c r="Z1200">
        <v>90</v>
      </c>
      <c r="AA1200" s="62">
        <f t="shared" si="274"/>
        <v>631346.90662845969</v>
      </c>
      <c r="AB1200">
        <v>50</v>
      </c>
      <c r="AC1200" s="63">
        <f t="shared" si="275"/>
        <v>203434.00324694812</v>
      </c>
      <c r="AD1200" s="63">
        <f t="shared" si="265"/>
        <v>673434.00324694812</v>
      </c>
      <c r="AE1200" s="35">
        <f t="shared" si="276"/>
        <v>501777.71640115679</v>
      </c>
      <c r="AF1200" s="64">
        <f t="shared" si="277"/>
        <v>264049.94100560911</v>
      </c>
    </row>
    <row r="1201" spans="6:32" x14ac:dyDescent="0.2">
      <c r="F1201" s="61">
        <v>1199</v>
      </c>
      <c r="G1201">
        <v>13512.532202876173</v>
      </c>
      <c r="H1201">
        <v>80</v>
      </c>
      <c r="I1201" s="62">
        <f t="shared" si="266"/>
        <v>1081002.5762300938</v>
      </c>
      <c r="J1201">
        <v>50</v>
      </c>
      <c r="K1201" s="63">
        <f t="shared" si="267"/>
        <v>257647.57541255676</v>
      </c>
      <c r="L1201" s="63">
        <f t="shared" si="268"/>
        <v>257647.57541255676</v>
      </c>
      <c r="M1201">
        <v>9455.8038451941684</v>
      </c>
      <c r="N1201">
        <v>75</v>
      </c>
      <c r="O1201" s="62">
        <f t="shared" si="269"/>
        <v>709185.28838956263</v>
      </c>
      <c r="P1201">
        <v>55</v>
      </c>
      <c r="Q1201" s="63">
        <f t="shared" si="270"/>
        <v>100859.15575531544</v>
      </c>
      <c r="R1201" s="63">
        <f t="shared" si="271"/>
        <v>130859.15575531544</v>
      </c>
      <c r="S1201">
        <v>7138.7023833813146</v>
      </c>
      <c r="T1201">
        <v>80</v>
      </c>
      <c r="U1201" s="62">
        <f t="shared" si="272"/>
        <v>571096.19067050517</v>
      </c>
      <c r="V1201">
        <v>65</v>
      </c>
      <c r="W1201" s="63">
        <f t="shared" si="273"/>
        <v>41383.388419271796</v>
      </c>
      <c r="X1201" s="63">
        <f t="shared" si="264"/>
        <v>91383.388419271796</v>
      </c>
      <c r="Y1201">
        <v>7240.5294101918116</v>
      </c>
      <c r="Z1201">
        <v>80</v>
      </c>
      <c r="AA1201" s="62">
        <f t="shared" si="274"/>
        <v>579242.35281534493</v>
      </c>
      <c r="AB1201">
        <v>60</v>
      </c>
      <c r="AC1201" s="63">
        <f t="shared" si="275"/>
        <v>104987.67644778127</v>
      </c>
      <c r="AD1201" s="63">
        <f t="shared" si="265"/>
        <v>574987.67644778127</v>
      </c>
      <c r="AE1201" s="35">
        <f t="shared" si="276"/>
        <v>504877.79603492527</v>
      </c>
      <c r="AF1201" s="64">
        <f t="shared" si="277"/>
        <v>303755.1431234373</v>
      </c>
    </row>
    <row r="1202" spans="6:32" x14ac:dyDescent="0.2">
      <c r="F1202" s="61">
        <v>1200</v>
      </c>
      <c r="G1202">
        <v>9870.2446646348108</v>
      </c>
      <c r="H1202">
        <v>90</v>
      </c>
      <c r="I1202" s="62">
        <f t="shared" si="266"/>
        <v>888322.01981713297</v>
      </c>
      <c r="J1202">
        <v>60</v>
      </c>
      <c r="K1202" s="63">
        <f t="shared" si="267"/>
        <v>178427.82145580713</v>
      </c>
      <c r="L1202" s="63">
        <f t="shared" si="268"/>
        <v>178427.82145580713</v>
      </c>
      <c r="M1202">
        <v>14006.178642157465</v>
      </c>
      <c r="N1202">
        <v>80</v>
      </c>
      <c r="O1202" s="62">
        <f t="shared" si="269"/>
        <v>1120494.2913725972</v>
      </c>
      <c r="P1202">
        <v>65</v>
      </c>
      <c r="Q1202" s="63">
        <f t="shared" si="270"/>
        <v>116067.19273346243</v>
      </c>
      <c r="R1202" s="63">
        <f t="shared" si="271"/>
        <v>146067.19273346243</v>
      </c>
      <c r="S1202">
        <v>11716.925908112898</v>
      </c>
      <c r="T1202">
        <v>80</v>
      </c>
      <c r="U1202" s="62">
        <f t="shared" si="272"/>
        <v>937354.07264903188</v>
      </c>
      <c r="V1202">
        <v>55</v>
      </c>
      <c r="W1202" s="63">
        <f t="shared" si="273"/>
        <v>176119.28208454628</v>
      </c>
      <c r="X1202" s="63">
        <f t="shared" si="264"/>
        <v>226119.28208454628</v>
      </c>
      <c r="Y1202">
        <v>6109.7455525305122</v>
      </c>
      <c r="Z1202">
        <v>80</v>
      </c>
      <c r="AA1202" s="62">
        <f t="shared" si="274"/>
        <v>488779.64420244098</v>
      </c>
      <c r="AB1202">
        <v>60</v>
      </c>
      <c r="AC1202" s="63">
        <f t="shared" si="275"/>
        <v>88591.310511692427</v>
      </c>
      <c r="AD1202" s="63">
        <f t="shared" si="265"/>
        <v>558591.31051169243</v>
      </c>
      <c r="AE1202" s="35">
        <f t="shared" si="276"/>
        <v>559205.60678550834</v>
      </c>
      <c r="AF1202" s="64">
        <f t="shared" si="277"/>
        <v>334335.94315269578</v>
      </c>
    </row>
    <row r="1203" spans="6:32" x14ac:dyDescent="0.2">
      <c r="F1203" s="61">
        <v>1201</v>
      </c>
      <c r="G1203">
        <v>10336.103767040186</v>
      </c>
      <c r="H1203">
        <v>80</v>
      </c>
      <c r="I1203" s="62">
        <f t="shared" si="266"/>
        <v>826888.30136321485</v>
      </c>
      <c r="J1203">
        <v>60</v>
      </c>
      <c r="K1203" s="63">
        <f t="shared" si="267"/>
        <v>113623.50462208269</v>
      </c>
      <c r="L1203" s="63">
        <f t="shared" si="268"/>
        <v>113623.50462208269</v>
      </c>
      <c r="M1203">
        <v>9052.7339832624421</v>
      </c>
      <c r="N1203">
        <v>80</v>
      </c>
      <c r="O1203" s="62">
        <f t="shared" si="269"/>
        <v>724218.71866099536</v>
      </c>
      <c r="P1203">
        <v>65</v>
      </c>
      <c r="Q1203" s="63">
        <f t="shared" si="270"/>
        <v>62198.482067979057</v>
      </c>
      <c r="R1203" s="63">
        <f t="shared" si="271"/>
        <v>92198.482067979057</v>
      </c>
      <c r="S1203">
        <v>10335.483036906226</v>
      </c>
      <c r="T1203">
        <v>80</v>
      </c>
      <c r="U1203" s="62">
        <f t="shared" si="272"/>
        <v>826838.64295249805</v>
      </c>
      <c r="V1203">
        <v>60</v>
      </c>
      <c r="W1203" s="63">
        <f t="shared" si="273"/>
        <v>113614.50403514027</v>
      </c>
      <c r="X1203" s="63">
        <f t="shared" si="264"/>
        <v>163614.50403514027</v>
      </c>
      <c r="Y1203">
        <v>9863.803168409504</v>
      </c>
      <c r="Z1203">
        <v>80</v>
      </c>
      <c r="AA1203" s="62">
        <f t="shared" si="274"/>
        <v>789104.25347276032</v>
      </c>
      <c r="AB1203">
        <v>60</v>
      </c>
      <c r="AC1203" s="63">
        <f t="shared" si="275"/>
        <v>143025.14594193781</v>
      </c>
      <c r="AD1203" s="63">
        <f t="shared" si="265"/>
        <v>613025.14594193781</v>
      </c>
      <c r="AE1203" s="35">
        <f t="shared" si="276"/>
        <v>432461.63666713983</v>
      </c>
      <c r="AF1203" s="64">
        <f t="shared" si="277"/>
        <v>221121.60940840014</v>
      </c>
    </row>
    <row r="1204" spans="6:32" x14ac:dyDescent="0.2">
      <c r="F1204" s="61">
        <v>1202</v>
      </c>
      <c r="G1204">
        <v>9828.0509316828102</v>
      </c>
      <c r="H1204">
        <v>80</v>
      </c>
      <c r="I1204" s="62">
        <f t="shared" si="266"/>
        <v>786244.07453462481</v>
      </c>
      <c r="J1204">
        <v>60</v>
      </c>
      <c r="K1204" s="63">
        <f t="shared" si="267"/>
        <v>106256.73850940075</v>
      </c>
      <c r="L1204" s="63">
        <f t="shared" si="268"/>
        <v>106256.73850940075</v>
      </c>
      <c r="M1204">
        <v>13187.742549926043</v>
      </c>
      <c r="N1204">
        <v>80</v>
      </c>
      <c r="O1204" s="62">
        <f t="shared" si="269"/>
        <v>1055019.4039940834</v>
      </c>
      <c r="P1204">
        <v>60</v>
      </c>
      <c r="Q1204" s="63">
        <f t="shared" si="270"/>
        <v>154972.26697392762</v>
      </c>
      <c r="R1204" s="63">
        <f t="shared" si="271"/>
        <v>184972.26697392762</v>
      </c>
      <c r="S1204">
        <v>9573.3674040820915</v>
      </c>
      <c r="T1204">
        <v>80</v>
      </c>
      <c r="U1204" s="62">
        <f t="shared" si="272"/>
        <v>765869.39232656732</v>
      </c>
      <c r="V1204">
        <v>60</v>
      </c>
      <c r="W1204" s="63">
        <f t="shared" si="273"/>
        <v>102563.82735919033</v>
      </c>
      <c r="X1204" s="63">
        <f t="shared" si="264"/>
        <v>152563.82735919033</v>
      </c>
      <c r="Y1204">
        <v>7211.3073454238474</v>
      </c>
      <c r="Z1204">
        <v>80</v>
      </c>
      <c r="AA1204" s="62">
        <f t="shared" si="274"/>
        <v>576904.58763390779</v>
      </c>
      <c r="AB1204">
        <v>60</v>
      </c>
      <c r="AC1204" s="63">
        <f t="shared" si="275"/>
        <v>104563.95650864579</v>
      </c>
      <c r="AD1204" s="63">
        <f t="shared" si="265"/>
        <v>574563.95650864579</v>
      </c>
      <c r="AE1204" s="35">
        <f t="shared" si="276"/>
        <v>468356.78935116448</v>
      </c>
      <c r="AF1204" s="64">
        <f t="shared" si="277"/>
        <v>256525.05197610799</v>
      </c>
    </row>
    <row r="1205" spans="6:32" x14ac:dyDescent="0.2">
      <c r="F1205" s="61">
        <v>1203</v>
      </c>
      <c r="G1205">
        <v>10026.545876607997</v>
      </c>
      <c r="H1205">
        <v>80</v>
      </c>
      <c r="I1205" s="62">
        <f t="shared" si="266"/>
        <v>802123.67012863979</v>
      </c>
      <c r="J1205">
        <v>50</v>
      </c>
      <c r="K1205" s="63">
        <f t="shared" si="267"/>
        <v>181827.37281622394</v>
      </c>
      <c r="L1205" s="63">
        <f t="shared" si="268"/>
        <v>181827.37281622394</v>
      </c>
      <c r="M1205">
        <v>11884.918674477376</v>
      </c>
      <c r="N1205">
        <v>75</v>
      </c>
      <c r="O1205" s="62">
        <f t="shared" si="269"/>
        <v>891368.9005858032</v>
      </c>
      <c r="P1205">
        <v>60</v>
      </c>
      <c r="Q1205" s="63">
        <f t="shared" si="270"/>
        <v>92998.490584941464</v>
      </c>
      <c r="R1205" s="63">
        <f t="shared" si="271"/>
        <v>122998.49058494146</v>
      </c>
      <c r="S1205">
        <v>6404.3763611698523</v>
      </c>
      <c r="T1205">
        <v>80</v>
      </c>
      <c r="U1205" s="62">
        <f t="shared" si="272"/>
        <v>512350.10889358819</v>
      </c>
      <c r="V1205">
        <v>50</v>
      </c>
      <c r="W1205" s="63">
        <f t="shared" si="273"/>
        <v>103045.18585544429</v>
      </c>
      <c r="X1205" s="63">
        <f t="shared" si="264"/>
        <v>153045.18585544429</v>
      </c>
      <c r="Y1205">
        <v>10502.873263030779</v>
      </c>
      <c r="Z1205">
        <v>80</v>
      </c>
      <c r="AA1205" s="62">
        <f t="shared" si="274"/>
        <v>840229.86104246229</v>
      </c>
      <c r="AB1205">
        <v>60</v>
      </c>
      <c r="AC1205" s="63">
        <f t="shared" si="275"/>
        <v>152291.66231394629</v>
      </c>
      <c r="AD1205" s="63">
        <f t="shared" si="265"/>
        <v>622291.66231394629</v>
      </c>
      <c r="AE1205" s="35">
        <f t="shared" si="276"/>
        <v>530162.71157055604</v>
      </c>
      <c r="AF1205" s="64">
        <f t="shared" si="277"/>
        <v>306967.94862448459</v>
      </c>
    </row>
    <row r="1206" spans="6:32" x14ac:dyDescent="0.2">
      <c r="F1206" s="61">
        <v>1204</v>
      </c>
      <c r="G1206">
        <v>12307.197064510547</v>
      </c>
      <c r="H1206">
        <v>80</v>
      </c>
      <c r="I1206" s="62">
        <f t="shared" si="266"/>
        <v>984575.76516084373</v>
      </c>
      <c r="J1206">
        <v>50</v>
      </c>
      <c r="K1206" s="63">
        <f t="shared" si="267"/>
        <v>231431.53615310439</v>
      </c>
      <c r="L1206" s="63">
        <f t="shared" si="268"/>
        <v>231431.53615310439</v>
      </c>
      <c r="M1206">
        <v>8791.1132848239504</v>
      </c>
      <c r="N1206">
        <v>75</v>
      </c>
      <c r="O1206" s="62">
        <f t="shared" si="269"/>
        <v>659333.49636179628</v>
      </c>
      <c r="P1206">
        <v>60</v>
      </c>
      <c r="Q1206" s="63">
        <f t="shared" si="270"/>
        <v>59353.35697246046</v>
      </c>
      <c r="R1206" s="63">
        <f t="shared" si="271"/>
        <v>89353.35697246046</v>
      </c>
      <c r="S1206">
        <v>9782.8535924782045</v>
      </c>
      <c r="T1206">
        <v>80</v>
      </c>
      <c r="U1206" s="62">
        <f t="shared" si="272"/>
        <v>782628.28739825636</v>
      </c>
      <c r="V1206">
        <v>60</v>
      </c>
      <c r="W1206" s="63">
        <f t="shared" si="273"/>
        <v>105601.37709093397</v>
      </c>
      <c r="X1206" s="63">
        <f t="shared" si="264"/>
        <v>155601.37709093397</v>
      </c>
      <c r="Y1206">
        <v>13044.115146622062</v>
      </c>
      <c r="Z1206">
        <v>80</v>
      </c>
      <c r="AA1206" s="62">
        <f t="shared" si="274"/>
        <v>1043529.2117297649</v>
      </c>
      <c r="AB1206">
        <v>55</v>
      </c>
      <c r="AC1206" s="63">
        <f t="shared" si="275"/>
        <v>236424.58703252487</v>
      </c>
      <c r="AD1206" s="63">
        <f t="shared" si="265"/>
        <v>706424.58703252487</v>
      </c>
      <c r="AE1206" s="35">
        <f t="shared" si="276"/>
        <v>632810.85724902363</v>
      </c>
      <c r="AF1206" s="64">
        <f t="shared" si="277"/>
        <v>383641.17095076223</v>
      </c>
    </row>
    <row r="1207" spans="6:32" x14ac:dyDescent="0.2">
      <c r="F1207" s="61">
        <v>1205</v>
      </c>
      <c r="G1207">
        <v>11056.198470905656</v>
      </c>
      <c r="H1207">
        <v>80</v>
      </c>
      <c r="I1207" s="62">
        <f t="shared" si="266"/>
        <v>884495.87767245248</v>
      </c>
      <c r="J1207">
        <v>70</v>
      </c>
      <c r="K1207" s="63">
        <f t="shared" si="267"/>
        <v>43907.438914066006</v>
      </c>
      <c r="L1207" s="63">
        <f t="shared" si="268"/>
        <v>43907.438914066006</v>
      </c>
      <c r="M1207">
        <v>5622.8202790953219</v>
      </c>
      <c r="N1207">
        <v>75</v>
      </c>
      <c r="O1207" s="62">
        <f t="shared" si="269"/>
        <v>421711.52093214914</v>
      </c>
      <c r="P1207">
        <v>55</v>
      </c>
      <c r="Q1207" s="63">
        <f t="shared" si="270"/>
        <v>45280.894046882167</v>
      </c>
      <c r="R1207" s="63">
        <f t="shared" si="271"/>
        <v>75280.894046882167</v>
      </c>
      <c r="S1207">
        <v>9968.4041540604085</v>
      </c>
      <c r="T1207">
        <v>80</v>
      </c>
      <c r="U1207" s="62">
        <f t="shared" si="272"/>
        <v>797472.33232483268</v>
      </c>
      <c r="V1207">
        <v>50</v>
      </c>
      <c r="W1207" s="63">
        <f t="shared" si="273"/>
        <v>180562.79035081388</v>
      </c>
      <c r="X1207" s="63">
        <f t="shared" si="264"/>
        <v>230562.79035081388</v>
      </c>
      <c r="Y1207">
        <v>14869.943950325251</v>
      </c>
      <c r="Z1207">
        <v>80</v>
      </c>
      <c r="AA1207" s="62">
        <f t="shared" si="274"/>
        <v>1189595.5160260201</v>
      </c>
      <c r="AB1207">
        <v>50</v>
      </c>
      <c r="AC1207" s="63">
        <f t="shared" si="275"/>
        <v>323421.2809195742</v>
      </c>
      <c r="AD1207" s="63">
        <f t="shared" si="265"/>
        <v>793421.2809195742</v>
      </c>
      <c r="AE1207" s="35">
        <f t="shared" si="276"/>
        <v>593172.4042313362</v>
      </c>
      <c r="AF1207" s="64">
        <f t="shared" si="277"/>
        <v>317274.11604181293</v>
      </c>
    </row>
    <row r="1208" spans="6:32" x14ac:dyDescent="0.2">
      <c r="F1208" s="61">
        <v>1206</v>
      </c>
      <c r="G1208">
        <v>11065.884589479538</v>
      </c>
      <c r="H1208">
        <v>80</v>
      </c>
      <c r="I1208" s="62">
        <f t="shared" si="266"/>
        <v>885270.76715836301</v>
      </c>
      <c r="J1208">
        <v>50</v>
      </c>
      <c r="K1208" s="63">
        <f t="shared" si="267"/>
        <v>204432.98982117994</v>
      </c>
      <c r="L1208" s="63">
        <f t="shared" si="268"/>
        <v>204432.98982117994</v>
      </c>
      <c r="M1208">
        <v>13973.727871198207</v>
      </c>
      <c r="N1208">
        <v>80</v>
      </c>
      <c r="O1208" s="62">
        <f t="shared" si="269"/>
        <v>1117898.2296958566</v>
      </c>
      <c r="P1208">
        <v>60</v>
      </c>
      <c r="Q1208" s="63">
        <f t="shared" si="270"/>
        <v>166369.054132374</v>
      </c>
      <c r="R1208" s="63">
        <f t="shared" si="271"/>
        <v>196369.054132374</v>
      </c>
      <c r="S1208">
        <v>10243.021531787235</v>
      </c>
      <c r="T1208">
        <v>80</v>
      </c>
      <c r="U1208" s="62">
        <f t="shared" si="272"/>
        <v>819441.72254297882</v>
      </c>
      <c r="V1208">
        <v>55</v>
      </c>
      <c r="W1208" s="63">
        <f t="shared" si="273"/>
        <v>149404.76526364364</v>
      </c>
      <c r="X1208" s="63">
        <f t="shared" si="264"/>
        <v>199404.76526364364</v>
      </c>
      <c r="Y1208">
        <v>12747.628968791105</v>
      </c>
      <c r="Z1208">
        <v>80</v>
      </c>
      <c r="AA1208" s="62">
        <f t="shared" si="274"/>
        <v>1019810.3175032884</v>
      </c>
      <c r="AB1208">
        <v>55</v>
      </c>
      <c r="AC1208" s="63">
        <f t="shared" si="275"/>
        <v>231050.77505933878</v>
      </c>
      <c r="AD1208" s="63">
        <f t="shared" si="265"/>
        <v>701050.77505933878</v>
      </c>
      <c r="AE1208" s="35">
        <f t="shared" si="276"/>
        <v>751257.58427653636</v>
      </c>
      <c r="AF1208" s="64">
        <f t="shared" si="277"/>
        <v>476779.51082679431</v>
      </c>
    </row>
    <row r="1209" spans="6:32" x14ac:dyDescent="0.2">
      <c r="F1209" s="61">
        <v>1207</v>
      </c>
      <c r="G1209">
        <v>12522.82916335389</v>
      </c>
      <c r="H1209">
        <v>80</v>
      </c>
      <c r="I1209" s="62">
        <f t="shared" si="266"/>
        <v>1001826.3330683112</v>
      </c>
      <c r="J1209">
        <v>65</v>
      </c>
      <c r="K1209" s="63">
        <f t="shared" si="267"/>
        <v>99935.767151473556</v>
      </c>
      <c r="L1209" s="63">
        <f t="shared" si="268"/>
        <v>99935.767151473556</v>
      </c>
      <c r="M1209">
        <v>11409.480319125578</v>
      </c>
      <c r="N1209">
        <v>90</v>
      </c>
      <c r="O1209" s="62">
        <f t="shared" si="269"/>
        <v>1026853.228721302</v>
      </c>
      <c r="P1209">
        <v>55</v>
      </c>
      <c r="Q1209" s="63">
        <f t="shared" si="270"/>
        <v>253265.56309781154</v>
      </c>
      <c r="R1209" s="63">
        <f t="shared" si="271"/>
        <v>283265.56309781154</v>
      </c>
      <c r="S1209">
        <v>8331.8821250577457</v>
      </c>
      <c r="T1209">
        <v>80</v>
      </c>
      <c r="U1209" s="62">
        <f t="shared" si="272"/>
        <v>666550.57000461966</v>
      </c>
      <c r="V1209">
        <v>60</v>
      </c>
      <c r="W1209" s="63">
        <f t="shared" si="273"/>
        <v>84562.290813337313</v>
      </c>
      <c r="X1209" s="63">
        <f t="shared" si="264"/>
        <v>134562.29081333731</v>
      </c>
      <c r="Y1209">
        <v>9964.120434015058</v>
      </c>
      <c r="Z1209">
        <v>75</v>
      </c>
      <c r="AA1209" s="62">
        <f t="shared" si="274"/>
        <v>747309.03255112935</v>
      </c>
      <c r="AB1209">
        <v>65</v>
      </c>
      <c r="AC1209" s="63">
        <f t="shared" si="275"/>
        <v>72239.87314660917</v>
      </c>
      <c r="AD1209" s="63">
        <f t="shared" si="265"/>
        <v>542239.87314660917</v>
      </c>
      <c r="AE1209" s="35">
        <f t="shared" si="276"/>
        <v>510003.49420923158</v>
      </c>
      <c r="AF1209" s="64">
        <f t="shared" si="277"/>
        <v>296410.23869151226</v>
      </c>
    </row>
    <row r="1210" spans="6:32" x14ac:dyDescent="0.2">
      <c r="F1210" s="61">
        <v>1208</v>
      </c>
      <c r="G1210">
        <v>9051.8790582427755</v>
      </c>
      <c r="H1210">
        <v>80</v>
      </c>
      <c r="I1210" s="62">
        <f t="shared" si="266"/>
        <v>724150.32465942204</v>
      </c>
      <c r="J1210">
        <v>50</v>
      </c>
      <c r="K1210" s="63">
        <f t="shared" si="267"/>
        <v>160628.36951678037</v>
      </c>
      <c r="L1210" s="63">
        <f t="shared" si="268"/>
        <v>160628.36951678037</v>
      </c>
      <c r="M1210">
        <v>8399.1847329889424</v>
      </c>
      <c r="N1210">
        <v>80</v>
      </c>
      <c r="O1210" s="62">
        <f t="shared" si="269"/>
        <v>671934.77863911539</v>
      </c>
      <c r="P1210">
        <v>65</v>
      </c>
      <c r="Q1210" s="63">
        <f t="shared" si="270"/>
        <v>55091.133971254749</v>
      </c>
      <c r="R1210" s="63">
        <f t="shared" si="271"/>
        <v>85091.133971254749</v>
      </c>
      <c r="S1210">
        <v>9206.1611919780262</v>
      </c>
      <c r="T1210">
        <v>80</v>
      </c>
      <c r="U1210" s="62">
        <f t="shared" si="272"/>
        <v>736492.89535824209</v>
      </c>
      <c r="V1210">
        <v>50</v>
      </c>
      <c r="W1210" s="63">
        <f t="shared" si="273"/>
        <v>163984.00592552207</v>
      </c>
      <c r="X1210" s="63">
        <f t="shared" si="264"/>
        <v>213984.00592552207</v>
      </c>
      <c r="Y1210">
        <v>9257.5521901017055</v>
      </c>
      <c r="Z1210">
        <v>80</v>
      </c>
      <c r="AA1210" s="62">
        <f t="shared" si="274"/>
        <v>740604.17520813644</v>
      </c>
      <c r="AB1210">
        <v>60</v>
      </c>
      <c r="AC1210" s="63">
        <f t="shared" si="275"/>
        <v>134234.50675647473</v>
      </c>
      <c r="AD1210" s="63">
        <f t="shared" si="265"/>
        <v>604234.50675647473</v>
      </c>
      <c r="AE1210" s="35">
        <f t="shared" si="276"/>
        <v>513938.01617003191</v>
      </c>
      <c r="AF1210" s="64">
        <f t="shared" si="277"/>
        <v>289818.69080431771</v>
      </c>
    </row>
    <row r="1211" spans="6:32" x14ac:dyDescent="0.2">
      <c r="F1211" s="61">
        <v>1209</v>
      </c>
      <c r="G1211">
        <v>11394.81016958598</v>
      </c>
      <c r="H1211">
        <v>80</v>
      </c>
      <c r="I1211" s="62">
        <f t="shared" si="266"/>
        <v>911584.81356687844</v>
      </c>
      <c r="J1211">
        <v>65</v>
      </c>
      <c r="K1211" s="63">
        <f t="shared" si="267"/>
        <v>87668.560594247538</v>
      </c>
      <c r="L1211" s="63">
        <f t="shared" si="268"/>
        <v>87668.560594247538</v>
      </c>
      <c r="M1211">
        <v>10106.765583041124</v>
      </c>
      <c r="N1211">
        <v>80</v>
      </c>
      <c r="O1211" s="62">
        <f t="shared" si="269"/>
        <v>808541.24664328992</v>
      </c>
      <c r="P1211">
        <v>55</v>
      </c>
      <c r="Q1211" s="63">
        <f t="shared" si="270"/>
        <v>146935.12619262037</v>
      </c>
      <c r="R1211" s="63">
        <f t="shared" si="271"/>
        <v>176935.12619262037</v>
      </c>
      <c r="S1211">
        <v>9626.1271917319391</v>
      </c>
      <c r="T1211">
        <v>80</v>
      </c>
      <c r="U1211" s="62">
        <f t="shared" si="272"/>
        <v>770090.17533855513</v>
      </c>
      <c r="V1211">
        <v>70</v>
      </c>
      <c r="W1211" s="63">
        <f t="shared" si="273"/>
        <v>33539.422140056558</v>
      </c>
      <c r="X1211" s="63">
        <f t="shared" si="264"/>
        <v>83539.422140056558</v>
      </c>
      <c r="Y1211">
        <v>10430.859472544398</v>
      </c>
      <c r="Z1211">
        <v>80</v>
      </c>
      <c r="AA1211" s="62">
        <f t="shared" si="274"/>
        <v>834468.75780355185</v>
      </c>
      <c r="AB1211">
        <v>60</v>
      </c>
      <c r="AC1211" s="63">
        <f t="shared" si="275"/>
        <v>151247.46235189377</v>
      </c>
      <c r="AD1211" s="63">
        <f t="shared" si="265"/>
        <v>621247.46235189377</v>
      </c>
      <c r="AE1211" s="35">
        <f t="shared" si="276"/>
        <v>419390.57127881824</v>
      </c>
      <c r="AF1211" s="64">
        <f t="shared" si="277"/>
        <v>213010.84867834824</v>
      </c>
    </row>
    <row r="1212" spans="6:32" x14ac:dyDescent="0.2">
      <c r="F1212" s="61">
        <v>1210</v>
      </c>
      <c r="G1212">
        <v>11065.532160282601</v>
      </c>
      <c r="H1212">
        <v>80</v>
      </c>
      <c r="I1212" s="62">
        <f t="shared" si="266"/>
        <v>885242.57282260805</v>
      </c>
      <c r="J1212">
        <v>65</v>
      </c>
      <c r="K1212" s="63">
        <f t="shared" si="267"/>
        <v>84087.662243073282</v>
      </c>
      <c r="L1212" s="63">
        <f t="shared" si="268"/>
        <v>84087.662243073282</v>
      </c>
      <c r="M1212">
        <v>12395.131559751462</v>
      </c>
      <c r="N1212">
        <v>80</v>
      </c>
      <c r="O1212" s="62">
        <f t="shared" si="269"/>
        <v>991610.52478011698</v>
      </c>
      <c r="P1212">
        <v>65</v>
      </c>
      <c r="Q1212" s="63">
        <f t="shared" si="270"/>
        <v>98547.055712297151</v>
      </c>
      <c r="R1212" s="63">
        <f t="shared" si="271"/>
        <v>128547.05571229715</v>
      </c>
      <c r="S1212">
        <v>10911.982169782277</v>
      </c>
      <c r="T1212">
        <v>80</v>
      </c>
      <c r="U1212" s="62">
        <f t="shared" si="272"/>
        <v>872958.57358258218</v>
      </c>
      <c r="V1212">
        <v>60</v>
      </c>
      <c r="W1212" s="63">
        <f t="shared" si="273"/>
        <v>121973.74146184302</v>
      </c>
      <c r="X1212" s="63">
        <f t="shared" si="264"/>
        <v>171973.74146184302</v>
      </c>
      <c r="Y1212">
        <v>7788.0906953942031</v>
      </c>
      <c r="Z1212">
        <v>80</v>
      </c>
      <c r="AA1212" s="62">
        <f t="shared" si="274"/>
        <v>623047.25563153625</v>
      </c>
      <c r="AB1212">
        <v>55</v>
      </c>
      <c r="AC1212" s="63">
        <f t="shared" si="275"/>
        <v>141159.14385401993</v>
      </c>
      <c r="AD1212" s="63">
        <f t="shared" si="265"/>
        <v>611159.14385401993</v>
      </c>
      <c r="AE1212" s="35">
        <f t="shared" si="276"/>
        <v>445767.60327123338</v>
      </c>
      <c r="AF1212" s="64">
        <f t="shared" si="277"/>
        <v>229316.90138614643</v>
      </c>
    </row>
    <row r="1213" spans="6:32" x14ac:dyDescent="0.2">
      <c r="F1213" s="61">
        <v>1211</v>
      </c>
      <c r="G1213">
        <v>9748.4997038554866</v>
      </c>
      <c r="H1213">
        <v>80</v>
      </c>
      <c r="I1213" s="62">
        <f t="shared" si="266"/>
        <v>779879.97630843893</v>
      </c>
      <c r="J1213">
        <v>70</v>
      </c>
      <c r="K1213" s="63">
        <f t="shared" si="267"/>
        <v>34426.622852952278</v>
      </c>
      <c r="L1213" s="63">
        <f t="shared" si="268"/>
        <v>34426.622852952278</v>
      </c>
      <c r="M1213">
        <v>10241.634552367032</v>
      </c>
      <c r="N1213">
        <v>80</v>
      </c>
      <c r="O1213" s="62">
        <f t="shared" si="269"/>
        <v>819330.76418936253</v>
      </c>
      <c r="P1213">
        <v>70</v>
      </c>
      <c r="Q1213" s="63">
        <f t="shared" si="270"/>
        <v>38001.850504660979</v>
      </c>
      <c r="R1213" s="63">
        <f t="shared" si="271"/>
        <v>68001.850504660979</v>
      </c>
      <c r="S1213">
        <v>12411.507011856884</v>
      </c>
      <c r="T1213">
        <v>75</v>
      </c>
      <c r="U1213" s="62">
        <f t="shared" si="272"/>
        <v>930863.02588926628</v>
      </c>
      <c r="V1213">
        <v>60</v>
      </c>
      <c r="W1213" s="63">
        <f t="shared" si="273"/>
        <v>98725.138753943611</v>
      </c>
      <c r="X1213" s="63">
        <f t="shared" si="264"/>
        <v>148725.13875394361</v>
      </c>
      <c r="Y1213">
        <v>8292.7874953020364</v>
      </c>
      <c r="Z1213">
        <v>75</v>
      </c>
      <c r="AA1213" s="62">
        <f t="shared" si="274"/>
        <v>621959.06214765273</v>
      </c>
      <c r="AB1213">
        <v>60</v>
      </c>
      <c r="AC1213" s="63">
        <f t="shared" si="275"/>
        <v>90184.064011409646</v>
      </c>
      <c r="AD1213" s="63">
        <f t="shared" si="265"/>
        <v>560184.06401140965</v>
      </c>
      <c r="AE1213" s="35">
        <f t="shared" si="276"/>
        <v>261337.67612296651</v>
      </c>
      <c r="AF1213" s="64">
        <f t="shared" si="277"/>
        <v>81849.457529312698</v>
      </c>
    </row>
    <row r="1214" spans="6:32" x14ac:dyDescent="0.2">
      <c r="F1214" s="61">
        <v>1212</v>
      </c>
      <c r="G1214">
        <v>11884.441189758945</v>
      </c>
      <c r="H1214">
        <v>80</v>
      </c>
      <c r="I1214" s="62">
        <f t="shared" si="266"/>
        <v>950755.29518071562</v>
      </c>
      <c r="J1214">
        <v>65</v>
      </c>
      <c r="K1214" s="63">
        <f t="shared" si="267"/>
        <v>92993.29793862853</v>
      </c>
      <c r="L1214" s="63">
        <f t="shared" si="268"/>
        <v>92993.29793862853</v>
      </c>
      <c r="M1214">
        <v>12715.360096772201</v>
      </c>
      <c r="N1214">
        <v>80</v>
      </c>
      <c r="O1214" s="62">
        <f t="shared" si="269"/>
        <v>1017228.8077417761</v>
      </c>
      <c r="P1214">
        <v>50</v>
      </c>
      <c r="Q1214" s="63">
        <f t="shared" si="270"/>
        <v>240309.08210479538</v>
      </c>
      <c r="R1214" s="63">
        <f t="shared" si="271"/>
        <v>270309.08210479538</v>
      </c>
      <c r="S1214">
        <v>10412.244389735861</v>
      </c>
      <c r="T1214">
        <v>80</v>
      </c>
      <c r="U1214" s="62">
        <f t="shared" si="272"/>
        <v>832979.55117886886</v>
      </c>
      <c r="V1214">
        <v>55</v>
      </c>
      <c r="W1214" s="63">
        <f t="shared" si="273"/>
        <v>152471.92956396248</v>
      </c>
      <c r="X1214" s="63">
        <f t="shared" si="264"/>
        <v>202471.92956396248</v>
      </c>
      <c r="Y1214">
        <v>7426.8848745850846</v>
      </c>
      <c r="Z1214">
        <v>80</v>
      </c>
      <c r="AA1214" s="62">
        <f t="shared" si="274"/>
        <v>594150.78996680677</v>
      </c>
      <c r="AB1214">
        <v>55</v>
      </c>
      <c r="AC1214" s="63">
        <f t="shared" si="275"/>
        <v>134612.28835185466</v>
      </c>
      <c r="AD1214" s="63">
        <f t="shared" si="265"/>
        <v>604612.28835185466</v>
      </c>
      <c r="AE1214" s="35">
        <f t="shared" si="276"/>
        <v>620386.59795924101</v>
      </c>
      <c r="AF1214" s="64">
        <f t="shared" si="277"/>
        <v>373013.78305807663</v>
      </c>
    </row>
    <row r="1215" spans="6:32" x14ac:dyDescent="0.2">
      <c r="F1215" s="61">
        <v>1213</v>
      </c>
      <c r="G1215">
        <v>8520.2134666906204</v>
      </c>
      <c r="H1215">
        <v>80</v>
      </c>
      <c r="I1215" s="62">
        <f t="shared" si="266"/>
        <v>681617.07733524963</v>
      </c>
      <c r="J1215">
        <v>65</v>
      </c>
      <c r="K1215" s="63">
        <f t="shared" si="267"/>
        <v>56407.321450260497</v>
      </c>
      <c r="L1215" s="63">
        <f t="shared" si="268"/>
        <v>56407.321450260497</v>
      </c>
      <c r="M1215">
        <v>9533.524714934174</v>
      </c>
      <c r="N1215">
        <v>80</v>
      </c>
      <c r="O1215" s="62">
        <f t="shared" si="269"/>
        <v>762681.97719473392</v>
      </c>
      <c r="P1215">
        <v>50</v>
      </c>
      <c r="Q1215" s="63">
        <f t="shared" si="270"/>
        <v>171104.16254981828</v>
      </c>
      <c r="R1215" s="63">
        <f t="shared" si="271"/>
        <v>201104.16254981828</v>
      </c>
      <c r="S1215">
        <v>9473.8800523919053</v>
      </c>
      <c r="T1215">
        <v>80</v>
      </c>
      <c r="U1215" s="62">
        <f t="shared" si="272"/>
        <v>757910.40419135243</v>
      </c>
      <c r="V1215">
        <v>50</v>
      </c>
      <c r="W1215" s="63">
        <f t="shared" si="273"/>
        <v>169806.89113952394</v>
      </c>
      <c r="X1215" s="63">
        <f t="shared" si="264"/>
        <v>219806.89113952394</v>
      </c>
      <c r="Y1215">
        <v>13737.64123651199</v>
      </c>
      <c r="Z1215">
        <v>80</v>
      </c>
      <c r="AA1215" s="62">
        <f t="shared" si="274"/>
        <v>1099011.2989209592</v>
      </c>
      <c r="AB1215">
        <v>50</v>
      </c>
      <c r="AC1215" s="63">
        <f t="shared" si="275"/>
        <v>298793.69689413579</v>
      </c>
      <c r="AD1215" s="63">
        <f t="shared" si="265"/>
        <v>768793.69689413579</v>
      </c>
      <c r="AE1215" s="35">
        <f t="shared" si="276"/>
        <v>696112.07203373848</v>
      </c>
      <c r="AF1215" s="64">
        <f t="shared" si="277"/>
        <v>407721.78039969166</v>
      </c>
    </row>
    <row r="1216" spans="6:32" x14ac:dyDescent="0.2">
      <c r="F1216" s="61">
        <v>1214</v>
      </c>
      <c r="G1216">
        <v>11387.211341352668</v>
      </c>
      <c r="H1216">
        <v>80</v>
      </c>
      <c r="I1216" s="62">
        <f t="shared" si="266"/>
        <v>910976.90730821341</v>
      </c>
      <c r="J1216">
        <v>60</v>
      </c>
      <c r="K1216" s="63">
        <f t="shared" si="267"/>
        <v>128864.56444961368</v>
      </c>
      <c r="L1216" s="63">
        <f t="shared" si="268"/>
        <v>128864.56444961368</v>
      </c>
      <c r="M1216">
        <v>10982.329311227659</v>
      </c>
      <c r="N1216">
        <v>80</v>
      </c>
      <c r="O1216" s="62">
        <f t="shared" si="269"/>
        <v>878586.3448982127</v>
      </c>
      <c r="P1216">
        <v>70</v>
      </c>
      <c r="Q1216" s="63">
        <f t="shared" si="270"/>
        <v>43371.887506400526</v>
      </c>
      <c r="R1216" s="63">
        <f t="shared" si="271"/>
        <v>73371.887506400526</v>
      </c>
      <c r="S1216">
        <v>7513.7006913428195</v>
      </c>
      <c r="T1216">
        <v>80</v>
      </c>
      <c r="U1216" s="62">
        <f t="shared" si="272"/>
        <v>601096.05530742556</v>
      </c>
      <c r="V1216">
        <v>55</v>
      </c>
      <c r="W1216" s="63">
        <f t="shared" si="273"/>
        <v>99935.825030588603</v>
      </c>
      <c r="X1216" s="63">
        <f t="shared" si="264"/>
        <v>149935.8250305886</v>
      </c>
      <c r="Y1216">
        <v>10461.604940937832</v>
      </c>
      <c r="Z1216">
        <v>80</v>
      </c>
      <c r="AA1216" s="62">
        <f t="shared" si="274"/>
        <v>836928.39527502656</v>
      </c>
      <c r="AB1216">
        <v>60</v>
      </c>
      <c r="AC1216" s="63">
        <f t="shared" si="275"/>
        <v>151693.27164359856</v>
      </c>
      <c r="AD1216" s="63">
        <f t="shared" si="265"/>
        <v>621693.27164359856</v>
      </c>
      <c r="AE1216" s="35">
        <f t="shared" si="276"/>
        <v>423865.54863020137</v>
      </c>
      <c r="AF1216" s="64">
        <f t="shared" si="277"/>
        <v>215061.40177749202</v>
      </c>
    </row>
    <row r="1217" spans="6:32" x14ac:dyDescent="0.2">
      <c r="F1217" s="61">
        <v>1215</v>
      </c>
      <c r="G1217">
        <v>9834.0376805572305</v>
      </c>
      <c r="H1217">
        <v>80</v>
      </c>
      <c r="I1217" s="62">
        <f t="shared" si="266"/>
        <v>786723.01444457844</v>
      </c>
      <c r="J1217">
        <v>60</v>
      </c>
      <c r="K1217" s="63">
        <f t="shared" si="267"/>
        <v>106343.54636807984</v>
      </c>
      <c r="L1217" s="63">
        <f t="shared" si="268"/>
        <v>106343.54636807984</v>
      </c>
      <c r="M1217">
        <v>9754.5137375709601</v>
      </c>
      <c r="N1217">
        <v>80</v>
      </c>
      <c r="O1217" s="62">
        <f t="shared" si="269"/>
        <v>780361.09900567681</v>
      </c>
      <c r="P1217">
        <v>55</v>
      </c>
      <c r="Q1217" s="63">
        <f t="shared" si="270"/>
        <v>140550.56149347365</v>
      </c>
      <c r="R1217" s="63">
        <f t="shared" si="271"/>
        <v>170550.56149347365</v>
      </c>
      <c r="S1217">
        <v>9671.1881067312788</v>
      </c>
      <c r="T1217">
        <v>80</v>
      </c>
      <c r="U1217" s="62">
        <f t="shared" si="272"/>
        <v>773695.04853850231</v>
      </c>
      <c r="V1217">
        <v>65</v>
      </c>
      <c r="W1217" s="63">
        <f t="shared" si="273"/>
        <v>68924.170660702657</v>
      </c>
      <c r="X1217" s="63">
        <f t="shared" si="264"/>
        <v>118924.17066070266</v>
      </c>
      <c r="Y1217">
        <v>10692.193680151831</v>
      </c>
      <c r="Z1217">
        <v>80</v>
      </c>
      <c r="AA1217" s="62">
        <f t="shared" si="274"/>
        <v>855375.49441214651</v>
      </c>
      <c r="AB1217">
        <v>55</v>
      </c>
      <c r="AC1217" s="63">
        <f t="shared" si="275"/>
        <v>193796.01045275194</v>
      </c>
      <c r="AD1217" s="63">
        <f t="shared" si="265"/>
        <v>663796.010452752</v>
      </c>
      <c r="AE1217" s="35">
        <f t="shared" si="276"/>
        <v>509614.28897500812</v>
      </c>
      <c r="AF1217" s="64">
        <f t="shared" si="277"/>
        <v>280357.9248702561</v>
      </c>
    </row>
    <row r="1218" spans="6:32" x14ac:dyDescent="0.2">
      <c r="F1218" s="61">
        <v>1216</v>
      </c>
      <c r="G1218">
        <v>9916.3628672249615</v>
      </c>
      <c r="H1218">
        <v>80</v>
      </c>
      <c r="I1218" s="62">
        <f t="shared" si="266"/>
        <v>793309.02937799692</v>
      </c>
      <c r="J1218">
        <v>55</v>
      </c>
      <c r="K1218" s="63">
        <f t="shared" si="267"/>
        <v>143484.07696845243</v>
      </c>
      <c r="L1218" s="63">
        <f t="shared" si="268"/>
        <v>143484.07696845243</v>
      </c>
      <c r="M1218">
        <v>7873.7650963012129</v>
      </c>
      <c r="N1218">
        <v>80</v>
      </c>
      <c r="O1218" s="62">
        <f t="shared" si="269"/>
        <v>629901.20770409703</v>
      </c>
      <c r="P1218">
        <v>65</v>
      </c>
      <c r="Q1218" s="63">
        <f t="shared" si="270"/>
        <v>49377.19542227569</v>
      </c>
      <c r="R1218" s="63">
        <f t="shared" si="271"/>
        <v>79377.19542227569</v>
      </c>
      <c r="S1218">
        <v>11697.981133474968</v>
      </c>
      <c r="T1218">
        <v>80</v>
      </c>
      <c r="U1218" s="62">
        <f t="shared" si="272"/>
        <v>935838.49067799747</v>
      </c>
      <c r="V1218">
        <v>65</v>
      </c>
      <c r="W1218" s="63">
        <f t="shared" si="273"/>
        <v>90965.544826540281</v>
      </c>
      <c r="X1218" s="63">
        <f t="shared" si="264"/>
        <v>140965.54482654028</v>
      </c>
      <c r="Y1218">
        <v>9753.4337126126047</v>
      </c>
      <c r="Z1218">
        <v>80</v>
      </c>
      <c r="AA1218" s="62">
        <f t="shared" si="274"/>
        <v>780274.69700900838</v>
      </c>
      <c r="AB1218">
        <v>70</v>
      </c>
      <c r="AC1218" s="63">
        <f t="shared" si="275"/>
        <v>70712.394416441384</v>
      </c>
      <c r="AD1218" s="63">
        <f t="shared" si="265"/>
        <v>540712.39441644144</v>
      </c>
      <c r="AE1218" s="35">
        <f t="shared" si="276"/>
        <v>354539.21163370978</v>
      </c>
      <c r="AF1218" s="64">
        <f t="shared" si="277"/>
        <v>171264.39903804334</v>
      </c>
    </row>
    <row r="1219" spans="6:32" x14ac:dyDescent="0.2">
      <c r="F1219" s="61">
        <v>1217</v>
      </c>
      <c r="G1219">
        <v>9645.5721884558443</v>
      </c>
      <c r="H1219">
        <v>80</v>
      </c>
      <c r="I1219" s="62">
        <f t="shared" si="266"/>
        <v>771645.77507646754</v>
      </c>
      <c r="J1219">
        <v>60</v>
      </c>
      <c r="K1219" s="63">
        <f t="shared" si="267"/>
        <v>103610.79673260974</v>
      </c>
      <c r="L1219" s="63">
        <f t="shared" si="268"/>
        <v>103610.79673260974</v>
      </c>
      <c r="M1219">
        <v>8580.499322997639</v>
      </c>
      <c r="N1219">
        <v>80</v>
      </c>
      <c r="O1219" s="62">
        <f t="shared" si="269"/>
        <v>686439.94583981112</v>
      </c>
      <c r="P1219">
        <v>60</v>
      </c>
      <c r="Q1219" s="63">
        <f t="shared" si="270"/>
        <v>88167.240183465765</v>
      </c>
      <c r="R1219" s="63">
        <f t="shared" si="271"/>
        <v>118167.24018346576</v>
      </c>
      <c r="S1219">
        <v>13451.259544817731</v>
      </c>
      <c r="T1219">
        <v>80</v>
      </c>
      <c r="U1219" s="62">
        <f t="shared" si="272"/>
        <v>1076100.7635854185</v>
      </c>
      <c r="V1219">
        <v>55</v>
      </c>
      <c r="W1219" s="63">
        <f t="shared" si="273"/>
        <v>207554.07924982137</v>
      </c>
      <c r="X1219" s="63">
        <f t="shared" si="264"/>
        <v>257554.07924982137</v>
      </c>
      <c r="Y1219">
        <v>10626.123437541537</v>
      </c>
      <c r="Z1219">
        <v>80</v>
      </c>
      <c r="AA1219" s="62">
        <f t="shared" si="274"/>
        <v>850089.87500332296</v>
      </c>
      <c r="AB1219">
        <v>60</v>
      </c>
      <c r="AC1219" s="63">
        <f t="shared" si="275"/>
        <v>154078.78984435229</v>
      </c>
      <c r="AD1219" s="63">
        <f t="shared" si="265"/>
        <v>624078.78984435229</v>
      </c>
      <c r="AE1219" s="35">
        <f t="shared" si="276"/>
        <v>553410.90601024916</v>
      </c>
      <c r="AF1219" s="64">
        <f t="shared" si="277"/>
        <v>311608.91202257539</v>
      </c>
    </row>
    <row r="1220" spans="6:32" x14ac:dyDescent="0.2">
      <c r="F1220" s="61">
        <v>1218</v>
      </c>
      <c r="G1220">
        <v>11514.408722869121</v>
      </c>
      <c r="H1220">
        <v>80</v>
      </c>
      <c r="I1220" s="62">
        <f t="shared" si="266"/>
        <v>921152.69782952964</v>
      </c>
      <c r="J1220">
        <v>60</v>
      </c>
      <c r="K1220" s="63">
        <f t="shared" si="267"/>
        <v>130708.92648160225</v>
      </c>
      <c r="L1220" s="63">
        <f t="shared" si="268"/>
        <v>130708.92648160225</v>
      </c>
      <c r="M1220">
        <v>10424.597601522692</v>
      </c>
      <c r="N1220">
        <v>80</v>
      </c>
      <c r="O1220" s="62">
        <f t="shared" si="269"/>
        <v>833967.80812181532</v>
      </c>
      <c r="P1220">
        <v>50</v>
      </c>
      <c r="Q1220" s="63">
        <f t="shared" si="270"/>
        <v>190484.99783311854</v>
      </c>
      <c r="R1220" s="63">
        <f t="shared" si="271"/>
        <v>220484.99783311854</v>
      </c>
      <c r="S1220">
        <v>8876.7103786813095</v>
      </c>
      <c r="T1220">
        <v>80</v>
      </c>
      <c r="U1220" s="62">
        <f t="shared" si="272"/>
        <v>710136.83029450476</v>
      </c>
      <c r="V1220">
        <v>60</v>
      </c>
      <c r="W1220" s="63">
        <f t="shared" si="273"/>
        <v>92462.300490878988</v>
      </c>
      <c r="X1220" s="63">
        <f t="shared" ref="X1220:X1283" si="278">+W1220+$C$30+$D$30</f>
        <v>142462.30049087899</v>
      </c>
      <c r="Y1220">
        <v>9303.5817169584334</v>
      </c>
      <c r="Z1220">
        <v>80</v>
      </c>
      <c r="AA1220" s="62">
        <f t="shared" si="274"/>
        <v>744286.53735667467</v>
      </c>
      <c r="AB1220">
        <v>65</v>
      </c>
      <c r="AC1220" s="63">
        <f t="shared" si="275"/>
        <v>101176.45117192296</v>
      </c>
      <c r="AD1220" s="63">
        <f t="shared" ref="AD1220:AD1283" si="279">+AC1220+$C$31+$D$31</f>
        <v>571176.45117192296</v>
      </c>
      <c r="AE1220" s="35">
        <f t="shared" si="276"/>
        <v>514832.67597752274</v>
      </c>
      <c r="AF1220" s="64">
        <f t="shared" si="277"/>
        <v>298200.53974248725</v>
      </c>
    </row>
    <row r="1221" spans="6:32" x14ac:dyDescent="0.2">
      <c r="F1221" s="61">
        <v>1219</v>
      </c>
      <c r="G1221">
        <v>8084.808794374112</v>
      </c>
      <c r="H1221">
        <v>80</v>
      </c>
      <c r="I1221" s="62">
        <f t="shared" si="266"/>
        <v>646784.70354992896</v>
      </c>
      <c r="J1221">
        <v>50</v>
      </c>
      <c r="K1221" s="63">
        <f t="shared" si="267"/>
        <v>139594.59127763694</v>
      </c>
      <c r="L1221" s="63">
        <f t="shared" si="268"/>
        <v>139594.59127763694</v>
      </c>
      <c r="M1221">
        <v>11094.917934096884</v>
      </c>
      <c r="N1221">
        <v>75</v>
      </c>
      <c r="O1221" s="62">
        <f t="shared" si="269"/>
        <v>832118.8450572663</v>
      </c>
      <c r="P1221">
        <v>60</v>
      </c>
      <c r="Q1221" s="63">
        <f t="shared" si="270"/>
        <v>84407.232533303613</v>
      </c>
      <c r="R1221" s="63">
        <f t="shared" si="271"/>
        <v>114407.23253330361</v>
      </c>
      <c r="S1221">
        <v>11046.712441166164</v>
      </c>
      <c r="T1221">
        <v>80</v>
      </c>
      <c r="U1221" s="62">
        <f t="shared" si="272"/>
        <v>883736.99529329315</v>
      </c>
      <c r="V1221">
        <v>60</v>
      </c>
      <c r="W1221" s="63">
        <f t="shared" si="273"/>
        <v>123927.33039690938</v>
      </c>
      <c r="X1221" s="63">
        <f t="shared" si="278"/>
        <v>173927.33039690938</v>
      </c>
      <c r="Y1221">
        <v>10162.124251801288</v>
      </c>
      <c r="Z1221">
        <v>80</v>
      </c>
      <c r="AA1221" s="62">
        <f t="shared" si="274"/>
        <v>812969.94014410302</v>
      </c>
      <c r="AB1221">
        <v>55</v>
      </c>
      <c r="AC1221" s="63">
        <f t="shared" si="275"/>
        <v>184188.50206389834</v>
      </c>
      <c r="AD1221" s="63">
        <f t="shared" si="279"/>
        <v>654188.50206389837</v>
      </c>
      <c r="AE1221" s="35">
        <f t="shared" si="276"/>
        <v>532117.65627174824</v>
      </c>
      <c r="AF1221" s="64">
        <f t="shared" si="277"/>
        <v>298949.33259772591</v>
      </c>
    </row>
    <row r="1222" spans="6:32" x14ac:dyDescent="0.2">
      <c r="F1222" s="61">
        <v>1220</v>
      </c>
      <c r="G1222">
        <v>8568.6645231908187</v>
      </c>
      <c r="H1222">
        <v>80</v>
      </c>
      <c r="I1222" s="62">
        <f t="shared" si="266"/>
        <v>685493.1618552655</v>
      </c>
      <c r="J1222">
        <v>50</v>
      </c>
      <c r="K1222" s="63">
        <f t="shared" si="267"/>
        <v>150118.45337940031</v>
      </c>
      <c r="L1222" s="63">
        <f t="shared" si="268"/>
        <v>150118.45337940031</v>
      </c>
      <c r="M1222">
        <v>8369.7171046514995</v>
      </c>
      <c r="N1222">
        <v>80</v>
      </c>
      <c r="O1222" s="62">
        <f t="shared" si="269"/>
        <v>669577.36837211996</v>
      </c>
      <c r="P1222">
        <v>55</v>
      </c>
      <c r="Q1222" s="63">
        <f t="shared" si="270"/>
        <v>115451.12252180843</v>
      </c>
      <c r="R1222" s="63">
        <f t="shared" si="271"/>
        <v>145451.12252180843</v>
      </c>
      <c r="S1222">
        <v>9434.6558196411934</v>
      </c>
      <c r="T1222">
        <v>80</v>
      </c>
      <c r="U1222" s="62">
        <f t="shared" si="272"/>
        <v>754772.46557129547</v>
      </c>
      <c r="V1222">
        <v>55</v>
      </c>
      <c r="W1222" s="63">
        <f t="shared" si="273"/>
        <v>134753.13673099663</v>
      </c>
      <c r="X1222" s="63">
        <f t="shared" si="278"/>
        <v>184753.13673099663</v>
      </c>
      <c r="Y1222">
        <v>12234.041858173441</v>
      </c>
      <c r="Z1222">
        <v>75</v>
      </c>
      <c r="AA1222" s="62">
        <f t="shared" si="274"/>
        <v>917553.13936300809</v>
      </c>
      <c r="AB1222">
        <v>60</v>
      </c>
      <c r="AC1222" s="63">
        <f t="shared" si="275"/>
        <v>133045.20520763617</v>
      </c>
      <c r="AD1222" s="63">
        <f t="shared" si="279"/>
        <v>603045.20520763611</v>
      </c>
      <c r="AE1222" s="35">
        <f t="shared" si="276"/>
        <v>533367.91783984145</v>
      </c>
      <c r="AF1222" s="64">
        <f t="shared" si="277"/>
        <v>307374.61601741822</v>
      </c>
    </row>
    <row r="1223" spans="6:32" x14ac:dyDescent="0.2">
      <c r="F1223" s="61">
        <v>1221</v>
      </c>
      <c r="G1223">
        <v>8006.63317728322</v>
      </c>
      <c r="H1223">
        <v>80</v>
      </c>
      <c r="I1223" s="62">
        <f t="shared" si="266"/>
        <v>640530.6541826576</v>
      </c>
      <c r="J1223">
        <v>60</v>
      </c>
      <c r="K1223" s="63">
        <f t="shared" si="267"/>
        <v>79846.18107060669</v>
      </c>
      <c r="L1223" s="63">
        <f t="shared" si="268"/>
        <v>79846.18107060669</v>
      </c>
      <c r="M1223">
        <v>10239.783730648924</v>
      </c>
      <c r="N1223">
        <v>80</v>
      </c>
      <c r="O1223" s="62">
        <f t="shared" si="269"/>
        <v>819182.69845191389</v>
      </c>
      <c r="P1223">
        <v>60</v>
      </c>
      <c r="Q1223" s="63">
        <f t="shared" si="270"/>
        <v>112226.86409440939</v>
      </c>
      <c r="R1223" s="63">
        <f t="shared" si="271"/>
        <v>142226.86409440939</v>
      </c>
      <c r="S1223">
        <v>10809.091034170706</v>
      </c>
      <c r="T1223">
        <v>80</v>
      </c>
      <c r="U1223" s="62">
        <f t="shared" si="272"/>
        <v>864727.28273365647</v>
      </c>
      <c r="V1223">
        <v>60</v>
      </c>
      <c r="W1223" s="63">
        <f t="shared" si="273"/>
        <v>120481.81999547523</v>
      </c>
      <c r="X1223" s="63">
        <f t="shared" si="278"/>
        <v>170481.81999547523</v>
      </c>
      <c r="Y1223">
        <v>11628.577592782676</v>
      </c>
      <c r="Z1223">
        <v>80</v>
      </c>
      <c r="AA1223" s="62">
        <f t="shared" si="274"/>
        <v>930286.2074226141</v>
      </c>
      <c r="AB1223">
        <v>60</v>
      </c>
      <c r="AC1223" s="63">
        <f t="shared" si="275"/>
        <v>168614.37509534881</v>
      </c>
      <c r="AD1223" s="63">
        <f t="shared" si="279"/>
        <v>638614.37509534881</v>
      </c>
      <c r="AE1223" s="35">
        <f t="shared" si="276"/>
        <v>481169.24025584012</v>
      </c>
      <c r="AF1223" s="64">
        <f t="shared" si="277"/>
        <v>254398.02585177519</v>
      </c>
    </row>
    <row r="1224" spans="6:32" x14ac:dyDescent="0.2">
      <c r="F1224" s="61">
        <v>1222</v>
      </c>
      <c r="G1224">
        <v>12519.445843063295</v>
      </c>
      <c r="H1224">
        <v>80</v>
      </c>
      <c r="I1224" s="62">
        <f t="shared" si="266"/>
        <v>1001555.6674450636</v>
      </c>
      <c r="J1224">
        <v>60</v>
      </c>
      <c r="K1224" s="63">
        <f t="shared" si="267"/>
        <v>145281.96472441778</v>
      </c>
      <c r="L1224" s="63">
        <f t="shared" si="268"/>
        <v>145281.96472441778</v>
      </c>
      <c r="M1224">
        <v>7949.7624735813588</v>
      </c>
      <c r="N1224">
        <v>80</v>
      </c>
      <c r="O1224" s="62">
        <f t="shared" si="269"/>
        <v>635980.9978865087</v>
      </c>
      <c r="P1224">
        <v>50</v>
      </c>
      <c r="Q1224" s="63">
        <f t="shared" si="270"/>
        <v>136657.33380039455</v>
      </c>
      <c r="R1224" s="63">
        <f t="shared" si="271"/>
        <v>166657.33380039455</v>
      </c>
      <c r="S1224">
        <v>3805.5407255887985</v>
      </c>
      <c r="T1224">
        <v>80</v>
      </c>
      <c r="U1224" s="62">
        <f t="shared" si="272"/>
        <v>304443.25804710388</v>
      </c>
      <c r="V1224">
        <v>60</v>
      </c>
      <c r="W1224" s="63">
        <f t="shared" si="273"/>
        <v>18930.340521037579</v>
      </c>
      <c r="X1224" s="63">
        <f t="shared" si="278"/>
        <v>68930.340521037579</v>
      </c>
      <c r="Y1224">
        <v>9292.1902958187275</v>
      </c>
      <c r="Z1224">
        <v>75</v>
      </c>
      <c r="AA1224" s="62">
        <f t="shared" si="274"/>
        <v>696914.27218640456</v>
      </c>
      <c r="AB1224">
        <v>60</v>
      </c>
      <c r="AC1224" s="63">
        <f t="shared" si="275"/>
        <v>101052.56946702866</v>
      </c>
      <c r="AD1224" s="63">
        <f t="shared" si="279"/>
        <v>571052.5694670286</v>
      </c>
      <c r="AE1224" s="35">
        <f t="shared" si="276"/>
        <v>401922.20851287857</v>
      </c>
      <c r="AF1224" s="64">
        <f t="shared" si="277"/>
        <v>211632.82083658711</v>
      </c>
    </row>
    <row r="1225" spans="6:32" x14ac:dyDescent="0.2">
      <c r="F1225" s="61">
        <v>1223</v>
      </c>
      <c r="G1225">
        <v>6180.3223413880914</v>
      </c>
      <c r="H1225">
        <v>75</v>
      </c>
      <c r="I1225" s="62">
        <f t="shared" si="266"/>
        <v>463524.17560410686</v>
      </c>
      <c r="J1225">
        <v>55</v>
      </c>
      <c r="K1225" s="63">
        <f t="shared" si="267"/>
        <v>53364.673950127326</v>
      </c>
      <c r="L1225" s="63">
        <f t="shared" si="268"/>
        <v>53364.673950127326</v>
      </c>
      <c r="M1225">
        <v>10174.71393221058</v>
      </c>
      <c r="N1225">
        <v>80</v>
      </c>
      <c r="O1225" s="62">
        <f t="shared" si="269"/>
        <v>813977.11457684636</v>
      </c>
      <c r="P1225">
        <v>60</v>
      </c>
      <c r="Q1225" s="63">
        <f t="shared" si="270"/>
        <v>111283.3520170534</v>
      </c>
      <c r="R1225" s="63">
        <f t="shared" si="271"/>
        <v>141283.3520170534</v>
      </c>
      <c r="S1225">
        <v>10276.34769139695</v>
      </c>
      <c r="T1225">
        <v>80</v>
      </c>
      <c r="U1225" s="62">
        <f t="shared" si="272"/>
        <v>822107.81531175599</v>
      </c>
      <c r="V1225">
        <v>55</v>
      </c>
      <c r="W1225" s="63">
        <f t="shared" si="273"/>
        <v>150008.80190656972</v>
      </c>
      <c r="X1225" s="63">
        <f t="shared" si="278"/>
        <v>200008.80190656972</v>
      </c>
      <c r="Y1225">
        <v>11153.15060611465</v>
      </c>
      <c r="Z1225">
        <v>80</v>
      </c>
      <c r="AA1225" s="62">
        <f t="shared" si="274"/>
        <v>892252.04848917201</v>
      </c>
      <c r="AB1225">
        <v>50</v>
      </c>
      <c r="AC1225" s="63">
        <f t="shared" si="275"/>
        <v>242581.02568299364</v>
      </c>
      <c r="AD1225" s="63">
        <f t="shared" si="279"/>
        <v>712581.0256829937</v>
      </c>
      <c r="AE1225" s="35">
        <f t="shared" si="276"/>
        <v>557237.85355674406</v>
      </c>
      <c r="AF1225" s="64">
        <f t="shared" si="277"/>
        <v>302248.44255752617</v>
      </c>
    </row>
    <row r="1226" spans="6:32" x14ac:dyDescent="0.2">
      <c r="F1226" s="61">
        <v>1224</v>
      </c>
      <c r="G1226">
        <v>10237.780568568269</v>
      </c>
      <c r="H1226">
        <v>80</v>
      </c>
      <c r="I1226" s="62">
        <f t="shared" si="266"/>
        <v>819022.4454854615</v>
      </c>
      <c r="J1226">
        <v>60</v>
      </c>
      <c r="K1226" s="63">
        <f t="shared" si="267"/>
        <v>112197.8182442399</v>
      </c>
      <c r="L1226" s="63">
        <f t="shared" si="268"/>
        <v>112197.8182442399</v>
      </c>
      <c r="M1226">
        <v>7140.8306009834632</v>
      </c>
      <c r="N1226">
        <v>80</v>
      </c>
      <c r="O1226" s="62">
        <f t="shared" si="269"/>
        <v>571266.44807867706</v>
      </c>
      <c r="P1226">
        <v>50</v>
      </c>
      <c r="Q1226" s="63">
        <f t="shared" si="270"/>
        <v>119063.06557139033</v>
      </c>
      <c r="R1226" s="63">
        <f t="shared" si="271"/>
        <v>149063.06557139033</v>
      </c>
      <c r="S1226">
        <v>10190.846094483277</v>
      </c>
      <c r="T1226">
        <v>80</v>
      </c>
      <c r="U1226" s="62">
        <f t="shared" si="272"/>
        <v>815267.68755866215</v>
      </c>
      <c r="V1226">
        <v>50</v>
      </c>
      <c r="W1226" s="63">
        <f t="shared" si="273"/>
        <v>185400.90255501127</v>
      </c>
      <c r="X1226" s="63">
        <f t="shared" si="278"/>
        <v>235400.90255501127</v>
      </c>
      <c r="Y1226">
        <v>10945.89722721139</v>
      </c>
      <c r="Z1226">
        <v>80</v>
      </c>
      <c r="AA1226" s="62">
        <f t="shared" si="274"/>
        <v>875671.77817691118</v>
      </c>
      <c r="AB1226">
        <v>50</v>
      </c>
      <c r="AC1226" s="63">
        <f t="shared" si="275"/>
        <v>238073.26469184773</v>
      </c>
      <c r="AD1226" s="63">
        <f t="shared" si="279"/>
        <v>708073.26469184773</v>
      </c>
      <c r="AE1226" s="35">
        <f t="shared" si="276"/>
        <v>654735.05106248916</v>
      </c>
      <c r="AF1226" s="64">
        <f t="shared" si="277"/>
        <v>385674.38216435036</v>
      </c>
    </row>
    <row r="1227" spans="6:32" x14ac:dyDescent="0.2">
      <c r="F1227" s="61">
        <v>1225</v>
      </c>
      <c r="G1227">
        <v>12827.227945090272</v>
      </c>
      <c r="H1227">
        <v>80</v>
      </c>
      <c r="I1227" s="62">
        <f t="shared" si="266"/>
        <v>1026178.2356072217</v>
      </c>
      <c r="J1227">
        <v>65</v>
      </c>
      <c r="K1227" s="63">
        <f t="shared" si="267"/>
        <v>103246.1039028567</v>
      </c>
      <c r="L1227" s="63">
        <f t="shared" si="268"/>
        <v>103246.1039028567</v>
      </c>
      <c r="M1227">
        <v>6731.2123771989718</v>
      </c>
      <c r="N1227">
        <v>80</v>
      </c>
      <c r="O1227" s="62">
        <f t="shared" si="269"/>
        <v>538496.99017591774</v>
      </c>
      <c r="P1227">
        <v>55</v>
      </c>
      <c r="Q1227" s="63">
        <f t="shared" si="270"/>
        <v>85753.224336731364</v>
      </c>
      <c r="R1227" s="63">
        <f t="shared" si="271"/>
        <v>115753.22433673136</v>
      </c>
      <c r="S1227">
        <v>13258.937795180827</v>
      </c>
      <c r="T1227">
        <v>80</v>
      </c>
      <c r="U1227" s="62">
        <f t="shared" si="272"/>
        <v>1060715.0236144662</v>
      </c>
      <c r="V1227">
        <v>60</v>
      </c>
      <c r="W1227" s="63">
        <f t="shared" si="273"/>
        <v>156004.598030122</v>
      </c>
      <c r="X1227" s="63">
        <f t="shared" si="278"/>
        <v>206004.598030122</v>
      </c>
      <c r="Y1227">
        <v>10071.388512878912</v>
      </c>
      <c r="Z1227">
        <v>80</v>
      </c>
      <c r="AA1227" s="62">
        <f t="shared" si="274"/>
        <v>805711.08103031293</v>
      </c>
      <c r="AB1227">
        <v>70</v>
      </c>
      <c r="AC1227" s="63">
        <f t="shared" si="275"/>
        <v>73017.566718372109</v>
      </c>
      <c r="AD1227" s="63">
        <f t="shared" si="279"/>
        <v>543017.56671837205</v>
      </c>
      <c r="AE1227" s="35">
        <f t="shared" si="276"/>
        <v>418021.49298808217</v>
      </c>
      <c r="AF1227" s="64">
        <f t="shared" si="277"/>
        <v>215186.5243450948</v>
      </c>
    </row>
    <row r="1228" spans="6:32" x14ac:dyDescent="0.2">
      <c r="F1228" s="61">
        <v>1226</v>
      </c>
      <c r="G1228">
        <v>9864.4170773332007</v>
      </c>
      <c r="H1228">
        <v>75</v>
      </c>
      <c r="I1228" s="62">
        <f t="shared" si="266"/>
        <v>739831.28079999005</v>
      </c>
      <c r="J1228">
        <v>65</v>
      </c>
      <c r="K1228" s="63">
        <f t="shared" si="267"/>
        <v>35267.023810665705</v>
      </c>
      <c r="L1228" s="63">
        <f t="shared" si="268"/>
        <v>35267.023810665705</v>
      </c>
      <c r="M1228">
        <v>11969.870027096476</v>
      </c>
      <c r="N1228">
        <v>75</v>
      </c>
      <c r="O1228" s="62">
        <f t="shared" si="269"/>
        <v>897740.25203223573</v>
      </c>
      <c r="P1228">
        <v>60</v>
      </c>
      <c r="Q1228" s="63">
        <f t="shared" si="270"/>
        <v>93922.336544674181</v>
      </c>
      <c r="R1228" s="63">
        <f t="shared" si="271"/>
        <v>123922.33654467418</v>
      </c>
      <c r="S1228">
        <v>8683.7337928591296</v>
      </c>
      <c r="T1228">
        <v>80</v>
      </c>
      <c r="U1228" s="62">
        <f t="shared" si="272"/>
        <v>694698.70342873037</v>
      </c>
      <c r="V1228">
        <v>55</v>
      </c>
      <c r="W1228" s="63">
        <f t="shared" si="273"/>
        <v>121142.67499557172</v>
      </c>
      <c r="X1228" s="63">
        <f t="shared" si="278"/>
        <v>171142.67499557172</v>
      </c>
      <c r="Y1228">
        <v>12338.429112569429</v>
      </c>
      <c r="Z1228">
        <v>80</v>
      </c>
      <c r="AA1228" s="62">
        <f t="shared" si="274"/>
        <v>987074.32900555432</v>
      </c>
      <c r="AB1228">
        <v>50</v>
      </c>
      <c r="AC1228" s="63">
        <f t="shared" si="275"/>
        <v>268360.83319838508</v>
      </c>
      <c r="AD1228" s="63">
        <f t="shared" si="279"/>
        <v>738360.83319838508</v>
      </c>
      <c r="AE1228" s="35">
        <f t="shared" si="276"/>
        <v>518692.86854929669</v>
      </c>
      <c r="AF1228" s="64">
        <f t="shared" si="277"/>
        <v>267368.49368524377</v>
      </c>
    </row>
    <row r="1229" spans="6:32" x14ac:dyDescent="0.2">
      <c r="F1229" s="61">
        <v>1227</v>
      </c>
      <c r="G1229">
        <v>12479.687282175291</v>
      </c>
      <c r="H1229">
        <v>80</v>
      </c>
      <c r="I1229" s="62">
        <f t="shared" si="266"/>
        <v>998374.98257402331</v>
      </c>
      <c r="J1229">
        <v>60</v>
      </c>
      <c r="K1229" s="63">
        <f t="shared" si="267"/>
        <v>144705.46559154172</v>
      </c>
      <c r="L1229" s="63">
        <f t="shared" si="268"/>
        <v>144705.46559154172</v>
      </c>
      <c r="M1229">
        <v>9055.642092571361</v>
      </c>
      <c r="N1229">
        <v>80</v>
      </c>
      <c r="O1229" s="62">
        <f t="shared" si="269"/>
        <v>724451.36740570888</v>
      </c>
      <c r="P1229">
        <v>55</v>
      </c>
      <c r="Q1229" s="63">
        <f t="shared" si="270"/>
        <v>127883.51292785592</v>
      </c>
      <c r="R1229" s="63">
        <f t="shared" si="271"/>
        <v>157883.51292785592</v>
      </c>
      <c r="S1229">
        <v>9340.0433595525101</v>
      </c>
      <c r="T1229">
        <v>80</v>
      </c>
      <c r="U1229" s="62">
        <f t="shared" si="272"/>
        <v>747203.46876420081</v>
      </c>
      <c r="V1229">
        <v>60</v>
      </c>
      <c r="W1229" s="63">
        <f t="shared" si="273"/>
        <v>99180.628713511396</v>
      </c>
      <c r="X1229" s="63">
        <f t="shared" si="278"/>
        <v>149180.6287135114</v>
      </c>
      <c r="Y1229">
        <v>10485.520104120951</v>
      </c>
      <c r="Z1229">
        <v>80</v>
      </c>
      <c r="AA1229" s="62">
        <f t="shared" si="274"/>
        <v>838841.60832967609</v>
      </c>
      <c r="AB1229">
        <v>50</v>
      </c>
      <c r="AC1229" s="63">
        <f t="shared" si="275"/>
        <v>228060.06226463069</v>
      </c>
      <c r="AD1229" s="63">
        <f t="shared" si="279"/>
        <v>698060.06226463069</v>
      </c>
      <c r="AE1229" s="35">
        <f t="shared" si="276"/>
        <v>599829.66949753975</v>
      </c>
      <c r="AF1229" s="64">
        <f t="shared" si="277"/>
        <v>350898.69489416061</v>
      </c>
    </row>
    <row r="1230" spans="6:32" x14ac:dyDescent="0.2">
      <c r="F1230" s="61">
        <v>1228</v>
      </c>
      <c r="G1230">
        <v>10633.356194157386</v>
      </c>
      <c r="H1230">
        <v>80</v>
      </c>
      <c r="I1230" s="62">
        <f t="shared" si="266"/>
        <v>850668.4955325909</v>
      </c>
      <c r="J1230">
        <v>60</v>
      </c>
      <c r="K1230" s="63">
        <f t="shared" si="267"/>
        <v>117933.6648152821</v>
      </c>
      <c r="L1230" s="63">
        <f t="shared" si="268"/>
        <v>117933.6648152821</v>
      </c>
      <c r="M1230">
        <v>13083.687261096202</v>
      </c>
      <c r="N1230">
        <v>80</v>
      </c>
      <c r="O1230" s="62">
        <f t="shared" si="269"/>
        <v>1046694.9808876961</v>
      </c>
      <c r="P1230">
        <v>60</v>
      </c>
      <c r="Q1230" s="63">
        <f t="shared" si="270"/>
        <v>153463.46528589493</v>
      </c>
      <c r="R1230" s="63">
        <f t="shared" si="271"/>
        <v>183463.46528589493</v>
      </c>
      <c r="S1230">
        <v>9830.6611814768985</v>
      </c>
      <c r="T1230">
        <v>80</v>
      </c>
      <c r="U1230" s="62">
        <f t="shared" si="272"/>
        <v>786452.89451815188</v>
      </c>
      <c r="V1230">
        <v>55</v>
      </c>
      <c r="W1230" s="63">
        <f t="shared" si="273"/>
        <v>141930.73391426879</v>
      </c>
      <c r="X1230" s="63">
        <f t="shared" si="278"/>
        <v>191930.73391426879</v>
      </c>
      <c r="Y1230">
        <v>9087.8472999611404</v>
      </c>
      <c r="Z1230">
        <v>80</v>
      </c>
      <c r="AA1230" s="62">
        <f t="shared" si="274"/>
        <v>727027.78399689123</v>
      </c>
      <c r="AB1230">
        <v>65</v>
      </c>
      <c r="AC1230" s="63">
        <f t="shared" si="275"/>
        <v>98830.339387077402</v>
      </c>
      <c r="AD1230" s="63">
        <f t="shared" si="279"/>
        <v>568830.33938707737</v>
      </c>
      <c r="AE1230" s="35">
        <f t="shared" si="276"/>
        <v>512158.20340252318</v>
      </c>
      <c r="AF1230" s="64">
        <f t="shared" si="277"/>
        <v>291554.29790167743</v>
      </c>
    </row>
    <row r="1231" spans="6:32" x14ac:dyDescent="0.2">
      <c r="F1231" s="61">
        <v>1229</v>
      </c>
      <c r="G1231">
        <v>9037.2998581733555</v>
      </c>
      <c r="H1231">
        <v>80</v>
      </c>
      <c r="I1231" s="62">
        <f t="shared" si="266"/>
        <v>722983.98865386844</v>
      </c>
      <c r="J1231">
        <v>60</v>
      </c>
      <c r="K1231" s="63">
        <f t="shared" si="267"/>
        <v>94790.847943513654</v>
      </c>
      <c r="L1231" s="63">
        <f t="shared" si="268"/>
        <v>94790.847943513654</v>
      </c>
      <c r="M1231">
        <v>10723.139237379655</v>
      </c>
      <c r="N1231">
        <v>80</v>
      </c>
      <c r="O1231" s="62">
        <f t="shared" si="269"/>
        <v>857851.13899037242</v>
      </c>
      <c r="P1231">
        <v>60</v>
      </c>
      <c r="Q1231" s="63">
        <f t="shared" si="270"/>
        <v>119235.518942005</v>
      </c>
      <c r="R1231" s="63">
        <f t="shared" si="271"/>
        <v>149235.518942005</v>
      </c>
      <c r="S1231">
        <v>11064.827301888727</v>
      </c>
      <c r="T1231">
        <v>80</v>
      </c>
      <c r="U1231" s="62">
        <f t="shared" si="272"/>
        <v>885186.18415109813</v>
      </c>
      <c r="V1231">
        <v>55</v>
      </c>
      <c r="W1231" s="63">
        <f t="shared" si="273"/>
        <v>164299.99484673317</v>
      </c>
      <c r="X1231" s="63">
        <f t="shared" si="278"/>
        <v>214299.99484673317</v>
      </c>
      <c r="Y1231">
        <v>6968.4904499445111</v>
      </c>
      <c r="Z1231">
        <v>80</v>
      </c>
      <c r="AA1231" s="62">
        <f t="shared" si="274"/>
        <v>557479.23599556088</v>
      </c>
      <c r="AB1231">
        <v>55</v>
      </c>
      <c r="AC1231" s="63">
        <f t="shared" si="275"/>
        <v>126303.88940524426</v>
      </c>
      <c r="AD1231" s="63">
        <f t="shared" si="279"/>
        <v>596303.88940524426</v>
      </c>
      <c r="AE1231" s="35">
        <f t="shared" si="276"/>
        <v>504630.25113749609</v>
      </c>
      <c r="AF1231" s="64">
        <f t="shared" si="277"/>
        <v>277798.97566374775</v>
      </c>
    </row>
    <row r="1232" spans="6:32" x14ac:dyDescent="0.2">
      <c r="F1232" s="61">
        <v>1230</v>
      </c>
      <c r="G1232">
        <v>10064.651430875529</v>
      </c>
      <c r="H1232">
        <v>80</v>
      </c>
      <c r="I1232" s="62">
        <f t="shared" si="266"/>
        <v>805172.11447004229</v>
      </c>
      <c r="J1232">
        <v>65</v>
      </c>
      <c r="K1232" s="63">
        <f t="shared" si="267"/>
        <v>73203.084310771374</v>
      </c>
      <c r="L1232" s="63">
        <f t="shared" si="268"/>
        <v>73203.084310771374</v>
      </c>
      <c r="M1232">
        <v>7390.0412442162633</v>
      </c>
      <c r="N1232">
        <v>80</v>
      </c>
      <c r="O1232" s="62">
        <f t="shared" si="269"/>
        <v>591203.29953730106</v>
      </c>
      <c r="P1232">
        <v>60</v>
      </c>
      <c r="Q1232" s="63">
        <f t="shared" si="270"/>
        <v>70905.598041135818</v>
      </c>
      <c r="R1232" s="63">
        <f t="shared" si="271"/>
        <v>100905.59804113582</v>
      </c>
      <c r="S1232">
        <v>9370.5023371148854</v>
      </c>
      <c r="T1232">
        <v>80</v>
      </c>
      <c r="U1232" s="62">
        <f t="shared" si="272"/>
        <v>749640.18696919084</v>
      </c>
      <c r="V1232">
        <v>55</v>
      </c>
      <c r="W1232" s="63">
        <f t="shared" si="273"/>
        <v>133590.3548602073</v>
      </c>
      <c r="X1232" s="63">
        <f t="shared" si="278"/>
        <v>183590.3548602073</v>
      </c>
      <c r="Y1232">
        <v>12299.475454492494</v>
      </c>
      <c r="Z1232">
        <v>80</v>
      </c>
      <c r="AA1232" s="62">
        <f t="shared" si="274"/>
        <v>983958.03635939956</v>
      </c>
      <c r="AB1232">
        <v>65</v>
      </c>
      <c r="AC1232" s="63">
        <f t="shared" si="275"/>
        <v>133756.79556760588</v>
      </c>
      <c r="AD1232" s="63">
        <f t="shared" si="279"/>
        <v>603756.79556760588</v>
      </c>
      <c r="AE1232" s="35">
        <f t="shared" si="276"/>
        <v>411455.83277972037</v>
      </c>
      <c r="AF1232" s="64">
        <f t="shared" si="277"/>
        <v>200249.48074670078</v>
      </c>
    </row>
    <row r="1233" spans="6:32" x14ac:dyDescent="0.2">
      <c r="F1233" s="61">
        <v>1231</v>
      </c>
      <c r="G1233">
        <v>11836.801857280079</v>
      </c>
      <c r="H1233">
        <v>80</v>
      </c>
      <c r="I1233" s="62">
        <f t="shared" si="266"/>
        <v>946944.14858240634</v>
      </c>
      <c r="J1233">
        <v>60</v>
      </c>
      <c r="K1233" s="63">
        <f t="shared" si="267"/>
        <v>135383.62693056115</v>
      </c>
      <c r="L1233" s="63">
        <f t="shared" si="268"/>
        <v>135383.62693056115</v>
      </c>
      <c r="M1233">
        <v>11599.551069375593</v>
      </c>
      <c r="N1233">
        <v>80</v>
      </c>
      <c r="O1233" s="62">
        <f t="shared" si="269"/>
        <v>927964.08555004746</v>
      </c>
      <c r="P1233">
        <v>60</v>
      </c>
      <c r="Q1233" s="63">
        <f t="shared" si="270"/>
        <v>131943.4905059461</v>
      </c>
      <c r="R1233" s="63">
        <f t="shared" si="271"/>
        <v>161943.4905059461</v>
      </c>
      <c r="S1233">
        <v>12053.343450825196</v>
      </c>
      <c r="T1233">
        <v>80</v>
      </c>
      <c r="U1233" s="62">
        <f t="shared" si="272"/>
        <v>964267.47606601566</v>
      </c>
      <c r="V1233">
        <v>55</v>
      </c>
      <c r="W1233" s="63">
        <f t="shared" si="273"/>
        <v>182216.85004620667</v>
      </c>
      <c r="X1233" s="63">
        <f t="shared" si="278"/>
        <v>232216.85004620667</v>
      </c>
      <c r="Y1233">
        <v>9619.4310369901359</v>
      </c>
      <c r="Z1233">
        <v>80</v>
      </c>
      <c r="AA1233" s="62">
        <f t="shared" si="274"/>
        <v>769554.48295921087</v>
      </c>
      <c r="AB1233">
        <v>65</v>
      </c>
      <c r="AC1233" s="63">
        <f t="shared" si="275"/>
        <v>104611.31252726773</v>
      </c>
      <c r="AD1233" s="63">
        <f t="shared" si="279"/>
        <v>574611.31252726773</v>
      </c>
      <c r="AE1233" s="35">
        <f t="shared" si="276"/>
        <v>554155.28000998171</v>
      </c>
      <c r="AF1233" s="64">
        <f t="shared" si="277"/>
        <v>323848.83446135256</v>
      </c>
    </row>
    <row r="1234" spans="6:32" x14ac:dyDescent="0.2">
      <c r="F1234" s="61">
        <v>1232</v>
      </c>
      <c r="G1234">
        <v>10283.919234789209</v>
      </c>
      <c r="H1234">
        <v>75</v>
      </c>
      <c r="I1234" s="62">
        <f t="shared" si="266"/>
        <v>771293.94260919071</v>
      </c>
      <c r="J1234">
        <v>60</v>
      </c>
      <c r="K1234" s="63">
        <f t="shared" si="267"/>
        <v>75587.621678332653</v>
      </c>
      <c r="L1234" s="63">
        <f t="shared" si="268"/>
        <v>75587.621678332653</v>
      </c>
      <c r="M1234">
        <v>11721.796252240892</v>
      </c>
      <c r="N1234">
        <v>80</v>
      </c>
      <c r="O1234" s="62">
        <f t="shared" si="269"/>
        <v>937743.7001792714</v>
      </c>
      <c r="P1234">
        <v>55</v>
      </c>
      <c r="Q1234" s="63">
        <f t="shared" si="270"/>
        <v>176207.55707186618</v>
      </c>
      <c r="R1234" s="63">
        <f t="shared" si="271"/>
        <v>206207.55707186618</v>
      </c>
      <c r="S1234">
        <v>10154.757344716927</v>
      </c>
      <c r="T1234">
        <v>80</v>
      </c>
      <c r="U1234" s="62">
        <f t="shared" si="272"/>
        <v>812380.58757735416</v>
      </c>
      <c r="V1234">
        <v>55</v>
      </c>
      <c r="W1234" s="63">
        <f t="shared" si="273"/>
        <v>147804.9768729943</v>
      </c>
      <c r="X1234" s="63">
        <f t="shared" si="278"/>
        <v>197804.9768729943</v>
      </c>
      <c r="Y1234">
        <v>7534.7691361093894</v>
      </c>
      <c r="Z1234">
        <v>75</v>
      </c>
      <c r="AA1234" s="62">
        <f t="shared" si="274"/>
        <v>565107.6852082042</v>
      </c>
      <c r="AB1234">
        <v>50</v>
      </c>
      <c r="AC1234" s="63">
        <f t="shared" si="275"/>
        <v>136567.69059198268</v>
      </c>
      <c r="AD1234" s="63">
        <f t="shared" si="279"/>
        <v>606567.69059198268</v>
      </c>
      <c r="AE1234" s="35">
        <f t="shared" si="276"/>
        <v>536167.84621517581</v>
      </c>
      <c r="AF1234" s="64">
        <f t="shared" si="277"/>
        <v>302043.18944272574</v>
      </c>
    </row>
    <row r="1235" spans="6:32" x14ac:dyDescent="0.2">
      <c r="F1235" s="61">
        <v>1233</v>
      </c>
      <c r="G1235">
        <v>11565.235834277701</v>
      </c>
      <c r="H1235">
        <v>80</v>
      </c>
      <c r="I1235" s="62">
        <f t="shared" si="266"/>
        <v>925218.86674221605</v>
      </c>
      <c r="J1235">
        <v>60</v>
      </c>
      <c r="K1235" s="63">
        <f t="shared" si="267"/>
        <v>131445.91959702666</v>
      </c>
      <c r="L1235" s="63">
        <f t="shared" si="268"/>
        <v>131445.91959702666</v>
      </c>
      <c r="M1235">
        <v>8193.5434334445745</v>
      </c>
      <c r="N1235">
        <v>80</v>
      </c>
      <c r="O1235" s="62">
        <f t="shared" si="269"/>
        <v>655483.47467556596</v>
      </c>
      <c r="P1235">
        <v>50</v>
      </c>
      <c r="Q1235" s="63">
        <f t="shared" si="270"/>
        <v>141959.56967741949</v>
      </c>
      <c r="R1235" s="63">
        <f t="shared" si="271"/>
        <v>171959.56967741949</v>
      </c>
      <c r="S1235">
        <v>13755.340003408492</v>
      </c>
      <c r="T1235">
        <v>75</v>
      </c>
      <c r="U1235" s="62">
        <f t="shared" si="272"/>
        <v>1031650.5002556369</v>
      </c>
      <c r="V1235">
        <v>65</v>
      </c>
      <c r="W1235" s="63">
        <f t="shared" si="273"/>
        <v>63476.215024711564</v>
      </c>
      <c r="X1235" s="63">
        <f t="shared" si="278"/>
        <v>113476.21502471156</v>
      </c>
      <c r="Y1235">
        <v>11267.446805286454</v>
      </c>
      <c r="Z1235">
        <v>80</v>
      </c>
      <c r="AA1235" s="62">
        <f t="shared" si="274"/>
        <v>901395.74442291632</v>
      </c>
      <c r="AB1235">
        <v>55</v>
      </c>
      <c r="AC1235" s="63">
        <f t="shared" si="275"/>
        <v>204222.47334581698</v>
      </c>
      <c r="AD1235" s="63">
        <f t="shared" si="279"/>
        <v>674222.47334581695</v>
      </c>
      <c r="AE1235" s="35">
        <f t="shared" si="276"/>
        <v>541104.17764497467</v>
      </c>
      <c r="AF1235" s="64">
        <f t="shared" si="277"/>
        <v>307371.01848666032</v>
      </c>
    </row>
    <row r="1236" spans="6:32" x14ac:dyDescent="0.2">
      <c r="F1236" s="61">
        <v>1234</v>
      </c>
      <c r="G1236">
        <v>7011.7005432257429</v>
      </c>
      <c r="H1236">
        <v>80</v>
      </c>
      <c r="I1236" s="62">
        <f t="shared" si="266"/>
        <v>560936.04345805943</v>
      </c>
      <c r="J1236">
        <v>50</v>
      </c>
      <c r="K1236" s="63">
        <f t="shared" si="267"/>
        <v>116254.48681515991</v>
      </c>
      <c r="L1236" s="63">
        <f t="shared" si="268"/>
        <v>116254.48681515991</v>
      </c>
      <c r="M1236">
        <v>7738.3322402602062</v>
      </c>
      <c r="N1236">
        <v>80</v>
      </c>
      <c r="O1236" s="62">
        <f t="shared" si="269"/>
        <v>619066.57922081649</v>
      </c>
      <c r="P1236">
        <v>50</v>
      </c>
      <c r="Q1236" s="63">
        <f t="shared" si="270"/>
        <v>132058.72622565948</v>
      </c>
      <c r="R1236" s="63">
        <f t="shared" si="271"/>
        <v>162058.72622565948</v>
      </c>
      <c r="S1236">
        <v>9238.0116964341141</v>
      </c>
      <c r="T1236">
        <v>80</v>
      </c>
      <c r="U1236" s="62">
        <f t="shared" si="272"/>
        <v>739040.93571472913</v>
      </c>
      <c r="V1236">
        <v>60</v>
      </c>
      <c r="W1236" s="63">
        <f t="shared" si="273"/>
        <v>97701.169598294655</v>
      </c>
      <c r="X1236" s="63">
        <f t="shared" si="278"/>
        <v>147701.16959829465</v>
      </c>
      <c r="Y1236">
        <v>8752.5006872601807</v>
      </c>
      <c r="Z1236">
        <v>80</v>
      </c>
      <c r="AA1236" s="62">
        <f t="shared" si="274"/>
        <v>700200.05498081446</v>
      </c>
      <c r="AB1236">
        <v>55</v>
      </c>
      <c r="AC1236" s="63">
        <f t="shared" si="275"/>
        <v>158639.07495659078</v>
      </c>
      <c r="AD1236" s="63">
        <f t="shared" si="279"/>
        <v>628639.07495659078</v>
      </c>
      <c r="AE1236" s="35">
        <f t="shared" si="276"/>
        <v>504653.45759570482</v>
      </c>
      <c r="AF1236" s="64">
        <f t="shared" si="277"/>
        <v>279957.75028942036</v>
      </c>
    </row>
    <row r="1237" spans="6:32" x14ac:dyDescent="0.2">
      <c r="F1237" s="61">
        <v>1235</v>
      </c>
      <c r="G1237">
        <v>6094.4114718586206</v>
      </c>
      <c r="H1237">
        <v>80</v>
      </c>
      <c r="I1237" s="62">
        <f t="shared" si="266"/>
        <v>487552.91774868965</v>
      </c>
      <c r="J1237">
        <v>60</v>
      </c>
      <c r="K1237" s="63">
        <f t="shared" si="267"/>
        <v>52118.966341949999</v>
      </c>
      <c r="L1237" s="63">
        <f t="shared" si="268"/>
        <v>52118.966341949999</v>
      </c>
      <c r="M1237">
        <v>9735.232449893374</v>
      </c>
      <c r="N1237">
        <v>80</v>
      </c>
      <c r="O1237" s="62">
        <f t="shared" si="269"/>
        <v>778818.59599146992</v>
      </c>
      <c r="P1237">
        <v>70</v>
      </c>
      <c r="Q1237" s="63">
        <f t="shared" si="270"/>
        <v>34330.435261726961</v>
      </c>
      <c r="R1237" s="63">
        <f t="shared" si="271"/>
        <v>64330.435261726961</v>
      </c>
      <c r="S1237">
        <v>7643.2900439249352</v>
      </c>
      <c r="T1237">
        <v>80</v>
      </c>
      <c r="U1237" s="62">
        <f t="shared" si="272"/>
        <v>611463.20351399481</v>
      </c>
      <c r="V1237">
        <v>60</v>
      </c>
      <c r="W1237" s="63">
        <f t="shared" si="273"/>
        <v>74577.70563691156</v>
      </c>
      <c r="X1237" s="63">
        <f t="shared" si="278"/>
        <v>124577.70563691156</v>
      </c>
      <c r="Y1237">
        <v>10341.381110047223</v>
      </c>
      <c r="Z1237">
        <v>80</v>
      </c>
      <c r="AA1237" s="62">
        <f t="shared" si="274"/>
        <v>827310.48880377784</v>
      </c>
      <c r="AB1237">
        <v>50</v>
      </c>
      <c r="AC1237" s="63">
        <f t="shared" si="275"/>
        <v>224925.0391435271</v>
      </c>
      <c r="AD1237" s="63">
        <f t="shared" si="279"/>
        <v>694925.03914352716</v>
      </c>
      <c r="AE1237" s="35">
        <f t="shared" si="276"/>
        <v>385952.14638411562</v>
      </c>
      <c r="AF1237" s="64">
        <f t="shared" si="277"/>
        <v>168786.75378181459</v>
      </c>
    </row>
    <row r="1238" spans="6:32" x14ac:dyDescent="0.2">
      <c r="F1238" s="61">
        <v>1236</v>
      </c>
      <c r="G1238">
        <v>7479.5446178177372</v>
      </c>
      <c r="H1238">
        <v>80</v>
      </c>
      <c r="I1238" s="62">
        <f t="shared" si="266"/>
        <v>598363.56942541897</v>
      </c>
      <c r="J1238">
        <v>55</v>
      </c>
      <c r="K1238" s="63">
        <f t="shared" si="267"/>
        <v>99316.746197946486</v>
      </c>
      <c r="L1238" s="63">
        <f t="shared" si="268"/>
        <v>99316.746197946486</v>
      </c>
      <c r="M1238">
        <v>9190.5770002631471</v>
      </c>
      <c r="N1238">
        <v>80</v>
      </c>
      <c r="O1238" s="62">
        <f t="shared" si="269"/>
        <v>735246.16002105176</v>
      </c>
      <c r="P1238">
        <v>65</v>
      </c>
      <c r="Q1238" s="63">
        <f t="shared" si="270"/>
        <v>63697.524877861724</v>
      </c>
      <c r="R1238" s="63">
        <f t="shared" si="271"/>
        <v>93697.524877861724</v>
      </c>
      <c r="S1238">
        <v>10244.56312530674</v>
      </c>
      <c r="T1238">
        <v>75</v>
      </c>
      <c r="U1238" s="62">
        <f t="shared" si="272"/>
        <v>768342.23439800553</v>
      </c>
      <c r="V1238">
        <v>60</v>
      </c>
      <c r="W1238" s="63">
        <f t="shared" si="273"/>
        <v>75159.623987710802</v>
      </c>
      <c r="X1238" s="63">
        <f t="shared" si="278"/>
        <v>125159.6239877108</v>
      </c>
      <c r="Y1238">
        <v>7465.943124552723</v>
      </c>
      <c r="Z1238">
        <v>80</v>
      </c>
      <c r="AA1238" s="62">
        <f t="shared" si="274"/>
        <v>597275.44996421784</v>
      </c>
      <c r="AB1238">
        <v>65</v>
      </c>
      <c r="AC1238" s="63">
        <f t="shared" si="275"/>
        <v>81192.131479510863</v>
      </c>
      <c r="AD1238" s="63">
        <f t="shared" si="279"/>
        <v>551192.1314795108</v>
      </c>
      <c r="AE1238" s="35">
        <f t="shared" si="276"/>
        <v>319366.02654302988</v>
      </c>
      <c r="AF1238" s="64">
        <f t="shared" si="277"/>
        <v>138229.84233158384</v>
      </c>
    </row>
    <row r="1239" spans="6:32" x14ac:dyDescent="0.2">
      <c r="F1239" s="61">
        <v>1237</v>
      </c>
      <c r="G1239">
        <v>9252.7955328114331</v>
      </c>
      <c r="H1239">
        <v>80</v>
      </c>
      <c r="I1239" s="62">
        <f t="shared" si="266"/>
        <v>740223.64262491465</v>
      </c>
      <c r="J1239">
        <v>55</v>
      </c>
      <c r="K1239" s="63">
        <f t="shared" si="267"/>
        <v>131456.91903220722</v>
      </c>
      <c r="L1239" s="63">
        <f t="shared" si="268"/>
        <v>131456.91903220722</v>
      </c>
      <c r="M1239">
        <v>10779.455149313435</v>
      </c>
      <c r="N1239">
        <v>75</v>
      </c>
      <c r="O1239" s="62">
        <f t="shared" si="269"/>
        <v>808459.13619850762</v>
      </c>
      <c r="P1239">
        <v>60</v>
      </c>
      <c r="Q1239" s="63">
        <f t="shared" si="270"/>
        <v>80976.574748783605</v>
      </c>
      <c r="R1239" s="63">
        <f t="shared" si="271"/>
        <v>110976.57474878361</v>
      </c>
      <c r="S1239">
        <v>7897.8394210571423</v>
      </c>
      <c r="T1239">
        <v>80</v>
      </c>
      <c r="U1239" s="62">
        <f t="shared" si="272"/>
        <v>631827.15368457139</v>
      </c>
      <c r="V1239">
        <v>55</v>
      </c>
      <c r="W1239" s="63">
        <f t="shared" si="273"/>
        <v>106898.3395066607</v>
      </c>
      <c r="X1239" s="63">
        <f t="shared" si="278"/>
        <v>156898.3395066607</v>
      </c>
      <c r="Y1239">
        <v>9254.2734617018141</v>
      </c>
      <c r="Z1239">
        <v>80</v>
      </c>
      <c r="AA1239" s="62">
        <f t="shared" si="274"/>
        <v>740341.87693614513</v>
      </c>
      <c r="AB1239">
        <v>60</v>
      </c>
      <c r="AC1239" s="63">
        <f t="shared" si="275"/>
        <v>134186.9651946763</v>
      </c>
      <c r="AD1239" s="63">
        <f t="shared" si="279"/>
        <v>604186.9651946763</v>
      </c>
      <c r="AE1239" s="35">
        <f t="shared" si="276"/>
        <v>453518.79848232784</v>
      </c>
      <c r="AF1239" s="64">
        <f t="shared" si="277"/>
        <v>241770.3389999991</v>
      </c>
    </row>
    <row r="1240" spans="6:32" x14ac:dyDescent="0.2">
      <c r="F1240" s="61">
        <v>1238</v>
      </c>
      <c r="G1240">
        <v>10620.339051238261</v>
      </c>
      <c r="H1240">
        <v>75</v>
      </c>
      <c r="I1240" s="62">
        <f t="shared" si="266"/>
        <v>796525.42884286959</v>
      </c>
      <c r="J1240">
        <v>65</v>
      </c>
      <c r="K1240" s="63">
        <f t="shared" si="267"/>
        <v>40747.458121477393</v>
      </c>
      <c r="L1240" s="63">
        <f t="shared" si="268"/>
        <v>40747.458121477393</v>
      </c>
      <c r="M1240">
        <v>10508.243829244748</v>
      </c>
      <c r="N1240">
        <v>80</v>
      </c>
      <c r="O1240" s="62">
        <f t="shared" si="269"/>
        <v>840659.50633957982</v>
      </c>
      <c r="P1240">
        <v>55</v>
      </c>
      <c r="Q1240" s="63">
        <f t="shared" si="270"/>
        <v>154211.91940506105</v>
      </c>
      <c r="R1240" s="63">
        <f t="shared" si="271"/>
        <v>184211.91940506105</v>
      </c>
      <c r="S1240">
        <v>13185.014065820724</v>
      </c>
      <c r="T1240">
        <v>80</v>
      </c>
      <c r="U1240" s="62">
        <f t="shared" si="272"/>
        <v>1054801.1252656579</v>
      </c>
      <c r="V1240">
        <v>65</v>
      </c>
      <c r="W1240" s="63">
        <f t="shared" si="273"/>
        <v>107137.02796580037</v>
      </c>
      <c r="X1240" s="63">
        <f t="shared" si="278"/>
        <v>157137.02796580037</v>
      </c>
      <c r="Y1240">
        <v>5271.5006656944752</v>
      </c>
      <c r="Z1240">
        <v>80</v>
      </c>
      <c r="AA1240" s="62">
        <f t="shared" si="274"/>
        <v>421720.05325555801</v>
      </c>
      <c r="AB1240">
        <v>50</v>
      </c>
      <c r="AC1240" s="63">
        <f t="shared" si="275"/>
        <v>114655.13947885484</v>
      </c>
      <c r="AD1240" s="63">
        <f t="shared" si="279"/>
        <v>584655.13947885484</v>
      </c>
      <c r="AE1240" s="35">
        <f t="shared" si="276"/>
        <v>416751.54497119365</v>
      </c>
      <c r="AF1240" s="64">
        <f t="shared" si="277"/>
        <v>206671.10134625039</v>
      </c>
    </row>
    <row r="1241" spans="6:32" x14ac:dyDescent="0.2">
      <c r="F1241" s="61">
        <v>1239</v>
      </c>
      <c r="G1241">
        <v>11941.243681358173</v>
      </c>
      <c r="H1241">
        <v>80</v>
      </c>
      <c r="I1241" s="62">
        <f t="shared" si="266"/>
        <v>955299.49450865388</v>
      </c>
      <c r="J1241">
        <v>60</v>
      </c>
      <c r="K1241" s="63">
        <f t="shared" si="267"/>
        <v>136898.03337969352</v>
      </c>
      <c r="L1241" s="63">
        <f t="shared" si="268"/>
        <v>136898.03337969352</v>
      </c>
      <c r="M1241">
        <v>6647.5297696888447</v>
      </c>
      <c r="N1241">
        <v>80</v>
      </c>
      <c r="O1241" s="62">
        <f t="shared" si="269"/>
        <v>531802.38157510757</v>
      </c>
      <c r="P1241">
        <v>55</v>
      </c>
      <c r="Q1241" s="63">
        <f t="shared" si="270"/>
        <v>84236.47707561031</v>
      </c>
      <c r="R1241" s="63">
        <f t="shared" si="271"/>
        <v>114236.47707561031</v>
      </c>
      <c r="S1241">
        <v>10139.416442834772</v>
      </c>
      <c r="T1241">
        <v>80</v>
      </c>
      <c r="U1241" s="62">
        <f t="shared" si="272"/>
        <v>811153.31542678177</v>
      </c>
      <c r="V1241">
        <v>60</v>
      </c>
      <c r="W1241" s="63">
        <f t="shared" si="273"/>
        <v>110771.5384211042</v>
      </c>
      <c r="X1241" s="63">
        <f t="shared" si="278"/>
        <v>160771.5384211042</v>
      </c>
      <c r="Y1241">
        <v>9358.1104718032293</v>
      </c>
      <c r="Z1241">
        <v>80</v>
      </c>
      <c r="AA1241" s="62">
        <f t="shared" si="274"/>
        <v>748648.83774425834</v>
      </c>
      <c r="AB1241">
        <v>60</v>
      </c>
      <c r="AC1241" s="63">
        <f t="shared" si="275"/>
        <v>135692.60184114682</v>
      </c>
      <c r="AD1241" s="63">
        <f t="shared" si="279"/>
        <v>605692.60184114682</v>
      </c>
      <c r="AE1241" s="35">
        <f t="shared" si="276"/>
        <v>467598.65071755485</v>
      </c>
      <c r="AF1241" s="64">
        <f t="shared" si="277"/>
        <v>253349.30250271282</v>
      </c>
    </row>
    <row r="1242" spans="6:32" x14ac:dyDescent="0.2">
      <c r="F1242" s="61">
        <v>1240</v>
      </c>
      <c r="G1242">
        <v>9687.7704688813537</v>
      </c>
      <c r="H1242">
        <v>90</v>
      </c>
      <c r="I1242" s="62">
        <f t="shared" si="266"/>
        <v>871899.34219932184</v>
      </c>
      <c r="J1242">
        <v>50</v>
      </c>
      <c r="K1242" s="63">
        <f t="shared" si="267"/>
        <v>244695.34359755926</v>
      </c>
      <c r="L1242" s="63">
        <f t="shared" si="268"/>
        <v>244695.34359755926</v>
      </c>
      <c r="M1242">
        <v>10388.206444768002</v>
      </c>
      <c r="N1242">
        <v>80</v>
      </c>
      <c r="O1242" s="62">
        <f t="shared" si="269"/>
        <v>831056.51558144018</v>
      </c>
      <c r="P1242">
        <v>60</v>
      </c>
      <c r="Q1242" s="63">
        <f t="shared" si="270"/>
        <v>114378.99344913603</v>
      </c>
      <c r="R1242" s="63">
        <f t="shared" si="271"/>
        <v>144378.99344913603</v>
      </c>
      <c r="S1242">
        <v>7358.5318002733402</v>
      </c>
      <c r="T1242">
        <v>80</v>
      </c>
      <c r="U1242" s="62">
        <f t="shared" si="272"/>
        <v>588682.54402186722</v>
      </c>
      <c r="V1242">
        <v>60</v>
      </c>
      <c r="W1242" s="63">
        <f t="shared" si="273"/>
        <v>70448.711103963433</v>
      </c>
      <c r="X1242" s="63">
        <f t="shared" si="278"/>
        <v>120448.71110396343</v>
      </c>
      <c r="Y1242">
        <v>7586.9104673620313</v>
      </c>
      <c r="Z1242">
        <v>80</v>
      </c>
      <c r="AA1242" s="62">
        <f t="shared" si="274"/>
        <v>606952.83738896251</v>
      </c>
      <c r="AB1242">
        <v>70</v>
      </c>
      <c r="AC1242" s="63">
        <f t="shared" si="275"/>
        <v>55005.100888374727</v>
      </c>
      <c r="AD1242" s="63">
        <f t="shared" si="279"/>
        <v>525005.10088837473</v>
      </c>
      <c r="AE1242" s="35">
        <f t="shared" si="276"/>
        <v>484528.14903903345</v>
      </c>
      <c r="AF1242" s="64">
        <f t="shared" si="277"/>
        <v>290852.24199476815</v>
      </c>
    </row>
    <row r="1243" spans="6:32" x14ac:dyDescent="0.2">
      <c r="F1243" s="61">
        <v>1241</v>
      </c>
      <c r="G1243">
        <v>10250.265657086857</v>
      </c>
      <c r="H1243">
        <v>80</v>
      </c>
      <c r="I1243" s="62">
        <f t="shared" si="266"/>
        <v>820021.25256694853</v>
      </c>
      <c r="J1243">
        <v>55</v>
      </c>
      <c r="K1243" s="63">
        <f t="shared" si="267"/>
        <v>149536.06503469928</v>
      </c>
      <c r="L1243" s="63">
        <f t="shared" si="268"/>
        <v>149536.06503469928</v>
      </c>
      <c r="M1243">
        <v>10689.105945639312</v>
      </c>
      <c r="N1243">
        <v>80</v>
      </c>
      <c r="O1243" s="62">
        <f t="shared" si="269"/>
        <v>855128.47565114498</v>
      </c>
      <c r="P1243">
        <v>65</v>
      </c>
      <c r="Q1243" s="63">
        <f t="shared" si="270"/>
        <v>79994.027158827521</v>
      </c>
      <c r="R1243" s="63">
        <f t="shared" si="271"/>
        <v>109994.02715882752</v>
      </c>
      <c r="S1243">
        <v>8404.4507073122077</v>
      </c>
      <c r="T1243">
        <v>75</v>
      </c>
      <c r="U1243" s="62">
        <f t="shared" si="272"/>
        <v>630333.80304841558</v>
      </c>
      <c r="V1243">
        <v>70</v>
      </c>
      <c r="W1243" s="63">
        <f t="shared" si="273"/>
        <v>-5783.8661859932472</v>
      </c>
      <c r="X1243" s="63">
        <f t="shared" si="278"/>
        <v>44216.133814006753</v>
      </c>
      <c r="Y1243">
        <v>9649.6126186684705</v>
      </c>
      <c r="Z1243">
        <v>80</v>
      </c>
      <c r="AA1243" s="62">
        <f t="shared" si="274"/>
        <v>771969.00949347764</v>
      </c>
      <c r="AB1243">
        <v>65</v>
      </c>
      <c r="AC1243" s="63">
        <f t="shared" si="275"/>
        <v>104939.53722801962</v>
      </c>
      <c r="AD1243" s="63">
        <f t="shared" si="279"/>
        <v>574939.53722801968</v>
      </c>
      <c r="AE1243" s="35">
        <f t="shared" si="276"/>
        <v>328685.76323555317</v>
      </c>
      <c r="AF1243" s="64">
        <f t="shared" si="277"/>
        <v>152757.70770220121</v>
      </c>
    </row>
    <row r="1244" spans="6:32" x14ac:dyDescent="0.2">
      <c r="F1244" s="61">
        <v>1242</v>
      </c>
      <c r="G1244">
        <v>4998.3612168580294</v>
      </c>
      <c r="H1244">
        <v>80</v>
      </c>
      <c r="I1244" s="62">
        <f t="shared" si="266"/>
        <v>399868.89734864235</v>
      </c>
      <c r="J1244">
        <v>60</v>
      </c>
      <c r="K1244" s="63">
        <f t="shared" si="267"/>
        <v>36226.237644441426</v>
      </c>
      <c r="L1244" s="63">
        <f t="shared" si="268"/>
        <v>36226.237644441426</v>
      </c>
      <c r="M1244">
        <v>8619.2051437683403</v>
      </c>
      <c r="N1244">
        <v>80</v>
      </c>
      <c r="O1244" s="62">
        <f t="shared" si="269"/>
        <v>689536.41150146723</v>
      </c>
      <c r="P1244">
        <v>65</v>
      </c>
      <c r="Q1244" s="63">
        <f t="shared" si="270"/>
        <v>57483.855938480701</v>
      </c>
      <c r="R1244" s="63">
        <f t="shared" si="271"/>
        <v>87483.855938480701</v>
      </c>
      <c r="S1244">
        <v>10601.264673605328</v>
      </c>
      <c r="T1244">
        <v>80</v>
      </c>
      <c r="U1244" s="62">
        <f t="shared" si="272"/>
        <v>848101.17388842627</v>
      </c>
      <c r="V1244">
        <v>60</v>
      </c>
      <c r="W1244" s="63">
        <f t="shared" si="273"/>
        <v>117468.33776727726</v>
      </c>
      <c r="X1244" s="63">
        <f t="shared" si="278"/>
        <v>167468.33776727726</v>
      </c>
      <c r="Y1244">
        <v>8662.7608450362459</v>
      </c>
      <c r="Z1244">
        <v>80</v>
      </c>
      <c r="AA1244" s="62">
        <f t="shared" si="274"/>
        <v>693020.86760289967</v>
      </c>
      <c r="AB1244">
        <v>55</v>
      </c>
      <c r="AC1244" s="63">
        <f t="shared" si="275"/>
        <v>157012.54031628196</v>
      </c>
      <c r="AD1244" s="63">
        <f t="shared" si="279"/>
        <v>627012.54031628196</v>
      </c>
      <c r="AE1244" s="35">
        <f t="shared" si="276"/>
        <v>368190.97166648135</v>
      </c>
      <c r="AF1244" s="64">
        <f t="shared" si="277"/>
        <v>159313.0932658969</v>
      </c>
    </row>
    <row r="1245" spans="6:32" x14ac:dyDescent="0.2">
      <c r="F1245" s="61">
        <v>1243</v>
      </c>
      <c r="G1245">
        <v>7125.014488119632</v>
      </c>
      <c r="H1245">
        <v>80</v>
      </c>
      <c r="I1245" s="62">
        <f t="shared" si="266"/>
        <v>570001.15904957056</v>
      </c>
      <c r="J1245">
        <v>65</v>
      </c>
      <c r="K1245" s="63">
        <f t="shared" si="267"/>
        <v>41234.532558300998</v>
      </c>
      <c r="L1245" s="63">
        <f t="shared" si="268"/>
        <v>41234.532558300998</v>
      </c>
      <c r="M1245">
        <v>9385.115643235622</v>
      </c>
      <c r="N1245">
        <v>80</v>
      </c>
      <c r="O1245" s="62">
        <f t="shared" si="269"/>
        <v>750809.25145884976</v>
      </c>
      <c r="P1245">
        <v>60</v>
      </c>
      <c r="Q1245" s="63">
        <f t="shared" si="270"/>
        <v>99834.176826916519</v>
      </c>
      <c r="R1245" s="63">
        <f t="shared" si="271"/>
        <v>129834.17682691652</v>
      </c>
      <c r="S1245">
        <v>14111.716407351196</v>
      </c>
      <c r="T1245">
        <v>80</v>
      </c>
      <c r="U1245" s="62">
        <f t="shared" si="272"/>
        <v>1128937.3125880957</v>
      </c>
      <c r="V1245">
        <v>50</v>
      </c>
      <c r="W1245" s="63">
        <f t="shared" si="273"/>
        <v>270679.83185988851</v>
      </c>
      <c r="X1245" s="63">
        <f t="shared" si="278"/>
        <v>320679.83185988851</v>
      </c>
      <c r="Y1245">
        <v>11974.844963115174</v>
      </c>
      <c r="Z1245">
        <v>80</v>
      </c>
      <c r="AA1245" s="62">
        <f t="shared" si="274"/>
        <v>957987.59704921395</v>
      </c>
      <c r="AB1245">
        <v>55</v>
      </c>
      <c r="AC1245" s="63">
        <f t="shared" si="275"/>
        <v>217044.06495646253</v>
      </c>
      <c r="AD1245" s="63">
        <f t="shared" si="279"/>
        <v>687044.06495646248</v>
      </c>
      <c r="AE1245" s="35">
        <f t="shared" si="276"/>
        <v>628792.60620156862</v>
      </c>
      <c r="AF1245" s="64">
        <f t="shared" si="277"/>
        <v>354978.75609453395</v>
      </c>
    </row>
    <row r="1246" spans="6:32" x14ac:dyDescent="0.2">
      <c r="F1246" s="61">
        <v>1244</v>
      </c>
      <c r="G1246">
        <v>10564.546098758001</v>
      </c>
      <c r="H1246">
        <v>80</v>
      </c>
      <c r="I1246" s="62">
        <f t="shared" si="266"/>
        <v>845163.68790064007</v>
      </c>
      <c r="J1246">
        <v>50</v>
      </c>
      <c r="K1246" s="63">
        <f t="shared" si="267"/>
        <v>193528.87764798652</v>
      </c>
      <c r="L1246" s="63">
        <f t="shared" si="268"/>
        <v>193528.87764798652</v>
      </c>
      <c r="M1246">
        <v>10684.726728650276</v>
      </c>
      <c r="N1246">
        <v>75</v>
      </c>
      <c r="O1246" s="62">
        <f t="shared" si="269"/>
        <v>801354.50464877067</v>
      </c>
      <c r="P1246">
        <v>70</v>
      </c>
      <c r="Q1246" s="63">
        <f t="shared" si="270"/>
        <v>2482.1343913572491</v>
      </c>
      <c r="R1246" s="63">
        <f t="shared" si="271"/>
        <v>32482.134391357249</v>
      </c>
      <c r="S1246">
        <v>6740.4801282100379</v>
      </c>
      <c r="T1246">
        <v>80</v>
      </c>
      <c r="U1246" s="62">
        <f t="shared" si="272"/>
        <v>539238.41025680304</v>
      </c>
      <c r="V1246">
        <v>65</v>
      </c>
      <c r="W1246" s="63">
        <f t="shared" si="273"/>
        <v>37052.721394284163</v>
      </c>
      <c r="X1246" s="63">
        <f t="shared" si="278"/>
        <v>87052.721394284163</v>
      </c>
      <c r="Y1246">
        <v>9136.1391948885284</v>
      </c>
      <c r="Z1246">
        <v>80</v>
      </c>
      <c r="AA1246" s="62">
        <f t="shared" si="274"/>
        <v>730891.13559108227</v>
      </c>
      <c r="AB1246">
        <v>65</v>
      </c>
      <c r="AC1246" s="63">
        <f t="shared" si="275"/>
        <v>99355.513744412747</v>
      </c>
      <c r="AD1246" s="63">
        <f t="shared" si="279"/>
        <v>569355.51374441269</v>
      </c>
      <c r="AE1246" s="35">
        <f t="shared" si="276"/>
        <v>332419.24717804068</v>
      </c>
      <c r="AF1246" s="64">
        <f t="shared" si="277"/>
        <v>157061.55729877565</v>
      </c>
    </row>
    <row r="1247" spans="6:32" x14ac:dyDescent="0.2">
      <c r="F1247" s="61">
        <v>1245</v>
      </c>
      <c r="G1247">
        <v>7435.606928775087</v>
      </c>
      <c r="H1247">
        <v>80</v>
      </c>
      <c r="I1247" s="62">
        <f t="shared" si="266"/>
        <v>594848.55430200696</v>
      </c>
      <c r="J1247">
        <v>60</v>
      </c>
      <c r="K1247" s="63">
        <f t="shared" si="267"/>
        <v>71566.300467238761</v>
      </c>
      <c r="L1247" s="63">
        <f t="shared" si="268"/>
        <v>71566.300467238761</v>
      </c>
      <c r="M1247">
        <v>11289.970441575861</v>
      </c>
      <c r="N1247">
        <v>80</v>
      </c>
      <c r="O1247" s="62">
        <f t="shared" si="269"/>
        <v>903197.63532606885</v>
      </c>
      <c r="P1247">
        <v>60</v>
      </c>
      <c r="Q1247" s="63">
        <f t="shared" si="270"/>
        <v>127454.57140284998</v>
      </c>
      <c r="R1247" s="63">
        <f t="shared" si="271"/>
        <v>157454.57140284998</v>
      </c>
      <c r="S1247">
        <v>8192.6248437957838</v>
      </c>
      <c r="T1247">
        <v>80</v>
      </c>
      <c r="U1247" s="62">
        <f t="shared" si="272"/>
        <v>655409.98750366271</v>
      </c>
      <c r="V1247">
        <v>60</v>
      </c>
      <c r="W1247" s="63">
        <f t="shared" si="273"/>
        <v>82543.060235038865</v>
      </c>
      <c r="X1247" s="63">
        <f t="shared" si="278"/>
        <v>132543.06023503887</v>
      </c>
      <c r="Y1247">
        <v>9338.5881680296734</v>
      </c>
      <c r="Z1247">
        <v>80</v>
      </c>
      <c r="AA1247" s="62">
        <f t="shared" si="274"/>
        <v>747087.05344237387</v>
      </c>
      <c r="AB1247">
        <v>50</v>
      </c>
      <c r="AC1247" s="63">
        <f t="shared" si="275"/>
        <v>203114.2926546454</v>
      </c>
      <c r="AD1247" s="63">
        <f t="shared" si="279"/>
        <v>673114.2926546454</v>
      </c>
      <c r="AE1247" s="35">
        <f t="shared" si="276"/>
        <v>484678.224759773</v>
      </c>
      <c r="AF1247" s="64">
        <f t="shared" si="277"/>
        <v>254515.69990610692</v>
      </c>
    </row>
    <row r="1248" spans="6:32" x14ac:dyDescent="0.2">
      <c r="F1248" s="61">
        <v>1246</v>
      </c>
      <c r="G1248">
        <v>12230.335667263716</v>
      </c>
      <c r="H1248">
        <v>80</v>
      </c>
      <c r="I1248" s="62">
        <f t="shared" si="266"/>
        <v>978426.85338109732</v>
      </c>
      <c r="J1248">
        <v>55</v>
      </c>
      <c r="K1248" s="63">
        <f t="shared" si="267"/>
        <v>185424.83396915486</v>
      </c>
      <c r="L1248" s="63">
        <f t="shared" si="268"/>
        <v>185424.83396915486</v>
      </c>
      <c r="M1248">
        <v>11538.155629532412</v>
      </c>
      <c r="N1248">
        <v>80</v>
      </c>
      <c r="O1248" s="62">
        <f t="shared" si="269"/>
        <v>923052.45036259294</v>
      </c>
      <c r="P1248">
        <v>50</v>
      </c>
      <c r="Q1248" s="63">
        <f t="shared" si="270"/>
        <v>214704.88494232995</v>
      </c>
      <c r="R1248" s="63">
        <f t="shared" si="271"/>
        <v>244704.88494232995</v>
      </c>
      <c r="S1248">
        <v>11662.48810273828</v>
      </c>
      <c r="T1248">
        <v>80</v>
      </c>
      <c r="U1248" s="62">
        <f t="shared" si="272"/>
        <v>932999.04821906239</v>
      </c>
      <c r="V1248">
        <v>65</v>
      </c>
      <c r="W1248" s="63">
        <f t="shared" si="273"/>
        <v>90579.558117278793</v>
      </c>
      <c r="X1248" s="63">
        <f t="shared" si="278"/>
        <v>140579.55811727879</v>
      </c>
      <c r="Y1248">
        <v>9204.3422025744803</v>
      </c>
      <c r="Z1248">
        <v>80</v>
      </c>
      <c r="AA1248" s="62">
        <f t="shared" si="274"/>
        <v>736347.37620595843</v>
      </c>
      <c r="AB1248">
        <v>65</v>
      </c>
      <c r="AC1248" s="63">
        <f t="shared" si="275"/>
        <v>100097.22145299747</v>
      </c>
      <c r="AD1248" s="63">
        <f t="shared" si="279"/>
        <v>570097.22145299753</v>
      </c>
      <c r="AE1248" s="35">
        <f t="shared" si="276"/>
        <v>590806.49848176108</v>
      </c>
      <c r="AF1248" s="64">
        <f t="shared" si="277"/>
        <v>365807.04881850153</v>
      </c>
    </row>
    <row r="1249" spans="6:32" x14ac:dyDescent="0.2">
      <c r="F1249" s="61">
        <v>1247</v>
      </c>
      <c r="G1249">
        <v>11638.190951780416</v>
      </c>
      <c r="H1249">
        <v>75</v>
      </c>
      <c r="I1249" s="62">
        <f t="shared" si="266"/>
        <v>872864.32138353121</v>
      </c>
      <c r="J1249">
        <v>60</v>
      </c>
      <c r="K1249" s="63">
        <f t="shared" si="267"/>
        <v>90315.326600612025</v>
      </c>
      <c r="L1249" s="63">
        <f t="shared" si="268"/>
        <v>90315.326600612025</v>
      </c>
      <c r="M1249">
        <v>8153.1482262653299</v>
      </c>
      <c r="N1249">
        <v>75</v>
      </c>
      <c r="O1249" s="62">
        <f t="shared" si="269"/>
        <v>611486.11696989974</v>
      </c>
      <c r="P1249">
        <v>55</v>
      </c>
      <c r="Q1249" s="63">
        <f t="shared" si="270"/>
        <v>81970.649280847283</v>
      </c>
      <c r="R1249" s="63">
        <f t="shared" si="271"/>
        <v>111970.64928084728</v>
      </c>
      <c r="S1249">
        <v>8896.1826602462679</v>
      </c>
      <c r="T1249">
        <v>80</v>
      </c>
      <c r="U1249" s="62">
        <f t="shared" si="272"/>
        <v>711694.61281970143</v>
      </c>
      <c r="V1249">
        <v>65</v>
      </c>
      <c r="W1249" s="63">
        <f t="shared" si="273"/>
        <v>60495.986430178164</v>
      </c>
      <c r="X1249" s="63">
        <f t="shared" si="278"/>
        <v>110495.98643017816</v>
      </c>
      <c r="Y1249">
        <v>11061.655439116294</v>
      </c>
      <c r="Z1249">
        <v>90</v>
      </c>
      <c r="AA1249" s="62">
        <f t="shared" si="274"/>
        <v>995548.98952046642</v>
      </c>
      <c r="AB1249">
        <v>60</v>
      </c>
      <c r="AC1249" s="63">
        <f t="shared" si="275"/>
        <v>240591.00580077939</v>
      </c>
      <c r="AD1249" s="63">
        <f t="shared" si="279"/>
        <v>710591.00580077944</v>
      </c>
      <c r="AE1249" s="35">
        <f t="shared" si="276"/>
        <v>473372.96811241686</v>
      </c>
      <c r="AF1249" s="64">
        <f t="shared" si="277"/>
        <v>243003.05731112277</v>
      </c>
    </row>
    <row r="1250" spans="6:32" x14ac:dyDescent="0.2">
      <c r="F1250" s="61">
        <v>1248</v>
      </c>
      <c r="G1250">
        <v>6369.9701766017824</v>
      </c>
      <c r="H1250">
        <v>80</v>
      </c>
      <c r="I1250" s="62">
        <f t="shared" si="266"/>
        <v>509597.6141281426</v>
      </c>
      <c r="J1250">
        <v>55</v>
      </c>
      <c r="K1250" s="63">
        <f t="shared" si="267"/>
        <v>79205.709450907307</v>
      </c>
      <c r="L1250" s="63">
        <f t="shared" si="268"/>
        <v>79205.709450907307</v>
      </c>
      <c r="M1250">
        <v>8089.8883222835138</v>
      </c>
      <c r="N1250">
        <v>75</v>
      </c>
      <c r="O1250" s="62">
        <f t="shared" si="269"/>
        <v>606741.62417126354</v>
      </c>
      <c r="P1250">
        <v>50</v>
      </c>
      <c r="Q1250" s="63">
        <f t="shared" si="270"/>
        <v>110379.22584138869</v>
      </c>
      <c r="R1250" s="63">
        <f t="shared" si="271"/>
        <v>140379.22584138869</v>
      </c>
      <c r="S1250">
        <v>8465.5414664302953</v>
      </c>
      <c r="T1250">
        <v>75</v>
      </c>
      <c r="U1250" s="62">
        <f t="shared" si="272"/>
        <v>634915.60998227214</v>
      </c>
      <c r="V1250">
        <v>55</v>
      </c>
      <c r="W1250" s="63">
        <f t="shared" si="273"/>
        <v>86500.351263239281</v>
      </c>
      <c r="X1250" s="63">
        <f t="shared" si="278"/>
        <v>136500.35126323928</v>
      </c>
      <c r="Y1250">
        <v>10788.377292337827</v>
      </c>
      <c r="Z1250">
        <v>75</v>
      </c>
      <c r="AA1250" s="62">
        <f t="shared" si="274"/>
        <v>809128.29692533705</v>
      </c>
      <c r="AB1250">
        <v>50</v>
      </c>
      <c r="AC1250" s="63">
        <f t="shared" si="275"/>
        <v>195539.33842362312</v>
      </c>
      <c r="AD1250" s="63">
        <f t="shared" si="279"/>
        <v>665539.33842362312</v>
      </c>
      <c r="AE1250" s="35">
        <f t="shared" si="276"/>
        <v>471624.6249791584</v>
      </c>
      <c r="AF1250" s="64">
        <f t="shared" si="277"/>
        <v>245148.13698546821</v>
      </c>
    </row>
    <row r="1251" spans="6:32" x14ac:dyDescent="0.2">
      <c r="F1251" s="61">
        <v>1249</v>
      </c>
      <c r="G1251">
        <v>10685.699887981173</v>
      </c>
      <c r="H1251">
        <v>80</v>
      </c>
      <c r="I1251" s="62">
        <f t="shared" si="266"/>
        <v>854855.99103849381</v>
      </c>
      <c r="J1251">
        <v>55</v>
      </c>
      <c r="K1251" s="63">
        <f t="shared" si="267"/>
        <v>157428.31046965875</v>
      </c>
      <c r="L1251" s="63">
        <f t="shared" si="268"/>
        <v>157428.31046965875</v>
      </c>
      <c r="M1251">
        <v>13000.50487567205</v>
      </c>
      <c r="N1251">
        <v>80</v>
      </c>
      <c r="O1251" s="62">
        <f t="shared" si="269"/>
        <v>1040040.390053764</v>
      </c>
      <c r="P1251">
        <v>60</v>
      </c>
      <c r="Q1251" s="63">
        <f t="shared" si="270"/>
        <v>152257.32069724472</v>
      </c>
      <c r="R1251" s="63">
        <f t="shared" si="271"/>
        <v>182257.32069724472</v>
      </c>
      <c r="S1251">
        <v>9709.8984749754891</v>
      </c>
      <c r="T1251">
        <v>90</v>
      </c>
      <c r="U1251" s="62">
        <f t="shared" si="272"/>
        <v>873890.86274779402</v>
      </c>
      <c r="V1251">
        <v>50</v>
      </c>
      <c r="W1251" s="63">
        <f t="shared" si="273"/>
        <v>245337.05577428918</v>
      </c>
      <c r="X1251" s="63">
        <f t="shared" si="278"/>
        <v>295337.05577428918</v>
      </c>
      <c r="Y1251">
        <v>10691.707100486383</v>
      </c>
      <c r="Z1251">
        <v>80</v>
      </c>
      <c r="AA1251" s="62">
        <f t="shared" si="274"/>
        <v>855336.56803891063</v>
      </c>
      <c r="AB1251">
        <v>60</v>
      </c>
      <c r="AC1251" s="63">
        <f t="shared" si="275"/>
        <v>155029.75295705255</v>
      </c>
      <c r="AD1251" s="63">
        <f t="shared" si="279"/>
        <v>625029.75295705255</v>
      </c>
      <c r="AE1251" s="35">
        <f t="shared" si="276"/>
        <v>710052.43989824527</v>
      </c>
      <c r="AF1251" s="64">
        <f t="shared" si="277"/>
        <v>442537.36328635481</v>
      </c>
    </row>
    <row r="1252" spans="6:32" x14ac:dyDescent="0.2">
      <c r="F1252" s="61">
        <v>1250</v>
      </c>
      <c r="G1252">
        <v>8498.8062351476401</v>
      </c>
      <c r="H1252">
        <v>80</v>
      </c>
      <c r="I1252" s="62">
        <f t="shared" si="266"/>
        <v>679904.49881181121</v>
      </c>
      <c r="J1252">
        <v>55</v>
      </c>
      <c r="K1252" s="63">
        <f t="shared" si="267"/>
        <v>117790.86301205098</v>
      </c>
      <c r="L1252" s="63">
        <f t="shared" si="268"/>
        <v>117790.86301205098</v>
      </c>
      <c r="M1252">
        <v>5560.3198031894863</v>
      </c>
      <c r="N1252">
        <v>80</v>
      </c>
      <c r="O1252" s="62">
        <f t="shared" si="269"/>
        <v>444825.5842551589</v>
      </c>
      <c r="P1252">
        <v>60</v>
      </c>
      <c r="Q1252" s="63">
        <f t="shared" si="270"/>
        <v>44374.637146247551</v>
      </c>
      <c r="R1252" s="63">
        <f t="shared" si="271"/>
        <v>74374.637146247551</v>
      </c>
      <c r="S1252">
        <v>9978.8087734486908</v>
      </c>
      <c r="T1252">
        <v>80</v>
      </c>
      <c r="U1252" s="62">
        <f t="shared" si="272"/>
        <v>798304.70187589526</v>
      </c>
      <c r="V1252">
        <v>55</v>
      </c>
      <c r="W1252" s="63">
        <f t="shared" si="273"/>
        <v>144615.90901875752</v>
      </c>
      <c r="X1252" s="63">
        <f t="shared" si="278"/>
        <v>194615.90901875752</v>
      </c>
      <c r="Y1252">
        <v>14295.361577533185</v>
      </c>
      <c r="Z1252">
        <v>80</v>
      </c>
      <c r="AA1252" s="62">
        <f t="shared" si="274"/>
        <v>1143628.9262026548</v>
      </c>
      <c r="AB1252">
        <v>60</v>
      </c>
      <c r="AC1252" s="63">
        <f t="shared" si="275"/>
        <v>207282.74287423119</v>
      </c>
      <c r="AD1252" s="63">
        <f t="shared" si="279"/>
        <v>677282.74287423119</v>
      </c>
      <c r="AE1252" s="35">
        <f t="shared" si="276"/>
        <v>514064.15205128724</v>
      </c>
      <c r="AF1252" s="64">
        <f t="shared" si="277"/>
        <v>277360.2844142227</v>
      </c>
    </row>
    <row r="1253" spans="6:32" x14ac:dyDescent="0.2">
      <c r="F1253" s="61">
        <v>1251</v>
      </c>
      <c r="G1253">
        <v>11058.838279277552</v>
      </c>
      <c r="H1253">
        <v>80</v>
      </c>
      <c r="I1253" s="62">
        <f t="shared" si="266"/>
        <v>884707.06234220415</v>
      </c>
      <c r="J1253">
        <v>55</v>
      </c>
      <c r="K1253" s="63">
        <f t="shared" si="267"/>
        <v>164191.44381190563</v>
      </c>
      <c r="L1253" s="63">
        <f t="shared" si="268"/>
        <v>164191.44381190563</v>
      </c>
      <c r="M1253">
        <v>9493.9685166173149</v>
      </c>
      <c r="N1253">
        <v>80</v>
      </c>
      <c r="O1253" s="62">
        <f t="shared" si="269"/>
        <v>759517.48132938519</v>
      </c>
      <c r="P1253">
        <v>55</v>
      </c>
      <c r="Q1253" s="63">
        <f t="shared" si="270"/>
        <v>135828.17936368883</v>
      </c>
      <c r="R1253" s="63">
        <f t="shared" si="271"/>
        <v>165828.17936368883</v>
      </c>
      <c r="S1253">
        <v>9573.0536284099799</v>
      </c>
      <c r="T1253">
        <v>80</v>
      </c>
      <c r="U1253" s="62">
        <f t="shared" si="272"/>
        <v>765844.29027279839</v>
      </c>
      <c r="V1253">
        <v>70</v>
      </c>
      <c r="W1253" s="63">
        <f t="shared" si="273"/>
        <v>33154.638805972354</v>
      </c>
      <c r="X1253" s="63">
        <f t="shared" si="278"/>
        <v>83154.638805972354</v>
      </c>
      <c r="Y1253">
        <v>7947.1749611548148</v>
      </c>
      <c r="Z1253">
        <v>80</v>
      </c>
      <c r="AA1253" s="62">
        <f t="shared" si="274"/>
        <v>635773.99689238518</v>
      </c>
      <c r="AB1253">
        <v>55</v>
      </c>
      <c r="AC1253" s="63">
        <f t="shared" si="275"/>
        <v>144042.54617093102</v>
      </c>
      <c r="AD1253" s="63">
        <f t="shared" si="279"/>
        <v>614042.54617093108</v>
      </c>
      <c r="AE1253" s="35">
        <f t="shared" si="276"/>
        <v>477216.80815249786</v>
      </c>
      <c r="AF1253" s="64">
        <f t="shared" si="277"/>
        <v>268187.6631385904</v>
      </c>
    </row>
    <row r="1254" spans="6:32" x14ac:dyDescent="0.2">
      <c r="F1254" s="61">
        <v>1252</v>
      </c>
      <c r="G1254">
        <v>11344.133124803193</v>
      </c>
      <c r="H1254">
        <v>80</v>
      </c>
      <c r="I1254" s="62">
        <f t="shared" si="266"/>
        <v>907530.64998425543</v>
      </c>
      <c r="J1254">
        <v>55</v>
      </c>
      <c r="K1254" s="63">
        <f t="shared" si="267"/>
        <v>169362.41288705787</v>
      </c>
      <c r="L1254" s="63">
        <f t="shared" si="268"/>
        <v>169362.41288705787</v>
      </c>
      <c r="M1254">
        <v>10744.08717409824</v>
      </c>
      <c r="N1254">
        <v>80</v>
      </c>
      <c r="O1254" s="62">
        <f t="shared" si="269"/>
        <v>859526.97392785922</v>
      </c>
      <c r="P1254">
        <v>50</v>
      </c>
      <c r="Q1254" s="63">
        <f t="shared" si="270"/>
        <v>197433.89603663672</v>
      </c>
      <c r="R1254" s="63">
        <f t="shared" si="271"/>
        <v>227433.89603663672</v>
      </c>
      <c r="S1254">
        <v>8536.0591381322592</v>
      </c>
      <c r="T1254">
        <v>80</v>
      </c>
      <c r="U1254" s="62">
        <f t="shared" si="272"/>
        <v>682884.73105058074</v>
      </c>
      <c r="V1254">
        <v>55</v>
      </c>
      <c r="W1254" s="63">
        <f t="shared" si="273"/>
        <v>118466.0718786472</v>
      </c>
      <c r="X1254" s="63">
        <f t="shared" si="278"/>
        <v>168466.0718786472</v>
      </c>
      <c r="Y1254">
        <v>8358.8122631772421</v>
      </c>
      <c r="Z1254">
        <v>80</v>
      </c>
      <c r="AA1254" s="62">
        <f t="shared" si="274"/>
        <v>668704.98105417937</v>
      </c>
      <c r="AB1254">
        <v>60</v>
      </c>
      <c r="AC1254" s="63">
        <f t="shared" si="275"/>
        <v>121202.77781607001</v>
      </c>
      <c r="AD1254" s="63">
        <f t="shared" si="279"/>
        <v>591202.77781607001</v>
      </c>
      <c r="AE1254" s="35">
        <f t="shared" si="276"/>
        <v>606465.15861841175</v>
      </c>
      <c r="AF1254" s="64">
        <f t="shared" si="277"/>
        <v>372298.23279802338</v>
      </c>
    </row>
    <row r="1255" spans="6:32" x14ac:dyDescent="0.2">
      <c r="F1255" s="61">
        <v>1253</v>
      </c>
      <c r="G1255">
        <v>15452.166078612208</v>
      </c>
      <c r="H1255">
        <v>90</v>
      </c>
      <c r="I1255" s="62">
        <f t="shared" si="266"/>
        <v>1390694.9470750988</v>
      </c>
      <c r="J1255">
        <v>55</v>
      </c>
      <c r="K1255" s="63">
        <f t="shared" si="267"/>
        <v>355848.71424478479</v>
      </c>
      <c r="L1255" s="63">
        <f t="shared" si="268"/>
        <v>355848.71424478479</v>
      </c>
      <c r="M1255">
        <v>9139.8317433777265</v>
      </c>
      <c r="N1255">
        <v>80</v>
      </c>
      <c r="O1255" s="62">
        <f t="shared" si="269"/>
        <v>731186.53947021812</v>
      </c>
      <c r="P1255">
        <v>65</v>
      </c>
      <c r="Q1255" s="63">
        <f t="shared" si="270"/>
        <v>63145.670209232776</v>
      </c>
      <c r="R1255" s="63">
        <f t="shared" si="271"/>
        <v>93145.670209232776</v>
      </c>
      <c r="S1255">
        <v>7517.6706357160583</v>
      </c>
      <c r="T1255">
        <v>80</v>
      </c>
      <c r="U1255" s="62">
        <f t="shared" si="272"/>
        <v>601413.65085728467</v>
      </c>
      <c r="V1255">
        <v>55</v>
      </c>
      <c r="W1255" s="63">
        <f t="shared" si="273"/>
        <v>100007.78027235356</v>
      </c>
      <c r="X1255" s="63">
        <f t="shared" si="278"/>
        <v>150007.78027235356</v>
      </c>
      <c r="Y1255">
        <v>8727.6851243223064</v>
      </c>
      <c r="Z1255">
        <v>80</v>
      </c>
      <c r="AA1255" s="62">
        <f t="shared" si="274"/>
        <v>698214.80994578451</v>
      </c>
      <c r="AB1255">
        <v>55</v>
      </c>
      <c r="AC1255" s="63">
        <f t="shared" si="275"/>
        <v>158189.2928783418</v>
      </c>
      <c r="AD1255" s="63">
        <f t="shared" si="279"/>
        <v>628189.29287834186</v>
      </c>
      <c r="AE1255" s="35">
        <f t="shared" si="276"/>
        <v>677191.45760471292</v>
      </c>
      <c r="AF1255" s="64">
        <f t="shared" si="277"/>
        <v>442243.52898771293</v>
      </c>
    </row>
    <row r="1256" spans="6:32" x14ac:dyDescent="0.2">
      <c r="F1256" s="61">
        <v>1254</v>
      </c>
      <c r="G1256">
        <v>7958.5390974534675</v>
      </c>
      <c r="H1256">
        <v>80</v>
      </c>
      <c r="I1256" s="62">
        <f t="shared" si="266"/>
        <v>636683.1277962774</v>
      </c>
      <c r="J1256">
        <v>55</v>
      </c>
      <c r="K1256" s="63">
        <f t="shared" si="267"/>
        <v>107998.5211413441</v>
      </c>
      <c r="L1256" s="63">
        <f t="shared" si="268"/>
        <v>107998.5211413441</v>
      </c>
      <c r="M1256">
        <v>10393.040409107925</v>
      </c>
      <c r="N1256">
        <v>80</v>
      </c>
      <c r="O1256" s="62">
        <f t="shared" si="269"/>
        <v>831443.23272863403</v>
      </c>
      <c r="P1256">
        <v>60</v>
      </c>
      <c r="Q1256" s="63">
        <f t="shared" si="270"/>
        <v>114449.08593206492</v>
      </c>
      <c r="R1256" s="63">
        <f t="shared" si="271"/>
        <v>144449.08593206492</v>
      </c>
      <c r="S1256">
        <v>12072.356437565759</v>
      </c>
      <c r="T1256">
        <v>80</v>
      </c>
      <c r="U1256" s="62">
        <f t="shared" si="272"/>
        <v>965788.51500526071</v>
      </c>
      <c r="V1256">
        <v>55</v>
      </c>
      <c r="W1256" s="63">
        <f t="shared" si="273"/>
        <v>182561.46043087938</v>
      </c>
      <c r="X1256" s="63">
        <f t="shared" si="278"/>
        <v>232561.46043087938</v>
      </c>
      <c r="Y1256">
        <v>8746.5480444370769</v>
      </c>
      <c r="Z1256">
        <v>80</v>
      </c>
      <c r="AA1256" s="62">
        <f t="shared" si="274"/>
        <v>699723.84355496615</v>
      </c>
      <c r="AB1256">
        <v>55</v>
      </c>
      <c r="AC1256" s="63">
        <f t="shared" si="275"/>
        <v>158531.18330542202</v>
      </c>
      <c r="AD1256" s="63">
        <f t="shared" si="279"/>
        <v>628531.18330542208</v>
      </c>
      <c r="AE1256" s="35">
        <f t="shared" si="276"/>
        <v>563540.25080971047</v>
      </c>
      <c r="AF1256" s="64">
        <f t="shared" si="277"/>
        <v>321582.0062812079</v>
      </c>
    </row>
    <row r="1257" spans="6:32" x14ac:dyDescent="0.2">
      <c r="F1257" s="61">
        <v>1255</v>
      </c>
      <c r="G1257">
        <v>8801.9317243015394</v>
      </c>
      <c r="H1257">
        <v>80</v>
      </c>
      <c r="I1257" s="62">
        <f t="shared" si="266"/>
        <v>704154.53794412315</v>
      </c>
      <c r="J1257">
        <v>60</v>
      </c>
      <c r="K1257" s="63">
        <f t="shared" si="267"/>
        <v>91378.010002372321</v>
      </c>
      <c r="L1257" s="63">
        <f t="shared" si="268"/>
        <v>91378.010002372321</v>
      </c>
      <c r="M1257">
        <v>10916.229510039557</v>
      </c>
      <c r="N1257">
        <v>80</v>
      </c>
      <c r="O1257" s="62">
        <f t="shared" si="269"/>
        <v>873298.36080316454</v>
      </c>
      <c r="P1257">
        <v>55</v>
      </c>
      <c r="Q1257" s="63">
        <f t="shared" si="270"/>
        <v>161606.65986946697</v>
      </c>
      <c r="R1257" s="63">
        <f t="shared" si="271"/>
        <v>191606.65986946697</v>
      </c>
      <c r="S1257">
        <v>14487.701517064124</v>
      </c>
      <c r="T1257">
        <v>80</v>
      </c>
      <c r="U1257" s="62">
        <f t="shared" si="272"/>
        <v>1159016.1213651299</v>
      </c>
      <c r="V1257">
        <v>65</v>
      </c>
      <c r="W1257" s="63">
        <f t="shared" si="273"/>
        <v>121303.75399807235</v>
      </c>
      <c r="X1257" s="63">
        <f t="shared" si="278"/>
        <v>171303.75399807235</v>
      </c>
      <c r="Y1257">
        <v>11465.341483708471</v>
      </c>
      <c r="Z1257">
        <v>80</v>
      </c>
      <c r="AA1257" s="62">
        <f t="shared" si="274"/>
        <v>917227.31869667768</v>
      </c>
      <c r="AB1257">
        <v>55</v>
      </c>
      <c r="AC1257" s="63">
        <f t="shared" si="275"/>
        <v>207809.31439221604</v>
      </c>
      <c r="AD1257" s="63">
        <f t="shared" si="279"/>
        <v>677809.31439221604</v>
      </c>
      <c r="AE1257" s="35">
        <f t="shared" si="276"/>
        <v>582097.73826212762</v>
      </c>
      <c r="AF1257" s="64">
        <f t="shared" si="277"/>
        <v>333079.45737675566</v>
      </c>
    </row>
    <row r="1258" spans="6:32" x14ac:dyDescent="0.2">
      <c r="F1258" s="61">
        <v>1256</v>
      </c>
      <c r="G1258">
        <v>11448.784132662695</v>
      </c>
      <c r="H1258">
        <v>80</v>
      </c>
      <c r="I1258" s="62">
        <f t="shared" si="266"/>
        <v>915902.73061301559</v>
      </c>
      <c r="J1258">
        <v>60</v>
      </c>
      <c r="K1258" s="63">
        <f t="shared" si="267"/>
        <v>129757.36992360908</v>
      </c>
      <c r="L1258" s="63">
        <f t="shared" si="268"/>
        <v>129757.36992360908</v>
      </c>
      <c r="M1258">
        <v>7458.0714479088783</v>
      </c>
      <c r="N1258">
        <v>75</v>
      </c>
      <c r="O1258" s="62">
        <f t="shared" si="269"/>
        <v>559355.35859316587</v>
      </c>
      <c r="P1258">
        <v>55</v>
      </c>
      <c r="Q1258" s="63">
        <f t="shared" si="270"/>
        <v>71892.035994678736</v>
      </c>
      <c r="R1258" s="63">
        <f t="shared" si="271"/>
        <v>101892.03599467874</v>
      </c>
      <c r="S1258">
        <v>10338.895915774629</v>
      </c>
      <c r="T1258">
        <v>90</v>
      </c>
      <c r="U1258" s="62">
        <f t="shared" si="272"/>
        <v>930500.63241971657</v>
      </c>
      <c r="V1258">
        <v>55</v>
      </c>
      <c r="W1258" s="63">
        <f t="shared" si="273"/>
        <v>226099.4838627812</v>
      </c>
      <c r="X1258" s="63">
        <f t="shared" si="278"/>
        <v>276099.4838627812</v>
      </c>
      <c r="Y1258">
        <v>7818.295014440082</v>
      </c>
      <c r="Z1258">
        <v>80</v>
      </c>
      <c r="AA1258" s="62">
        <f t="shared" si="274"/>
        <v>625463.60115520656</v>
      </c>
      <c r="AB1258">
        <v>60</v>
      </c>
      <c r="AC1258" s="63">
        <f t="shared" si="275"/>
        <v>113365.27770938119</v>
      </c>
      <c r="AD1258" s="63">
        <f t="shared" si="279"/>
        <v>583365.27770938119</v>
      </c>
      <c r="AE1258" s="35">
        <f t="shared" si="276"/>
        <v>541114.1674904502</v>
      </c>
      <c r="AF1258" s="64">
        <f t="shared" si="277"/>
        <v>308053.50241125957</v>
      </c>
    </row>
    <row r="1259" spans="6:32" x14ac:dyDescent="0.2">
      <c r="F1259" s="61">
        <v>1257</v>
      </c>
      <c r="G1259">
        <v>9209.8037182586268</v>
      </c>
      <c r="H1259">
        <v>80</v>
      </c>
      <c r="I1259" s="62">
        <f t="shared" ref="I1259:I1322" si="280">+G1259*H1259</f>
        <v>736784.29746069014</v>
      </c>
      <c r="J1259">
        <v>65</v>
      </c>
      <c r="K1259" s="63">
        <f t="shared" ref="K1259:K1322" si="281">(I1259-(G1259*J1259)-$C$28)*(1-0.275)</f>
        <v>63906.615436062566</v>
      </c>
      <c r="L1259" s="63">
        <f t="shared" ref="L1259:L1322" si="282">+K1259+$C$28+$D$28</f>
        <v>63906.615436062566</v>
      </c>
      <c r="M1259">
        <v>10064.346750150435</v>
      </c>
      <c r="N1259">
        <v>80</v>
      </c>
      <c r="O1259" s="62">
        <f t="shared" ref="O1259:O1322" si="283">+M1259*N1259</f>
        <v>805147.74001203477</v>
      </c>
      <c r="P1259">
        <v>50</v>
      </c>
      <c r="Q1259" s="63">
        <f t="shared" ref="Q1259:Q1322" si="284">(O1259-(M1259*P1259)-$C$29)*(1-0.275)</f>
        <v>182649.54181577195</v>
      </c>
      <c r="R1259" s="63">
        <f t="shared" ref="R1259:R1322" si="285">+Q1259+$C$29+$D$29</f>
        <v>212649.54181577195</v>
      </c>
      <c r="S1259">
        <v>7221.7847243882716</v>
      </c>
      <c r="T1259">
        <v>80</v>
      </c>
      <c r="U1259" s="62">
        <f t="shared" ref="U1259:U1322" si="286">+S1259*T1259</f>
        <v>577742.77795106173</v>
      </c>
      <c r="V1259">
        <v>60</v>
      </c>
      <c r="W1259" s="63">
        <f t="shared" ref="W1259:W1322" si="287">(U1259-(S1259*V1259)-$C$30)*(1-0.275)</f>
        <v>68465.878503629938</v>
      </c>
      <c r="X1259" s="63">
        <f t="shared" si="278"/>
        <v>118465.87850362994</v>
      </c>
      <c r="Y1259">
        <v>10799.468580225948</v>
      </c>
      <c r="Z1259">
        <v>80</v>
      </c>
      <c r="AA1259" s="62">
        <f t="shared" ref="AA1259:AA1322" si="288">+Y1259*Z1259</f>
        <v>863957.48641807586</v>
      </c>
      <c r="AB1259">
        <v>55</v>
      </c>
      <c r="AC1259" s="63">
        <f t="shared" ref="AC1259:AC1322" si="289">(AA1259-(Y1259*AB1259)-$C$32)*(1-0.275)</f>
        <v>195740.36801659531</v>
      </c>
      <c r="AD1259" s="63">
        <f t="shared" si="279"/>
        <v>665740.36801659525</v>
      </c>
      <c r="AE1259" s="35">
        <f t="shared" ref="AE1259:AE1322" si="290">+K1259+Q1259+W1259+AC1259</f>
        <v>510762.40377205977</v>
      </c>
      <c r="AF1259" s="64">
        <f t="shared" ref="AF1259:AF1322" si="291">NPV(0.1,L1259,R1259,X1259,AD1259)+$D$4</f>
        <v>277555.14316854801</v>
      </c>
    </row>
    <row r="1260" spans="6:32" x14ac:dyDescent="0.2">
      <c r="F1260" s="61">
        <v>1258</v>
      </c>
      <c r="G1260">
        <v>7416.6985339252278</v>
      </c>
      <c r="H1260">
        <v>90</v>
      </c>
      <c r="I1260" s="62">
        <f t="shared" si="280"/>
        <v>667502.8680532705</v>
      </c>
      <c r="J1260">
        <v>60</v>
      </c>
      <c r="K1260" s="63">
        <f t="shared" si="281"/>
        <v>125063.19311287371</v>
      </c>
      <c r="L1260" s="63">
        <f t="shared" si="282"/>
        <v>125063.19311287371</v>
      </c>
      <c r="M1260">
        <v>8060.4707161546685</v>
      </c>
      <c r="N1260">
        <v>80</v>
      </c>
      <c r="O1260" s="62">
        <f t="shared" si="283"/>
        <v>644837.65729237348</v>
      </c>
      <c r="P1260">
        <v>65</v>
      </c>
      <c r="Q1260" s="63">
        <f t="shared" si="284"/>
        <v>51407.61903818202</v>
      </c>
      <c r="R1260" s="63">
        <f t="shared" si="285"/>
        <v>81407.61903818202</v>
      </c>
      <c r="S1260">
        <v>10395.068582292879</v>
      </c>
      <c r="T1260">
        <v>80</v>
      </c>
      <c r="U1260" s="62">
        <f t="shared" si="286"/>
        <v>831605.48658343032</v>
      </c>
      <c r="V1260">
        <v>60</v>
      </c>
      <c r="W1260" s="63">
        <f t="shared" si="287"/>
        <v>114478.49444324675</v>
      </c>
      <c r="X1260" s="63">
        <f t="shared" si="278"/>
        <v>164478.49444324675</v>
      </c>
      <c r="Y1260">
        <v>13205.850589438342</v>
      </c>
      <c r="Z1260">
        <v>80</v>
      </c>
      <c r="AA1260" s="62">
        <f t="shared" si="288"/>
        <v>1056468.0471550673</v>
      </c>
      <c r="AB1260">
        <v>60</v>
      </c>
      <c r="AC1260" s="63">
        <f t="shared" si="289"/>
        <v>191484.83354685595</v>
      </c>
      <c r="AD1260" s="63">
        <f t="shared" si="279"/>
        <v>661484.83354685595</v>
      </c>
      <c r="AE1260" s="35">
        <f t="shared" si="290"/>
        <v>482434.14014115842</v>
      </c>
      <c r="AF1260" s="64">
        <f t="shared" si="291"/>
        <v>256351.00505693746</v>
      </c>
    </row>
    <row r="1261" spans="6:32" x14ac:dyDescent="0.2">
      <c r="F1261" s="61">
        <v>1259</v>
      </c>
      <c r="G1261">
        <v>12481.665433151647</v>
      </c>
      <c r="H1261">
        <v>80</v>
      </c>
      <c r="I1261" s="62">
        <f t="shared" si="280"/>
        <v>998533.2346521318</v>
      </c>
      <c r="J1261">
        <v>60</v>
      </c>
      <c r="K1261" s="63">
        <f t="shared" si="281"/>
        <v>144734.14878069889</v>
      </c>
      <c r="L1261" s="63">
        <f t="shared" si="282"/>
        <v>144734.14878069889</v>
      </c>
      <c r="M1261">
        <v>8371.4224072173238</v>
      </c>
      <c r="N1261">
        <v>80</v>
      </c>
      <c r="O1261" s="62">
        <f t="shared" si="283"/>
        <v>669713.7925773859</v>
      </c>
      <c r="P1261">
        <v>50</v>
      </c>
      <c r="Q1261" s="63">
        <f t="shared" si="284"/>
        <v>145828.43735697679</v>
      </c>
      <c r="R1261" s="63">
        <f t="shared" si="285"/>
        <v>175828.43735697679</v>
      </c>
      <c r="S1261">
        <v>6787.5010042916983</v>
      </c>
      <c r="T1261">
        <v>80</v>
      </c>
      <c r="U1261" s="62">
        <f t="shared" si="286"/>
        <v>543000.08034333587</v>
      </c>
      <c r="V1261">
        <v>60</v>
      </c>
      <c r="W1261" s="63">
        <f t="shared" si="287"/>
        <v>62168.764562229626</v>
      </c>
      <c r="X1261" s="63">
        <f t="shared" si="278"/>
        <v>112168.76456222963</v>
      </c>
      <c r="Y1261">
        <v>12342.07163885003</v>
      </c>
      <c r="Z1261">
        <v>80</v>
      </c>
      <c r="AA1261" s="62">
        <f t="shared" si="288"/>
        <v>987365.73110800236</v>
      </c>
      <c r="AB1261">
        <v>65</v>
      </c>
      <c r="AC1261" s="63">
        <f t="shared" si="289"/>
        <v>134220.02907249407</v>
      </c>
      <c r="AD1261" s="63">
        <f t="shared" si="279"/>
        <v>604220.02907249401</v>
      </c>
      <c r="AE1261" s="35">
        <f t="shared" si="290"/>
        <v>486951.37977239938</v>
      </c>
      <c r="AF1261" s="64">
        <f t="shared" si="291"/>
        <v>273853.71990984108</v>
      </c>
    </row>
    <row r="1262" spans="6:32" x14ac:dyDescent="0.2">
      <c r="F1262" s="61">
        <v>1260</v>
      </c>
      <c r="G1262">
        <v>8721.1231200490147</v>
      </c>
      <c r="H1262">
        <v>80</v>
      </c>
      <c r="I1262" s="62">
        <f t="shared" si="280"/>
        <v>697689.84960392118</v>
      </c>
      <c r="J1262">
        <v>65</v>
      </c>
      <c r="K1262" s="63">
        <f t="shared" si="281"/>
        <v>58592.213930533035</v>
      </c>
      <c r="L1262" s="63">
        <f t="shared" si="282"/>
        <v>58592.213930533035</v>
      </c>
      <c r="M1262">
        <v>10503.030150866834</v>
      </c>
      <c r="N1262">
        <v>80</v>
      </c>
      <c r="O1262" s="62">
        <f t="shared" si="283"/>
        <v>840242.41206934676</v>
      </c>
      <c r="P1262">
        <v>60</v>
      </c>
      <c r="Q1262" s="63">
        <f t="shared" si="284"/>
        <v>116043.9371875691</v>
      </c>
      <c r="R1262" s="63">
        <f t="shared" si="285"/>
        <v>146043.9371875691</v>
      </c>
      <c r="S1262">
        <v>13882.178134517744</v>
      </c>
      <c r="T1262">
        <v>80</v>
      </c>
      <c r="U1262" s="62">
        <f t="shared" si="286"/>
        <v>1110574.2507614195</v>
      </c>
      <c r="V1262">
        <v>50</v>
      </c>
      <c r="W1262" s="63">
        <f t="shared" si="287"/>
        <v>265687.37442576094</v>
      </c>
      <c r="X1262" s="63">
        <f t="shared" si="278"/>
        <v>315687.37442576094</v>
      </c>
      <c r="Y1262">
        <v>8052.6172294048592</v>
      </c>
      <c r="Z1262">
        <v>80</v>
      </c>
      <c r="AA1262" s="62">
        <f t="shared" si="288"/>
        <v>644209.37835238874</v>
      </c>
      <c r="AB1262">
        <v>65</v>
      </c>
      <c r="AC1262" s="63">
        <f t="shared" si="289"/>
        <v>87572.212369777844</v>
      </c>
      <c r="AD1262" s="63">
        <f t="shared" si="279"/>
        <v>557572.21236977784</v>
      </c>
      <c r="AE1262" s="35">
        <f t="shared" si="290"/>
        <v>527895.73791364091</v>
      </c>
      <c r="AF1262" s="64">
        <f t="shared" si="291"/>
        <v>291973.03802787547</v>
      </c>
    </row>
    <row r="1263" spans="6:32" x14ac:dyDescent="0.2">
      <c r="F1263" s="61">
        <v>1261</v>
      </c>
      <c r="G1263">
        <v>11015.782800095621</v>
      </c>
      <c r="H1263">
        <v>80</v>
      </c>
      <c r="I1263" s="62">
        <f t="shared" si="280"/>
        <v>881262.62400764972</v>
      </c>
      <c r="J1263">
        <v>60</v>
      </c>
      <c r="K1263" s="63">
        <f t="shared" si="281"/>
        <v>123478.85060138651</v>
      </c>
      <c r="L1263" s="63">
        <f t="shared" si="282"/>
        <v>123478.85060138651</v>
      </c>
      <c r="M1263">
        <v>11771.759343682788</v>
      </c>
      <c r="N1263">
        <v>75</v>
      </c>
      <c r="O1263" s="62">
        <f t="shared" si="283"/>
        <v>882881.95077620912</v>
      </c>
      <c r="P1263">
        <v>70</v>
      </c>
      <c r="Q1263" s="63">
        <f t="shared" si="284"/>
        <v>6422.6276208501076</v>
      </c>
      <c r="R1263" s="63">
        <f t="shared" si="285"/>
        <v>36422.627620850108</v>
      </c>
      <c r="S1263">
        <v>13492.67793353647</v>
      </c>
      <c r="T1263">
        <v>75</v>
      </c>
      <c r="U1263" s="62">
        <f t="shared" si="286"/>
        <v>1011950.8450152352</v>
      </c>
      <c r="V1263">
        <v>55</v>
      </c>
      <c r="W1263" s="63">
        <f t="shared" si="287"/>
        <v>159393.83003627881</v>
      </c>
      <c r="X1263" s="63">
        <f t="shared" si="278"/>
        <v>209393.83003627881</v>
      </c>
      <c r="Y1263">
        <v>6667.3112794524059</v>
      </c>
      <c r="Z1263">
        <v>80</v>
      </c>
      <c r="AA1263" s="62">
        <f t="shared" si="288"/>
        <v>533384.90235619247</v>
      </c>
      <c r="AB1263">
        <v>60</v>
      </c>
      <c r="AC1263" s="63">
        <f t="shared" si="289"/>
        <v>96676.013552059885</v>
      </c>
      <c r="AD1263" s="63">
        <f t="shared" si="279"/>
        <v>566676.01355205989</v>
      </c>
      <c r="AE1263" s="35">
        <f t="shared" si="290"/>
        <v>385971.32181057532</v>
      </c>
      <c r="AF1263" s="64">
        <f t="shared" si="291"/>
        <v>186722.87150033494</v>
      </c>
    </row>
    <row r="1264" spans="6:32" x14ac:dyDescent="0.2">
      <c r="F1264" s="61">
        <v>1262</v>
      </c>
      <c r="G1264">
        <v>12514.716470614076</v>
      </c>
      <c r="H1264">
        <v>80</v>
      </c>
      <c r="I1264" s="62">
        <f t="shared" si="280"/>
        <v>1001177.3176491261</v>
      </c>
      <c r="J1264">
        <v>60</v>
      </c>
      <c r="K1264" s="63">
        <f t="shared" si="281"/>
        <v>145213.3888239041</v>
      </c>
      <c r="L1264" s="63">
        <f t="shared" si="282"/>
        <v>145213.3888239041</v>
      </c>
      <c r="M1264">
        <v>11050.048012984917</v>
      </c>
      <c r="N1264">
        <v>80</v>
      </c>
      <c r="O1264" s="62">
        <f t="shared" si="283"/>
        <v>884003.84103879333</v>
      </c>
      <c r="P1264">
        <v>50</v>
      </c>
      <c r="Q1264" s="63">
        <f t="shared" si="284"/>
        <v>204088.54428242194</v>
      </c>
      <c r="R1264" s="63">
        <f t="shared" si="285"/>
        <v>234088.54428242194</v>
      </c>
      <c r="S1264">
        <v>12652.118382684421</v>
      </c>
      <c r="T1264">
        <v>80</v>
      </c>
      <c r="U1264" s="62">
        <f t="shared" si="286"/>
        <v>1012169.4706147537</v>
      </c>
      <c r="V1264">
        <v>65</v>
      </c>
      <c r="W1264" s="63">
        <f t="shared" si="287"/>
        <v>101341.78741169308</v>
      </c>
      <c r="X1264" s="63">
        <f t="shared" si="278"/>
        <v>151341.78741169308</v>
      </c>
      <c r="Y1264">
        <v>10900.793111213716</v>
      </c>
      <c r="Z1264">
        <v>80</v>
      </c>
      <c r="AA1264" s="62">
        <f t="shared" si="288"/>
        <v>872063.44889709726</v>
      </c>
      <c r="AB1264">
        <v>60</v>
      </c>
      <c r="AC1264" s="63">
        <f t="shared" si="289"/>
        <v>158061.50011259888</v>
      </c>
      <c r="AD1264" s="63">
        <f t="shared" si="279"/>
        <v>628061.50011259888</v>
      </c>
      <c r="AE1264" s="35">
        <f t="shared" si="290"/>
        <v>608705.22063061805</v>
      </c>
      <c r="AF1264" s="64">
        <f t="shared" si="291"/>
        <v>368153.55875405227</v>
      </c>
    </row>
    <row r="1265" spans="6:32" x14ac:dyDescent="0.2">
      <c r="F1265" s="61">
        <v>1263</v>
      </c>
      <c r="G1265">
        <v>13114.691935479641</v>
      </c>
      <c r="H1265">
        <v>80</v>
      </c>
      <c r="I1265" s="62">
        <f t="shared" si="280"/>
        <v>1049175.3548383713</v>
      </c>
      <c r="J1265">
        <v>65</v>
      </c>
      <c r="K1265" s="63">
        <f t="shared" si="281"/>
        <v>106372.2747983411</v>
      </c>
      <c r="L1265" s="63">
        <f t="shared" si="282"/>
        <v>106372.2747983411</v>
      </c>
      <c r="M1265">
        <v>12446.04962063022</v>
      </c>
      <c r="N1265">
        <v>80</v>
      </c>
      <c r="O1265" s="62">
        <f t="shared" si="283"/>
        <v>995683.96965041757</v>
      </c>
      <c r="P1265">
        <v>65</v>
      </c>
      <c r="Q1265" s="63">
        <f t="shared" si="284"/>
        <v>99100.789624353638</v>
      </c>
      <c r="R1265" s="63">
        <f t="shared" si="285"/>
        <v>129100.78962435364</v>
      </c>
      <c r="S1265">
        <v>9635.9315446170513</v>
      </c>
      <c r="T1265">
        <v>80</v>
      </c>
      <c r="U1265" s="62">
        <f t="shared" si="286"/>
        <v>770874.5235693641</v>
      </c>
      <c r="V1265">
        <v>65</v>
      </c>
      <c r="W1265" s="63">
        <f t="shared" si="287"/>
        <v>68540.755547710432</v>
      </c>
      <c r="X1265" s="63">
        <f t="shared" si="278"/>
        <v>118540.75554771043</v>
      </c>
      <c r="Y1265">
        <v>14446.919774636626</v>
      </c>
      <c r="Z1265">
        <v>75</v>
      </c>
      <c r="AA1265" s="62">
        <f t="shared" si="288"/>
        <v>1083518.983097747</v>
      </c>
      <c r="AB1265">
        <v>60</v>
      </c>
      <c r="AC1265" s="63">
        <f t="shared" si="289"/>
        <v>157110.25254917331</v>
      </c>
      <c r="AD1265" s="63">
        <f t="shared" si="279"/>
        <v>627110.25254917331</v>
      </c>
      <c r="AE1265" s="35">
        <f t="shared" si="290"/>
        <v>431124.07251957851</v>
      </c>
      <c r="AF1265" s="64">
        <f t="shared" si="291"/>
        <v>220783.10009815881</v>
      </c>
    </row>
    <row r="1266" spans="6:32" x14ac:dyDescent="0.2">
      <c r="F1266" s="61">
        <v>1264</v>
      </c>
      <c r="G1266">
        <v>12682.650119822938</v>
      </c>
      <c r="H1266">
        <v>80</v>
      </c>
      <c r="I1266" s="62">
        <f t="shared" si="280"/>
        <v>1014612.009585835</v>
      </c>
      <c r="J1266">
        <v>60</v>
      </c>
      <c r="K1266" s="63">
        <f t="shared" si="281"/>
        <v>147648.4267374326</v>
      </c>
      <c r="L1266" s="63">
        <f t="shared" si="282"/>
        <v>147648.4267374326</v>
      </c>
      <c r="M1266">
        <v>13565.237420843914</v>
      </c>
      <c r="N1266">
        <v>80</v>
      </c>
      <c r="O1266" s="62">
        <f t="shared" si="283"/>
        <v>1085218.9936675131</v>
      </c>
      <c r="P1266">
        <v>65</v>
      </c>
      <c r="Q1266" s="63">
        <f t="shared" si="284"/>
        <v>111271.95695167757</v>
      </c>
      <c r="R1266" s="63">
        <f t="shared" si="285"/>
        <v>141271.95695167757</v>
      </c>
      <c r="S1266">
        <v>6405.1494316663593</v>
      </c>
      <c r="T1266">
        <v>80</v>
      </c>
      <c r="U1266" s="62">
        <f t="shared" si="286"/>
        <v>512411.95453330874</v>
      </c>
      <c r="V1266">
        <v>60</v>
      </c>
      <c r="W1266" s="63">
        <f t="shared" si="287"/>
        <v>56624.66675916221</v>
      </c>
      <c r="X1266" s="63">
        <f t="shared" si="278"/>
        <v>106624.66675916221</v>
      </c>
      <c r="Y1266">
        <v>13028.617356903851</v>
      </c>
      <c r="Z1266">
        <v>80</v>
      </c>
      <c r="AA1266" s="62">
        <f t="shared" si="288"/>
        <v>1042289.3885523081</v>
      </c>
      <c r="AB1266">
        <v>60</v>
      </c>
      <c r="AC1266" s="63">
        <f t="shared" si="289"/>
        <v>188914.95167510584</v>
      </c>
      <c r="AD1266" s="63">
        <f t="shared" si="279"/>
        <v>658914.95167510584</v>
      </c>
      <c r="AE1266" s="35">
        <f t="shared" si="290"/>
        <v>504460.00212337822</v>
      </c>
      <c r="AF1266" s="64">
        <f t="shared" si="291"/>
        <v>281135.99413239304</v>
      </c>
    </row>
    <row r="1267" spans="6:32" x14ac:dyDescent="0.2">
      <c r="F1267" s="61">
        <v>1265</v>
      </c>
      <c r="G1267">
        <v>6473.7980917561799</v>
      </c>
      <c r="H1267">
        <v>80</v>
      </c>
      <c r="I1267" s="62">
        <f t="shared" si="280"/>
        <v>517903.84734049439</v>
      </c>
      <c r="J1267">
        <v>70</v>
      </c>
      <c r="K1267" s="63">
        <f t="shared" si="281"/>
        <v>10685.036165232304</v>
      </c>
      <c r="L1267" s="63">
        <f t="shared" si="282"/>
        <v>10685.036165232304</v>
      </c>
      <c r="M1267">
        <v>11158.032318926416</v>
      </c>
      <c r="N1267">
        <v>80</v>
      </c>
      <c r="O1267" s="62">
        <f t="shared" si="283"/>
        <v>892642.58551411331</v>
      </c>
      <c r="P1267">
        <v>65</v>
      </c>
      <c r="Q1267" s="63">
        <f t="shared" si="284"/>
        <v>85093.601468324778</v>
      </c>
      <c r="R1267" s="63">
        <f t="shared" si="285"/>
        <v>115093.60146832478</v>
      </c>
      <c r="S1267">
        <v>9597.5963429373223</v>
      </c>
      <c r="T1267">
        <v>80</v>
      </c>
      <c r="U1267" s="62">
        <f t="shared" si="286"/>
        <v>767807.70743498579</v>
      </c>
      <c r="V1267">
        <v>60</v>
      </c>
      <c r="W1267" s="63">
        <f t="shared" si="287"/>
        <v>102915.14697259117</v>
      </c>
      <c r="X1267" s="63">
        <f t="shared" si="278"/>
        <v>152915.14697259117</v>
      </c>
      <c r="Y1267">
        <v>10235.008883464616</v>
      </c>
      <c r="Z1267">
        <v>80</v>
      </c>
      <c r="AA1267" s="62">
        <f t="shared" si="288"/>
        <v>818800.71067716926</v>
      </c>
      <c r="AB1267">
        <v>60</v>
      </c>
      <c r="AC1267" s="63">
        <f t="shared" si="289"/>
        <v>148407.62881023693</v>
      </c>
      <c r="AD1267" s="63">
        <f t="shared" si="279"/>
        <v>618407.62881023693</v>
      </c>
      <c r="AE1267" s="35">
        <f t="shared" si="290"/>
        <v>347101.41341638518</v>
      </c>
      <c r="AF1267" s="64">
        <f t="shared" si="291"/>
        <v>142100.49272090988</v>
      </c>
    </row>
    <row r="1268" spans="6:32" x14ac:dyDescent="0.2">
      <c r="F1268" s="61">
        <v>1266</v>
      </c>
      <c r="G1268">
        <v>14665.780579671264</v>
      </c>
      <c r="H1268">
        <v>80</v>
      </c>
      <c r="I1268" s="62">
        <f t="shared" si="280"/>
        <v>1173262.4463737011</v>
      </c>
      <c r="J1268">
        <v>60</v>
      </c>
      <c r="K1268" s="63">
        <f t="shared" si="281"/>
        <v>176403.81840523332</v>
      </c>
      <c r="L1268" s="63">
        <f t="shared" si="282"/>
        <v>176403.81840523332</v>
      </c>
      <c r="M1268">
        <v>9112.0580489223357</v>
      </c>
      <c r="N1268">
        <v>80</v>
      </c>
      <c r="O1268" s="62">
        <f t="shared" si="283"/>
        <v>728964.64391378686</v>
      </c>
      <c r="P1268">
        <v>60</v>
      </c>
      <c r="Q1268" s="63">
        <f t="shared" si="284"/>
        <v>95874.841709373868</v>
      </c>
      <c r="R1268" s="63">
        <f t="shared" si="285"/>
        <v>125874.84170937387</v>
      </c>
      <c r="S1268">
        <v>14772.155079990625</v>
      </c>
      <c r="T1268">
        <v>80</v>
      </c>
      <c r="U1268" s="62">
        <f t="shared" si="286"/>
        <v>1181772.40639925</v>
      </c>
      <c r="V1268">
        <v>50</v>
      </c>
      <c r="W1268" s="63">
        <f t="shared" si="287"/>
        <v>285044.3729897961</v>
      </c>
      <c r="X1268" s="63">
        <f t="shared" si="278"/>
        <v>335044.3729897961</v>
      </c>
      <c r="Y1268">
        <v>9936.1125446739607</v>
      </c>
      <c r="Z1268">
        <v>80</v>
      </c>
      <c r="AA1268" s="62">
        <f t="shared" si="288"/>
        <v>794889.00357391685</v>
      </c>
      <c r="AB1268">
        <v>55</v>
      </c>
      <c r="AC1268" s="63">
        <f t="shared" si="289"/>
        <v>180092.03987221554</v>
      </c>
      <c r="AD1268" s="63">
        <f t="shared" si="279"/>
        <v>650092.0398722156</v>
      </c>
      <c r="AE1268" s="35">
        <f t="shared" si="290"/>
        <v>737415.07297661877</v>
      </c>
      <c r="AF1268" s="64">
        <f t="shared" si="291"/>
        <v>460141.30928672827</v>
      </c>
    </row>
    <row r="1269" spans="6:32" x14ac:dyDescent="0.2">
      <c r="F1269" s="61">
        <v>1267</v>
      </c>
      <c r="G1269">
        <v>8744.4994076213334</v>
      </c>
      <c r="H1269">
        <v>80</v>
      </c>
      <c r="I1269" s="62">
        <f t="shared" si="280"/>
        <v>699559.95260970667</v>
      </c>
      <c r="J1269">
        <v>55</v>
      </c>
      <c r="K1269" s="63">
        <f t="shared" si="281"/>
        <v>122244.05176313667</v>
      </c>
      <c r="L1269" s="63">
        <f t="shared" si="282"/>
        <v>122244.05176313667</v>
      </c>
      <c r="M1269">
        <v>13228.724381187931</v>
      </c>
      <c r="N1269">
        <v>80</v>
      </c>
      <c r="O1269" s="62">
        <f t="shared" si="283"/>
        <v>1058297.9504950345</v>
      </c>
      <c r="P1269">
        <v>60</v>
      </c>
      <c r="Q1269" s="63">
        <f t="shared" si="284"/>
        <v>155566.503527225</v>
      </c>
      <c r="R1269" s="63">
        <f t="shared" si="285"/>
        <v>185566.503527225</v>
      </c>
      <c r="S1269">
        <v>10271.870703727473</v>
      </c>
      <c r="T1269">
        <v>80</v>
      </c>
      <c r="U1269" s="62">
        <f t="shared" si="286"/>
        <v>821749.65629819781</v>
      </c>
      <c r="V1269">
        <v>60</v>
      </c>
      <c r="W1269" s="63">
        <f t="shared" si="287"/>
        <v>112692.12520404835</v>
      </c>
      <c r="X1269" s="63">
        <f t="shared" si="278"/>
        <v>162692.12520404835</v>
      </c>
      <c r="Y1269">
        <v>9527.0763974986039</v>
      </c>
      <c r="Z1269">
        <v>80</v>
      </c>
      <c r="AA1269" s="62">
        <f t="shared" si="288"/>
        <v>762166.11179988831</v>
      </c>
      <c r="AB1269">
        <v>65</v>
      </c>
      <c r="AC1269" s="63">
        <f t="shared" si="289"/>
        <v>103606.95582279732</v>
      </c>
      <c r="AD1269" s="63">
        <f t="shared" si="279"/>
        <v>573606.95582279726</v>
      </c>
      <c r="AE1269" s="35">
        <f t="shared" si="290"/>
        <v>494109.6363172073</v>
      </c>
      <c r="AF1269" s="64">
        <f t="shared" si="291"/>
        <v>278505.97343892313</v>
      </c>
    </row>
    <row r="1270" spans="6:32" x14ac:dyDescent="0.2">
      <c r="F1270" s="61">
        <v>1268</v>
      </c>
      <c r="G1270">
        <v>7732.525116589386</v>
      </c>
      <c r="H1270">
        <v>75</v>
      </c>
      <c r="I1270" s="62">
        <f t="shared" si="280"/>
        <v>579939.38374420395</v>
      </c>
      <c r="J1270">
        <v>65</v>
      </c>
      <c r="K1270" s="63">
        <f t="shared" si="281"/>
        <v>19810.807095273049</v>
      </c>
      <c r="L1270" s="63">
        <f t="shared" si="282"/>
        <v>19810.807095273049</v>
      </c>
      <c r="M1270">
        <v>4715.8357826992869</v>
      </c>
      <c r="N1270">
        <v>80</v>
      </c>
      <c r="O1270" s="62">
        <f t="shared" si="283"/>
        <v>377266.86261594296</v>
      </c>
      <c r="P1270">
        <v>60</v>
      </c>
      <c r="Q1270" s="63">
        <f t="shared" si="284"/>
        <v>32129.618849139661</v>
      </c>
      <c r="R1270" s="63">
        <f t="shared" si="285"/>
        <v>62129.618849139661</v>
      </c>
      <c r="S1270">
        <v>8297.6260071154684</v>
      </c>
      <c r="T1270">
        <v>80</v>
      </c>
      <c r="U1270" s="62">
        <f t="shared" si="286"/>
        <v>663810.08056923747</v>
      </c>
      <c r="V1270">
        <v>65</v>
      </c>
      <c r="W1270" s="63">
        <f t="shared" si="287"/>
        <v>53986.682827380719</v>
      </c>
      <c r="X1270" s="63">
        <f t="shared" si="278"/>
        <v>103986.68282738072</v>
      </c>
      <c r="Y1270">
        <v>11182.361302198842</v>
      </c>
      <c r="Z1270">
        <v>80</v>
      </c>
      <c r="AA1270" s="62">
        <f t="shared" si="288"/>
        <v>894588.90417590737</v>
      </c>
      <c r="AB1270">
        <v>60</v>
      </c>
      <c r="AC1270" s="63">
        <f t="shared" si="289"/>
        <v>162144.23888188321</v>
      </c>
      <c r="AD1270" s="63">
        <f t="shared" si="279"/>
        <v>632144.23888188321</v>
      </c>
      <c r="AE1270" s="35">
        <f t="shared" si="290"/>
        <v>268071.34765367664</v>
      </c>
      <c r="AF1270" s="64">
        <f t="shared" si="291"/>
        <v>79246.371862078435</v>
      </c>
    </row>
    <row r="1271" spans="6:32" x14ac:dyDescent="0.2">
      <c r="F1271" s="61">
        <v>1269</v>
      </c>
      <c r="G1271">
        <v>11366.267952107592</v>
      </c>
      <c r="H1271">
        <v>80</v>
      </c>
      <c r="I1271" s="62">
        <f t="shared" si="280"/>
        <v>909301.43616860732</v>
      </c>
      <c r="J1271">
        <v>55</v>
      </c>
      <c r="K1271" s="63">
        <f t="shared" si="281"/>
        <v>169763.6066319501</v>
      </c>
      <c r="L1271" s="63">
        <f t="shared" si="282"/>
        <v>169763.6066319501</v>
      </c>
      <c r="M1271">
        <v>11906.014404084999</v>
      </c>
      <c r="N1271">
        <v>80</v>
      </c>
      <c r="O1271" s="62">
        <f t="shared" si="283"/>
        <v>952481.15232679993</v>
      </c>
      <c r="P1271">
        <v>55</v>
      </c>
      <c r="Q1271" s="63">
        <f t="shared" si="284"/>
        <v>179546.51107404061</v>
      </c>
      <c r="R1271" s="63">
        <f t="shared" si="285"/>
        <v>209546.51107404061</v>
      </c>
      <c r="S1271">
        <v>8923.8722264417447</v>
      </c>
      <c r="T1271">
        <v>80</v>
      </c>
      <c r="U1271" s="62">
        <f t="shared" si="286"/>
        <v>713909.77811533958</v>
      </c>
      <c r="V1271">
        <v>60</v>
      </c>
      <c r="W1271" s="63">
        <f t="shared" si="287"/>
        <v>93146.147283405298</v>
      </c>
      <c r="X1271" s="63">
        <f t="shared" si="278"/>
        <v>143146.1472834053</v>
      </c>
      <c r="Y1271">
        <v>8031.1213221284561</v>
      </c>
      <c r="Z1271">
        <v>80</v>
      </c>
      <c r="AA1271" s="62">
        <f t="shared" si="288"/>
        <v>642489.70577027649</v>
      </c>
      <c r="AB1271">
        <v>50</v>
      </c>
      <c r="AC1271" s="63">
        <f t="shared" si="289"/>
        <v>174676.88875629392</v>
      </c>
      <c r="AD1271" s="63">
        <f t="shared" si="279"/>
        <v>644676.88875629392</v>
      </c>
      <c r="AE1271" s="35">
        <f t="shared" si="290"/>
        <v>617133.1537456899</v>
      </c>
      <c r="AF1271" s="64">
        <f t="shared" si="291"/>
        <v>375380.29478502437</v>
      </c>
    </row>
    <row r="1272" spans="6:32" x14ac:dyDescent="0.2">
      <c r="F1272" s="61">
        <v>1270</v>
      </c>
      <c r="G1272">
        <v>12567.526280472521</v>
      </c>
      <c r="H1272">
        <v>80</v>
      </c>
      <c r="I1272" s="62">
        <f t="shared" si="280"/>
        <v>1005402.1024378017</v>
      </c>
      <c r="J1272">
        <v>60</v>
      </c>
      <c r="K1272" s="63">
        <f t="shared" si="281"/>
        <v>145979.13106685155</v>
      </c>
      <c r="L1272" s="63">
        <f t="shared" si="282"/>
        <v>145979.13106685155</v>
      </c>
      <c r="M1272">
        <v>10815.737166703911</v>
      </c>
      <c r="N1272">
        <v>80</v>
      </c>
      <c r="O1272" s="62">
        <f t="shared" si="283"/>
        <v>865258.97333631292</v>
      </c>
      <c r="P1272">
        <v>60</v>
      </c>
      <c r="Q1272" s="63">
        <f t="shared" si="284"/>
        <v>120578.18891720672</v>
      </c>
      <c r="R1272" s="63">
        <f t="shared" si="285"/>
        <v>150578.18891720672</v>
      </c>
      <c r="S1272">
        <v>9257.3884810553864</v>
      </c>
      <c r="T1272">
        <v>80</v>
      </c>
      <c r="U1272" s="62">
        <f t="shared" si="286"/>
        <v>740591.07848443091</v>
      </c>
      <c r="V1272">
        <v>50</v>
      </c>
      <c r="W1272" s="63">
        <f t="shared" si="287"/>
        <v>165098.19946295465</v>
      </c>
      <c r="X1272" s="63">
        <f t="shared" si="278"/>
        <v>215098.19946295465</v>
      </c>
      <c r="Y1272">
        <v>9206.3271747610997</v>
      </c>
      <c r="Z1272">
        <v>80</v>
      </c>
      <c r="AA1272" s="62">
        <f t="shared" si="288"/>
        <v>736506.17398088798</v>
      </c>
      <c r="AB1272">
        <v>55</v>
      </c>
      <c r="AC1272" s="63">
        <f t="shared" si="289"/>
        <v>166864.68004254493</v>
      </c>
      <c r="AD1272" s="63">
        <f t="shared" si="279"/>
        <v>636864.68004254496</v>
      </c>
      <c r="AE1272" s="35">
        <f t="shared" si="290"/>
        <v>598520.19948955788</v>
      </c>
      <c r="AF1272" s="64">
        <f t="shared" si="291"/>
        <v>353746.69181858771</v>
      </c>
    </row>
    <row r="1273" spans="6:32" x14ac:dyDescent="0.2">
      <c r="F1273" s="61">
        <v>1271</v>
      </c>
      <c r="G1273">
        <v>12625.088200147729</v>
      </c>
      <c r="H1273">
        <v>80</v>
      </c>
      <c r="I1273" s="62">
        <f t="shared" si="280"/>
        <v>1010007.0560118183</v>
      </c>
      <c r="J1273">
        <v>70</v>
      </c>
      <c r="K1273" s="63">
        <f t="shared" si="281"/>
        <v>55281.889451071038</v>
      </c>
      <c r="L1273" s="63">
        <f t="shared" si="282"/>
        <v>55281.889451071038</v>
      </c>
      <c r="M1273">
        <v>12174.228939111345</v>
      </c>
      <c r="N1273">
        <v>80</v>
      </c>
      <c r="O1273" s="62">
        <f t="shared" si="283"/>
        <v>973938.31512890756</v>
      </c>
      <c r="P1273">
        <v>55</v>
      </c>
      <c r="Q1273" s="63">
        <f t="shared" si="284"/>
        <v>184407.89952139312</v>
      </c>
      <c r="R1273" s="63">
        <f t="shared" si="285"/>
        <v>214407.89952139312</v>
      </c>
      <c r="S1273">
        <v>8968.5215950885322</v>
      </c>
      <c r="T1273">
        <v>80</v>
      </c>
      <c r="U1273" s="62">
        <f t="shared" si="286"/>
        <v>717481.72760708258</v>
      </c>
      <c r="V1273">
        <v>50</v>
      </c>
      <c r="W1273" s="63">
        <f t="shared" si="287"/>
        <v>158815.34469317558</v>
      </c>
      <c r="X1273" s="63">
        <f t="shared" si="278"/>
        <v>208815.34469317558</v>
      </c>
      <c r="Y1273">
        <v>11588.618943060283</v>
      </c>
      <c r="Z1273">
        <v>80</v>
      </c>
      <c r="AA1273" s="62">
        <f t="shared" si="288"/>
        <v>927089.51544482261</v>
      </c>
      <c r="AB1273">
        <v>50</v>
      </c>
      <c r="AC1273" s="63">
        <f t="shared" si="289"/>
        <v>252052.46201156115</v>
      </c>
      <c r="AD1273" s="63">
        <f t="shared" si="279"/>
        <v>722052.46201156115</v>
      </c>
      <c r="AE1273" s="35">
        <f t="shared" si="290"/>
        <v>650557.59567720094</v>
      </c>
      <c r="AF1273" s="64">
        <f t="shared" si="291"/>
        <v>377510.48046876246</v>
      </c>
    </row>
    <row r="1274" spans="6:32" x14ac:dyDescent="0.2">
      <c r="F1274" s="61">
        <v>1272</v>
      </c>
      <c r="G1274">
        <v>10095.276391220978</v>
      </c>
      <c r="H1274">
        <v>80</v>
      </c>
      <c r="I1274" s="62">
        <f t="shared" si="280"/>
        <v>807622.1112976782</v>
      </c>
      <c r="J1274">
        <v>60</v>
      </c>
      <c r="K1274" s="63">
        <f t="shared" si="281"/>
        <v>110131.50767270417</v>
      </c>
      <c r="L1274" s="63">
        <f t="shared" si="282"/>
        <v>110131.50767270417</v>
      </c>
      <c r="M1274">
        <v>12252.409103675745</v>
      </c>
      <c r="N1274">
        <v>80</v>
      </c>
      <c r="O1274" s="62">
        <f t="shared" si="283"/>
        <v>980192.72829405963</v>
      </c>
      <c r="P1274">
        <v>55</v>
      </c>
      <c r="Q1274" s="63">
        <f t="shared" si="284"/>
        <v>185824.91500412289</v>
      </c>
      <c r="R1274" s="63">
        <f t="shared" si="285"/>
        <v>215824.91500412289</v>
      </c>
      <c r="S1274">
        <v>5327.2345010191202</v>
      </c>
      <c r="T1274">
        <v>80</v>
      </c>
      <c r="U1274" s="62">
        <f t="shared" si="286"/>
        <v>426178.76008152962</v>
      </c>
      <c r="V1274">
        <v>60</v>
      </c>
      <c r="W1274" s="63">
        <f t="shared" si="287"/>
        <v>40994.900264777243</v>
      </c>
      <c r="X1274" s="63">
        <f t="shared" si="278"/>
        <v>90994.900264777243</v>
      </c>
      <c r="Y1274">
        <v>9999.311057763407</v>
      </c>
      <c r="Z1274">
        <v>80</v>
      </c>
      <c r="AA1274" s="62">
        <f t="shared" si="288"/>
        <v>799944.88462107256</v>
      </c>
      <c r="AB1274">
        <v>60</v>
      </c>
      <c r="AC1274" s="63">
        <f t="shared" si="289"/>
        <v>144990.0103375694</v>
      </c>
      <c r="AD1274" s="63">
        <f t="shared" si="279"/>
        <v>614990.0103375694</v>
      </c>
      <c r="AE1274" s="35">
        <f t="shared" si="290"/>
        <v>481941.3332791737</v>
      </c>
      <c r="AF1274" s="64">
        <f t="shared" si="291"/>
        <v>266899.51813139941</v>
      </c>
    </row>
    <row r="1275" spans="6:32" x14ac:dyDescent="0.2">
      <c r="F1275" s="61">
        <v>1273</v>
      </c>
      <c r="G1275">
        <v>9367.4464349169284</v>
      </c>
      <c r="H1275">
        <v>75</v>
      </c>
      <c r="I1275" s="62">
        <f t="shared" si="280"/>
        <v>702558.48261876963</v>
      </c>
      <c r="J1275">
        <v>60</v>
      </c>
      <c r="K1275" s="63">
        <f t="shared" si="281"/>
        <v>65620.979979721596</v>
      </c>
      <c r="L1275" s="63">
        <f t="shared" si="282"/>
        <v>65620.979979721596</v>
      </c>
      <c r="M1275">
        <v>9675.3740560961887</v>
      </c>
      <c r="N1275">
        <v>75</v>
      </c>
      <c r="O1275" s="62">
        <f t="shared" si="283"/>
        <v>725653.05420721415</v>
      </c>
      <c r="P1275">
        <v>65</v>
      </c>
      <c r="Q1275" s="63">
        <f t="shared" si="284"/>
        <v>33896.461906697368</v>
      </c>
      <c r="R1275" s="63">
        <f t="shared" si="285"/>
        <v>63896.461906697368</v>
      </c>
      <c r="S1275">
        <v>13106.997610302642</v>
      </c>
      <c r="T1275">
        <v>80</v>
      </c>
      <c r="U1275" s="62">
        <f t="shared" si="286"/>
        <v>1048559.8088242114</v>
      </c>
      <c r="V1275">
        <v>65</v>
      </c>
      <c r="W1275" s="63">
        <f t="shared" si="287"/>
        <v>106288.59901204123</v>
      </c>
      <c r="X1275" s="63">
        <f t="shared" si="278"/>
        <v>156288.59901204123</v>
      </c>
      <c r="Y1275">
        <v>11231.924215971958</v>
      </c>
      <c r="Z1275">
        <v>80</v>
      </c>
      <c r="AA1275" s="62">
        <f t="shared" si="288"/>
        <v>898553.93727775663</v>
      </c>
      <c r="AB1275">
        <v>60</v>
      </c>
      <c r="AC1275" s="63">
        <f t="shared" si="289"/>
        <v>162862.90113159339</v>
      </c>
      <c r="AD1275" s="63">
        <f t="shared" si="279"/>
        <v>632862.90113159339</v>
      </c>
      <c r="AE1275" s="35">
        <f t="shared" si="290"/>
        <v>368668.94203005359</v>
      </c>
      <c r="AF1275" s="64">
        <f t="shared" si="291"/>
        <v>162138.24418069236</v>
      </c>
    </row>
    <row r="1276" spans="6:32" x14ac:dyDescent="0.2">
      <c r="F1276" s="61">
        <v>1274</v>
      </c>
      <c r="G1276">
        <v>9803.1580616952851</v>
      </c>
      <c r="H1276">
        <v>80</v>
      </c>
      <c r="I1276" s="62">
        <f t="shared" si="280"/>
        <v>784252.64493562281</v>
      </c>
      <c r="J1276">
        <v>60</v>
      </c>
      <c r="K1276" s="63">
        <f t="shared" si="281"/>
        <v>105895.79189458163</v>
      </c>
      <c r="L1276" s="63">
        <f t="shared" si="282"/>
        <v>105895.79189458163</v>
      </c>
      <c r="M1276">
        <v>7761.0968926455826</v>
      </c>
      <c r="N1276">
        <v>80</v>
      </c>
      <c r="O1276" s="62">
        <f t="shared" si="283"/>
        <v>620887.7514116466</v>
      </c>
      <c r="P1276">
        <v>50</v>
      </c>
      <c r="Q1276" s="63">
        <f t="shared" si="284"/>
        <v>132553.85741504142</v>
      </c>
      <c r="R1276" s="63">
        <f t="shared" si="285"/>
        <v>162553.85741504142</v>
      </c>
      <c r="S1276">
        <v>9476.2561073002871</v>
      </c>
      <c r="T1276">
        <v>80</v>
      </c>
      <c r="U1276" s="62">
        <f t="shared" si="286"/>
        <v>758100.48858402297</v>
      </c>
      <c r="V1276">
        <v>55</v>
      </c>
      <c r="W1276" s="63">
        <f t="shared" si="287"/>
        <v>135507.1419448177</v>
      </c>
      <c r="X1276" s="63">
        <f t="shared" si="278"/>
        <v>185507.1419448177</v>
      </c>
      <c r="Y1276">
        <v>14616.085789166391</v>
      </c>
      <c r="Z1276">
        <v>80</v>
      </c>
      <c r="AA1276" s="62">
        <f t="shared" si="288"/>
        <v>1169286.8631333113</v>
      </c>
      <c r="AB1276">
        <v>65</v>
      </c>
      <c r="AC1276" s="63">
        <f t="shared" si="289"/>
        <v>158949.9329571845</v>
      </c>
      <c r="AD1276" s="63">
        <f t="shared" si="279"/>
        <v>628949.9329571845</v>
      </c>
      <c r="AE1276" s="35">
        <f t="shared" si="290"/>
        <v>532906.72421162529</v>
      </c>
      <c r="AF1276" s="64">
        <f t="shared" si="291"/>
        <v>299566.46102067607</v>
      </c>
    </row>
    <row r="1277" spans="6:32" x14ac:dyDescent="0.2">
      <c r="F1277" s="61">
        <v>1275</v>
      </c>
      <c r="G1277">
        <v>9953.5612005274743</v>
      </c>
      <c r="H1277">
        <v>80</v>
      </c>
      <c r="I1277" s="62">
        <f t="shared" si="280"/>
        <v>796284.89604219794</v>
      </c>
      <c r="J1277">
        <v>60</v>
      </c>
      <c r="K1277" s="63">
        <f t="shared" si="281"/>
        <v>108076.63740764838</v>
      </c>
      <c r="L1277" s="63">
        <f t="shared" si="282"/>
        <v>108076.63740764838</v>
      </c>
      <c r="M1277">
        <v>12242.340997327119</v>
      </c>
      <c r="N1277">
        <v>80</v>
      </c>
      <c r="O1277" s="62">
        <f t="shared" si="283"/>
        <v>979387.27978616953</v>
      </c>
      <c r="P1277">
        <v>65</v>
      </c>
      <c r="Q1277" s="63">
        <f t="shared" si="284"/>
        <v>96885.45834593242</v>
      </c>
      <c r="R1277" s="63">
        <f t="shared" si="285"/>
        <v>126885.45834593242</v>
      </c>
      <c r="S1277">
        <v>10460.347564512631</v>
      </c>
      <c r="T1277">
        <v>80</v>
      </c>
      <c r="U1277" s="62">
        <f t="shared" si="286"/>
        <v>836827.80516101047</v>
      </c>
      <c r="V1277">
        <v>50</v>
      </c>
      <c r="W1277" s="63">
        <f t="shared" si="287"/>
        <v>191262.55952814972</v>
      </c>
      <c r="X1277" s="63">
        <f t="shared" si="278"/>
        <v>241262.55952814972</v>
      </c>
      <c r="Y1277">
        <v>10827.556050353451</v>
      </c>
      <c r="Z1277">
        <v>80</v>
      </c>
      <c r="AA1277" s="62">
        <f t="shared" si="288"/>
        <v>866204.48402827606</v>
      </c>
      <c r="AB1277">
        <v>55</v>
      </c>
      <c r="AC1277" s="63">
        <f t="shared" si="289"/>
        <v>196249.45341265629</v>
      </c>
      <c r="AD1277" s="63">
        <f t="shared" si="279"/>
        <v>666249.45341265632</v>
      </c>
      <c r="AE1277" s="35">
        <f t="shared" si="290"/>
        <v>592474.10869438678</v>
      </c>
      <c r="AF1277" s="64">
        <f t="shared" si="291"/>
        <v>339436.97690170002</v>
      </c>
    </row>
    <row r="1278" spans="6:32" x14ac:dyDescent="0.2">
      <c r="F1278" s="61">
        <v>1276</v>
      </c>
      <c r="G1278">
        <v>8907.569533912465</v>
      </c>
      <c r="H1278">
        <v>80</v>
      </c>
      <c r="I1278" s="62">
        <f t="shared" si="280"/>
        <v>712605.5627129972</v>
      </c>
      <c r="J1278">
        <v>55</v>
      </c>
      <c r="K1278" s="63">
        <f t="shared" si="281"/>
        <v>125199.69780216343</v>
      </c>
      <c r="L1278" s="63">
        <f t="shared" si="282"/>
        <v>125199.69780216343</v>
      </c>
      <c r="M1278">
        <v>10884.397195477504</v>
      </c>
      <c r="N1278">
        <v>80</v>
      </c>
      <c r="O1278" s="62">
        <f t="shared" si="283"/>
        <v>870751.77563820034</v>
      </c>
      <c r="P1278">
        <v>55</v>
      </c>
      <c r="Q1278" s="63">
        <f t="shared" si="284"/>
        <v>161029.69916802977</v>
      </c>
      <c r="R1278" s="63">
        <f t="shared" si="285"/>
        <v>191029.69916802977</v>
      </c>
      <c r="S1278">
        <v>12504.962139937561</v>
      </c>
      <c r="T1278">
        <v>80</v>
      </c>
      <c r="U1278" s="62">
        <f t="shared" si="286"/>
        <v>1000396.9711950049</v>
      </c>
      <c r="V1278">
        <v>50</v>
      </c>
      <c r="W1278" s="63">
        <f t="shared" si="287"/>
        <v>235732.92654364195</v>
      </c>
      <c r="X1278" s="63">
        <f t="shared" si="278"/>
        <v>285732.92654364195</v>
      </c>
      <c r="Y1278">
        <v>12582.596607680898</v>
      </c>
      <c r="Z1278">
        <v>80</v>
      </c>
      <c r="AA1278" s="62">
        <f t="shared" si="288"/>
        <v>1006607.7286144719</v>
      </c>
      <c r="AB1278">
        <v>60</v>
      </c>
      <c r="AC1278" s="63">
        <f t="shared" si="289"/>
        <v>182447.65081137302</v>
      </c>
      <c r="AD1278" s="63">
        <f t="shared" si="279"/>
        <v>652447.65081137302</v>
      </c>
      <c r="AE1278" s="35">
        <f t="shared" si="290"/>
        <v>704409.97432520823</v>
      </c>
      <c r="AF1278" s="64">
        <f t="shared" si="291"/>
        <v>431999.59277192422</v>
      </c>
    </row>
    <row r="1279" spans="6:32" x14ac:dyDescent="0.2">
      <c r="F1279" s="61">
        <v>1277</v>
      </c>
      <c r="G1279">
        <v>9879.5965439057909</v>
      </c>
      <c r="H1279">
        <v>80</v>
      </c>
      <c r="I1279" s="62">
        <f t="shared" si="280"/>
        <v>790367.72351246327</v>
      </c>
      <c r="J1279">
        <v>60</v>
      </c>
      <c r="K1279" s="63">
        <f t="shared" si="281"/>
        <v>107004.14988663397</v>
      </c>
      <c r="L1279" s="63">
        <f t="shared" si="282"/>
        <v>107004.14988663397</v>
      </c>
      <c r="M1279">
        <v>8671.3601174415089</v>
      </c>
      <c r="N1279">
        <v>80</v>
      </c>
      <c r="O1279" s="62">
        <f t="shared" si="283"/>
        <v>693708.80939532071</v>
      </c>
      <c r="P1279">
        <v>50</v>
      </c>
      <c r="Q1279" s="63">
        <f t="shared" si="284"/>
        <v>152352.08255435282</v>
      </c>
      <c r="R1279" s="63">
        <f t="shared" si="285"/>
        <v>182352.08255435282</v>
      </c>
      <c r="S1279">
        <v>7171.9444147311151</v>
      </c>
      <c r="T1279">
        <v>80</v>
      </c>
      <c r="U1279" s="62">
        <f t="shared" si="286"/>
        <v>573755.55317848921</v>
      </c>
      <c r="V1279">
        <v>65</v>
      </c>
      <c r="W1279" s="63">
        <f t="shared" si="287"/>
        <v>41744.895510200877</v>
      </c>
      <c r="X1279" s="63">
        <f t="shared" si="278"/>
        <v>91744.895510200877</v>
      </c>
      <c r="Y1279">
        <v>7800.1778799807653</v>
      </c>
      <c r="Z1279">
        <v>75</v>
      </c>
      <c r="AA1279" s="62">
        <f t="shared" si="288"/>
        <v>585013.3409985574</v>
      </c>
      <c r="AB1279">
        <v>55</v>
      </c>
      <c r="AC1279" s="63">
        <f t="shared" si="289"/>
        <v>113102.5792597211</v>
      </c>
      <c r="AD1279" s="63">
        <f t="shared" si="279"/>
        <v>583102.5792597211</v>
      </c>
      <c r="AE1279" s="35">
        <f t="shared" si="290"/>
        <v>414203.70721090876</v>
      </c>
      <c r="AF1279" s="64">
        <f t="shared" si="291"/>
        <v>215176.90575153229</v>
      </c>
    </row>
    <row r="1280" spans="6:32" x14ac:dyDescent="0.2">
      <c r="F1280" s="61">
        <v>1278</v>
      </c>
      <c r="G1280">
        <v>12250.967554573435</v>
      </c>
      <c r="H1280">
        <v>80</v>
      </c>
      <c r="I1280" s="62">
        <f t="shared" si="280"/>
        <v>980077.40436587483</v>
      </c>
      <c r="J1280">
        <v>55</v>
      </c>
      <c r="K1280" s="63">
        <f t="shared" si="281"/>
        <v>185798.78692664352</v>
      </c>
      <c r="L1280" s="63">
        <f t="shared" si="282"/>
        <v>185798.78692664352</v>
      </c>
      <c r="M1280">
        <v>13268.787622801028</v>
      </c>
      <c r="N1280">
        <v>80</v>
      </c>
      <c r="O1280" s="62">
        <f t="shared" si="283"/>
        <v>1061503.0098240823</v>
      </c>
      <c r="P1280">
        <v>50</v>
      </c>
      <c r="Q1280" s="63">
        <f t="shared" si="284"/>
        <v>252346.13079592236</v>
      </c>
      <c r="R1280" s="63">
        <f t="shared" si="285"/>
        <v>282346.13079592236</v>
      </c>
      <c r="S1280">
        <v>9876.0699781996664</v>
      </c>
      <c r="T1280">
        <v>75</v>
      </c>
      <c r="U1280" s="62">
        <f t="shared" si="286"/>
        <v>740705.24836497498</v>
      </c>
      <c r="V1280">
        <v>60</v>
      </c>
      <c r="W1280" s="63">
        <f t="shared" si="287"/>
        <v>71152.261012921372</v>
      </c>
      <c r="X1280" s="63">
        <f t="shared" si="278"/>
        <v>121152.26101292137</v>
      </c>
      <c r="Y1280">
        <v>12564.393071224913</v>
      </c>
      <c r="Z1280">
        <v>80</v>
      </c>
      <c r="AA1280" s="62">
        <f t="shared" si="288"/>
        <v>1005151.445697993</v>
      </c>
      <c r="AB1280">
        <v>65</v>
      </c>
      <c r="AC1280" s="63">
        <f t="shared" si="289"/>
        <v>136637.77464957093</v>
      </c>
      <c r="AD1280" s="63">
        <f t="shared" si="279"/>
        <v>606637.77464957093</v>
      </c>
      <c r="AE1280" s="35">
        <f t="shared" si="290"/>
        <v>645934.95338505821</v>
      </c>
      <c r="AF1280" s="64">
        <f t="shared" si="291"/>
        <v>407617.14734390588</v>
      </c>
    </row>
    <row r="1281" spans="6:32" x14ac:dyDescent="0.2">
      <c r="F1281" s="61">
        <v>1279</v>
      </c>
      <c r="G1281">
        <v>8481.307557085529</v>
      </c>
      <c r="H1281">
        <v>80</v>
      </c>
      <c r="I1281" s="62">
        <f t="shared" si="280"/>
        <v>678504.60456684232</v>
      </c>
      <c r="J1281">
        <v>55</v>
      </c>
      <c r="K1281" s="63">
        <f t="shared" si="281"/>
        <v>117473.69947217521</v>
      </c>
      <c r="L1281" s="63">
        <f t="shared" si="282"/>
        <v>117473.69947217521</v>
      </c>
      <c r="M1281">
        <v>11755.72949956404</v>
      </c>
      <c r="N1281">
        <v>75</v>
      </c>
      <c r="O1281" s="62">
        <f t="shared" si="283"/>
        <v>881679.71246730303</v>
      </c>
      <c r="P1281">
        <v>55</v>
      </c>
      <c r="Q1281" s="63">
        <f t="shared" si="284"/>
        <v>134208.07774367859</v>
      </c>
      <c r="R1281" s="63">
        <f t="shared" si="285"/>
        <v>164208.07774367859</v>
      </c>
      <c r="S1281">
        <v>8579.121438524453</v>
      </c>
      <c r="T1281">
        <v>80</v>
      </c>
      <c r="U1281" s="62">
        <f t="shared" si="286"/>
        <v>686329.71508195624</v>
      </c>
      <c r="V1281">
        <v>55</v>
      </c>
      <c r="W1281" s="63">
        <f t="shared" si="287"/>
        <v>119246.57607325571</v>
      </c>
      <c r="X1281" s="63">
        <f t="shared" si="278"/>
        <v>169246.57607325571</v>
      </c>
      <c r="Y1281">
        <v>10989.584805211052</v>
      </c>
      <c r="Z1281">
        <v>80</v>
      </c>
      <c r="AA1281" s="62">
        <f t="shared" si="288"/>
        <v>879166.78441688418</v>
      </c>
      <c r="AB1281">
        <v>60</v>
      </c>
      <c r="AC1281" s="63">
        <f t="shared" si="289"/>
        <v>159348.97967556026</v>
      </c>
      <c r="AD1281" s="63">
        <f t="shared" si="279"/>
        <v>629348.97967556026</v>
      </c>
      <c r="AE1281" s="35">
        <f t="shared" si="290"/>
        <v>530277.3329646698</v>
      </c>
      <c r="AF1281" s="64">
        <f t="shared" si="291"/>
        <v>299514.70625193464</v>
      </c>
    </row>
    <row r="1282" spans="6:32" x14ac:dyDescent="0.2">
      <c r="F1282" s="61">
        <v>1280</v>
      </c>
      <c r="G1282">
        <v>13279.310476500541</v>
      </c>
      <c r="H1282">
        <v>80</v>
      </c>
      <c r="I1282" s="62">
        <f t="shared" si="280"/>
        <v>1062344.8381200433</v>
      </c>
      <c r="J1282">
        <v>60</v>
      </c>
      <c r="K1282" s="63">
        <f t="shared" si="281"/>
        <v>156300.00190925784</v>
      </c>
      <c r="L1282" s="63">
        <f t="shared" si="282"/>
        <v>156300.00190925784</v>
      </c>
      <c r="M1282">
        <v>6749.111232929863</v>
      </c>
      <c r="N1282">
        <v>80</v>
      </c>
      <c r="O1282" s="62">
        <f t="shared" si="283"/>
        <v>539928.89863438904</v>
      </c>
      <c r="P1282">
        <v>65</v>
      </c>
      <c r="Q1282" s="63">
        <f t="shared" si="284"/>
        <v>37146.584658112261</v>
      </c>
      <c r="R1282" s="63">
        <f t="shared" si="285"/>
        <v>67146.584658112261</v>
      </c>
      <c r="S1282">
        <v>8270.6549417343922</v>
      </c>
      <c r="T1282">
        <v>80</v>
      </c>
      <c r="U1282" s="62">
        <f t="shared" si="286"/>
        <v>661652.39533875138</v>
      </c>
      <c r="V1282">
        <v>60</v>
      </c>
      <c r="W1282" s="63">
        <f t="shared" si="287"/>
        <v>83674.496655148687</v>
      </c>
      <c r="X1282" s="63">
        <f t="shared" si="278"/>
        <v>133674.49665514869</v>
      </c>
      <c r="Y1282">
        <v>7720.5561663140543</v>
      </c>
      <c r="Z1282">
        <v>80</v>
      </c>
      <c r="AA1282" s="62">
        <f t="shared" si="288"/>
        <v>617644.49330512434</v>
      </c>
      <c r="AB1282">
        <v>50</v>
      </c>
      <c r="AC1282" s="63">
        <f t="shared" si="289"/>
        <v>167922.09661733068</v>
      </c>
      <c r="AD1282" s="63">
        <f t="shared" si="279"/>
        <v>637922.09661733068</v>
      </c>
      <c r="AE1282" s="35">
        <f t="shared" si="290"/>
        <v>445043.17983984947</v>
      </c>
      <c r="AF1282" s="64">
        <f t="shared" si="291"/>
        <v>233724.95930300665</v>
      </c>
    </row>
    <row r="1283" spans="6:32" x14ac:dyDescent="0.2">
      <c r="F1283" s="61">
        <v>1281</v>
      </c>
      <c r="G1283">
        <v>11210.173650179058</v>
      </c>
      <c r="H1283">
        <v>80</v>
      </c>
      <c r="I1283" s="62">
        <f t="shared" si="280"/>
        <v>896813.89201432467</v>
      </c>
      <c r="J1283">
        <v>55</v>
      </c>
      <c r="K1283" s="63">
        <f t="shared" si="281"/>
        <v>166934.39740949543</v>
      </c>
      <c r="L1283" s="63">
        <f t="shared" si="282"/>
        <v>166934.39740949543</v>
      </c>
      <c r="M1283">
        <v>9184.2628332960885</v>
      </c>
      <c r="N1283">
        <v>80</v>
      </c>
      <c r="O1283" s="62">
        <f t="shared" si="283"/>
        <v>734741.02666368708</v>
      </c>
      <c r="P1283">
        <v>60</v>
      </c>
      <c r="Q1283" s="63">
        <f t="shared" si="284"/>
        <v>96921.811082793283</v>
      </c>
      <c r="R1283" s="63">
        <f t="shared" si="285"/>
        <v>126921.81108279328</v>
      </c>
      <c r="S1283">
        <v>11534.249349788297</v>
      </c>
      <c r="T1283">
        <v>80</v>
      </c>
      <c r="U1283" s="62">
        <f t="shared" si="286"/>
        <v>922739.94798306376</v>
      </c>
      <c r="V1283">
        <v>50</v>
      </c>
      <c r="W1283" s="63">
        <f t="shared" si="287"/>
        <v>214619.92335789546</v>
      </c>
      <c r="X1283" s="63">
        <f t="shared" si="278"/>
        <v>264619.92335789546</v>
      </c>
      <c r="Y1283">
        <v>11245.268776983721</v>
      </c>
      <c r="Z1283">
        <v>80</v>
      </c>
      <c r="AA1283" s="62">
        <f t="shared" si="288"/>
        <v>899621.50215869769</v>
      </c>
      <c r="AB1283">
        <v>60</v>
      </c>
      <c r="AC1283" s="63">
        <f t="shared" si="289"/>
        <v>163056.39726626396</v>
      </c>
      <c r="AD1283" s="63">
        <f t="shared" si="279"/>
        <v>633056.39726626396</v>
      </c>
      <c r="AE1283" s="35">
        <f t="shared" si="290"/>
        <v>641532.52911644813</v>
      </c>
      <c r="AF1283" s="64">
        <f t="shared" si="291"/>
        <v>387851.50421567308</v>
      </c>
    </row>
    <row r="1284" spans="6:32" x14ac:dyDescent="0.2">
      <c r="F1284" s="61">
        <v>1282</v>
      </c>
      <c r="G1284">
        <v>7125.014488119632</v>
      </c>
      <c r="H1284">
        <v>75</v>
      </c>
      <c r="I1284" s="62">
        <f t="shared" si="280"/>
        <v>534376.0866089724</v>
      </c>
      <c r="J1284">
        <v>50</v>
      </c>
      <c r="K1284" s="63">
        <f t="shared" si="281"/>
        <v>92890.88759716833</v>
      </c>
      <c r="L1284" s="63">
        <f t="shared" si="282"/>
        <v>92890.88759716833</v>
      </c>
      <c r="M1284">
        <v>9749.2705006152391</v>
      </c>
      <c r="N1284">
        <v>80</v>
      </c>
      <c r="O1284" s="62">
        <f t="shared" si="283"/>
        <v>779941.64004921913</v>
      </c>
      <c r="P1284">
        <v>50</v>
      </c>
      <c r="Q1284" s="63">
        <f t="shared" si="284"/>
        <v>175796.63338838145</v>
      </c>
      <c r="R1284" s="63">
        <f t="shared" si="285"/>
        <v>205796.63338838145</v>
      </c>
      <c r="S1284">
        <v>10611.837549513439</v>
      </c>
      <c r="T1284">
        <v>80</v>
      </c>
      <c r="U1284" s="62">
        <f t="shared" si="286"/>
        <v>848947.0039610751</v>
      </c>
      <c r="V1284">
        <v>65</v>
      </c>
      <c r="W1284" s="63">
        <f t="shared" si="287"/>
        <v>79153.733350958646</v>
      </c>
      <c r="X1284" s="63">
        <f t="shared" ref="X1284:X1347" si="292">+W1284+$C$30+$D$30</f>
        <v>129153.73335095865</v>
      </c>
      <c r="Y1284">
        <v>10751.469997339882</v>
      </c>
      <c r="Z1284">
        <v>80</v>
      </c>
      <c r="AA1284" s="62">
        <f t="shared" si="288"/>
        <v>860117.59978719056</v>
      </c>
      <c r="AB1284">
        <v>50</v>
      </c>
      <c r="AC1284" s="63">
        <f t="shared" si="289"/>
        <v>233844.47244214243</v>
      </c>
      <c r="AD1284" s="63">
        <f t="shared" ref="AD1284:AD1347" si="293">+AC1284+$C$31+$D$31</f>
        <v>703844.47244214243</v>
      </c>
      <c r="AE1284" s="35">
        <f t="shared" si="290"/>
        <v>581685.72677865089</v>
      </c>
      <c r="AF1284" s="64">
        <f t="shared" si="291"/>
        <v>332296.48037700239</v>
      </c>
    </row>
    <row r="1285" spans="6:32" x14ac:dyDescent="0.2">
      <c r="F1285" s="61">
        <v>1283</v>
      </c>
      <c r="G1285">
        <v>12047.395355475601</v>
      </c>
      <c r="H1285">
        <v>75</v>
      </c>
      <c r="I1285" s="62">
        <f t="shared" si="280"/>
        <v>903554.65166067006</v>
      </c>
      <c r="J1285">
        <v>55</v>
      </c>
      <c r="K1285" s="63">
        <f t="shared" si="281"/>
        <v>138437.23265439621</v>
      </c>
      <c r="L1285" s="63">
        <f t="shared" si="282"/>
        <v>138437.23265439621</v>
      </c>
      <c r="M1285">
        <v>10600.623479840579</v>
      </c>
      <c r="N1285">
        <v>80</v>
      </c>
      <c r="O1285" s="62">
        <f t="shared" si="283"/>
        <v>848049.87838724628</v>
      </c>
      <c r="P1285">
        <v>65</v>
      </c>
      <c r="Q1285" s="63">
        <f t="shared" si="284"/>
        <v>79031.780343266291</v>
      </c>
      <c r="R1285" s="63">
        <f t="shared" si="285"/>
        <v>109031.78034326629</v>
      </c>
      <c r="S1285">
        <v>13814.002411672845</v>
      </c>
      <c r="T1285">
        <v>80</v>
      </c>
      <c r="U1285" s="62">
        <f t="shared" si="286"/>
        <v>1105120.1929338276</v>
      </c>
      <c r="V1285">
        <v>60</v>
      </c>
      <c r="W1285" s="63">
        <f t="shared" si="287"/>
        <v>164053.03496925626</v>
      </c>
      <c r="X1285" s="63">
        <f t="shared" si="292"/>
        <v>214053.03496925626</v>
      </c>
      <c r="Y1285">
        <v>11347.202669421677</v>
      </c>
      <c r="Z1285">
        <v>80</v>
      </c>
      <c r="AA1285" s="62">
        <f t="shared" si="288"/>
        <v>907776.21355373412</v>
      </c>
      <c r="AB1285">
        <v>55</v>
      </c>
      <c r="AC1285" s="63">
        <f t="shared" si="289"/>
        <v>205668.04838326789</v>
      </c>
      <c r="AD1285" s="63">
        <f t="shared" si="293"/>
        <v>675668.04838326783</v>
      </c>
      <c r="AE1285" s="35">
        <f t="shared" si="290"/>
        <v>587190.09635018674</v>
      </c>
      <c r="AF1285" s="64">
        <f t="shared" si="291"/>
        <v>338272.52081674954</v>
      </c>
    </row>
    <row r="1286" spans="6:32" x14ac:dyDescent="0.2">
      <c r="F1286" s="61">
        <v>1284</v>
      </c>
      <c r="G1286">
        <v>4554.0912449359894</v>
      </c>
      <c r="H1286">
        <v>75</v>
      </c>
      <c r="I1286" s="62">
        <f t="shared" si="280"/>
        <v>341556.8433701992</v>
      </c>
      <c r="J1286">
        <v>60</v>
      </c>
      <c r="K1286" s="63">
        <f t="shared" si="281"/>
        <v>13275.742288678885</v>
      </c>
      <c r="L1286" s="63">
        <f t="shared" si="282"/>
        <v>13275.742288678885</v>
      </c>
      <c r="M1286">
        <v>12151.714397768956</v>
      </c>
      <c r="N1286">
        <v>80</v>
      </c>
      <c r="O1286" s="62">
        <f t="shared" si="283"/>
        <v>972137.15182151645</v>
      </c>
      <c r="P1286">
        <v>50</v>
      </c>
      <c r="Q1286" s="63">
        <f t="shared" si="284"/>
        <v>228049.78815147479</v>
      </c>
      <c r="R1286" s="63">
        <f t="shared" si="285"/>
        <v>258049.78815147479</v>
      </c>
      <c r="S1286">
        <v>11616.886038391385</v>
      </c>
      <c r="T1286">
        <v>80</v>
      </c>
      <c r="U1286" s="62">
        <f t="shared" si="286"/>
        <v>929350.88307131082</v>
      </c>
      <c r="V1286">
        <v>50</v>
      </c>
      <c r="W1286" s="63">
        <f t="shared" si="287"/>
        <v>216417.27133501263</v>
      </c>
      <c r="X1286" s="63">
        <f t="shared" si="292"/>
        <v>266417.27133501263</v>
      </c>
      <c r="Y1286">
        <v>8958.8968674070202</v>
      </c>
      <c r="Z1286">
        <v>80</v>
      </c>
      <c r="AA1286" s="62">
        <f t="shared" si="288"/>
        <v>716711.74939256161</v>
      </c>
      <c r="AB1286">
        <v>60</v>
      </c>
      <c r="AC1286" s="63">
        <f t="shared" si="289"/>
        <v>129904.00457740179</v>
      </c>
      <c r="AD1286" s="63">
        <f t="shared" si="293"/>
        <v>599904.00457740179</v>
      </c>
      <c r="AE1286" s="35">
        <f t="shared" si="290"/>
        <v>587646.80635256809</v>
      </c>
      <c r="AF1286" s="64">
        <f t="shared" si="291"/>
        <v>335238.89057812397</v>
      </c>
    </row>
    <row r="1287" spans="6:32" x14ac:dyDescent="0.2">
      <c r="F1287" s="61">
        <v>1285</v>
      </c>
      <c r="G1287">
        <v>12235.183274024166</v>
      </c>
      <c r="H1287">
        <v>80</v>
      </c>
      <c r="I1287" s="62">
        <f t="shared" si="280"/>
        <v>978814.66192193329</v>
      </c>
      <c r="J1287">
        <v>70</v>
      </c>
      <c r="K1287" s="63">
        <f t="shared" si="281"/>
        <v>52455.078736675205</v>
      </c>
      <c r="L1287" s="63">
        <f t="shared" si="282"/>
        <v>52455.078736675205</v>
      </c>
      <c r="M1287">
        <v>11223.611434397753</v>
      </c>
      <c r="N1287">
        <v>80</v>
      </c>
      <c r="O1287" s="62">
        <f t="shared" si="283"/>
        <v>897888.91475182027</v>
      </c>
      <c r="P1287">
        <v>60</v>
      </c>
      <c r="Q1287" s="63">
        <f t="shared" si="284"/>
        <v>126492.36579876742</v>
      </c>
      <c r="R1287" s="63">
        <f t="shared" si="285"/>
        <v>156492.36579876742</v>
      </c>
      <c r="S1287">
        <v>11067.29658000404</v>
      </c>
      <c r="T1287">
        <v>80</v>
      </c>
      <c r="U1287" s="62">
        <f t="shared" si="286"/>
        <v>885383.72640032321</v>
      </c>
      <c r="V1287">
        <v>55</v>
      </c>
      <c r="W1287" s="63">
        <f t="shared" si="287"/>
        <v>164344.75051257323</v>
      </c>
      <c r="X1287" s="63">
        <f t="shared" si="292"/>
        <v>214344.75051257323</v>
      </c>
      <c r="Y1287">
        <v>9449.7670741111506</v>
      </c>
      <c r="Z1287">
        <v>80</v>
      </c>
      <c r="AA1287" s="62">
        <f t="shared" si="288"/>
        <v>755981.36592889205</v>
      </c>
      <c r="AB1287">
        <v>60</v>
      </c>
      <c r="AC1287" s="63">
        <f t="shared" si="289"/>
        <v>137021.62257461168</v>
      </c>
      <c r="AD1287" s="63">
        <f t="shared" si="293"/>
        <v>607021.62257461168</v>
      </c>
      <c r="AE1287" s="35">
        <f t="shared" si="290"/>
        <v>480313.81762262754</v>
      </c>
      <c r="AF1287" s="64">
        <f t="shared" si="291"/>
        <v>252663.28840479825</v>
      </c>
    </row>
    <row r="1288" spans="6:32" x14ac:dyDescent="0.2">
      <c r="F1288" s="61">
        <v>1286</v>
      </c>
      <c r="G1288">
        <v>10150.614596350351</v>
      </c>
      <c r="H1288">
        <v>75</v>
      </c>
      <c r="I1288" s="62">
        <f t="shared" si="280"/>
        <v>761296.09472627635</v>
      </c>
      <c r="J1288">
        <v>60</v>
      </c>
      <c r="K1288" s="63">
        <f t="shared" si="281"/>
        <v>74137.933735310071</v>
      </c>
      <c r="L1288" s="63">
        <f t="shared" si="282"/>
        <v>74137.933735310071</v>
      </c>
      <c r="M1288">
        <v>9250.8264767820947</v>
      </c>
      <c r="N1288">
        <v>80</v>
      </c>
      <c r="O1288" s="62">
        <f t="shared" si="283"/>
        <v>740066.11814256757</v>
      </c>
      <c r="P1288">
        <v>60</v>
      </c>
      <c r="Q1288" s="63">
        <f t="shared" si="284"/>
        <v>97886.983913340373</v>
      </c>
      <c r="R1288" s="63">
        <f t="shared" si="285"/>
        <v>127886.98391334037</v>
      </c>
      <c r="S1288">
        <v>9434.4966580683831</v>
      </c>
      <c r="T1288">
        <v>80</v>
      </c>
      <c r="U1288" s="62">
        <f t="shared" si="286"/>
        <v>754759.73264547065</v>
      </c>
      <c r="V1288">
        <v>60</v>
      </c>
      <c r="W1288" s="63">
        <f t="shared" si="287"/>
        <v>100550.20154199156</v>
      </c>
      <c r="X1288" s="63">
        <f t="shared" si="292"/>
        <v>150550.20154199156</v>
      </c>
      <c r="Y1288">
        <v>9475.3056853369344</v>
      </c>
      <c r="Z1288">
        <v>80</v>
      </c>
      <c r="AA1288" s="62">
        <f t="shared" si="288"/>
        <v>758024.45482695475</v>
      </c>
      <c r="AB1288">
        <v>65</v>
      </c>
      <c r="AC1288" s="63">
        <f t="shared" si="289"/>
        <v>103043.94932803916</v>
      </c>
      <c r="AD1288" s="63">
        <f t="shared" si="293"/>
        <v>573043.94932803919</v>
      </c>
      <c r="AE1288" s="35">
        <f t="shared" si="290"/>
        <v>375619.06851868122</v>
      </c>
      <c r="AF1288" s="64">
        <f t="shared" si="291"/>
        <v>177597.16642378876</v>
      </c>
    </row>
    <row r="1289" spans="6:32" x14ac:dyDescent="0.2">
      <c r="F1289" s="61">
        <v>1287</v>
      </c>
      <c r="G1289">
        <v>10014.151737559587</v>
      </c>
      <c r="H1289">
        <v>80</v>
      </c>
      <c r="I1289" s="62">
        <f t="shared" si="280"/>
        <v>801132.13900476694</v>
      </c>
      <c r="J1289">
        <v>65</v>
      </c>
      <c r="K1289" s="63">
        <f t="shared" si="281"/>
        <v>72653.900145960506</v>
      </c>
      <c r="L1289" s="63">
        <f t="shared" si="282"/>
        <v>72653.900145960506</v>
      </c>
      <c r="M1289">
        <v>8461.0212777624838</v>
      </c>
      <c r="N1289">
        <v>80</v>
      </c>
      <c r="O1289" s="62">
        <f t="shared" si="283"/>
        <v>676881.7022209987</v>
      </c>
      <c r="P1289">
        <v>65</v>
      </c>
      <c r="Q1289" s="63">
        <f t="shared" si="284"/>
        <v>55763.606395667011</v>
      </c>
      <c r="R1289" s="63">
        <f t="shared" si="285"/>
        <v>85763.606395667011</v>
      </c>
      <c r="S1289">
        <v>13760.706022148952</v>
      </c>
      <c r="T1289">
        <v>80</v>
      </c>
      <c r="U1289" s="62">
        <f t="shared" si="286"/>
        <v>1100856.4817719162</v>
      </c>
      <c r="V1289">
        <v>60</v>
      </c>
      <c r="W1289" s="63">
        <f t="shared" si="287"/>
        <v>163280.2373211598</v>
      </c>
      <c r="X1289" s="63">
        <f t="shared" si="292"/>
        <v>213280.2373211598</v>
      </c>
      <c r="Y1289">
        <v>10104.928403743543</v>
      </c>
      <c r="Z1289">
        <v>80</v>
      </c>
      <c r="AA1289" s="62">
        <f t="shared" si="288"/>
        <v>808394.27229948342</v>
      </c>
      <c r="AB1289">
        <v>60</v>
      </c>
      <c r="AC1289" s="63">
        <f t="shared" si="289"/>
        <v>146521.46185428137</v>
      </c>
      <c r="AD1289" s="63">
        <f t="shared" si="293"/>
        <v>616521.46185428137</v>
      </c>
      <c r="AE1289" s="35">
        <f t="shared" si="290"/>
        <v>438219.20571706869</v>
      </c>
      <c r="AF1289" s="64">
        <f t="shared" si="291"/>
        <v>218261.06668983493</v>
      </c>
    </row>
    <row r="1290" spans="6:32" x14ac:dyDescent="0.2">
      <c r="F1290" s="61">
        <v>1288</v>
      </c>
      <c r="G1290">
        <v>6075.7122607901692</v>
      </c>
      <c r="H1290">
        <v>80</v>
      </c>
      <c r="I1290" s="62">
        <f t="shared" si="280"/>
        <v>486056.98086321354</v>
      </c>
      <c r="J1290">
        <v>55</v>
      </c>
      <c r="K1290" s="63">
        <f t="shared" si="281"/>
        <v>73872.284726821817</v>
      </c>
      <c r="L1290" s="63">
        <f t="shared" si="282"/>
        <v>73872.284726821817</v>
      </c>
      <c r="M1290">
        <v>10275.576894637197</v>
      </c>
      <c r="N1290">
        <v>80</v>
      </c>
      <c r="O1290" s="62">
        <f t="shared" si="283"/>
        <v>822046.15157097578</v>
      </c>
      <c r="P1290">
        <v>55</v>
      </c>
      <c r="Q1290" s="63">
        <f t="shared" si="284"/>
        <v>149994.8312152992</v>
      </c>
      <c r="R1290" s="63">
        <f t="shared" si="285"/>
        <v>179994.8312152992</v>
      </c>
      <c r="S1290">
        <v>7315.0897858431563</v>
      </c>
      <c r="T1290">
        <v>80</v>
      </c>
      <c r="U1290" s="62">
        <f t="shared" si="286"/>
        <v>585207.1828674525</v>
      </c>
      <c r="V1290">
        <v>60</v>
      </c>
      <c r="W1290" s="63">
        <f t="shared" si="287"/>
        <v>69818.801894725766</v>
      </c>
      <c r="X1290" s="63">
        <f t="shared" si="292"/>
        <v>119818.80189472577</v>
      </c>
      <c r="Y1290">
        <v>9128.2379596668761</v>
      </c>
      <c r="Z1290">
        <v>80</v>
      </c>
      <c r="AA1290" s="62">
        <f t="shared" si="288"/>
        <v>730259.03677335009</v>
      </c>
      <c r="AB1290">
        <v>55</v>
      </c>
      <c r="AC1290" s="63">
        <f t="shared" si="289"/>
        <v>165449.31301896213</v>
      </c>
      <c r="AD1290" s="63">
        <f t="shared" si="293"/>
        <v>635449.31301896216</v>
      </c>
      <c r="AE1290" s="35">
        <f t="shared" si="290"/>
        <v>459135.23085580894</v>
      </c>
      <c r="AF1290" s="64">
        <f t="shared" si="291"/>
        <v>239954.75161879102</v>
      </c>
    </row>
    <row r="1291" spans="6:32" x14ac:dyDescent="0.2">
      <c r="F1291" s="61">
        <v>1289</v>
      </c>
      <c r="G1291">
        <v>10988.720785244368</v>
      </c>
      <c r="H1291">
        <v>90</v>
      </c>
      <c r="I1291" s="62">
        <f t="shared" si="280"/>
        <v>988984.87067199312</v>
      </c>
      <c r="J1291">
        <v>60</v>
      </c>
      <c r="K1291" s="63">
        <f t="shared" si="281"/>
        <v>202754.677079065</v>
      </c>
      <c r="L1291" s="63">
        <f t="shared" si="282"/>
        <v>202754.677079065</v>
      </c>
      <c r="M1291">
        <v>11598.918970557861</v>
      </c>
      <c r="N1291">
        <v>80</v>
      </c>
      <c r="O1291" s="62">
        <f t="shared" si="283"/>
        <v>927913.51764462888</v>
      </c>
      <c r="P1291">
        <v>60</v>
      </c>
      <c r="Q1291" s="63">
        <f t="shared" si="284"/>
        <v>131934.32507308898</v>
      </c>
      <c r="R1291" s="63">
        <f t="shared" si="285"/>
        <v>161934.32507308898</v>
      </c>
      <c r="S1291">
        <v>9003.1460583850276</v>
      </c>
      <c r="T1291">
        <v>80</v>
      </c>
      <c r="U1291" s="62">
        <f t="shared" si="286"/>
        <v>720251.68467080221</v>
      </c>
      <c r="V1291">
        <v>60</v>
      </c>
      <c r="W1291" s="63">
        <f t="shared" si="287"/>
        <v>94295.6178465829</v>
      </c>
      <c r="X1291" s="63">
        <f t="shared" si="292"/>
        <v>144295.6178465829</v>
      </c>
      <c r="Y1291">
        <v>6617.216311278753</v>
      </c>
      <c r="Z1291">
        <v>80</v>
      </c>
      <c r="AA1291" s="62">
        <f t="shared" si="288"/>
        <v>529377.30490230024</v>
      </c>
      <c r="AB1291">
        <v>60</v>
      </c>
      <c r="AC1291" s="63">
        <f t="shared" si="289"/>
        <v>95949.636513541918</v>
      </c>
      <c r="AD1291" s="63">
        <f t="shared" si="293"/>
        <v>565949.63651354192</v>
      </c>
      <c r="AE1291" s="35">
        <f t="shared" si="290"/>
        <v>524934.25651227881</v>
      </c>
      <c r="AF1291" s="64">
        <f t="shared" si="291"/>
        <v>313115.10462089756</v>
      </c>
    </row>
    <row r="1292" spans="6:32" x14ac:dyDescent="0.2">
      <c r="F1292" s="61">
        <v>1290</v>
      </c>
      <c r="G1292">
        <v>12044.293978542555</v>
      </c>
      <c r="H1292">
        <v>80</v>
      </c>
      <c r="I1292" s="62">
        <f t="shared" si="280"/>
        <v>963543.51828340441</v>
      </c>
      <c r="J1292">
        <v>60</v>
      </c>
      <c r="K1292" s="63">
        <f t="shared" si="281"/>
        <v>138392.26268886705</v>
      </c>
      <c r="L1292" s="63">
        <f t="shared" si="282"/>
        <v>138392.26268886705</v>
      </c>
      <c r="M1292">
        <v>11459.343366150279</v>
      </c>
      <c r="N1292">
        <v>80</v>
      </c>
      <c r="O1292" s="62">
        <f t="shared" si="283"/>
        <v>916747.46929202229</v>
      </c>
      <c r="P1292">
        <v>65</v>
      </c>
      <c r="Q1292" s="63">
        <f t="shared" si="284"/>
        <v>88370.35910688428</v>
      </c>
      <c r="R1292" s="63">
        <f t="shared" si="285"/>
        <v>118370.35910688428</v>
      </c>
      <c r="S1292">
        <v>12640.736056491733</v>
      </c>
      <c r="T1292">
        <v>80</v>
      </c>
      <c r="U1292" s="62">
        <f t="shared" si="286"/>
        <v>1011258.8845193386</v>
      </c>
      <c r="V1292">
        <v>65</v>
      </c>
      <c r="W1292" s="63">
        <f t="shared" si="287"/>
        <v>101218.00461434759</v>
      </c>
      <c r="X1292" s="63">
        <f t="shared" si="292"/>
        <v>151218.00461434759</v>
      </c>
      <c r="Y1292">
        <v>12316.146492375992</v>
      </c>
      <c r="Z1292">
        <v>80</v>
      </c>
      <c r="AA1292" s="62">
        <f t="shared" si="288"/>
        <v>985291.71939007938</v>
      </c>
      <c r="AB1292">
        <v>60</v>
      </c>
      <c r="AC1292" s="63">
        <f t="shared" si="289"/>
        <v>178584.12413945189</v>
      </c>
      <c r="AD1292" s="63">
        <f t="shared" si="293"/>
        <v>648584.12413945189</v>
      </c>
      <c r="AE1292" s="35">
        <f t="shared" si="290"/>
        <v>506564.75054955081</v>
      </c>
      <c r="AF1292" s="64">
        <f t="shared" si="291"/>
        <v>280241.89971548796</v>
      </c>
    </row>
    <row r="1293" spans="6:32" x14ac:dyDescent="0.2">
      <c r="F1293" s="61">
        <v>1291</v>
      </c>
      <c r="G1293">
        <v>12481.338015059009</v>
      </c>
      <c r="H1293">
        <v>80</v>
      </c>
      <c r="I1293" s="62">
        <f t="shared" si="280"/>
        <v>998507.04120472074</v>
      </c>
      <c r="J1293">
        <v>60</v>
      </c>
      <c r="K1293" s="63">
        <f t="shared" si="281"/>
        <v>144729.40121835563</v>
      </c>
      <c r="L1293" s="63">
        <f t="shared" si="282"/>
        <v>144729.40121835563</v>
      </c>
      <c r="M1293">
        <v>7843.6380843049847</v>
      </c>
      <c r="N1293">
        <v>80</v>
      </c>
      <c r="O1293" s="62">
        <f t="shared" si="283"/>
        <v>627491.04674439877</v>
      </c>
      <c r="P1293">
        <v>70</v>
      </c>
      <c r="Q1293" s="63">
        <f t="shared" si="284"/>
        <v>20616.376111211139</v>
      </c>
      <c r="R1293" s="63">
        <f t="shared" si="285"/>
        <v>50616.376111211139</v>
      </c>
      <c r="S1293">
        <v>12273.595782753546</v>
      </c>
      <c r="T1293">
        <v>80</v>
      </c>
      <c r="U1293" s="62">
        <f t="shared" si="286"/>
        <v>981887.66262028366</v>
      </c>
      <c r="V1293">
        <v>60</v>
      </c>
      <c r="W1293" s="63">
        <f t="shared" si="287"/>
        <v>141717.13884992641</v>
      </c>
      <c r="X1293" s="63">
        <f t="shared" si="292"/>
        <v>191717.13884992641</v>
      </c>
      <c r="Y1293">
        <v>11257.922122022137</v>
      </c>
      <c r="Z1293">
        <v>80</v>
      </c>
      <c r="AA1293" s="62">
        <f t="shared" si="288"/>
        <v>900633.76976177096</v>
      </c>
      <c r="AB1293">
        <v>50</v>
      </c>
      <c r="AC1293" s="63">
        <f t="shared" si="289"/>
        <v>244859.80615398148</v>
      </c>
      <c r="AD1293" s="63">
        <f t="shared" si="293"/>
        <v>714859.80615398148</v>
      </c>
      <c r="AE1293" s="35">
        <f t="shared" si="290"/>
        <v>551922.72233347467</v>
      </c>
      <c r="AF1293" s="64">
        <f t="shared" si="291"/>
        <v>305702.68902745517</v>
      </c>
    </row>
    <row r="1294" spans="6:32" x14ac:dyDescent="0.2">
      <c r="F1294" s="61">
        <v>1292</v>
      </c>
      <c r="G1294">
        <v>11624.321157578379</v>
      </c>
      <c r="H1294">
        <v>80</v>
      </c>
      <c r="I1294" s="62">
        <f t="shared" si="280"/>
        <v>929945.69260627031</v>
      </c>
      <c r="J1294">
        <v>60</v>
      </c>
      <c r="K1294" s="63">
        <f t="shared" si="281"/>
        <v>132302.65678488649</v>
      </c>
      <c r="L1294" s="63">
        <f t="shared" si="282"/>
        <v>132302.65678488649</v>
      </c>
      <c r="M1294">
        <v>10231.925696425606</v>
      </c>
      <c r="N1294">
        <v>80</v>
      </c>
      <c r="O1294" s="62">
        <f t="shared" si="283"/>
        <v>818554.05571404845</v>
      </c>
      <c r="P1294">
        <v>50</v>
      </c>
      <c r="Q1294" s="63">
        <f t="shared" si="284"/>
        <v>186294.38389725692</v>
      </c>
      <c r="R1294" s="63">
        <f t="shared" si="285"/>
        <v>216294.38389725692</v>
      </c>
      <c r="S1294">
        <v>10644.304236629978</v>
      </c>
      <c r="T1294">
        <v>75</v>
      </c>
      <c r="U1294" s="62">
        <f t="shared" si="286"/>
        <v>798322.81774724834</v>
      </c>
      <c r="V1294">
        <v>55</v>
      </c>
      <c r="W1294" s="63">
        <f t="shared" si="287"/>
        <v>118092.41143113468</v>
      </c>
      <c r="X1294" s="63">
        <f t="shared" si="292"/>
        <v>168092.41143113468</v>
      </c>
      <c r="Y1294">
        <v>11609.259925317019</v>
      </c>
      <c r="Z1294">
        <v>80</v>
      </c>
      <c r="AA1294" s="62">
        <f t="shared" si="288"/>
        <v>928740.79402536154</v>
      </c>
      <c r="AB1294">
        <v>50</v>
      </c>
      <c r="AC1294" s="63">
        <f t="shared" si="289"/>
        <v>252501.40337564517</v>
      </c>
      <c r="AD1294" s="63">
        <f t="shared" si="293"/>
        <v>722501.40337564517</v>
      </c>
      <c r="AE1294" s="35">
        <f t="shared" si="290"/>
        <v>689190.85548892326</v>
      </c>
      <c r="AF1294" s="64">
        <f t="shared" si="291"/>
        <v>418799.32835616264</v>
      </c>
    </row>
    <row r="1295" spans="6:32" x14ac:dyDescent="0.2">
      <c r="F1295" s="61">
        <v>1293</v>
      </c>
      <c r="G1295">
        <v>11139.446794695687</v>
      </c>
      <c r="H1295">
        <v>80</v>
      </c>
      <c r="I1295" s="62">
        <f t="shared" si="280"/>
        <v>891155.74357565492</v>
      </c>
      <c r="J1295">
        <v>60</v>
      </c>
      <c r="K1295" s="63">
        <f t="shared" si="281"/>
        <v>125271.97852308745</v>
      </c>
      <c r="L1295" s="63">
        <f t="shared" si="282"/>
        <v>125271.97852308745</v>
      </c>
      <c r="M1295">
        <v>12321.539795957506</v>
      </c>
      <c r="N1295">
        <v>75</v>
      </c>
      <c r="O1295" s="62">
        <f t="shared" si="283"/>
        <v>924115.48469681293</v>
      </c>
      <c r="P1295">
        <v>65</v>
      </c>
      <c r="Q1295" s="63">
        <f t="shared" si="284"/>
        <v>53081.163520691916</v>
      </c>
      <c r="R1295" s="63">
        <f t="shared" si="285"/>
        <v>83081.163520691916</v>
      </c>
      <c r="S1295">
        <v>7797.6540321833454</v>
      </c>
      <c r="T1295">
        <v>80</v>
      </c>
      <c r="U1295" s="62">
        <f t="shared" si="286"/>
        <v>623812.32257466763</v>
      </c>
      <c r="V1295">
        <v>60</v>
      </c>
      <c r="W1295" s="63">
        <f t="shared" si="287"/>
        <v>76815.983466658508</v>
      </c>
      <c r="X1295" s="63">
        <f t="shared" si="292"/>
        <v>126815.98346665851</v>
      </c>
      <c r="Y1295">
        <v>8128.8738126750104</v>
      </c>
      <c r="Z1295">
        <v>80</v>
      </c>
      <c r="AA1295" s="62">
        <f t="shared" si="288"/>
        <v>650309.90501400083</v>
      </c>
      <c r="AB1295">
        <v>55</v>
      </c>
      <c r="AC1295" s="63">
        <f t="shared" si="289"/>
        <v>147335.83785473456</v>
      </c>
      <c r="AD1295" s="63">
        <f t="shared" si="293"/>
        <v>617335.83785473462</v>
      </c>
      <c r="AE1295" s="35">
        <f t="shared" si="290"/>
        <v>402504.96336517244</v>
      </c>
      <c r="AF1295" s="64">
        <f t="shared" si="291"/>
        <v>199473.14455455588</v>
      </c>
    </row>
    <row r="1296" spans="6:32" x14ac:dyDescent="0.2">
      <c r="F1296" s="61">
        <v>1294</v>
      </c>
      <c r="G1296">
        <v>9415.3631632798351</v>
      </c>
      <c r="H1296">
        <v>80</v>
      </c>
      <c r="I1296" s="62">
        <f t="shared" si="280"/>
        <v>753229.05306238681</v>
      </c>
      <c r="J1296">
        <v>60</v>
      </c>
      <c r="K1296" s="63">
        <f t="shared" si="281"/>
        <v>100272.76586755761</v>
      </c>
      <c r="L1296" s="63">
        <f t="shared" si="282"/>
        <v>100272.76586755761</v>
      </c>
      <c r="M1296">
        <v>9318.1927493424155</v>
      </c>
      <c r="N1296">
        <v>80</v>
      </c>
      <c r="O1296" s="62">
        <f t="shared" si="283"/>
        <v>745455.41994739324</v>
      </c>
      <c r="P1296">
        <v>60</v>
      </c>
      <c r="Q1296" s="63">
        <f t="shared" si="284"/>
        <v>98863.794865465024</v>
      </c>
      <c r="R1296" s="63">
        <f t="shared" si="285"/>
        <v>128863.79486546502</v>
      </c>
      <c r="S1296">
        <v>10617.130808677757</v>
      </c>
      <c r="T1296">
        <v>80</v>
      </c>
      <c r="U1296" s="62">
        <f t="shared" si="286"/>
        <v>849370.46469422057</v>
      </c>
      <c r="V1296">
        <v>60</v>
      </c>
      <c r="W1296" s="63">
        <f t="shared" si="287"/>
        <v>117698.39672582748</v>
      </c>
      <c r="X1296" s="63">
        <f t="shared" si="292"/>
        <v>167698.39672582748</v>
      </c>
      <c r="Y1296">
        <v>10294.585333904251</v>
      </c>
      <c r="Z1296">
        <v>80</v>
      </c>
      <c r="AA1296" s="62">
        <f t="shared" si="288"/>
        <v>823566.82671234012</v>
      </c>
      <c r="AB1296">
        <v>55</v>
      </c>
      <c r="AC1296" s="63">
        <f t="shared" si="289"/>
        <v>186589.35917701456</v>
      </c>
      <c r="AD1296" s="63">
        <f t="shared" si="293"/>
        <v>656589.35917701456</v>
      </c>
      <c r="AE1296" s="35">
        <f t="shared" si="290"/>
        <v>503424.31663586467</v>
      </c>
      <c r="AF1296" s="64">
        <f t="shared" si="291"/>
        <v>272109.71841565217</v>
      </c>
    </row>
    <row r="1297" spans="6:32" x14ac:dyDescent="0.2">
      <c r="F1297" s="61">
        <v>1295</v>
      </c>
      <c r="G1297">
        <v>10719.549007044407</v>
      </c>
      <c r="H1297">
        <v>80</v>
      </c>
      <c r="I1297" s="62">
        <f t="shared" si="280"/>
        <v>857563.92056355253</v>
      </c>
      <c r="J1297">
        <v>55</v>
      </c>
      <c r="K1297" s="63">
        <f t="shared" si="281"/>
        <v>158041.82575267987</v>
      </c>
      <c r="L1297" s="63">
        <f t="shared" si="282"/>
        <v>158041.82575267987</v>
      </c>
      <c r="M1297">
        <v>10361.890215572203</v>
      </c>
      <c r="N1297">
        <v>80</v>
      </c>
      <c r="O1297" s="62">
        <f t="shared" si="283"/>
        <v>828951.21724577621</v>
      </c>
      <c r="P1297">
        <v>55</v>
      </c>
      <c r="Q1297" s="63">
        <f t="shared" si="284"/>
        <v>151559.26015724617</v>
      </c>
      <c r="R1297" s="63">
        <f t="shared" si="285"/>
        <v>181559.26015724617</v>
      </c>
      <c r="S1297">
        <v>10727.388851373689</v>
      </c>
      <c r="T1297">
        <v>80</v>
      </c>
      <c r="U1297" s="62">
        <f t="shared" si="286"/>
        <v>858191.10810989514</v>
      </c>
      <c r="V1297">
        <v>55</v>
      </c>
      <c r="W1297" s="63">
        <f t="shared" si="287"/>
        <v>158183.92293114812</v>
      </c>
      <c r="X1297" s="63">
        <f t="shared" si="292"/>
        <v>208183.92293114812</v>
      </c>
      <c r="Y1297">
        <v>11280.377546208911</v>
      </c>
      <c r="Z1297">
        <v>80</v>
      </c>
      <c r="AA1297" s="62">
        <f t="shared" si="288"/>
        <v>902430.20369671285</v>
      </c>
      <c r="AB1297">
        <v>60</v>
      </c>
      <c r="AC1297" s="63">
        <f t="shared" si="289"/>
        <v>163565.4744200292</v>
      </c>
      <c r="AD1297" s="63">
        <f t="shared" si="293"/>
        <v>633565.4744200292</v>
      </c>
      <c r="AE1297" s="35">
        <f t="shared" si="290"/>
        <v>631350.48326110339</v>
      </c>
      <c r="AF1297" s="64">
        <f t="shared" si="291"/>
        <v>382868.76887601707</v>
      </c>
    </row>
    <row r="1298" spans="6:32" x14ac:dyDescent="0.2">
      <c r="F1298" s="61">
        <v>1296</v>
      </c>
      <c r="G1298">
        <v>11834.005161072128</v>
      </c>
      <c r="H1298">
        <v>80</v>
      </c>
      <c r="I1298" s="62">
        <f t="shared" si="280"/>
        <v>946720.4128857702</v>
      </c>
      <c r="J1298">
        <v>60</v>
      </c>
      <c r="K1298" s="63">
        <f t="shared" si="281"/>
        <v>135343.07483554585</v>
      </c>
      <c r="L1298" s="63">
        <f t="shared" si="282"/>
        <v>135343.07483554585</v>
      </c>
      <c r="M1298">
        <v>7100.7309795822948</v>
      </c>
      <c r="N1298">
        <v>80</v>
      </c>
      <c r="O1298" s="62">
        <f t="shared" si="283"/>
        <v>568058.47836658359</v>
      </c>
      <c r="P1298">
        <v>60</v>
      </c>
      <c r="Q1298" s="63">
        <f t="shared" si="284"/>
        <v>66710.599203943275</v>
      </c>
      <c r="R1298" s="63">
        <f t="shared" si="285"/>
        <v>96710.599203943275</v>
      </c>
      <c r="S1298">
        <v>7370.5598677042872</v>
      </c>
      <c r="T1298">
        <v>80</v>
      </c>
      <c r="U1298" s="62">
        <f t="shared" si="286"/>
        <v>589644.78941634297</v>
      </c>
      <c r="V1298">
        <v>50</v>
      </c>
      <c r="W1298" s="63">
        <f t="shared" si="287"/>
        <v>124059.67712256825</v>
      </c>
      <c r="X1298" s="63">
        <f t="shared" si="292"/>
        <v>174059.67712256825</v>
      </c>
      <c r="Y1298">
        <v>12075.239535770379</v>
      </c>
      <c r="Z1298">
        <v>80</v>
      </c>
      <c r="AA1298" s="62">
        <f t="shared" si="288"/>
        <v>966019.16286163032</v>
      </c>
      <c r="AB1298">
        <v>55</v>
      </c>
      <c r="AC1298" s="63">
        <f t="shared" si="289"/>
        <v>218863.71658583812</v>
      </c>
      <c r="AD1298" s="63">
        <f t="shared" si="293"/>
        <v>688863.71658583812</v>
      </c>
      <c r="AE1298" s="35">
        <f t="shared" si="290"/>
        <v>544977.06774789549</v>
      </c>
      <c r="AF1298" s="64">
        <f t="shared" si="291"/>
        <v>304242.07298923971</v>
      </c>
    </row>
    <row r="1299" spans="6:32" x14ac:dyDescent="0.2">
      <c r="F1299" s="61">
        <v>1297</v>
      </c>
      <c r="G1299">
        <v>11214.953044836875</v>
      </c>
      <c r="H1299">
        <v>80</v>
      </c>
      <c r="I1299" s="62">
        <f t="shared" si="280"/>
        <v>897196.24358695</v>
      </c>
      <c r="J1299">
        <v>50</v>
      </c>
      <c r="K1299" s="63">
        <f t="shared" si="281"/>
        <v>207675.22872520203</v>
      </c>
      <c r="L1299" s="63">
        <f t="shared" si="282"/>
        <v>207675.22872520203</v>
      </c>
      <c r="M1299">
        <v>8959.9473337875679</v>
      </c>
      <c r="N1299">
        <v>80</v>
      </c>
      <c r="O1299" s="62">
        <f t="shared" si="283"/>
        <v>716795.78670300543</v>
      </c>
      <c r="P1299">
        <v>60</v>
      </c>
      <c r="Q1299" s="63">
        <f t="shared" si="284"/>
        <v>93669.236339919735</v>
      </c>
      <c r="R1299" s="63">
        <f t="shared" si="285"/>
        <v>123669.23633991973</v>
      </c>
      <c r="S1299">
        <v>12047.395355475601</v>
      </c>
      <c r="T1299">
        <v>80</v>
      </c>
      <c r="U1299" s="62">
        <f t="shared" si="286"/>
        <v>963791.62843804806</v>
      </c>
      <c r="V1299">
        <v>55</v>
      </c>
      <c r="W1299" s="63">
        <f t="shared" si="287"/>
        <v>182109.04081799526</v>
      </c>
      <c r="X1299" s="63">
        <f t="shared" si="292"/>
        <v>232109.04081799526</v>
      </c>
      <c r="Y1299">
        <v>7596.696630353108</v>
      </c>
      <c r="Z1299">
        <v>80</v>
      </c>
      <c r="AA1299" s="62">
        <f t="shared" si="288"/>
        <v>607735.73042824864</v>
      </c>
      <c r="AB1299">
        <v>60</v>
      </c>
      <c r="AC1299" s="63">
        <f t="shared" si="289"/>
        <v>110152.10114012007</v>
      </c>
      <c r="AD1299" s="63">
        <f t="shared" si="293"/>
        <v>580152.10114012007</v>
      </c>
      <c r="AE1299" s="35">
        <f t="shared" si="290"/>
        <v>593605.60702323704</v>
      </c>
      <c r="AF1299" s="64">
        <f t="shared" si="291"/>
        <v>361640.29195031838</v>
      </c>
    </row>
    <row r="1300" spans="6:32" x14ac:dyDescent="0.2">
      <c r="F1300" s="61">
        <v>1298</v>
      </c>
      <c r="G1300">
        <v>8962.7485774690285</v>
      </c>
      <c r="H1300">
        <v>75</v>
      </c>
      <c r="I1300" s="62">
        <f t="shared" si="280"/>
        <v>672206.14331017714</v>
      </c>
      <c r="J1300">
        <v>60</v>
      </c>
      <c r="K1300" s="63">
        <f t="shared" si="281"/>
        <v>61219.890779975685</v>
      </c>
      <c r="L1300" s="63">
        <f t="shared" si="282"/>
        <v>61219.890779975685</v>
      </c>
      <c r="M1300">
        <v>10832.2240319103</v>
      </c>
      <c r="N1300">
        <v>80</v>
      </c>
      <c r="O1300" s="62">
        <f t="shared" si="283"/>
        <v>866577.92255282402</v>
      </c>
      <c r="P1300">
        <v>50</v>
      </c>
      <c r="Q1300" s="63">
        <f t="shared" si="284"/>
        <v>199350.87269404903</v>
      </c>
      <c r="R1300" s="63">
        <f t="shared" si="285"/>
        <v>229350.87269404903</v>
      </c>
      <c r="S1300">
        <v>11670.719029789325</v>
      </c>
      <c r="T1300">
        <v>80</v>
      </c>
      <c r="U1300" s="62">
        <f t="shared" si="286"/>
        <v>933657.52238314599</v>
      </c>
      <c r="V1300">
        <v>50</v>
      </c>
      <c r="W1300" s="63">
        <f t="shared" si="287"/>
        <v>217588.13889791782</v>
      </c>
      <c r="X1300" s="63">
        <f t="shared" si="292"/>
        <v>267588.13889791782</v>
      </c>
      <c r="Y1300">
        <v>9270.8126228535548</v>
      </c>
      <c r="Z1300">
        <v>80</v>
      </c>
      <c r="AA1300" s="62">
        <f t="shared" si="288"/>
        <v>741665.00982828438</v>
      </c>
      <c r="AB1300">
        <v>60</v>
      </c>
      <c r="AC1300" s="63">
        <f t="shared" si="289"/>
        <v>134426.78303137654</v>
      </c>
      <c r="AD1300" s="63">
        <f t="shared" si="293"/>
        <v>604426.78303137654</v>
      </c>
      <c r="AE1300" s="35">
        <f t="shared" si="290"/>
        <v>612585.68540331908</v>
      </c>
      <c r="AF1300" s="64">
        <f t="shared" si="291"/>
        <v>359075.17683698703</v>
      </c>
    </row>
    <row r="1301" spans="6:32" x14ac:dyDescent="0.2">
      <c r="F1301" s="61">
        <v>1299</v>
      </c>
      <c r="G1301">
        <v>8764.9289323599078</v>
      </c>
      <c r="H1301">
        <v>80</v>
      </c>
      <c r="I1301" s="62">
        <f t="shared" si="280"/>
        <v>701194.31458879262</v>
      </c>
      <c r="J1301">
        <v>65</v>
      </c>
      <c r="K1301" s="63">
        <f t="shared" si="281"/>
        <v>59068.602139413997</v>
      </c>
      <c r="L1301" s="63">
        <f t="shared" si="282"/>
        <v>59068.602139413997</v>
      </c>
      <c r="M1301">
        <v>8456.0781740583479</v>
      </c>
      <c r="N1301">
        <v>80</v>
      </c>
      <c r="O1301" s="62">
        <f t="shared" si="283"/>
        <v>676486.25392466784</v>
      </c>
      <c r="P1301">
        <v>65</v>
      </c>
      <c r="Q1301" s="63">
        <f t="shared" si="284"/>
        <v>55709.850142884534</v>
      </c>
      <c r="R1301" s="63">
        <f t="shared" si="285"/>
        <v>85709.850142884534</v>
      </c>
      <c r="S1301">
        <v>8323.2009981293231</v>
      </c>
      <c r="T1301">
        <v>80</v>
      </c>
      <c r="U1301" s="62">
        <f t="shared" si="286"/>
        <v>665856.07985034585</v>
      </c>
      <c r="V1301">
        <v>60</v>
      </c>
      <c r="W1301" s="63">
        <f t="shared" si="287"/>
        <v>84436.414472875185</v>
      </c>
      <c r="X1301" s="63">
        <f t="shared" si="292"/>
        <v>134436.41447287519</v>
      </c>
      <c r="Y1301">
        <v>10125.614860735368</v>
      </c>
      <c r="Z1301">
        <v>80</v>
      </c>
      <c r="AA1301" s="62">
        <f t="shared" si="288"/>
        <v>810049.18885882944</v>
      </c>
      <c r="AB1301">
        <v>60</v>
      </c>
      <c r="AC1301" s="63">
        <f t="shared" si="289"/>
        <v>146821.41548066284</v>
      </c>
      <c r="AD1301" s="63">
        <f t="shared" si="293"/>
        <v>616821.41548066284</v>
      </c>
      <c r="AE1301" s="35">
        <f t="shared" si="290"/>
        <v>346036.28223583655</v>
      </c>
      <c r="AF1301" s="64">
        <f t="shared" si="291"/>
        <v>146834.71041682642</v>
      </c>
    </row>
    <row r="1302" spans="6:32" x14ac:dyDescent="0.2">
      <c r="F1302" s="61">
        <v>1300</v>
      </c>
      <c r="G1302">
        <v>7002.7874951483682</v>
      </c>
      <c r="H1302">
        <v>75</v>
      </c>
      <c r="I1302" s="62">
        <f t="shared" si="280"/>
        <v>525209.06213612761</v>
      </c>
      <c r="J1302">
        <v>55</v>
      </c>
      <c r="K1302" s="63">
        <f t="shared" si="281"/>
        <v>65290.418679651339</v>
      </c>
      <c r="L1302" s="63">
        <f t="shared" si="282"/>
        <v>65290.418679651339</v>
      </c>
      <c r="M1302">
        <v>11848.49341167137</v>
      </c>
      <c r="N1302">
        <v>80</v>
      </c>
      <c r="O1302" s="62">
        <f t="shared" si="283"/>
        <v>947879.47293370962</v>
      </c>
      <c r="P1302">
        <v>50</v>
      </c>
      <c r="Q1302" s="63">
        <f t="shared" si="284"/>
        <v>221454.7317038523</v>
      </c>
      <c r="R1302" s="63">
        <f t="shared" si="285"/>
        <v>251454.7317038523</v>
      </c>
      <c r="S1302">
        <v>7062.5776768429205</v>
      </c>
      <c r="T1302">
        <v>75</v>
      </c>
      <c r="U1302" s="62">
        <f t="shared" si="286"/>
        <v>529693.32576321904</v>
      </c>
      <c r="V1302">
        <v>50</v>
      </c>
      <c r="W1302" s="63">
        <f t="shared" si="287"/>
        <v>91759.220392777934</v>
      </c>
      <c r="X1302" s="63">
        <f t="shared" si="292"/>
        <v>141759.22039277793</v>
      </c>
      <c r="Y1302">
        <v>11818.448254198302</v>
      </c>
      <c r="Z1302">
        <v>80</v>
      </c>
      <c r="AA1302" s="62">
        <f t="shared" si="288"/>
        <v>945475.86033586413</v>
      </c>
      <c r="AB1302">
        <v>55</v>
      </c>
      <c r="AC1302" s="63">
        <f t="shared" si="289"/>
        <v>214209.37460734422</v>
      </c>
      <c r="AD1302" s="63">
        <f t="shared" si="293"/>
        <v>684209.37460734416</v>
      </c>
      <c r="AE1302" s="35">
        <f t="shared" si="290"/>
        <v>592713.74538362585</v>
      </c>
      <c r="AF1302" s="64">
        <f t="shared" si="291"/>
        <v>340998.76351593249</v>
      </c>
    </row>
    <row r="1303" spans="6:32" x14ac:dyDescent="0.2">
      <c r="F1303" s="61">
        <v>1301</v>
      </c>
      <c r="G1303">
        <v>11641.401468077675</v>
      </c>
      <c r="H1303">
        <v>75</v>
      </c>
      <c r="I1303" s="62">
        <f t="shared" si="280"/>
        <v>873105.11010582559</v>
      </c>
      <c r="J1303">
        <v>55</v>
      </c>
      <c r="K1303" s="63">
        <f t="shared" si="281"/>
        <v>132550.32128712628</v>
      </c>
      <c r="L1303" s="63">
        <f t="shared" si="282"/>
        <v>132550.32128712628</v>
      </c>
      <c r="M1303">
        <v>7454.6335579361767</v>
      </c>
      <c r="N1303">
        <v>80</v>
      </c>
      <c r="O1303" s="62">
        <f t="shared" si="283"/>
        <v>596370.68463489413</v>
      </c>
      <c r="P1303">
        <v>50</v>
      </c>
      <c r="Q1303" s="63">
        <f t="shared" si="284"/>
        <v>125888.27988511184</v>
      </c>
      <c r="R1303" s="63">
        <f t="shared" si="285"/>
        <v>155888.27988511184</v>
      </c>
      <c r="S1303">
        <v>8206.6219672560692</v>
      </c>
      <c r="T1303">
        <v>80</v>
      </c>
      <c r="U1303" s="62">
        <f t="shared" si="286"/>
        <v>656529.75738048553</v>
      </c>
      <c r="V1303">
        <v>60</v>
      </c>
      <c r="W1303" s="63">
        <f t="shared" si="287"/>
        <v>82746.018525213003</v>
      </c>
      <c r="X1303" s="63">
        <f t="shared" si="292"/>
        <v>132746.018525213</v>
      </c>
      <c r="Y1303">
        <v>10511.088273924543</v>
      </c>
      <c r="Z1303">
        <v>80</v>
      </c>
      <c r="AA1303" s="62">
        <f t="shared" si="288"/>
        <v>840887.06191396341</v>
      </c>
      <c r="AB1303">
        <v>55</v>
      </c>
      <c r="AC1303" s="63">
        <f t="shared" si="289"/>
        <v>190513.47496488233</v>
      </c>
      <c r="AD1303" s="63">
        <f t="shared" si="293"/>
        <v>660513.47496488236</v>
      </c>
      <c r="AE1303" s="35">
        <f t="shared" si="290"/>
        <v>531698.09466233349</v>
      </c>
      <c r="AF1303" s="64">
        <f t="shared" si="291"/>
        <v>300207.22057015693</v>
      </c>
    </row>
    <row r="1304" spans="6:32" x14ac:dyDescent="0.2">
      <c r="F1304" s="61">
        <v>1302</v>
      </c>
      <c r="G1304">
        <v>7386.457835091278</v>
      </c>
      <c r="H1304">
        <v>80</v>
      </c>
      <c r="I1304" s="62">
        <f t="shared" si="280"/>
        <v>590916.62680730224</v>
      </c>
      <c r="J1304">
        <v>60</v>
      </c>
      <c r="K1304" s="63">
        <f t="shared" si="281"/>
        <v>70853.63860882353</v>
      </c>
      <c r="L1304" s="63">
        <f t="shared" si="282"/>
        <v>70853.63860882353</v>
      </c>
      <c r="M1304">
        <v>11296.948539675213</v>
      </c>
      <c r="N1304">
        <v>75</v>
      </c>
      <c r="O1304" s="62">
        <f t="shared" si="283"/>
        <v>847271.140475641</v>
      </c>
      <c r="P1304">
        <v>50</v>
      </c>
      <c r="Q1304" s="63">
        <f t="shared" si="284"/>
        <v>168507.19228161324</v>
      </c>
      <c r="R1304" s="63">
        <f t="shared" si="285"/>
        <v>198507.19228161324</v>
      </c>
      <c r="S1304">
        <v>8921.5734785830136</v>
      </c>
      <c r="T1304">
        <v>80</v>
      </c>
      <c r="U1304" s="62">
        <f t="shared" si="286"/>
        <v>713725.87828664109</v>
      </c>
      <c r="V1304">
        <v>55</v>
      </c>
      <c r="W1304" s="63">
        <f t="shared" si="287"/>
        <v>125453.51929931712</v>
      </c>
      <c r="X1304" s="63">
        <f t="shared" si="292"/>
        <v>175453.51929931712</v>
      </c>
      <c r="Y1304">
        <v>10615.846147411503</v>
      </c>
      <c r="Z1304">
        <v>80</v>
      </c>
      <c r="AA1304" s="62">
        <f t="shared" si="288"/>
        <v>849267.69179292023</v>
      </c>
      <c r="AB1304">
        <v>70</v>
      </c>
      <c r="AC1304" s="63">
        <f t="shared" si="289"/>
        <v>76964.884568733396</v>
      </c>
      <c r="AD1304" s="63">
        <f t="shared" si="293"/>
        <v>546964.8845687334</v>
      </c>
      <c r="AE1304" s="35">
        <f t="shared" si="290"/>
        <v>441779.23475848732</v>
      </c>
      <c r="AF1304" s="64">
        <f t="shared" si="291"/>
        <v>233873.13123903971</v>
      </c>
    </row>
    <row r="1305" spans="6:32" x14ac:dyDescent="0.2">
      <c r="F1305" s="61">
        <v>1303</v>
      </c>
      <c r="G1305">
        <v>10988.029569271021</v>
      </c>
      <c r="H1305">
        <v>80</v>
      </c>
      <c r="I1305" s="62">
        <f t="shared" si="280"/>
        <v>879042.36554168165</v>
      </c>
      <c r="J1305">
        <v>50</v>
      </c>
      <c r="K1305" s="63">
        <f t="shared" si="281"/>
        <v>202739.6431316447</v>
      </c>
      <c r="L1305" s="63">
        <f t="shared" si="282"/>
        <v>202739.6431316447</v>
      </c>
      <c r="M1305">
        <v>10937.009190238314</v>
      </c>
      <c r="N1305">
        <v>80</v>
      </c>
      <c r="O1305" s="62">
        <f t="shared" si="283"/>
        <v>874960.7352190651</v>
      </c>
      <c r="P1305">
        <v>55</v>
      </c>
      <c r="Q1305" s="63">
        <f t="shared" si="284"/>
        <v>161983.29157306944</v>
      </c>
      <c r="R1305" s="63">
        <f t="shared" si="285"/>
        <v>191983.29157306944</v>
      </c>
      <c r="S1305">
        <v>8561.9388098712079</v>
      </c>
      <c r="T1305">
        <v>80</v>
      </c>
      <c r="U1305" s="62">
        <f t="shared" si="286"/>
        <v>684955.10478969663</v>
      </c>
      <c r="V1305">
        <v>60</v>
      </c>
      <c r="W1305" s="63">
        <f t="shared" si="287"/>
        <v>87898.112743132515</v>
      </c>
      <c r="X1305" s="63">
        <f t="shared" si="292"/>
        <v>137898.11274313251</v>
      </c>
      <c r="Y1305">
        <v>12487.959136487916</v>
      </c>
      <c r="Z1305">
        <v>80</v>
      </c>
      <c r="AA1305" s="62">
        <f t="shared" si="288"/>
        <v>999036.73091903329</v>
      </c>
      <c r="AB1305">
        <v>60</v>
      </c>
      <c r="AC1305" s="63">
        <f t="shared" si="289"/>
        <v>181075.40747907478</v>
      </c>
      <c r="AD1305" s="63">
        <f t="shared" si="293"/>
        <v>651075.40747907478</v>
      </c>
      <c r="AE1305" s="35">
        <f t="shared" si="290"/>
        <v>633696.4549269214</v>
      </c>
      <c r="AF1305" s="64">
        <f t="shared" si="291"/>
        <v>391270.80070224241</v>
      </c>
    </row>
    <row r="1306" spans="6:32" x14ac:dyDescent="0.2">
      <c r="F1306" s="61">
        <v>1304</v>
      </c>
      <c r="G1306">
        <v>7089.7442835848778</v>
      </c>
      <c r="H1306">
        <v>80</v>
      </c>
      <c r="I1306" s="62">
        <f t="shared" si="280"/>
        <v>567179.54268679023</v>
      </c>
      <c r="J1306">
        <v>55</v>
      </c>
      <c r="K1306" s="63">
        <f t="shared" si="281"/>
        <v>92251.615139975911</v>
      </c>
      <c r="L1306" s="63">
        <f t="shared" si="282"/>
        <v>92251.615139975911</v>
      </c>
      <c r="M1306">
        <v>12685.665094759315</v>
      </c>
      <c r="N1306">
        <v>80</v>
      </c>
      <c r="O1306" s="62">
        <f t="shared" si="283"/>
        <v>1014853.2075807452</v>
      </c>
      <c r="P1306">
        <v>50</v>
      </c>
      <c r="Q1306" s="63">
        <f t="shared" si="284"/>
        <v>239663.21581101511</v>
      </c>
      <c r="R1306" s="63">
        <f t="shared" si="285"/>
        <v>269663.21581101511</v>
      </c>
      <c r="S1306">
        <v>8457.7289069420658</v>
      </c>
      <c r="T1306">
        <v>80</v>
      </c>
      <c r="U1306" s="62">
        <f t="shared" si="286"/>
        <v>676618.31255536526</v>
      </c>
      <c r="V1306">
        <v>55</v>
      </c>
      <c r="W1306" s="63">
        <f t="shared" si="287"/>
        <v>117046.33643832494</v>
      </c>
      <c r="X1306" s="63">
        <f t="shared" si="292"/>
        <v>167046.33643832494</v>
      </c>
      <c r="Y1306">
        <v>8794.9695423594676</v>
      </c>
      <c r="Z1306">
        <v>80</v>
      </c>
      <c r="AA1306" s="62">
        <f t="shared" si="288"/>
        <v>703597.56338875741</v>
      </c>
      <c r="AB1306">
        <v>60</v>
      </c>
      <c r="AC1306" s="63">
        <f t="shared" si="289"/>
        <v>127527.05836421228</v>
      </c>
      <c r="AD1306" s="63">
        <f t="shared" si="293"/>
        <v>597527.05836421228</v>
      </c>
      <c r="AE1306" s="35">
        <f t="shared" si="290"/>
        <v>576488.2257535283</v>
      </c>
      <c r="AF1306" s="64">
        <f t="shared" si="291"/>
        <v>340350.67230995523</v>
      </c>
    </row>
    <row r="1307" spans="6:32" x14ac:dyDescent="0.2">
      <c r="F1307" s="61">
        <v>1305</v>
      </c>
      <c r="G1307">
        <v>13283.421392552555</v>
      </c>
      <c r="H1307">
        <v>90</v>
      </c>
      <c r="I1307" s="62">
        <f t="shared" si="280"/>
        <v>1195507.9253297299</v>
      </c>
      <c r="J1307">
        <v>60</v>
      </c>
      <c r="K1307" s="63">
        <f t="shared" si="281"/>
        <v>252664.41528801806</v>
      </c>
      <c r="L1307" s="63">
        <f t="shared" si="282"/>
        <v>252664.41528801806</v>
      </c>
      <c r="M1307">
        <v>11135.490492742974</v>
      </c>
      <c r="N1307">
        <v>80</v>
      </c>
      <c r="O1307" s="62">
        <f t="shared" si="283"/>
        <v>890839.23941943794</v>
      </c>
      <c r="P1307">
        <v>65</v>
      </c>
      <c r="Q1307" s="63">
        <f t="shared" si="284"/>
        <v>84848.459108579846</v>
      </c>
      <c r="R1307" s="63">
        <f t="shared" si="285"/>
        <v>114848.45910857985</v>
      </c>
      <c r="S1307">
        <v>9910.2374204085208</v>
      </c>
      <c r="T1307">
        <v>75</v>
      </c>
      <c r="U1307" s="62">
        <f t="shared" si="286"/>
        <v>743267.80653063906</v>
      </c>
      <c r="V1307">
        <v>50</v>
      </c>
      <c r="W1307" s="63">
        <f t="shared" si="287"/>
        <v>143373.05324490444</v>
      </c>
      <c r="X1307" s="63">
        <f t="shared" si="292"/>
        <v>193373.05324490444</v>
      </c>
      <c r="Y1307">
        <v>9783.9313436998054</v>
      </c>
      <c r="Z1307">
        <v>80</v>
      </c>
      <c r="AA1307" s="62">
        <f t="shared" si="288"/>
        <v>782714.50749598444</v>
      </c>
      <c r="AB1307">
        <v>65</v>
      </c>
      <c r="AC1307" s="63">
        <f t="shared" si="289"/>
        <v>106400.25336273538</v>
      </c>
      <c r="AD1307" s="63">
        <f t="shared" si="293"/>
        <v>576400.25336273538</v>
      </c>
      <c r="AE1307" s="35">
        <f t="shared" si="290"/>
        <v>587286.18100423773</v>
      </c>
      <c r="AF1307" s="64">
        <f t="shared" si="291"/>
        <v>363584.17061803408</v>
      </c>
    </row>
    <row r="1308" spans="6:32" x14ac:dyDescent="0.2">
      <c r="F1308" s="61">
        <v>1306</v>
      </c>
      <c r="G1308">
        <v>8126.2635628809221</v>
      </c>
      <c r="H1308">
        <v>80</v>
      </c>
      <c r="I1308" s="62">
        <f t="shared" si="280"/>
        <v>650101.08503047377</v>
      </c>
      <c r="J1308">
        <v>55</v>
      </c>
      <c r="K1308" s="63">
        <f t="shared" si="281"/>
        <v>111038.52707721671</v>
      </c>
      <c r="L1308" s="63">
        <f t="shared" si="282"/>
        <v>111038.52707721671</v>
      </c>
      <c r="M1308">
        <v>9596.9710653298534</v>
      </c>
      <c r="N1308">
        <v>80</v>
      </c>
      <c r="O1308" s="62">
        <f t="shared" si="283"/>
        <v>767757.68522638828</v>
      </c>
      <c r="P1308">
        <v>60</v>
      </c>
      <c r="Q1308" s="63">
        <f t="shared" si="284"/>
        <v>102906.08044728287</v>
      </c>
      <c r="R1308" s="63">
        <f t="shared" si="285"/>
        <v>132906.08044728287</v>
      </c>
      <c r="S1308">
        <v>10709.601408743765</v>
      </c>
      <c r="T1308">
        <v>80</v>
      </c>
      <c r="U1308" s="62">
        <f t="shared" si="286"/>
        <v>856768.11269950122</v>
      </c>
      <c r="V1308">
        <v>70</v>
      </c>
      <c r="W1308" s="63">
        <f t="shared" si="287"/>
        <v>41394.610213392298</v>
      </c>
      <c r="X1308" s="63">
        <f t="shared" si="292"/>
        <v>91394.610213392298</v>
      </c>
      <c r="Y1308">
        <v>10976.465344137978</v>
      </c>
      <c r="Z1308">
        <v>80</v>
      </c>
      <c r="AA1308" s="62">
        <f t="shared" si="288"/>
        <v>878117.22753103822</v>
      </c>
      <c r="AB1308">
        <v>65</v>
      </c>
      <c r="AC1308" s="63">
        <f t="shared" si="289"/>
        <v>119369.06061750051</v>
      </c>
      <c r="AD1308" s="63">
        <f t="shared" si="293"/>
        <v>589369.06061750045</v>
      </c>
      <c r="AE1308" s="35">
        <f t="shared" si="290"/>
        <v>374708.27835539239</v>
      </c>
      <c r="AF1308" s="64">
        <f t="shared" si="291"/>
        <v>181996.97338516463</v>
      </c>
    </row>
    <row r="1309" spans="6:32" x14ac:dyDescent="0.2">
      <c r="F1309" s="61">
        <v>1307</v>
      </c>
      <c r="G1309">
        <v>10628.533598501235</v>
      </c>
      <c r="H1309">
        <v>80</v>
      </c>
      <c r="I1309" s="62">
        <f t="shared" si="280"/>
        <v>850282.68788009882</v>
      </c>
      <c r="J1309">
        <v>65</v>
      </c>
      <c r="K1309" s="63">
        <f t="shared" si="281"/>
        <v>79335.302883700933</v>
      </c>
      <c r="L1309" s="63">
        <f t="shared" si="282"/>
        <v>79335.302883700933</v>
      </c>
      <c r="M1309">
        <v>10707.809704181273</v>
      </c>
      <c r="N1309">
        <v>80</v>
      </c>
      <c r="O1309" s="62">
        <f t="shared" si="283"/>
        <v>856624.7763345018</v>
      </c>
      <c r="P1309">
        <v>70</v>
      </c>
      <c r="Q1309" s="63">
        <f t="shared" si="284"/>
        <v>41381.620355314226</v>
      </c>
      <c r="R1309" s="63">
        <f t="shared" si="285"/>
        <v>71381.620355314226</v>
      </c>
      <c r="S1309">
        <v>7283.8759276783094</v>
      </c>
      <c r="T1309">
        <v>80</v>
      </c>
      <c r="U1309" s="62">
        <f t="shared" si="286"/>
        <v>582710.07421426475</v>
      </c>
      <c r="V1309">
        <v>50</v>
      </c>
      <c r="W1309" s="63">
        <f t="shared" si="287"/>
        <v>122174.30142700323</v>
      </c>
      <c r="X1309" s="63">
        <f t="shared" si="292"/>
        <v>172174.30142700323</v>
      </c>
      <c r="Y1309">
        <v>12486.299308657181</v>
      </c>
      <c r="Z1309">
        <v>80</v>
      </c>
      <c r="AA1309" s="62">
        <f t="shared" si="288"/>
        <v>998903.94469257444</v>
      </c>
      <c r="AB1309">
        <v>60</v>
      </c>
      <c r="AC1309" s="63">
        <f t="shared" si="289"/>
        <v>181051.33997552912</v>
      </c>
      <c r="AD1309" s="63">
        <f t="shared" si="293"/>
        <v>651051.33997552912</v>
      </c>
      <c r="AE1309" s="35">
        <f t="shared" si="290"/>
        <v>423942.56464154751</v>
      </c>
      <c r="AF1309" s="64">
        <f t="shared" si="291"/>
        <v>205150.00362910214</v>
      </c>
    </row>
    <row r="1310" spans="6:32" x14ac:dyDescent="0.2">
      <c r="F1310" s="61">
        <v>1308</v>
      </c>
      <c r="G1310">
        <v>9174.6108207735233</v>
      </c>
      <c r="H1310">
        <v>75</v>
      </c>
      <c r="I1310" s="62">
        <f t="shared" si="280"/>
        <v>688095.81155801425</v>
      </c>
      <c r="J1310">
        <v>50</v>
      </c>
      <c r="K1310" s="63">
        <f t="shared" si="281"/>
        <v>130039.82112652011</v>
      </c>
      <c r="L1310" s="63">
        <f t="shared" si="282"/>
        <v>130039.82112652011</v>
      </c>
      <c r="M1310">
        <v>9541.5373632567935</v>
      </c>
      <c r="N1310">
        <v>80</v>
      </c>
      <c r="O1310" s="62">
        <f t="shared" si="283"/>
        <v>763322.98906054348</v>
      </c>
      <c r="P1310">
        <v>55</v>
      </c>
      <c r="Q1310" s="63">
        <f t="shared" si="284"/>
        <v>136690.36470902938</v>
      </c>
      <c r="R1310" s="63">
        <f t="shared" si="285"/>
        <v>166690.36470902938</v>
      </c>
      <c r="S1310">
        <v>8688.4813552023843</v>
      </c>
      <c r="T1310">
        <v>80</v>
      </c>
      <c r="U1310" s="62">
        <f t="shared" si="286"/>
        <v>695078.50841619074</v>
      </c>
      <c r="V1310">
        <v>60</v>
      </c>
      <c r="W1310" s="63">
        <f t="shared" si="287"/>
        <v>89732.979650434572</v>
      </c>
      <c r="X1310" s="63">
        <f t="shared" si="292"/>
        <v>139732.97965043457</v>
      </c>
      <c r="Y1310">
        <v>9316.8967193923891</v>
      </c>
      <c r="Z1310">
        <v>80</v>
      </c>
      <c r="AA1310" s="62">
        <f t="shared" si="288"/>
        <v>745351.73755139112</v>
      </c>
      <c r="AB1310">
        <v>60</v>
      </c>
      <c r="AC1310" s="63">
        <f t="shared" si="289"/>
        <v>135095.00243118964</v>
      </c>
      <c r="AD1310" s="63">
        <f t="shared" si="293"/>
        <v>605095.00243118964</v>
      </c>
      <c r="AE1310" s="35">
        <f t="shared" si="290"/>
        <v>491558.16791717371</v>
      </c>
      <c r="AF1310" s="64">
        <f t="shared" si="291"/>
        <v>274250.13541697373</v>
      </c>
    </row>
    <row r="1311" spans="6:32" x14ac:dyDescent="0.2">
      <c r="F1311" s="61">
        <v>1309</v>
      </c>
      <c r="G1311">
        <v>8323.4192768577486</v>
      </c>
      <c r="H1311">
        <v>80</v>
      </c>
      <c r="I1311" s="62">
        <f t="shared" si="280"/>
        <v>665873.54214861989</v>
      </c>
      <c r="J1311">
        <v>55</v>
      </c>
      <c r="K1311" s="63">
        <f t="shared" si="281"/>
        <v>114611.97439304669</v>
      </c>
      <c r="L1311" s="63">
        <f t="shared" si="282"/>
        <v>114611.97439304669</v>
      </c>
      <c r="M1311">
        <v>6451.8610795494169</v>
      </c>
      <c r="N1311">
        <v>80</v>
      </c>
      <c r="O1311" s="62">
        <f t="shared" si="283"/>
        <v>516148.88636395335</v>
      </c>
      <c r="P1311">
        <v>55</v>
      </c>
      <c r="Q1311" s="63">
        <f t="shared" si="284"/>
        <v>80689.982066833181</v>
      </c>
      <c r="R1311" s="63">
        <f t="shared" si="285"/>
        <v>110689.98206683318</v>
      </c>
      <c r="S1311">
        <v>12549.495548009872</v>
      </c>
      <c r="T1311">
        <v>80</v>
      </c>
      <c r="U1311" s="62">
        <f t="shared" si="286"/>
        <v>1003959.6438407898</v>
      </c>
      <c r="V1311">
        <v>65</v>
      </c>
      <c r="W1311" s="63">
        <f t="shared" si="287"/>
        <v>100225.76408460736</v>
      </c>
      <c r="X1311" s="63">
        <f t="shared" si="292"/>
        <v>150225.76408460736</v>
      </c>
      <c r="Y1311">
        <v>11929.274731082842</v>
      </c>
      <c r="Z1311">
        <v>80</v>
      </c>
      <c r="AA1311" s="62">
        <f t="shared" si="288"/>
        <v>954341.97848662734</v>
      </c>
      <c r="AB1311">
        <v>70</v>
      </c>
      <c r="AC1311" s="63">
        <f t="shared" si="289"/>
        <v>86487.241800350603</v>
      </c>
      <c r="AD1311" s="63">
        <f t="shared" si="293"/>
        <v>556487.2418003506</v>
      </c>
      <c r="AE1311" s="35">
        <f t="shared" si="290"/>
        <v>382014.96234483784</v>
      </c>
      <c r="AF1311" s="64">
        <f t="shared" si="291"/>
        <v>188627.14193800406</v>
      </c>
    </row>
    <row r="1312" spans="6:32" x14ac:dyDescent="0.2">
      <c r="F1312" s="61">
        <v>1310</v>
      </c>
      <c r="G1312">
        <v>9917.5884113356005</v>
      </c>
      <c r="H1312">
        <v>80</v>
      </c>
      <c r="I1312" s="62">
        <f t="shared" si="280"/>
        <v>793407.07290684804</v>
      </c>
      <c r="J1312">
        <v>70</v>
      </c>
      <c r="K1312" s="63">
        <f t="shared" si="281"/>
        <v>35652.515982183104</v>
      </c>
      <c r="L1312" s="63">
        <f t="shared" si="282"/>
        <v>35652.515982183104</v>
      </c>
      <c r="M1312">
        <v>8105.0405040150508</v>
      </c>
      <c r="N1312">
        <v>90</v>
      </c>
      <c r="O1312" s="62">
        <f t="shared" si="283"/>
        <v>729453.64536135457</v>
      </c>
      <c r="P1312">
        <v>60</v>
      </c>
      <c r="Q1312" s="63">
        <f t="shared" si="284"/>
        <v>140034.63096232736</v>
      </c>
      <c r="R1312" s="63">
        <f t="shared" si="285"/>
        <v>170034.63096232736</v>
      </c>
      <c r="S1312">
        <v>13188.83394356817</v>
      </c>
      <c r="T1312">
        <v>80</v>
      </c>
      <c r="U1312" s="62">
        <f t="shared" si="286"/>
        <v>1055106.7154854536</v>
      </c>
      <c r="V1312">
        <v>60</v>
      </c>
      <c r="W1312" s="63">
        <f t="shared" si="287"/>
        <v>154988.09218173847</v>
      </c>
      <c r="X1312" s="63">
        <f t="shared" si="292"/>
        <v>204988.09218173847</v>
      </c>
      <c r="Y1312">
        <v>11701.055225566961</v>
      </c>
      <c r="Z1312">
        <v>80</v>
      </c>
      <c r="AA1312" s="62">
        <f t="shared" si="288"/>
        <v>936084.41804535687</v>
      </c>
      <c r="AB1312">
        <v>60</v>
      </c>
      <c r="AC1312" s="63">
        <f t="shared" si="289"/>
        <v>169665.30077072093</v>
      </c>
      <c r="AD1312" s="63">
        <f t="shared" si="293"/>
        <v>639665.30077072093</v>
      </c>
      <c r="AE1312" s="35">
        <f t="shared" si="290"/>
        <v>500340.53989696986</v>
      </c>
      <c r="AF1312" s="64">
        <f t="shared" si="291"/>
        <v>263846.46158550284</v>
      </c>
    </row>
    <row r="1313" spans="6:32" x14ac:dyDescent="0.2">
      <c r="F1313" s="61">
        <v>1311</v>
      </c>
      <c r="G1313">
        <v>12028.109520324506</v>
      </c>
      <c r="H1313">
        <v>80</v>
      </c>
      <c r="I1313" s="62">
        <f t="shared" si="280"/>
        <v>962248.76162596047</v>
      </c>
      <c r="J1313">
        <v>55</v>
      </c>
      <c r="K1313" s="63">
        <f t="shared" si="281"/>
        <v>181759.48505588167</v>
      </c>
      <c r="L1313" s="63">
        <f t="shared" si="282"/>
        <v>181759.48505588167</v>
      </c>
      <c r="M1313">
        <v>10911.643383005867</v>
      </c>
      <c r="N1313">
        <v>80</v>
      </c>
      <c r="O1313" s="62">
        <f t="shared" si="283"/>
        <v>872931.47064046934</v>
      </c>
      <c r="P1313">
        <v>50</v>
      </c>
      <c r="Q1313" s="63">
        <f t="shared" si="284"/>
        <v>201078.2435803776</v>
      </c>
      <c r="R1313" s="63">
        <f t="shared" si="285"/>
        <v>231078.2435803776</v>
      </c>
      <c r="S1313">
        <v>7654.88610137254</v>
      </c>
      <c r="T1313">
        <v>80</v>
      </c>
      <c r="U1313" s="62">
        <f t="shared" si="286"/>
        <v>612390.8881098032</v>
      </c>
      <c r="V1313">
        <v>60</v>
      </c>
      <c r="W1313" s="63">
        <f t="shared" si="287"/>
        <v>74745.84846990183</v>
      </c>
      <c r="X1313" s="63">
        <f t="shared" si="292"/>
        <v>124745.84846990183</v>
      </c>
      <c r="Y1313">
        <v>8360.5266606900841</v>
      </c>
      <c r="Z1313">
        <v>80</v>
      </c>
      <c r="AA1313" s="62">
        <f t="shared" si="288"/>
        <v>668842.13285520673</v>
      </c>
      <c r="AB1313">
        <v>65</v>
      </c>
      <c r="AC1313" s="63">
        <f t="shared" si="289"/>
        <v>90920.727435004665</v>
      </c>
      <c r="AD1313" s="63">
        <f t="shared" si="293"/>
        <v>560920.72743500466</v>
      </c>
      <c r="AE1313" s="35">
        <f t="shared" si="290"/>
        <v>548504.30454116571</v>
      </c>
      <c r="AF1313" s="64">
        <f t="shared" si="291"/>
        <v>333049.45706818649</v>
      </c>
    </row>
    <row r="1314" spans="6:32" x14ac:dyDescent="0.2">
      <c r="F1314" s="61">
        <v>1312</v>
      </c>
      <c r="G1314">
        <v>8427.4791131610982</v>
      </c>
      <c r="H1314">
        <v>80</v>
      </c>
      <c r="I1314" s="62">
        <f t="shared" si="280"/>
        <v>674198.32905288786</v>
      </c>
      <c r="J1314">
        <v>60</v>
      </c>
      <c r="K1314" s="63">
        <f t="shared" si="281"/>
        <v>85948.447140835924</v>
      </c>
      <c r="L1314" s="63">
        <f t="shared" si="282"/>
        <v>85948.447140835924</v>
      </c>
      <c r="M1314">
        <v>6812.8031468950212</v>
      </c>
      <c r="N1314">
        <v>80</v>
      </c>
      <c r="O1314" s="62">
        <f t="shared" si="283"/>
        <v>545024.2517516017</v>
      </c>
      <c r="P1314">
        <v>60</v>
      </c>
      <c r="Q1314" s="63">
        <f t="shared" si="284"/>
        <v>62535.645629977807</v>
      </c>
      <c r="R1314" s="63">
        <f t="shared" si="285"/>
        <v>92535.645629977807</v>
      </c>
      <c r="S1314">
        <v>9724.7323335614055</v>
      </c>
      <c r="T1314">
        <v>80</v>
      </c>
      <c r="U1314" s="62">
        <f t="shared" si="286"/>
        <v>777978.58668491244</v>
      </c>
      <c r="V1314">
        <v>70</v>
      </c>
      <c r="W1314" s="63">
        <f t="shared" si="287"/>
        <v>34254.30941832019</v>
      </c>
      <c r="X1314" s="63">
        <f t="shared" si="292"/>
        <v>84254.30941832019</v>
      </c>
      <c r="Y1314">
        <v>8932.8807714628056</v>
      </c>
      <c r="Z1314">
        <v>80</v>
      </c>
      <c r="AA1314" s="62">
        <f t="shared" si="288"/>
        <v>714630.46171702445</v>
      </c>
      <c r="AB1314">
        <v>55</v>
      </c>
      <c r="AC1314" s="63">
        <f t="shared" si="289"/>
        <v>161908.46398276335</v>
      </c>
      <c r="AD1314" s="63">
        <f t="shared" si="293"/>
        <v>631908.46398276335</v>
      </c>
      <c r="AE1314" s="35">
        <f t="shared" si="290"/>
        <v>344646.86617189727</v>
      </c>
      <c r="AF1314" s="64">
        <f t="shared" si="291"/>
        <v>149514.18530130526</v>
      </c>
    </row>
    <row r="1315" spans="6:32" x14ac:dyDescent="0.2">
      <c r="F1315" s="61">
        <v>1313</v>
      </c>
      <c r="G1315">
        <v>15019.319360144436</v>
      </c>
      <c r="H1315">
        <v>80</v>
      </c>
      <c r="I1315" s="62">
        <f t="shared" si="280"/>
        <v>1201545.5488115549</v>
      </c>
      <c r="J1315">
        <v>60</v>
      </c>
      <c r="K1315" s="63">
        <f t="shared" si="281"/>
        <v>181530.13072209433</v>
      </c>
      <c r="L1315" s="63">
        <f t="shared" si="282"/>
        <v>181530.13072209433</v>
      </c>
      <c r="M1315">
        <v>12807.009877869859</v>
      </c>
      <c r="N1315">
        <v>80</v>
      </c>
      <c r="O1315" s="62">
        <f t="shared" si="283"/>
        <v>1024560.7902295887</v>
      </c>
      <c r="P1315">
        <v>55</v>
      </c>
      <c r="Q1315" s="63">
        <f t="shared" si="284"/>
        <v>195877.0540363912</v>
      </c>
      <c r="R1315" s="63">
        <f t="shared" si="285"/>
        <v>225877.0540363912</v>
      </c>
      <c r="S1315">
        <v>6397.4187267012894</v>
      </c>
      <c r="T1315">
        <v>80</v>
      </c>
      <c r="U1315" s="62">
        <f t="shared" si="286"/>
        <v>511793.49813610315</v>
      </c>
      <c r="V1315">
        <v>50</v>
      </c>
      <c r="W1315" s="63">
        <f t="shared" si="287"/>
        <v>102893.85730575304</v>
      </c>
      <c r="X1315" s="63">
        <f t="shared" si="292"/>
        <v>152893.85730575304</v>
      </c>
      <c r="Y1315">
        <v>12502.620191080496</v>
      </c>
      <c r="Z1315">
        <v>80</v>
      </c>
      <c r="AA1315" s="62">
        <f t="shared" si="288"/>
        <v>1000209.6152864397</v>
      </c>
      <c r="AB1315">
        <v>65</v>
      </c>
      <c r="AC1315" s="63">
        <f t="shared" si="289"/>
        <v>135965.99457800039</v>
      </c>
      <c r="AD1315" s="63">
        <f t="shared" si="293"/>
        <v>605965.99457800039</v>
      </c>
      <c r="AE1315" s="35">
        <f t="shared" si="290"/>
        <v>616267.03664223896</v>
      </c>
      <c r="AF1315" s="64">
        <f t="shared" si="291"/>
        <v>380456.98858648282</v>
      </c>
    </row>
    <row r="1316" spans="6:32" x14ac:dyDescent="0.2">
      <c r="F1316" s="61">
        <v>1314</v>
      </c>
      <c r="G1316">
        <v>11159.119165095035</v>
      </c>
      <c r="H1316">
        <v>80</v>
      </c>
      <c r="I1316" s="62">
        <f t="shared" si="280"/>
        <v>892729.5332076028</v>
      </c>
      <c r="J1316">
        <v>65</v>
      </c>
      <c r="K1316" s="63">
        <f t="shared" si="281"/>
        <v>85105.420920408505</v>
      </c>
      <c r="L1316" s="63">
        <f t="shared" si="282"/>
        <v>85105.420920408505</v>
      </c>
      <c r="M1316">
        <v>11535.895535198506</v>
      </c>
      <c r="N1316">
        <v>80</v>
      </c>
      <c r="O1316" s="62">
        <f t="shared" si="283"/>
        <v>922871.64281588048</v>
      </c>
      <c r="P1316">
        <v>65</v>
      </c>
      <c r="Q1316" s="63">
        <f t="shared" si="284"/>
        <v>89202.863945283752</v>
      </c>
      <c r="R1316" s="63">
        <f t="shared" si="285"/>
        <v>119202.86394528375</v>
      </c>
      <c r="S1316">
        <v>11058.485850080615</v>
      </c>
      <c r="T1316">
        <v>80</v>
      </c>
      <c r="U1316" s="62">
        <f t="shared" si="286"/>
        <v>884678.86800644919</v>
      </c>
      <c r="V1316">
        <v>55</v>
      </c>
      <c r="W1316" s="63">
        <f t="shared" si="287"/>
        <v>164185.05603271115</v>
      </c>
      <c r="X1316" s="63">
        <f t="shared" si="292"/>
        <v>214185.05603271115</v>
      </c>
      <c r="Y1316">
        <v>10866.045866132481</v>
      </c>
      <c r="Z1316">
        <v>80</v>
      </c>
      <c r="AA1316" s="62">
        <f t="shared" si="288"/>
        <v>869283.66929059848</v>
      </c>
      <c r="AB1316">
        <v>65</v>
      </c>
      <c r="AC1316" s="63">
        <f t="shared" si="289"/>
        <v>118168.24879419073</v>
      </c>
      <c r="AD1316" s="63">
        <f t="shared" si="293"/>
        <v>588168.2487941907</v>
      </c>
      <c r="AE1316" s="35">
        <f t="shared" si="290"/>
        <v>456661.58969259413</v>
      </c>
      <c r="AF1316" s="64">
        <f t="shared" si="291"/>
        <v>238530.55873849441</v>
      </c>
    </row>
    <row r="1317" spans="6:32" x14ac:dyDescent="0.2">
      <c r="F1317" s="61">
        <v>1315</v>
      </c>
      <c r="G1317">
        <v>10851.45074990578</v>
      </c>
      <c r="H1317">
        <v>75</v>
      </c>
      <c r="I1317" s="62">
        <f t="shared" si="280"/>
        <v>813858.8062429335</v>
      </c>
      <c r="J1317">
        <v>55</v>
      </c>
      <c r="K1317" s="63">
        <f t="shared" si="281"/>
        <v>121096.03587363381</v>
      </c>
      <c r="L1317" s="63">
        <f t="shared" si="282"/>
        <v>121096.03587363381</v>
      </c>
      <c r="M1317">
        <v>13489.867594907992</v>
      </c>
      <c r="N1317">
        <v>80</v>
      </c>
      <c r="O1317" s="62">
        <f t="shared" si="283"/>
        <v>1079189.4075926393</v>
      </c>
      <c r="P1317">
        <v>65</v>
      </c>
      <c r="Q1317" s="63">
        <f t="shared" si="284"/>
        <v>110452.31009462441</v>
      </c>
      <c r="R1317" s="63">
        <f t="shared" si="285"/>
        <v>140452.31009462441</v>
      </c>
      <c r="S1317">
        <v>9972.9948285676073</v>
      </c>
      <c r="T1317">
        <v>80</v>
      </c>
      <c r="U1317" s="62">
        <f t="shared" si="286"/>
        <v>797839.58628540859</v>
      </c>
      <c r="V1317">
        <v>65</v>
      </c>
      <c r="W1317" s="63">
        <f t="shared" si="287"/>
        <v>72206.31876067273</v>
      </c>
      <c r="X1317" s="63">
        <f t="shared" si="292"/>
        <v>122206.31876067273</v>
      </c>
      <c r="Y1317">
        <v>10634.48169385083</v>
      </c>
      <c r="Z1317">
        <v>80</v>
      </c>
      <c r="AA1317" s="62">
        <f t="shared" si="288"/>
        <v>850758.53550806642</v>
      </c>
      <c r="AB1317">
        <v>60</v>
      </c>
      <c r="AC1317" s="63">
        <f t="shared" si="289"/>
        <v>154199.98456083704</v>
      </c>
      <c r="AD1317" s="63">
        <f t="shared" si="293"/>
        <v>624199.98456083704</v>
      </c>
      <c r="AE1317" s="35">
        <f t="shared" si="290"/>
        <v>457954.64928976796</v>
      </c>
      <c r="AF1317" s="64">
        <f t="shared" si="291"/>
        <v>244315.99901637784</v>
      </c>
    </row>
    <row r="1318" spans="6:32" x14ac:dyDescent="0.2">
      <c r="F1318" s="61">
        <v>1316</v>
      </c>
      <c r="G1318">
        <v>7044.9152897344902</v>
      </c>
      <c r="H1318">
        <v>80</v>
      </c>
      <c r="I1318" s="62">
        <f t="shared" si="280"/>
        <v>563593.22317875922</v>
      </c>
      <c r="J1318">
        <v>55</v>
      </c>
      <c r="K1318" s="63">
        <f t="shared" si="281"/>
        <v>91439.089626437635</v>
      </c>
      <c r="L1318" s="63">
        <f t="shared" si="282"/>
        <v>91439.089626437635</v>
      </c>
      <c r="M1318">
        <v>8983.5214364575222</v>
      </c>
      <c r="N1318">
        <v>75</v>
      </c>
      <c r="O1318" s="62">
        <f t="shared" si="283"/>
        <v>673764.10773431417</v>
      </c>
      <c r="P1318">
        <v>55</v>
      </c>
      <c r="Q1318" s="63">
        <f t="shared" si="284"/>
        <v>94011.060828634072</v>
      </c>
      <c r="R1318" s="63">
        <f t="shared" si="285"/>
        <v>124011.06082863407</v>
      </c>
      <c r="S1318">
        <v>13036.338966921903</v>
      </c>
      <c r="T1318">
        <v>80</v>
      </c>
      <c r="U1318" s="62">
        <f t="shared" si="286"/>
        <v>1042907.1173537523</v>
      </c>
      <c r="V1318">
        <v>65</v>
      </c>
      <c r="W1318" s="63">
        <f t="shared" si="287"/>
        <v>105520.1862652757</v>
      </c>
      <c r="X1318" s="63">
        <f t="shared" si="292"/>
        <v>155520.1862652757</v>
      </c>
      <c r="Y1318">
        <v>10020.577317627613</v>
      </c>
      <c r="Z1318">
        <v>80</v>
      </c>
      <c r="AA1318" s="62">
        <f t="shared" si="288"/>
        <v>801646.185410209</v>
      </c>
      <c r="AB1318">
        <v>55</v>
      </c>
      <c r="AC1318" s="63">
        <f t="shared" si="289"/>
        <v>181622.96388200048</v>
      </c>
      <c r="AD1318" s="63">
        <f t="shared" si="293"/>
        <v>651622.96388200042</v>
      </c>
      <c r="AE1318" s="35">
        <f t="shared" si="290"/>
        <v>472593.30060234788</v>
      </c>
      <c r="AF1318" s="64">
        <f t="shared" si="291"/>
        <v>247526.79507495323</v>
      </c>
    </row>
    <row r="1319" spans="6:32" x14ac:dyDescent="0.2">
      <c r="F1319" s="61">
        <v>1317</v>
      </c>
      <c r="G1319">
        <v>11769.039954524487</v>
      </c>
      <c r="H1319">
        <v>80</v>
      </c>
      <c r="I1319" s="62">
        <f t="shared" si="280"/>
        <v>941523.19636195898</v>
      </c>
      <c r="J1319">
        <v>55</v>
      </c>
      <c r="K1319" s="63">
        <f t="shared" si="281"/>
        <v>177063.84917575633</v>
      </c>
      <c r="L1319" s="63">
        <f t="shared" si="282"/>
        <v>177063.84917575633</v>
      </c>
      <c r="M1319">
        <v>10595.823621551972</v>
      </c>
      <c r="N1319">
        <v>80</v>
      </c>
      <c r="O1319" s="62">
        <f t="shared" si="283"/>
        <v>847665.88972415775</v>
      </c>
      <c r="P1319">
        <v>55</v>
      </c>
      <c r="Q1319" s="63">
        <f t="shared" si="284"/>
        <v>155799.30314062949</v>
      </c>
      <c r="R1319" s="63">
        <f t="shared" si="285"/>
        <v>185799.30314062949</v>
      </c>
      <c r="S1319">
        <v>7200.7481119362637</v>
      </c>
      <c r="T1319">
        <v>75</v>
      </c>
      <c r="U1319" s="62">
        <f t="shared" si="286"/>
        <v>540056.10839521978</v>
      </c>
      <c r="V1319">
        <v>60</v>
      </c>
      <c r="W1319" s="63">
        <f t="shared" si="287"/>
        <v>42058.135717306868</v>
      </c>
      <c r="X1319" s="63">
        <f t="shared" si="292"/>
        <v>92058.135717306868</v>
      </c>
      <c r="Y1319">
        <v>9392.1710483846255</v>
      </c>
      <c r="Z1319">
        <v>80</v>
      </c>
      <c r="AA1319" s="62">
        <f t="shared" si="288"/>
        <v>751373.68387077004</v>
      </c>
      <c r="AB1319">
        <v>50</v>
      </c>
      <c r="AC1319" s="63">
        <f t="shared" si="289"/>
        <v>204279.7203023656</v>
      </c>
      <c r="AD1319" s="63">
        <f t="shared" si="293"/>
        <v>674279.7203023656</v>
      </c>
      <c r="AE1319" s="35">
        <f t="shared" si="290"/>
        <v>579201.00833605835</v>
      </c>
      <c r="AF1319" s="64">
        <f t="shared" si="291"/>
        <v>344227.04025988397</v>
      </c>
    </row>
    <row r="1320" spans="6:32" x14ac:dyDescent="0.2">
      <c r="F1320" s="61">
        <v>1318</v>
      </c>
      <c r="G1320">
        <v>8011.403476994019</v>
      </c>
      <c r="H1320">
        <v>80</v>
      </c>
      <c r="I1320" s="62">
        <f t="shared" si="280"/>
        <v>640912.27815952152</v>
      </c>
      <c r="J1320">
        <v>55</v>
      </c>
      <c r="K1320" s="63">
        <f t="shared" si="281"/>
        <v>108956.68802051659</v>
      </c>
      <c r="L1320" s="63">
        <f t="shared" si="282"/>
        <v>108956.68802051659</v>
      </c>
      <c r="M1320">
        <v>7288.8690535910428</v>
      </c>
      <c r="N1320">
        <v>80</v>
      </c>
      <c r="O1320" s="62">
        <f t="shared" si="283"/>
        <v>583109.52428728342</v>
      </c>
      <c r="P1320">
        <v>50</v>
      </c>
      <c r="Q1320" s="63">
        <f t="shared" si="284"/>
        <v>122282.90191560518</v>
      </c>
      <c r="R1320" s="63">
        <f t="shared" si="285"/>
        <v>152282.90191560518</v>
      </c>
      <c r="S1320">
        <v>13484.965418465436</v>
      </c>
      <c r="T1320">
        <v>80</v>
      </c>
      <c r="U1320" s="62">
        <f t="shared" si="286"/>
        <v>1078797.2334772348</v>
      </c>
      <c r="V1320">
        <v>55</v>
      </c>
      <c r="W1320" s="63">
        <f t="shared" si="287"/>
        <v>208164.99820968602</v>
      </c>
      <c r="X1320" s="63">
        <f t="shared" si="292"/>
        <v>258164.99820968602</v>
      </c>
      <c r="Y1320">
        <v>9512.5881468993612</v>
      </c>
      <c r="Z1320">
        <v>80</v>
      </c>
      <c r="AA1320" s="62">
        <f t="shared" si="288"/>
        <v>761007.05175194889</v>
      </c>
      <c r="AB1320">
        <v>65</v>
      </c>
      <c r="AC1320" s="63">
        <f t="shared" si="289"/>
        <v>103449.39609753055</v>
      </c>
      <c r="AD1320" s="63">
        <f t="shared" si="293"/>
        <v>573449.39609753061</v>
      </c>
      <c r="AE1320" s="35">
        <f t="shared" si="290"/>
        <v>542853.98424333835</v>
      </c>
      <c r="AF1320" s="64">
        <f t="shared" si="291"/>
        <v>310542.01024614077</v>
      </c>
    </row>
    <row r="1321" spans="6:32" x14ac:dyDescent="0.2">
      <c r="F1321" s="61">
        <v>1319</v>
      </c>
      <c r="G1321">
        <v>10290.874595521018</v>
      </c>
      <c r="H1321">
        <v>80</v>
      </c>
      <c r="I1321" s="62">
        <f t="shared" si="280"/>
        <v>823269.96764168143</v>
      </c>
      <c r="J1321">
        <v>55</v>
      </c>
      <c r="K1321" s="63">
        <f t="shared" si="281"/>
        <v>150272.10204381845</v>
      </c>
      <c r="L1321" s="63">
        <f t="shared" si="282"/>
        <v>150272.10204381845</v>
      </c>
      <c r="M1321">
        <v>10493.246261612512</v>
      </c>
      <c r="N1321">
        <v>80</v>
      </c>
      <c r="O1321" s="62">
        <f t="shared" si="283"/>
        <v>839459.70092900097</v>
      </c>
      <c r="P1321">
        <v>60</v>
      </c>
      <c r="Q1321" s="63">
        <f t="shared" si="284"/>
        <v>115902.07079338143</v>
      </c>
      <c r="R1321" s="63">
        <f t="shared" si="285"/>
        <v>145902.07079338143</v>
      </c>
      <c r="S1321">
        <v>11201.731265609851</v>
      </c>
      <c r="T1321">
        <v>80</v>
      </c>
      <c r="U1321" s="62">
        <f t="shared" si="286"/>
        <v>896138.50124878809</v>
      </c>
      <c r="V1321">
        <v>60</v>
      </c>
      <c r="W1321" s="63">
        <f t="shared" si="287"/>
        <v>126175.10335134284</v>
      </c>
      <c r="X1321" s="63">
        <f t="shared" si="292"/>
        <v>176175.10335134284</v>
      </c>
      <c r="Y1321">
        <v>8835.8104019425809</v>
      </c>
      <c r="Z1321">
        <v>80</v>
      </c>
      <c r="AA1321" s="62">
        <f t="shared" si="288"/>
        <v>706864.83215540648</v>
      </c>
      <c r="AB1321">
        <v>65</v>
      </c>
      <c r="AC1321" s="63">
        <f t="shared" si="289"/>
        <v>96089.438121125568</v>
      </c>
      <c r="AD1321" s="63">
        <f t="shared" si="293"/>
        <v>566089.43812112557</v>
      </c>
      <c r="AE1321" s="35">
        <f t="shared" si="290"/>
        <v>488438.71430966828</v>
      </c>
      <c r="AF1321" s="64">
        <f t="shared" si="291"/>
        <v>276200.8915292098</v>
      </c>
    </row>
    <row r="1322" spans="6:32" x14ac:dyDescent="0.2">
      <c r="F1322" s="61">
        <v>1320</v>
      </c>
      <c r="G1322">
        <v>6505.2120387554169</v>
      </c>
      <c r="H1322">
        <v>80</v>
      </c>
      <c r="I1322" s="62">
        <f t="shared" si="280"/>
        <v>520416.96310043335</v>
      </c>
      <c r="J1322">
        <v>60</v>
      </c>
      <c r="K1322" s="63">
        <f t="shared" si="281"/>
        <v>58075.574561953545</v>
      </c>
      <c r="L1322" s="63">
        <f t="shared" si="282"/>
        <v>58075.574561953545</v>
      </c>
      <c r="M1322">
        <v>9469.1279425751418</v>
      </c>
      <c r="N1322">
        <v>80</v>
      </c>
      <c r="O1322" s="62">
        <f t="shared" si="283"/>
        <v>757530.23540601134</v>
      </c>
      <c r="P1322">
        <v>70</v>
      </c>
      <c r="Q1322" s="63">
        <f t="shared" si="284"/>
        <v>32401.177583669778</v>
      </c>
      <c r="R1322" s="63">
        <f t="shared" si="285"/>
        <v>62401.177583669778</v>
      </c>
      <c r="S1322">
        <v>10956.69065558468</v>
      </c>
      <c r="T1322">
        <v>80</v>
      </c>
      <c r="U1322" s="62">
        <f t="shared" si="286"/>
        <v>876535.25244677439</v>
      </c>
      <c r="V1322">
        <v>60</v>
      </c>
      <c r="W1322" s="63">
        <f t="shared" si="287"/>
        <v>122622.01450597786</v>
      </c>
      <c r="X1322" s="63">
        <f t="shared" si="292"/>
        <v>172622.01450597786</v>
      </c>
      <c r="Y1322">
        <v>10513.775830768282</v>
      </c>
      <c r="Z1322">
        <v>80</v>
      </c>
      <c r="AA1322" s="62">
        <f t="shared" si="288"/>
        <v>841102.06646146253</v>
      </c>
      <c r="AB1322">
        <v>55</v>
      </c>
      <c r="AC1322" s="63">
        <f t="shared" si="289"/>
        <v>190562.1869326751</v>
      </c>
      <c r="AD1322" s="63">
        <f t="shared" si="293"/>
        <v>660562.18693267507</v>
      </c>
      <c r="AE1322" s="35">
        <f t="shared" si="290"/>
        <v>403660.95358427626</v>
      </c>
      <c r="AF1322" s="64">
        <f t="shared" si="291"/>
        <v>185233.53425821394</v>
      </c>
    </row>
    <row r="1323" spans="6:32" x14ac:dyDescent="0.2">
      <c r="F1323" s="61">
        <v>1321</v>
      </c>
      <c r="G1323">
        <v>6807.8918755054474</v>
      </c>
      <c r="H1323">
        <v>80</v>
      </c>
      <c r="I1323" s="62">
        <f t="shared" ref="I1323:I1386" si="294">+G1323*H1323</f>
        <v>544631.35004043579</v>
      </c>
      <c r="J1323">
        <v>70</v>
      </c>
      <c r="K1323" s="63">
        <f t="shared" ref="K1323:K1386" si="295">(I1323-(G1323*J1323)-$C$28)*(1-0.275)</f>
        <v>13107.216097414494</v>
      </c>
      <c r="L1323" s="63">
        <f t="shared" ref="L1323:L1386" si="296">+K1323+$C$28+$D$28</f>
        <v>13107.216097414494</v>
      </c>
      <c r="M1323">
        <v>8625.0259098596871</v>
      </c>
      <c r="N1323">
        <v>75</v>
      </c>
      <c r="O1323" s="62">
        <f t="shared" ref="O1323:O1386" si="297">+M1323*N1323</f>
        <v>646876.94323947653</v>
      </c>
      <c r="P1323">
        <v>60</v>
      </c>
      <c r="Q1323" s="63">
        <f t="shared" ref="Q1323:Q1386" si="298">(O1323-(M1323*P1323)-$C$29)*(1-0.275)</f>
        <v>57547.156769724097</v>
      </c>
      <c r="R1323" s="63">
        <f t="shared" ref="R1323:R1386" si="299">+Q1323+$C$29+$D$29</f>
        <v>87547.156769724097</v>
      </c>
      <c r="S1323">
        <v>7868.9129420672543</v>
      </c>
      <c r="T1323">
        <v>80</v>
      </c>
      <c r="U1323" s="62">
        <f t="shared" ref="U1323:U1386" si="300">+S1323*T1323</f>
        <v>629513.03536538035</v>
      </c>
      <c r="V1323">
        <v>65</v>
      </c>
      <c r="W1323" s="63">
        <f t="shared" ref="W1323:W1386" si="301">(U1323-(S1323*V1323)-$C$30)*(1-0.275)</f>
        <v>49324.428244981391</v>
      </c>
      <c r="X1323" s="63">
        <f t="shared" si="292"/>
        <v>99324.428244981391</v>
      </c>
      <c r="Y1323">
        <v>12811.111698974855</v>
      </c>
      <c r="Z1323">
        <v>75</v>
      </c>
      <c r="AA1323" s="62">
        <f t="shared" ref="AA1323:AA1386" si="302">+Y1323*Z1323</f>
        <v>960833.37742311414</v>
      </c>
      <c r="AB1323">
        <v>60</v>
      </c>
      <c r="AC1323" s="63">
        <f t="shared" ref="AC1323:AC1386" si="303">(AA1323-(Y1323*AB1323)-$C$32)*(1-0.275)</f>
        <v>139320.83972635155</v>
      </c>
      <c r="AD1323" s="63">
        <f t="shared" si="293"/>
        <v>609320.83972635155</v>
      </c>
      <c r="AE1323" s="35">
        <f t="shared" ref="AE1323:AE1386" si="304">+K1323+Q1323+W1323+AC1323</f>
        <v>259299.64083847153</v>
      </c>
      <c r="AF1323" s="64">
        <f t="shared" ref="AF1323:AF1386" si="305">NPV(0.1,L1323,R1323,X1323,AD1323)+$D$4</f>
        <v>75066.918320371304</v>
      </c>
    </row>
    <row r="1324" spans="6:32" x14ac:dyDescent="0.2">
      <c r="F1324" s="61">
        <v>1322</v>
      </c>
      <c r="G1324">
        <v>10792.017544881674</v>
      </c>
      <c r="H1324">
        <v>90</v>
      </c>
      <c r="I1324" s="62">
        <f t="shared" si="294"/>
        <v>971281.57903935062</v>
      </c>
      <c r="J1324">
        <v>55</v>
      </c>
      <c r="K1324" s="63">
        <f t="shared" si="295"/>
        <v>237597.44520137247</v>
      </c>
      <c r="L1324" s="63">
        <f t="shared" si="296"/>
        <v>237597.44520137249</v>
      </c>
      <c r="M1324">
        <v>11563.576006446965</v>
      </c>
      <c r="N1324">
        <v>90</v>
      </c>
      <c r="O1324" s="62">
        <f t="shared" si="297"/>
        <v>1040721.8405802269</v>
      </c>
      <c r="P1324">
        <v>60</v>
      </c>
      <c r="Q1324" s="63">
        <f t="shared" si="298"/>
        <v>215257.77814022149</v>
      </c>
      <c r="R1324" s="63">
        <f t="shared" si="299"/>
        <v>245257.77814022149</v>
      </c>
      <c r="S1324">
        <v>13205.29579767026</v>
      </c>
      <c r="T1324">
        <v>80</v>
      </c>
      <c r="U1324" s="62">
        <f t="shared" si="300"/>
        <v>1056423.6638136208</v>
      </c>
      <c r="V1324">
        <v>60</v>
      </c>
      <c r="W1324" s="63">
        <f t="shared" si="301"/>
        <v>155226.78906621877</v>
      </c>
      <c r="X1324" s="63">
        <f t="shared" si="292"/>
        <v>205226.78906621877</v>
      </c>
      <c r="Y1324">
        <v>8423.0998961720616</v>
      </c>
      <c r="Z1324">
        <v>80</v>
      </c>
      <c r="AA1324" s="62">
        <f t="shared" si="302"/>
        <v>673847.99169376493</v>
      </c>
      <c r="AB1324">
        <v>60</v>
      </c>
      <c r="AC1324" s="63">
        <f t="shared" si="303"/>
        <v>122134.94849449489</v>
      </c>
      <c r="AD1324" s="63">
        <f t="shared" si="293"/>
        <v>592134.94849449489</v>
      </c>
      <c r="AE1324" s="35">
        <f t="shared" si="304"/>
        <v>730216.96090230765</v>
      </c>
      <c r="AF1324" s="64">
        <f t="shared" si="305"/>
        <v>477316.11746467452</v>
      </c>
    </row>
    <row r="1325" spans="6:32" x14ac:dyDescent="0.2">
      <c r="F1325" s="61">
        <v>1323</v>
      </c>
      <c r="G1325">
        <v>9147.3782756656874</v>
      </c>
      <c r="H1325">
        <v>80</v>
      </c>
      <c r="I1325" s="62">
        <f t="shared" si="294"/>
        <v>731790.26205325499</v>
      </c>
      <c r="J1325">
        <v>70</v>
      </c>
      <c r="K1325" s="63">
        <f t="shared" si="295"/>
        <v>30068.492498576234</v>
      </c>
      <c r="L1325" s="63">
        <f t="shared" si="296"/>
        <v>30068.492498576234</v>
      </c>
      <c r="M1325">
        <v>13126.579031231813</v>
      </c>
      <c r="N1325">
        <v>80</v>
      </c>
      <c r="O1325" s="62">
        <f t="shared" si="297"/>
        <v>1050126.3224985451</v>
      </c>
      <c r="P1325">
        <v>50</v>
      </c>
      <c r="Q1325" s="63">
        <f t="shared" si="298"/>
        <v>249253.09392929194</v>
      </c>
      <c r="R1325" s="63">
        <f t="shared" si="299"/>
        <v>279253.09392929194</v>
      </c>
      <c r="S1325">
        <v>13477.316568023525</v>
      </c>
      <c r="T1325">
        <v>80</v>
      </c>
      <c r="U1325" s="62">
        <f t="shared" si="300"/>
        <v>1078185.325441882</v>
      </c>
      <c r="V1325">
        <v>65</v>
      </c>
      <c r="W1325" s="63">
        <f t="shared" si="301"/>
        <v>110315.81767725584</v>
      </c>
      <c r="X1325" s="63">
        <f t="shared" si="292"/>
        <v>160315.81767725584</v>
      </c>
      <c r="Y1325">
        <v>11575.858732394408</v>
      </c>
      <c r="Z1325">
        <v>80</v>
      </c>
      <c r="AA1325" s="62">
        <f t="shared" si="302"/>
        <v>926068.69859155267</v>
      </c>
      <c r="AB1325">
        <v>50</v>
      </c>
      <c r="AC1325" s="63">
        <f t="shared" si="303"/>
        <v>251774.92742957838</v>
      </c>
      <c r="AD1325" s="63">
        <f t="shared" si="293"/>
        <v>721774.92742957838</v>
      </c>
      <c r="AE1325" s="35">
        <f t="shared" si="304"/>
        <v>641412.33153470233</v>
      </c>
      <c r="AF1325" s="64">
        <f t="shared" si="305"/>
        <v>371552.30793293321</v>
      </c>
    </row>
    <row r="1326" spans="6:32" x14ac:dyDescent="0.2">
      <c r="F1326" s="61">
        <v>1324</v>
      </c>
      <c r="G1326">
        <v>7816.6306391358376</v>
      </c>
      <c r="H1326">
        <v>80</v>
      </c>
      <c r="I1326" s="62">
        <f t="shared" si="294"/>
        <v>625330.451130867</v>
      </c>
      <c r="J1326">
        <v>50</v>
      </c>
      <c r="K1326" s="63">
        <f t="shared" si="295"/>
        <v>133761.71640120447</v>
      </c>
      <c r="L1326" s="63">
        <f t="shared" si="296"/>
        <v>133761.71640120447</v>
      </c>
      <c r="M1326">
        <v>10279.746927844826</v>
      </c>
      <c r="N1326">
        <v>80</v>
      </c>
      <c r="O1326" s="62">
        <f t="shared" si="297"/>
        <v>822379.75422758609</v>
      </c>
      <c r="P1326">
        <v>55</v>
      </c>
      <c r="Q1326" s="63">
        <f t="shared" si="298"/>
        <v>150070.41306718747</v>
      </c>
      <c r="R1326" s="63">
        <f t="shared" si="299"/>
        <v>180070.41306718747</v>
      </c>
      <c r="S1326">
        <v>8783.5735737462528</v>
      </c>
      <c r="T1326">
        <v>80</v>
      </c>
      <c r="U1326" s="62">
        <f t="shared" si="300"/>
        <v>702685.88589970022</v>
      </c>
      <c r="V1326">
        <v>55</v>
      </c>
      <c r="W1326" s="63">
        <f t="shared" si="301"/>
        <v>122952.27102415083</v>
      </c>
      <c r="X1326" s="63">
        <f t="shared" si="292"/>
        <v>172952.27102415083</v>
      </c>
      <c r="Y1326">
        <v>10435.402398579754</v>
      </c>
      <c r="Z1326">
        <v>80</v>
      </c>
      <c r="AA1326" s="62">
        <f t="shared" si="302"/>
        <v>834832.19188638031</v>
      </c>
      <c r="AB1326">
        <v>60</v>
      </c>
      <c r="AC1326" s="63">
        <f t="shared" si="303"/>
        <v>151313.33477940643</v>
      </c>
      <c r="AD1326" s="63">
        <f t="shared" si="293"/>
        <v>621313.33477940643</v>
      </c>
      <c r="AE1326" s="35">
        <f t="shared" si="304"/>
        <v>558097.7352719492</v>
      </c>
      <c r="AF1326" s="64">
        <f t="shared" si="305"/>
        <v>324727.05228281685</v>
      </c>
    </row>
    <row r="1327" spans="6:32" x14ac:dyDescent="0.2">
      <c r="F1327" s="61">
        <v>1325</v>
      </c>
      <c r="G1327">
        <v>12185.593075409997</v>
      </c>
      <c r="H1327">
        <v>80</v>
      </c>
      <c r="I1327" s="62">
        <f t="shared" si="294"/>
        <v>974847.44603279978</v>
      </c>
      <c r="J1327">
        <v>60</v>
      </c>
      <c r="K1327" s="63">
        <f t="shared" si="295"/>
        <v>140441.09959344496</v>
      </c>
      <c r="L1327" s="63">
        <f t="shared" si="296"/>
        <v>140441.09959344496</v>
      </c>
      <c r="M1327">
        <v>11388.962118653581</v>
      </c>
      <c r="N1327">
        <v>75</v>
      </c>
      <c r="O1327" s="62">
        <f t="shared" si="297"/>
        <v>854172.15889901854</v>
      </c>
      <c r="P1327">
        <v>60</v>
      </c>
      <c r="Q1327" s="63">
        <f t="shared" si="298"/>
        <v>87604.963040357688</v>
      </c>
      <c r="R1327" s="63">
        <f t="shared" si="299"/>
        <v>117604.96304035769</v>
      </c>
      <c r="S1327">
        <v>13052.427928196266</v>
      </c>
      <c r="T1327">
        <v>80</v>
      </c>
      <c r="U1327" s="62">
        <f t="shared" si="300"/>
        <v>1044194.2342557013</v>
      </c>
      <c r="V1327">
        <v>60</v>
      </c>
      <c r="W1327" s="63">
        <f t="shared" si="301"/>
        <v>153010.20495884586</v>
      </c>
      <c r="X1327" s="63">
        <f t="shared" si="292"/>
        <v>203010.20495884586</v>
      </c>
      <c r="Y1327">
        <v>10144.784735311987</v>
      </c>
      <c r="Z1327">
        <v>80</v>
      </c>
      <c r="AA1327" s="62">
        <f t="shared" si="302"/>
        <v>811582.77882495895</v>
      </c>
      <c r="AB1327">
        <v>55</v>
      </c>
      <c r="AC1327" s="63">
        <f t="shared" si="303"/>
        <v>183874.22332752976</v>
      </c>
      <c r="AD1327" s="63">
        <f t="shared" si="293"/>
        <v>653874.22332752973</v>
      </c>
      <c r="AE1327" s="35">
        <f t="shared" si="304"/>
        <v>564930.49092017824</v>
      </c>
      <c r="AF1327" s="64">
        <f t="shared" si="305"/>
        <v>323997.37560273742</v>
      </c>
    </row>
    <row r="1328" spans="6:32" x14ac:dyDescent="0.2">
      <c r="F1328" s="61">
        <v>1326</v>
      </c>
      <c r="G1328">
        <v>11544.33109855745</v>
      </c>
      <c r="H1328">
        <v>80</v>
      </c>
      <c r="I1328" s="62">
        <f t="shared" si="294"/>
        <v>923546.48788459599</v>
      </c>
      <c r="J1328">
        <v>65</v>
      </c>
      <c r="K1328" s="63">
        <f t="shared" si="295"/>
        <v>89294.600696812267</v>
      </c>
      <c r="L1328" s="63">
        <f t="shared" si="296"/>
        <v>89294.600696812267</v>
      </c>
      <c r="M1328">
        <v>10427.257873525377</v>
      </c>
      <c r="N1328">
        <v>80</v>
      </c>
      <c r="O1328" s="62">
        <f t="shared" si="297"/>
        <v>834180.62988203019</v>
      </c>
      <c r="P1328">
        <v>65</v>
      </c>
      <c r="Q1328" s="63">
        <f t="shared" si="298"/>
        <v>77146.429374588479</v>
      </c>
      <c r="R1328" s="63">
        <f t="shared" si="299"/>
        <v>107146.42937458848</v>
      </c>
      <c r="S1328">
        <v>10762.152012612205</v>
      </c>
      <c r="T1328">
        <v>80</v>
      </c>
      <c r="U1328" s="62">
        <f t="shared" si="300"/>
        <v>860972.1610089764</v>
      </c>
      <c r="V1328">
        <v>55</v>
      </c>
      <c r="W1328" s="63">
        <f t="shared" si="301"/>
        <v>158814.00522859622</v>
      </c>
      <c r="X1328" s="63">
        <f t="shared" si="292"/>
        <v>208814.00522859622</v>
      </c>
      <c r="Y1328">
        <v>10147.547325468622</v>
      </c>
      <c r="Z1328">
        <v>80</v>
      </c>
      <c r="AA1328" s="62">
        <f t="shared" si="302"/>
        <v>811803.78603748977</v>
      </c>
      <c r="AB1328">
        <v>60</v>
      </c>
      <c r="AC1328" s="63">
        <f t="shared" si="303"/>
        <v>147139.43621929502</v>
      </c>
      <c r="AD1328" s="63">
        <f t="shared" si="293"/>
        <v>617139.43621929502</v>
      </c>
      <c r="AE1328" s="35">
        <f t="shared" si="304"/>
        <v>472394.47151929198</v>
      </c>
      <c r="AF1328" s="64">
        <f t="shared" si="305"/>
        <v>248127.26934052294</v>
      </c>
    </row>
    <row r="1329" spans="6:32" x14ac:dyDescent="0.2">
      <c r="F1329" s="61">
        <v>1327</v>
      </c>
      <c r="G1329">
        <v>11505.254658695776</v>
      </c>
      <c r="H1329">
        <v>80</v>
      </c>
      <c r="I1329" s="62">
        <f t="shared" si="294"/>
        <v>920420.37269566208</v>
      </c>
      <c r="J1329">
        <v>65</v>
      </c>
      <c r="K1329" s="63">
        <f t="shared" si="295"/>
        <v>88869.644413316564</v>
      </c>
      <c r="L1329" s="63">
        <f t="shared" si="296"/>
        <v>88869.644413316564</v>
      </c>
      <c r="M1329">
        <v>10595.023266214412</v>
      </c>
      <c r="N1329">
        <v>80</v>
      </c>
      <c r="O1329" s="62">
        <f t="shared" si="297"/>
        <v>847601.86129715294</v>
      </c>
      <c r="P1329">
        <v>65</v>
      </c>
      <c r="Q1329" s="63">
        <f t="shared" si="298"/>
        <v>78970.878020081727</v>
      </c>
      <c r="R1329" s="63">
        <f t="shared" si="299"/>
        <v>108970.87802008173</v>
      </c>
      <c r="S1329">
        <v>9212.4480741040315</v>
      </c>
      <c r="T1329">
        <v>80</v>
      </c>
      <c r="U1329" s="62">
        <f t="shared" si="300"/>
        <v>736995.84592832252</v>
      </c>
      <c r="V1329">
        <v>50</v>
      </c>
      <c r="W1329" s="63">
        <f t="shared" si="301"/>
        <v>164120.74561176269</v>
      </c>
      <c r="X1329" s="63">
        <f t="shared" si="292"/>
        <v>214120.74561176269</v>
      </c>
      <c r="Y1329">
        <v>12951.892383862287</v>
      </c>
      <c r="Z1329">
        <v>90</v>
      </c>
      <c r="AA1329" s="62">
        <f t="shared" si="302"/>
        <v>1165670.3145476058</v>
      </c>
      <c r="AB1329">
        <v>55</v>
      </c>
      <c r="AC1329" s="63">
        <f t="shared" si="303"/>
        <v>328654.26924050553</v>
      </c>
      <c r="AD1329" s="63">
        <f t="shared" si="293"/>
        <v>798654.26924050553</v>
      </c>
      <c r="AE1329" s="35">
        <f t="shared" si="304"/>
        <v>660615.53728566645</v>
      </c>
      <c r="AF1329" s="64">
        <f t="shared" si="305"/>
        <v>377212.86014061014</v>
      </c>
    </row>
    <row r="1330" spans="6:32" x14ac:dyDescent="0.2">
      <c r="F1330" s="61">
        <v>1328</v>
      </c>
      <c r="G1330">
        <v>14072.026058565825</v>
      </c>
      <c r="H1330">
        <v>80</v>
      </c>
      <c r="I1330" s="62">
        <f t="shared" si="294"/>
        <v>1125762.084685266</v>
      </c>
      <c r="J1330">
        <v>60</v>
      </c>
      <c r="K1330" s="63">
        <f t="shared" si="295"/>
        <v>167794.37784920447</v>
      </c>
      <c r="L1330" s="63">
        <f t="shared" si="296"/>
        <v>167794.37784920447</v>
      </c>
      <c r="M1330">
        <v>6579.5268508372828</v>
      </c>
      <c r="N1330">
        <v>80</v>
      </c>
      <c r="O1330" s="62">
        <f t="shared" si="297"/>
        <v>526362.14806698263</v>
      </c>
      <c r="P1330">
        <v>55</v>
      </c>
      <c r="Q1330" s="63">
        <f t="shared" si="298"/>
        <v>83003.924171425751</v>
      </c>
      <c r="R1330" s="63">
        <f t="shared" si="299"/>
        <v>113003.92417142575</v>
      </c>
      <c r="S1330">
        <v>9416.4795680262614</v>
      </c>
      <c r="T1330">
        <v>80</v>
      </c>
      <c r="U1330" s="62">
        <f t="shared" si="300"/>
        <v>753318.36544210091</v>
      </c>
      <c r="V1330">
        <v>60</v>
      </c>
      <c r="W1330" s="63">
        <f t="shared" si="301"/>
        <v>100288.95373638079</v>
      </c>
      <c r="X1330" s="63">
        <f t="shared" si="292"/>
        <v>150288.95373638079</v>
      </c>
      <c r="Y1330">
        <v>9266.069607983809</v>
      </c>
      <c r="Z1330">
        <v>80</v>
      </c>
      <c r="AA1330" s="62">
        <f t="shared" si="302"/>
        <v>741285.56863870472</v>
      </c>
      <c r="AB1330">
        <v>60</v>
      </c>
      <c r="AC1330" s="63">
        <f t="shared" si="303"/>
        <v>134358.00931576523</v>
      </c>
      <c r="AD1330" s="63">
        <f t="shared" si="293"/>
        <v>604358.00931576523</v>
      </c>
      <c r="AE1330" s="35">
        <f t="shared" si="304"/>
        <v>485445.26507277624</v>
      </c>
      <c r="AF1330" s="64">
        <f t="shared" si="305"/>
        <v>271630.98394269519</v>
      </c>
    </row>
    <row r="1331" spans="6:32" x14ac:dyDescent="0.2">
      <c r="F1331" s="61">
        <v>1329</v>
      </c>
      <c r="G1331">
        <v>6111.7646307684481</v>
      </c>
      <c r="H1331">
        <v>80</v>
      </c>
      <c r="I1331" s="62">
        <f t="shared" si="294"/>
        <v>488941.17046147585</v>
      </c>
      <c r="J1331">
        <v>70</v>
      </c>
      <c r="K1331" s="63">
        <f t="shared" si="295"/>
        <v>8060.2935730712488</v>
      </c>
      <c r="L1331" s="63">
        <f t="shared" si="296"/>
        <v>8060.2935730712488</v>
      </c>
      <c r="M1331">
        <v>9825.1314536901191</v>
      </c>
      <c r="N1331">
        <v>80</v>
      </c>
      <c r="O1331" s="62">
        <f t="shared" si="297"/>
        <v>786010.51629520953</v>
      </c>
      <c r="P1331">
        <v>60</v>
      </c>
      <c r="Q1331" s="63">
        <f t="shared" si="298"/>
        <v>106214.40607850673</v>
      </c>
      <c r="R1331" s="63">
        <f t="shared" si="299"/>
        <v>136214.40607850673</v>
      </c>
      <c r="S1331">
        <v>9800.0839696032926</v>
      </c>
      <c r="T1331">
        <v>80</v>
      </c>
      <c r="U1331" s="62">
        <f t="shared" si="300"/>
        <v>784006.71756826341</v>
      </c>
      <c r="V1331">
        <v>50</v>
      </c>
      <c r="W1331" s="63">
        <f t="shared" si="301"/>
        <v>176901.82633887162</v>
      </c>
      <c r="X1331" s="63">
        <f t="shared" si="292"/>
        <v>226901.82633887162</v>
      </c>
      <c r="Y1331">
        <v>8201.1240717838518</v>
      </c>
      <c r="Z1331">
        <v>80</v>
      </c>
      <c r="AA1331" s="62">
        <f t="shared" si="302"/>
        <v>656089.92574270815</v>
      </c>
      <c r="AB1331">
        <v>60</v>
      </c>
      <c r="AC1331" s="63">
        <f t="shared" si="303"/>
        <v>118916.29904086585</v>
      </c>
      <c r="AD1331" s="63">
        <f t="shared" si="293"/>
        <v>588916.29904086585</v>
      </c>
      <c r="AE1331" s="35">
        <f t="shared" si="304"/>
        <v>410092.82503131544</v>
      </c>
      <c r="AF1331" s="64">
        <f t="shared" si="305"/>
        <v>192613.88574166747</v>
      </c>
    </row>
    <row r="1332" spans="6:32" x14ac:dyDescent="0.2">
      <c r="F1332" s="61">
        <v>1330</v>
      </c>
      <c r="G1332">
        <v>11213.848008774221</v>
      </c>
      <c r="H1332">
        <v>80</v>
      </c>
      <c r="I1332" s="62">
        <f t="shared" si="294"/>
        <v>897107.84070193768</v>
      </c>
      <c r="J1332">
        <v>60</v>
      </c>
      <c r="K1332" s="63">
        <f t="shared" si="295"/>
        <v>126350.7961272262</v>
      </c>
      <c r="L1332" s="63">
        <f t="shared" si="296"/>
        <v>126350.7961272262</v>
      </c>
      <c r="M1332">
        <v>11525.027073512319</v>
      </c>
      <c r="N1332">
        <v>80</v>
      </c>
      <c r="O1332" s="62">
        <f t="shared" si="297"/>
        <v>922002.16588098556</v>
      </c>
      <c r="P1332">
        <v>60</v>
      </c>
      <c r="Q1332" s="63">
        <f t="shared" si="298"/>
        <v>130862.89256592863</v>
      </c>
      <c r="R1332" s="63">
        <f t="shared" si="299"/>
        <v>160862.89256592863</v>
      </c>
      <c r="S1332">
        <v>9448.1777321198024</v>
      </c>
      <c r="T1332">
        <v>80</v>
      </c>
      <c r="U1332" s="62">
        <f t="shared" si="300"/>
        <v>755854.21856958419</v>
      </c>
      <c r="V1332">
        <v>55</v>
      </c>
      <c r="W1332" s="63">
        <f t="shared" si="301"/>
        <v>134998.22139467142</v>
      </c>
      <c r="X1332" s="63">
        <f t="shared" si="292"/>
        <v>184998.22139467142</v>
      </c>
      <c r="Y1332">
        <v>12535.762178013101</v>
      </c>
      <c r="Z1332">
        <v>90</v>
      </c>
      <c r="AA1332" s="62">
        <f t="shared" si="302"/>
        <v>1128218.5960211791</v>
      </c>
      <c r="AB1332">
        <v>55</v>
      </c>
      <c r="AC1332" s="63">
        <f t="shared" si="303"/>
        <v>318094.96526708244</v>
      </c>
      <c r="AD1332" s="63">
        <f t="shared" si="293"/>
        <v>788094.96526708244</v>
      </c>
      <c r="AE1332" s="35">
        <f t="shared" si="304"/>
        <v>710306.87535490864</v>
      </c>
      <c r="AF1332" s="64">
        <f t="shared" si="305"/>
        <v>425080.26668351365</v>
      </c>
    </row>
    <row r="1333" spans="6:32" x14ac:dyDescent="0.2">
      <c r="F1333" s="61">
        <v>1331</v>
      </c>
      <c r="G1333">
        <v>7557.1790855610743</v>
      </c>
      <c r="H1333">
        <v>80</v>
      </c>
      <c r="I1333" s="62">
        <f t="shared" si="294"/>
        <v>604574.32684488595</v>
      </c>
      <c r="J1333">
        <v>60</v>
      </c>
      <c r="K1333" s="63">
        <f t="shared" si="295"/>
        <v>73329.096740635578</v>
      </c>
      <c r="L1333" s="63">
        <f t="shared" si="296"/>
        <v>73329.096740635578</v>
      </c>
      <c r="M1333">
        <v>10344.020918419119</v>
      </c>
      <c r="N1333">
        <v>80</v>
      </c>
      <c r="O1333" s="62">
        <f t="shared" si="297"/>
        <v>827521.67347352952</v>
      </c>
      <c r="P1333">
        <v>55</v>
      </c>
      <c r="Q1333" s="63">
        <f t="shared" si="298"/>
        <v>151235.37914634653</v>
      </c>
      <c r="R1333" s="63">
        <f t="shared" si="299"/>
        <v>181235.37914634653</v>
      </c>
      <c r="S1333">
        <v>9757.2876964113675</v>
      </c>
      <c r="T1333">
        <v>80</v>
      </c>
      <c r="U1333" s="62">
        <f t="shared" si="300"/>
        <v>780583.0157129094</v>
      </c>
      <c r="V1333">
        <v>60</v>
      </c>
      <c r="W1333" s="63">
        <f t="shared" si="301"/>
        <v>105230.67159796483</v>
      </c>
      <c r="X1333" s="63">
        <f t="shared" si="292"/>
        <v>155230.67159796483</v>
      </c>
      <c r="Y1333">
        <v>7587.5380187062547</v>
      </c>
      <c r="Z1333">
        <v>80</v>
      </c>
      <c r="AA1333" s="62">
        <f t="shared" si="302"/>
        <v>607003.04149650037</v>
      </c>
      <c r="AB1333">
        <v>60</v>
      </c>
      <c r="AC1333" s="63">
        <f t="shared" si="303"/>
        <v>110019.30127124069</v>
      </c>
      <c r="AD1333" s="63">
        <f t="shared" si="293"/>
        <v>580019.30127124069</v>
      </c>
      <c r="AE1333" s="35">
        <f t="shared" si="304"/>
        <v>439814.44875618763</v>
      </c>
      <c r="AF1333" s="64">
        <f t="shared" si="305"/>
        <v>229232.20856353187</v>
      </c>
    </row>
    <row r="1334" spans="6:32" x14ac:dyDescent="0.2">
      <c r="F1334" s="61">
        <v>1332</v>
      </c>
      <c r="G1334">
        <v>13164.52315018978</v>
      </c>
      <c r="H1334">
        <v>80</v>
      </c>
      <c r="I1334" s="62">
        <f t="shared" si="294"/>
        <v>1053161.8520151824</v>
      </c>
      <c r="J1334">
        <v>50</v>
      </c>
      <c r="K1334" s="63">
        <f t="shared" si="295"/>
        <v>250078.37851662771</v>
      </c>
      <c r="L1334" s="63">
        <f t="shared" si="296"/>
        <v>250078.37851662771</v>
      </c>
      <c r="M1334">
        <v>7877.5304043665528</v>
      </c>
      <c r="N1334">
        <v>80</v>
      </c>
      <c r="O1334" s="62">
        <f t="shared" si="297"/>
        <v>630202.43234932423</v>
      </c>
      <c r="P1334">
        <v>55</v>
      </c>
      <c r="Q1334" s="63">
        <f t="shared" si="298"/>
        <v>106530.23857914377</v>
      </c>
      <c r="R1334" s="63">
        <f t="shared" si="299"/>
        <v>136530.23857914377</v>
      </c>
      <c r="S1334">
        <v>8613.3752827299759</v>
      </c>
      <c r="T1334">
        <v>75</v>
      </c>
      <c r="U1334" s="62">
        <f t="shared" si="300"/>
        <v>646003.14620474819</v>
      </c>
      <c r="V1334">
        <v>50</v>
      </c>
      <c r="W1334" s="63">
        <f t="shared" si="301"/>
        <v>119867.42699948081</v>
      </c>
      <c r="X1334" s="63">
        <f t="shared" si="292"/>
        <v>169867.42699948081</v>
      </c>
      <c r="Y1334">
        <v>7007.4895827565342</v>
      </c>
      <c r="Z1334">
        <v>80</v>
      </c>
      <c r="AA1334" s="62">
        <f t="shared" si="302"/>
        <v>560599.16662052274</v>
      </c>
      <c r="AB1334">
        <v>55</v>
      </c>
      <c r="AC1334" s="63">
        <f t="shared" si="303"/>
        <v>127010.74868746218</v>
      </c>
      <c r="AD1334" s="63">
        <f t="shared" si="293"/>
        <v>597010.74868746218</v>
      </c>
      <c r="AE1334" s="35">
        <f t="shared" si="304"/>
        <v>603486.79278271447</v>
      </c>
      <c r="AF1334" s="64">
        <f t="shared" si="305"/>
        <v>375569.17483319878</v>
      </c>
    </row>
    <row r="1335" spans="6:32" x14ac:dyDescent="0.2">
      <c r="F1335" s="61">
        <v>1333</v>
      </c>
      <c r="G1335">
        <v>10810.916844784515</v>
      </c>
      <c r="H1335">
        <v>80</v>
      </c>
      <c r="I1335" s="62">
        <f t="shared" si="294"/>
        <v>864873.3475827612</v>
      </c>
      <c r="J1335">
        <v>55</v>
      </c>
      <c r="K1335" s="63">
        <f t="shared" si="295"/>
        <v>159697.86781171933</v>
      </c>
      <c r="L1335" s="63">
        <f t="shared" si="296"/>
        <v>159697.86781171933</v>
      </c>
      <c r="M1335">
        <v>10915.547389013227</v>
      </c>
      <c r="N1335">
        <v>80</v>
      </c>
      <c r="O1335" s="62">
        <f t="shared" si="297"/>
        <v>873243.79112105817</v>
      </c>
      <c r="P1335">
        <v>55</v>
      </c>
      <c r="Q1335" s="63">
        <f t="shared" si="298"/>
        <v>161594.29642586474</v>
      </c>
      <c r="R1335" s="63">
        <f t="shared" si="299"/>
        <v>191594.29642586474</v>
      </c>
      <c r="S1335">
        <v>12008.255250984803</v>
      </c>
      <c r="T1335">
        <v>80</v>
      </c>
      <c r="U1335" s="62">
        <f t="shared" si="300"/>
        <v>960660.42007878423</v>
      </c>
      <c r="V1335">
        <v>70</v>
      </c>
      <c r="W1335" s="63">
        <f t="shared" si="301"/>
        <v>50809.850569639821</v>
      </c>
      <c r="X1335" s="63">
        <f t="shared" si="292"/>
        <v>100809.85056963982</v>
      </c>
      <c r="Y1335">
        <v>12409.296939731576</v>
      </c>
      <c r="Z1335">
        <v>80</v>
      </c>
      <c r="AA1335" s="62">
        <f t="shared" si="302"/>
        <v>992743.75517852604</v>
      </c>
      <c r="AB1335">
        <v>55</v>
      </c>
      <c r="AC1335" s="63">
        <f t="shared" si="303"/>
        <v>224918.50703263481</v>
      </c>
      <c r="AD1335" s="63">
        <f t="shared" si="293"/>
        <v>694918.50703263481</v>
      </c>
      <c r="AE1335" s="35">
        <f t="shared" si="304"/>
        <v>597020.52183985873</v>
      </c>
      <c r="AF1335" s="64">
        <f t="shared" si="305"/>
        <v>353900.89706436242</v>
      </c>
    </row>
    <row r="1336" spans="6:32" x14ac:dyDescent="0.2">
      <c r="F1336" s="61">
        <v>1334</v>
      </c>
      <c r="G1336">
        <v>12820.597728714347</v>
      </c>
      <c r="H1336">
        <v>80</v>
      </c>
      <c r="I1336" s="62">
        <f t="shared" si="294"/>
        <v>1025647.8182971478</v>
      </c>
      <c r="J1336">
        <v>60</v>
      </c>
      <c r="K1336" s="63">
        <f t="shared" si="295"/>
        <v>149648.66706635803</v>
      </c>
      <c r="L1336" s="63">
        <f t="shared" si="296"/>
        <v>149648.66706635803</v>
      </c>
      <c r="M1336">
        <v>9862.7299646614119</v>
      </c>
      <c r="N1336">
        <v>80</v>
      </c>
      <c r="O1336" s="62">
        <f t="shared" si="297"/>
        <v>789018.39717291296</v>
      </c>
      <c r="P1336">
        <v>65</v>
      </c>
      <c r="Q1336" s="63">
        <f t="shared" si="298"/>
        <v>71007.188365692855</v>
      </c>
      <c r="R1336" s="63">
        <f t="shared" si="299"/>
        <v>101007.18836569285</v>
      </c>
      <c r="S1336">
        <v>13003.806341439486</v>
      </c>
      <c r="T1336">
        <v>80</v>
      </c>
      <c r="U1336" s="62">
        <f t="shared" si="300"/>
        <v>1040304.5073151588</v>
      </c>
      <c r="V1336">
        <v>55</v>
      </c>
      <c r="W1336" s="63">
        <f t="shared" si="301"/>
        <v>199443.98993859068</v>
      </c>
      <c r="X1336" s="63">
        <f t="shared" si="292"/>
        <v>249443.98993859068</v>
      </c>
      <c r="Y1336">
        <v>9679.5577317243442</v>
      </c>
      <c r="Z1336">
        <v>80</v>
      </c>
      <c r="AA1336" s="62">
        <f t="shared" si="302"/>
        <v>774364.61853794754</v>
      </c>
      <c r="AB1336">
        <v>60</v>
      </c>
      <c r="AC1336" s="63">
        <f t="shared" si="303"/>
        <v>140353.58711000299</v>
      </c>
      <c r="AD1336" s="63">
        <f t="shared" si="293"/>
        <v>610353.58711000299</v>
      </c>
      <c r="AE1336" s="35">
        <f t="shared" si="304"/>
        <v>560453.43248064455</v>
      </c>
      <c r="AF1336" s="64">
        <f t="shared" si="305"/>
        <v>323811.93212913279</v>
      </c>
    </row>
    <row r="1337" spans="6:32" x14ac:dyDescent="0.2">
      <c r="F1337" s="61">
        <v>1335</v>
      </c>
      <c r="G1337">
        <v>8932.8807714628056</v>
      </c>
      <c r="H1337">
        <v>80</v>
      </c>
      <c r="I1337" s="62">
        <f t="shared" si="294"/>
        <v>714630.46171702445</v>
      </c>
      <c r="J1337">
        <v>60</v>
      </c>
      <c r="K1337" s="63">
        <f t="shared" si="295"/>
        <v>93276.771186210681</v>
      </c>
      <c r="L1337" s="63">
        <f t="shared" si="296"/>
        <v>93276.771186210681</v>
      </c>
      <c r="M1337">
        <v>12413.72617892921</v>
      </c>
      <c r="N1337">
        <v>80</v>
      </c>
      <c r="O1337" s="62">
        <f t="shared" si="297"/>
        <v>993098.09431433678</v>
      </c>
      <c r="P1337">
        <v>60</v>
      </c>
      <c r="Q1337" s="63">
        <f t="shared" si="298"/>
        <v>143749.02959447354</v>
      </c>
      <c r="R1337" s="63">
        <f t="shared" si="299"/>
        <v>173749.02959447354</v>
      </c>
      <c r="S1337">
        <v>6994.3019095808268</v>
      </c>
      <c r="T1337">
        <v>80</v>
      </c>
      <c r="U1337" s="62">
        <f t="shared" si="300"/>
        <v>559544.15276646614</v>
      </c>
      <c r="V1337">
        <v>60</v>
      </c>
      <c r="W1337" s="63">
        <f t="shared" si="301"/>
        <v>65167.377688921988</v>
      </c>
      <c r="X1337" s="63">
        <f t="shared" si="292"/>
        <v>115167.37768892199</v>
      </c>
      <c r="Y1337">
        <v>7829.9092617817223</v>
      </c>
      <c r="Z1337">
        <v>80</v>
      </c>
      <c r="AA1337" s="62">
        <f t="shared" si="302"/>
        <v>626392.74094253778</v>
      </c>
      <c r="AB1337">
        <v>60</v>
      </c>
      <c r="AC1337" s="63">
        <f t="shared" si="303"/>
        <v>113533.68429583497</v>
      </c>
      <c r="AD1337" s="63">
        <f t="shared" si="293"/>
        <v>583533.68429583497</v>
      </c>
      <c r="AE1337" s="35">
        <f t="shared" si="304"/>
        <v>415726.86276544118</v>
      </c>
      <c r="AF1337" s="64">
        <f t="shared" si="305"/>
        <v>213479.61752053024</v>
      </c>
    </row>
    <row r="1338" spans="6:32" x14ac:dyDescent="0.2">
      <c r="F1338" s="61">
        <v>1336</v>
      </c>
      <c r="G1338">
        <v>5789.7307467646897</v>
      </c>
      <c r="H1338">
        <v>80</v>
      </c>
      <c r="I1338" s="62">
        <f t="shared" si="294"/>
        <v>463178.45974117517</v>
      </c>
      <c r="J1338">
        <v>70</v>
      </c>
      <c r="K1338" s="63">
        <f t="shared" si="295"/>
        <v>5725.5479140440002</v>
      </c>
      <c r="L1338" s="63">
        <f t="shared" si="296"/>
        <v>5725.5479140440002</v>
      </c>
      <c r="M1338">
        <v>11675.493876973633</v>
      </c>
      <c r="N1338">
        <v>80</v>
      </c>
      <c r="O1338" s="62">
        <f t="shared" si="297"/>
        <v>934039.51015789062</v>
      </c>
      <c r="P1338">
        <v>55</v>
      </c>
      <c r="Q1338" s="63">
        <f t="shared" si="298"/>
        <v>175368.32652014709</v>
      </c>
      <c r="R1338" s="63">
        <f t="shared" si="299"/>
        <v>205368.32652014709</v>
      </c>
      <c r="S1338">
        <v>11390.130819345359</v>
      </c>
      <c r="T1338">
        <v>80</v>
      </c>
      <c r="U1338" s="62">
        <f t="shared" si="300"/>
        <v>911210.4655476287</v>
      </c>
      <c r="V1338">
        <v>65</v>
      </c>
      <c r="W1338" s="63">
        <f t="shared" si="301"/>
        <v>87617.672660380777</v>
      </c>
      <c r="X1338" s="63">
        <f t="shared" si="292"/>
        <v>137617.67266038078</v>
      </c>
      <c r="Y1338">
        <v>9233.4028320328798</v>
      </c>
      <c r="Z1338">
        <v>80</v>
      </c>
      <c r="AA1338" s="62">
        <f t="shared" si="302"/>
        <v>738672.22656263039</v>
      </c>
      <c r="AB1338">
        <v>55</v>
      </c>
      <c r="AC1338" s="63">
        <f t="shared" si="303"/>
        <v>167355.42633059595</v>
      </c>
      <c r="AD1338" s="63">
        <f t="shared" si="293"/>
        <v>637355.42633059598</v>
      </c>
      <c r="AE1338" s="35">
        <f t="shared" si="304"/>
        <v>436066.97342516785</v>
      </c>
      <c r="AF1338" s="64">
        <f t="shared" si="305"/>
        <v>213647.45961340412</v>
      </c>
    </row>
    <row r="1339" spans="6:32" x14ac:dyDescent="0.2">
      <c r="F1339" s="61">
        <v>1337</v>
      </c>
      <c r="G1339">
        <v>11454.359335184563</v>
      </c>
      <c r="H1339">
        <v>80</v>
      </c>
      <c r="I1339" s="62">
        <f t="shared" si="294"/>
        <v>916348.74681476504</v>
      </c>
      <c r="J1339">
        <v>60</v>
      </c>
      <c r="K1339" s="63">
        <f t="shared" si="295"/>
        <v>129838.21036017616</v>
      </c>
      <c r="L1339" s="63">
        <f t="shared" si="296"/>
        <v>129838.21036017616</v>
      </c>
      <c r="M1339">
        <v>9597.9078448726796</v>
      </c>
      <c r="N1339">
        <v>80</v>
      </c>
      <c r="O1339" s="62">
        <f t="shared" si="297"/>
        <v>767832.62758981436</v>
      </c>
      <c r="P1339">
        <v>60</v>
      </c>
      <c r="Q1339" s="63">
        <f t="shared" si="298"/>
        <v>102919.66375065385</v>
      </c>
      <c r="R1339" s="63">
        <f t="shared" si="299"/>
        <v>132919.66375065385</v>
      </c>
      <c r="S1339">
        <v>15130.13219460845</v>
      </c>
      <c r="T1339">
        <v>80</v>
      </c>
      <c r="U1339" s="62">
        <f t="shared" si="300"/>
        <v>1210410.575568676</v>
      </c>
      <c r="V1339">
        <v>50</v>
      </c>
      <c r="W1339" s="63">
        <f t="shared" si="301"/>
        <v>292830.37523273379</v>
      </c>
      <c r="X1339" s="63">
        <f t="shared" si="292"/>
        <v>342830.37523273379</v>
      </c>
      <c r="Y1339">
        <v>7541.9450493063778</v>
      </c>
      <c r="Z1339">
        <v>75</v>
      </c>
      <c r="AA1339" s="62">
        <f t="shared" si="302"/>
        <v>565645.87869797833</v>
      </c>
      <c r="AB1339">
        <v>60</v>
      </c>
      <c r="AC1339" s="63">
        <f t="shared" si="303"/>
        <v>82018.652411206858</v>
      </c>
      <c r="AD1339" s="63">
        <f t="shared" si="293"/>
        <v>552018.65241120686</v>
      </c>
      <c r="AE1339" s="35">
        <f t="shared" si="304"/>
        <v>607606.90175477066</v>
      </c>
      <c r="AF1339" s="64">
        <f t="shared" si="305"/>
        <v>362495.40078881173</v>
      </c>
    </row>
    <row r="1340" spans="6:32" x14ac:dyDescent="0.2">
      <c r="F1340" s="61">
        <v>1338</v>
      </c>
      <c r="G1340">
        <v>12693.595888558775</v>
      </c>
      <c r="H1340">
        <v>80</v>
      </c>
      <c r="I1340" s="62">
        <f t="shared" si="294"/>
        <v>1015487.671084702</v>
      </c>
      <c r="J1340">
        <v>65</v>
      </c>
      <c r="K1340" s="63">
        <f t="shared" si="295"/>
        <v>101792.85528807668</v>
      </c>
      <c r="L1340" s="63">
        <f t="shared" si="296"/>
        <v>101792.85528807668</v>
      </c>
      <c r="M1340">
        <v>10092.672962637153</v>
      </c>
      <c r="N1340">
        <v>80</v>
      </c>
      <c r="O1340" s="62">
        <f t="shared" si="297"/>
        <v>807413.8370109722</v>
      </c>
      <c r="P1340">
        <v>60</v>
      </c>
      <c r="Q1340" s="63">
        <f t="shared" si="298"/>
        <v>110093.75795823871</v>
      </c>
      <c r="R1340" s="63">
        <f t="shared" si="299"/>
        <v>140093.75795823871</v>
      </c>
      <c r="S1340">
        <v>7721.7248670058325</v>
      </c>
      <c r="T1340">
        <v>80</v>
      </c>
      <c r="U1340" s="62">
        <f t="shared" si="300"/>
        <v>617737.9893604666</v>
      </c>
      <c r="V1340">
        <v>60</v>
      </c>
      <c r="W1340" s="63">
        <f t="shared" si="301"/>
        <v>75715.010571584571</v>
      </c>
      <c r="X1340" s="63">
        <f t="shared" si="292"/>
        <v>125715.01057158457</v>
      </c>
      <c r="Y1340">
        <v>7339.0094964997843</v>
      </c>
      <c r="Z1340">
        <v>80</v>
      </c>
      <c r="AA1340" s="62">
        <f t="shared" si="302"/>
        <v>587120.75971998274</v>
      </c>
      <c r="AB1340">
        <v>60</v>
      </c>
      <c r="AC1340" s="63">
        <f t="shared" si="303"/>
        <v>106415.63769924687</v>
      </c>
      <c r="AD1340" s="63">
        <f t="shared" si="293"/>
        <v>576415.63769924687</v>
      </c>
      <c r="AE1340" s="35">
        <f t="shared" si="304"/>
        <v>394017.26151714684</v>
      </c>
      <c r="AF1340" s="64">
        <f t="shared" si="305"/>
        <v>196470.10917689267</v>
      </c>
    </row>
    <row r="1341" spans="6:32" x14ac:dyDescent="0.2">
      <c r="F1341" s="61">
        <v>1339</v>
      </c>
      <c r="G1341">
        <v>9654.116891179001</v>
      </c>
      <c r="H1341">
        <v>80</v>
      </c>
      <c r="I1341" s="62">
        <f t="shared" si="294"/>
        <v>772329.35129432008</v>
      </c>
      <c r="J1341">
        <v>60</v>
      </c>
      <c r="K1341" s="63">
        <f t="shared" si="295"/>
        <v>103734.69492209551</v>
      </c>
      <c r="L1341" s="63">
        <f t="shared" si="296"/>
        <v>103734.69492209551</v>
      </c>
      <c r="M1341">
        <v>11136.75014290493</v>
      </c>
      <c r="N1341">
        <v>80</v>
      </c>
      <c r="O1341" s="62">
        <f t="shared" si="297"/>
        <v>890940.01143239439</v>
      </c>
      <c r="P1341">
        <v>65</v>
      </c>
      <c r="Q1341" s="63">
        <f t="shared" si="298"/>
        <v>84862.157804091112</v>
      </c>
      <c r="R1341" s="63">
        <f t="shared" si="299"/>
        <v>114862.15780409111</v>
      </c>
      <c r="S1341">
        <v>9327.5923770852387</v>
      </c>
      <c r="T1341">
        <v>80</v>
      </c>
      <c r="U1341" s="62">
        <f t="shared" si="300"/>
        <v>746207.3901668191</v>
      </c>
      <c r="V1341">
        <v>60</v>
      </c>
      <c r="W1341" s="63">
        <f t="shared" si="301"/>
        <v>99000.089467735961</v>
      </c>
      <c r="X1341" s="63">
        <f t="shared" si="292"/>
        <v>149000.08946773596</v>
      </c>
      <c r="Y1341">
        <v>10236.393589148065</v>
      </c>
      <c r="Z1341">
        <v>80</v>
      </c>
      <c r="AA1341" s="62">
        <f t="shared" si="302"/>
        <v>818911.48713184521</v>
      </c>
      <c r="AB1341">
        <v>60</v>
      </c>
      <c r="AC1341" s="63">
        <f t="shared" si="303"/>
        <v>148427.70704264694</v>
      </c>
      <c r="AD1341" s="63">
        <f t="shared" si="293"/>
        <v>618427.70704264694</v>
      </c>
      <c r="AE1341" s="35">
        <f t="shared" si="304"/>
        <v>436024.64923656953</v>
      </c>
      <c r="AF1341" s="64">
        <f t="shared" si="305"/>
        <v>223572.08888833784</v>
      </c>
    </row>
    <row r="1342" spans="6:32" x14ac:dyDescent="0.2">
      <c r="F1342" s="61">
        <v>1340</v>
      </c>
      <c r="G1342">
        <v>7735.1399138569832</v>
      </c>
      <c r="H1342">
        <v>80</v>
      </c>
      <c r="I1342" s="62">
        <f t="shared" si="294"/>
        <v>618811.19310855865</v>
      </c>
      <c r="J1342">
        <v>50</v>
      </c>
      <c r="K1342" s="63">
        <f t="shared" si="295"/>
        <v>131989.29312638938</v>
      </c>
      <c r="L1342" s="63">
        <f t="shared" si="296"/>
        <v>131989.29312638938</v>
      </c>
      <c r="M1342">
        <v>5745.2018861658871</v>
      </c>
      <c r="N1342">
        <v>80</v>
      </c>
      <c r="O1342" s="62">
        <f t="shared" si="297"/>
        <v>459616.15089327097</v>
      </c>
      <c r="P1342">
        <v>50</v>
      </c>
      <c r="Q1342" s="63">
        <f t="shared" si="298"/>
        <v>88708.141024108045</v>
      </c>
      <c r="R1342" s="63">
        <f t="shared" si="299"/>
        <v>118708.14102410804</v>
      </c>
      <c r="S1342">
        <v>10970.435394265223</v>
      </c>
      <c r="T1342">
        <v>80</v>
      </c>
      <c r="U1342" s="62">
        <f t="shared" si="300"/>
        <v>877634.83154121786</v>
      </c>
      <c r="V1342">
        <v>60</v>
      </c>
      <c r="W1342" s="63">
        <f t="shared" si="301"/>
        <v>122821.31321684574</v>
      </c>
      <c r="X1342" s="63">
        <f t="shared" si="292"/>
        <v>172821.31321684574</v>
      </c>
      <c r="Y1342">
        <v>13176.346581312828</v>
      </c>
      <c r="Z1342">
        <v>80</v>
      </c>
      <c r="AA1342" s="62">
        <f t="shared" si="302"/>
        <v>1054107.7265050262</v>
      </c>
      <c r="AB1342">
        <v>60</v>
      </c>
      <c r="AC1342" s="63">
        <f t="shared" si="303"/>
        <v>191057.025429036</v>
      </c>
      <c r="AD1342" s="63">
        <f t="shared" si="293"/>
        <v>661057.025429036</v>
      </c>
      <c r="AE1342" s="35">
        <f t="shared" si="304"/>
        <v>534575.77279637917</v>
      </c>
      <c r="AF1342" s="64">
        <f t="shared" si="305"/>
        <v>299450.22181405709</v>
      </c>
    </row>
    <row r="1343" spans="6:32" x14ac:dyDescent="0.2">
      <c r="F1343" s="61">
        <v>1341</v>
      </c>
      <c r="G1343">
        <v>9488.4365150937811</v>
      </c>
      <c r="H1343">
        <v>80</v>
      </c>
      <c r="I1343" s="62">
        <f t="shared" si="294"/>
        <v>759074.92120750248</v>
      </c>
      <c r="J1343">
        <v>60</v>
      </c>
      <c r="K1343" s="63">
        <f t="shared" si="295"/>
        <v>101332.32946885983</v>
      </c>
      <c r="L1343" s="63">
        <f t="shared" si="296"/>
        <v>101332.32946885983</v>
      </c>
      <c r="M1343">
        <v>12015.358404605649</v>
      </c>
      <c r="N1343">
        <v>80</v>
      </c>
      <c r="O1343" s="62">
        <f t="shared" si="297"/>
        <v>961228.67236845195</v>
      </c>
      <c r="P1343">
        <v>60</v>
      </c>
      <c r="Q1343" s="63">
        <f t="shared" si="298"/>
        <v>137972.69686678192</v>
      </c>
      <c r="R1343" s="63">
        <f t="shared" si="299"/>
        <v>167972.69686678192</v>
      </c>
      <c r="S1343">
        <v>8588.9508025138639</v>
      </c>
      <c r="T1343">
        <v>80</v>
      </c>
      <c r="U1343" s="62">
        <f t="shared" si="300"/>
        <v>687116.06420110911</v>
      </c>
      <c r="V1343">
        <v>55</v>
      </c>
      <c r="W1343" s="63">
        <f t="shared" si="301"/>
        <v>119424.73329556378</v>
      </c>
      <c r="X1343" s="63">
        <f t="shared" si="292"/>
        <v>169424.73329556378</v>
      </c>
      <c r="Y1343">
        <v>6890.4376146383584</v>
      </c>
      <c r="Z1343">
        <v>90</v>
      </c>
      <c r="AA1343" s="62">
        <f t="shared" si="302"/>
        <v>620139.38531745225</v>
      </c>
      <c r="AB1343">
        <v>60</v>
      </c>
      <c r="AC1343" s="63">
        <f t="shared" si="303"/>
        <v>149867.01811838429</v>
      </c>
      <c r="AD1343" s="63">
        <f t="shared" si="293"/>
        <v>619867.01811838429</v>
      </c>
      <c r="AE1343" s="35">
        <f t="shared" si="304"/>
        <v>508596.77774958982</v>
      </c>
      <c r="AF1343" s="64">
        <f t="shared" si="305"/>
        <v>281609.533826489</v>
      </c>
    </row>
    <row r="1344" spans="6:32" x14ac:dyDescent="0.2">
      <c r="F1344" s="61">
        <v>1342</v>
      </c>
      <c r="G1344">
        <v>10434.931735071586</v>
      </c>
      <c r="H1344">
        <v>80</v>
      </c>
      <c r="I1344" s="62">
        <f t="shared" si="294"/>
        <v>834794.53880572692</v>
      </c>
      <c r="J1344">
        <v>50</v>
      </c>
      <c r="K1344" s="63">
        <f t="shared" si="295"/>
        <v>190709.76523780701</v>
      </c>
      <c r="L1344" s="63">
        <f t="shared" si="296"/>
        <v>190709.76523780701</v>
      </c>
      <c r="M1344">
        <v>9761.7578628705814</v>
      </c>
      <c r="N1344">
        <v>75</v>
      </c>
      <c r="O1344" s="62">
        <f t="shared" si="297"/>
        <v>732131.83971529361</v>
      </c>
      <c r="P1344">
        <v>50</v>
      </c>
      <c r="Q1344" s="63">
        <f t="shared" si="298"/>
        <v>140681.86126452929</v>
      </c>
      <c r="R1344" s="63">
        <f t="shared" si="299"/>
        <v>170681.86126452929</v>
      </c>
      <c r="S1344">
        <v>10847.430783323944</v>
      </c>
      <c r="T1344">
        <v>80</v>
      </c>
      <c r="U1344" s="62">
        <f t="shared" si="300"/>
        <v>867794.46266591549</v>
      </c>
      <c r="V1344">
        <v>55</v>
      </c>
      <c r="W1344" s="63">
        <f t="shared" si="301"/>
        <v>160359.68294774648</v>
      </c>
      <c r="X1344" s="63">
        <f t="shared" si="292"/>
        <v>210359.68294774648</v>
      </c>
      <c r="Y1344">
        <v>10029.913280741312</v>
      </c>
      <c r="Z1344">
        <v>80</v>
      </c>
      <c r="AA1344" s="62">
        <f t="shared" si="302"/>
        <v>802393.06245930493</v>
      </c>
      <c r="AB1344">
        <v>60</v>
      </c>
      <c r="AC1344" s="63">
        <f t="shared" si="303"/>
        <v>145433.74257074902</v>
      </c>
      <c r="AD1344" s="63">
        <f t="shared" si="293"/>
        <v>615433.74257074902</v>
      </c>
      <c r="AE1344" s="35">
        <f t="shared" si="304"/>
        <v>637185.05202083173</v>
      </c>
      <c r="AF1344" s="64">
        <f t="shared" si="305"/>
        <v>392827.77370047907</v>
      </c>
    </row>
    <row r="1345" spans="6:32" x14ac:dyDescent="0.2">
      <c r="F1345" s="61">
        <v>1343</v>
      </c>
      <c r="G1345">
        <v>8802.6638675364666</v>
      </c>
      <c r="H1345">
        <v>80</v>
      </c>
      <c r="I1345" s="62">
        <f t="shared" si="294"/>
        <v>704213.10940291733</v>
      </c>
      <c r="J1345">
        <v>55</v>
      </c>
      <c r="K1345" s="63">
        <f t="shared" si="295"/>
        <v>123298.28259909846</v>
      </c>
      <c r="L1345" s="63">
        <f t="shared" si="296"/>
        <v>123298.28259909846</v>
      </c>
      <c r="M1345">
        <v>5329.5628074556589</v>
      </c>
      <c r="N1345">
        <v>80</v>
      </c>
      <c r="O1345" s="62">
        <f t="shared" si="297"/>
        <v>426365.02459645271</v>
      </c>
      <c r="P1345">
        <v>60</v>
      </c>
      <c r="Q1345" s="63">
        <f t="shared" si="298"/>
        <v>41028.660708107054</v>
      </c>
      <c r="R1345" s="63">
        <f t="shared" si="299"/>
        <v>71028.660708107054</v>
      </c>
      <c r="S1345">
        <v>11741.827873047441</v>
      </c>
      <c r="T1345">
        <v>80</v>
      </c>
      <c r="U1345" s="62">
        <f t="shared" si="300"/>
        <v>939346.2298437953</v>
      </c>
      <c r="V1345">
        <v>55</v>
      </c>
      <c r="W1345" s="63">
        <f t="shared" si="301"/>
        <v>176570.63019898487</v>
      </c>
      <c r="X1345" s="63">
        <f t="shared" si="292"/>
        <v>226570.63019898487</v>
      </c>
      <c r="Y1345">
        <v>7855.6388668948784</v>
      </c>
      <c r="Z1345">
        <v>80</v>
      </c>
      <c r="AA1345" s="62">
        <f t="shared" si="302"/>
        <v>628451.10935159028</v>
      </c>
      <c r="AB1345">
        <v>60</v>
      </c>
      <c r="AC1345" s="63">
        <f t="shared" si="303"/>
        <v>113906.76356997574</v>
      </c>
      <c r="AD1345" s="63">
        <f t="shared" si="293"/>
        <v>583906.76356997574</v>
      </c>
      <c r="AE1345" s="35">
        <f t="shared" si="304"/>
        <v>454804.33707616612</v>
      </c>
      <c r="AF1345" s="64">
        <f t="shared" si="305"/>
        <v>239832.76441846078</v>
      </c>
    </row>
    <row r="1346" spans="6:32" x14ac:dyDescent="0.2">
      <c r="F1346" s="61">
        <v>1344</v>
      </c>
      <c r="G1346">
        <v>8514.5745995396283</v>
      </c>
      <c r="H1346">
        <v>80</v>
      </c>
      <c r="I1346" s="62">
        <f t="shared" si="294"/>
        <v>681165.96796317026</v>
      </c>
      <c r="J1346">
        <v>50</v>
      </c>
      <c r="K1346" s="63">
        <f t="shared" si="295"/>
        <v>148941.99753998691</v>
      </c>
      <c r="L1346" s="63">
        <f t="shared" si="296"/>
        <v>148941.99753998691</v>
      </c>
      <c r="M1346">
        <v>11203.566171170678</v>
      </c>
      <c r="N1346">
        <v>90</v>
      </c>
      <c r="O1346" s="62">
        <f t="shared" si="297"/>
        <v>1008320.955405361</v>
      </c>
      <c r="P1346">
        <v>60</v>
      </c>
      <c r="Q1346" s="63">
        <f t="shared" si="298"/>
        <v>207427.56422296225</v>
      </c>
      <c r="R1346" s="63">
        <f t="shared" si="299"/>
        <v>237427.56422296225</v>
      </c>
      <c r="S1346">
        <v>10556.115082872566</v>
      </c>
      <c r="T1346">
        <v>80</v>
      </c>
      <c r="U1346" s="62">
        <f t="shared" si="300"/>
        <v>844489.20662980527</v>
      </c>
      <c r="V1346">
        <v>55</v>
      </c>
      <c r="W1346" s="63">
        <f t="shared" si="301"/>
        <v>155079.58587706526</v>
      </c>
      <c r="X1346" s="63">
        <f t="shared" si="292"/>
        <v>205079.58587706526</v>
      </c>
      <c r="Y1346">
        <v>11301.859811064787</v>
      </c>
      <c r="Z1346">
        <v>80</v>
      </c>
      <c r="AA1346" s="62">
        <f t="shared" si="302"/>
        <v>904148.78488518298</v>
      </c>
      <c r="AB1346">
        <v>55</v>
      </c>
      <c r="AC1346" s="63">
        <f t="shared" si="303"/>
        <v>204846.20907554927</v>
      </c>
      <c r="AD1346" s="63">
        <f t="shared" si="293"/>
        <v>674846.20907554927</v>
      </c>
      <c r="AE1346" s="35">
        <f t="shared" si="304"/>
        <v>716295.35671556368</v>
      </c>
      <c r="AF1346" s="64">
        <f t="shared" si="305"/>
        <v>446631.31273535115</v>
      </c>
    </row>
    <row r="1347" spans="6:32" x14ac:dyDescent="0.2">
      <c r="F1347" s="61">
        <v>1345</v>
      </c>
      <c r="G1347">
        <v>9997.0168573781848</v>
      </c>
      <c r="H1347">
        <v>90</v>
      </c>
      <c r="I1347" s="62">
        <f t="shared" si="294"/>
        <v>899731.51716403663</v>
      </c>
      <c r="J1347">
        <v>60</v>
      </c>
      <c r="K1347" s="63">
        <f t="shared" si="295"/>
        <v>181185.11664797552</v>
      </c>
      <c r="L1347" s="63">
        <f t="shared" si="296"/>
        <v>181185.11664797552</v>
      </c>
      <c r="M1347">
        <v>8827.8273121977691</v>
      </c>
      <c r="N1347">
        <v>80</v>
      </c>
      <c r="O1347" s="62">
        <f t="shared" si="297"/>
        <v>706226.18497582152</v>
      </c>
      <c r="P1347">
        <v>60</v>
      </c>
      <c r="Q1347" s="63">
        <f t="shared" si="298"/>
        <v>91753.496026867651</v>
      </c>
      <c r="R1347" s="63">
        <f t="shared" si="299"/>
        <v>121753.49602686765</v>
      </c>
      <c r="S1347">
        <v>10328.65727916942</v>
      </c>
      <c r="T1347">
        <v>80</v>
      </c>
      <c r="U1347" s="62">
        <f t="shared" si="300"/>
        <v>826292.58233355358</v>
      </c>
      <c r="V1347">
        <v>50</v>
      </c>
      <c r="W1347" s="63">
        <f t="shared" si="301"/>
        <v>188398.29582193488</v>
      </c>
      <c r="X1347" s="63">
        <f t="shared" si="292"/>
        <v>238398.29582193488</v>
      </c>
      <c r="Y1347">
        <v>10654.94987211423</v>
      </c>
      <c r="Z1347">
        <v>80</v>
      </c>
      <c r="AA1347" s="62">
        <f t="shared" si="302"/>
        <v>852395.9897691384</v>
      </c>
      <c r="AB1347">
        <v>60</v>
      </c>
      <c r="AC1347" s="63">
        <f t="shared" si="303"/>
        <v>154496.77314565633</v>
      </c>
      <c r="AD1347" s="63">
        <f t="shared" si="293"/>
        <v>624496.77314565633</v>
      </c>
      <c r="AE1347" s="35">
        <f t="shared" si="304"/>
        <v>615833.68164243433</v>
      </c>
      <c r="AF1347" s="64">
        <f t="shared" si="305"/>
        <v>370988.33344768093</v>
      </c>
    </row>
    <row r="1348" spans="6:32" x14ac:dyDescent="0.2">
      <c r="F1348" s="61">
        <v>1346</v>
      </c>
      <c r="G1348">
        <v>8388.2025844650343</v>
      </c>
      <c r="H1348">
        <v>80</v>
      </c>
      <c r="I1348" s="62">
        <f t="shared" si="294"/>
        <v>671056.20675720274</v>
      </c>
      <c r="J1348">
        <v>55</v>
      </c>
      <c r="K1348" s="63">
        <f t="shared" si="295"/>
        <v>115786.17184342875</v>
      </c>
      <c r="L1348" s="63">
        <f t="shared" si="296"/>
        <v>115786.17184342875</v>
      </c>
      <c r="M1348">
        <v>9567.4170349957421</v>
      </c>
      <c r="N1348">
        <v>80</v>
      </c>
      <c r="O1348" s="62">
        <f t="shared" si="297"/>
        <v>765393.36279965937</v>
      </c>
      <c r="P1348">
        <v>60</v>
      </c>
      <c r="Q1348" s="63">
        <f t="shared" si="298"/>
        <v>102477.54700743826</v>
      </c>
      <c r="R1348" s="63">
        <f t="shared" si="299"/>
        <v>132477.54700743826</v>
      </c>
      <c r="S1348">
        <v>13072.682375204749</v>
      </c>
      <c r="T1348">
        <v>80</v>
      </c>
      <c r="U1348" s="62">
        <f t="shared" si="300"/>
        <v>1045814.59001638</v>
      </c>
      <c r="V1348">
        <v>70</v>
      </c>
      <c r="W1348" s="63">
        <f t="shared" si="301"/>
        <v>58526.947220234433</v>
      </c>
      <c r="X1348" s="63">
        <f t="shared" ref="X1348:X1411" si="306">+W1348+$C$30+$D$30</f>
        <v>108526.94722023443</v>
      </c>
      <c r="Y1348">
        <v>11478.779267927166</v>
      </c>
      <c r="Z1348">
        <v>80</v>
      </c>
      <c r="AA1348" s="62">
        <f t="shared" si="302"/>
        <v>918302.34143417329</v>
      </c>
      <c r="AB1348">
        <v>60</v>
      </c>
      <c r="AC1348" s="63">
        <f t="shared" si="303"/>
        <v>166442.29938494391</v>
      </c>
      <c r="AD1348" s="63">
        <f t="shared" ref="AD1348:AD1411" si="307">+AC1348+$C$31+$D$31</f>
        <v>636442.29938494391</v>
      </c>
      <c r="AE1348" s="35">
        <f t="shared" si="304"/>
        <v>443232.96545604535</v>
      </c>
      <c r="AF1348" s="64">
        <f t="shared" si="305"/>
        <v>230982.28804713162</v>
      </c>
    </row>
    <row r="1349" spans="6:32" x14ac:dyDescent="0.2">
      <c r="F1349" s="61">
        <v>1347</v>
      </c>
      <c r="G1349">
        <v>8627.3496688227169</v>
      </c>
      <c r="H1349">
        <v>80</v>
      </c>
      <c r="I1349" s="62">
        <f t="shared" si="294"/>
        <v>690187.97350581735</v>
      </c>
      <c r="J1349">
        <v>65</v>
      </c>
      <c r="K1349" s="63">
        <f t="shared" si="295"/>
        <v>57572.427648447047</v>
      </c>
      <c r="L1349" s="63">
        <f t="shared" si="296"/>
        <v>57572.427648447047</v>
      </c>
      <c r="M1349">
        <v>9640.7541402732022</v>
      </c>
      <c r="N1349">
        <v>80</v>
      </c>
      <c r="O1349" s="62">
        <f t="shared" si="297"/>
        <v>771260.33122185618</v>
      </c>
      <c r="P1349">
        <v>65</v>
      </c>
      <c r="Q1349" s="63">
        <f t="shared" si="298"/>
        <v>68593.201275471074</v>
      </c>
      <c r="R1349" s="63">
        <f t="shared" si="299"/>
        <v>98593.201275471074</v>
      </c>
      <c r="S1349">
        <v>10725.590325600933</v>
      </c>
      <c r="T1349">
        <v>80</v>
      </c>
      <c r="U1349" s="62">
        <f t="shared" si="300"/>
        <v>858047.22604807466</v>
      </c>
      <c r="V1349">
        <v>50</v>
      </c>
      <c r="W1349" s="63">
        <f t="shared" si="301"/>
        <v>197031.5895818203</v>
      </c>
      <c r="X1349" s="63">
        <f t="shared" si="306"/>
        <v>247031.5895818203</v>
      </c>
      <c r="Y1349">
        <v>12141.914592357352</v>
      </c>
      <c r="Z1349">
        <v>80</v>
      </c>
      <c r="AA1349" s="62">
        <f t="shared" si="302"/>
        <v>971353.16738858819</v>
      </c>
      <c r="AB1349">
        <v>65</v>
      </c>
      <c r="AC1349" s="63">
        <f t="shared" si="303"/>
        <v>132043.32119188621</v>
      </c>
      <c r="AD1349" s="63">
        <f t="shared" si="307"/>
        <v>602043.32119188621</v>
      </c>
      <c r="AE1349" s="35">
        <f t="shared" si="304"/>
        <v>455240.53969762463</v>
      </c>
      <c r="AF1349" s="64">
        <f t="shared" si="305"/>
        <v>230622.73374447867</v>
      </c>
    </row>
    <row r="1350" spans="6:32" x14ac:dyDescent="0.2">
      <c r="F1350" s="61">
        <v>1348</v>
      </c>
      <c r="G1350">
        <v>12887.07269646693</v>
      </c>
      <c r="H1350">
        <v>80</v>
      </c>
      <c r="I1350" s="62">
        <f t="shared" si="294"/>
        <v>1030965.8157173544</v>
      </c>
      <c r="J1350">
        <v>55</v>
      </c>
      <c r="K1350" s="63">
        <f t="shared" si="295"/>
        <v>197328.19262346311</v>
      </c>
      <c r="L1350" s="63">
        <f t="shared" si="296"/>
        <v>197328.19262346311</v>
      </c>
      <c r="M1350">
        <v>8472.5172907928936</v>
      </c>
      <c r="N1350">
        <v>80</v>
      </c>
      <c r="O1350" s="62">
        <f t="shared" si="297"/>
        <v>677801.38326343149</v>
      </c>
      <c r="P1350">
        <v>55</v>
      </c>
      <c r="Q1350" s="63">
        <f t="shared" si="298"/>
        <v>117314.3758956212</v>
      </c>
      <c r="R1350" s="63">
        <f t="shared" si="299"/>
        <v>147314.3758956212</v>
      </c>
      <c r="S1350">
        <v>13186.651156283915</v>
      </c>
      <c r="T1350">
        <v>80</v>
      </c>
      <c r="U1350" s="62">
        <f t="shared" si="300"/>
        <v>1054932.0925027132</v>
      </c>
      <c r="V1350">
        <v>60</v>
      </c>
      <c r="W1350" s="63">
        <f t="shared" si="301"/>
        <v>154956.44176611677</v>
      </c>
      <c r="X1350" s="63">
        <f t="shared" si="306"/>
        <v>204956.44176611677</v>
      </c>
      <c r="Y1350">
        <v>11832.836460380349</v>
      </c>
      <c r="Z1350">
        <v>80</v>
      </c>
      <c r="AA1350" s="62">
        <f t="shared" si="302"/>
        <v>946626.91683042794</v>
      </c>
      <c r="AB1350">
        <v>60</v>
      </c>
      <c r="AC1350" s="63">
        <f t="shared" si="303"/>
        <v>171576.12867551506</v>
      </c>
      <c r="AD1350" s="63">
        <f t="shared" si="307"/>
        <v>641576.12867551506</v>
      </c>
      <c r="AE1350" s="35">
        <f t="shared" si="304"/>
        <v>641175.13896071608</v>
      </c>
      <c r="AF1350" s="64">
        <f t="shared" si="305"/>
        <v>393328.62088229915</v>
      </c>
    </row>
    <row r="1351" spans="6:32" x14ac:dyDescent="0.2">
      <c r="F1351" s="61">
        <v>1349</v>
      </c>
      <c r="G1351">
        <v>7904.2104314430617</v>
      </c>
      <c r="H1351">
        <v>80</v>
      </c>
      <c r="I1351" s="62">
        <f t="shared" si="294"/>
        <v>632336.83451544493</v>
      </c>
      <c r="J1351">
        <v>60</v>
      </c>
      <c r="K1351" s="63">
        <f t="shared" si="295"/>
        <v>78361.051255924394</v>
      </c>
      <c r="L1351" s="63">
        <f t="shared" si="296"/>
        <v>78361.051255924394</v>
      </c>
      <c r="M1351">
        <v>10167.037796927616</v>
      </c>
      <c r="N1351">
        <v>80</v>
      </c>
      <c r="O1351" s="62">
        <f t="shared" si="297"/>
        <v>813363.02375420928</v>
      </c>
      <c r="P1351">
        <v>60</v>
      </c>
      <c r="Q1351" s="63">
        <f t="shared" si="298"/>
        <v>111172.04805545043</v>
      </c>
      <c r="R1351" s="63">
        <f t="shared" si="299"/>
        <v>141172.04805545043</v>
      </c>
      <c r="S1351">
        <v>10810.750862001441</v>
      </c>
      <c r="T1351">
        <v>80</v>
      </c>
      <c r="U1351" s="62">
        <f t="shared" si="300"/>
        <v>864860.06896011531</v>
      </c>
      <c r="V1351">
        <v>50</v>
      </c>
      <c r="W1351" s="63">
        <f t="shared" si="301"/>
        <v>198883.83124853135</v>
      </c>
      <c r="X1351" s="63">
        <f t="shared" si="306"/>
        <v>248883.83124853135</v>
      </c>
      <c r="Y1351">
        <v>9803.7719706189819</v>
      </c>
      <c r="Z1351">
        <v>80</v>
      </c>
      <c r="AA1351" s="62">
        <f t="shared" si="302"/>
        <v>784301.75764951855</v>
      </c>
      <c r="AB1351">
        <v>60</v>
      </c>
      <c r="AC1351" s="63">
        <f t="shared" si="303"/>
        <v>142154.69357397524</v>
      </c>
      <c r="AD1351" s="63">
        <f t="shared" si="307"/>
        <v>612154.69357397524</v>
      </c>
      <c r="AE1351" s="35">
        <f t="shared" si="304"/>
        <v>530571.62413388141</v>
      </c>
      <c r="AF1351" s="64">
        <f t="shared" si="305"/>
        <v>293008.43201700004</v>
      </c>
    </row>
    <row r="1352" spans="6:32" x14ac:dyDescent="0.2">
      <c r="F1352" s="61">
        <v>1350</v>
      </c>
      <c r="G1352">
        <v>9148.0490280082449</v>
      </c>
      <c r="H1352">
        <v>80</v>
      </c>
      <c r="I1352" s="62">
        <f t="shared" si="294"/>
        <v>731843.92224065959</v>
      </c>
      <c r="J1352">
        <v>55</v>
      </c>
      <c r="K1352" s="63">
        <f t="shared" si="295"/>
        <v>129558.38863264944</v>
      </c>
      <c r="L1352" s="63">
        <f t="shared" si="296"/>
        <v>129558.38863264944</v>
      </c>
      <c r="M1352">
        <v>9579.9385033024009</v>
      </c>
      <c r="N1352">
        <v>80</v>
      </c>
      <c r="O1352" s="62">
        <f t="shared" si="297"/>
        <v>766395.08026419207</v>
      </c>
      <c r="P1352">
        <v>60</v>
      </c>
      <c r="Q1352" s="63">
        <f t="shared" si="298"/>
        <v>102659.10829788481</v>
      </c>
      <c r="R1352" s="63">
        <f t="shared" si="299"/>
        <v>132659.10829788481</v>
      </c>
      <c r="S1352">
        <v>10301.702129945625</v>
      </c>
      <c r="T1352">
        <v>75</v>
      </c>
      <c r="U1352" s="62">
        <f t="shared" si="300"/>
        <v>772627.65974592185</v>
      </c>
      <c r="V1352">
        <v>60</v>
      </c>
      <c r="W1352" s="63">
        <f t="shared" si="301"/>
        <v>75781.010663158668</v>
      </c>
      <c r="X1352" s="63">
        <f t="shared" si="306"/>
        <v>125781.01066315867</v>
      </c>
      <c r="Y1352">
        <v>12004.712769121397</v>
      </c>
      <c r="Z1352">
        <v>80</v>
      </c>
      <c r="AA1352" s="62">
        <f t="shared" si="302"/>
        <v>960377.02152971178</v>
      </c>
      <c r="AB1352">
        <v>50</v>
      </c>
      <c r="AC1352" s="63">
        <f t="shared" si="303"/>
        <v>261102.50272839039</v>
      </c>
      <c r="AD1352" s="63">
        <f t="shared" si="307"/>
        <v>731102.50272839039</v>
      </c>
      <c r="AE1352" s="35">
        <f t="shared" si="304"/>
        <v>569101.01032208325</v>
      </c>
      <c r="AF1352" s="64">
        <f t="shared" si="305"/>
        <v>321269.96159303444</v>
      </c>
    </row>
    <row r="1353" spans="6:32" x14ac:dyDescent="0.2">
      <c r="F1353" s="61">
        <v>1351</v>
      </c>
      <c r="G1353">
        <v>11798.648554540705</v>
      </c>
      <c r="H1353">
        <v>80</v>
      </c>
      <c r="I1353" s="62">
        <f t="shared" si="294"/>
        <v>943891.88436325639</v>
      </c>
      <c r="J1353">
        <v>65</v>
      </c>
      <c r="K1353" s="63">
        <f t="shared" si="295"/>
        <v>92060.303030630166</v>
      </c>
      <c r="L1353" s="63">
        <f t="shared" si="296"/>
        <v>92060.303030630166</v>
      </c>
      <c r="M1353">
        <v>7862.1508489595726</v>
      </c>
      <c r="N1353">
        <v>80</v>
      </c>
      <c r="O1353" s="62">
        <f t="shared" si="297"/>
        <v>628972.06791676581</v>
      </c>
      <c r="P1353">
        <v>50</v>
      </c>
      <c r="Q1353" s="63">
        <f t="shared" si="298"/>
        <v>134751.7809648707</v>
      </c>
      <c r="R1353" s="63">
        <f t="shared" si="299"/>
        <v>164751.7809648707</v>
      </c>
      <c r="S1353">
        <v>10054.701558838133</v>
      </c>
      <c r="T1353">
        <v>80</v>
      </c>
      <c r="U1353" s="62">
        <f t="shared" si="300"/>
        <v>804376.12470705062</v>
      </c>
      <c r="V1353">
        <v>60</v>
      </c>
      <c r="W1353" s="63">
        <f t="shared" si="301"/>
        <v>109543.17260315293</v>
      </c>
      <c r="X1353" s="63">
        <f t="shared" si="306"/>
        <v>159543.17260315293</v>
      </c>
      <c r="Y1353">
        <v>10670.952431391925</v>
      </c>
      <c r="Z1353">
        <v>80</v>
      </c>
      <c r="AA1353" s="62">
        <f t="shared" si="302"/>
        <v>853676.19451135397</v>
      </c>
      <c r="AB1353">
        <v>60</v>
      </c>
      <c r="AC1353" s="63">
        <f t="shared" si="303"/>
        <v>154728.81025518291</v>
      </c>
      <c r="AD1353" s="63">
        <f t="shared" si="307"/>
        <v>624728.81025518291</v>
      </c>
      <c r="AE1353" s="35">
        <f t="shared" si="304"/>
        <v>491084.0668538367</v>
      </c>
      <c r="AF1353" s="64">
        <f t="shared" si="305"/>
        <v>266415.01155652828</v>
      </c>
    </row>
    <row r="1354" spans="6:32" x14ac:dyDescent="0.2">
      <c r="F1354" s="61">
        <v>1352</v>
      </c>
      <c r="G1354">
        <v>12999.559001182206</v>
      </c>
      <c r="H1354">
        <v>75</v>
      </c>
      <c r="I1354" s="62">
        <f t="shared" si="294"/>
        <v>974966.92508866545</v>
      </c>
      <c r="J1354">
        <v>50</v>
      </c>
      <c r="K1354" s="63">
        <f t="shared" si="295"/>
        <v>199367.00689642748</v>
      </c>
      <c r="L1354" s="63">
        <f t="shared" si="296"/>
        <v>199367.00689642748</v>
      </c>
      <c r="M1354">
        <v>12205.997589044273</v>
      </c>
      <c r="N1354">
        <v>80</v>
      </c>
      <c r="O1354" s="62">
        <f t="shared" si="297"/>
        <v>976479.80712354183</v>
      </c>
      <c r="P1354">
        <v>60</v>
      </c>
      <c r="Q1354" s="63">
        <f t="shared" si="298"/>
        <v>140736.96504114196</v>
      </c>
      <c r="R1354" s="63">
        <f t="shared" si="299"/>
        <v>170736.96504114196</v>
      </c>
      <c r="S1354">
        <v>11940.265974553768</v>
      </c>
      <c r="T1354">
        <v>80</v>
      </c>
      <c r="U1354" s="62">
        <f t="shared" si="300"/>
        <v>955221.27796430141</v>
      </c>
      <c r="V1354">
        <v>60</v>
      </c>
      <c r="W1354" s="63">
        <f t="shared" si="301"/>
        <v>136883.85663102963</v>
      </c>
      <c r="X1354" s="63">
        <f t="shared" si="306"/>
        <v>186883.85663102963</v>
      </c>
      <c r="Y1354">
        <v>9706.9608070887625</v>
      </c>
      <c r="Z1354">
        <v>80</v>
      </c>
      <c r="AA1354" s="62">
        <f t="shared" si="302"/>
        <v>776556.864567101</v>
      </c>
      <c r="AB1354">
        <v>65</v>
      </c>
      <c r="AC1354" s="63">
        <f t="shared" si="303"/>
        <v>105563.19877709029</v>
      </c>
      <c r="AD1354" s="63">
        <f t="shared" si="307"/>
        <v>575563.19877709029</v>
      </c>
      <c r="AE1354" s="35">
        <f t="shared" si="304"/>
        <v>582551.02734568936</v>
      </c>
      <c r="AF1354" s="64">
        <f t="shared" si="305"/>
        <v>355873.6800424488</v>
      </c>
    </row>
    <row r="1355" spans="6:32" x14ac:dyDescent="0.2">
      <c r="F1355" s="61">
        <v>1353</v>
      </c>
      <c r="G1355">
        <v>9118.2994563132524</v>
      </c>
      <c r="H1355">
        <v>80</v>
      </c>
      <c r="I1355" s="62">
        <f t="shared" si="294"/>
        <v>729463.9565050602</v>
      </c>
      <c r="J1355">
        <v>65</v>
      </c>
      <c r="K1355" s="63">
        <f t="shared" si="295"/>
        <v>62911.50658740662</v>
      </c>
      <c r="L1355" s="63">
        <f t="shared" si="296"/>
        <v>62911.50658740662</v>
      </c>
      <c r="M1355">
        <v>9556.603142991662</v>
      </c>
      <c r="N1355">
        <v>80</v>
      </c>
      <c r="O1355" s="62">
        <f t="shared" si="297"/>
        <v>764528.25143933296</v>
      </c>
      <c r="P1355">
        <v>55</v>
      </c>
      <c r="Q1355" s="63">
        <f t="shared" si="298"/>
        <v>136963.43196672387</v>
      </c>
      <c r="R1355" s="63">
        <f t="shared" si="299"/>
        <v>166963.43196672387</v>
      </c>
      <c r="S1355">
        <v>9395.5339050444309</v>
      </c>
      <c r="T1355">
        <v>80</v>
      </c>
      <c r="U1355" s="62">
        <f t="shared" si="300"/>
        <v>751642.71240355447</v>
      </c>
      <c r="V1355">
        <v>60</v>
      </c>
      <c r="W1355" s="63">
        <f t="shared" si="301"/>
        <v>99985.241623144248</v>
      </c>
      <c r="X1355" s="63">
        <f t="shared" si="306"/>
        <v>149985.24162314425</v>
      </c>
      <c r="Y1355">
        <v>6632.468537427485</v>
      </c>
      <c r="Z1355">
        <v>80</v>
      </c>
      <c r="AA1355" s="62">
        <f t="shared" si="302"/>
        <v>530597.4829941988</v>
      </c>
      <c r="AB1355">
        <v>50</v>
      </c>
      <c r="AC1355" s="63">
        <f t="shared" si="303"/>
        <v>144256.1906890478</v>
      </c>
      <c r="AD1355" s="63">
        <f t="shared" si="307"/>
        <v>614256.1906890478</v>
      </c>
      <c r="AE1355" s="35">
        <f t="shared" si="304"/>
        <v>444116.37086632254</v>
      </c>
      <c r="AF1355" s="64">
        <f t="shared" si="305"/>
        <v>227409.96135651949</v>
      </c>
    </row>
    <row r="1356" spans="6:32" x14ac:dyDescent="0.2">
      <c r="F1356" s="61">
        <v>1354</v>
      </c>
      <c r="G1356">
        <v>7570.3485688427463</v>
      </c>
      <c r="H1356">
        <v>80</v>
      </c>
      <c r="I1356" s="62">
        <f t="shared" si="294"/>
        <v>605627.88550741971</v>
      </c>
      <c r="J1356">
        <v>55</v>
      </c>
      <c r="K1356" s="63">
        <f t="shared" si="295"/>
        <v>100962.56781027478</v>
      </c>
      <c r="L1356" s="63">
        <f t="shared" si="296"/>
        <v>100962.56781027478</v>
      </c>
      <c r="M1356">
        <v>12411.507011856884</v>
      </c>
      <c r="N1356">
        <v>80</v>
      </c>
      <c r="O1356" s="62">
        <f t="shared" si="297"/>
        <v>992920.5609485507</v>
      </c>
      <c r="P1356">
        <v>55</v>
      </c>
      <c r="Q1356" s="63">
        <f t="shared" si="298"/>
        <v>188708.56458990602</v>
      </c>
      <c r="R1356" s="63">
        <f t="shared" si="299"/>
        <v>218708.56458990602</v>
      </c>
      <c r="S1356">
        <v>10284.228462987812</v>
      </c>
      <c r="T1356">
        <v>80</v>
      </c>
      <c r="U1356" s="62">
        <f t="shared" si="300"/>
        <v>822738.27703902498</v>
      </c>
      <c r="V1356">
        <v>55</v>
      </c>
      <c r="W1356" s="63">
        <f t="shared" si="301"/>
        <v>150151.6408916541</v>
      </c>
      <c r="X1356" s="63">
        <f t="shared" si="306"/>
        <v>200151.6408916541</v>
      </c>
      <c r="Y1356">
        <v>12693.595888558775</v>
      </c>
      <c r="Z1356">
        <v>80</v>
      </c>
      <c r="AA1356" s="62">
        <f t="shared" si="302"/>
        <v>1015487.671084702</v>
      </c>
      <c r="AB1356">
        <v>55</v>
      </c>
      <c r="AC1356" s="63">
        <f t="shared" si="303"/>
        <v>230071.4254801278</v>
      </c>
      <c r="AD1356" s="63">
        <f t="shared" si="307"/>
        <v>700071.4254801278</v>
      </c>
      <c r="AE1356" s="35">
        <f t="shared" si="304"/>
        <v>669894.19877196266</v>
      </c>
      <c r="AF1356" s="64">
        <f t="shared" si="305"/>
        <v>401070.12592733349</v>
      </c>
    </row>
    <row r="1357" spans="6:32" x14ac:dyDescent="0.2">
      <c r="F1357" s="61">
        <v>1355</v>
      </c>
      <c r="G1357">
        <v>11011.605945677729</v>
      </c>
      <c r="H1357">
        <v>80</v>
      </c>
      <c r="I1357" s="62">
        <f t="shared" si="294"/>
        <v>880928.47565421835</v>
      </c>
      <c r="J1357">
        <v>55</v>
      </c>
      <c r="K1357" s="63">
        <f t="shared" si="295"/>
        <v>163335.35776540884</v>
      </c>
      <c r="L1357" s="63">
        <f t="shared" si="296"/>
        <v>163335.35776540884</v>
      </c>
      <c r="M1357">
        <v>11989.346856134944</v>
      </c>
      <c r="N1357">
        <v>80</v>
      </c>
      <c r="O1357" s="62">
        <f t="shared" si="297"/>
        <v>959147.74849079549</v>
      </c>
      <c r="P1357">
        <v>60</v>
      </c>
      <c r="Q1357" s="63">
        <f t="shared" si="298"/>
        <v>137595.52941395668</v>
      </c>
      <c r="R1357" s="63">
        <f t="shared" si="299"/>
        <v>167595.52941395668</v>
      </c>
      <c r="S1357">
        <v>14094.144969712943</v>
      </c>
      <c r="T1357">
        <v>75</v>
      </c>
      <c r="U1357" s="62">
        <f t="shared" si="300"/>
        <v>1057060.8727284707</v>
      </c>
      <c r="V1357">
        <v>65</v>
      </c>
      <c r="W1357" s="63">
        <f t="shared" si="301"/>
        <v>65932.551030418836</v>
      </c>
      <c r="X1357" s="63">
        <f t="shared" si="306"/>
        <v>115932.55103041884</v>
      </c>
      <c r="Y1357">
        <v>9640.9087543725036</v>
      </c>
      <c r="Z1357">
        <v>80</v>
      </c>
      <c r="AA1357" s="62">
        <f t="shared" si="302"/>
        <v>771272.70034980029</v>
      </c>
      <c r="AB1357">
        <v>60</v>
      </c>
      <c r="AC1357" s="63">
        <f t="shared" si="303"/>
        <v>139793.1769384013</v>
      </c>
      <c r="AD1357" s="63">
        <f t="shared" si="307"/>
        <v>609793.1769384013</v>
      </c>
      <c r="AE1357" s="35">
        <f t="shared" si="304"/>
        <v>506656.61514818564</v>
      </c>
      <c r="AF1357" s="64">
        <f t="shared" si="305"/>
        <v>290594.17720682209</v>
      </c>
    </row>
    <row r="1358" spans="6:32" x14ac:dyDescent="0.2">
      <c r="F1358" s="61">
        <v>1356</v>
      </c>
      <c r="G1358">
        <v>7720.2605805359781</v>
      </c>
      <c r="H1358">
        <v>80</v>
      </c>
      <c r="I1358" s="62">
        <f t="shared" si="294"/>
        <v>617620.84644287825</v>
      </c>
      <c r="J1358">
        <v>55</v>
      </c>
      <c r="K1358" s="63">
        <f t="shared" si="295"/>
        <v>103679.7230222146</v>
      </c>
      <c r="L1358" s="63">
        <f t="shared" si="296"/>
        <v>103679.7230222146</v>
      </c>
      <c r="M1358">
        <v>8211.1876306589693</v>
      </c>
      <c r="N1358">
        <v>80</v>
      </c>
      <c r="O1358" s="62">
        <f t="shared" si="297"/>
        <v>656895.01045271754</v>
      </c>
      <c r="P1358">
        <v>60</v>
      </c>
      <c r="Q1358" s="63">
        <f t="shared" si="298"/>
        <v>82812.220644555055</v>
      </c>
      <c r="R1358" s="63">
        <f t="shared" si="299"/>
        <v>112812.22064455505</v>
      </c>
      <c r="S1358">
        <v>8040.7892508083023</v>
      </c>
      <c r="T1358">
        <v>80</v>
      </c>
      <c r="U1358" s="62">
        <f t="shared" si="300"/>
        <v>643263.14006466419</v>
      </c>
      <c r="V1358">
        <v>50</v>
      </c>
      <c r="W1358" s="63">
        <f t="shared" si="301"/>
        <v>138637.16620508058</v>
      </c>
      <c r="X1358" s="63">
        <f t="shared" si="306"/>
        <v>188637.16620508058</v>
      </c>
      <c r="Y1358">
        <v>10508.557604916859</v>
      </c>
      <c r="Z1358">
        <v>80</v>
      </c>
      <c r="AA1358" s="62">
        <f t="shared" si="302"/>
        <v>840684.60839334875</v>
      </c>
      <c r="AB1358">
        <v>60</v>
      </c>
      <c r="AC1358" s="63">
        <f t="shared" si="303"/>
        <v>152374.08527129446</v>
      </c>
      <c r="AD1358" s="63">
        <f t="shared" si="307"/>
        <v>622374.08527129446</v>
      </c>
      <c r="AE1358" s="35">
        <f t="shared" si="304"/>
        <v>477503.19514314469</v>
      </c>
      <c r="AF1358" s="64">
        <f t="shared" si="305"/>
        <v>254303.3033395001</v>
      </c>
    </row>
    <row r="1359" spans="6:32" x14ac:dyDescent="0.2">
      <c r="F1359" s="61">
        <v>1357</v>
      </c>
      <c r="G1359">
        <v>12570.668584667146</v>
      </c>
      <c r="H1359">
        <v>80</v>
      </c>
      <c r="I1359" s="62">
        <f t="shared" si="294"/>
        <v>1005653.4867733717</v>
      </c>
      <c r="J1359">
        <v>55</v>
      </c>
      <c r="K1359" s="63">
        <f t="shared" si="295"/>
        <v>191593.36809709202</v>
      </c>
      <c r="L1359" s="63">
        <f t="shared" si="296"/>
        <v>191593.36809709202</v>
      </c>
      <c r="M1359">
        <v>6114.8023430723697</v>
      </c>
      <c r="N1359">
        <v>80</v>
      </c>
      <c r="O1359" s="62">
        <f t="shared" si="297"/>
        <v>489184.18744578958</v>
      </c>
      <c r="P1359">
        <v>65</v>
      </c>
      <c r="Q1359" s="63">
        <f t="shared" si="298"/>
        <v>30248.47548091202</v>
      </c>
      <c r="R1359" s="63">
        <f t="shared" si="299"/>
        <v>60248.47548091202</v>
      </c>
      <c r="S1359">
        <v>12076.549208140932</v>
      </c>
      <c r="T1359">
        <v>80</v>
      </c>
      <c r="U1359" s="62">
        <f t="shared" si="300"/>
        <v>966123.93665127456</v>
      </c>
      <c r="V1359">
        <v>65</v>
      </c>
      <c r="W1359" s="63">
        <f t="shared" si="301"/>
        <v>95082.472638532636</v>
      </c>
      <c r="X1359" s="63">
        <f t="shared" si="306"/>
        <v>145082.47263853264</v>
      </c>
      <c r="Y1359">
        <v>8486.6099111968651</v>
      </c>
      <c r="Z1359">
        <v>80</v>
      </c>
      <c r="AA1359" s="62">
        <f t="shared" si="302"/>
        <v>678928.79289574921</v>
      </c>
      <c r="AB1359">
        <v>50</v>
      </c>
      <c r="AC1359" s="63">
        <f t="shared" si="303"/>
        <v>184583.76556853182</v>
      </c>
      <c r="AD1359" s="63">
        <f t="shared" si="307"/>
        <v>654583.76556853182</v>
      </c>
      <c r="AE1359" s="35">
        <f t="shared" si="304"/>
        <v>501508.0817850685</v>
      </c>
      <c r="AF1359" s="64">
        <f t="shared" si="305"/>
        <v>280060.04626736592</v>
      </c>
    </row>
    <row r="1360" spans="6:32" x14ac:dyDescent="0.2">
      <c r="F1360" s="61">
        <v>1358</v>
      </c>
      <c r="G1360">
        <v>6399.7470331378281</v>
      </c>
      <c r="H1360">
        <v>80</v>
      </c>
      <c r="I1360" s="62">
        <f t="shared" si="294"/>
        <v>511979.76265102625</v>
      </c>
      <c r="J1360">
        <v>50</v>
      </c>
      <c r="K1360" s="63">
        <f t="shared" si="295"/>
        <v>102944.49797074776</v>
      </c>
      <c r="L1360" s="63">
        <f t="shared" si="296"/>
        <v>102944.49797074776</v>
      </c>
      <c r="M1360">
        <v>12300.366759300232</v>
      </c>
      <c r="N1360">
        <v>75</v>
      </c>
      <c r="O1360" s="62">
        <f t="shared" si="297"/>
        <v>922527.5069475174</v>
      </c>
      <c r="P1360">
        <v>70</v>
      </c>
      <c r="Q1360" s="63">
        <f t="shared" si="298"/>
        <v>8338.8295024633408</v>
      </c>
      <c r="R1360" s="63">
        <f t="shared" si="299"/>
        <v>38338.829502463341</v>
      </c>
      <c r="S1360">
        <v>11521.757440059446</v>
      </c>
      <c r="T1360">
        <v>80</v>
      </c>
      <c r="U1360" s="62">
        <f t="shared" si="300"/>
        <v>921740.59520475566</v>
      </c>
      <c r="V1360">
        <v>55</v>
      </c>
      <c r="W1360" s="63">
        <f t="shared" si="301"/>
        <v>172581.85360107746</v>
      </c>
      <c r="X1360" s="63">
        <f t="shared" si="306"/>
        <v>222581.85360107746</v>
      </c>
      <c r="Y1360">
        <v>9964.2727743776049</v>
      </c>
      <c r="Z1360">
        <v>80</v>
      </c>
      <c r="AA1360" s="62">
        <f t="shared" si="302"/>
        <v>797141.8219502084</v>
      </c>
      <c r="AB1360">
        <v>60</v>
      </c>
      <c r="AC1360" s="63">
        <f t="shared" si="303"/>
        <v>144481.95522847527</v>
      </c>
      <c r="AD1360" s="63">
        <f t="shared" si="307"/>
        <v>614481.95522847527</v>
      </c>
      <c r="AE1360" s="35">
        <f t="shared" si="304"/>
        <v>428347.13630276383</v>
      </c>
      <c r="AF1360" s="64">
        <f t="shared" si="305"/>
        <v>212199.37482870428</v>
      </c>
    </row>
    <row r="1361" spans="6:32" x14ac:dyDescent="0.2">
      <c r="F1361" s="61">
        <v>1359</v>
      </c>
      <c r="G1361">
        <v>11197.886376758106</v>
      </c>
      <c r="H1361">
        <v>80</v>
      </c>
      <c r="I1361" s="62">
        <f t="shared" si="294"/>
        <v>895830.91014064848</v>
      </c>
      <c r="J1361">
        <v>65</v>
      </c>
      <c r="K1361" s="63">
        <f t="shared" si="295"/>
        <v>85527.014347244403</v>
      </c>
      <c r="L1361" s="63">
        <f t="shared" si="296"/>
        <v>85527.014347244403</v>
      </c>
      <c r="M1361">
        <v>11122.034518630244</v>
      </c>
      <c r="N1361">
        <v>80</v>
      </c>
      <c r="O1361" s="62">
        <f t="shared" si="297"/>
        <v>889762.76149041951</v>
      </c>
      <c r="P1361">
        <v>55</v>
      </c>
      <c r="Q1361" s="63">
        <f t="shared" si="298"/>
        <v>165336.87565017317</v>
      </c>
      <c r="R1361" s="63">
        <f t="shared" si="299"/>
        <v>195336.87565017317</v>
      </c>
      <c r="S1361">
        <v>9649.9218468670733</v>
      </c>
      <c r="T1361">
        <v>75</v>
      </c>
      <c r="U1361" s="62">
        <f t="shared" si="300"/>
        <v>723744.1385150305</v>
      </c>
      <c r="V1361">
        <v>55</v>
      </c>
      <c r="W1361" s="63">
        <f t="shared" si="301"/>
        <v>103673.86677957256</v>
      </c>
      <c r="X1361" s="63">
        <f t="shared" si="306"/>
        <v>153673.86677957256</v>
      </c>
      <c r="Y1361">
        <v>7324.8532114666887</v>
      </c>
      <c r="Z1361">
        <v>80</v>
      </c>
      <c r="AA1361" s="62">
        <f t="shared" si="302"/>
        <v>585988.25691733509</v>
      </c>
      <c r="AB1361">
        <v>65</v>
      </c>
      <c r="AC1361" s="63">
        <f t="shared" si="303"/>
        <v>79657.778674700239</v>
      </c>
      <c r="AD1361" s="63">
        <f t="shared" si="307"/>
        <v>549657.7786747003</v>
      </c>
      <c r="AE1361" s="35">
        <f t="shared" si="304"/>
        <v>434195.53545169038</v>
      </c>
      <c r="AF1361" s="64">
        <f t="shared" si="305"/>
        <v>230068.37495056458</v>
      </c>
    </row>
    <row r="1362" spans="6:32" x14ac:dyDescent="0.2">
      <c r="F1362" s="61">
        <v>1360</v>
      </c>
      <c r="G1362">
        <v>9920.1918399194255</v>
      </c>
      <c r="H1362">
        <v>80</v>
      </c>
      <c r="I1362" s="62">
        <f t="shared" si="294"/>
        <v>793615.34719355404</v>
      </c>
      <c r="J1362">
        <v>50</v>
      </c>
      <c r="K1362" s="63">
        <f t="shared" si="295"/>
        <v>179514.17251824751</v>
      </c>
      <c r="L1362" s="63">
        <f t="shared" si="296"/>
        <v>179514.17251824751</v>
      </c>
      <c r="M1362">
        <v>6883.2526064943522</v>
      </c>
      <c r="N1362">
        <v>80</v>
      </c>
      <c r="O1362" s="62">
        <f t="shared" si="297"/>
        <v>550660.20851954818</v>
      </c>
      <c r="P1362">
        <v>50</v>
      </c>
      <c r="Q1362" s="63">
        <f t="shared" si="298"/>
        <v>113460.74419125216</v>
      </c>
      <c r="R1362" s="63">
        <f t="shared" si="299"/>
        <v>143460.74419125216</v>
      </c>
      <c r="S1362">
        <v>9975.4436430521309</v>
      </c>
      <c r="T1362">
        <v>90</v>
      </c>
      <c r="U1362" s="62">
        <f t="shared" si="300"/>
        <v>897789.92787469178</v>
      </c>
      <c r="V1362">
        <v>60</v>
      </c>
      <c r="W1362" s="63">
        <f t="shared" si="301"/>
        <v>180715.89923638385</v>
      </c>
      <c r="X1362" s="63">
        <f t="shared" si="306"/>
        <v>230715.89923638385</v>
      </c>
      <c r="Y1362">
        <v>7579.9255480524153</v>
      </c>
      <c r="Z1362">
        <v>80</v>
      </c>
      <c r="AA1362" s="62">
        <f t="shared" si="302"/>
        <v>606394.04384419322</v>
      </c>
      <c r="AB1362">
        <v>60</v>
      </c>
      <c r="AC1362" s="63">
        <f t="shared" si="303"/>
        <v>109908.92044676002</v>
      </c>
      <c r="AD1362" s="63">
        <f t="shared" si="307"/>
        <v>579908.92044676002</v>
      </c>
      <c r="AE1362" s="35">
        <f t="shared" si="304"/>
        <v>583599.73639264354</v>
      </c>
      <c r="AF1362" s="64">
        <f t="shared" si="305"/>
        <v>351183.16624546435</v>
      </c>
    </row>
    <row r="1363" spans="6:32" x14ac:dyDescent="0.2">
      <c r="F1363" s="61">
        <v>1361</v>
      </c>
      <c r="G1363">
        <v>12436.063368804753</v>
      </c>
      <c r="H1363">
        <v>80</v>
      </c>
      <c r="I1363" s="62">
        <f t="shared" si="294"/>
        <v>994885.06950438023</v>
      </c>
      <c r="J1363">
        <v>60</v>
      </c>
      <c r="K1363" s="63">
        <f t="shared" si="295"/>
        <v>144072.91884766892</v>
      </c>
      <c r="L1363" s="63">
        <f t="shared" si="296"/>
        <v>144072.91884766892</v>
      </c>
      <c r="M1363">
        <v>12555.716491769999</v>
      </c>
      <c r="N1363">
        <v>80</v>
      </c>
      <c r="O1363" s="62">
        <f t="shared" si="297"/>
        <v>1004457.3193415999</v>
      </c>
      <c r="P1363">
        <v>55</v>
      </c>
      <c r="Q1363" s="63">
        <f t="shared" si="298"/>
        <v>191322.36141333124</v>
      </c>
      <c r="R1363" s="63">
        <f t="shared" si="299"/>
        <v>221322.36141333124</v>
      </c>
      <c r="S1363">
        <v>11357.393557555042</v>
      </c>
      <c r="T1363">
        <v>80</v>
      </c>
      <c r="U1363" s="62">
        <f t="shared" si="300"/>
        <v>908591.48460440338</v>
      </c>
      <c r="V1363">
        <v>60</v>
      </c>
      <c r="W1363" s="63">
        <f t="shared" si="301"/>
        <v>128432.20658454811</v>
      </c>
      <c r="X1363" s="63">
        <f t="shared" si="306"/>
        <v>178432.20658454811</v>
      </c>
      <c r="Y1363">
        <v>6233.0184644088149</v>
      </c>
      <c r="Z1363">
        <v>80</v>
      </c>
      <c r="AA1363" s="62">
        <f t="shared" si="302"/>
        <v>498641.47715270519</v>
      </c>
      <c r="AB1363">
        <v>60</v>
      </c>
      <c r="AC1363" s="63">
        <f t="shared" si="303"/>
        <v>90378.767733927816</v>
      </c>
      <c r="AD1363" s="63">
        <f t="shared" si="307"/>
        <v>560378.76773392782</v>
      </c>
      <c r="AE1363" s="35">
        <f t="shared" si="304"/>
        <v>554206.25457947608</v>
      </c>
      <c r="AF1363" s="64">
        <f t="shared" si="305"/>
        <v>330691.41948863375</v>
      </c>
    </row>
    <row r="1364" spans="6:32" x14ac:dyDescent="0.2">
      <c r="F1364" s="61">
        <v>1362</v>
      </c>
      <c r="G1364">
        <v>10767.090568842832</v>
      </c>
      <c r="H1364">
        <v>80</v>
      </c>
      <c r="I1364" s="62">
        <f t="shared" si="294"/>
        <v>861367.24550742656</v>
      </c>
      <c r="J1364">
        <v>60</v>
      </c>
      <c r="K1364" s="63">
        <f t="shared" si="295"/>
        <v>119872.81324822106</v>
      </c>
      <c r="L1364" s="63">
        <f t="shared" si="296"/>
        <v>119872.81324822106</v>
      </c>
      <c r="M1364">
        <v>12131.896508217324</v>
      </c>
      <c r="N1364">
        <v>80</v>
      </c>
      <c r="O1364" s="62">
        <f t="shared" si="297"/>
        <v>970551.72065738589</v>
      </c>
      <c r="P1364">
        <v>55</v>
      </c>
      <c r="Q1364" s="63">
        <f t="shared" si="298"/>
        <v>183640.62421143899</v>
      </c>
      <c r="R1364" s="63">
        <f t="shared" si="299"/>
        <v>213640.62421143899</v>
      </c>
      <c r="S1364">
        <v>10232.85110728466</v>
      </c>
      <c r="T1364">
        <v>80</v>
      </c>
      <c r="U1364" s="62">
        <f t="shared" si="300"/>
        <v>818628.08858277276</v>
      </c>
      <c r="V1364">
        <v>60</v>
      </c>
      <c r="W1364" s="63">
        <f t="shared" si="301"/>
        <v>112126.34105562756</v>
      </c>
      <c r="X1364" s="63">
        <f t="shared" si="306"/>
        <v>162126.34105562756</v>
      </c>
      <c r="Y1364">
        <v>10164.734501595376</v>
      </c>
      <c r="Z1364">
        <v>75</v>
      </c>
      <c r="AA1364" s="62">
        <f t="shared" si="302"/>
        <v>762355.0876196532</v>
      </c>
      <c r="AB1364">
        <v>50</v>
      </c>
      <c r="AC1364" s="63">
        <f t="shared" si="303"/>
        <v>184235.81284141619</v>
      </c>
      <c r="AD1364" s="63">
        <f t="shared" si="307"/>
        <v>654235.81284141622</v>
      </c>
      <c r="AE1364" s="35">
        <f t="shared" si="304"/>
        <v>599875.59135670378</v>
      </c>
      <c r="AF1364" s="64">
        <f t="shared" si="305"/>
        <v>354197.56692290807</v>
      </c>
    </row>
    <row r="1365" spans="6:32" x14ac:dyDescent="0.2">
      <c r="F1365" s="61">
        <v>1363</v>
      </c>
      <c r="G1365">
        <v>12556.062099756673</v>
      </c>
      <c r="H1365">
        <v>80</v>
      </c>
      <c r="I1365" s="62">
        <f t="shared" si="294"/>
        <v>1004484.9679805338</v>
      </c>
      <c r="J1365">
        <v>60</v>
      </c>
      <c r="K1365" s="63">
        <f t="shared" si="295"/>
        <v>145812.90044647176</v>
      </c>
      <c r="L1365" s="63">
        <f t="shared" si="296"/>
        <v>145812.90044647176</v>
      </c>
      <c r="M1365">
        <v>11041.10313259298</v>
      </c>
      <c r="N1365">
        <v>80</v>
      </c>
      <c r="O1365" s="62">
        <f t="shared" si="297"/>
        <v>883288.25060743839</v>
      </c>
      <c r="P1365">
        <v>65</v>
      </c>
      <c r="Q1365" s="63">
        <f t="shared" si="298"/>
        <v>83821.996566948656</v>
      </c>
      <c r="R1365" s="63">
        <f t="shared" si="299"/>
        <v>113821.99656694866</v>
      </c>
      <c r="S1365">
        <v>8519.2062013084069</v>
      </c>
      <c r="T1365">
        <v>80</v>
      </c>
      <c r="U1365" s="62">
        <f t="shared" si="300"/>
        <v>681536.49610467255</v>
      </c>
      <c r="V1365">
        <v>65</v>
      </c>
      <c r="W1365" s="63">
        <f t="shared" si="301"/>
        <v>56396.367439228925</v>
      </c>
      <c r="X1365" s="63">
        <f t="shared" si="306"/>
        <v>106396.36743922892</v>
      </c>
      <c r="Y1365">
        <v>7883.6967784445733</v>
      </c>
      <c r="Z1365">
        <v>80</v>
      </c>
      <c r="AA1365" s="62">
        <f t="shared" si="302"/>
        <v>630695.74227556586</v>
      </c>
      <c r="AB1365">
        <v>60</v>
      </c>
      <c r="AC1365" s="63">
        <f t="shared" si="303"/>
        <v>114313.60328744631</v>
      </c>
      <c r="AD1365" s="63">
        <f t="shared" si="307"/>
        <v>584313.60328744631</v>
      </c>
      <c r="AE1365" s="35">
        <f t="shared" si="304"/>
        <v>400344.86774009565</v>
      </c>
      <c r="AF1365" s="64">
        <f t="shared" si="305"/>
        <v>205656.16679930314</v>
      </c>
    </row>
    <row r="1366" spans="6:32" x14ac:dyDescent="0.2">
      <c r="F1366" s="61">
        <v>1364</v>
      </c>
      <c r="G1366">
        <v>10974.050635704771</v>
      </c>
      <c r="H1366">
        <v>80</v>
      </c>
      <c r="I1366" s="62">
        <f t="shared" si="294"/>
        <v>877924.05085638165</v>
      </c>
      <c r="J1366">
        <v>60</v>
      </c>
      <c r="K1366" s="63">
        <f t="shared" si="295"/>
        <v>122873.73421771917</v>
      </c>
      <c r="L1366" s="63">
        <f t="shared" si="296"/>
        <v>122873.73421771917</v>
      </c>
      <c r="M1366">
        <v>7417.0532368589193</v>
      </c>
      <c r="N1366">
        <v>80</v>
      </c>
      <c r="O1366" s="62">
        <f t="shared" si="297"/>
        <v>593364.25894871354</v>
      </c>
      <c r="P1366">
        <v>50</v>
      </c>
      <c r="Q1366" s="63">
        <f t="shared" si="298"/>
        <v>125070.90790168149</v>
      </c>
      <c r="R1366" s="63">
        <f t="shared" si="299"/>
        <v>155070.90790168149</v>
      </c>
      <c r="S1366">
        <v>8297.6260071154684</v>
      </c>
      <c r="T1366">
        <v>80</v>
      </c>
      <c r="U1366" s="62">
        <f t="shared" si="300"/>
        <v>663810.08056923747</v>
      </c>
      <c r="V1366">
        <v>60</v>
      </c>
      <c r="W1366" s="63">
        <f t="shared" si="301"/>
        <v>84065.577103174292</v>
      </c>
      <c r="X1366" s="63">
        <f t="shared" si="306"/>
        <v>134065.57710317429</v>
      </c>
      <c r="Y1366">
        <v>11710.518517938908</v>
      </c>
      <c r="Z1366">
        <v>80</v>
      </c>
      <c r="AA1366" s="62">
        <f t="shared" si="302"/>
        <v>936841.48143511266</v>
      </c>
      <c r="AB1366">
        <v>65</v>
      </c>
      <c r="AC1366" s="63">
        <f t="shared" si="303"/>
        <v>127351.88888258563</v>
      </c>
      <c r="AD1366" s="63">
        <f t="shared" si="307"/>
        <v>597351.88888258557</v>
      </c>
      <c r="AE1366" s="35">
        <f t="shared" si="304"/>
        <v>459362.10810516059</v>
      </c>
      <c r="AF1366" s="64">
        <f t="shared" si="305"/>
        <v>248585.99993231043</v>
      </c>
    </row>
    <row r="1367" spans="6:32" x14ac:dyDescent="0.2">
      <c r="F1367" s="61">
        <v>1365</v>
      </c>
      <c r="G1367">
        <v>11704.352143860888</v>
      </c>
      <c r="H1367">
        <v>80</v>
      </c>
      <c r="I1367" s="62">
        <f t="shared" si="294"/>
        <v>936348.17150887102</v>
      </c>
      <c r="J1367">
        <v>55</v>
      </c>
      <c r="K1367" s="63">
        <f t="shared" si="295"/>
        <v>175891.38260747859</v>
      </c>
      <c r="L1367" s="63">
        <f t="shared" si="296"/>
        <v>175891.38260747859</v>
      </c>
      <c r="M1367">
        <v>9595.0975062442012</v>
      </c>
      <c r="N1367">
        <v>80</v>
      </c>
      <c r="O1367" s="62">
        <f t="shared" si="297"/>
        <v>767607.8004995361</v>
      </c>
      <c r="P1367">
        <v>55</v>
      </c>
      <c r="Q1367" s="63">
        <f t="shared" si="298"/>
        <v>137661.14230067615</v>
      </c>
      <c r="R1367" s="63">
        <f t="shared" si="299"/>
        <v>167661.14230067615</v>
      </c>
      <c r="S1367">
        <v>7123.7230056431144</v>
      </c>
      <c r="T1367">
        <v>75</v>
      </c>
      <c r="U1367" s="62">
        <f t="shared" si="300"/>
        <v>534279.22542323358</v>
      </c>
      <c r="V1367">
        <v>55</v>
      </c>
      <c r="W1367" s="63">
        <f t="shared" si="301"/>
        <v>67043.983581825159</v>
      </c>
      <c r="X1367" s="63">
        <f t="shared" si="306"/>
        <v>117043.98358182516</v>
      </c>
      <c r="Y1367">
        <v>8742.2643243917264</v>
      </c>
      <c r="Z1367">
        <v>80</v>
      </c>
      <c r="AA1367" s="62">
        <f t="shared" si="302"/>
        <v>699381.14595133811</v>
      </c>
      <c r="AB1367">
        <v>65</v>
      </c>
      <c r="AC1367" s="63">
        <f t="shared" si="303"/>
        <v>95072.124527760025</v>
      </c>
      <c r="AD1367" s="63">
        <f t="shared" si="307"/>
        <v>565072.12452776008</v>
      </c>
      <c r="AE1367" s="35">
        <f t="shared" si="304"/>
        <v>475668.63301773992</v>
      </c>
      <c r="AF1367" s="64">
        <f t="shared" si="305"/>
        <v>272352.92596280272</v>
      </c>
    </row>
    <row r="1368" spans="6:32" x14ac:dyDescent="0.2">
      <c r="F1368" s="61">
        <v>1366</v>
      </c>
      <c r="G1368">
        <v>8619.5916790165938</v>
      </c>
      <c r="H1368">
        <v>80</v>
      </c>
      <c r="I1368" s="62">
        <f t="shared" si="294"/>
        <v>689567.33432132751</v>
      </c>
      <c r="J1368">
        <v>50</v>
      </c>
      <c r="K1368" s="63">
        <f t="shared" si="295"/>
        <v>151226.11901861092</v>
      </c>
      <c r="L1368" s="63">
        <f t="shared" si="296"/>
        <v>151226.11901861092</v>
      </c>
      <c r="M1368">
        <v>10024.097062123474</v>
      </c>
      <c r="N1368">
        <v>80</v>
      </c>
      <c r="O1368" s="62">
        <f t="shared" si="297"/>
        <v>801927.7649698779</v>
      </c>
      <c r="P1368">
        <v>60</v>
      </c>
      <c r="Q1368" s="63">
        <f t="shared" si="298"/>
        <v>109099.40740079037</v>
      </c>
      <c r="R1368" s="63">
        <f t="shared" si="299"/>
        <v>139099.40740079037</v>
      </c>
      <c r="S1368">
        <v>7406.4485286362469</v>
      </c>
      <c r="T1368">
        <v>80</v>
      </c>
      <c r="U1368" s="62">
        <f t="shared" si="300"/>
        <v>592515.88229089975</v>
      </c>
      <c r="V1368">
        <v>60</v>
      </c>
      <c r="W1368" s="63">
        <f t="shared" si="301"/>
        <v>71143.50366522558</v>
      </c>
      <c r="X1368" s="63">
        <f t="shared" si="306"/>
        <v>121143.50366522558</v>
      </c>
      <c r="Y1368">
        <v>8951.7073117895052</v>
      </c>
      <c r="Z1368">
        <v>80</v>
      </c>
      <c r="AA1368" s="62">
        <f t="shared" si="302"/>
        <v>716136.58494316041</v>
      </c>
      <c r="AB1368">
        <v>60</v>
      </c>
      <c r="AC1368" s="63">
        <f t="shared" si="303"/>
        <v>129799.75602094783</v>
      </c>
      <c r="AD1368" s="63">
        <f t="shared" si="307"/>
        <v>599799.75602094783</v>
      </c>
      <c r="AE1368" s="35">
        <f t="shared" si="304"/>
        <v>461268.78610557469</v>
      </c>
      <c r="AF1368" s="64">
        <f t="shared" si="305"/>
        <v>253124.6891752088</v>
      </c>
    </row>
    <row r="1369" spans="6:32" x14ac:dyDescent="0.2">
      <c r="F1369" s="61">
        <v>1367</v>
      </c>
      <c r="G1369">
        <v>9334.2248671979178</v>
      </c>
      <c r="H1369">
        <v>90</v>
      </c>
      <c r="I1369" s="62">
        <f t="shared" si="294"/>
        <v>840080.2380478126</v>
      </c>
      <c r="J1369">
        <v>65</v>
      </c>
      <c r="K1369" s="63">
        <f t="shared" si="295"/>
        <v>132932.82571796226</v>
      </c>
      <c r="L1369" s="63">
        <f t="shared" si="296"/>
        <v>132932.82571796226</v>
      </c>
      <c r="M1369">
        <v>11469.347807869781</v>
      </c>
      <c r="N1369">
        <v>80</v>
      </c>
      <c r="O1369" s="62">
        <f t="shared" si="297"/>
        <v>917547.82462958246</v>
      </c>
      <c r="P1369">
        <v>60</v>
      </c>
      <c r="Q1369" s="63">
        <f t="shared" si="298"/>
        <v>130055.54321411182</v>
      </c>
      <c r="R1369" s="63">
        <f t="shared" si="299"/>
        <v>160055.54321411182</v>
      </c>
      <c r="S1369">
        <v>10326.797362504294</v>
      </c>
      <c r="T1369">
        <v>80</v>
      </c>
      <c r="U1369" s="62">
        <f t="shared" si="300"/>
        <v>826143.78900034353</v>
      </c>
      <c r="V1369">
        <v>50</v>
      </c>
      <c r="W1369" s="63">
        <f t="shared" si="301"/>
        <v>188357.8426344684</v>
      </c>
      <c r="X1369" s="63">
        <f t="shared" si="306"/>
        <v>238357.8426344684</v>
      </c>
      <c r="Y1369">
        <v>8647.9951985529624</v>
      </c>
      <c r="Z1369">
        <v>80</v>
      </c>
      <c r="AA1369" s="62">
        <f t="shared" si="302"/>
        <v>691839.61588423699</v>
      </c>
      <c r="AB1369">
        <v>60</v>
      </c>
      <c r="AC1369" s="63">
        <f t="shared" si="303"/>
        <v>125395.93037901795</v>
      </c>
      <c r="AD1369" s="63">
        <f t="shared" si="307"/>
        <v>595395.93037901795</v>
      </c>
      <c r="AE1369" s="35">
        <f t="shared" si="304"/>
        <v>576742.14194556046</v>
      </c>
      <c r="AF1369" s="64">
        <f t="shared" si="305"/>
        <v>338870.53862209956</v>
      </c>
    </row>
    <row r="1370" spans="6:32" x14ac:dyDescent="0.2">
      <c r="F1370" s="61">
        <v>1368</v>
      </c>
      <c r="G1370">
        <v>10924.051164474804</v>
      </c>
      <c r="H1370">
        <v>80</v>
      </c>
      <c r="I1370" s="62">
        <f t="shared" si="294"/>
        <v>873924.09315798432</v>
      </c>
      <c r="J1370">
        <v>55</v>
      </c>
      <c r="K1370" s="63">
        <f t="shared" si="295"/>
        <v>161748.42735610582</v>
      </c>
      <c r="L1370" s="63">
        <f t="shared" si="296"/>
        <v>161748.42735610582</v>
      </c>
      <c r="M1370">
        <v>12780.625436571427</v>
      </c>
      <c r="N1370">
        <v>80</v>
      </c>
      <c r="O1370" s="62">
        <f t="shared" si="297"/>
        <v>1022450.0349257141</v>
      </c>
      <c r="P1370">
        <v>50</v>
      </c>
      <c r="Q1370" s="63">
        <f t="shared" si="298"/>
        <v>241728.60324542853</v>
      </c>
      <c r="R1370" s="63">
        <f t="shared" si="299"/>
        <v>271728.60324542853</v>
      </c>
      <c r="S1370">
        <v>10281.75463739899</v>
      </c>
      <c r="T1370">
        <v>80</v>
      </c>
      <c r="U1370" s="62">
        <f t="shared" si="300"/>
        <v>822540.37099191919</v>
      </c>
      <c r="V1370">
        <v>55</v>
      </c>
      <c r="W1370" s="63">
        <f t="shared" si="301"/>
        <v>150106.80280285669</v>
      </c>
      <c r="X1370" s="63">
        <f t="shared" si="306"/>
        <v>200106.80280285669</v>
      </c>
      <c r="Y1370">
        <v>11714.71583598759</v>
      </c>
      <c r="Z1370">
        <v>80</v>
      </c>
      <c r="AA1370" s="62">
        <f t="shared" si="302"/>
        <v>937177.26687900722</v>
      </c>
      <c r="AB1370">
        <v>55</v>
      </c>
      <c r="AC1370" s="63">
        <f t="shared" si="303"/>
        <v>212329.22452727507</v>
      </c>
      <c r="AD1370" s="63">
        <f t="shared" si="307"/>
        <v>682329.22452727507</v>
      </c>
      <c r="AE1370" s="35">
        <f t="shared" si="304"/>
        <v>765913.05793166615</v>
      </c>
      <c r="AF1370" s="64">
        <f t="shared" si="305"/>
        <v>487996.3625082731</v>
      </c>
    </row>
    <row r="1371" spans="6:32" x14ac:dyDescent="0.2">
      <c r="F1371" s="61">
        <v>1369</v>
      </c>
      <c r="G1371">
        <v>7468.6761561315507</v>
      </c>
      <c r="H1371">
        <v>80</v>
      </c>
      <c r="I1371" s="62">
        <f t="shared" si="294"/>
        <v>597494.09249052405</v>
      </c>
      <c r="J1371">
        <v>50</v>
      </c>
      <c r="K1371" s="63">
        <f t="shared" si="295"/>
        <v>126193.70639586123</v>
      </c>
      <c r="L1371" s="63">
        <f t="shared" si="296"/>
        <v>126193.70639586123</v>
      </c>
      <c r="M1371">
        <v>10800.960151536856</v>
      </c>
      <c r="N1371">
        <v>80</v>
      </c>
      <c r="O1371" s="62">
        <f t="shared" si="297"/>
        <v>864076.81212294847</v>
      </c>
      <c r="P1371">
        <v>60</v>
      </c>
      <c r="Q1371" s="63">
        <f t="shared" si="298"/>
        <v>120363.92219728441</v>
      </c>
      <c r="R1371" s="63">
        <f t="shared" si="299"/>
        <v>150363.92219728441</v>
      </c>
      <c r="S1371">
        <v>12741.744538070634</v>
      </c>
      <c r="T1371">
        <v>80</v>
      </c>
      <c r="U1371" s="62">
        <f t="shared" si="300"/>
        <v>1019339.5630456507</v>
      </c>
      <c r="V1371">
        <v>60</v>
      </c>
      <c r="W1371" s="63">
        <f t="shared" si="301"/>
        <v>148505.29580202419</v>
      </c>
      <c r="X1371" s="63">
        <f t="shared" si="306"/>
        <v>198505.29580202419</v>
      </c>
      <c r="Y1371">
        <v>11172.53648568294</v>
      </c>
      <c r="Z1371">
        <v>80</v>
      </c>
      <c r="AA1371" s="62">
        <f t="shared" si="302"/>
        <v>893802.91885463521</v>
      </c>
      <c r="AB1371">
        <v>60</v>
      </c>
      <c r="AC1371" s="63">
        <f t="shared" si="303"/>
        <v>162001.77904240263</v>
      </c>
      <c r="AD1371" s="63">
        <f t="shared" si="307"/>
        <v>632001.77904240263</v>
      </c>
      <c r="AE1371" s="35">
        <f t="shared" si="304"/>
        <v>557064.70343757246</v>
      </c>
      <c r="AF1371" s="64">
        <f t="shared" si="305"/>
        <v>319794.94125827088</v>
      </c>
    </row>
    <row r="1372" spans="6:32" x14ac:dyDescent="0.2">
      <c r="F1372" s="61">
        <v>1370</v>
      </c>
      <c r="G1372">
        <v>7325.2306517679244</v>
      </c>
      <c r="H1372">
        <v>80</v>
      </c>
      <c r="I1372" s="62">
        <f t="shared" si="294"/>
        <v>586018.45214143395</v>
      </c>
      <c r="J1372">
        <v>65</v>
      </c>
      <c r="K1372" s="63">
        <f t="shared" si="295"/>
        <v>43411.883337976178</v>
      </c>
      <c r="L1372" s="63">
        <f t="shared" si="296"/>
        <v>43411.883337976178</v>
      </c>
      <c r="M1372">
        <v>9310.5666362680495</v>
      </c>
      <c r="N1372">
        <v>80</v>
      </c>
      <c r="O1372" s="62">
        <f t="shared" si="297"/>
        <v>744845.33090144396</v>
      </c>
      <c r="P1372">
        <v>50</v>
      </c>
      <c r="Q1372" s="63">
        <f t="shared" si="298"/>
        <v>166254.82433883008</v>
      </c>
      <c r="R1372" s="63">
        <f t="shared" si="299"/>
        <v>196254.82433883008</v>
      </c>
      <c r="S1372">
        <v>11701.932887954172</v>
      </c>
      <c r="T1372">
        <v>75</v>
      </c>
      <c r="U1372" s="62">
        <f t="shared" si="300"/>
        <v>877644.96659656288</v>
      </c>
      <c r="V1372">
        <v>60</v>
      </c>
      <c r="W1372" s="63">
        <f t="shared" si="301"/>
        <v>91008.520156501618</v>
      </c>
      <c r="X1372" s="63">
        <f t="shared" si="306"/>
        <v>141008.52015650162</v>
      </c>
      <c r="Y1372">
        <v>9257.3884810553864</v>
      </c>
      <c r="Z1372">
        <v>80</v>
      </c>
      <c r="AA1372" s="62">
        <f t="shared" si="302"/>
        <v>740591.07848443091</v>
      </c>
      <c r="AB1372">
        <v>60</v>
      </c>
      <c r="AC1372" s="63">
        <f t="shared" si="303"/>
        <v>134232.1329753031</v>
      </c>
      <c r="AD1372" s="63">
        <f t="shared" si="307"/>
        <v>604232.1329753031</v>
      </c>
      <c r="AE1372" s="35">
        <f t="shared" si="304"/>
        <v>434907.36080861097</v>
      </c>
      <c r="AF1372" s="64">
        <f t="shared" si="305"/>
        <v>220299.8834234582</v>
      </c>
    </row>
    <row r="1373" spans="6:32" x14ac:dyDescent="0.2">
      <c r="F1373" s="61">
        <v>1371</v>
      </c>
      <c r="G1373">
        <v>12612.46896116063</v>
      </c>
      <c r="H1373">
        <v>80</v>
      </c>
      <c r="I1373" s="62">
        <f t="shared" si="294"/>
        <v>1008997.5168928504</v>
      </c>
      <c r="J1373">
        <v>60</v>
      </c>
      <c r="K1373" s="63">
        <f t="shared" si="295"/>
        <v>146630.79993682913</v>
      </c>
      <c r="L1373" s="63">
        <f t="shared" si="296"/>
        <v>146630.79993682913</v>
      </c>
      <c r="M1373">
        <v>10166.269273904618</v>
      </c>
      <c r="N1373">
        <v>80</v>
      </c>
      <c r="O1373" s="62">
        <f t="shared" si="297"/>
        <v>813301.54191236943</v>
      </c>
      <c r="P1373">
        <v>50</v>
      </c>
      <c r="Q1373" s="63">
        <f t="shared" si="298"/>
        <v>184866.35670742544</v>
      </c>
      <c r="R1373" s="63">
        <f t="shared" si="299"/>
        <v>214866.35670742544</v>
      </c>
      <c r="S1373">
        <v>12209.089871030301</v>
      </c>
      <c r="T1373">
        <v>90</v>
      </c>
      <c r="U1373" s="62">
        <f t="shared" si="300"/>
        <v>1098818.0883927271</v>
      </c>
      <c r="V1373">
        <v>50</v>
      </c>
      <c r="W1373" s="63">
        <f t="shared" si="301"/>
        <v>317813.60625987872</v>
      </c>
      <c r="X1373" s="63">
        <f t="shared" si="306"/>
        <v>367813.60625987872</v>
      </c>
      <c r="Y1373">
        <v>9568.3560882753227</v>
      </c>
      <c r="Z1373">
        <v>80</v>
      </c>
      <c r="AA1373" s="62">
        <f t="shared" si="302"/>
        <v>765468.48706202582</v>
      </c>
      <c r="AB1373">
        <v>50</v>
      </c>
      <c r="AC1373" s="63">
        <f t="shared" si="303"/>
        <v>208111.74491998827</v>
      </c>
      <c r="AD1373" s="63">
        <f t="shared" si="307"/>
        <v>678111.74491998833</v>
      </c>
      <c r="AE1373" s="35">
        <f t="shared" si="304"/>
        <v>857422.50782412151</v>
      </c>
      <c r="AF1373" s="64">
        <f t="shared" si="305"/>
        <v>550379.4810038649</v>
      </c>
    </row>
    <row r="1374" spans="6:32" x14ac:dyDescent="0.2">
      <c r="F1374" s="61">
        <v>1372</v>
      </c>
      <c r="G1374">
        <v>13117.265805485658</v>
      </c>
      <c r="H1374">
        <v>80</v>
      </c>
      <c r="I1374" s="62">
        <f t="shared" si="294"/>
        <v>1049381.2644388527</v>
      </c>
      <c r="J1374">
        <v>55</v>
      </c>
      <c r="K1374" s="63">
        <f t="shared" si="295"/>
        <v>201500.44272442756</v>
      </c>
      <c r="L1374" s="63">
        <f t="shared" si="296"/>
        <v>201500.44272442756</v>
      </c>
      <c r="M1374">
        <v>9705.4146660957485</v>
      </c>
      <c r="N1374">
        <v>80</v>
      </c>
      <c r="O1374" s="62">
        <f t="shared" si="297"/>
        <v>776433.17328765988</v>
      </c>
      <c r="P1374">
        <v>65</v>
      </c>
      <c r="Q1374" s="63">
        <f t="shared" si="298"/>
        <v>69296.384493791265</v>
      </c>
      <c r="R1374" s="63">
        <f t="shared" si="299"/>
        <v>99296.384493791265</v>
      </c>
      <c r="S1374">
        <v>7864.3154463497922</v>
      </c>
      <c r="T1374">
        <v>75</v>
      </c>
      <c r="U1374" s="62">
        <f t="shared" si="300"/>
        <v>589823.65847623441</v>
      </c>
      <c r="V1374">
        <v>50</v>
      </c>
      <c r="W1374" s="63">
        <f t="shared" si="301"/>
        <v>106290.71746508998</v>
      </c>
      <c r="X1374" s="63">
        <f t="shared" si="306"/>
        <v>156290.71746508998</v>
      </c>
      <c r="Y1374">
        <v>10037.86908564507</v>
      </c>
      <c r="Z1374">
        <v>80</v>
      </c>
      <c r="AA1374" s="62">
        <f t="shared" si="302"/>
        <v>803029.52685160562</v>
      </c>
      <c r="AB1374">
        <v>50</v>
      </c>
      <c r="AC1374" s="63">
        <f t="shared" si="303"/>
        <v>218323.65261278028</v>
      </c>
      <c r="AD1374" s="63">
        <f t="shared" si="307"/>
        <v>688323.65261278022</v>
      </c>
      <c r="AE1374" s="35">
        <f t="shared" si="304"/>
        <v>595411.19729608903</v>
      </c>
      <c r="AF1374" s="64">
        <f t="shared" si="305"/>
        <v>352803.19399499986</v>
      </c>
    </row>
    <row r="1375" spans="6:32" x14ac:dyDescent="0.2">
      <c r="F1375" s="61">
        <v>1373</v>
      </c>
      <c r="G1375">
        <v>9878.8280208827928</v>
      </c>
      <c r="H1375">
        <v>80</v>
      </c>
      <c r="I1375" s="62">
        <f t="shared" si="294"/>
        <v>790306.24167062342</v>
      </c>
      <c r="J1375">
        <v>55</v>
      </c>
      <c r="K1375" s="63">
        <f t="shared" si="295"/>
        <v>142803.75787850062</v>
      </c>
      <c r="L1375" s="63">
        <f t="shared" si="296"/>
        <v>142803.75787850062</v>
      </c>
      <c r="M1375">
        <v>7095.0284478021786</v>
      </c>
      <c r="N1375">
        <v>80</v>
      </c>
      <c r="O1375" s="62">
        <f t="shared" si="297"/>
        <v>567602.27582417428</v>
      </c>
      <c r="P1375">
        <v>55</v>
      </c>
      <c r="Q1375" s="63">
        <f t="shared" si="298"/>
        <v>92347.390616414486</v>
      </c>
      <c r="R1375" s="63">
        <f t="shared" si="299"/>
        <v>122347.39061641449</v>
      </c>
      <c r="S1375">
        <v>9906.2538336147554</v>
      </c>
      <c r="T1375">
        <v>80</v>
      </c>
      <c r="U1375" s="62">
        <f t="shared" si="300"/>
        <v>792500.30668918043</v>
      </c>
      <c r="V1375">
        <v>60</v>
      </c>
      <c r="W1375" s="63">
        <f t="shared" si="301"/>
        <v>107390.68058741395</v>
      </c>
      <c r="X1375" s="63">
        <f t="shared" si="306"/>
        <v>157390.68058741395</v>
      </c>
      <c r="Y1375">
        <v>9738.9363670663442</v>
      </c>
      <c r="Z1375">
        <v>80</v>
      </c>
      <c r="AA1375" s="62">
        <f t="shared" si="302"/>
        <v>779114.90936530754</v>
      </c>
      <c r="AB1375">
        <v>55</v>
      </c>
      <c r="AC1375" s="63">
        <f t="shared" si="303"/>
        <v>176518.22165307749</v>
      </c>
      <c r="AD1375" s="63">
        <f t="shared" si="307"/>
        <v>646518.22165307752</v>
      </c>
      <c r="AE1375" s="35">
        <f t="shared" si="304"/>
        <v>519060.05073540658</v>
      </c>
      <c r="AF1375" s="64">
        <f t="shared" si="305"/>
        <v>290765.73641238874</v>
      </c>
    </row>
    <row r="1376" spans="6:32" x14ac:dyDescent="0.2">
      <c r="F1376" s="61">
        <v>1374</v>
      </c>
      <c r="G1376">
        <v>8392.8546498646028</v>
      </c>
      <c r="H1376">
        <v>80</v>
      </c>
      <c r="I1376" s="62">
        <f t="shared" si="294"/>
        <v>671428.37198916823</v>
      </c>
      <c r="J1376">
        <v>55</v>
      </c>
      <c r="K1376" s="63">
        <f t="shared" si="295"/>
        <v>115870.49052879593</v>
      </c>
      <c r="L1376" s="63">
        <f t="shared" si="296"/>
        <v>115870.49052879593</v>
      </c>
      <c r="M1376">
        <v>11892.326508823317</v>
      </c>
      <c r="N1376">
        <v>80</v>
      </c>
      <c r="O1376" s="62">
        <f t="shared" si="297"/>
        <v>951386.12070586532</v>
      </c>
      <c r="P1376">
        <v>55</v>
      </c>
      <c r="Q1376" s="63">
        <f t="shared" si="298"/>
        <v>179298.41797242261</v>
      </c>
      <c r="R1376" s="63">
        <f t="shared" si="299"/>
        <v>209298.41797242261</v>
      </c>
      <c r="S1376">
        <v>11345.283635600936</v>
      </c>
      <c r="T1376">
        <v>80</v>
      </c>
      <c r="U1376" s="62">
        <f t="shared" si="300"/>
        <v>907622.69084807485</v>
      </c>
      <c r="V1376">
        <v>70</v>
      </c>
      <c r="W1376" s="63">
        <f t="shared" si="301"/>
        <v>46003.306358106784</v>
      </c>
      <c r="X1376" s="63">
        <f t="shared" si="306"/>
        <v>96003.306358106784</v>
      </c>
      <c r="Y1376">
        <v>9336.8123796244618</v>
      </c>
      <c r="Z1376">
        <v>80</v>
      </c>
      <c r="AA1376" s="62">
        <f t="shared" si="302"/>
        <v>746944.99036995694</v>
      </c>
      <c r="AB1376">
        <v>50</v>
      </c>
      <c r="AC1376" s="63">
        <f t="shared" si="303"/>
        <v>203075.66925683204</v>
      </c>
      <c r="AD1376" s="63">
        <f t="shared" si="307"/>
        <v>673075.66925683198</v>
      </c>
      <c r="AE1376" s="35">
        <f t="shared" si="304"/>
        <v>544247.88411615742</v>
      </c>
      <c r="AF1376" s="64">
        <f t="shared" si="305"/>
        <v>310159.15230599546</v>
      </c>
    </row>
    <row r="1377" spans="6:32" x14ac:dyDescent="0.2">
      <c r="F1377" s="61">
        <v>1375</v>
      </c>
      <c r="G1377">
        <v>10843.917860038346</v>
      </c>
      <c r="H1377">
        <v>80</v>
      </c>
      <c r="I1377" s="62">
        <f t="shared" si="294"/>
        <v>867513.42880306765</v>
      </c>
      <c r="J1377">
        <v>65</v>
      </c>
      <c r="K1377" s="63">
        <f t="shared" si="295"/>
        <v>81677.606727917009</v>
      </c>
      <c r="L1377" s="63">
        <f t="shared" si="296"/>
        <v>81677.606727917009</v>
      </c>
      <c r="M1377">
        <v>13349.978214828297</v>
      </c>
      <c r="N1377">
        <v>80</v>
      </c>
      <c r="O1377" s="62">
        <f t="shared" si="297"/>
        <v>1067998.2571862638</v>
      </c>
      <c r="P1377">
        <v>60</v>
      </c>
      <c r="Q1377" s="63">
        <f t="shared" si="298"/>
        <v>157324.68411501031</v>
      </c>
      <c r="R1377" s="63">
        <f t="shared" si="299"/>
        <v>187324.68411501031</v>
      </c>
      <c r="S1377">
        <v>8352.5913194171153</v>
      </c>
      <c r="T1377">
        <v>80</v>
      </c>
      <c r="U1377" s="62">
        <f t="shared" si="300"/>
        <v>668207.30555336922</v>
      </c>
      <c r="V1377">
        <v>60</v>
      </c>
      <c r="W1377" s="63">
        <f t="shared" si="301"/>
        <v>84862.574131548172</v>
      </c>
      <c r="X1377" s="63">
        <f t="shared" si="306"/>
        <v>134862.57413154817</v>
      </c>
      <c r="Y1377">
        <v>10867.053131514695</v>
      </c>
      <c r="Z1377">
        <v>75</v>
      </c>
      <c r="AA1377" s="62">
        <f t="shared" si="302"/>
        <v>815028.98486360209</v>
      </c>
      <c r="AB1377">
        <v>55</v>
      </c>
      <c r="AC1377" s="63">
        <f t="shared" si="303"/>
        <v>157572.27040696307</v>
      </c>
      <c r="AD1377" s="63">
        <f t="shared" si="307"/>
        <v>627572.27040696307</v>
      </c>
      <c r="AE1377" s="35">
        <f t="shared" si="304"/>
        <v>481437.13538143854</v>
      </c>
      <c r="AF1377" s="64">
        <f t="shared" si="305"/>
        <v>259030.71121213422</v>
      </c>
    </row>
    <row r="1378" spans="6:32" x14ac:dyDescent="0.2">
      <c r="F1378" s="61">
        <v>1376</v>
      </c>
      <c r="G1378">
        <v>11608.200363989454</v>
      </c>
      <c r="H1378">
        <v>80</v>
      </c>
      <c r="I1378" s="62">
        <f t="shared" si="294"/>
        <v>928656.0291191563</v>
      </c>
      <c r="J1378">
        <v>65</v>
      </c>
      <c r="K1378" s="63">
        <f t="shared" si="295"/>
        <v>89989.17895838531</v>
      </c>
      <c r="L1378" s="63">
        <f t="shared" si="296"/>
        <v>89989.17895838531</v>
      </c>
      <c r="M1378">
        <v>12473.757376719732</v>
      </c>
      <c r="N1378">
        <v>75</v>
      </c>
      <c r="O1378" s="62">
        <f t="shared" si="297"/>
        <v>935531.80325397989</v>
      </c>
      <c r="P1378">
        <v>55</v>
      </c>
      <c r="Q1378" s="63">
        <f t="shared" si="298"/>
        <v>144619.48196243611</v>
      </c>
      <c r="R1378" s="63">
        <f t="shared" si="299"/>
        <v>174619.48196243611</v>
      </c>
      <c r="S1378">
        <v>8493.3242558327038</v>
      </c>
      <c r="T1378">
        <v>80</v>
      </c>
      <c r="U1378" s="62">
        <f t="shared" si="300"/>
        <v>679465.9404666163</v>
      </c>
      <c r="V1378">
        <v>50</v>
      </c>
      <c r="W1378" s="63">
        <f t="shared" si="301"/>
        <v>148479.80256436131</v>
      </c>
      <c r="X1378" s="63">
        <f t="shared" si="306"/>
        <v>198479.80256436131</v>
      </c>
      <c r="Y1378">
        <v>8321.0273057920858</v>
      </c>
      <c r="Z1378">
        <v>80</v>
      </c>
      <c r="AA1378" s="62">
        <f t="shared" si="302"/>
        <v>665682.18446336687</v>
      </c>
      <c r="AB1378">
        <v>60</v>
      </c>
      <c r="AC1378" s="63">
        <f t="shared" si="303"/>
        <v>120654.89593398524</v>
      </c>
      <c r="AD1378" s="63">
        <f t="shared" si="307"/>
        <v>590654.89593398524</v>
      </c>
      <c r="AE1378" s="35">
        <f t="shared" si="304"/>
        <v>503743.35941916797</v>
      </c>
      <c r="AF1378" s="64">
        <f t="shared" si="305"/>
        <v>278668.02071097656</v>
      </c>
    </row>
    <row r="1379" spans="6:32" x14ac:dyDescent="0.2">
      <c r="F1379" s="61">
        <v>1377</v>
      </c>
      <c r="G1379">
        <v>7327.4680087342858</v>
      </c>
      <c r="H1379">
        <v>80</v>
      </c>
      <c r="I1379" s="62">
        <f t="shared" si="294"/>
        <v>586197.44069874287</v>
      </c>
      <c r="J1379">
        <v>60</v>
      </c>
      <c r="K1379" s="63">
        <f t="shared" si="295"/>
        <v>69998.286126647145</v>
      </c>
      <c r="L1379" s="63">
        <f t="shared" si="296"/>
        <v>69998.286126647145</v>
      </c>
      <c r="M1379">
        <v>8222.1197569742799</v>
      </c>
      <c r="N1379">
        <v>80</v>
      </c>
      <c r="O1379" s="62">
        <f t="shared" si="297"/>
        <v>657769.58055794239</v>
      </c>
      <c r="P1379">
        <v>70</v>
      </c>
      <c r="Q1379" s="63">
        <f t="shared" si="298"/>
        <v>23360.368238063529</v>
      </c>
      <c r="R1379" s="63">
        <f t="shared" si="299"/>
        <v>53360.368238063529</v>
      </c>
      <c r="S1379">
        <v>16061.163730919361</v>
      </c>
      <c r="T1379">
        <v>80</v>
      </c>
      <c r="U1379" s="62">
        <f t="shared" si="300"/>
        <v>1284893.0984735489</v>
      </c>
      <c r="V1379">
        <v>70</v>
      </c>
      <c r="W1379" s="63">
        <f t="shared" si="301"/>
        <v>80193.437049165368</v>
      </c>
      <c r="X1379" s="63">
        <f t="shared" si="306"/>
        <v>130193.43704916537</v>
      </c>
      <c r="Y1379">
        <v>13912.828105967492</v>
      </c>
      <c r="Z1379">
        <v>80</v>
      </c>
      <c r="AA1379" s="62">
        <f t="shared" si="302"/>
        <v>1113026.2484773993</v>
      </c>
      <c r="AB1379">
        <v>50</v>
      </c>
      <c r="AC1379" s="63">
        <f t="shared" si="303"/>
        <v>302604.01130479295</v>
      </c>
      <c r="AD1379" s="63">
        <f t="shared" si="307"/>
        <v>772604.01130479295</v>
      </c>
      <c r="AE1379" s="35">
        <f t="shared" si="304"/>
        <v>476156.10271866899</v>
      </c>
      <c r="AF1379" s="64">
        <f t="shared" si="305"/>
        <v>233249.47507786262</v>
      </c>
    </row>
    <row r="1380" spans="6:32" x14ac:dyDescent="0.2">
      <c r="F1380" s="61">
        <v>1378</v>
      </c>
      <c r="G1380">
        <v>8702.8650139109232</v>
      </c>
      <c r="H1380">
        <v>80</v>
      </c>
      <c r="I1380" s="62">
        <f t="shared" si="294"/>
        <v>696229.20111287385</v>
      </c>
      <c r="J1380">
        <v>65</v>
      </c>
      <c r="K1380" s="63">
        <f t="shared" si="295"/>
        <v>58393.657026281289</v>
      </c>
      <c r="L1380" s="63">
        <f t="shared" si="296"/>
        <v>58393.657026281289</v>
      </c>
      <c r="M1380">
        <v>8971.6661730199121</v>
      </c>
      <c r="N1380">
        <v>80</v>
      </c>
      <c r="O1380" s="62">
        <f t="shared" si="297"/>
        <v>717733.29384159297</v>
      </c>
      <c r="P1380">
        <v>55</v>
      </c>
      <c r="Q1380" s="63">
        <f t="shared" si="298"/>
        <v>126361.44938598591</v>
      </c>
      <c r="R1380" s="63">
        <f t="shared" si="299"/>
        <v>156361.44938598591</v>
      </c>
      <c r="S1380">
        <v>10947.77988124406</v>
      </c>
      <c r="T1380">
        <v>80</v>
      </c>
      <c r="U1380" s="62">
        <f t="shared" si="300"/>
        <v>875822.39049952477</v>
      </c>
      <c r="V1380">
        <v>65</v>
      </c>
      <c r="W1380" s="63">
        <f t="shared" si="301"/>
        <v>82807.106208529149</v>
      </c>
      <c r="X1380" s="63">
        <f t="shared" si="306"/>
        <v>132807.10620852915</v>
      </c>
      <c r="Y1380">
        <v>7236.9641909608617</v>
      </c>
      <c r="Z1380">
        <v>80</v>
      </c>
      <c r="AA1380" s="62">
        <f t="shared" si="302"/>
        <v>578957.13527686894</v>
      </c>
      <c r="AB1380">
        <v>55</v>
      </c>
      <c r="AC1380" s="63">
        <f t="shared" si="303"/>
        <v>131169.97596116562</v>
      </c>
      <c r="AD1380" s="63">
        <f t="shared" si="307"/>
        <v>601169.97596116562</v>
      </c>
      <c r="AE1380" s="35">
        <f t="shared" si="304"/>
        <v>398732.18858196196</v>
      </c>
      <c r="AF1380" s="64">
        <f t="shared" si="305"/>
        <v>192696.60818903812</v>
      </c>
    </row>
    <row r="1381" spans="6:32" x14ac:dyDescent="0.2">
      <c r="F1381" s="61">
        <v>1379</v>
      </c>
      <c r="G1381">
        <v>11127.768882724922</v>
      </c>
      <c r="H1381">
        <v>80</v>
      </c>
      <c r="I1381" s="62">
        <f t="shared" si="294"/>
        <v>890221.51061799377</v>
      </c>
      <c r="J1381">
        <v>65</v>
      </c>
      <c r="K1381" s="63">
        <f t="shared" si="295"/>
        <v>84764.486599633528</v>
      </c>
      <c r="L1381" s="63">
        <f t="shared" si="296"/>
        <v>84764.486599633528</v>
      </c>
      <c r="M1381">
        <v>9678.4754330292344</v>
      </c>
      <c r="N1381">
        <v>80</v>
      </c>
      <c r="O1381" s="62">
        <f t="shared" si="297"/>
        <v>774278.03464233875</v>
      </c>
      <c r="P1381">
        <v>60</v>
      </c>
      <c r="Q1381" s="63">
        <f t="shared" si="298"/>
        <v>104087.8937789239</v>
      </c>
      <c r="R1381" s="63">
        <f t="shared" si="299"/>
        <v>134087.8937789239</v>
      </c>
      <c r="S1381">
        <v>10514.091880177148</v>
      </c>
      <c r="T1381">
        <v>80</v>
      </c>
      <c r="U1381" s="62">
        <f t="shared" si="300"/>
        <v>841127.35041417181</v>
      </c>
      <c r="V1381">
        <v>60</v>
      </c>
      <c r="W1381" s="63">
        <f t="shared" si="301"/>
        <v>116204.33226256864</v>
      </c>
      <c r="X1381" s="63">
        <f t="shared" si="306"/>
        <v>166204.33226256864</v>
      </c>
      <c r="Y1381">
        <v>9022.6729096320923</v>
      </c>
      <c r="Z1381">
        <v>80</v>
      </c>
      <c r="AA1381" s="62">
        <f t="shared" si="302"/>
        <v>721813.83277056739</v>
      </c>
      <c r="AB1381">
        <v>55</v>
      </c>
      <c r="AC1381" s="63">
        <f t="shared" si="303"/>
        <v>163535.94648708167</v>
      </c>
      <c r="AD1381" s="63">
        <f t="shared" si="307"/>
        <v>633535.9464870817</v>
      </c>
      <c r="AE1381" s="35">
        <f t="shared" si="304"/>
        <v>468592.65912820771</v>
      </c>
      <c r="AF1381" s="64">
        <f t="shared" si="305"/>
        <v>245460.41603204492</v>
      </c>
    </row>
    <row r="1382" spans="6:32" x14ac:dyDescent="0.2">
      <c r="F1382" s="61">
        <v>1380</v>
      </c>
      <c r="G1382">
        <v>9767.4558471771888</v>
      </c>
      <c r="H1382">
        <v>80</v>
      </c>
      <c r="I1382" s="62">
        <f t="shared" si="294"/>
        <v>781396.46777417511</v>
      </c>
      <c r="J1382">
        <v>65</v>
      </c>
      <c r="K1382" s="63">
        <f t="shared" si="295"/>
        <v>69971.082338051929</v>
      </c>
      <c r="L1382" s="63">
        <f t="shared" si="296"/>
        <v>69971.082338051929</v>
      </c>
      <c r="M1382">
        <v>10655.595613352489</v>
      </c>
      <c r="N1382">
        <v>80</v>
      </c>
      <c r="O1382" s="62">
        <f t="shared" si="297"/>
        <v>852447.6490681991</v>
      </c>
      <c r="P1382">
        <v>55</v>
      </c>
      <c r="Q1382" s="63">
        <f t="shared" si="298"/>
        <v>156882.67049201386</v>
      </c>
      <c r="R1382" s="63">
        <f t="shared" si="299"/>
        <v>186882.67049201386</v>
      </c>
      <c r="S1382">
        <v>10006.348273018375</v>
      </c>
      <c r="T1382">
        <v>80</v>
      </c>
      <c r="U1382" s="62">
        <f t="shared" si="300"/>
        <v>800507.86184147</v>
      </c>
      <c r="V1382">
        <v>60</v>
      </c>
      <c r="W1382" s="63">
        <f t="shared" si="301"/>
        <v>108842.04995876644</v>
      </c>
      <c r="X1382" s="63">
        <f t="shared" si="306"/>
        <v>158842.04995876644</v>
      </c>
      <c r="Y1382">
        <v>12709.216460061725</v>
      </c>
      <c r="Z1382">
        <v>80</v>
      </c>
      <c r="AA1382" s="62">
        <f t="shared" si="302"/>
        <v>1016737.316804938</v>
      </c>
      <c r="AB1382">
        <v>60</v>
      </c>
      <c r="AC1382" s="63">
        <f t="shared" si="303"/>
        <v>184283.63867089502</v>
      </c>
      <c r="AD1382" s="63">
        <f t="shared" si="307"/>
        <v>654283.63867089502</v>
      </c>
      <c r="AE1382" s="35">
        <f t="shared" si="304"/>
        <v>519979.44145972724</v>
      </c>
      <c r="AF1382" s="64">
        <f t="shared" si="305"/>
        <v>284283.47483971145</v>
      </c>
    </row>
    <row r="1383" spans="6:32" x14ac:dyDescent="0.2">
      <c r="F1383" s="61">
        <v>1381</v>
      </c>
      <c r="G1383">
        <v>9877.9094312340021</v>
      </c>
      <c r="H1383">
        <v>80</v>
      </c>
      <c r="I1383" s="62">
        <f t="shared" si="294"/>
        <v>790232.75449872017</v>
      </c>
      <c r="J1383">
        <v>55</v>
      </c>
      <c r="K1383" s="63">
        <f t="shared" si="295"/>
        <v>142787.10844111629</v>
      </c>
      <c r="L1383" s="63">
        <f t="shared" si="296"/>
        <v>142787.10844111629</v>
      </c>
      <c r="M1383">
        <v>10889.463080966379</v>
      </c>
      <c r="N1383">
        <v>80</v>
      </c>
      <c r="O1383" s="62">
        <f t="shared" si="297"/>
        <v>871157.04647731036</v>
      </c>
      <c r="P1383">
        <v>60</v>
      </c>
      <c r="Q1383" s="63">
        <f t="shared" si="298"/>
        <v>121647.2146740125</v>
      </c>
      <c r="R1383" s="63">
        <f t="shared" si="299"/>
        <v>151647.2146740125</v>
      </c>
      <c r="S1383">
        <v>10671.113866701489</v>
      </c>
      <c r="T1383">
        <v>80</v>
      </c>
      <c r="U1383" s="62">
        <f t="shared" si="300"/>
        <v>853689.10933611915</v>
      </c>
      <c r="V1383">
        <v>55</v>
      </c>
      <c r="W1383" s="63">
        <f t="shared" si="301"/>
        <v>157163.93883396449</v>
      </c>
      <c r="X1383" s="63">
        <f t="shared" si="306"/>
        <v>207163.93883396449</v>
      </c>
      <c r="Y1383">
        <v>12513.029357942287</v>
      </c>
      <c r="Z1383">
        <v>80</v>
      </c>
      <c r="AA1383" s="62">
        <f t="shared" si="302"/>
        <v>1001042.348635383</v>
      </c>
      <c r="AB1383">
        <v>60</v>
      </c>
      <c r="AC1383" s="63">
        <f t="shared" si="303"/>
        <v>181438.92569016316</v>
      </c>
      <c r="AD1383" s="63">
        <f t="shared" si="307"/>
        <v>651438.92569016316</v>
      </c>
      <c r="AE1383" s="35">
        <f t="shared" si="304"/>
        <v>603037.18763925647</v>
      </c>
      <c r="AF1383" s="64">
        <f t="shared" si="305"/>
        <v>355721.62386326387</v>
      </c>
    </row>
    <row r="1384" spans="6:32" x14ac:dyDescent="0.2">
      <c r="F1384" s="61">
        <v>1382</v>
      </c>
      <c r="G1384">
        <v>10012.773853086401</v>
      </c>
      <c r="H1384">
        <v>80</v>
      </c>
      <c r="I1384" s="62">
        <f t="shared" si="294"/>
        <v>801021.90824691206</v>
      </c>
      <c r="J1384">
        <v>55</v>
      </c>
      <c r="K1384" s="63">
        <f t="shared" si="295"/>
        <v>145231.52608719101</v>
      </c>
      <c r="L1384" s="63">
        <f t="shared" si="296"/>
        <v>145231.52608719101</v>
      </c>
      <c r="M1384">
        <v>5394.8281472548842</v>
      </c>
      <c r="N1384">
        <v>80</v>
      </c>
      <c r="O1384" s="62">
        <f t="shared" si="297"/>
        <v>431586.25178039074</v>
      </c>
      <c r="P1384">
        <v>60</v>
      </c>
      <c r="Q1384" s="63">
        <f t="shared" si="298"/>
        <v>41975.008135195822</v>
      </c>
      <c r="R1384" s="63">
        <f t="shared" si="299"/>
        <v>71975.008135195822</v>
      </c>
      <c r="S1384">
        <v>12032.975316978991</v>
      </c>
      <c r="T1384">
        <v>80</v>
      </c>
      <c r="U1384" s="62">
        <f t="shared" si="300"/>
        <v>962638.02535831928</v>
      </c>
      <c r="V1384">
        <v>65</v>
      </c>
      <c r="W1384" s="63">
        <f t="shared" si="301"/>
        <v>94608.606572146527</v>
      </c>
      <c r="X1384" s="63">
        <f t="shared" si="306"/>
        <v>144608.60657214653</v>
      </c>
      <c r="Y1384">
        <v>8109.5879775239155</v>
      </c>
      <c r="Z1384">
        <v>80</v>
      </c>
      <c r="AA1384" s="62">
        <f t="shared" si="302"/>
        <v>648767.03820191324</v>
      </c>
      <c r="AB1384">
        <v>55</v>
      </c>
      <c r="AC1384" s="63">
        <f t="shared" si="303"/>
        <v>146986.28209262097</v>
      </c>
      <c r="AD1384" s="63">
        <f t="shared" si="307"/>
        <v>616986.28209262097</v>
      </c>
      <c r="AE1384" s="35">
        <f t="shared" si="304"/>
        <v>428801.42288715433</v>
      </c>
      <c r="AF1384" s="64">
        <f t="shared" si="305"/>
        <v>221568.65677728294</v>
      </c>
    </row>
    <row r="1385" spans="6:32" x14ac:dyDescent="0.2">
      <c r="F1385" s="61">
        <v>1383</v>
      </c>
      <c r="G1385">
        <v>8200.4374032840133</v>
      </c>
      <c r="H1385">
        <v>80</v>
      </c>
      <c r="I1385" s="62">
        <f t="shared" si="294"/>
        <v>656034.99226272106</v>
      </c>
      <c r="J1385">
        <v>60</v>
      </c>
      <c r="K1385" s="63">
        <f t="shared" si="295"/>
        <v>82656.342347618192</v>
      </c>
      <c r="L1385" s="63">
        <f t="shared" si="296"/>
        <v>82656.342347618192</v>
      </c>
      <c r="M1385">
        <v>7421.9736031955108</v>
      </c>
      <c r="N1385">
        <v>80</v>
      </c>
      <c r="O1385" s="62">
        <f t="shared" si="297"/>
        <v>593757.88825564086</v>
      </c>
      <c r="P1385">
        <v>50</v>
      </c>
      <c r="Q1385" s="63">
        <f t="shared" si="298"/>
        <v>125177.92586950236</v>
      </c>
      <c r="R1385" s="63">
        <f t="shared" si="299"/>
        <v>155177.92586950236</v>
      </c>
      <c r="S1385">
        <v>10563.591129321139</v>
      </c>
      <c r="T1385">
        <v>80</v>
      </c>
      <c r="U1385" s="62">
        <f t="shared" si="300"/>
        <v>845087.29034569114</v>
      </c>
      <c r="V1385">
        <v>55</v>
      </c>
      <c r="W1385" s="63">
        <f t="shared" si="301"/>
        <v>155215.08921894565</v>
      </c>
      <c r="X1385" s="63">
        <f t="shared" si="306"/>
        <v>205215.08921894565</v>
      </c>
      <c r="Y1385">
        <v>9701.2355379411019</v>
      </c>
      <c r="Z1385">
        <v>80</v>
      </c>
      <c r="AA1385" s="62">
        <f t="shared" si="302"/>
        <v>776098.84303528816</v>
      </c>
      <c r="AB1385">
        <v>55</v>
      </c>
      <c r="AC1385" s="63">
        <f t="shared" si="303"/>
        <v>175834.89412518247</v>
      </c>
      <c r="AD1385" s="63">
        <f t="shared" si="307"/>
        <v>645834.89412518241</v>
      </c>
      <c r="AE1385" s="35">
        <f t="shared" si="304"/>
        <v>538884.25156124867</v>
      </c>
      <c r="AF1385" s="64">
        <f t="shared" si="305"/>
        <v>298683.40566409391</v>
      </c>
    </row>
    <row r="1386" spans="6:32" x14ac:dyDescent="0.2">
      <c r="F1386" s="61">
        <v>1384</v>
      </c>
      <c r="G1386">
        <v>8529.2515702894889</v>
      </c>
      <c r="H1386">
        <v>80</v>
      </c>
      <c r="I1386" s="62">
        <f t="shared" si="294"/>
        <v>682340.12562315911</v>
      </c>
      <c r="J1386">
        <v>60</v>
      </c>
      <c r="K1386" s="63">
        <f t="shared" si="295"/>
        <v>87424.147769197589</v>
      </c>
      <c r="L1386" s="63">
        <f t="shared" si="296"/>
        <v>87424.147769197589</v>
      </c>
      <c r="M1386">
        <v>9931.8265508918557</v>
      </c>
      <c r="N1386">
        <v>80</v>
      </c>
      <c r="O1386" s="62">
        <f t="shared" si="297"/>
        <v>794546.12407134846</v>
      </c>
      <c r="P1386">
        <v>60</v>
      </c>
      <c r="Q1386" s="63">
        <f t="shared" si="298"/>
        <v>107761.48498793191</v>
      </c>
      <c r="R1386" s="63">
        <f t="shared" si="299"/>
        <v>137761.48498793191</v>
      </c>
      <c r="S1386">
        <v>12971.128196804784</v>
      </c>
      <c r="T1386">
        <v>80</v>
      </c>
      <c r="U1386" s="62">
        <f t="shared" si="300"/>
        <v>1037690.2557443827</v>
      </c>
      <c r="V1386">
        <v>60</v>
      </c>
      <c r="W1386" s="63">
        <f t="shared" si="301"/>
        <v>151831.35885366937</v>
      </c>
      <c r="X1386" s="63">
        <f t="shared" si="306"/>
        <v>201831.35885366937</v>
      </c>
      <c r="Y1386">
        <v>10016.448211681563</v>
      </c>
      <c r="Z1386">
        <v>80</v>
      </c>
      <c r="AA1386" s="62">
        <f t="shared" si="302"/>
        <v>801315.85693452507</v>
      </c>
      <c r="AB1386">
        <v>60</v>
      </c>
      <c r="AC1386" s="63">
        <f t="shared" si="303"/>
        <v>145238.49906938267</v>
      </c>
      <c r="AD1386" s="63">
        <f t="shared" si="307"/>
        <v>615238.49906938267</v>
      </c>
      <c r="AE1386" s="35">
        <f t="shared" si="304"/>
        <v>492255.49068018154</v>
      </c>
      <c r="AF1386" s="64">
        <f t="shared" si="305"/>
        <v>265184.02522001113</v>
      </c>
    </row>
    <row r="1387" spans="6:32" x14ac:dyDescent="0.2">
      <c r="F1387" s="61">
        <v>1385</v>
      </c>
      <c r="G1387">
        <v>8169.2553774337284</v>
      </c>
      <c r="H1387">
        <v>80</v>
      </c>
      <c r="I1387" s="62">
        <f t="shared" ref="I1387:I1450" si="308">+G1387*H1387</f>
        <v>653540.43019469827</v>
      </c>
      <c r="J1387">
        <v>65</v>
      </c>
      <c r="K1387" s="63">
        <f t="shared" ref="K1387:K1450" si="309">(I1387-(G1387*J1387)-$C$28)*(1-0.275)</f>
        <v>52590.652229591797</v>
      </c>
      <c r="L1387" s="63">
        <f t="shared" ref="L1387:L1450" si="310">+K1387+$C$28+$D$28</f>
        <v>52590.652229591797</v>
      </c>
      <c r="M1387">
        <v>13731.529432116076</v>
      </c>
      <c r="N1387">
        <v>80</v>
      </c>
      <c r="O1387" s="62">
        <f t="shared" ref="O1387:O1450" si="311">+M1387*N1387</f>
        <v>1098522.3545692861</v>
      </c>
      <c r="P1387">
        <v>60</v>
      </c>
      <c r="Q1387" s="63">
        <f t="shared" ref="Q1387:Q1450" si="312">(O1387-(M1387*P1387)-$C$29)*(1-0.275)</f>
        <v>162857.17676568311</v>
      </c>
      <c r="R1387" s="63">
        <f t="shared" ref="R1387:R1450" si="313">+Q1387+$C$29+$D$29</f>
        <v>192857.17676568311</v>
      </c>
      <c r="S1387">
        <v>7439.7815094562247</v>
      </c>
      <c r="T1387">
        <v>80</v>
      </c>
      <c r="U1387" s="62">
        <f t="shared" ref="U1387:U1450" si="314">+S1387*T1387</f>
        <v>595182.52075649798</v>
      </c>
      <c r="V1387">
        <v>60</v>
      </c>
      <c r="W1387" s="63">
        <f t="shared" ref="W1387:W1450" si="315">(U1387-(S1387*V1387)-$C$30)*(1-0.275)</f>
        <v>71626.831887115259</v>
      </c>
      <c r="X1387" s="63">
        <f t="shared" si="306"/>
        <v>121626.83188711526</v>
      </c>
      <c r="Y1387">
        <v>11175.808392872568</v>
      </c>
      <c r="Z1387">
        <v>80</v>
      </c>
      <c r="AA1387" s="62">
        <f t="shared" ref="AA1387:AA1450" si="316">+Y1387*Z1387</f>
        <v>894064.67142980546</v>
      </c>
      <c r="AB1387">
        <v>70</v>
      </c>
      <c r="AC1387" s="63">
        <f t="shared" ref="AC1387:AC1450" si="317">(AA1387-(Y1387*AB1387)-$C$32)*(1-0.275)</f>
        <v>81024.61084832612</v>
      </c>
      <c r="AD1387" s="63">
        <f t="shared" si="307"/>
        <v>551024.61084832612</v>
      </c>
      <c r="AE1387" s="35">
        <f t="shared" ref="AE1387:AE1450" si="318">+K1387+Q1387+W1387+AC1387</f>
        <v>368099.27173071628</v>
      </c>
      <c r="AF1387" s="64">
        <f t="shared" ref="AF1387:AF1450" si="319">NPV(0.1,L1387,R1387,X1387,AD1387)+$D$4</f>
        <v>174933.04277591407</v>
      </c>
    </row>
    <row r="1388" spans="6:32" x14ac:dyDescent="0.2">
      <c r="F1388" s="61">
        <v>1386</v>
      </c>
      <c r="G1388">
        <v>9848.3099261648022</v>
      </c>
      <c r="H1388">
        <v>80</v>
      </c>
      <c r="I1388" s="62">
        <f t="shared" si="308"/>
        <v>787864.79409318417</v>
      </c>
      <c r="J1388">
        <v>60</v>
      </c>
      <c r="K1388" s="63">
        <f t="shared" si="309"/>
        <v>106550.49392938963</v>
      </c>
      <c r="L1388" s="63">
        <f t="shared" si="310"/>
        <v>106550.49392938963</v>
      </c>
      <c r="M1388">
        <v>8841.4265317260288</v>
      </c>
      <c r="N1388">
        <v>80</v>
      </c>
      <c r="O1388" s="62">
        <f t="shared" si="311"/>
        <v>707314.1225380823</v>
      </c>
      <c r="P1388">
        <v>65</v>
      </c>
      <c r="Q1388" s="63">
        <f t="shared" si="312"/>
        <v>59900.513532520563</v>
      </c>
      <c r="R1388" s="63">
        <f t="shared" si="313"/>
        <v>89900.513532520563</v>
      </c>
      <c r="S1388">
        <v>11396.565494360402</v>
      </c>
      <c r="T1388">
        <v>80</v>
      </c>
      <c r="U1388" s="62">
        <f t="shared" si="314"/>
        <v>911725.23954883218</v>
      </c>
      <c r="V1388">
        <v>50</v>
      </c>
      <c r="W1388" s="63">
        <f t="shared" si="315"/>
        <v>211625.29950233875</v>
      </c>
      <c r="X1388" s="63">
        <f t="shared" si="306"/>
        <v>261625.29950233875</v>
      </c>
      <c r="Y1388">
        <v>9061.6242939722724</v>
      </c>
      <c r="Z1388">
        <v>80</v>
      </c>
      <c r="AA1388" s="62">
        <f t="shared" si="316"/>
        <v>724929.94351778179</v>
      </c>
      <c r="AB1388">
        <v>55</v>
      </c>
      <c r="AC1388" s="63">
        <f t="shared" si="317"/>
        <v>164241.94032824744</v>
      </c>
      <c r="AD1388" s="63">
        <f t="shared" si="307"/>
        <v>634241.94032824738</v>
      </c>
      <c r="AE1388" s="35">
        <f t="shared" si="318"/>
        <v>542318.24729249638</v>
      </c>
      <c r="AF1388" s="64">
        <f t="shared" si="319"/>
        <v>300920.76946601144</v>
      </c>
    </row>
    <row r="1389" spans="6:32" x14ac:dyDescent="0.2">
      <c r="F1389" s="61">
        <v>1387</v>
      </c>
      <c r="G1389">
        <v>9866.7180989286862</v>
      </c>
      <c r="H1389">
        <v>80</v>
      </c>
      <c r="I1389" s="62">
        <f t="shared" si="308"/>
        <v>789337.4479142949</v>
      </c>
      <c r="J1389">
        <v>70</v>
      </c>
      <c r="K1389" s="63">
        <f t="shared" si="309"/>
        <v>35283.706217232975</v>
      </c>
      <c r="L1389" s="63">
        <f t="shared" si="310"/>
        <v>35283.706217232975</v>
      </c>
      <c r="M1389">
        <v>9872.3910721309949</v>
      </c>
      <c r="N1389">
        <v>80</v>
      </c>
      <c r="O1389" s="62">
        <f t="shared" si="311"/>
        <v>789791.28577047959</v>
      </c>
      <c r="P1389">
        <v>60</v>
      </c>
      <c r="Q1389" s="63">
        <f t="shared" si="312"/>
        <v>106899.67054589943</v>
      </c>
      <c r="R1389" s="63">
        <f t="shared" si="313"/>
        <v>136899.67054589943</v>
      </c>
      <c r="S1389">
        <v>7755.6490193819627</v>
      </c>
      <c r="T1389">
        <v>80</v>
      </c>
      <c r="U1389" s="62">
        <f t="shared" si="314"/>
        <v>620451.92155055702</v>
      </c>
      <c r="V1389">
        <v>55</v>
      </c>
      <c r="W1389" s="63">
        <f t="shared" si="315"/>
        <v>104321.13847629807</v>
      </c>
      <c r="X1389" s="63">
        <f t="shared" si="306"/>
        <v>154321.13847629807</v>
      </c>
      <c r="Y1389">
        <v>12078.122633974999</v>
      </c>
      <c r="Z1389">
        <v>80</v>
      </c>
      <c r="AA1389" s="62">
        <f t="shared" si="316"/>
        <v>966249.81071799994</v>
      </c>
      <c r="AB1389">
        <v>50</v>
      </c>
      <c r="AC1389" s="63">
        <f t="shared" si="317"/>
        <v>262699.16728895623</v>
      </c>
      <c r="AD1389" s="63">
        <f t="shared" si="307"/>
        <v>732699.16728895623</v>
      </c>
      <c r="AE1389" s="35">
        <f t="shared" si="318"/>
        <v>509203.68252838671</v>
      </c>
      <c r="AF1389" s="64">
        <f t="shared" si="319"/>
        <v>261603.46557513776</v>
      </c>
    </row>
    <row r="1390" spans="6:32" x14ac:dyDescent="0.2">
      <c r="F1390" s="61">
        <v>1388</v>
      </c>
      <c r="G1390">
        <v>9976.5145730634686</v>
      </c>
      <c r="H1390">
        <v>80</v>
      </c>
      <c r="I1390" s="62">
        <f t="shared" si="308"/>
        <v>798121.16584507748</v>
      </c>
      <c r="J1390">
        <v>55</v>
      </c>
      <c r="K1390" s="63">
        <f t="shared" si="309"/>
        <v>144574.32663677537</v>
      </c>
      <c r="L1390" s="63">
        <f t="shared" si="310"/>
        <v>144574.32663677537</v>
      </c>
      <c r="M1390">
        <v>11511.148184363265</v>
      </c>
      <c r="N1390">
        <v>80</v>
      </c>
      <c r="O1390" s="62">
        <f t="shared" si="311"/>
        <v>920891.85474906117</v>
      </c>
      <c r="P1390">
        <v>60</v>
      </c>
      <c r="Q1390" s="63">
        <f t="shared" si="312"/>
        <v>130661.64867326734</v>
      </c>
      <c r="R1390" s="63">
        <f t="shared" si="313"/>
        <v>160661.64867326734</v>
      </c>
      <c r="S1390">
        <v>13575.023583834991</v>
      </c>
      <c r="T1390">
        <v>75</v>
      </c>
      <c r="U1390" s="62">
        <f t="shared" si="314"/>
        <v>1018126.7687876243</v>
      </c>
      <c r="V1390">
        <v>50</v>
      </c>
      <c r="W1390" s="63">
        <f t="shared" si="315"/>
        <v>209797.30245700921</v>
      </c>
      <c r="X1390" s="63">
        <f t="shared" si="306"/>
        <v>259797.30245700921</v>
      </c>
      <c r="Y1390">
        <v>10167.80404621386</v>
      </c>
      <c r="Z1390">
        <v>80</v>
      </c>
      <c r="AA1390" s="62">
        <f t="shared" si="316"/>
        <v>813424.32369710878</v>
      </c>
      <c r="AB1390">
        <v>60</v>
      </c>
      <c r="AC1390" s="63">
        <f t="shared" si="317"/>
        <v>147433.15867010097</v>
      </c>
      <c r="AD1390" s="63">
        <f t="shared" si="307"/>
        <v>617433.15867010097</v>
      </c>
      <c r="AE1390" s="35">
        <f t="shared" si="318"/>
        <v>632466.43643715291</v>
      </c>
      <c r="AF1390" s="64">
        <f t="shared" si="319"/>
        <v>381114.14180794486</v>
      </c>
    </row>
    <row r="1391" spans="6:32" x14ac:dyDescent="0.2">
      <c r="F1391" s="61">
        <v>1389</v>
      </c>
      <c r="G1391">
        <v>12305.414454895072</v>
      </c>
      <c r="H1391">
        <v>75</v>
      </c>
      <c r="I1391" s="62">
        <f t="shared" si="308"/>
        <v>922906.08411713038</v>
      </c>
      <c r="J1391">
        <v>50</v>
      </c>
      <c r="K1391" s="63">
        <f t="shared" si="309"/>
        <v>186785.63699497317</v>
      </c>
      <c r="L1391" s="63">
        <f t="shared" si="310"/>
        <v>186785.63699497317</v>
      </c>
      <c r="M1391">
        <v>12797.619345074054</v>
      </c>
      <c r="N1391">
        <v>75</v>
      </c>
      <c r="O1391" s="62">
        <f t="shared" si="311"/>
        <v>959821.45088055404</v>
      </c>
      <c r="P1391">
        <v>50</v>
      </c>
      <c r="Q1391" s="63">
        <f t="shared" si="312"/>
        <v>195706.85062946723</v>
      </c>
      <c r="R1391" s="63">
        <f t="shared" si="313"/>
        <v>225706.85062946723</v>
      </c>
      <c r="S1391">
        <v>7891.9822751777247</v>
      </c>
      <c r="T1391">
        <v>80</v>
      </c>
      <c r="U1391" s="62">
        <f t="shared" si="314"/>
        <v>631358.58201421797</v>
      </c>
      <c r="V1391">
        <v>70</v>
      </c>
      <c r="W1391" s="63">
        <f t="shared" si="315"/>
        <v>20966.871495038504</v>
      </c>
      <c r="X1391" s="63">
        <f t="shared" si="306"/>
        <v>70966.871495038504</v>
      </c>
      <c r="Y1391">
        <v>9533.524714934174</v>
      </c>
      <c r="Z1391">
        <v>80</v>
      </c>
      <c r="AA1391" s="62">
        <f t="shared" si="316"/>
        <v>762681.97719473392</v>
      </c>
      <c r="AB1391">
        <v>60</v>
      </c>
      <c r="AC1391" s="63">
        <f t="shared" si="317"/>
        <v>138236.10836654552</v>
      </c>
      <c r="AD1391" s="63">
        <f t="shared" si="307"/>
        <v>608236.10836654552</v>
      </c>
      <c r="AE1391" s="35">
        <f t="shared" si="318"/>
        <v>541695.46748602437</v>
      </c>
      <c r="AF1391" s="64">
        <f t="shared" si="319"/>
        <v>325091.61881910544</v>
      </c>
    </row>
    <row r="1392" spans="6:32" x14ac:dyDescent="0.2">
      <c r="F1392" s="61">
        <v>1390</v>
      </c>
      <c r="G1392">
        <v>8740.2134138392285</v>
      </c>
      <c r="H1392">
        <v>80</v>
      </c>
      <c r="I1392" s="62">
        <f t="shared" si="308"/>
        <v>699217.07310713828</v>
      </c>
      <c r="J1392">
        <v>55</v>
      </c>
      <c r="K1392" s="63">
        <f t="shared" si="309"/>
        <v>122166.36812583602</v>
      </c>
      <c r="L1392" s="63">
        <f t="shared" si="310"/>
        <v>122166.36812583602</v>
      </c>
      <c r="M1392">
        <v>11610.951585462317</v>
      </c>
      <c r="N1392">
        <v>80</v>
      </c>
      <c r="O1392" s="62">
        <f t="shared" si="311"/>
        <v>928876.12683698535</v>
      </c>
      <c r="P1392">
        <v>60</v>
      </c>
      <c r="Q1392" s="63">
        <f t="shared" si="312"/>
        <v>132108.79798920359</v>
      </c>
      <c r="R1392" s="63">
        <f t="shared" si="313"/>
        <v>162108.79798920359</v>
      </c>
      <c r="S1392">
        <v>9745.7234712783247</v>
      </c>
      <c r="T1392">
        <v>80</v>
      </c>
      <c r="U1392" s="62">
        <f t="shared" si="314"/>
        <v>779657.87770226598</v>
      </c>
      <c r="V1392">
        <v>60</v>
      </c>
      <c r="W1392" s="63">
        <f t="shared" si="315"/>
        <v>105062.99033353571</v>
      </c>
      <c r="X1392" s="63">
        <f t="shared" si="306"/>
        <v>155062.99033353571</v>
      </c>
      <c r="Y1392">
        <v>8723.5628395865206</v>
      </c>
      <c r="Z1392">
        <v>80</v>
      </c>
      <c r="AA1392" s="62">
        <f t="shared" si="316"/>
        <v>697885.02716692165</v>
      </c>
      <c r="AB1392">
        <v>60</v>
      </c>
      <c r="AC1392" s="63">
        <f t="shared" si="317"/>
        <v>126491.66117400455</v>
      </c>
      <c r="AD1392" s="63">
        <f t="shared" si="307"/>
        <v>596491.66117400455</v>
      </c>
      <c r="AE1392" s="35">
        <f t="shared" si="318"/>
        <v>485829.81762257987</v>
      </c>
      <c r="AF1392" s="64">
        <f t="shared" si="319"/>
        <v>268947.49817862001</v>
      </c>
    </row>
    <row r="1393" spans="6:32" x14ac:dyDescent="0.2">
      <c r="F1393" s="61">
        <v>1391</v>
      </c>
      <c r="G1393">
        <v>9541.8511389289051</v>
      </c>
      <c r="H1393">
        <v>80</v>
      </c>
      <c r="I1393" s="62">
        <f t="shared" si="308"/>
        <v>763348.09111431241</v>
      </c>
      <c r="J1393">
        <v>60</v>
      </c>
      <c r="K1393" s="63">
        <f t="shared" si="309"/>
        <v>102106.84151446912</v>
      </c>
      <c r="L1393" s="63">
        <f t="shared" si="310"/>
        <v>102106.84151446912</v>
      </c>
      <c r="M1393">
        <v>9762.3740455310326</v>
      </c>
      <c r="N1393">
        <v>80</v>
      </c>
      <c r="O1393" s="62">
        <f t="shared" si="311"/>
        <v>780989.92364248261</v>
      </c>
      <c r="P1393">
        <v>60</v>
      </c>
      <c r="Q1393" s="63">
        <f t="shared" si="312"/>
        <v>105304.42366019997</v>
      </c>
      <c r="R1393" s="63">
        <f t="shared" si="313"/>
        <v>135304.42366019997</v>
      </c>
      <c r="S1393">
        <v>11771.077222656459</v>
      </c>
      <c r="T1393">
        <v>80</v>
      </c>
      <c r="U1393" s="62">
        <f t="shared" si="314"/>
        <v>941686.17781251669</v>
      </c>
      <c r="V1393">
        <v>60</v>
      </c>
      <c r="W1393" s="63">
        <f t="shared" si="315"/>
        <v>134430.61972851865</v>
      </c>
      <c r="X1393" s="63">
        <f t="shared" si="306"/>
        <v>184430.61972851865</v>
      </c>
      <c r="Y1393">
        <v>6303.6498229485005</v>
      </c>
      <c r="Z1393">
        <v>80</v>
      </c>
      <c r="AA1393" s="62">
        <f t="shared" si="316"/>
        <v>504291.98583588004</v>
      </c>
      <c r="AB1393">
        <v>55</v>
      </c>
      <c r="AC1393" s="63">
        <f t="shared" si="317"/>
        <v>114253.65304094157</v>
      </c>
      <c r="AD1393" s="63">
        <f t="shared" si="307"/>
        <v>584253.65304094157</v>
      </c>
      <c r="AE1393" s="35">
        <f t="shared" si="318"/>
        <v>456095.53794412932</v>
      </c>
      <c r="AF1393" s="64">
        <f t="shared" si="319"/>
        <v>242264.79982713761</v>
      </c>
    </row>
    <row r="1394" spans="6:32" x14ac:dyDescent="0.2">
      <c r="F1394" s="61">
        <v>1392</v>
      </c>
      <c r="G1394">
        <v>11984.585651371162</v>
      </c>
      <c r="H1394">
        <v>80</v>
      </c>
      <c r="I1394" s="62">
        <f t="shared" si="308"/>
        <v>958766.85210969299</v>
      </c>
      <c r="J1394">
        <v>50</v>
      </c>
      <c r="K1394" s="63">
        <f t="shared" si="309"/>
        <v>224414.73791732278</v>
      </c>
      <c r="L1394" s="63">
        <f t="shared" si="310"/>
        <v>224414.73791732278</v>
      </c>
      <c r="M1394">
        <v>10452.337189926766</v>
      </c>
      <c r="N1394">
        <v>80</v>
      </c>
      <c r="O1394" s="62">
        <f t="shared" si="311"/>
        <v>836186.97519414127</v>
      </c>
      <c r="P1394">
        <v>55</v>
      </c>
      <c r="Q1394" s="63">
        <f t="shared" si="312"/>
        <v>153198.61156742263</v>
      </c>
      <c r="R1394" s="63">
        <f t="shared" si="313"/>
        <v>183198.61156742263</v>
      </c>
      <c r="S1394">
        <v>12762.244548648596</v>
      </c>
      <c r="T1394">
        <v>80</v>
      </c>
      <c r="U1394" s="62">
        <f t="shared" si="314"/>
        <v>1020979.5638918877</v>
      </c>
      <c r="V1394">
        <v>55</v>
      </c>
      <c r="W1394" s="63">
        <f t="shared" si="315"/>
        <v>195065.6824442558</v>
      </c>
      <c r="X1394" s="63">
        <f t="shared" si="306"/>
        <v>245065.6824442558</v>
      </c>
      <c r="Y1394">
        <v>13010.91859000735</v>
      </c>
      <c r="Z1394">
        <v>80</v>
      </c>
      <c r="AA1394" s="62">
        <f t="shared" si="316"/>
        <v>1040873.487200588</v>
      </c>
      <c r="AB1394">
        <v>55</v>
      </c>
      <c r="AC1394" s="63">
        <f t="shared" si="317"/>
        <v>235822.89944388322</v>
      </c>
      <c r="AD1394" s="63">
        <f t="shared" si="307"/>
        <v>705822.89944388322</v>
      </c>
      <c r="AE1394" s="35">
        <f t="shared" si="318"/>
        <v>808501.93137288443</v>
      </c>
      <c r="AF1394" s="64">
        <f t="shared" si="319"/>
        <v>521625.22115777747</v>
      </c>
    </row>
    <row r="1395" spans="6:32" x14ac:dyDescent="0.2">
      <c r="F1395" s="61">
        <v>1393</v>
      </c>
      <c r="G1395">
        <v>6769.0200719516724</v>
      </c>
      <c r="H1395">
        <v>80</v>
      </c>
      <c r="I1395" s="62">
        <f t="shared" si="308"/>
        <v>541521.60575613379</v>
      </c>
      <c r="J1395">
        <v>60</v>
      </c>
      <c r="K1395" s="63">
        <f t="shared" si="309"/>
        <v>61900.79104329925</v>
      </c>
      <c r="L1395" s="63">
        <f t="shared" si="310"/>
        <v>61900.79104329925</v>
      </c>
      <c r="M1395">
        <v>9748.1927493936382</v>
      </c>
      <c r="N1395">
        <v>90</v>
      </c>
      <c r="O1395" s="62">
        <f t="shared" si="311"/>
        <v>877337.34744542744</v>
      </c>
      <c r="P1395">
        <v>60</v>
      </c>
      <c r="Q1395" s="63">
        <f t="shared" si="312"/>
        <v>175773.19229931163</v>
      </c>
      <c r="R1395" s="63">
        <f t="shared" si="313"/>
        <v>205773.19229931163</v>
      </c>
      <c r="S1395">
        <v>9965.3437043889426</v>
      </c>
      <c r="T1395">
        <v>75</v>
      </c>
      <c r="U1395" s="62">
        <f t="shared" si="314"/>
        <v>747400.77782917069</v>
      </c>
      <c r="V1395">
        <v>60</v>
      </c>
      <c r="W1395" s="63">
        <f t="shared" si="315"/>
        <v>72123.11278522975</v>
      </c>
      <c r="X1395" s="63">
        <f t="shared" si="306"/>
        <v>122123.11278522975</v>
      </c>
      <c r="Y1395">
        <v>9786.3938006048556</v>
      </c>
      <c r="Z1395">
        <v>80</v>
      </c>
      <c r="AA1395" s="62">
        <f t="shared" si="316"/>
        <v>782911.50404838845</v>
      </c>
      <c r="AB1395">
        <v>60</v>
      </c>
      <c r="AC1395" s="63">
        <f t="shared" si="317"/>
        <v>141902.71010877041</v>
      </c>
      <c r="AD1395" s="63">
        <f t="shared" si="307"/>
        <v>611902.71010877041</v>
      </c>
      <c r="AE1395" s="35">
        <f t="shared" si="318"/>
        <v>451699.80623661104</v>
      </c>
      <c r="AF1395" s="64">
        <f t="shared" si="319"/>
        <v>236024.62245292065</v>
      </c>
    </row>
    <row r="1396" spans="6:32" x14ac:dyDescent="0.2">
      <c r="F1396" s="61">
        <v>1394</v>
      </c>
      <c r="G1396">
        <v>7473.4373608953319</v>
      </c>
      <c r="H1396">
        <v>75</v>
      </c>
      <c r="I1396" s="62">
        <f t="shared" si="308"/>
        <v>560507.8020671499</v>
      </c>
      <c r="J1396">
        <v>55</v>
      </c>
      <c r="K1396" s="63">
        <f t="shared" si="309"/>
        <v>72114.841732982313</v>
      </c>
      <c r="L1396" s="63">
        <f t="shared" si="310"/>
        <v>72114.841732982313</v>
      </c>
      <c r="M1396">
        <v>10571.396867599105</v>
      </c>
      <c r="N1396">
        <v>80</v>
      </c>
      <c r="O1396" s="62">
        <f t="shared" si="311"/>
        <v>845711.74940792844</v>
      </c>
      <c r="P1396">
        <v>60</v>
      </c>
      <c r="Q1396" s="63">
        <f t="shared" si="312"/>
        <v>117035.25458018703</v>
      </c>
      <c r="R1396" s="63">
        <f t="shared" si="313"/>
        <v>147035.25458018703</v>
      </c>
      <c r="S1396">
        <v>8282.1918820263818</v>
      </c>
      <c r="T1396">
        <v>80</v>
      </c>
      <c r="U1396" s="62">
        <f t="shared" si="314"/>
        <v>662575.35056211054</v>
      </c>
      <c r="V1396">
        <v>55</v>
      </c>
      <c r="W1396" s="63">
        <f t="shared" si="315"/>
        <v>113864.72786172817</v>
      </c>
      <c r="X1396" s="63">
        <f t="shared" si="306"/>
        <v>163864.72786172817</v>
      </c>
      <c r="Y1396">
        <v>7387.53103883937</v>
      </c>
      <c r="Z1396">
        <v>80</v>
      </c>
      <c r="AA1396" s="62">
        <f t="shared" si="316"/>
        <v>591002.4831071496</v>
      </c>
      <c r="AB1396">
        <v>50</v>
      </c>
      <c r="AC1396" s="63">
        <f t="shared" si="317"/>
        <v>160678.8000947563</v>
      </c>
      <c r="AD1396" s="63">
        <f t="shared" si="307"/>
        <v>630678.8000947563</v>
      </c>
      <c r="AE1396" s="35">
        <f t="shared" si="318"/>
        <v>463693.62426965381</v>
      </c>
      <c r="AF1396" s="64">
        <f t="shared" si="319"/>
        <v>240951.78821889404</v>
      </c>
    </row>
    <row r="1397" spans="6:32" x14ac:dyDescent="0.2">
      <c r="F1397" s="61">
        <v>1395</v>
      </c>
      <c r="G1397">
        <v>11487.846930103842</v>
      </c>
      <c r="H1397">
        <v>80</v>
      </c>
      <c r="I1397" s="62">
        <f t="shared" si="308"/>
        <v>919027.75440830737</v>
      </c>
      <c r="J1397">
        <v>65</v>
      </c>
      <c r="K1397" s="63">
        <f t="shared" si="309"/>
        <v>88680.335364879284</v>
      </c>
      <c r="L1397" s="63">
        <f t="shared" si="310"/>
        <v>88680.335364879284</v>
      </c>
      <c r="M1397">
        <v>11193.861862702761</v>
      </c>
      <c r="N1397">
        <v>80</v>
      </c>
      <c r="O1397" s="62">
        <f t="shared" si="311"/>
        <v>895508.94901622087</v>
      </c>
      <c r="P1397">
        <v>60</v>
      </c>
      <c r="Q1397" s="63">
        <f t="shared" si="312"/>
        <v>126060.99700919003</v>
      </c>
      <c r="R1397" s="63">
        <f t="shared" si="313"/>
        <v>156060.99700919003</v>
      </c>
      <c r="S1397">
        <v>14569.083102978766</v>
      </c>
      <c r="T1397">
        <v>80</v>
      </c>
      <c r="U1397" s="62">
        <f t="shared" si="314"/>
        <v>1165526.6482383013</v>
      </c>
      <c r="V1397">
        <v>65</v>
      </c>
      <c r="W1397" s="63">
        <f t="shared" si="315"/>
        <v>122188.77874489408</v>
      </c>
      <c r="X1397" s="63">
        <f t="shared" si="306"/>
        <v>172188.77874489408</v>
      </c>
      <c r="Y1397">
        <v>9344.8886925762054</v>
      </c>
      <c r="Z1397">
        <v>80</v>
      </c>
      <c r="AA1397" s="62">
        <f t="shared" si="316"/>
        <v>747591.09540609643</v>
      </c>
      <c r="AB1397">
        <v>60</v>
      </c>
      <c r="AC1397" s="63">
        <f t="shared" si="317"/>
        <v>135500.88604235498</v>
      </c>
      <c r="AD1397" s="63">
        <f t="shared" si="307"/>
        <v>605500.88604235498</v>
      </c>
      <c r="AE1397" s="35">
        <f t="shared" si="318"/>
        <v>472430.99716131837</v>
      </c>
      <c r="AF1397" s="64">
        <f t="shared" si="319"/>
        <v>252527.74770405877</v>
      </c>
    </row>
    <row r="1398" spans="6:32" x14ac:dyDescent="0.2">
      <c r="F1398" s="61">
        <v>1396</v>
      </c>
      <c r="G1398">
        <v>7787.2448653215542</v>
      </c>
      <c r="H1398">
        <v>80</v>
      </c>
      <c r="I1398" s="62">
        <f t="shared" si="308"/>
        <v>622979.58922572434</v>
      </c>
      <c r="J1398">
        <v>50</v>
      </c>
      <c r="K1398" s="63">
        <f t="shared" si="309"/>
        <v>133122.5758207438</v>
      </c>
      <c r="L1398" s="63">
        <f t="shared" si="310"/>
        <v>133122.5758207438</v>
      </c>
      <c r="M1398">
        <v>10474.026364827296</v>
      </c>
      <c r="N1398">
        <v>90</v>
      </c>
      <c r="O1398" s="62">
        <f t="shared" si="311"/>
        <v>942662.37283445662</v>
      </c>
      <c r="P1398">
        <v>55</v>
      </c>
      <c r="Q1398" s="63">
        <f t="shared" si="312"/>
        <v>229528.41900749263</v>
      </c>
      <c r="R1398" s="63">
        <f t="shared" si="313"/>
        <v>259528.4190074926</v>
      </c>
      <c r="S1398">
        <v>11813.3687262889</v>
      </c>
      <c r="T1398">
        <v>75</v>
      </c>
      <c r="U1398" s="62">
        <f t="shared" si="314"/>
        <v>886002.65447166748</v>
      </c>
      <c r="V1398">
        <v>60</v>
      </c>
      <c r="W1398" s="63">
        <f t="shared" si="315"/>
        <v>92220.384898391785</v>
      </c>
      <c r="X1398" s="63">
        <f t="shared" si="306"/>
        <v>142220.38489839179</v>
      </c>
      <c r="Y1398">
        <v>5821.4539219625294</v>
      </c>
      <c r="Z1398">
        <v>80</v>
      </c>
      <c r="AA1398" s="62">
        <f t="shared" si="316"/>
        <v>465716.31375700235</v>
      </c>
      <c r="AB1398">
        <v>60</v>
      </c>
      <c r="AC1398" s="63">
        <f t="shared" si="317"/>
        <v>84411.081868456677</v>
      </c>
      <c r="AD1398" s="63">
        <f t="shared" si="307"/>
        <v>554411.08186845668</v>
      </c>
      <c r="AE1398" s="35">
        <f t="shared" si="318"/>
        <v>539282.46159508487</v>
      </c>
      <c r="AF1398" s="64">
        <f t="shared" si="319"/>
        <v>321029.32905755297</v>
      </c>
    </row>
    <row r="1399" spans="6:32" x14ac:dyDescent="0.2">
      <c r="F1399" s="61">
        <v>1397</v>
      </c>
      <c r="G1399">
        <v>13824.425220955163</v>
      </c>
      <c r="H1399">
        <v>80</v>
      </c>
      <c r="I1399" s="62">
        <f t="shared" si="308"/>
        <v>1105954.0176764131</v>
      </c>
      <c r="J1399">
        <v>60</v>
      </c>
      <c r="K1399" s="63">
        <f t="shared" si="309"/>
        <v>164204.16570384987</v>
      </c>
      <c r="L1399" s="63">
        <f t="shared" si="310"/>
        <v>164204.16570384987</v>
      </c>
      <c r="M1399">
        <v>12101.896825479344</v>
      </c>
      <c r="N1399">
        <v>75</v>
      </c>
      <c r="O1399" s="62">
        <f t="shared" si="311"/>
        <v>907642.26191095077</v>
      </c>
      <c r="P1399">
        <v>70</v>
      </c>
      <c r="Q1399" s="63">
        <f t="shared" si="312"/>
        <v>7619.3759923626203</v>
      </c>
      <c r="R1399" s="63">
        <f t="shared" si="313"/>
        <v>37619.37599236262</v>
      </c>
      <c r="S1399">
        <v>9863.3438735851087</v>
      </c>
      <c r="T1399">
        <v>80</v>
      </c>
      <c r="U1399" s="62">
        <f t="shared" si="314"/>
        <v>789067.50988680869</v>
      </c>
      <c r="V1399">
        <v>50</v>
      </c>
      <c r="W1399" s="63">
        <f t="shared" si="315"/>
        <v>178277.72925047611</v>
      </c>
      <c r="X1399" s="63">
        <f t="shared" si="306"/>
        <v>228277.72925047611</v>
      </c>
      <c r="Y1399">
        <v>5715.3340801596642</v>
      </c>
      <c r="Z1399">
        <v>80</v>
      </c>
      <c r="AA1399" s="62">
        <f t="shared" si="316"/>
        <v>457226.72641277313</v>
      </c>
      <c r="AB1399">
        <v>60</v>
      </c>
      <c r="AC1399" s="63">
        <f t="shared" si="317"/>
        <v>82872.34416231513</v>
      </c>
      <c r="AD1399" s="63">
        <f t="shared" si="307"/>
        <v>552872.34416231513</v>
      </c>
      <c r="AE1399" s="35">
        <f t="shared" si="318"/>
        <v>432973.61510900373</v>
      </c>
      <c r="AF1399" s="64">
        <f t="shared" si="319"/>
        <v>229494.59452252008</v>
      </c>
    </row>
    <row r="1400" spans="6:32" x14ac:dyDescent="0.2">
      <c r="F1400" s="61">
        <v>1398</v>
      </c>
      <c r="G1400">
        <v>7369.1092236549594</v>
      </c>
      <c r="H1400">
        <v>80</v>
      </c>
      <c r="I1400" s="62">
        <f t="shared" si="308"/>
        <v>589528.73789239675</v>
      </c>
      <c r="J1400">
        <v>50</v>
      </c>
      <c r="K1400" s="63">
        <f t="shared" si="309"/>
        <v>124028.12561449537</v>
      </c>
      <c r="L1400" s="63">
        <f t="shared" si="310"/>
        <v>124028.12561449537</v>
      </c>
      <c r="M1400">
        <v>10115.194325189805</v>
      </c>
      <c r="N1400">
        <v>80</v>
      </c>
      <c r="O1400" s="62">
        <f t="shared" si="311"/>
        <v>809215.54601518437</v>
      </c>
      <c r="P1400">
        <v>50</v>
      </c>
      <c r="Q1400" s="63">
        <f t="shared" si="312"/>
        <v>183755.47657287825</v>
      </c>
      <c r="R1400" s="63">
        <f t="shared" si="313"/>
        <v>213755.47657287825</v>
      </c>
      <c r="S1400">
        <v>8770.2949511003681</v>
      </c>
      <c r="T1400">
        <v>80</v>
      </c>
      <c r="U1400" s="62">
        <f t="shared" si="314"/>
        <v>701623.59608802944</v>
      </c>
      <c r="V1400">
        <v>55</v>
      </c>
      <c r="W1400" s="63">
        <f t="shared" si="315"/>
        <v>122711.59598869417</v>
      </c>
      <c r="X1400" s="63">
        <f t="shared" si="306"/>
        <v>172711.59598869417</v>
      </c>
      <c r="Y1400">
        <v>10645.111413177801</v>
      </c>
      <c r="Z1400">
        <v>80</v>
      </c>
      <c r="AA1400" s="62">
        <f t="shared" si="316"/>
        <v>851608.9130542241</v>
      </c>
      <c r="AB1400">
        <v>60</v>
      </c>
      <c r="AC1400" s="63">
        <f t="shared" si="317"/>
        <v>154354.11549107812</v>
      </c>
      <c r="AD1400" s="63">
        <f t="shared" si="307"/>
        <v>624354.11549107812</v>
      </c>
      <c r="AE1400" s="35">
        <f t="shared" si="318"/>
        <v>584849.31366714591</v>
      </c>
      <c r="AF1400" s="64">
        <f t="shared" si="319"/>
        <v>345613.30026959744</v>
      </c>
    </row>
    <row r="1401" spans="6:32" x14ac:dyDescent="0.2">
      <c r="F1401" s="61">
        <v>1399</v>
      </c>
      <c r="G1401">
        <v>7199.9386616516858</v>
      </c>
      <c r="H1401">
        <v>75</v>
      </c>
      <c r="I1401" s="62">
        <f t="shared" si="308"/>
        <v>539995.39962387644</v>
      </c>
      <c r="J1401">
        <v>65</v>
      </c>
      <c r="K1401" s="63">
        <f t="shared" si="309"/>
        <v>15949.555296974722</v>
      </c>
      <c r="L1401" s="63">
        <f t="shared" si="310"/>
        <v>15949.555296974722</v>
      </c>
      <c r="M1401">
        <v>10116.419869300444</v>
      </c>
      <c r="N1401">
        <v>80</v>
      </c>
      <c r="O1401" s="62">
        <f t="shared" si="311"/>
        <v>809313.58954403549</v>
      </c>
      <c r="P1401">
        <v>60</v>
      </c>
      <c r="Q1401" s="63">
        <f t="shared" si="312"/>
        <v>110438.08810485643</v>
      </c>
      <c r="R1401" s="63">
        <f t="shared" si="313"/>
        <v>140438.08810485643</v>
      </c>
      <c r="S1401">
        <v>10167.80404621386</v>
      </c>
      <c r="T1401">
        <v>80</v>
      </c>
      <c r="U1401" s="62">
        <f t="shared" si="314"/>
        <v>813424.32369710878</v>
      </c>
      <c r="V1401">
        <v>50</v>
      </c>
      <c r="W1401" s="63">
        <f t="shared" si="315"/>
        <v>184899.73800515145</v>
      </c>
      <c r="X1401" s="63">
        <f t="shared" si="306"/>
        <v>234899.73800515145</v>
      </c>
      <c r="Y1401">
        <v>8535.058693960309</v>
      </c>
      <c r="Z1401">
        <v>80</v>
      </c>
      <c r="AA1401" s="62">
        <f t="shared" si="316"/>
        <v>682804.69551682472</v>
      </c>
      <c r="AB1401">
        <v>55</v>
      </c>
      <c r="AC1401" s="63">
        <f t="shared" si="317"/>
        <v>154697.9388280306</v>
      </c>
      <c r="AD1401" s="63">
        <f t="shared" si="307"/>
        <v>624697.9388280306</v>
      </c>
      <c r="AE1401" s="35">
        <f t="shared" si="318"/>
        <v>465985.32023501321</v>
      </c>
      <c r="AF1401" s="64">
        <f t="shared" si="319"/>
        <v>233724.87899791438</v>
      </c>
    </row>
    <row r="1402" spans="6:32" x14ac:dyDescent="0.2">
      <c r="F1402" s="61">
        <v>1400</v>
      </c>
      <c r="G1402">
        <v>11574.605903442716</v>
      </c>
      <c r="H1402">
        <v>80</v>
      </c>
      <c r="I1402" s="62">
        <f t="shared" si="308"/>
        <v>925968.4722754173</v>
      </c>
      <c r="J1402">
        <v>65</v>
      </c>
      <c r="K1402" s="63">
        <f t="shared" si="309"/>
        <v>89623.839199939539</v>
      </c>
      <c r="L1402" s="63">
        <f t="shared" si="310"/>
        <v>89623.839199939539</v>
      </c>
      <c r="M1402">
        <v>12955.539457616396</v>
      </c>
      <c r="N1402">
        <v>80</v>
      </c>
      <c r="O1402" s="62">
        <f t="shared" si="311"/>
        <v>1036443.1566093117</v>
      </c>
      <c r="P1402">
        <v>60</v>
      </c>
      <c r="Q1402" s="63">
        <f t="shared" si="312"/>
        <v>151605.32213543775</v>
      </c>
      <c r="R1402" s="63">
        <f t="shared" si="313"/>
        <v>181605.32213543775</v>
      </c>
      <c r="S1402">
        <v>9813.4558154561091</v>
      </c>
      <c r="T1402">
        <v>80</v>
      </c>
      <c r="U1402" s="62">
        <f t="shared" si="314"/>
        <v>785076.46523648873</v>
      </c>
      <c r="V1402">
        <v>55</v>
      </c>
      <c r="W1402" s="63">
        <f t="shared" si="315"/>
        <v>141618.88665514198</v>
      </c>
      <c r="X1402" s="63">
        <f t="shared" si="306"/>
        <v>191618.88665514198</v>
      </c>
      <c r="Y1402">
        <v>12188.094185839873</v>
      </c>
      <c r="Z1402">
        <v>80</v>
      </c>
      <c r="AA1402" s="62">
        <f t="shared" si="316"/>
        <v>975047.53486718982</v>
      </c>
      <c r="AB1402">
        <v>60</v>
      </c>
      <c r="AC1402" s="63">
        <f t="shared" si="317"/>
        <v>176727.36569467816</v>
      </c>
      <c r="AD1402" s="63">
        <f t="shared" si="307"/>
        <v>646727.36569467816</v>
      </c>
      <c r="AE1402" s="35">
        <f t="shared" si="318"/>
        <v>559575.41368519748</v>
      </c>
      <c r="AF1402" s="64">
        <f t="shared" si="319"/>
        <v>317252.85894019064</v>
      </c>
    </row>
    <row r="1403" spans="6:32" x14ac:dyDescent="0.2">
      <c r="F1403" s="61">
        <v>1401</v>
      </c>
      <c r="G1403">
        <v>5745.2018861658871</v>
      </c>
      <c r="H1403">
        <v>80</v>
      </c>
      <c r="I1403" s="62">
        <f t="shared" si="308"/>
        <v>459616.15089327097</v>
      </c>
      <c r="J1403">
        <v>60</v>
      </c>
      <c r="K1403" s="63">
        <f t="shared" si="309"/>
        <v>47055.427349405363</v>
      </c>
      <c r="L1403" s="63">
        <f t="shared" si="310"/>
        <v>47055.427349405363</v>
      </c>
      <c r="M1403">
        <v>10939.398887567222</v>
      </c>
      <c r="N1403">
        <v>80</v>
      </c>
      <c r="O1403" s="62">
        <f t="shared" si="311"/>
        <v>875151.91100537777</v>
      </c>
      <c r="P1403">
        <v>55</v>
      </c>
      <c r="Q1403" s="63">
        <f t="shared" si="312"/>
        <v>162026.6048371559</v>
      </c>
      <c r="R1403" s="63">
        <f t="shared" si="313"/>
        <v>192026.6048371559</v>
      </c>
      <c r="S1403">
        <v>13501.854735077359</v>
      </c>
      <c r="T1403">
        <v>80</v>
      </c>
      <c r="U1403" s="62">
        <f t="shared" si="314"/>
        <v>1080148.3788061887</v>
      </c>
      <c r="V1403">
        <v>60</v>
      </c>
      <c r="W1403" s="63">
        <f t="shared" si="315"/>
        <v>159526.8936586217</v>
      </c>
      <c r="X1403" s="63">
        <f t="shared" si="306"/>
        <v>209526.8936586217</v>
      </c>
      <c r="Y1403">
        <v>12121.128090948332</v>
      </c>
      <c r="Z1403">
        <v>80</v>
      </c>
      <c r="AA1403" s="62">
        <f t="shared" si="316"/>
        <v>969690.24727586657</v>
      </c>
      <c r="AB1403">
        <v>55</v>
      </c>
      <c r="AC1403" s="63">
        <f t="shared" si="317"/>
        <v>219695.44664843852</v>
      </c>
      <c r="AD1403" s="63">
        <f t="shared" si="307"/>
        <v>689695.44664843846</v>
      </c>
      <c r="AE1403" s="35">
        <f t="shared" si="318"/>
        <v>588304.37249362143</v>
      </c>
      <c r="AF1403" s="64">
        <f t="shared" si="319"/>
        <v>329969.26120342815</v>
      </c>
    </row>
    <row r="1404" spans="6:32" x14ac:dyDescent="0.2">
      <c r="F1404" s="61">
        <v>1402</v>
      </c>
      <c r="G1404">
        <v>11610.528670425992</v>
      </c>
      <c r="H1404">
        <v>80</v>
      </c>
      <c r="I1404" s="62">
        <f t="shared" si="308"/>
        <v>928842.2936340794</v>
      </c>
      <c r="J1404">
        <v>60</v>
      </c>
      <c r="K1404" s="63">
        <f t="shared" si="309"/>
        <v>132102.66572117689</v>
      </c>
      <c r="L1404" s="63">
        <f t="shared" si="310"/>
        <v>132102.66572117689</v>
      </c>
      <c r="M1404">
        <v>9648.3688846637961</v>
      </c>
      <c r="N1404">
        <v>80</v>
      </c>
      <c r="O1404" s="62">
        <f t="shared" si="311"/>
        <v>771869.51077310368</v>
      </c>
      <c r="P1404">
        <v>65</v>
      </c>
      <c r="Q1404" s="63">
        <f t="shared" si="312"/>
        <v>68676.011620718782</v>
      </c>
      <c r="R1404" s="63">
        <f t="shared" si="313"/>
        <v>98676.011620718782</v>
      </c>
      <c r="S1404">
        <v>11414.582584402524</v>
      </c>
      <c r="T1404">
        <v>80</v>
      </c>
      <c r="U1404" s="62">
        <f t="shared" si="314"/>
        <v>913166.60675220191</v>
      </c>
      <c r="V1404">
        <v>60</v>
      </c>
      <c r="W1404" s="63">
        <f t="shared" si="315"/>
        <v>129261.4474738366</v>
      </c>
      <c r="X1404" s="63">
        <f t="shared" si="306"/>
        <v>179261.4474738366</v>
      </c>
      <c r="Y1404">
        <v>6418.9191814512014</v>
      </c>
      <c r="Z1404">
        <v>75</v>
      </c>
      <c r="AA1404" s="62">
        <f t="shared" si="316"/>
        <v>481418.93860884011</v>
      </c>
      <c r="AB1404">
        <v>70</v>
      </c>
      <c r="AC1404" s="63">
        <f t="shared" si="317"/>
        <v>23268.582032760605</v>
      </c>
      <c r="AD1404" s="63">
        <f t="shared" si="307"/>
        <v>493268.58203276061</v>
      </c>
      <c r="AE1404" s="35">
        <f t="shared" si="318"/>
        <v>353308.70684849285</v>
      </c>
      <c r="AF1404" s="64">
        <f t="shared" si="319"/>
        <v>173234.61265619611</v>
      </c>
    </row>
    <row r="1405" spans="6:32" x14ac:dyDescent="0.2">
      <c r="F1405" s="61">
        <v>1403</v>
      </c>
      <c r="G1405">
        <v>6936.7399899056181</v>
      </c>
      <c r="H1405">
        <v>80</v>
      </c>
      <c r="I1405" s="62">
        <f t="shared" si="308"/>
        <v>554939.19919244945</v>
      </c>
      <c r="J1405">
        <v>60</v>
      </c>
      <c r="K1405" s="63">
        <f t="shared" si="309"/>
        <v>64332.729853631463</v>
      </c>
      <c r="L1405" s="63">
        <f t="shared" si="310"/>
        <v>64332.729853631463</v>
      </c>
      <c r="M1405">
        <v>12988.772394019179</v>
      </c>
      <c r="N1405">
        <v>80</v>
      </c>
      <c r="O1405" s="62">
        <f t="shared" si="311"/>
        <v>1039101.7915215343</v>
      </c>
      <c r="P1405">
        <v>60</v>
      </c>
      <c r="Q1405" s="63">
        <f t="shared" si="312"/>
        <v>152087.1997132781</v>
      </c>
      <c r="R1405" s="63">
        <f t="shared" si="313"/>
        <v>182087.1997132781</v>
      </c>
      <c r="S1405">
        <v>10202.376213565003</v>
      </c>
      <c r="T1405">
        <v>80</v>
      </c>
      <c r="U1405" s="62">
        <f t="shared" si="314"/>
        <v>816190.09708520025</v>
      </c>
      <c r="V1405">
        <v>60</v>
      </c>
      <c r="W1405" s="63">
        <f t="shared" si="315"/>
        <v>111684.45509669255</v>
      </c>
      <c r="X1405" s="63">
        <f t="shared" si="306"/>
        <v>161684.45509669255</v>
      </c>
      <c r="Y1405">
        <v>7036.2296153325588</v>
      </c>
      <c r="Z1405">
        <v>90</v>
      </c>
      <c r="AA1405" s="62">
        <f t="shared" si="316"/>
        <v>633260.66537993029</v>
      </c>
      <c r="AB1405">
        <v>55</v>
      </c>
      <c r="AC1405" s="63">
        <f t="shared" si="317"/>
        <v>178544.32648906368</v>
      </c>
      <c r="AD1405" s="63">
        <f t="shared" si="307"/>
        <v>648544.32648906368</v>
      </c>
      <c r="AE1405" s="35">
        <f t="shared" si="318"/>
        <v>506648.71115266578</v>
      </c>
      <c r="AF1405" s="64">
        <f t="shared" si="319"/>
        <v>273410.0144687352</v>
      </c>
    </row>
    <row r="1406" spans="6:32" x14ac:dyDescent="0.2">
      <c r="F1406" s="61">
        <v>1404</v>
      </c>
      <c r="G1406">
        <v>13567.492967704311</v>
      </c>
      <c r="H1406">
        <v>80</v>
      </c>
      <c r="I1406" s="62">
        <f t="shared" si="308"/>
        <v>1085399.4374163449</v>
      </c>
      <c r="J1406">
        <v>65</v>
      </c>
      <c r="K1406" s="63">
        <f t="shared" si="309"/>
        <v>111296.48602378438</v>
      </c>
      <c r="L1406" s="63">
        <f t="shared" si="310"/>
        <v>111296.48602378438</v>
      </c>
      <c r="M1406">
        <v>9561.6190062719397</v>
      </c>
      <c r="N1406">
        <v>80</v>
      </c>
      <c r="O1406" s="62">
        <f t="shared" si="311"/>
        <v>764929.52050175518</v>
      </c>
      <c r="P1406">
        <v>60</v>
      </c>
      <c r="Q1406" s="63">
        <f t="shared" si="312"/>
        <v>102393.47559094313</v>
      </c>
      <c r="R1406" s="63">
        <f t="shared" si="313"/>
        <v>132393.47559094313</v>
      </c>
      <c r="S1406">
        <v>14594.403435476124</v>
      </c>
      <c r="T1406">
        <v>90</v>
      </c>
      <c r="U1406" s="62">
        <f t="shared" si="314"/>
        <v>1313496.3091928512</v>
      </c>
      <c r="V1406">
        <v>55</v>
      </c>
      <c r="W1406" s="63">
        <f t="shared" si="315"/>
        <v>334082.98717520665</v>
      </c>
      <c r="X1406" s="63">
        <f t="shared" si="306"/>
        <v>384082.98717520665</v>
      </c>
      <c r="Y1406">
        <v>10439.476934843697</v>
      </c>
      <c r="Z1406">
        <v>80</v>
      </c>
      <c r="AA1406" s="62">
        <f t="shared" si="316"/>
        <v>835158.15478749573</v>
      </c>
      <c r="AB1406">
        <v>60</v>
      </c>
      <c r="AC1406" s="63">
        <f t="shared" si="317"/>
        <v>151372.4155552336</v>
      </c>
      <c r="AD1406" s="63">
        <f t="shared" si="307"/>
        <v>621372.4155552336</v>
      </c>
      <c r="AE1406" s="35">
        <f t="shared" si="318"/>
        <v>699145.36434516776</v>
      </c>
      <c r="AF1406" s="64">
        <f t="shared" si="319"/>
        <v>423567.67284383497</v>
      </c>
    </row>
    <row r="1407" spans="6:32" x14ac:dyDescent="0.2">
      <c r="F1407" s="61">
        <v>1405</v>
      </c>
      <c r="G1407">
        <v>7630.3752191597596</v>
      </c>
      <c r="H1407">
        <v>80</v>
      </c>
      <c r="I1407" s="62">
        <f t="shared" si="308"/>
        <v>610430.01753278077</v>
      </c>
      <c r="J1407">
        <v>60</v>
      </c>
      <c r="K1407" s="63">
        <f t="shared" si="309"/>
        <v>74390.440677816514</v>
      </c>
      <c r="L1407" s="63">
        <f t="shared" si="310"/>
        <v>74390.440677816514</v>
      </c>
      <c r="M1407">
        <v>11605.4536899901</v>
      </c>
      <c r="N1407">
        <v>80</v>
      </c>
      <c r="O1407" s="62">
        <f t="shared" si="311"/>
        <v>928436.29519920796</v>
      </c>
      <c r="P1407">
        <v>60</v>
      </c>
      <c r="Q1407" s="63">
        <f t="shared" si="312"/>
        <v>132029.07850485644</v>
      </c>
      <c r="R1407" s="63">
        <f t="shared" si="313"/>
        <v>162029.07850485644</v>
      </c>
      <c r="S1407">
        <v>11553.416950628161</v>
      </c>
      <c r="T1407">
        <v>80</v>
      </c>
      <c r="U1407" s="62">
        <f t="shared" si="314"/>
        <v>924273.35605025291</v>
      </c>
      <c r="V1407">
        <v>60</v>
      </c>
      <c r="W1407" s="63">
        <f t="shared" si="315"/>
        <v>131274.54578410834</v>
      </c>
      <c r="X1407" s="63">
        <f t="shared" si="306"/>
        <v>181274.54578410834</v>
      </c>
      <c r="Y1407">
        <v>10814.738996268716</v>
      </c>
      <c r="Z1407">
        <v>80</v>
      </c>
      <c r="AA1407" s="62">
        <f t="shared" si="316"/>
        <v>865179.11970149726</v>
      </c>
      <c r="AB1407">
        <v>60</v>
      </c>
      <c r="AC1407" s="63">
        <f t="shared" si="317"/>
        <v>156813.71544589638</v>
      </c>
      <c r="AD1407" s="63">
        <f t="shared" si="307"/>
        <v>626813.71544589638</v>
      </c>
      <c r="AE1407" s="35">
        <f t="shared" si="318"/>
        <v>494507.78041267768</v>
      </c>
      <c r="AF1407" s="64">
        <f t="shared" si="319"/>
        <v>265852.45361755707</v>
      </c>
    </row>
    <row r="1408" spans="6:32" x14ac:dyDescent="0.2">
      <c r="F1408" s="61">
        <v>1406</v>
      </c>
      <c r="G1408">
        <v>10238.551365328021</v>
      </c>
      <c r="H1408">
        <v>75</v>
      </c>
      <c r="I1408" s="62">
        <f t="shared" si="308"/>
        <v>767891.3523996016</v>
      </c>
      <c r="J1408">
        <v>60</v>
      </c>
      <c r="K1408" s="63">
        <f t="shared" si="309"/>
        <v>75094.246097942232</v>
      </c>
      <c r="L1408" s="63">
        <f t="shared" si="310"/>
        <v>75094.246097942232</v>
      </c>
      <c r="M1408">
        <v>9311.8672136915848</v>
      </c>
      <c r="N1408">
        <v>80</v>
      </c>
      <c r="O1408" s="62">
        <f t="shared" si="311"/>
        <v>744949.37709532678</v>
      </c>
      <c r="P1408">
        <v>60</v>
      </c>
      <c r="Q1408" s="63">
        <f t="shared" si="312"/>
        <v>98772.074598527979</v>
      </c>
      <c r="R1408" s="63">
        <f t="shared" si="313"/>
        <v>128772.07459852798</v>
      </c>
      <c r="S1408">
        <v>13827.28103431873</v>
      </c>
      <c r="T1408">
        <v>90</v>
      </c>
      <c r="U1408" s="62">
        <f t="shared" si="314"/>
        <v>1244455.2930886857</v>
      </c>
      <c r="V1408">
        <v>65</v>
      </c>
      <c r="W1408" s="63">
        <f t="shared" si="315"/>
        <v>214369.46874702699</v>
      </c>
      <c r="X1408" s="63">
        <f t="shared" si="306"/>
        <v>264369.46874702699</v>
      </c>
      <c r="Y1408">
        <v>10829.390955914278</v>
      </c>
      <c r="Z1408">
        <v>80</v>
      </c>
      <c r="AA1408" s="62">
        <f t="shared" si="316"/>
        <v>866351.27647314221</v>
      </c>
      <c r="AB1408">
        <v>55</v>
      </c>
      <c r="AC1408" s="63">
        <f t="shared" si="317"/>
        <v>196282.71107594628</v>
      </c>
      <c r="AD1408" s="63">
        <f t="shared" si="307"/>
        <v>666282.71107594622</v>
      </c>
      <c r="AE1408" s="35">
        <f t="shared" si="318"/>
        <v>584518.50051944354</v>
      </c>
      <c r="AF1408" s="64">
        <f t="shared" si="319"/>
        <v>328395.45011833578</v>
      </c>
    </row>
    <row r="1409" spans="6:32" x14ac:dyDescent="0.2">
      <c r="F1409" s="61">
        <v>1407</v>
      </c>
      <c r="G1409">
        <v>11002.401859295787</v>
      </c>
      <c r="H1409">
        <v>75</v>
      </c>
      <c r="I1409" s="62">
        <f t="shared" si="308"/>
        <v>825180.13944718405</v>
      </c>
      <c r="J1409">
        <v>60</v>
      </c>
      <c r="K1409" s="63">
        <f t="shared" si="309"/>
        <v>83401.120219841687</v>
      </c>
      <c r="L1409" s="63">
        <f t="shared" si="310"/>
        <v>83401.120219841687</v>
      </c>
      <c r="M1409">
        <v>10264.14909370942</v>
      </c>
      <c r="N1409">
        <v>80</v>
      </c>
      <c r="O1409" s="62">
        <f t="shared" si="311"/>
        <v>821131.92749675363</v>
      </c>
      <c r="P1409">
        <v>60</v>
      </c>
      <c r="Q1409" s="63">
        <f t="shared" si="312"/>
        <v>112580.1618587866</v>
      </c>
      <c r="R1409" s="63">
        <f t="shared" si="313"/>
        <v>142580.1618587866</v>
      </c>
      <c r="S1409">
        <v>8627.3496688227169</v>
      </c>
      <c r="T1409">
        <v>80</v>
      </c>
      <c r="U1409" s="62">
        <f t="shared" si="314"/>
        <v>690187.97350581735</v>
      </c>
      <c r="V1409">
        <v>60</v>
      </c>
      <c r="W1409" s="63">
        <f t="shared" si="315"/>
        <v>88846.570197929395</v>
      </c>
      <c r="X1409" s="63">
        <f t="shared" si="306"/>
        <v>138846.5701979294</v>
      </c>
      <c r="Y1409">
        <v>8562.3344400664791</v>
      </c>
      <c r="Z1409">
        <v>80</v>
      </c>
      <c r="AA1409" s="62">
        <f t="shared" si="316"/>
        <v>684986.75520531833</v>
      </c>
      <c r="AB1409">
        <v>60</v>
      </c>
      <c r="AC1409" s="63">
        <f t="shared" si="317"/>
        <v>124153.84938096395</v>
      </c>
      <c r="AD1409" s="63">
        <f t="shared" si="307"/>
        <v>594153.84938096395</v>
      </c>
      <c r="AE1409" s="35">
        <f t="shared" si="318"/>
        <v>408981.70165752165</v>
      </c>
      <c r="AF1409" s="64">
        <f t="shared" si="319"/>
        <v>203786.60163952387</v>
      </c>
    </row>
    <row r="1410" spans="6:32" x14ac:dyDescent="0.2">
      <c r="F1410" s="61">
        <v>1408</v>
      </c>
      <c r="G1410">
        <v>7489.3307808088139</v>
      </c>
      <c r="H1410">
        <v>80</v>
      </c>
      <c r="I1410" s="62">
        <f t="shared" si="308"/>
        <v>599146.46246470511</v>
      </c>
      <c r="J1410">
        <v>50</v>
      </c>
      <c r="K1410" s="63">
        <f t="shared" si="309"/>
        <v>126642.9444825917</v>
      </c>
      <c r="L1410" s="63">
        <f t="shared" si="310"/>
        <v>126642.9444825917</v>
      </c>
      <c r="M1410">
        <v>10829.891178000253</v>
      </c>
      <c r="N1410">
        <v>80</v>
      </c>
      <c r="O1410" s="62">
        <f t="shared" si="311"/>
        <v>866391.29424002022</v>
      </c>
      <c r="P1410">
        <v>70</v>
      </c>
      <c r="Q1410" s="63">
        <f t="shared" si="312"/>
        <v>42266.711040501832</v>
      </c>
      <c r="R1410" s="63">
        <f t="shared" si="313"/>
        <v>72266.711040501832</v>
      </c>
      <c r="S1410">
        <v>11281.691766052973</v>
      </c>
      <c r="T1410">
        <v>80</v>
      </c>
      <c r="U1410" s="62">
        <f t="shared" si="314"/>
        <v>902535.3412842378</v>
      </c>
      <c r="V1410">
        <v>65</v>
      </c>
      <c r="W1410" s="63">
        <f t="shared" si="315"/>
        <v>86438.397955826076</v>
      </c>
      <c r="X1410" s="63">
        <f t="shared" si="306"/>
        <v>136438.39795582608</v>
      </c>
      <c r="Y1410">
        <v>10323.22986953659</v>
      </c>
      <c r="Z1410">
        <v>80</v>
      </c>
      <c r="AA1410" s="62">
        <f t="shared" si="316"/>
        <v>825858.38956292719</v>
      </c>
      <c r="AB1410">
        <v>55</v>
      </c>
      <c r="AC1410" s="63">
        <f t="shared" si="317"/>
        <v>187108.54138535069</v>
      </c>
      <c r="AD1410" s="63">
        <f t="shared" si="307"/>
        <v>657108.54138535075</v>
      </c>
      <c r="AE1410" s="35">
        <f t="shared" si="318"/>
        <v>442456.5948642703</v>
      </c>
      <c r="AF1410" s="64">
        <f t="shared" si="319"/>
        <v>226176.66730557743</v>
      </c>
    </row>
    <row r="1411" spans="6:32" x14ac:dyDescent="0.2">
      <c r="F1411" s="61">
        <v>1409</v>
      </c>
      <c r="G1411">
        <v>9472.9296304285526</v>
      </c>
      <c r="H1411">
        <v>80</v>
      </c>
      <c r="I1411" s="62">
        <f t="shared" si="308"/>
        <v>757834.37043428421</v>
      </c>
      <c r="J1411">
        <v>55</v>
      </c>
      <c r="K1411" s="63">
        <f t="shared" si="309"/>
        <v>135446.84955151752</v>
      </c>
      <c r="L1411" s="63">
        <f t="shared" si="310"/>
        <v>135446.84955151752</v>
      </c>
      <c r="M1411">
        <v>10343.397914548405</v>
      </c>
      <c r="N1411">
        <v>80</v>
      </c>
      <c r="O1411" s="62">
        <f t="shared" si="311"/>
        <v>827471.83316387236</v>
      </c>
      <c r="P1411">
        <v>70</v>
      </c>
      <c r="Q1411" s="63">
        <f t="shared" si="312"/>
        <v>38739.634880475933</v>
      </c>
      <c r="R1411" s="63">
        <f t="shared" si="313"/>
        <v>68739.634880475933</v>
      </c>
      <c r="S1411">
        <v>8649.3412507115863</v>
      </c>
      <c r="T1411">
        <v>80</v>
      </c>
      <c r="U1411" s="62">
        <f t="shared" si="314"/>
        <v>691947.30005692691</v>
      </c>
      <c r="V1411">
        <v>55</v>
      </c>
      <c r="W1411" s="63">
        <f t="shared" si="315"/>
        <v>120519.3101691475</v>
      </c>
      <c r="X1411" s="63">
        <f t="shared" si="306"/>
        <v>170519.3101691475</v>
      </c>
      <c r="Y1411">
        <v>10027.312125894241</v>
      </c>
      <c r="Z1411">
        <v>80</v>
      </c>
      <c r="AA1411" s="62">
        <f t="shared" si="316"/>
        <v>802184.97007153928</v>
      </c>
      <c r="AB1411">
        <v>60</v>
      </c>
      <c r="AC1411" s="63">
        <f t="shared" si="317"/>
        <v>145396.0258254665</v>
      </c>
      <c r="AD1411" s="63">
        <f t="shared" si="307"/>
        <v>615396.0258254665</v>
      </c>
      <c r="AE1411" s="35">
        <f t="shared" si="318"/>
        <v>440101.82042660745</v>
      </c>
      <c r="AF1411" s="64">
        <f t="shared" si="319"/>
        <v>228380.56278257922</v>
      </c>
    </row>
    <row r="1412" spans="6:32" x14ac:dyDescent="0.2">
      <c r="F1412" s="61">
        <v>1410</v>
      </c>
      <c r="G1412">
        <v>8514.7769621107727</v>
      </c>
      <c r="H1412">
        <v>80</v>
      </c>
      <c r="I1412" s="62">
        <f t="shared" si="308"/>
        <v>681182.15696886182</v>
      </c>
      <c r="J1412">
        <v>65</v>
      </c>
      <c r="K1412" s="63">
        <f t="shared" si="309"/>
        <v>56348.199462954653</v>
      </c>
      <c r="L1412" s="63">
        <f t="shared" si="310"/>
        <v>56348.199462954653</v>
      </c>
      <c r="M1412">
        <v>12866.836439352483</v>
      </c>
      <c r="N1412">
        <v>80</v>
      </c>
      <c r="O1412" s="62">
        <f t="shared" si="311"/>
        <v>1029346.9151481986</v>
      </c>
      <c r="P1412">
        <v>60</v>
      </c>
      <c r="Q1412" s="63">
        <f t="shared" si="312"/>
        <v>150319.128370611</v>
      </c>
      <c r="R1412" s="63">
        <f t="shared" si="313"/>
        <v>180319.128370611</v>
      </c>
      <c r="S1412">
        <v>9723.3430804044474</v>
      </c>
      <c r="T1412">
        <v>80</v>
      </c>
      <c r="U1412" s="62">
        <f t="shared" si="314"/>
        <v>777867.44643235579</v>
      </c>
      <c r="V1412">
        <v>60</v>
      </c>
      <c r="W1412" s="63">
        <f t="shared" si="315"/>
        <v>104738.47466586449</v>
      </c>
      <c r="X1412" s="63">
        <f t="shared" ref="X1412:X1475" si="320">+W1412+$C$30+$D$30</f>
        <v>154738.47466586449</v>
      </c>
      <c r="Y1412">
        <v>7867.2894940245897</v>
      </c>
      <c r="Z1412">
        <v>80</v>
      </c>
      <c r="AA1412" s="62">
        <f t="shared" si="316"/>
        <v>629383.15952196717</v>
      </c>
      <c r="AB1412">
        <v>55</v>
      </c>
      <c r="AC1412" s="63">
        <f t="shared" si="317"/>
        <v>142594.62207919569</v>
      </c>
      <c r="AD1412" s="63">
        <f t="shared" ref="AD1412:AD1475" si="321">+AC1412+$C$31+$D$31</f>
        <v>612594.62207919569</v>
      </c>
      <c r="AE1412" s="35">
        <f t="shared" si="318"/>
        <v>454000.42457862583</v>
      </c>
      <c r="AF1412" s="64">
        <f t="shared" si="319"/>
        <v>234917.38475874485</v>
      </c>
    </row>
    <row r="1413" spans="6:32" x14ac:dyDescent="0.2">
      <c r="F1413" s="61">
        <v>1411</v>
      </c>
      <c r="G1413">
        <v>8458.1381795578636</v>
      </c>
      <c r="H1413">
        <v>80</v>
      </c>
      <c r="I1413" s="62">
        <f t="shared" si="308"/>
        <v>676651.05436462909</v>
      </c>
      <c r="J1413">
        <v>60</v>
      </c>
      <c r="K1413" s="63">
        <f t="shared" si="309"/>
        <v>86393.003603589023</v>
      </c>
      <c r="L1413" s="63">
        <f t="shared" si="310"/>
        <v>86393.003603589023</v>
      </c>
      <c r="M1413">
        <v>11671.369318501092</v>
      </c>
      <c r="N1413">
        <v>80</v>
      </c>
      <c r="O1413" s="62">
        <f t="shared" si="311"/>
        <v>933709.5454800874</v>
      </c>
      <c r="P1413">
        <v>65</v>
      </c>
      <c r="Q1413" s="63">
        <f t="shared" si="312"/>
        <v>90676.141338699381</v>
      </c>
      <c r="R1413" s="63">
        <f t="shared" si="313"/>
        <v>120676.14133869938</v>
      </c>
      <c r="S1413">
        <v>7366.9264363707043</v>
      </c>
      <c r="T1413">
        <v>80</v>
      </c>
      <c r="U1413" s="62">
        <f t="shared" si="314"/>
        <v>589354.11490965635</v>
      </c>
      <c r="V1413">
        <v>60</v>
      </c>
      <c r="W1413" s="63">
        <f t="shared" si="315"/>
        <v>70570.433327375213</v>
      </c>
      <c r="X1413" s="63">
        <f t="shared" si="320"/>
        <v>120570.43332737521</v>
      </c>
      <c r="Y1413">
        <v>10675.486262480263</v>
      </c>
      <c r="Z1413">
        <v>75</v>
      </c>
      <c r="AA1413" s="62">
        <f t="shared" si="316"/>
        <v>800661.4696860197</v>
      </c>
      <c r="AB1413">
        <v>60</v>
      </c>
      <c r="AC1413" s="63">
        <f t="shared" si="317"/>
        <v>116095.91310447286</v>
      </c>
      <c r="AD1413" s="63">
        <f t="shared" si="321"/>
        <v>586095.91310447291</v>
      </c>
      <c r="AE1413" s="35">
        <f t="shared" si="318"/>
        <v>363735.49137413647</v>
      </c>
      <c r="AF1413" s="64">
        <f t="shared" si="319"/>
        <v>169169.188293688</v>
      </c>
    </row>
    <row r="1414" spans="6:32" x14ac:dyDescent="0.2">
      <c r="F1414" s="61">
        <v>1412</v>
      </c>
      <c r="G1414">
        <v>9715.7715370121878</v>
      </c>
      <c r="H1414">
        <v>80</v>
      </c>
      <c r="I1414" s="62">
        <f t="shared" si="308"/>
        <v>777261.72296097502</v>
      </c>
      <c r="J1414">
        <v>65</v>
      </c>
      <c r="K1414" s="63">
        <f t="shared" si="309"/>
        <v>69409.015465007542</v>
      </c>
      <c r="L1414" s="63">
        <f t="shared" si="310"/>
        <v>69409.015465007542</v>
      </c>
      <c r="M1414">
        <v>9083.9410202170257</v>
      </c>
      <c r="N1414">
        <v>80</v>
      </c>
      <c r="O1414" s="62">
        <f t="shared" si="311"/>
        <v>726715.28161736205</v>
      </c>
      <c r="P1414">
        <v>50</v>
      </c>
      <c r="Q1414" s="63">
        <f t="shared" si="312"/>
        <v>161325.71718972031</v>
      </c>
      <c r="R1414" s="63">
        <f t="shared" si="313"/>
        <v>191325.71718972031</v>
      </c>
      <c r="S1414">
        <v>11026.064637699164</v>
      </c>
      <c r="T1414">
        <v>80</v>
      </c>
      <c r="U1414" s="62">
        <f t="shared" si="314"/>
        <v>882085.17101593316</v>
      </c>
      <c r="V1414">
        <v>60</v>
      </c>
      <c r="W1414" s="63">
        <f t="shared" si="315"/>
        <v>123627.93724663788</v>
      </c>
      <c r="X1414" s="63">
        <f t="shared" si="320"/>
        <v>173627.93724663788</v>
      </c>
      <c r="Y1414">
        <v>7420.2182784210891</v>
      </c>
      <c r="Z1414">
        <v>75</v>
      </c>
      <c r="AA1414" s="62">
        <f t="shared" si="316"/>
        <v>556516.37088158168</v>
      </c>
      <c r="AB1414">
        <v>70</v>
      </c>
      <c r="AC1414" s="63">
        <f t="shared" si="317"/>
        <v>26898.291259276448</v>
      </c>
      <c r="AD1414" s="63">
        <f t="shared" si="321"/>
        <v>496898.29125927645</v>
      </c>
      <c r="AE1414" s="35">
        <f t="shared" si="318"/>
        <v>381260.96116064221</v>
      </c>
      <c r="AF1414" s="64">
        <f t="shared" si="319"/>
        <v>191056.9903791165</v>
      </c>
    </row>
    <row r="1415" spans="6:32" x14ac:dyDescent="0.2">
      <c r="F1415" s="61">
        <v>1413</v>
      </c>
      <c r="G1415">
        <v>10928.650933929021</v>
      </c>
      <c r="H1415">
        <v>80</v>
      </c>
      <c r="I1415" s="62">
        <f t="shared" si="308"/>
        <v>874292.07471432164</v>
      </c>
      <c r="J1415">
        <v>55</v>
      </c>
      <c r="K1415" s="63">
        <f t="shared" si="309"/>
        <v>161831.7981774635</v>
      </c>
      <c r="L1415" s="63">
        <f t="shared" si="310"/>
        <v>161831.7981774635</v>
      </c>
      <c r="M1415">
        <v>12374.263203819282</v>
      </c>
      <c r="N1415">
        <v>80</v>
      </c>
      <c r="O1415" s="62">
        <f t="shared" si="311"/>
        <v>989941.05630554259</v>
      </c>
      <c r="P1415">
        <v>60</v>
      </c>
      <c r="Q1415" s="63">
        <f t="shared" si="312"/>
        <v>143176.81645537959</v>
      </c>
      <c r="R1415" s="63">
        <f t="shared" si="313"/>
        <v>173176.81645537959</v>
      </c>
      <c r="S1415">
        <v>14220.128175802529</v>
      </c>
      <c r="T1415">
        <v>80</v>
      </c>
      <c r="U1415" s="62">
        <f t="shared" si="314"/>
        <v>1137610.2540642023</v>
      </c>
      <c r="V1415">
        <v>65</v>
      </c>
      <c r="W1415" s="63">
        <f t="shared" si="315"/>
        <v>118393.8939118525</v>
      </c>
      <c r="X1415" s="63">
        <f t="shared" si="320"/>
        <v>168393.8939118525</v>
      </c>
      <c r="Y1415">
        <v>14052.744770888239</v>
      </c>
      <c r="Z1415">
        <v>80</v>
      </c>
      <c r="AA1415" s="62">
        <f t="shared" si="316"/>
        <v>1124219.5816710591</v>
      </c>
      <c r="AB1415">
        <v>60</v>
      </c>
      <c r="AC1415" s="63">
        <f t="shared" si="317"/>
        <v>203764.79917787947</v>
      </c>
      <c r="AD1415" s="63">
        <f t="shared" si="321"/>
        <v>673764.79917787947</v>
      </c>
      <c r="AE1415" s="35">
        <f t="shared" si="318"/>
        <v>627167.30772257503</v>
      </c>
      <c r="AF1415" s="64">
        <f t="shared" si="319"/>
        <v>376948.40090576466</v>
      </c>
    </row>
    <row r="1416" spans="6:32" x14ac:dyDescent="0.2">
      <c r="F1416" s="61">
        <v>1414</v>
      </c>
      <c r="G1416">
        <v>8751.9436217553448</v>
      </c>
      <c r="H1416">
        <v>80</v>
      </c>
      <c r="I1416" s="62">
        <f t="shared" si="308"/>
        <v>700155.48974042758</v>
      </c>
      <c r="J1416">
        <v>55</v>
      </c>
      <c r="K1416" s="63">
        <f t="shared" si="309"/>
        <v>122378.97814431562</v>
      </c>
      <c r="L1416" s="63">
        <f t="shared" si="310"/>
        <v>122378.97814431562</v>
      </c>
      <c r="M1416">
        <v>10351.164999301545</v>
      </c>
      <c r="N1416">
        <v>80</v>
      </c>
      <c r="O1416" s="62">
        <f t="shared" si="311"/>
        <v>828093.19994412363</v>
      </c>
      <c r="P1416">
        <v>55</v>
      </c>
      <c r="Q1416" s="63">
        <f t="shared" si="312"/>
        <v>151364.86561234051</v>
      </c>
      <c r="R1416" s="63">
        <f t="shared" si="313"/>
        <v>181364.86561234051</v>
      </c>
      <c r="S1416">
        <v>7709.6831571543589</v>
      </c>
      <c r="T1416">
        <v>80</v>
      </c>
      <c r="U1416" s="62">
        <f t="shared" si="314"/>
        <v>616774.65257234871</v>
      </c>
      <c r="V1416">
        <v>65</v>
      </c>
      <c r="W1416" s="63">
        <f t="shared" si="315"/>
        <v>47592.804334053653</v>
      </c>
      <c r="X1416" s="63">
        <f t="shared" si="320"/>
        <v>97592.804334053653</v>
      </c>
      <c r="Y1416">
        <v>11427.583811164368</v>
      </c>
      <c r="Z1416">
        <v>80</v>
      </c>
      <c r="AA1416" s="62">
        <f t="shared" si="316"/>
        <v>914206.70489314944</v>
      </c>
      <c r="AB1416">
        <v>65</v>
      </c>
      <c r="AC1416" s="63">
        <f t="shared" si="317"/>
        <v>124274.9739464125</v>
      </c>
      <c r="AD1416" s="63">
        <f t="shared" si="321"/>
        <v>594274.97394641256</v>
      </c>
      <c r="AE1416" s="35">
        <f t="shared" si="318"/>
        <v>445611.62203712232</v>
      </c>
      <c r="AF1416" s="64">
        <f t="shared" si="319"/>
        <v>240362.65693250974</v>
      </c>
    </row>
    <row r="1417" spans="6:32" x14ac:dyDescent="0.2">
      <c r="F1417" s="61">
        <v>1415</v>
      </c>
      <c r="G1417">
        <v>7455.6703818961978</v>
      </c>
      <c r="H1417">
        <v>80</v>
      </c>
      <c r="I1417" s="62">
        <f t="shared" si="308"/>
        <v>596453.63055169582</v>
      </c>
      <c r="J1417">
        <v>65</v>
      </c>
      <c r="K1417" s="63">
        <f t="shared" si="309"/>
        <v>44830.415403121151</v>
      </c>
      <c r="L1417" s="63">
        <f t="shared" si="310"/>
        <v>44830.415403121151</v>
      </c>
      <c r="M1417">
        <v>10582.401753490558</v>
      </c>
      <c r="N1417">
        <v>80</v>
      </c>
      <c r="O1417" s="62">
        <f t="shared" si="311"/>
        <v>846592.14027924463</v>
      </c>
      <c r="P1417">
        <v>60</v>
      </c>
      <c r="Q1417" s="63">
        <f t="shared" si="312"/>
        <v>117194.82542561309</v>
      </c>
      <c r="R1417" s="63">
        <f t="shared" si="313"/>
        <v>147194.82542561309</v>
      </c>
      <c r="S1417">
        <v>9195.5564837553538</v>
      </c>
      <c r="T1417">
        <v>80</v>
      </c>
      <c r="U1417" s="62">
        <f t="shared" si="314"/>
        <v>735644.51870042831</v>
      </c>
      <c r="V1417">
        <v>60</v>
      </c>
      <c r="W1417" s="63">
        <f t="shared" si="315"/>
        <v>97085.569014452631</v>
      </c>
      <c r="X1417" s="63">
        <f t="shared" si="320"/>
        <v>147085.56901445263</v>
      </c>
      <c r="Y1417">
        <v>12123.279045918025</v>
      </c>
      <c r="Z1417">
        <v>80</v>
      </c>
      <c r="AA1417" s="62">
        <f t="shared" si="316"/>
        <v>969862.32367344201</v>
      </c>
      <c r="AB1417">
        <v>60</v>
      </c>
      <c r="AC1417" s="63">
        <f t="shared" si="317"/>
        <v>175787.54616581136</v>
      </c>
      <c r="AD1417" s="63">
        <f t="shared" si="321"/>
        <v>645787.54616581136</v>
      </c>
      <c r="AE1417" s="35">
        <f t="shared" si="318"/>
        <v>434898.35600899823</v>
      </c>
      <c r="AF1417" s="64">
        <f t="shared" si="319"/>
        <v>213992.68748600164</v>
      </c>
    </row>
    <row r="1418" spans="6:32" x14ac:dyDescent="0.2">
      <c r="F1418" s="61">
        <v>1416</v>
      </c>
      <c r="G1418">
        <v>12232.618498965167</v>
      </c>
      <c r="H1418">
        <v>80</v>
      </c>
      <c r="I1418" s="62">
        <f t="shared" si="308"/>
        <v>978609.47991721332</v>
      </c>
      <c r="J1418">
        <v>55</v>
      </c>
      <c r="K1418" s="63">
        <f t="shared" si="309"/>
        <v>185466.21029374364</v>
      </c>
      <c r="L1418" s="63">
        <f t="shared" si="310"/>
        <v>185466.21029374364</v>
      </c>
      <c r="M1418">
        <v>6949.5365803595632</v>
      </c>
      <c r="N1418">
        <v>80</v>
      </c>
      <c r="O1418" s="62">
        <f t="shared" si="311"/>
        <v>555962.92642876506</v>
      </c>
      <c r="P1418">
        <v>50</v>
      </c>
      <c r="Q1418" s="63">
        <f t="shared" si="312"/>
        <v>114902.4206228205</v>
      </c>
      <c r="R1418" s="63">
        <f t="shared" si="313"/>
        <v>144902.4206228205</v>
      </c>
      <c r="S1418">
        <v>8791.1132848239504</v>
      </c>
      <c r="T1418">
        <v>80</v>
      </c>
      <c r="U1418" s="62">
        <f t="shared" si="314"/>
        <v>703289.06278591603</v>
      </c>
      <c r="V1418">
        <v>60</v>
      </c>
      <c r="W1418" s="63">
        <f t="shared" si="315"/>
        <v>91221.142629947281</v>
      </c>
      <c r="X1418" s="63">
        <f t="shared" si="320"/>
        <v>141221.14262994728</v>
      </c>
      <c r="Y1418">
        <v>10469.62213673396</v>
      </c>
      <c r="Z1418">
        <v>80</v>
      </c>
      <c r="AA1418" s="62">
        <f t="shared" si="316"/>
        <v>837569.77093871683</v>
      </c>
      <c r="AB1418">
        <v>70</v>
      </c>
      <c r="AC1418" s="63">
        <f t="shared" si="317"/>
        <v>75904.760491321213</v>
      </c>
      <c r="AD1418" s="63">
        <f t="shared" si="321"/>
        <v>545904.76049132121</v>
      </c>
      <c r="AE1418" s="35">
        <f t="shared" si="318"/>
        <v>467494.53403783264</v>
      </c>
      <c r="AF1418" s="64">
        <f t="shared" si="319"/>
        <v>267321.54377354588</v>
      </c>
    </row>
    <row r="1419" spans="6:32" x14ac:dyDescent="0.2">
      <c r="F1419" s="61">
        <v>1417</v>
      </c>
      <c r="G1419">
        <v>6798.0147630441934</v>
      </c>
      <c r="H1419">
        <v>80</v>
      </c>
      <c r="I1419" s="62">
        <f t="shared" si="308"/>
        <v>543841.18104353547</v>
      </c>
      <c r="J1419">
        <v>65</v>
      </c>
      <c r="K1419" s="63">
        <f t="shared" si="309"/>
        <v>37678.410548105603</v>
      </c>
      <c r="L1419" s="63">
        <f t="shared" si="310"/>
        <v>37678.410548105603</v>
      </c>
      <c r="M1419">
        <v>11374.783096252941</v>
      </c>
      <c r="N1419">
        <v>80</v>
      </c>
      <c r="O1419" s="62">
        <f t="shared" si="311"/>
        <v>909982.64770023525</v>
      </c>
      <c r="P1419">
        <v>60</v>
      </c>
      <c r="Q1419" s="63">
        <f t="shared" si="312"/>
        <v>128684.35489566764</v>
      </c>
      <c r="R1419" s="63">
        <f t="shared" si="313"/>
        <v>158684.35489566764</v>
      </c>
      <c r="S1419">
        <v>10819.395609141793</v>
      </c>
      <c r="T1419">
        <v>80</v>
      </c>
      <c r="U1419" s="62">
        <f t="shared" si="314"/>
        <v>865551.64873134345</v>
      </c>
      <c r="V1419">
        <v>70</v>
      </c>
      <c r="W1419" s="63">
        <f t="shared" si="315"/>
        <v>42190.618166278</v>
      </c>
      <c r="X1419" s="63">
        <f t="shared" si="320"/>
        <v>92190.618166278</v>
      </c>
      <c r="Y1419">
        <v>11518.487806606572</v>
      </c>
      <c r="Z1419">
        <v>80</v>
      </c>
      <c r="AA1419" s="62">
        <f t="shared" si="316"/>
        <v>921479.02452852577</v>
      </c>
      <c r="AB1419">
        <v>55</v>
      </c>
      <c r="AC1419" s="63">
        <f t="shared" si="317"/>
        <v>208772.59149474412</v>
      </c>
      <c r="AD1419" s="63">
        <f t="shared" si="321"/>
        <v>678772.59149474418</v>
      </c>
      <c r="AE1419" s="35">
        <f t="shared" si="318"/>
        <v>417325.97510479536</v>
      </c>
      <c r="AF1419" s="64">
        <f t="shared" si="319"/>
        <v>198272.18450989423</v>
      </c>
    </row>
    <row r="1420" spans="6:32" x14ac:dyDescent="0.2">
      <c r="F1420" s="61">
        <v>1418</v>
      </c>
      <c r="G1420">
        <v>10669.656401441898</v>
      </c>
      <c r="H1420">
        <v>80</v>
      </c>
      <c r="I1420" s="62">
        <f t="shared" si="308"/>
        <v>853572.51211535186</v>
      </c>
      <c r="J1420">
        <v>55</v>
      </c>
      <c r="K1420" s="63">
        <f t="shared" si="309"/>
        <v>157137.5222761344</v>
      </c>
      <c r="L1420" s="63">
        <f t="shared" si="310"/>
        <v>157137.5222761344</v>
      </c>
      <c r="M1420">
        <v>11071.532551577548</v>
      </c>
      <c r="N1420">
        <v>80</v>
      </c>
      <c r="O1420" s="62">
        <f t="shared" si="311"/>
        <v>885722.60412620381</v>
      </c>
      <c r="P1420">
        <v>50</v>
      </c>
      <c r="Q1420" s="63">
        <f t="shared" si="312"/>
        <v>204555.83299681166</v>
      </c>
      <c r="R1420" s="63">
        <f t="shared" si="313"/>
        <v>234555.83299681166</v>
      </c>
      <c r="S1420">
        <v>11180.540039058542</v>
      </c>
      <c r="T1420">
        <v>80</v>
      </c>
      <c r="U1420" s="62">
        <f t="shared" si="314"/>
        <v>894443.20312468335</v>
      </c>
      <c r="V1420">
        <v>55</v>
      </c>
      <c r="W1420" s="63">
        <f t="shared" si="315"/>
        <v>166397.28820793607</v>
      </c>
      <c r="X1420" s="63">
        <f t="shared" si="320"/>
        <v>216397.28820793607</v>
      </c>
      <c r="Y1420">
        <v>8335.9975885832682</v>
      </c>
      <c r="Z1420">
        <v>80</v>
      </c>
      <c r="AA1420" s="62">
        <f t="shared" si="316"/>
        <v>666879.80708666146</v>
      </c>
      <c r="AB1420">
        <v>60</v>
      </c>
      <c r="AC1420" s="63">
        <f t="shared" si="317"/>
        <v>120871.96503445739</v>
      </c>
      <c r="AD1420" s="63">
        <f t="shared" si="321"/>
        <v>590871.96503445739</v>
      </c>
      <c r="AE1420" s="35">
        <f t="shared" si="318"/>
        <v>648962.60851533955</v>
      </c>
      <c r="AF1420" s="64">
        <f t="shared" si="319"/>
        <v>402856.07686555805</v>
      </c>
    </row>
    <row r="1421" spans="6:32" x14ac:dyDescent="0.2">
      <c r="F1421" s="61">
        <v>1419</v>
      </c>
      <c r="G1421">
        <v>8394.9669513094705</v>
      </c>
      <c r="H1421">
        <v>80</v>
      </c>
      <c r="I1421" s="62">
        <f t="shared" si="308"/>
        <v>671597.35610475764</v>
      </c>
      <c r="J1421">
        <v>60</v>
      </c>
      <c r="K1421" s="63">
        <f t="shared" si="309"/>
        <v>85477.020793987322</v>
      </c>
      <c r="L1421" s="63">
        <f t="shared" si="310"/>
        <v>85477.020793987322</v>
      </c>
      <c r="M1421">
        <v>12429.651431157254</v>
      </c>
      <c r="N1421">
        <v>80</v>
      </c>
      <c r="O1421" s="62">
        <f t="shared" si="311"/>
        <v>994372.11449258029</v>
      </c>
      <c r="P1421">
        <v>65</v>
      </c>
      <c r="Q1421" s="63">
        <f t="shared" si="312"/>
        <v>98922.459313835134</v>
      </c>
      <c r="R1421" s="63">
        <f t="shared" si="313"/>
        <v>128922.45931383513</v>
      </c>
      <c r="S1421">
        <v>7843.3652358944528</v>
      </c>
      <c r="T1421">
        <v>80</v>
      </c>
      <c r="U1421" s="62">
        <f t="shared" si="314"/>
        <v>627469.21887155622</v>
      </c>
      <c r="V1421">
        <v>70</v>
      </c>
      <c r="W1421" s="63">
        <f t="shared" si="315"/>
        <v>20614.397960234783</v>
      </c>
      <c r="X1421" s="63">
        <f t="shared" si="320"/>
        <v>70614.397960234783</v>
      </c>
      <c r="Y1421">
        <v>5616.0900183022022</v>
      </c>
      <c r="Z1421">
        <v>80</v>
      </c>
      <c r="AA1421" s="62">
        <f t="shared" si="316"/>
        <v>449287.20146417618</v>
      </c>
      <c r="AB1421">
        <v>60</v>
      </c>
      <c r="AC1421" s="63">
        <f t="shared" si="317"/>
        <v>81433.305265381932</v>
      </c>
      <c r="AD1421" s="63">
        <f t="shared" si="321"/>
        <v>551433.30526538193</v>
      </c>
      <c r="AE1421" s="35">
        <f t="shared" si="318"/>
        <v>286447.18333343917</v>
      </c>
      <c r="AF1421" s="64">
        <f t="shared" si="319"/>
        <v>113943.87915318459</v>
      </c>
    </row>
    <row r="1422" spans="6:32" x14ac:dyDescent="0.2">
      <c r="F1422" s="61">
        <v>1420</v>
      </c>
      <c r="G1422">
        <v>12378.292265348136</v>
      </c>
      <c r="H1422">
        <v>80</v>
      </c>
      <c r="I1422" s="62">
        <f t="shared" si="308"/>
        <v>990263.38122785091</v>
      </c>
      <c r="J1422">
        <v>60</v>
      </c>
      <c r="K1422" s="63">
        <f t="shared" si="309"/>
        <v>143235.23784754798</v>
      </c>
      <c r="L1422" s="63">
        <f t="shared" si="310"/>
        <v>143235.23784754798</v>
      </c>
      <c r="M1422">
        <v>9720.5623003537767</v>
      </c>
      <c r="N1422">
        <v>80</v>
      </c>
      <c r="O1422" s="62">
        <f t="shared" si="311"/>
        <v>777644.98402830213</v>
      </c>
      <c r="P1422">
        <v>60</v>
      </c>
      <c r="Q1422" s="63">
        <f t="shared" si="312"/>
        <v>104698.15335512976</v>
      </c>
      <c r="R1422" s="63">
        <f t="shared" si="313"/>
        <v>134698.15335512976</v>
      </c>
      <c r="S1422">
        <v>11264.643287868239</v>
      </c>
      <c r="T1422">
        <v>80</v>
      </c>
      <c r="U1422" s="62">
        <f t="shared" si="314"/>
        <v>901171.46302945912</v>
      </c>
      <c r="V1422">
        <v>65</v>
      </c>
      <c r="W1422" s="63">
        <f t="shared" si="315"/>
        <v>86252.995755567099</v>
      </c>
      <c r="X1422" s="63">
        <f t="shared" si="320"/>
        <v>136252.9957555671</v>
      </c>
      <c r="Y1422">
        <v>11305.834302911535</v>
      </c>
      <c r="Z1422">
        <v>90</v>
      </c>
      <c r="AA1422" s="62">
        <f t="shared" si="316"/>
        <v>1017525.0872620381</v>
      </c>
      <c r="AB1422">
        <v>50</v>
      </c>
      <c r="AC1422" s="63">
        <f t="shared" si="317"/>
        <v>327869.19478443451</v>
      </c>
      <c r="AD1422" s="63">
        <f t="shared" si="321"/>
        <v>797869.19478443451</v>
      </c>
      <c r="AE1422" s="35">
        <f t="shared" si="318"/>
        <v>662055.58174267935</v>
      </c>
      <c r="AF1422" s="64">
        <f t="shared" si="319"/>
        <v>388858.92852288182</v>
      </c>
    </row>
    <row r="1423" spans="6:32" x14ac:dyDescent="0.2">
      <c r="F1423" s="61">
        <v>1421</v>
      </c>
      <c r="G1423">
        <v>7594.8094288469292</v>
      </c>
      <c r="H1423">
        <v>80</v>
      </c>
      <c r="I1423" s="62">
        <f t="shared" si="308"/>
        <v>607584.75430775434</v>
      </c>
      <c r="J1423">
        <v>60</v>
      </c>
      <c r="K1423" s="63">
        <f t="shared" si="309"/>
        <v>73874.736718280474</v>
      </c>
      <c r="L1423" s="63">
        <f t="shared" si="310"/>
        <v>73874.736718280474</v>
      </c>
      <c r="M1423">
        <v>9088.1860867375508</v>
      </c>
      <c r="N1423">
        <v>80</v>
      </c>
      <c r="O1423" s="62">
        <f t="shared" si="311"/>
        <v>727054.88693900406</v>
      </c>
      <c r="P1423">
        <v>50</v>
      </c>
      <c r="Q1423" s="63">
        <f t="shared" si="312"/>
        <v>161418.04738654173</v>
      </c>
      <c r="R1423" s="63">
        <f t="shared" si="313"/>
        <v>191418.04738654173</v>
      </c>
      <c r="S1423">
        <v>12283.254616486374</v>
      </c>
      <c r="T1423">
        <v>75</v>
      </c>
      <c r="U1423" s="62">
        <f t="shared" si="314"/>
        <v>921244.09623647807</v>
      </c>
      <c r="V1423">
        <v>60</v>
      </c>
      <c r="W1423" s="63">
        <f t="shared" si="315"/>
        <v>97330.39395428932</v>
      </c>
      <c r="X1423" s="63">
        <f t="shared" si="320"/>
        <v>147330.39395428932</v>
      </c>
      <c r="Y1423">
        <v>8684.49322093511</v>
      </c>
      <c r="Z1423">
        <v>80</v>
      </c>
      <c r="AA1423" s="62">
        <f t="shared" si="316"/>
        <v>694759.4576748088</v>
      </c>
      <c r="AB1423">
        <v>50</v>
      </c>
      <c r="AC1423" s="63">
        <f t="shared" si="317"/>
        <v>188887.72755533864</v>
      </c>
      <c r="AD1423" s="63">
        <f t="shared" si="321"/>
        <v>658887.72755533864</v>
      </c>
      <c r="AE1423" s="35">
        <f t="shared" si="318"/>
        <v>521510.90561445017</v>
      </c>
      <c r="AF1423" s="64">
        <f t="shared" si="319"/>
        <v>286076.27403510921</v>
      </c>
    </row>
    <row r="1424" spans="6:32" x14ac:dyDescent="0.2">
      <c r="F1424" s="61">
        <v>1422</v>
      </c>
      <c r="G1424">
        <v>11245.084604306612</v>
      </c>
      <c r="H1424">
        <v>80</v>
      </c>
      <c r="I1424" s="62">
        <f t="shared" si="308"/>
        <v>899606.76834452897</v>
      </c>
      <c r="J1424">
        <v>60</v>
      </c>
      <c r="K1424" s="63">
        <f t="shared" si="309"/>
        <v>126803.72676244588</v>
      </c>
      <c r="L1424" s="63">
        <f t="shared" si="310"/>
        <v>126803.72676244588</v>
      </c>
      <c r="M1424">
        <v>12707.683961489238</v>
      </c>
      <c r="N1424">
        <v>80</v>
      </c>
      <c r="O1424" s="62">
        <f t="shared" si="311"/>
        <v>1016614.716919139</v>
      </c>
      <c r="P1424">
        <v>55</v>
      </c>
      <c r="Q1424" s="63">
        <f t="shared" si="312"/>
        <v>194076.77180199244</v>
      </c>
      <c r="R1424" s="63">
        <f t="shared" si="313"/>
        <v>224076.77180199244</v>
      </c>
      <c r="S1424">
        <v>11455.75313581503</v>
      </c>
      <c r="T1424">
        <v>80</v>
      </c>
      <c r="U1424" s="62">
        <f t="shared" si="314"/>
        <v>916460.2508652024</v>
      </c>
      <c r="V1424">
        <v>60</v>
      </c>
      <c r="W1424" s="63">
        <f t="shared" si="315"/>
        <v>129858.42046931793</v>
      </c>
      <c r="X1424" s="63">
        <f t="shared" si="320"/>
        <v>179858.42046931793</v>
      </c>
      <c r="Y1424">
        <v>10275.731508736499</v>
      </c>
      <c r="Z1424">
        <v>80</v>
      </c>
      <c r="AA1424" s="62">
        <f t="shared" si="316"/>
        <v>822058.52069891989</v>
      </c>
      <c r="AB1424">
        <v>50</v>
      </c>
      <c r="AC1424" s="63">
        <f t="shared" si="317"/>
        <v>223497.16031501885</v>
      </c>
      <c r="AD1424" s="63">
        <f t="shared" si="321"/>
        <v>693497.16031501885</v>
      </c>
      <c r="AE1424" s="35">
        <f t="shared" si="318"/>
        <v>674236.07934877509</v>
      </c>
      <c r="AF1424" s="64">
        <f t="shared" si="319"/>
        <v>409261.7150689807</v>
      </c>
    </row>
    <row r="1425" spans="6:32" x14ac:dyDescent="0.2">
      <c r="F1425" s="61">
        <v>1423</v>
      </c>
      <c r="G1425">
        <v>8790.9313858835958</v>
      </c>
      <c r="H1425">
        <v>80</v>
      </c>
      <c r="I1425" s="62">
        <f t="shared" si="308"/>
        <v>703274.51087068766</v>
      </c>
      <c r="J1425">
        <v>60</v>
      </c>
      <c r="K1425" s="63">
        <f t="shared" si="309"/>
        <v>91218.505095312139</v>
      </c>
      <c r="L1425" s="63">
        <f t="shared" si="310"/>
        <v>91218.505095312139</v>
      </c>
      <c r="M1425">
        <v>9161.2639860250056</v>
      </c>
      <c r="N1425">
        <v>80</v>
      </c>
      <c r="O1425" s="62">
        <f t="shared" si="311"/>
        <v>732901.11888200045</v>
      </c>
      <c r="P1425">
        <v>50</v>
      </c>
      <c r="Q1425" s="63">
        <f t="shared" si="312"/>
        <v>163007.49169604387</v>
      </c>
      <c r="R1425" s="63">
        <f t="shared" si="313"/>
        <v>193007.49169604387</v>
      </c>
      <c r="S1425">
        <v>9707.8884916845709</v>
      </c>
      <c r="T1425">
        <v>80</v>
      </c>
      <c r="U1425" s="62">
        <f t="shared" si="314"/>
        <v>776631.07933476567</v>
      </c>
      <c r="V1425">
        <v>60</v>
      </c>
      <c r="W1425" s="63">
        <f t="shared" si="315"/>
        <v>104514.38312942628</v>
      </c>
      <c r="X1425" s="63">
        <f t="shared" si="320"/>
        <v>154514.38312942628</v>
      </c>
      <c r="Y1425">
        <v>12058.795871562324</v>
      </c>
      <c r="Z1425">
        <v>80</v>
      </c>
      <c r="AA1425" s="62">
        <f t="shared" si="316"/>
        <v>964703.66972498596</v>
      </c>
      <c r="AB1425">
        <v>50</v>
      </c>
      <c r="AC1425" s="63">
        <f t="shared" si="317"/>
        <v>262278.81020648056</v>
      </c>
      <c r="AD1425" s="63">
        <f t="shared" si="321"/>
        <v>732278.81020648056</v>
      </c>
      <c r="AE1425" s="35">
        <f t="shared" si="318"/>
        <v>621019.19012726285</v>
      </c>
      <c r="AF1425" s="64">
        <f t="shared" si="319"/>
        <v>358681.46088581567</v>
      </c>
    </row>
    <row r="1426" spans="6:32" x14ac:dyDescent="0.2">
      <c r="F1426" s="61">
        <v>1424</v>
      </c>
      <c r="G1426">
        <v>13404.729795875028</v>
      </c>
      <c r="H1426">
        <v>75</v>
      </c>
      <c r="I1426" s="62">
        <f t="shared" si="308"/>
        <v>1005354.7346906271</v>
      </c>
      <c r="J1426">
        <v>50</v>
      </c>
      <c r="K1426" s="63">
        <f t="shared" si="309"/>
        <v>206710.72755023488</v>
      </c>
      <c r="L1426" s="63">
        <f t="shared" si="310"/>
        <v>206710.72755023488</v>
      </c>
      <c r="M1426">
        <v>9402.2573446272872</v>
      </c>
      <c r="N1426">
        <v>75</v>
      </c>
      <c r="O1426" s="62">
        <f t="shared" si="311"/>
        <v>705169.30084704654</v>
      </c>
      <c r="P1426">
        <v>55</v>
      </c>
      <c r="Q1426" s="63">
        <f t="shared" si="312"/>
        <v>100082.73149709566</v>
      </c>
      <c r="R1426" s="63">
        <f t="shared" si="313"/>
        <v>130082.73149709566</v>
      </c>
      <c r="S1426">
        <v>6664.2462823074311</v>
      </c>
      <c r="T1426">
        <v>80</v>
      </c>
      <c r="U1426" s="62">
        <f t="shared" si="314"/>
        <v>533139.70258459449</v>
      </c>
      <c r="V1426">
        <v>60</v>
      </c>
      <c r="W1426" s="63">
        <f t="shared" si="315"/>
        <v>60381.571093457751</v>
      </c>
      <c r="X1426" s="63">
        <f t="shared" si="320"/>
        <v>110381.57109345775</v>
      </c>
      <c r="Y1426">
        <v>11613.070708117448</v>
      </c>
      <c r="Z1426">
        <v>80</v>
      </c>
      <c r="AA1426" s="62">
        <f t="shared" si="316"/>
        <v>929045.65664939582</v>
      </c>
      <c r="AB1426">
        <v>60</v>
      </c>
      <c r="AC1426" s="63">
        <f t="shared" si="317"/>
        <v>168389.52526770299</v>
      </c>
      <c r="AD1426" s="63">
        <f t="shared" si="321"/>
        <v>638389.52526770299</v>
      </c>
      <c r="AE1426" s="35">
        <f t="shared" si="318"/>
        <v>535564.55540849129</v>
      </c>
      <c r="AF1426" s="64">
        <f t="shared" si="319"/>
        <v>314385.17652575264</v>
      </c>
    </row>
    <row r="1427" spans="6:32" x14ac:dyDescent="0.2">
      <c r="F1427" s="61">
        <v>1425</v>
      </c>
      <c r="G1427">
        <v>6473.0704959947616</v>
      </c>
      <c r="H1427">
        <v>90</v>
      </c>
      <c r="I1427" s="62">
        <f t="shared" si="308"/>
        <v>582576.34463952854</v>
      </c>
      <c r="J1427">
        <v>65</v>
      </c>
      <c r="K1427" s="63">
        <f t="shared" si="309"/>
        <v>81074.402739905054</v>
      </c>
      <c r="L1427" s="63">
        <f t="shared" si="310"/>
        <v>81074.402739905054</v>
      </c>
      <c r="M1427">
        <v>7641.448317153845</v>
      </c>
      <c r="N1427">
        <v>80</v>
      </c>
      <c r="O1427" s="62">
        <f t="shared" si="311"/>
        <v>611315.8653723076</v>
      </c>
      <c r="P1427">
        <v>55</v>
      </c>
      <c r="Q1427" s="63">
        <f t="shared" si="312"/>
        <v>102251.25074841344</v>
      </c>
      <c r="R1427" s="63">
        <f t="shared" si="313"/>
        <v>132251.25074841344</v>
      </c>
      <c r="S1427">
        <v>11283.008259633789</v>
      </c>
      <c r="T1427">
        <v>80</v>
      </c>
      <c r="U1427" s="62">
        <f t="shared" si="314"/>
        <v>902640.66077070311</v>
      </c>
      <c r="V1427">
        <v>60</v>
      </c>
      <c r="W1427" s="63">
        <f t="shared" si="315"/>
        <v>127353.61976468994</v>
      </c>
      <c r="X1427" s="63">
        <f t="shared" si="320"/>
        <v>177353.61976468994</v>
      </c>
      <c r="Y1427">
        <v>11714.493009785656</v>
      </c>
      <c r="Z1427">
        <v>80</v>
      </c>
      <c r="AA1427" s="62">
        <f t="shared" si="316"/>
        <v>937159.44078285247</v>
      </c>
      <c r="AB1427">
        <v>55</v>
      </c>
      <c r="AC1427" s="63">
        <f t="shared" si="317"/>
        <v>212325.18580236501</v>
      </c>
      <c r="AD1427" s="63">
        <f t="shared" si="321"/>
        <v>682325.18580236495</v>
      </c>
      <c r="AE1427" s="35">
        <f t="shared" si="318"/>
        <v>523004.45905537345</v>
      </c>
      <c r="AF1427" s="64">
        <f t="shared" si="319"/>
        <v>282288.23918852361</v>
      </c>
    </row>
    <row r="1428" spans="6:32" x14ac:dyDescent="0.2">
      <c r="F1428" s="61">
        <v>1426</v>
      </c>
      <c r="G1428">
        <v>11567.52321345266</v>
      </c>
      <c r="H1428">
        <v>80</v>
      </c>
      <c r="I1428" s="62">
        <f t="shared" si="308"/>
        <v>925401.85707621276</v>
      </c>
      <c r="J1428">
        <v>60</v>
      </c>
      <c r="K1428" s="63">
        <f t="shared" si="309"/>
        <v>131479.08659506356</v>
      </c>
      <c r="L1428" s="63">
        <f t="shared" si="310"/>
        <v>131479.08659506356</v>
      </c>
      <c r="M1428">
        <v>8879.2183103214484</v>
      </c>
      <c r="N1428">
        <v>75</v>
      </c>
      <c r="O1428" s="62">
        <f t="shared" si="311"/>
        <v>665941.37327410863</v>
      </c>
      <c r="P1428">
        <v>60</v>
      </c>
      <c r="Q1428" s="63">
        <f t="shared" si="312"/>
        <v>60311.499124745751</v>
      </c>
      <c r="R1428" s="63">
        <f t="shared" si="313"/>
        <v>90311.499124745751</v>
      </c>
      <c r="S1428">
        <v>9626.9070834387094</v>
      </c>
      <c r="T1428">
        <v>80</v>
      </c>
      <c r="U1428" s="62">
        <f t="shared" si="314"/>
        <v>770152.56667509675</v>
      </c>
      <c r="V1428">
        <v>65</v>
      </c>
      <c r="W1428" s="63">
        <f t="shared" si="315"/>
        <v>68442.614532395964</v>
      </c>
      <c r="X1428" s="63">
        <f t="shared" si="320"/>
        <v>118442.61453239596</v>
      </c>
      <c r="Y1428">
        <v>11868.52048500441</v>
      </c>
      <c r="Z1428">
        <v>80</v>
      </c>
      <c r="AA1428" s="62">
        <f t="shared" si="316"/>
        <v>949481.63880035281</v>
      </c>
      <c r="AB1428">
        <v>50</v>
      </c>
      <c r="AC1428" s="63">
        <f t="shared" si="317"/>
        <v>258140.32054884592</v>
      </c>
      <c r="AD1428" s="63">
        <f t="shared" si="321"/>
        <v>728140.32054884592</v>
      </c>
      <c r="AE1428" s="35">
        <f t="shared" si="318"/>
        <v>518373.52080105117</v>
      </c>
      <c r="AF1428" s="64">
        <f t="shared" si="319"/>
        <v>280481.37062594981</v>
      </c>
    </row>
    <row r="1429" spans="6:32" x14ac:dyDescent="0.2">
      <c r="F1429" s="61">
        <v>1427</v>
      </c>
      <c r="G1429">
        <v>12525.885065551847</v>
      </c>
      <c r="H1429">
        <v>80</v>
      </c>
      <c r="I1429" s="62">
        <f t="shared" si="308"/>
        <v>1002070.8052441478</v>
      </c>
      <c r="J1429">
        <v>55</v>
      </c>
      <c r="K1429" s="63">
        <f t="shared" si="309"/>
        <v>190781.66681312723</v>
      </c>
      <c r="L1429" s="63">
        <f t="shared" si="310"/>
        <v>190781.66681312723</v>
      </c>
      <c r="M1429">
        <v>8061.9395500980318</v>
      </c>
      <c r="N1429">
        <v>80</v>
      </c>
      <c r="O1429" s="62">
        <f t="shared" si="311"/>
        <v>644955.16400784254</v>
      </c>
      <c r="P1429">
        <v>55</v>
      </c>
      <c r="Q1429" s="63">
        <f t="shared" si="312"/>
        <v>109872.65434552683</v>
      </c>
      <c r="R1429" s="63">
        <f t="shared" si="313"/>
        <v>139872.65434552683</v>
      </c>
      <c r="S1429">
        <v>11136.568243964575</v>
      </c>
      <c r="T1429">
        <v>75</v>
      </c>
      <c r="U1429" s="62">
        <f t="shared" si="314"/>
        <v>835242.61829734314</v>
      </c>
      <c r="V1429">
        <v>65</v>
      </c>
      <c r="W1429" s="63">
        <f t="shared" si="315"/>
        <v>44490.11976874317</v>
      </c>
      <c r="X1429" s="63">
        <f t="shared" si="320"/>
        <v>94490.11976874317</v>
      </c>
      <c r="Y1429">
        <v>9109.6933626977261</v>
      </c>
      <c r="Z1429">
        <v>75</v>
      </c>
      <c r="AA1429" s="62">
        <f t="shared" si="316"/>
        <v>683227.00220232946</v>
      </c>
      <c r="AB1429">
        <v>60</v>
      </c>
      <c r="AC1429" s="63">
        <f t="shared" si="317"/>
        <v>99067.915319337772</v>
      </c>
      <c r="AD1429" s="63">
        <f t="shared" si="321"/>
        <v>569067.91531933774</v>
      </c>
      <c r="AE1429" s="35">
        <f t="shared" si="318"/>
        <v>444212.35624673497</v>
      </c>
      <c r="AF1429" s="64">
        <f t="shared" si="319"/>
        <v>248707.9826182056</v>
      </c>
    </row>
    <row r="1430" spans="6:32" x14ac:dyDescent="0.2">
      <c r="F1430" s="61">
        <v>1428</v>
      </c>
      <c r="G1430">
        <v>6172.7189656812698</v>
      </c>
      <c r="H1430">
        <v>80</v>
      </c>
      <c r="I1430" s="62">
        <f t="shared" si="308"/>
        <v>493817.51725450158</v>
      </c>
      <c r="J1430">
        <v>55</v>
      </c>
      <c r="K1430" s="63">
        <f t="shared" si="309"/>
        <v>75630.531252973014</v>
      </c>
      <c r="L1430" s="63">
        <f t="shared" si="310"/>
        <v>75630.531252973014</v>
      </c>
      <c r="M1430">
        <v>9071.178535814397</v>
      </c>
      <c r="N1430">
        <v>80</v>
      </c>
      <c r="O1430" s="62">
        <f t="shared" si="311"/>
        <v>725694.28286515176</v>
      </c>
      <c r="P1430">
        <v>55</v>
      </c>
      <c r="Q1430" s="63">
        <f t="shared" si="312"/>
        <v>128165.11096163595</v>
      </c>
      <c r="R1430" s="63">
        <f t="shared" si="313"/>
        <v>158165.11096163595</v>
      </c>
      <c r="S1430">
        <v>9485.1168594323099</v>
      </c>
      <c r="T1430">
        <v>80</v>
      </c>
      <c r="U1430" s="62">
        <f t="shared" si="314"/>
        <v>758809.34875458479</v>
      </c>
      <c r="V1430">
        <v>60</v>
      </c>
      <c r="W1430" s="63">
        <f t="shared" si="315"/>
        <v>101284.19446176849</v>
      </c>
      <c r="X1430" s="63">
        <f t="shared" si="320"/>
        <v>151284.19446176849</v>
      </c>
      <c r="Y1430">
        <v>9270.6489138072357</v>
      </c>
      <c r="Z1430">
        <v>80</v>
      </c>
      <c r="AA1430" s="62">
        <f t="shared" si="316"/>
        <v>741651.91310457885</v>
      </c>
      <c r="AB1430">
        <v>55</v>
      </c>
      <c r="AC1430" s="63">
        <f t="shared" si="317"/>
        <v>168030.51156275615</v>
      </c>
      <c r="AD1430" s="63">
        <f t="shared" si="321"/>
        <v>638030.51156275615</v>
      </c>
      <c r="AE1430" s="35">
        <f t="shared" si="318"/>
        <v>473110.3482391336</v>
      </c>
      <c r="AF1430" s="64">
        <f t="shared" si="319"/>
        <v>248915.47492110357</v>
      </c>
    </row>
    <row r="1431" spans="6:32" x14ac:dyDescent="0.2">
      <c r="F1431" s="61">
        <v>1429</v>
      </c>
      <c r="G1431">
        <v>8225.7486408343539</v>
      </c>
      <c r="H1431">
        <v>80</v>
      </c>
      <c r="I1431" s="62">
        <f t="shared" si="308"/>
        <v>658059.89126674831</v>
      </c>
      <c r="J1431">
        <v>60</v>
      </c>
      <c r="K1431" s="63">
        <f t="shared" si="309"/>
        <v>83023.355292098131</v>
      </c>
      <c r="L1431" s="63">
        <f t="shared" si="310"/>
        <v>83023.355292098131</v>
      </c>
      <c r="M1431">
        <v>7970.3534336294979</v>
      </c>
      <c r="N1431">
        <v>80</v>
      </c>
      <c r="O1431" s="62">
        <f t="shared" si="311"/>
        <v>637628.27469035983</v>
      </c>
      <c r="P1431">
        <v>50</v>
      </c>
      <c r="Q1431" s="63">
        <f t="shared" si="312"/>
        <v>137105.18718144158</v>
      </c>
      <c r="R1431" s="63">
        <f t="shared" si="313"/>
        <v>167105.18718144158</v>
      </c>
      <c r="S1431">
        <v>9520.7804204255808</v>
      </c>
      <c r="T1431">
        <v>75</v>
      </c>
      <c r="U1431" s="62">
        <f t="shared" si="314"/>
        <v>714058.53153191856</v>
      </c>
      <c r="V1431">
        <v>65</v>
      </c>
      <c r="W1431" s="63">
        <f t="shared" si="315"/>
        <v>32775.658048085461</v>
      </c>
      <c r="X1431" s="63">
        <f t="shared" si="320"/>
        <v>82775.658048085461</v>
      </c>
      <c r="Y1431">
        <v>9747.5742929964326</v>
      </c>
      <c r="Z1431">
        <v>80</v>
      </c>
      <c r="AA1431" s="62">
        <f t="shared" si="316"/>
        <v>779805.94343971461</v>
      </c>
      <c r="AB1431">
        <v>50</v>
      </c>
      <c r="AC1431" s="63">
        <f t="shared" si="317"/>
        <v>212009.74087267241</v>
      </c>
      <c r="AD1431" s="63">
        <f t="shared" si="321"/>
        <v>682009.74087267241</v>
      </c>
      <c r="AE1431" s="35">
        <f t="shared" si="318"/>
        <v>464913.94139429758</v>
      </c>
      <c r="AF1431" s="64">
        <f t="shared" si="319"/>
        <v>241591.64477077592</v>
      </c>
    </row>
    <row r="1432" spans="6:32" x14ac:dyDescent="0.2">
      <c r="F1432" s="61">
        <v>1430</v>
      </c>
      <c r="G1432">
        <v>10770.878614275716</v>
      </c>
      <c r="H1432">
        <v>80</v>
      </c>
      <c r="I1432" s="62">
        <f t="shared" si="308"/>
        <v>861670.2891420573</v>
      </c>
      <c r="J1432">
        <v>55</v>
      </c>
      <c r="K1432" s="63">
        <f t="shared" si="309"/>
        <v>158972.17488374736</v>
      </c>
      <c r="L1432" s="63">
        <f t="shared" si="310"/>
        <v>158972.17488374736</v>
      </c>
      <c r="M1432">
        <v>8607.9228619928472</v>
      </c>
      <c r="N1432">
        <v>75</v>
      </c>
      <c r="O1432" s="62">
        <f t="shared" si="311"/>
        <v>645594.21464946354</v>
      </c>
      <c r="P1432">
        <v>60</v>
      </c>
      <c r="Q1432" s="63">
        <f t="shared" si="312"/>
        <v>57361.161124172213</v>
      </c>
      <c r="R1432" s="63">
        <f t="shared" si="313"/>
        <v>87361.161124172213</v>
      </c>
      <c r="S1432">
        <v>10445.904788648477</v>
      </c>
      <c r="T1432">
        <v>75</v>
      </c>
      <c r="U1432" s="62">
        <f t="shared" si="314"/>
        <v>783442.85914863576</v>
      </c>
      <c r="V1432">
        <v>60</v>
      </c>
      <c r="W1432" s="63">
        <f t="shared" si="315"/>
        <v>77349.214576552185</v>
      </c>
      <c r="X1432" s="63">
        <f t="shared" si="320"/>
        <v>127349.21457655219</v>
      </c>
      <c r="Y1432">
        <v>11262.401383428369</v>
      </c>
      <c r="Z1432">
        <v>80</v>
      </c>
      <c r="AA1432" s="62">
        <f t="shared" si="316"/>
        <v>900992.1106742695</v>
      </c>
      <c r="AB1432">
        <v>65</v>
      </c>
      <c r="AC1432" s="63">
        <f t="shared" si="317"/>
        <v>122478.61504478351</v>
      </c>
      <c r="AD1432" s="63">
        <f t="shared" si="321"/>
        <v>592478.61504478357</v>
      </c>
      <c r="AE1432" s="35">
        <f t="shared" si="318"/>
        <v>416161.16562925529</v>
      </c>
      <c r="AF1432" s="64">
        <f t="shared" si="319"/>
        <v>217069.68158562039</v>
      </c>
    </row>
    <row r="1433" spans="6:32" x14ac:dyDescent="0.2">
      <c r="F1433" s="61">
        <v>1431</v>
      </c>
      <c r="G1433">
        <v>7790.6281856121495</v>
      </c>
      <c r="H1433">
        <v>80</v>
      </c>
      <c r="I1433" s="62">
        <f t="shared" si="308"/>
        <v>623250.25484897196</v>
      </c>
      <c r="J1433">
        <v>60</v>
      </c>
      <c r="K1433" s="63">
        <f t="shared" si="309"/>
        <v>76714.108691376168</v>
      </c>
      <c r="L1433" s="63">
        <f t="shared" si="310"/>
        <v>76714.108691376168</v>
      </c>
      <c r="M1433">
        <v>8660.8486324257683</v>
      </c>
      <c r="N1433">
        <v>80</v>
      </c>
      <c r="O1433" s="62">
        <f t="shared" si="311"/>
        <v>692867.89059406146</v>
      </c>
      <c r="P1433">
        <v>60</v>
      </c>
      <c r="Q1433" s="63">
        <f t="shared" si="312"/>
        <v>89332.30517017364</v>
      </c>
      <c r="R1433" s="63">
        <f t="shared" si="313"/>
        <v>119332.30517017364</v>
      </c>
      <c r="S1433">
        <v>11721.573426038958</v>
      </c>
      <c r="T1433">
        <v>80</v>
      </c>
      <c r="U1433" s="62">
        <f t="shared" si="314"/>
        <v>937725.87408311665</v>
      </c>
      <c r="V1433">
        <v>60</v>
      </c>
      <c r="W1433" s="63">
        <f t="shared" si="315"/>
        <v>133712.81467756489</v>
      </c>
      <c r="X1433" s="63">
        <f t="shared" si="320"/>
        <v>183712.81467756489</v>
      </c>
      <c r="Y1433">
        <v>9360.5274539731909</v>
      </c>
      <c r="Z1433">
        <v>80</v>
      </c>
      <c r="AA1433" s="62">
        <f t="shared" si="316"/>
        <v>748842.19631785527</v>
      </c>
      <c r="AB1433">
        <v>70</v>
      </c>
      <c r="AC1433" s="63">
        <f t="shared" si="317"/>
        <v>67863.824041305634</v>
      </c>
      <c r="AD1433" s="63">
        <f t="shared" si="321"/>
        <v>537863.82404130558</v>
      </c>
      <c r="AE1433" s="35">
        <f t="shared" si="318"/>
        <v>367623.05258042034</v>
      </c>
      <c r="AF1433" s="64">
        <f t="shared" si="319"/>
        <v>173756.22437726823</v>
      </c>
    </row>
    <row r="1434" spans="6:32" x14ac:dyDescent="0.2">
      <c r="F1434" s="61">
        <v>1432</v>
      </c>
      <c r="G1434">
        <v>9869.783096073661</v>
      </c>
      <c r="H1434">
        <v>80</v>
      </c>
      <c r="I1434" s="62">
        <f t="shared" si="308"/>
        <v>789582.64768589288</v>
      </c>
      <c r="J1434">
        <v>60</v>
      </c>
      <c r="K1434" s="63">
        <f t="shared" si="309"/>
        <v>106861.85489306808</v>
      </c>
      <c r="L1434" s="63">
        <f t="shared" si="310"/>
        <v>106861.85489306808</v>
      </c>
      <c r="M1434">
        <v>11550.729393784422</v>
      </c>
      <c r="N1434">
        <v>80</v>
      </c>
      <c r="O1434" s="62">
        <f t="shared" si="311"/>
        <v>924058.35150275379</v>
      </c>
      <c r="P1434">
        <v>60</v>
      </c>
      <c r="Q1434" s="63">
        <f t="shared" si="312"/>
        <v>131235.57620987413</v>
      </c>
      <c r="R1434" s="63">
        <f t="shared" si="313"/>
        <v>161235.57620987413</v>
      </c>
      <c r="S1434">
        <v>8504.2722983052954</v>
      </c>
      <c r="T1434">
        <v>75</v>
      </c>
      <c r="U1434" s="62">
        <f t="shared" si="314"/>
        <v>637820.42237289716</v>
      </c>
      <c r="V1434">
        <v>55</v>
      </c>
      <c r="W1434" s="63">
        <f t="shared" si="315"/>
        <v>87061.948325426783</v>
      </c>
      <c r="X1434" s="63">
        <f t="shared" si="320"/>
        <v>137061.94832542678</v>
      </c>
      <c r="Y1434">
        <v>12702.718120417558</v>
      </c>
      <c r="Z1434">
        <v>80</v>
      </c>
      <c r="AA1434" s="62">
        <f t="shared" si="316"/>
        <v>1016217.4496334046</v>
      </c>
      <c r="AB1434">
        <v>60</v>
      </c>
      <c r="AC1434" s="63">
        <f t="shared" si="317"/>
        <v>184189.41274605459</v>
      </c>
      <c r="AD1434" s="63">
        <f t="shared" si="321"/>
        <v>654189.41274605459</v>
      </c>
      <c r="AE1434" s="35">
        <f t="shared" si="318"/>
        <v>509348.79217442358</v>
      </c>
      <c r="AF1434" s="64">
        <f t="shared" si="319"/>
        <v>280196.52481431945</v>
      </c>
    </row>
    <row r="1435" spans="6:32" x14ac:dyDescent="0.2">
      <c r="F1435" s="61">
        <v>1433</v>
      </c>
      <c r="G1435">
        <v>9214.1010807245038</v>
      </c>
      <c r="H1435">
        <v>80</v>
      </c>
      <c r="I1435" s="62">
        <f t="shared" si="308"/>
        <v>737128.08645796031</v>
      </c>
      <c r="J1435">
        <v>50</v>
      </c>
      <c r="K1435" s="63">
        <f t="shared" si="309"/>
        <v>164156.69850575796</v>
      </c>
      <c r="L1435" s="63">
        <f t="shared" si="310"/>
        <v>164156.69850575796</v>
      </c>
      <c r="M1435">
        <v>12705.774022615515</v>
      </c>
      <c r="N1435">
        <v>80</v>
      </c>
      <c r="O1435" s="62">
        <f t="shared" si="311"/>
        <v>1016461.9218092412</v>
      </c>
      <c r="P1435">
        <v>60</v>
      </c>
      <c r="Q1435" s="63">
        <f t="shared" si="312"/>
        <v>147983.72332792496</v>
      </c>
      <c r="R1435" s="63">
        <f t="shared" si="313"/>
        <v>177983.72332792496</v>
      </c>
      <c r="S1435">
        <v>7744.4122123415582</v>
      </c>
      <c r="T1435">
        <v>80</v>
      </c>
      <c r="U1435" s="62">
        <f t="shared" si="314"/>
        <v>619552.97698732466</v>
      </c>
      <c r="V1435">
        <v>70</v>
      </c>
      <c r="W1435" s="63">
        <f t="shared" si="315"/>
        <v>19896.988539476297</v>
      </c>
      <c r="X1435" s="63">
        <f t="shared" si="320"/>
        <v>69896.988539476297</v>
      </c>
      <c r="Y1435">
        <v>10546.579030924477</v>
      </c>
      <c r="Z1435">
        <v>80</v>
      </c>
      <c r="AA1435" s="62">
        <f t="shared" si="316"/>
        <v>843726.32247395813</v>
      </c>
      <c r="AB1435">
        <v>70</v>
      </c>
      <c r="AC1435" s="63">
        <f t="shared" si="317"/>
        <v>76462.697974202456</v>
      </c>
      <c r="AD1435" s="63">
        <f t="shared" si="321"/>
        <v>546462.69797420246</v>
      </c>
      <c r="AE1435" s="35">
        <f t="shared" si="318"/>
        <v>408500.10834736167</v>
      </c>
      <c r="AF1435" s="64">
        <f t="shared" si="319"/>
        <v>222083.36609902279</v>
      </c>
    </row>
    <row r="1436" spans="6:32" x14ac:dyDescent="0.2">
      <c r="F1436" s="61">
        <v>1434</v>
      </c>
      <c r="G1436">
        <v>11292.419256060384</v>
      </c>
      <c r="H1436">
        <v>80</v>
      </c>
      <c r="I1436" s="62">
        <f t="shared" si="308"/>
        <v>903393.54048483074</v>
      </c>
      <c r="J1436">
        <v>55</v>
      </c>
      <c r="K1436" s="63">
        <f t="shared" si="309"/>
        <v>168425.09901609446</v>
      </c>
      <c r="L1436" s="63">
        <f t="shared" si="310"/>
        <v>168425.09901609446</v>
      </c>
      <c r="M1436">
        <v>11134.951617132174</v>
      </c>
      <c r="N1436">
        <v>80</v>
      </c>
      <c r="O1436" s="62">
        <f t="shared" si="311"/>
        <v>890796.12937057391</v>
      </c>
      <c r="P1436">
        <v>50</v>
      </c>
      <c r="Q1436" s="63">
        <f t="shared" si="312"/>
        <v>205935.19767262478</v>
      </c>
      <c r="R1436" s="63">
        <f t="shared" si="313"/>
        <v>235935.19767262478</v>
      </c>
      <c r="S1436">
        <v>8667.9222274688073</v>
      </c>
      <c r="T1436">
        <v>90</v>
      </c>
      <c r="U1436" s="62">
        <f t="shared" si="314"/>
        <v>780113.00047219265</v>
      </c>
      <c r="V1436">
        <v>60</v>
      </c>
      <c r="W1436" s="63">
        <f t="shared" si="315"/>
        <v>152277.30844744656</v>
      </c>
      <c r="X1436" s="63">
        <f t="shared" si="320"/>
        <v>202277.30844744656</v>
      </c>
      <c r="Y1436">
        <v>7451.195667963475</v>
      </c>
      <c r="Z1436">
        <v>80</v>
      </c>
      <c r="AA1436" s="62">
        <f t="shared" si="316"/>
        <v>596095.653437078</v>
      </c>
      <c r="AB1436">
        <v>55</v>
      </c>
      <c r="AC1436" s="63">
        <f t="shared" si="317"/>
        <v>135052.92148183798</v>
      </c>
      <c r="AD1436" s="63">
        <f t="shared" si="321"/>
        <v>605052.92148183798</v>
      </c>
      <c r="AE1436" s="35">
        <f t="shared" si="318"/>
        <v>661690.52661800385</v>
      </c>
      <c r="AF1436" s="64">
        <f t="shared" si="319"/>
        <v>413334.7153529994</v>
      </c>
    </row>
    <row r="1437" spans="6:32" x14ac:dyDescent="0.2">
      <c r="F1437" s="61">
        <v>1435</v>
      </c>
      <c r="G1437">
        <v>13480.090526863933</v>
      </c>
      <c r="H1437">
        <v>80</v>
      </c>
      <c r="I1437" s="62">
        <f t="shared" si="308"/>
        <v>1078407.2421491146</v>
      </c>
      <c r="J1437">
        <v>60</v>
      </c>
      <c r="K1437" s="63">
        <f t="shared" si="309"/>
        <v>159211.31263952702</v>
      </c>
      <c r="L1437" s="63">
        <f t="shared" si="310"/>
        <v>159211.31263952702</v>
      </c>
      <c r="M1437">
        <v>8006.3830662402324</v>
      </c>
      <c r="N1437">
        <v>90</v>
      </c>
      <c r="O1437" s="62">
        <f t="shared" si="311"/>
        <v>720574.47596162092</v>
      </c>
      <c r="P1437">
        <v>60</v>
      </c>
      <c r="Q1437" s="63">
        <f t="shared" si="312"/>
        <v>137888.83169072506</v>
      </c>
      <c r="R1437" s="63">
        <f t="shared" si="313"/>
        <v>167888.83169072506</v>
      </c>
      <c r="S1437">
        <v>12417.85073740175</v>
      </c>
      <c r="T1437">
        <v>80</v>
      </c>
      <c r="U1437" s="62">
        <f t="shared" si="314"/>
        <v>993428.05899214</v>
      </c>
      <c r="V1437">
        <v>55</v>
      </c>
      <c r="W1437" s="63">
        <f t="shared" si="315"/>
        <v>188823.54461540672</v>
      </c>
      <c r="X1437" s="63">
        <f t="shared" si="320"/>
        <v>238823.54461540672</v>
      </c>
      <c r="Y1437">
        <v>12212.191247963347</v>
      </c>
      <c r="Z1437">
        <v>80</v>
      </c>
      <c r="AA1437" s="62">
        <f t="shared" si="316"/>
        <v>976975.29983706772</v>
      </c>
      <c r="AB1437">
        <v>60</v>
      </c>
      <c r="AC1437" s="63">
        <f t="shared" si="317"/>
        <v>177076.77309546852</v>
      </c>
      <c r="AD1437" s="63">
        <f t="shared" si="321"/>
        <v>647076.77309546852</v>
      </c>
      <c r="AE1437" s="35">
        <f t="shared" si="318"/>
        <v>663000.46204112726</v>
      </c>
      <c r="AF1437" s="64">
        <f t="shared" si="319"/>
        <v>404882.46406762057</v>
      </c>
    </row>
    <row r="1438" spans="6:32" x14ac:dyDescent="0.2">
      <c r="F1438" s="61">
        <v>1436</v>
      </c>
      <c r="G1438">
        <v>8891.191808070289</v>
      </c>
      <c r="H1438">
        <v>75</v>
      </c>
      <c r="I1438" s="62">
        <f t="shared" si="308"/>
        <v>666839.38560527167</v>
      </c>
      <c r="J1438">
        <v>50</v>
      </c>
      <c r="K1438" s="63">
        <f t="shared" si="309"/>
        <v>124902.85152127399</v>
      </c>
      <c r="L1438" s="63">
        <f t="shared" si="310"/>
        <v>124902.85152127399</v>
      </c>
      <c r="M1438">
        <v>9714.0730556566268</v>
      </c>
      <c r="N1438">
        <v>80</v>
      </c>
      <c r="O1438" s="62">
        <f t="shared" si="311"/>
        <v>777125.84445253015</v>
      </c>
      <c r="P1438">
        <v>65</v>
      </c>
      <c r="Q1438" s="63">
        <f t="shared" si="312"/>
        <v>69390.544480265817</v>
      </c>
      <c r="R1438" s="63">
        <f t="shared" si="313"/>
        <v>99390.544480265817</v>
      </c>
      <c r="S1438">
        <v>15185.429472476244</v>
      </c>
      <c r="T1438">
        <v>80</v>
      </c>
      <c r="U1438" s="62">
        <f t="shared" si="314"/>
        <v>1214834.3577980995</v>
      </c>
      <c r="V1438">
        <v>60</v>
      </c>
      <c r="W1438" s="63">
        <f t="shared" si="315"/>
        <v>183938.72735090554</v>
      </c>
      <c r="X1438" s="63">
        <f t="shared" si="320"/>
        <v>233938.72735090554</v>
      </c>
      <c r="Y1438">
        <v>9324.8388818756212</v>
      </c>
      <c r="Z1438">
        <v>80</v>
      </c>
      <c r="AA1438" s="62">
        <f t="shared" si="316"/>
        <v>745987.11055004969</v>
      </c>
      <c r="AB1438">
        <v>65</v>
      </c>
      <c r="AC1438" s="63">
        <f t="shared" si="317"/>
        <v>101407.62284039738</v>
      </c>
      <c r="AD1438" s="63">
        <f t="shared" si="321"/>
        <v>571407.62284039741</v>
      </c>
      <c r="AE1438" s="35">
        <f t="shared" si="318"/>
        <v>479639.74619284272</v>
      </c>
      <c r="AF1438" s="64">
        <f t="shared" si="319"/>
        <v>261729.71594995598</v>
      </c>
    </row>
    <row r="1439" spans="6:32" x14ac:dyDescent="0.2">
      <c r="F1439" s="61">
        <v>1437</v>
      </c>
      <c r="G1439">
        <v>8914.6681400598027</v>
      </c>
      <c r="H1439">
        <v>80</v>
      </c>
      <c r="I1439" s="62">
        <f t="shared" si="308"/>
        <v>713173.45120478421</v>
      </c>
      <c r="J1439">
        <v>55</v>
      </c>
      <c r="K1439" s="63">
        <f t="shared" si="309"/>
        <v>125328.36003858392</v>
      </c>
      <c r="L1439" s="63">
        <f t="shared" si="310"/>
        <v>125328.36003858392</v>
      </c>
      <c r="M1439">
        <v>11091.366357286461</v>
      </c>
      <c r="N1439">
        <v>80</v>
      </c>
      <c r="O1439" s="62">
        <f t="shared" si="311"/>
        <v>887309.30858291686</v>
      </c>
      <c r="P1439">
        <v>60</v>
      </c>
      <c r="Q1439" s="63">
        <f t="shared" si="312"/>
        <v>124574.81218065368</v>
      </c>
      <c r="R1439" s="63">
        <f t="shared" si="313"/>
        <v>154574.81218065368</v>
      </c>
      <c r="S1439">
        <v>7203.6039252998307</v>
      </c>
      <c r="T1439">
        <v>80</v>
      </c>
      <c r="U1439" s="62">
        <f t="shared" si="314"/>
        <v>576288.31402398646</v>
      </c>
      <c r="V1439">
        <v>50</v>
      </c>
      <c r="W1439" s="63">
        <f t="shared" si="315"/>
        <v>120428.38537527132</v>
      </c>
      <c r="X1439" s="63">
        <f t="shared" si="320"/>
        <v>170428.38537527132</v>
      </c>
      <c r="Y1439">
        <v>9403.6966199928429</v>
      </c>
      <c r="Z1439">
        <v>80</v>
      </c>
      <c r="AA1439" s="62">
        <f t="shared" si="316"/>
        <v>752295.72959942743</v>
      </c>
      <c r="AB1439">
        <v>65</v>
      </c>
      <c r="AC1439" s="63">
        <f t="shared" si="317"/>
        <v>102265.20074242217</v>
      </c>
      <c r="AD1439" s="63">
        <f t="shared" si="321"/>
        <v>572265.20074242214</v>
      </c>
      <c r="AE1439" s="35">
        <f t="shared" si="318"/>
        <v>472596.75833693112</v>
      </c>
      <c r="AF1439" s="64">
        <f t="shared" si="319"/>
        <v>260592.85199451295</v>
      </c>
    </row>
    <row r="1440" spans="6:32" x14ac:dyDescent="0.2">
      <c r="F1440" s="61">
        <v>1438</v>
      </c>
      <c r="G1440">
        <v>13143.304638797417</v>
      </c>
      <c r="H1440">
        <v>80</v>
      </c>
      <c r="I1440" s="62">
        <f t="shared" si="308"/>
        <v>1051464.3711037934</v>
      </c>
      <c r="J1440">
        <v>55</v>
      </c>
      <c r="K1440" s="63">
        <f t="shared" si="309"/>
        <v>201972.39657820319</v>
      </c>
      <c r="L1440" s="63">
        <f t="shared" si="310"/>
        <v>201972.39657820319</v>
      </c>
      <c r="M1440">
        <v>8042.2717271721922</v>
      </c>
      <c r="N1440">
        <v>75</v>
      </c>
      <c r="O1440" s="62">
        <f t="shared" si="311"/>
        <v>603170.37953791441</v>
      </c>
      <c r="P1440">
        <v>55</v>
      </c>
      <c r="Q1440" s="63">
        <f t="shared" si="312"/>
        <v>80362.940043996787</v>
      </c>
      <c r="R1440" s="63">
        <f t="shared" si="313"/>
        <v>110362.94004399679</v>
      </c>
      <c r="S1440">
        <v>11415.173755958676</v>
      </c>
      <c r="T1440">
        <v>80</v>
      </c>
      <c r="U1440" s="62">
        <f t="shared" si="314"/>
        <v>913213.90047669411</v>
      </c>
      <c r="V1440">
        <v>65</v>
      </c>
      <c r="W1440" s="63">
        <f t="shared" si="315"/>
        <v>87890.014596050605</v>
      </c>
      <c r="X1440" s="63">
        <f t="shared" si="320"/>
        <v>137890.01459605061</v>
      </c>
      <c r="Y1440">
        <v>10252.271092904266</v>
      </c>
      <c r="Z1440">
        <v>80</v>
      </c>
      <c r="AA1440" s="62">
        <f t="shared" si="316"/>
        <v>820181.68743234128</v>
      </c>
      <c r="AB1440">
        <v>65</v>
      </c>
      <c r="AC1440" s="63">
        <f t="shared" si="317"/>
        <v>111493.44813533389</v>
      </c>
      <c r="AD1440" s="63">
        <f t="shared" si="321"/>
        <v>581493.44813533383</v>
      </c>
      <c r="AE1440" s="35">
        <f t="shared" si="318"/>
        <v>481718.79935358447</v>
      </c>
      <c r="AF1440" s="64">
        <f t="shared" si="319"/>
        <v>275586.96912083449</v>
      </c>
    </row>
    <row r="1441" spans="6:32" x14ac:dyDescent="0.2">
      <c r="F1441" s="61">
        <v>1439</v>
      </c>
      <c r="G1441">
        <v>10363.447725248989</v>
      </c>
      <c r="H1441">
        <v>80</v>
      </c>
      <c r="I1441" s="62">
        <f t="shared" si="308"/>
        <v>829075.8180199191</v>
      </c>
      <c r="J1441">
        <v>65</v>
      </c>
      <c r="K1441" s="63">
        <f t="shared" si="309"/>
        <v>76452.494012082752</v>
      </c>
      <c r="L1441" s="63">
        <f t="shared" si="310"/>
        <v>76452.494012082752</v>
      </c>
      <c r="M1441">
        <v>11423.636604158673</v>
      </c>
      <c r="N1441">
        <v>80</v>
      </c>
      <c r="O1441" s="62">
        <f t="shared" si="311"/>
        <v>913890.92833269387</v>
      </c>
      <c r="P1441">
        <v>65</v>
      </c>
      <c r="Q1441" s="63">
        <f t="shared" si="312"/>
        <v>87982.048070225574</v>
      </c>
      <c r="R1441" s="63">
        <f t="shared" si="313"/>
        <v>117982.04807022557</v>
      </c>
      <c r="S1441">
        <v>12537.817636039108</v>
      </c>
      <c r="T1441">
        <v>80</v>
      </c>
      <c r="U1441" s="62">
        <f t="shared" si="314"/>
        <v>1003025.4108831286</v>
      </c>
      <c r="V1441">
        <v>60</v>
      </c>
      <c r="W1441" s="63">
        <f t="shared" si="315"/>
        <v>145548.35572256707</v>
      </c>
      <c r="X1441" s="63">
        <f t="shared" si="320"/>
        <v>195548.35572256707</v>
      </c>
      <c r="Y1441">
        <v>10408.026608056389</v>
      </c>
      <c r="Z1441">
        <v>90</v>
      </c>
      <c r="AA1441" s="62">
        <f t="shared" si="316"/>
        <v>936722.39472507499</v>
      </c>
      <c r="AB1441">
        <v>55</v>
      </c>
      <c r="AC1441" s="63">
        <f t="shared" si="317"/>
        <v>264103.67517943087</v>
      </c>
      <c r="AD1441" s="63">
        <f t="shared" si="321"/>
        <v>734103.67517943087</v>
      </c>
      <c r="AE1441" s="35">
        <f t="shared" si="318"/>
        <v>574086.57298430626</v>
      </c>
      <c r="AF1441" s="64">
        <f t="shared" si="319"/>
        <v>315329.15386196936</v>
      </c>
    </row>
    <row r="1442" spans="6:32" x14ac:dyDescent="0.2">
      <c r="F1442" s="61">
        <v>1440</v>
      </c>
      <c r="G1442">
        <v>11601.656549610198</v>
      </c>
      <c r="H1442">
        <v>90</v>
      </c>
      <c r="I1442" s="62">
        <f t="shared" si="308"/>
        <v>1044149.0894649178</v>
      </c>
      <c r="J1442">
        <v>60</v>
      </c>
      <c r="K1442" s="63">
        <f t="shared" si="309"/>
        <v>216086.0299540218</v>
      </c>
      <c r="L1442" s="63">
        <f t="shared" si="310"/>
        <v>216086.0299540218</v>
      </c>
      <c r="M1442">
        <v>9612.4188328394666</v>
      </c>
      <c r="N1442">
        <v>80</v>
      </c>
      <c r="O1442" s="62">
        <f t="shared" si="311"/>
        <v>768993.50662715733</v>
      </c>
      <c r="P1442">
        <v>55</v>
      </c>
      <c r="Q1442" s="63">
        <f t="shared" si="312"/>
        <v>137975.09134521533</v>
      </c>
      <c r="R1442" s="63">
        <f t="shared" si="313"/>
        <v>167975.09134521533</v>
      </c>
      <c r="S1442">
        <v>10010.022631613538</v>
      </c>
      <c r="T1442">
        <v>80</v>
      </c>
      <c r="U1442" s="62">
        <f t="shared" si="314"/>
        <v>800801.81052908301</v>
      </c>
      <c r="V1442">
        <v>60</v>
      </c>
      <c r="W1442" s="63">
        <f t="shared" si="315"/>
        <v>108895.3281583963</v>
      </c>
      <c r="X1442" s="63">
        <f t="shared" si="320"/>
        <v>158895.3281583963</v>
      </c>
      <c r="Y1442">
        <v>12372.407834627666</v>
      </c>
      <c r="Z1442">
        <v>80</v>
      </c>
      <c r="AA1442" s="62">
        <f t="shared" si="316"/>
        <v>989792.62677021325</v>
      </c>
      <c r="AB1442">
        <v>60</v>
      </c>
      <c r="AC1442" s="63">
        <f t="shared" si="317"/>
        <v>179399.91360210115</v>
      </c>
      <c r="AD1442" s="63">
        <f t="shared" si="321"/>
        <v>649399.91360210115</v>
      </c>
      <c r="AE1442" s="35">
        <f t="shared" si="318"/>
        <v>642356.36305973458</v>
      </c>
      <c r="AF1442" s="64">
        <f t="shared" si="319"/>
        <v>398193.52569691301</v>
      </c>
    </row>
    <row r="1443" spans="6:32" x14ac:dyDescent="0.2">
      <c r="F1443" s="61">
        <v>1441</v>
      </c>
      <c r="G1443">
        <v>11868.047547759488</v>
      </c>
      <c r="H1443">
        <v>80</v>
      </c>
      <c r="I1443" s="62">
        <f t="shared" si="308"/>
        <v>949443.80382075906</v>
      </c>
      <c r="J1443">
        <v>50</v>
      </c>
      <c r="K1443" s="63">
        <f t="shared" si="309"/>
        <v>221880.03416376887</v>
      </c>
      <c r="L1443" s="63">
        <f t="shared" si="310"/>
        <v>221880.03416376887</v>
      </c>
      <c r="M1443">
        <v>10013.233147910796</v>
      </c>
      <c r="N1443">
        <v>80</v>
      </c>
      <c r="O1443" s="62">
        <f t="shared" si="311"/>
        <v>801058.65183286369</v>
      </c>
      <c r="P1443">
        <v>55</v>
      </c>
      <c r="Q1443" s="63">
        <f t="shared" si="312"/>
        <v>145239.85080588318</v>
      </c>
      <c r="R1443" s="63">
        <f t="shared" si="313"/>
        <v>175239.85080588318</v>
      </c>
      <c r="S1443">
        <v>10063.887455326039</v>
      </c>
      <c r="T1443">
        <v>80</v>
      </c>
      <c r="U1443" s="62">
        <f t="shared" si="314"/>
        <v>805110.99642608315</v>
      </c>
      <c r="V1443">
        <v>55</v>
      </c>
      <c r="W1443" s="63">
        <f t="shared" si="315"/>
        <v>146157.96012778446</v>
      </c>
      <c r="X1443" s="63">
        <f t="shared" si="320"/>
        <v>196157.96012778446</v>
      </c>
      <c r="Y1443">
        <v>9081.9014783482999</v>
      </c>
      <c r="Z1443">
        <v>75</v>
      </c>
      <c r="AA1443" s="62">
        <f t="shared" si="316"/>
        <v>681142.61087612249</v>
      </c>
      <c r="AB1443">
        <v>55</v>
      </c>
      <c r="AC1443" s="63">
        <f t="shared" si="317"/>
        <v>131687.57143605035</v>
      </c>
      <c r="AD1443" s="63">
        <f t="shared" si="321"/>
        <v>601687.57143605035</v>
      </c>
      <c r="AE1443" s="35">
        <f t="shared" si="318"/>
        <v>644965.41653348692</v>
      </c>
      <c r="AF1443" s="64">
        <f t="shared" si="319"/>
        <v>404872.53092255176</v>
      </c>
    </row>
    <row r="1444" spans="6:32" x14ac:dyDescent="0.2">
      <c r="F1444" s="61">
        <v>1442</v>
      </c>
      <c r="G1444">
        <v>7870.8001435734332</v>
      </c>
      <c r="H1444">
        <v>90</v>
      </c>
      <c r="I1444" s="62">
        <f t="shared" si="308"/>
        <v>708372.01292160898</v>
      </c>
      <c r="J1444">
        <v>50</v>
      </c>
      <c r="K1444" s="63">
        <f t="shared" si="309"/>
        <v>192003.20416362956</v>
      </c>
      <c r="L1444" s="63">
        <f t="shared" si="310"/>
        <v>192003.20416362956</v>
      </c>
      <c r="M1444">
        <v>8864.1502568498254</v>
      </c>
      <c r="N1444">
        <v>75</v>
      </c>
      <c r="O1444" s="62">
        <f t="shared" si="311"/>
        <v>664811.2692637369</v>
      </c>
      <c r="P1444">
        <v>60</v>
      </c>
      <c r="Q1444" s="63">
        <f t="shared" si="312"/>
        <v>60147.634043241851</v>
      </c>
      <c r="R1444" s="63">
        <f t="shared" si="313"/>
        <v>90147.634043241851</v>
      </c>
      <c r="S1444">
        <v>12479.355316609144</v>
      </c>
      <c r="T1444">
        <v>80</v>
      </c>
      <c r="U1444" s="62">
        <f t="shared" si="314"/>
        <v>998348.42532873154</v>
      </c>
      <c r="V1444">
        <v>65</v>
      </c>
      <c r="W1444" s="63">
        <f t="shared" si="315"/>
        <v>99462.989068124443</v>
      </c>
      <c r="X1444" s="63">
        <f t="shared" si="320"/>
        <v>149462.98906812444</v>
      </c>
      <c r="Y1444">
        <v>12459.028110024519</v>
      </c>
      <c r="Z1444">
        <v>80</v>
      </c>
      <c r="AA1444" s="62">
        <f t="shared" si="316"/>
        <v>996722.24880196154</v>
      </c>
      <c r="AB1444">
        <v>65</v>
      </c>
      <c r="AC1444" s="63">
        <f t="shared" si="317"/>
        <v>135491.93069651665</v>
      </c>
      <c r="AD1444" s="63">
        <f t="shared" si="321"/>
        <v>605491.93069651665</v>
      </c>
      <c r="AE1444" s="35">
        <f t="shared" si="318"/>
        <v>487105.7579715125</v>
      </c>
      <c r="AF1444" s="64">
        <f t="shared" si="319"/>
        <v>274903.4359712908</v>
      </c>
    </row>
    <row r="1445" spans="6:32" x14ac:dyDescent="0.2">
      <c r="F1445" s="61">
        <v>1443</v>
      </c>
      <c r="G1445">
        <v>13319.273673696443</v>
      </c>
      <c r="H1445">
        <v>80</v>
      </c>
      <c r="I1445" s="62">
        <f t="shared" si="308"/>
        <v>1065541.8938957155</v>
      </c>
      <c r="J1445">
        <v>60</v>
      </c>
      <c r="K1445" s="63">
        <f t="shared" si="309"/>
        <v>156879.46826859843</v>
      </c>
      <c r="L1445" s="63">
        <f t="shared" si="310"/>
        <v>156879.46826859843</v>
      </c>
      <c r="M1445">
        <v>11275.875547435135</v>
      </c>
      <c r="N1445">
        <v>80</v>
      </c>
      <c r="O1445" s="62">
        <f t="shared" si="311"/>
        <v>902070.04379481077</v>
      </c>
      <c r="P1445">
        <v>60</v>
      </c>
      <c r="Q1445" s="63">
        <f t="shared" si="312"/>
        <v>127250.19543780945</v>
      </c>
      <c r="R1445" s="63">
        <f t="shared" si="313"/>
        <v>157250.19543780945</v>
      </c>
      <c r="S1445">
        <v>9339.7204889333807</v>
      </c>
      <c r="T1445">
        <v>75</v>
      </c>
      <c r="U1445" s="62">
        <f t="shared" si="314"/>
        <v>700479.03667000355</v>
      </c>
      <c r="V1445">
        <v>60</v>
      </c>
      <c r="W1445" s="63">
        <f t="shared" si="315"/>
        <v>65319.460317150515</v>
      </c>
      <c r="X1445" s="63">
        <f t="shared" si="320"/>
        <v>115319.46031715052</v>
      </c>
      <c r="Y1445">
        <v>8599.9193086172454</v>
      </c>
      <c r="Z1445">
        <v>80</v>
      </c>
      <c r="AA1445" s="62">
        <f t="shared" si="316"/>
        <v>687993.54468937963</v>
      </c>
      <c r="AB1445">
        <v>55</v>
      </c>
      <c r="AC1445" s="63">
        <f t="shared" si="317"/>
        <v>155873.53746868757</v>
      </c>
      <c r="AD1445" s="63">
        <f t="shared" si="321"/>
        <v>625873.53746868763</v>
      </c>
      <c r="AE1445" s="35">
        <f t="shared" si="318"/>
        <v>505322.66149224597</v>
      </c>
      <c r="AF1445" s="64">
        <f t="shared" si="319"/>
        <v>286697.80244710518</v>
      </c>
    </row>
    <row r="1446" spans="6:32" x14ac:dyDescent="0.2">
      <c r="F1446" s="61">
        <v>1444</v>
      </c>
      <c r="G1446">
        <v>10457.675923826173</v>
      </c>
      <c r="H1446">
        <v>90</v>
      </c>
      <c r="I1446" s="62">
        <f t="shared" si="308"/>
        <v>941190.83314435557</v>
      </c>
      <c r="J1446">
        <v>65</v>
      </c>
      <c r="K1446" s="63">
        <f t="shared" si="309"/>
        <v>153295.37611934938</v>
      </c>
      <c r="L1446" s="63">
        <f t="shared" si="310"/>
        <v>153295.37611934938</v>
      </c>
      <c r="M1446">
        <v>12441.529431962408</v>
      </c>
      <c r="N1446">
        <v>80</v>
      </c>
      <c r="O1446" s="62">
        <f t="shared" si="311"/>
        <v>995322.35455699265</v>
      </c>
      <c r="P1446">
        <v>65</v>
      </c>
      <c r="Q1446" s="63">
        <f t="shared" si="312"/>
        <v>99051.632572591188</v>
      </c>
      <c r="R1446" s="63">
        <f t="shared" si="313"/>
        <v>129051.63257259119</v>
      </c>
      <c r="S1446">
        <v>6081.969584338367</v>
      </c>
      <c r="T1446">
        <v>80</v>
      </c>
      <c r="U1446" s="62">
        <f t="shared" si="314"/>
        <v>486557.56674706936</v>
      </c>
      <c r="V1446">
        <v>60</v>
      </c>
      <c r="W1446" s="63">
        <f t="shared" si="315"/>
        <v>51938.558972906321</v>
      </c>
      <c r="X1446" s="63">
        <f t="shared" si="320"/>
        <v>101938.55897290632</v>
      </c>
      <c r="Y1446">
        <v>9251.4835867041256</v>
      </c>
      <c r="Z1446">
        <v>80</v>
      </c>
      <c r="AA1446" s="62">
        <f t="shared" si="316"/>
        <v>740118.68693633005</v>
      </c>
      <c r="AB1446">
        <v>55</v>
      </c>
      <c r="AC1446" s="63">
        <f t="shared" si="317"/>
        <v>167683.14000901228</v>
      </c>
      <c r="AD1446" s="63">
        <f t="shared" si="321"/>
        <v>637683.14000901231</v>
      </c>
      <c r="AE1446" s="35">
        <f t="shared" si="318"/>
        <v>471968.7076738592</v>
      </c>
      <c r="AF1446" s="64">
        <f t="shared" si="319"/>
        <v>258147.78765582829</v>
      </c>
    </row>
    <row r="1447" spans="6:32" x14ac:dyDescent="0.2">
      <c r="F1447" s="61">
        <v>1445</v>
      </c>
      <c r="G1447">
        <v>12811.111698974855</v>
      </c>
      <c r="H1447">
        <v>80</v>
      </c>
      <c r="I1447" s="62">
        <f t="shared" si="308"/>
        <v>1024888.9359179884</v>
      </c>
      <c r="J1447">
        <v>55</v>
      </c>
      <c r="K1447" s="63">
        <f t="shared" si="309"/>
        <v>195951.39954391925</v>
      </c>
      <c r="L1447" s="63">
        <f t="shared" si="310"/>
        <v>195951.39954391925</v>
      </c>
      <c r="M1447">
        <v>10887.09839474177</v>
      </c>
      <c r="N1447">
        <v>90</v>
      </c>
      <c r="O1447" s="62">
        <f t="shared" si="311"/>
        <v>979838.85552675929</v>
      </c>
      <c r="P1447">
        <v>65</v>
      </c>
      <c r="Q1447" s="63">
        <f t="shared" si="312"/>
        <v>161078.65840469458</v>
      </c>
      <c r="R1447" s="63">
        <f t="shared" si="313"/>
        <v>191078.65840469458</v>
      </c>
      <c r="S1447">
        <v>9858.896444493439</v>
      </c>
      <c r="T1447">
        <v>80</v>
      </c>
      <c r="U1447" s="62">
        <f t="shared" si="314"/>
        <v>788711.71555947512</v>
      </c>
      <c r="V1447">
        <v>65</v>
      </c>
      <c r="W1447" s="63">
        <f t="shared" si="315"/>
        <v>70965.49883386615</v>
      </c>
      <c r="X1447" s="63">
        <f t="shared" si="320"/>
        <v>120965.49883386615</v>
      </c>
      <c r="Y1447">
        <v>6392.762113828212</v>
      </c>
      <c r="Z1447">
        <v>80</v>
      </c>
      <c r="AA1447" s="62">
        <f t="shared" si="316"/>
        <v>511420.96910625696</v>
      </c>
      <c r="AB1447">
        <v>70</v>
      </c>
      <c r="AC1447" s="63">
        <f t="shared" si="317"/>
        <v>46347.525325254537</v>
      </c>
      <c r="AD1447" s="63">
        <f t="shared" si="321"/>
        <v>516347.52532525454</v>
      </c>
      <c r="AE1447" s="35">
        <f t="shared" si="318"/>
        <v>474343.08210773452</v>
      </c>
      <c r="AF1447" s="64">
        <f t="shared" si="319"/>
        <v>279609.35967839893</v>
      </c>
    </row>
    <row r="1448" spans="6:32" x14ac:dyDescent="0.2">
      <c r="F1448" s="61">
        <v>1446</v>
      </c>
      <c r="G1448">
        <v>9422.0661392319016</v>
      </c>
      <c r="H1448">
        <v>80</v>
      </c>
      <c r="I1448" s="62">
        <f t="shared" si="308"/>
        <v>753765.29113855213</v>
      </c>
      <c r="J1448">
        <v>55</v>
      </c>
      <c r="K1448" s="63">
        <f t="shared" si="309"/>
        <v>134524.94877357822</v>
      </c>
      <c r="L1448" s="63">
        <f t="shared" si="310"/>
        <v>134524.94877357822</v>
      </c>
      <c r="M1448">
        <v>11873.258952400647</v>
      </c>
      <c r="N1448">
        <v>75</v>
      </c>
      <c r="O1448" s="62">
        <f t="shared" si="311"/>
        <v>890494.42143004853</v>
      </c>
      <c r="P1448">
        <v>60</v>
      </c>
      <c r="Q1448" s="63">
        <f t="shared" si="312"/>
        <v>92871.691107357037</v>
      </c>
      <c r="R1448" s="63">
        <f t="shared" si="313"/>
        <v>122871.69110735704</v>
      </c>
      <c r="S1448">
        <v>9332.9311109846458</v>
      </c>
      <c r="T1448">
        <v>80</v>
      </c>
      <c r="U1448" s="62">
        <f t="shared" si="314"/>
        <v>746634.48887877166</v>
      </c>
      <c r="V1448">
        <v>60</v>
      </c>
      <c r="W1448" s="63">
        <f t="shared" si="315"/>
        <v>99077.501109277364</v>
      </c>
      <c r="X1448" s="63">
        <f t="shared" si="320"/>
        <v>149077.50110927736</v>
      </c>
      <c r="Y1448">
        <v>12407.400643278379</v>
      </c>
      <c r="Z1448">
        <v>75</v>
      </c>
      <c r="AA1448" s="62">
        <f t="shared" si="316"/>
        <v>930555.04824587842</v>
      </c>
      <c r="AB1448">
        <v>50</v>
      </c>
      <c r="AC1448" s="63">
        <f t="shared" si="317"/>
        <v>224884.13665942062</v>
      </c>
      <c r="AD1448" s="63">
        <f t="shared" si="321"/>
        <v>694884.13665942056</v>
      </c>
      <c r="AE1448" s="35">
        <f t="shared" si="318"/>
        <v>551358.27764963324</v>
      </c>
      <c r="AF1448" s="64">
        <f t="shared" si="319"/>
        <v>310461.60845376668</v>
      </c>
    </row>
    <row r="1449" spans="6:32" x14ac:dyDescent="0.2">
      <c r="F1449" s="61">
        <v>1447</v>
      </c>
      <c r="G1449">
        <v>10192.383140529273</v>
      </c>
      <c r="H1449">
        <v>80</v>
      </c>
      <c r="I1449" s="62">
        <f t="shared" si="308"/>
        <v>815390.65124234185</v>
      </c>
      <c r="J1449">
        <v>60</v>
      </c>
      <c r="K1449" s="63">
        <f t="shared" si="309"/>
        <v>111539.55553767446</v>
      </c>
      <c r="L1449" s="63">
        <f t="shared" si="310"/>
        <v>111539.55553767446</v>
      </c>
      <c r="M1449">
        <v>11317.407622991595</v>
      </c>
      <c r="N1449">
        <v>80</v>
      </c>
      <c r="O1449" s="62">
        <f t="shared" si="311"/>
        <v>905392.60983932763</v>
      </c>
      <c r="P1449">
        <v>55</v>
      </c>
      <c r="Q1449" s="63">
        <f t="shared" si="312"/>
        <v>168878.01316672267</v>
      </c>
      <c r="R1449" s="63">
        <f t="shared" si="313"/>
        <v>198878.01316672267</v>
      </c>
      <c r="S1449">
        <v>6861.4247336518019</v>
      </c>
      <c r="T1449">
        <v>80</v>
      </c>
      <c r="U1449" s="62">
        <f t="shared" si="314"/>
        <v>548913.97869214416</v>
      </c>
      <c r="V1449">
        <v>65</v>
      </c>
      <c r="W1449" s="63">
        <f t="shared" si="315"/>
        <v>38367.993978463346</v>
      </c>
      <c r="X1449" s="63">
        <f t="shared" si="320"/>
        <v>88367.993978463346</v>
      </c>
      <c r="Y1449">
        <v>8984.5673553645611</v>
      </c>
      <c r="Z1449">
        <v>80</v>
      </c>
      <c r="AA1449" s="62">
        <f t="shared" si="316"/>
        <v>718765.38842916489</v>
      </c>
      <c r="AB1449">
        <v>60</v>
      </c>
      <c r="AC1449" s="63">
        <f t="shared" si="317"/>
        <v>130276.22665278614</v>
      </c>
      <c r="AD1449" s="63">
        <f t="shared" si="321"/>
        <v>600276.22665278614</v>
      </c>
      <c r="AE1449" s="35">
        <f t="shared" si="318"/>
        <v>449061.78933564661</v>
      </c>
      <c r="AF1449" s="64">
        <f t="shared" si="319"/>
        <v>242150.51183763042</v>
      </c>
    </row>
    <row r="1450" spans="6:32" x14ac:dyDescent="0.2">
      <c r="F1450" s="61">
        <v>1448</v>
      </c>
      <c r="G1450">
        <v>8196.3037498644553</v>
      </c>
      <c r="H1450">
        <v>80</v>
      </c>
      <c r="I1450" s="62">
        <f t="shared" si="308"/>
        <v>655704.29998915642</v>
      </c>
      <c r="J1450">
        <v>65</v>
      </c>
      <c r="K1450" s="63">
        <f t="shared" si="309"/>
        <v>52884.803279775952</v>
      </c>
      <c r="L1450" s="63">
        <f t="shared" si="310"/>
        <v>52884.803279775952</v>
      </c>
      <c r="M1450">
        <v>10945.212832448306</v>
      </c>
      <c r="N1450">
        <v>80</v>
      </c>
      <c r="O1450" s="62">
        <f t="shared" si="311"/>
        <v>875617.02659586444</v>
      </c>
      <c r="P1450">
        <v>55</v>
      </c>
      <c r="Q1450" s="63">
        <f t="shared" si="312"/>
        <v>162131.98258812554</v>
      </c>
      <c r="R1450" s="63">
        <f t="shared" si="313"/>
        <v>192131.98258812554</v>
      </c>
      <c r="S1450">
        <v>6919.8233884526417</v>
      </c>
      <c r="T1450">
        <v>80</v>
      </c>
      <c r="U1450" s="62">
        <f t="shared" si="314"/>
        <v>553585.87107621133</v>
      </c>
      <c r="V1450">
        <v>50</v>
      </c>
      <c r="W1450" s="63">
        <f t="shared" si="315"/>
        <v>114256.15869884496</v>
      </c>
      <c r="X1450" s="63">
        <f t="shared" si="320"/>
        <v>164256.15869884496</v>
      </c>
      <c r="Y1450">
        <v>10899.099177331664</v>
      </c>
      <c r="Z1450">
        <v>75</v>
      </c>
      <c r="AA1450" s="62">
        <f t="shared" si="316"/>
        <v>817432.43829987478</v>
      </c>
      <c r="AB1450">
        <v>60</v>
      </c>
      <c r="AC1450" s="63">
        <f t="shared" si="317"/>
        <v>118527.70355348184</v>
      </c>
      <c r="AD1450" s="63">
        <f t="shared" si="321"/>
        <v>588527.70355348184</v>
      </c>
      <c r="AE1450" s="35">
        <f t="shared" si="318"/>
        <v>447800.64812022832</v>
      </c>
      <c r="AF1450" s="64">
        <f t="shared" si="319"/>
        <v>232244.27991204476</v>
      </c>
    </row>
    <row r="1451" spans="6:32" x14ac:dyDescent="0.2">
      <c r="F1451" s="61">
        <v>1449</v>
      </c>
      <c r="G1451">
        <v>8196.0763761890121</v>
      </c>
      <c r="H1451">
        <v>80</v>
      </c>
      <c r="I1451" s="62">
        <f t="shared" ref="I1451:I1514" si="322">+G1451*H1451</f>
        <v>655686.11009512097</v>
      </c>
      <c r="J1451">
        <v>55</v>
      </c>
      <c r="K1451" s="63">
        <f t="shared" ref="K1451:K1514" si="323">(I1451-(G1451*J1451)-$C$28)*(1-0.275)</f>
        <v>112303.88431842584</v>
      </c>
      <c r="L1451" s="63">
        <f t="shared" ref="L1451:L1514" si="324">+K1451+$C$28+$D$28</f>
        <v>112303.88431842584</v>
      </c>
      <c r="M1451">
        <v>11425.805749022402</v>
      </c>
      <c r="N1451">
        <v>80</v>
      </c>
      <c r="O1451" s="62">
        <f t="shared" ref="O1451:O1514" si="325">+M1451*N1451</f>
        <v>914064.45992179215</v>
      </c>
      <c r="P1451">
        <v>50</v>
      </c>
      <c r="Q1451" s="63">
        <f t="shared" ref="Q1451:Q1514" si="326">(O1451-(M1451*P1451)-$C$29)*(1-0.275)</f>
        <v>212261.27504123724</v>
      </c>
      <c r="R1451" s="63">
        <f t="shared" ref="R1451:R1514" si="327">+Q1451+$C$29+$D$29</f>
        <v>242261.27504123724</v>
      </c>
      <c r="S1451">
        <v>11033.399712468963</v>
      </c>
      <c r="T1451">
        <v>75</v>
      </c>
      <c r="U1451" s="62">
        <f t="shared" ref="U1451:U1514" si="328">+S1451*T1451</f>
        <v>827504.97843517223</v>
      </c>
      <c r="V1451">
        <v>60</v>
      </c>
      <c r="W1451" s="63">
        <f t="shared" ref="W1451:W1514" si="329">(U1451-(S1451*V1451)-$C$30)*(1-0.275)</f>
        <v>83738.221873099974</v>
      </c>
      <c r="X1451" s="63">
        <f t="shared" si="320"/>
        <v>133738.22187309997</v>
      </c>
      <c r="Y1451">
        <v>10353.02946344018</v>
      </c>
      <c r="Z1451">
        <v>80</v>
      </c>
      <c r="AA1451" s="62">
        <f t="shared" ref="AA1451:AA1514" si="330">+Y1451*Z1451</f>
        <v>828242.35707521439</v>
      </c>
      <c r="AB1451">
        <v>55</v>
      </c>
      <c r="AC1451" s="63">
        <f t="shared" ref="AC1451:AC1514" si="331">(AA1451-(Y1451*AB1451)-$C$32)*(1-0.275)</f>
        <v>187648.65902485326</v>
      </c>
      <c r="AD1451" s="63">
        <f t="shared" si="321"/>
        <v>657648.65902485326</v>
      </c>
      <c r="AE1451" s="35">
        <f t="shared" ref="AE1451:AE1514" si="332">+K1451+Q1451+W1451+AC1451</f>
        <v>595952.04025761632</v>
      </c>
      <c r="AF1451" s="64">
        <f t="shared" ref="AF1451:AF1514" si="333">NPV(0.1,L1451,R1451,X1451,AD1451)+$D$4</f>
        <v>351972.75863191357</v>
      </c>
    </row>
    <row r="1452" spans="6:32" x14ac:dyDescent="0.2">
      <c r="F1452" s="61">
        <v>1450</v>
      </c>
      <c r="G1452">
        <v>7986.4196575363167</v>
      </c>
      <c r="H1452">
        <v>80</v>
      </c>
      <c r="I1452" s="62">
        <f t="shared" si="322"/>
        <v>638913.57260290533</v>
      </c>
      <c r="J1452">
        <v>65</v>
      </c>
      <c r="K1452" s="63">
        <f t="shared" si="323"/>
        <v>50602.313775707444</v>
      </c>
      <c r="L1452" s="63">
        <f t="shared" si="324"/>
        <v>50602.313775707444</v>
      </c>
      <c r="M1452">
        <v>9601.3411873718724</v>
      </c>
      <c r="N1452">
        <v>80</v>
      </c>
      <c r="O1452" s="62">
        <f t="shared" si="325"/>
        <v>768107.29498974979</v>
      </c>
      <c r="P1452">
        <v>60</v>
      </c>
      <c r="Q1452" s="63">
        <f t="shared" si="326"/>
        <v>102969.44721689215</v>
      </c>
      <c r="R1452" s="63">
        <f t="shared" si="327"/>
        <v>132969.44721689215</v>
      </c>
      <c r="S1452">
        <v>11556.936695124023</v>
      </c>
      <c r="T1452">
        <v>75</v>
      </c>
      <c r="U1452" s="62">
        <f t="shared" si="328"/>
        <v>866770.2521343017</v>
      </c>
      <c r="V1452">
        <v>50</v>
      </c>
      <c r="W1452" s="63">
        <f t="shared" si="329"/>
        <v>173219.47759912291</v>
      </c>
      <c r="X1452" s="63">
        <f t="shared" si="320"/>
        <v>223219.47759912291</v>
      </c>
      <c r="Y1452">
        <v>11219.186742673628</v>
      </c>
      <c r="Z1452">
        <v>80</v>
      </c>
      <c r="AA1452" s="62">
        <f t="shared" si="330"/>
        <v>897534.93941389024</v>
      </c>
      <c r="AB1452">
        <v>60</v>
      </c>
      <c r="AC1452" s="63">
        <f t="shared" si="331"/>
        <v>162678.20776876761</v>
      </c>
      <c r="AD1452" s="63">
        <f t="shared" si="321"/>
        <v>632678.20776876761</v>
      </c>
      <c r="AE1452" s="35">
        <f t="shared" si="332"/>
        <v>489469.44636049011</v>
      </c>
      <c r="AF1452" s="64">
        <f t="shared" si="333"/>
        <v>255730.03476245387</v>
      </c>
    </row>
    <row r="1453" spans="6:32" x14ac:dyDescent="0.2">
      <c r="F1453" s="61">
        <v>1451</v>
      </c>
      <c r="G1453">
        <v>9870.5516190966591</v>
      </c>
      <c r="H1453">
        <v>90</v>
      </c>
      <c r="I1453" s="62">
        <f t="shared" si="322"/>
        <v>888349.64571869932</v>
      </c>
      <c r="J1453">
        <v>60</v>
      </c>
      <c r="K1453" s="63">
        <f t="shared" si="323"/>
        <v>178434.49771535234</v>
      </c>
      <c r="L1453" s="63">
        <f t="shared" si="324"/>
        <v>178434.49771535234</v>
      </c>
      <c r="M1453">
        <v>10146.319507621229</v>
      </c>
      <c r="N1453">
        <v>80</v>
      </c>
      <c r="O1453" s="62">
        <f t="shared" si="325"/>
        <v>811705.5606096983</v>
      </c>
      <c r="P1453">
        <v>55</v>
      </c>
      <c r="Q1453" s="63">
        <f t="shared" si="326"/>
        <v>147652.04107563477</v>
      </c>
      <c r="R1453" s="63">
        <f t="shared" si="327"/>
        <v>177652.04107563477</v>
      </c>
      <c r="S1453">
        <v>8758.0713423085399</v>
      </c>
      <c r="T1453">
        <v>80</v>
      </c>
      <c r="U1453" s="62">
        <f t="shared" si="328"/>
        <v>700645.70738468319</v>
      </c>
      <c r="V1453">
        <v>70</v>
      </c>
      <c r="W1453" s="63">
        <f t="shared" si="329"/>
        <v>27246.017231736914</v>
      </c>
      <c r="X1453" s="63">
        <f t="shared" si="320"/>
        <v>77246.017231736914</v>
      </c>
      <c r="Y1453">
        <v>10852.119228511583</v>
      </c>
      <c r="Z1453">
        <v>80</v>
      </c>
      <c r="AA1453" s="62">
        <f t="shared" si="330"/>
        <v>868169.53828092664</v>
      </c>
      <c r="AB1453">
        <v>70</v>
      </c>
      <c r="AC1453" s="63">
        <f t="shared" si="331"/>
        <v>78677.864406708977</v>
      </c>
      <c r="AD1453" s="63">
        <f t="shared" si="321"/>
        <v>548677.86440670898</v>
      </c>
      <c r="AE1453" s="35">
        <f t="shared" si="332"/>
        <v>432010.420429433</v>
      </c>
      <c r="AF1453" s="64">
        <f t="shared" si="333"/>
        <v>241823.48850643483</v>
      </c>
    </row>
    <row r="1454" spans="6:32" x14ac:dyDescent="0.2">
      <c r="F1454" s="61">
        <v>1452</v>
      </c>
      <c r="G1454">
        <v>11961.934685823508</v>
      </c>
      <c r="H1454">
        <v>80</v>
      </c>
      <c r="I1454" s="62">
        <f t="shared" si="322"/>
        <v>956954.77486588061</v>
      </c>
      <c r="J1454">
        <v>55</v>
      </c>
      <c r="K1454" s="63">
        <f t="shared" si="323"/>
        <v>180560.06618055108</v>
      </c>
      <c r="L1454" s="63">
        <f t="shared" si="324"/>
        <v>180560.06618055108</v>
      </c>
      <c r="M1454">
        <v>7383.2200339529663</v>
      </c>
      <c r="N1454">
        <v>80</v>
      </c>
      <c r="O1454" s="62">
        <f t="shared" si="325"/>
        <v>590657.60271623731</v>
      </c>
      <c r="P1454">
        <v>70</v>
      </c>
      <c r="Q1454" s="63">
        <f t="shared" si="326"/>
        <v>17278.345246159006</v>
      </c>
      <c r="R1454" s="63">
        <f t="shared" si="327"/>
        <v>47278.345246159006</v>
      </c>
      <c r="S1454">
        <v>13425.102477194741</v>
      </c>
      <c r="T1454">
        <v>75</v>
      </c>
      <c r="U1454" s="62">
        <f t="shared" si="328"/>
        <v>1006882.6857896056</v>
      </c>
      <c r="V1454">
        <v>50</v>
      </c>
      <c r="W1454" s="63">
        <f t="shared" si="329"/>
        <v>207079.98239915469</v>
      </c>
      <c r="X1454" s="63">
        <f t="shared" si="320"/>
        <v>257079.98239915469</v>
      </c>
      <c r="Y1454">
        <v>8608.1161296169739</v>
      </c>
      <c r="Z1454">
        <v>80</v>
      </c>
      <c r="AA1454" s="62">
        <f t="shared" si="330"/>
        <v>688649.29036935791</v>
      </c>
      <c r="AB1454">
        <v>55</v>
      </c>
      <c r="AC1454" s="63">
        <f t="shared" si="331"/>
        <v>156022.10484930765</v>
      </c>
      <c r="AD1454" s="63">
        <f t="shared" si="321"/>
        <v>626022.10484930768</v>
      </c>
      <c r="AE1454" s="35">
        <f t="shared" si="332"/>
        <v>560940.49867517245</v>
      </c>
      <c r="AF1454" s="64">
        <f t="shared" si="333"/>
        <v>323948.04406976537</v>
      </c>
    </row>
    <row r="1455" spans="6:32" x14ac:dyDescent="0.2">
      <c r="F1455" s="61">
        <v>1453</v>
      </c>
      <c r="G1455">
        <v>8499.8203217401169</v>
      </c>
      <c r="H1455">
        <v>75</v>
      </c>
      <c r="I1455" s="62">
        <f t="shared" si="322"/>
        <v>637486.52413050877</v>
      </c>
      <c r="J1455">
        <v>50</v>
      </c>
      <c r="K1455" s="63">
        <f t="shared" si="323"/>
        <v>117809.24333153962</v>
      </c>
      <c r="L1455" s="63">
        <f t="shared" si="324"/>
        <v>117809.24333153962</v>
      </c>
      <c r="M1455">
        <v>11590.296960785054</v>
      </c>
      <c r="N1455">
        <v>80</v>
      </c>
      <c r="O1455" s="62">
        <f t="shared" si="325"/>
        <v>927223.75686280429</v>
      </c>
      <c r="P1455">
        <v>60</v>
      </c>
      <c r="Q1455" s="63">
        <f t="shared" si="326"/>
        <v>131809.30593138328</v>
      </c>
      <c r="R1455" s="63">
        <f t="shared" si="327"/>
        <v>161809.30593138328</v>
      </c>
      <c r="S1455">
        <v>12191.159182984848</v>
      </c>
      <c r="T1455">
        <v>80</v>
      </c>
      <c r="U1455" s="62">
        <f t="shared" si="328"/>
        <v>975292.73463878781</v>
      </c>
      <c r="V1455">
        <v>65</v>
      </c>
      <c r="W1455" s="63">
        <f t="shared" si="329"/>
        <v>96328.856114960217</v>
      </c>
      <c r="X1455" s="63">
        <f t="shared" si="320"/>
        <v>146328.85611496022</v>
      </c>
      <c r="Y1455">
        <v>13942.277544410899</v>
      </c>
      <c r="Z1455">
        <v>75</v>
      </c>
      <c r="AA1455" s="62">
        <f t="shared" si="330"/>
        <v>1045670.8158308174</v>
      </c>
      <c r="AB1455">
        <v>55</v>
      </c>
      <c r="AC1455" s="63">
        <f t="shared" si="331"/>
        <v>202163.02439395804</v>
      </c>
      <c r="AD1455" s="63">
        <f t="shared" si="321"/>
        <v>672163.02439395804</v>
      </c>
      <c r="AE1455" s="35">
        <f t="shared" si="332"/>
        <v>548110.42977184115</v>
      </c>
      <c r="AF1455" s="64">
        <f t="shared" si="333"/>
        <v>309861.43649454752</v>
      </c>
    </row>
    <row r="1456" spans="6:32" x14ac:dyDescent="0.2">
      <c r="F1456" s="61">
        <v>1454</v>
      </c>
      <c r="G1456">
        <v>12219.539965153672</v>
      </c>
      <c r="H1456">
        <v>80</v>
      </c>
      <c r="I1456" s="62">
        <f t="shared" si="322"/>
        <v>977563.19721229374</v>
      </c>
      <c r="J1456">
        <v>65</v>
      </c>
      <c r="K1456" s="63">
        <f t="shared" si="323"/>
        <v>96637.497121046181</v>
      </c>
      <c r="L1456" s="63">
        <f t="shared" si="324"/>
        <v>96637.497121046181</v>
      </c>
      <c r="M1456">
        <v>12130.277607648168</v>
      </c>
      <c r="N1456">
        <v>80</v>
      </c>
      <c r="O1456" s="62">
        <f t="shared" si="325"/>
        <v>970422.20861185342</v>
      </c>
      <c r="P1456">
        <v>60</v>
      </c>
      <c r="Q1456" s="63">
        <f t="shared" si="326"/>
        <v>139639.02531089843</v>
      </c>
      <c r="R1456" s="63">
        <f t="shared" si="327"/>
        <v>169639.02531089843</v>
      </c>
      <c r="S1456">
        <v>9921.8744051177055</v>
      </c>
      <c r="T1456">
        <v>80</v>
      </c>
      <c r="U1456" s="62">
        <f t="shared" si="328"/>
        <v>793749.95240941644</v>
      </c>
      <c r="V1456">
        <v>50</v>
      </c>
      <c r="W1456" s="63">
        <f t="shared" si="329"/>
        <v>179550.76831131009</v>
      </c>
      <c r="X1456" s="63">
        <f t="shared" si="320"/>
        <v>229550.76831131009</v>
      </c>
      <c r="Y1456">
        <v>15629.262886941433</v>
      </c>
      <c r="Z1456">
        <v>80</v>
      </c>
      <c r="AA1456" s="62">
        <f t="shared" si="330"/>
        <v>1250341.0309553146</v>
      </c>
      <c r="AB1456">
        <v>70</v>
      </c>
      <c r="AC1456" s="63">
        <f t="shared" si="331"/>
        <v>113312.15593032539</v>
      </c>
      <c r="AD1456" s="63">
        <f t="shared" si="321"/>
        <v>583312.15593032539</v>
      </c>
      <c r="AE1456" s="35">
        <f t="shared" si="332"/>
        <v>529139.4466735801</v>
      </c>
      <c r="AF1456" s="64">
        <f t="shared" si="333"/>
        <v>298924.75265833328</v>
      </c>
    </row>
    <row r="1457" spans="6:32" x14ac:dyDescent="0.2">
      <c r="F1457" s="61">
        <v>1455</v>
      </c>
      <c r="G1457">
        <v>8912.0078680571169</v>
      </c>
      <c r="H1457">
        <v>80</v>
      </c>
      <c r="I1457" s="62">
        <f t="shared" si="322"/>
        <v>712960.62944456935</v>
      </c>
      <c r="J1457">
        <v>60</v>
      </c>
      <c r="K1457" s="63">
        <f t="shared" si="323"/>
        <v>92974.114086828195</v>
      </c>
      <c r="L1457" s="63">
        <f t="shared" si="324"/>
        <v>92974.114086828195</v>
      </c>
      <c r="M1457">
        <v>11500.588950875681</v>
      </c>
      <c r="N1457">
        <v>80</v>
      </c>
      <c r="O1457" s="62">
        <f t="shared" si="325"/>
        <v>920047.11607005447</v>
      </c>
      <c r="P1457">
        <v>50</v>
      </c>
      <c r="Q1457" s="63">
        <f t="shared" si="326"/>
        <v>213887.80968154606</v>
      </c>
      <c r="R1457" s="63">
        <f t="shared" si="327"/>
        <v>243887.80968154606</v>
      </c>
      <c r="S1457">
        <v>8961.7003848252352</v>
      </c>
      <c r="T1457">
        <v>80</v>
      </c>
      <c r="U1457" s="62">
        <f t="shared" si="328"/>
        <v>716936.03078601882</v>
      </c>
      <c r="V1457">
        <v>50</v>
      </c>
      <c r="W1457" s="63">
        <f t="shared" si="329"/>
        <v>158666.98336994887</v>
      </c>
      <c r="X1457" s="63">
        <f t="shared" si="320"/>
        <v>208666.98336994887</v>
      </c>
      <c r="Y1457">
        <v>12718.052201089449</v>
      </c>
      <c r="Z1457">
        <v>80</v>
      </c>
      <c r="AA1457" s="62">
        <f t="shared" si="330"/>
        <v>1017444.1760871559</v>
      </c>
      <c r="AB1457">
        <v>60</v>
      </c>
      <c r="AC1457" s="63">
        <f t="shared" si="331"/>
        <v>184411.75691579701</v>
      </c>
      <c r="AD1457" s="63">
        <f t="shared" si="321"/>
        <v>654411.75691579701</v>
      </c>
      <c r="AE1457" s="35">
        <f t="shared" si="332"/>
        <v>649940.66405412019</v>
      </c>
      <c r="AF1457" s="64">
        <f t="shared" si="333"/>
        <v>389828.72357556142</v>
      </c>
    </row>
    <row r="1458" spans="6:32" x14ac:dyDescent="0.2">
      <c r="F1458" s="61">
        <v>1456</v>
      </c>
      <c r="G1458">
        <v>7921.0906531079672</v>
      </c>
      <c r="H1458">
        <v>0</v>
      </c>
      <c r="I1458" s="62">
        <f t="shared" si="322"/>
        <v>0</v>
      </c>
      <c r="J1458">
        <v>50</v>
      </c>
      <c r="K1458" s="63">
        <f t="shared" si="323"/>
        <v>-323389.53617516381</v>
      </c>
      <c r="L1458" s="63">
        <f t="shared" si="324"/>
        <v>-323389.53617516381</v>
      </c>
      <c r="M1458">
        <v>9845.8565642067697</v>
      </c>
      <c r="N1458">
        <v>80</v>
      </c>
      <c r="O1458" s="62">
        <f t="shared" si="325"/>
        <v>787668.52513654158</v>
      </c>
      <c r="P1458">
        <v>60</v>
      </c>
      <c r="Q1458" s="63">
        <f t="shared" si="326"/>
        <v>106514.92018099816</v>
      </c>
      <c r="R1458" s="63">
        <f t="shared" si="327"/>
        <v>136514.92018099816</v>
      </c>
      <c r="S1458">
        <v>8273.3243086840957</v>
      </c>
      <c r="T1458">
        <v>80</v>
      </c>
      <c r="U1458" s="62">
        <f t="shared" si="328"/>
        <v>661865.94469472766</v>
      </c>
      <c r="V1458">
        <v>60</v>
      </c>
      <c r="W1458" s="63">
        <f t="shared" si="329"/>
        <v>83713.202475919388</v>
      </c>
      <c r="X1458" s="63">
        <f t="shared" si="320"/>
        <v>133713.20247591939</v>
      </c>
      <c r="Y1458">
        <v>11746.752786857542</v>
      </c>
      <c r="Z1458">
        <v>80</v>
      </c>
      <c r="AA1458" s="62">
        <f t="shared" si="330"/>
        <v>939740.22294860333</v>
      </c>
      <c r="AB1458">
        <v>60</v>
      </c>
      <c r="AC1458" s="63">
        <f t="shared" si="331"/>
        <v>170327.91540943435</v>
      </c>
      <c r="AD1458" s="63">
        <f t="shared" si="321"/>
        <v>640327.91540943435</v>
      </c>
      <c r="AE1458" s="35">
        <f t="shared" si="332"/>
        <v>37166.501891188091</v>
      </c>
      <c r="AF1458" s="64">
        <f t="shared" si="333"/>
        <v>-143354.94918187958</v>
      </c>
    </row>
    <row r="1459" spans="6:32" x14ac:dyDescent="0.2">
      <c r="F1459" s="61">
        <v>1457</v>
      </c>
      <c r="G1459">
        <v>7890.9181663766503</v>
      </c>
      <c r="H1459">
        <v>80</v>
      </c>
      <c r="I1459" s="62">
        <f t="shared" si="322"/>
        <v>631273.45331013203</v>
      </c>
      <c r="J1459">
        <v>50</v>
      </c>
      <c r="K1459" s="63">
        <f t="shared" si="323"/>
        <v>135377.47011869214</v>
      </c>
      <c r="L1459" s="63">
        <f t="shared" si="324"/>
        <v>135377.47011869214</v>
      </c>
      <c r="M1459">
        <v>6979.5408105710521</v>
      </c>
      <c r="N1459">
        <v>80</v>
      </c>
      <c r="O1459" s="62">
        <f t="shared" si="325"/>
        <v>558363.26484568417</v>
      </c>
      <c r="P1459">
        <v>60</v>
      </c>
      <c r="Q1459" s="63">
        <f t="shared" si="326"/>
        <v>64953.341753280256</v>
      </c>
      <c r="R1459" s="63">
        <f t="shared" si="327"/>
        <v>94953.341753280256</v>
      </c>
      <c r="S1459">
        <v>11873.258952400647</v>
      </c>
      <c r="T1459">
        <v>80</v>
      </c>
      <c r="U1459" s="62">
        <f t="shared" si="328"/>
        <v>949860.71619205177</v>
      </c>
      <c r="V1459">
        <v>50</v>
      </c>
      <c r="W1459" s="63">
        <f t="shared" si="329"/>
        <v>221993.38221471407</v>
      </c>
      <c r="X1459" s="63">
        <f t="shared" si="320"/>
        <v>271993.38221471407</v>
      </c>
      <c r="Y1459">
        <v>13090.235622948967</v>
      </c>
      <c r="Z1459">
        <v>75</v>
      </c>
      <c r="AA1459" s="62">
        <f t="shared" si="330"/>
        <v>981767.67172117252</v>
      </c>
      <c r="AB1459">
        <v>55</v>
      </c>
      <c r="AC1459" s="63">
        <f t="shared" si="331"/>
        <v>189808.41653276002</v>
      </c>
      <c r="AD1459" s="63">
        <f t="shared" si="321"/>
        <v>659808.41653276002</v>
      </c>
      <c r="AE1459" s="35">
        <f t="shared" si="332"/>
        <v>612132.6106194465</v>
      </c>
      <c r="AF1459" s="64">
        <f t="shared" si="333"/>
        <v>356554.94380055554</v>
      </c>
    </row>
    <row r="1460" spans="6:32" x14ac:dyDescent="0.2">
      <c r="F1460" s="61">
        <v>1458</v>
      </c>
      <c r="G1460">
        <v>6488.8957038056105</v>
      </c>
      <c r="H1460">
        <v>80</v>
      </c>
      <c r="I1460" s="62">
        <f t="shared" si="322"/>
        <v>519111.65630444884</v>
      </c>
      <c r="J1460">
        <v>60</v>
      </c>
      <c r="K1460" s="63">
        <f t="shared" si="323"/>
        <v>57838.987705181353</v>
      </c>
      <c r="L1460" s="63">
        <f t="shared" si="324"/>
        <v>57838.987705181353</v>
      </c>
      <c r="M1460">
        <v>10807.763171906117</v>
      </c>
      <c r="N1460">
        <v>80</v>
      </c>
      <c r="O1460" s="62">
        <f t="shared" si="325"/>
        <v>864621.05375248939</v>
      </c>
      <c r="P1460">
        <v>60</v>
      </c>
      <c r="Q1460" s="63">
        <f t="shared" si="326"/>
        <v>120462.5659926387</v>
      </c>
      <c r="R1460" s="63">
        <f t="shared" si="327"/>
        <v>150462.5659926387</v>
      </c>
      <c r="S1460">
        <v>9915.7512320380192</v>
      </c>
      <c r="T1460">
        <v>80</v>
      </c>
      <c r="U1460" s="62">
        <f t="shared" si="328"/>
        <v>793260.09856304154</v>
      </c>
      <c r="V1460">
        <v>60</v>
      </c>
      <c r="W1460" s="63">
        <f t="shared" si="329"/>
        <v>107528.39286455128</v>
      </c>
      <c r="X1460" s="63">
        <f t="shared" si="320"/>
        <v>157528.39286455128</v>
      </c>
      <c r="Y1460">
        <v>9309.9186212930363</v>
      </c>
      <c r="Z1460">
        <v>80</v>
      </c>
      <c r="AA1460" s="62">
        <f t="shared" si="330"/>
        <v>744793.4897034429</v>
      </c>
      <c r="AB1460">
        <v>65</v>
      </c>
      <c r="AC1460" s="63">
        <f t="shared" si="331"/>
        <v>101245.36500656177</v>
      </c>
      <c r="AD1460" s="63">
        <f t="shared" si="321"/>
        <v>571245.36500656174</v>
      </c>
      <c r="AE1460" s="35">
        <f t="shared" si="332"/>
        <v>387075.31156893307</v>
      </c>
      <c r="AF1460" s="64">
        <f t="shared" si="333"/>
        <v>185451.80974267947</v>
      </c>
    </row>
    <row r="1461" spans="6:32" x14ac:dyDescent="0.2">
      <c r="F1461" s="61">
        <v>1459</v>
      </c>
      <c r="G1461">
        <v>9875.763023737818</v>
      </c>
      <c r="H1461">
        <v>80</v>
      </c>
      <c r="I1461" s="62">
        <f t="shared" si="322"/>
        <v>790061.04189902544</v>
      </c>
      <c r="J1461">
        <v>55</v>
      </c>
      <c r="K1461" s="63">
        <f t="shared" si="323"/>
        <v>142748.20480524795</v>
      </c>
      <c r="L1461" s="63">
        <f t="shared" si="324"/>
        <v>142748.20480524795</v>
      </c>
      <c r="M1461">
        <v>13276.963980169967</v>
      </c>
      <c r="N1461">
        <v>75</v>
      </c>
      <c r="O1461" s="62">
        <f t="shared" si="325"/>
        <v>995772.29851274751</v>
      </c>
      <c r="P1461">
        <v>55</v>
      </c>
      <c r="Q1461" s="63">
        <f t="shared" si="326"/>
        <v>156265.97771246452</v>
      </c>
      <c r="R1461" s="63">
        <f t="shared" si="327"/>
        <v>186265.97771246452</v>
      </c>
      <c r="S1461">
        <v>12881.452019209974</v>
      </c>
      <c r="T1461">
        <v>90</v>
      </c>
      <c r="U1461" s="62">
        <f t="shared" si="328"/>
        <v>1159330.6817288976</v>
      </c>
      <c r="V1461">
        <v>70</v>
      </c>
      <c r="W1461" s="63">
        <f t="shared" si="329"/>
        <v>150531.05427854462</v>
      </c>
      <c r="X1461" s="63">
        <f t="shared" si="320"/>
        <v>200531.05427854462</v>
      </c>
      <c r="Y1461">
        <v>9120.9961081040092</v>
      </c>
      <c r="Z1461">
        <v>80</v>
      </c>
      <c r="AA1461" s="62">
        <f t="shared" si="330"/>
        <v>729679.68864832073</v>
      </c>
      <c r="AB1461">
        <v>65</v>
      </c>
      <c r="AC1461" s="63">
        <f t="shared" si="331"/>
        <v>99190.8326756311</v>
      </c>
      <c r="AD1461" s="63">
        <f t="shared" si="321"/>
        <v>569190.83267563116</v>
      </c>
      <c r="AE1461" s="35">
        <f t="shared" si="332"/>
        <v>548736.06947188824</v>
      </c>
      <c r="AF1461" s="64">
        <f t="shared" si="333"/>
        <v>323136.86634102662</v>
      </c>
    </row>
    <row r="1462" spans="6:32" x14ac:dyDescent="0.2">
      <c r="F1462" s="61">
        <v>1460</v>
      </c>
      <c r="G1462">
        <v>5722.9010760784149</v>
      </c>
      <c r="H1462">
        <v>80</v>
      </c>
      <c r="I1462" s="62">
        <f t="shared" si="322"/>
        <v>457832.08608627319</v>
      </c>
      <c r="J1462">
        <v>60</v>
      </c>
      <c r="K1462" s="63">
        <f t="shared" si="323"/>
        <v>46732.065603137016</v>
      </c>
      <c r="L1462" s="63">
        <f t="shared" si="324"/>
        <v>46732.065603137016</v>
      </c>
      <c r="M1462">
        <v>11365.883690596092</v>
      </c>
      <c r="N1462">
        <v>80</v>
      </c>
      <c r="O1462" s="62">
        <f t="shared" si="325"/>
        <v>909270.6952476874</v>
      </c>
      <c r="P1462">
        <v>55</v>
      </c>
      <c r="Q1462" s="63">
        <f t="shared" si="326"/>
        <v>169756.64189205418</v>
      </c>
      <c r="R1462" s="63">
        <f t="shared" si="327"/>
        <v>199756.64189205418</v>
      </c>
      <c r="S1462">
        <v>10711.229404259939</v>
      </c>
      <c r="T1462">
        <v>75</v>
      </c>
      <c r="U1462" s="62">
        <f t="shared" si="328"/>
        <v>803342.20531949541</v>
      </c>
      <c r="V1462">
        <v>60</v>
      </c>
      <c r="W1462" s="63">
        <f t="shared" si="329"/>
        <v>80234.619771326834</v>
      </c>
      <c r="X1462" s="63">
        <f t="shared" si="320"/>
        <v>130234.61977132683</v>
      </c>
      <c r="Y1462">
        <v>7696.9638737500645</v>
      </c>
      <c r="Z1462">
        <v>80</v>
      </c>
      <c r="AA1462" s="62">
        <f t="shared" si="330"/>
        <v>615757.10990000516</v>
      </c>
      <c r="AB1462">
        <v>50</v>
      </c>
      <c r="AC1462" s="63">
        <f t="shared" si="331"/>
        <v>167408.9642540639</v>
      </c>
      <c r="AD1462" s="63">
        <f t="shared" si="321"/>
        <v>637408.9642540639</v>
      </c>
      <c r="AE1462" s="35">
        <f t="shared" si="332"/>
        <v>464132.29152058193</v>
      </c>
      <c r="AF1462" s="64">
        <f t="shared" si="333"/>
        <v>240777.92637776386</v>
      </c>
    </row>
    <row r="1463" spans="6:32" x14ac:dyDescent="0.2">
      <c r="F1463" s="61">
        <v>1461</v>
      </c>
      <c r="G1463">
        <v>11369.749043078627</v>
      </c>
      <c r="H1463">
        <v>80</v>
      </c>
      <c r="I1463" s="62">
        <f t="shared" si="322"/>
        <v>909579.92344629019</v>
      </c>
      <c r="J1463">
        <v>60</v>
      </c>
      <c r="K1463" s="63">
        <f t="shared" si="323"/>
        <v>128611.3611246401</v>
      </c>
      <c r="L1463" s="63">
        <f t="shared" si="324"/>
        <v>128611.3611246401</v>
      </c>
      <c r="M1463">
        <v>8005.1234160782769</v>
      </c>
      <c r="N1463">
        <v>80</v>
      </c>
      <c r="O1463" s="62">
        <f t="shared" si="325"/>
        <v>640409.87328626215</v>
      </c>
      <c r="P1463">
        <v>50</v>
      </c>
      <c r="Q1463" s="63">
        <f t="shared" si="326"/>
        <v>137861.43429970252</v>
      </c>
      <c r="R1463" s="63">
        <f t="shared" si="327"/>
        <v>167861.43429970252</v>
      </c>
      <c r="S1463">
        <v>6061.978890793398</v>
      </c>
      <c r="T1463">
        <v>80</v>
      </c>
      <c r="U1463" s="62">
        <f t="shared" si="328"/>
        <v>484958.31126347184</v>
      </c>
      <c r="V1463">
        <v>55</v>
      </c>
      <c r="W1463" s="63">
        <f t="shared" si="329"/>
        <v>73623.367395630339</v>
      </c>
      <c r="X1463" s="63">
        <f t="shared" si="320"/>
        <v>123623.36739563034</v>
      </c>
      <c r="Y1463">
        <v>12642.932486196514</v>
      </c>
      <c r="Z1463">
        <v>80</v>
      </c>
      <c r="AA1463" s="62">
        <f t="shared" si="330"/>
        <v>1011434.5988957211</v>
      </c>
      <c r="AB1463">
        <v>55</v>
      </c>
      <c r="AC1463" s="63">
        <f t="shared" si="331"/>
        <v>229153.15131231182</v>
      </c>
      <c r="AD1463" s="63">
        <f t="shared" si="321"/>
        <v>699153.15131231188</v>
      </c>
      <c r="AE1463" s="35">
        <f t="shared" si="332"/>
        <v>569249.31413228484</v>
      </c>
      <c r="AF1463" s="64">
        <f t="shared" si="333"/>
        <v>326058.95267197664</v>
      </c>
    </row>
    <row r="1464" spans="6:32" x14ac:dyDescent="0.2">
      <c r="F1464" s="61">
        <v>1462</v>
      </c>
      <c r="G1464">
        <v>8655.6758813094348</v>
      </c>
      <c r="H1464">
        <v>80</v>
      </c>
      <c r="I1464" s="62">
        <f t="shared" si="322"/>
        <v>692454.07050475478</v>
      </c>
      <c r="J1464">
        <v>65</v>
      </c>
      <c r="K1464" s="63">
        <f t="shared" si="323"/>
        <v>57880.475209240103</v>
      </c>
      <c r="L1464" s="63">
        <f t="shared" si="324"/>
        <v>57880.475209240103</v>
      </c>
      <c r="M1464">
        <v>9559.5817381399684</v>
      </c>
      <c r="N1464">
        <v>80</v>
      </c>
      <c r="O1464" s="62">
        <f t="shared" si="325"/>
        <v>764766.53905119747</v>
      </c>
      <c r="P1464">
        <v>65</v>
      </c>
      <c r="Q1464" s="63">
        <f t="shared" si="326"/>
        <v>67710.451402272156</v>
      </c>
      <c r="R1464" s="63">
        <f t="shared" si="327"/>
        <v>97710.451402272156</v>
      </c>
      <c r="S1464">
        <v>12066.085471597034</v>
      </c>
      <c r="T1464">
        <v>90</v>
      </c>
      <c r="U1464" s="62">
        <f t="shared" si="328"/>
        <v>1085947.6924437331</v>
      </c>
      <c r="V1464">
        <v>60</v>
      </c>
      <c r="W1464" s="63">
        <f t="shared" si="329"/>
        <v>226187.3590072355</v>
      </c>
      <c r="X1464" s="63">
        <f t="shared" si="320"/>
        <v>276187.3590072355</v>
      </c>
      <c r="Y1464">
        <v>12121.664692822378</v>
      </c>
      <c r="Z1464">
        <v>80</v>
      </c>
      <c r="AA1464" s="62">
        <f t="shared" si="330"/>
        <v>969733.17542579025</v>
      </c>
      <c r="AB1464">
        <v>55</v>
      </c>
      <c r="AC1464" s="63">
        <f t="shared" si="331"/>
        <v>219705.1725574056</v>
      </c>
      <c r="AD1464" s="63">
        <f t="shared" si="321"/>
        <v>689705.17255740566</v>
      </c>
      <c r="AE1464" s="35">
        <f t="shared" si="332"/>
        <v>571483.45817615336</v>
      </c>
      <c r="AF1464" s="64">
        <f t="shared" si="333"/>
        <v>311952.61673766293</v>
      </c>
    </row>
    <row r="1465" spans="6:32" x14ac:dyDescent="0.2">
      <c r="F1465" s="61">
        <v>1463</v>
      </c>
      <c r="G1465">
        <v>11457.149210182251</v>
      </c>
      <c r="H1465">
        <v>80</v>
      </c>
      <c r="I1465" s="62">
        <f t="shared" si="322"/>
        <v>916571.93681458011</v>
      </c>
      <c r="J1465">
        <v>60</v>
      </c>
      <c r="K1465" s="63">
        <f t="shared" si="323"/>
        <v>129878.66354764265</v>
      </c>
      <c r="L1465" s="63">
        <f t="shared" si="324"/>
        <v>129878.66354764265</v>
      </c>
      <c r="M1465">
        <v>13545.919753378257</v>
      </c>
      <c r="N1465">
        <v>80</v>
      </c>
      <c r="O1465" s="62">
        <f t="shared" si="325"/>
        <v>1083673.5802702606</v>
      </c>
      <c r="P1465">
        <v>60</v>
      </c>
      <c r="Q1465" s="63">
        <f t="shared" si="326"/>
        <v>160165.83642398473</v>
      </c>
      <c r="R1465" s="63">
        <f t="shared" si="327"/>
        <v>190165.83642398473</v>
      </c>
      <c r="S1465">
        <v>8619.4006851292215</v>
      </c>
      <c r="T1465">
        <v>80</v>
      </c>
      <c r="U1465" s="62">
        <f t="shared" si="328"/>
        <v>689552.05481033772</v>
      </c>
      <c r="V1465">
        <v>60</v>
      </c>
      <c r="W1465" s="63">
        <f t="shared" si="329"/>
        <v>88731.309934373712</v>
      </c>
      <c r="X1465" s="63">
        <f t="shared" si="320"/>
        <v>138731.30993437371</v>
      </c>
      <c r="Y1465">
        <v>8632.3791745235212</v>
      </c>
      <c r="Z1465">
        <v>80</v>
      </c>
      <c r="AA1465" s="62">
        <f t="shared" si="330"/>
        <v>690590.3339618817</v>
      </c>
      <c r="AB1465">
        <v>60</v>
      </c>
      <c r="AC1465" s="63">
        <f t="shared" si="331"/>
        <v>125169.49803059106</v>
      </c>
      <c r="AD1465" s="63">
        <f t="shared" si="321"/>
        <v>595169.49803059106</v>
      </c>
      <c r="AE1465" s="35">
        <f t="shared" si="332"/>
        <v>503945.30793659214</v>
      </c>
      <c r="AF1465" s="64">
        <f t="shared" si="333"/>
        <v>285973.02248025115</v>
      </c>
    </row>
    <row r="1466" spans="6:32" x14ac:dyDescent="0.2">
      <c r="F1466" s="61">
        <v>1464</v>
      </c>
      <c r="G1466">
        <v>8893.1540428893641</v>
      </c>
      <c r="H1466">
        <v>80</v>
      </c>
      <c r="I1466" s="62">
        <f t="shared" si="322"/>
        <v>711452.32343114913</v>
      </c>
      <c r="J1466">
        <v>60</v>
      </c>
      <c r="K1466" s="63">
        <f t="shared" si="323"/>
        <v>92700.733621895779</v>
      </c>
      <c r="L1466" s="63">
        <f t="shared" si="324"/>
        <v>92700.733621895779</v>
      </c>
      <c r="M1466">
        <v>11023.795448418241</v>
      </c>
      <c r="N1466">
        <v>80</v>
      </c>
      <c r="O1466" s="62">
        <f t="shared" si="325"/>
        <v>881903.63587345928</v>
      </c>
      <c r="P1466">
        <v>65</v>
      </c>
      <c r="Q1466" s="63">
        <f t="shared" si="326"/>
        <v>83633.775501548371</v>
      </c>
      <c r="R1466" s="63">
        <f t="shared" si="327"/>
        <v>113633.77550154837</v>
      </c>
      <c r="S1466">
        <v>10029.147031455068</v>
      </c>
      <c r="T1466">
        <v>80</v>
      </c>
      <c r="U1466" s="62">
        <f t="shared" si="328"/>
        <v>802331.76251640543</v>
      </c>
      <c r="V1466">
        <v>60</v>
      </c>
      <c r="W1466" s="63">
        <f t="shared" si="329"/>
        <v>109172.63195609848</v>
      </c>
      <c r="X1466" s="63">
        <f t="shared" si="320"/>
        <v>159172.63195609848</v>
      </c>
      <c r="Y1466">
        <v>9958.3042153972201</v>
      </c>
      <c r="Z1466">
        <v>80</v>
      </c>
      <c r="AA1466" s="62">
        <f t="shared" si="330"/>
        <v>796664.33723177761</v>
      </c>
      <c r="AB1466">
        <v>60</v>
      </c>
      <c r="AC1466" s="63">
        <f t="shared" si="331"/>
        <v>144395.41112325969</v>
      </c>
      <c r="AD1466" s="63">
        <f t="shared" si="321"/>
        <v>614395.41112325969</v>
      </c>
      <c r="AE1466" s="35">
        <f t="shared" si="332"/>
        <v>429902.55220280233</v>
      </c>
      <c r="AF1466" s="64">
        <f t="shared" si="333"/>
        <v>217414.69235884468</v>
      </c>
    </row>
    <row r="1467" spans="6:32" x14ac:dyDescent="0.2">
      <c r="F1467" s="61">
        <v>1465</v>
      </c>
      <c r="G1467">
        <v>11133.871592173818</v>
      </c>
      <c r="H1467">
        <v>75</v>
      </c>
      <c r="I1467" s="62">
        <f t="shared" si="322"/>
        <v>835040.36941303639</v>
      </c>
      <c r="J1467">
        <v>60</v>
      </c>
      <c r="K1467" s="63">
        <f t="shared" si="323"/>
        <v>84830.853564890276</v>
      </c>
      <c r="L1467" s="63">
        <f t="shared" si="324"/>
        <v>84830.853564890276</v>
      </c>
      <c r="M1467">
        <v>12834.726728906389</v>
      </c>
      <c r="N1467">
        <v>80</v>
      </c>
      <c r="O1467" s="62">
        <f t="shared" si="325"/>
        <v>1026778.1383125111</v>
      </c>
      <c r="P1467">
        <v>60</v>
      </c>
      <c r="Q1467" s="63">
        <f t="shared" si="326"/>
        <v>149853.53756914265</v>
      </c>
      <c r="R1467" s="63">
        <f t="shared" si="327"/>
        <v>179853.53756914265</v>
      </c>
      <c r="S1467">
        <v>11074.713509296998</v>
      </c>
      <c r="T1467">
        <v>75</v>
      </c>
      <c r="U1467" s="62">
        <f t="shared" si="328"/>
        <v>830603.51319727488</v>
      </c>
      <c r="V1467">
        <v>65</v>
      </c>
      <c r="W1467" s="63">
        <f t="shared" si="329"/>
        <v>44041.672942403238</v>
      </c>
      <c r="X1467" s="63">
        <f t="shared" si="320"/>
        <v>94041.672942403238</v>
      </c>
      <c r="Y1467">
        <v>10526.435997016961</v>
      </c>
      <c r="Z1467">
        <v>80</v>
      </c>
      <c r="AA1467" s="62">
        <f t="shared" si="330"/>
        <v>842114.87976135686</v>
      </c>
      <c r="AB1467">
        <v>60</v>
      </c>
      <c r="AC1467" s="63">
        <f t="shared" si="331"/>
        <v>152633.32195674593</v>
      </c>
      <c r="AD1467" s="63">
        <f t="shared" si="321"/>
        <v>622633.32195674593</v>
      </c>
      <c r="AE1467" s="35">
        <f t="shared" si="332"/>
        <v>431359.38603318209</v>
      </c>
      <c r="AF1467" s="64">
        <f t="shared" si="333"/>
        <v>221680.08247177151</v>
      </c>
    </row>
    <row r="1468" spans="6:32" x14ac:dyDescent="0.2">
      <c r="F1468" s="61">
        <v>1466</v>
      </c>
      <c r="G1468">
        <v>9138.1537256529555</v>
      </c>
      <c r="H1468">
        <v>80</v>
      </c>
      <c r="I1468" s="62">
        <f t="shared" si="322"/>
        <v>731052.29805223644</v>
      </c>
      <c r="J1468">
        <v>60</v>
      </c>
      <c r="K1468" s="63">
        <f t="shared" si="323"/>
        <v>96253.229021967854</v>
      </c>
      <c r="L1468" s="63">
        <f t="shared" si="324"/>
        <v>96253.229021967854</v>
      </c>
      <c r="M1468">
        <v>11357.971086690668</v>
      </c>
      <c r="N1468">
        <v>80</v>
      </c>
      <c r="O1468" s="62">
        <f t="shared" si="325"/>
        <v>908637.68693525344</v>
      </c>
      <c r="P1468">
        <v>55</v>
      </c>
      <c r="Q1468" s="63">
        <f t="shared" si="326"/>
        <v>169613.22594626836</v>
      </c>
      <c r="R1468" s="63">
        <f t="shared" si="327"/>
        <v>199613.22594626836</v>
      </c>
      <c r="S1468">
        <v>10981.467564997729</v>
      </c>
      <c r="T1468">
        <v>80</v>
      </c>
      <c r="U1468" s="62">
        <f t="shared" si="328"/>
        <v>878517.40519981831</v>
      </c>
      <c r="V1468">
        <v>60</v>
      </c>
      <c r="W1468" s="63">
        <f t="shared" si="329"/>
        <v>122981.27969246707</v>
      </c>
      <c r="X1468" s="63">
        <f t="shared" si="320"/>
        <v>172981.27969246707</v>
      </c>
      <c r="Y1468">
        <v>12813.167157000862</v>
      </c>
      <c r="Z1468">
        <v>90</v>
      </c>
      <c r="AA1468" s="62">
        <f t="shared" si="330"/>
        <v>1153185.0441300776</v>
      </c>
      <c r="AB1468">
        <v>60</v>
      </c>
      <c r="AC1468" s="63">
        <f t="shared" si="331"/>
        <v>278686.38566476875</v>
      </c>
      <c r="AD1468" s="63">
        <f t="shared" si="321"/>
        <v>748686.38566476875</v>
      </c>
      <c r="AE1468" s="35">
        <f t="shared" si="332"/>
        <v>667534.12032547197</v>
      </c>
      <c r="AF1468" s="64">
        <f t="shared" si="333"/>
        <v>393798.8146640982</v>
      </c>
    </row>
    <row r="1469" spans="6:32" x14ac:dyDescent="0.2">
      <c r="F1469" s="61">
        <v>1467</v>
      </c>
      <c r="G1469">
        <v>10914.189968170831</v>
      </c>
      <c r="H1469">
        <v>80</v>
      </c>
      <c r="I1469" s="62">
        <f t="shared" si="322"/>
        <v>873135.19745366648</v>
      </c>
      <c r="J1469">
        <v>60</v>
      </c>
      <c r="K1469" s="63">
        <f t="shared" si="323"/>
        <v>122005.75453847705</v>
      </c>
      <c r="L1469" s="63">
        <f t="shared" si="324"/>
        <v>122005.75453847705</v>
      </c>
      <c r="M1469">
        <v>12221.522663603537</v>
      </c>
      <c r="N1469">
        <v>80</v>
      </c>
      <c r="O1469" s="62">
        <f t="shared" si="325"/>
        <v>977721.81308828294</v>
      </c>
      <c r="P1469">
        <v>60</v>
      </c>
      <c r="Q1469" s="63">
        <f t="shared" si="326"/>
        <v>140962.07862225128</v>
      </c>
      <c r="R1469" s="63">
        <f t="shared" si="327"/>
        <v>170962.07862225128</v>
      </c>
      <c r="S1469">
        <v>12938.322722911835</v>
      </c>
      <c r="T1469">
        <v>80</v>
      </c>
      <c r="U1469" s="62">
        <f t="shared" si="328"/>
        <v>1035065.8178329468</v>
      </c>
      <c r="V1469">
        <v>55</v>
      </c>
      <c r="W1469" s="63">
        <f t="shared" si="329"/>
        <v>198257.099352777</v>
      </c>
      <c r="X1469" s="63">
        <f t="shared" si="320"/>
        <v>248257.099352777</v>
      </c>
      <c r="Y1469">
        <v>13108.025339315645</v>
      </c>
      <c r="Z1469">
        <v>80</v>
      </c>
      <c r="AA1469" s="62">
        <f t="shared" si="330"/>
        <v>1048642.0271452516</v>
      </c>
      <c r="AB1469">
        <v>60</v>
      </c>
      <c r="AC1469" s="63">
        <f t="shared" si="331"/>
        <v>190066.36742007686</v>
      </c>
      <c r="AD1469" s="63">
        <f t="shared" si="321"/>
        <v>660066.36742007686</v>
      </c>
      <c r="AE1469" s="35">
        <f t="shared" si="332"/>
        <v>651291.2999335822</v>
      </c>
      <c r="AF1469" s="64">
        <f t="shared" si="333"/>
        <v>389558.73993017431</v>
      </c>
    </row>
    <row r="1470" spans="6:32" x14ac:dyDescent="0.2">
      <c r="F1470" s="61">
        <v>1468</v>
      </c>
      <c r="G1470">
        <v>12829.306140483823</v>
      </c>
      <c r="H1470">
        <v>80</v>
      </c>
      <c r="I1470" s="62">
        <f t="shared" si="322"/>
        <v>1026344.4912387058</v>
      </c>
      <c r="J1470">
        <v>60</v>
      </c>
      <c r="K1470" s="63">
        <f t="shared" si="323"/>
        <v>149774.93903701543</v>
      </c>
      <c r="L1470" s="63">
        <f t="shared" si="324"/>
        <v>149774.93903701543</v>
      </c>
      <c r="M1470">
        <v>11856.719791248906</v>
      </c>
      <c r="N1470">
        <v>80</v>
      </c>
      <c r="O1470" s="62">
        <f t="shared" si="325"/>
        <v>948537.58329991251</v>
      </c>
      <c r="P1470">
        <v>60</v>
      </c>
      <c r="Q1470" s="63">
        <f t="shared" si="326"/>
        <v>135672.43697310914</v>
      </c>
      <c r="R1470" s="63">
        <f t="shared" si="327"/>
        <v>165672.43697310914</v>
      </c>
      <c r="S1470">
        <v>9157.9215929959901</v>
      </c>
      <c r="T1470">
        <v>80</v>
      </c>
      <c r="U1470" s="62">
        <f t="shared" si="328"/>
        <v>732633.72743967921</v>
      </c>
      <c r="V1470">
        <v>65</v>
      </c>
      <c r="W1470" s="63">
        <f t="shared" si="329"/>
        <v>63342.397323831392</v>
      </c>
      <c r="X1470" s="63">
        <f t="shared" si="320"/>
        <v>113342.39732383139</v>
      </c>
      <c r="Y1470">
        <v>11004.832483886275</v>
      </c>
      <c r="Z1470">
        <v>80</v>
      </c>
      <c r="AA1470" s="62">
        <f t="shared" si="330"/>
        <v>880386.59871090204</v>
      </c>
      <c r="AB1470">
        <v>60</v>
      </c>
      <c r="AC1470" s="63">
        <f t="shared" si="331"/>
        <v>159570.07101635099</v>
      </c>
      <c r="AD1470" s="63">
        <f t="shared" si="321"/>
        <v>629570.07101635099</v>
      </c>
      <c r="AE1470" s="35">
        <f t="shared" si="332"/>
        <v>508359.84435030696</v>
      </c>
      <c r="AF1470" s="64">
        <f t="shared" si="333"/>
        <v>288239.05516583216</v>
      </c>
    </row>
    <row r="1471" spans="6:32" x14ac:dyDescent="0.2">
      <c r="F1471" s="61">
        <v>1469</v>
      </c>
      <c r="G1471">
        <v>8663.9113558339886</v>
      </c>
      <c r="H1471">
        <v>75</v>
      </c>
      <c r="I1471" s="62">
        <f t="shared" si="322"/>
        <v>649793.35168754915</v>
      </c>
      <c r="J1471">
        <v>60</v>
      </c>
      <c r="K1471" s="63">
        <f t="shared" si="323"/>
        <v>57970.035994694626</v>
      </c>
      <c r="L1471" s="63">
        <f t="shared" si="324"/>
        <v>57970.035994694626</v>
      </c>
      <c r="M1471">
        <v>8329.4992489391007</v>
      </c>
      <c r="N1471">
        <v>80</v>
      </c>
      <c r="O1471" s="62">
        <f t="shared" si="325"/>
        <v>666359.93991512805</v>
      </c>
      <c r="P1471">
        <v>55</v>
      </c>
      <c r="Q1471" s="63">
        <f t="shared" si="326"/>
        <v>114722.1738870212</v>
      </c>
      <c r="R1471" s="63">
        <f t="shared" si="327"/>
        <v>144722.1738870212</v>
      </c>
      <c r="S1471">
        <v>7463.2100929738954</v>
      </c>
      <c r="T1471">
        <v>80</v>
      </c>
      <c r="U1471" s="62">
        <f t="shared" si="328"/>
        <v>597056.80743791163</v>
      </c>
      <c r="V1471">
        <v>55</v>
      </c>
      <c r="W1471" s="63">
        <f t="shared" si="329"/>
        <v>99020.682935151854</v>
      </c>
      <c r="X1471" s="63">
        <f t="shared" si="320"/>
        <v>149020.68293515185</v>
      </c>
      <c r="Y1471">
        <v>9207.6527632889338</v>
      </c>
      <c r="Z1471">
        <v>80</v>
      </c>
      <c r="AA1471" s="62">
        <f t="shared" si="330"/>
        <v>736612.2210631147</v>
      </c>
      <c r="AB1471">
        <v>60</v>
      </c>
      <c r="AC1471" s="63">
        <f t="shared" si="331"/>
        <v>133510.96506768954</v>
      </c>
      <c r="AD1471" s="63">
        <f t="shared" si="321"/>
        <v>603510.96506768954</v>
      </c>
      <c r="AE1471" s="35">
        <f t="shared" si="332"/>
        <v>405223.85788455722</v>
      </c>
      <c r="AF1471" s="64">
        <f t="shared" si="333"/>
        <v>196472.68943964923</v>
      </c>
    </row>
    <row r="1472" spans="6:32" x14ac:dyDescent="0.2">
      <c r="F1472" s="61">
        <v>1470</v>
      </c>
      <c r="G1472">
        <v>12524.184310459532</v>
      </c>
      <c r="H1472">
        <v>80</v>
      </c>
      <c r="I1472" s="62">
        <f t="shared" si="322"/>
        <v>1001934.7448367625</v>
      </c>
      <c r="J1472">
        <v>60</v>
      </c>
      <c r="K1472" s="63">
        <f t="shared" si="323"/>
        <v>145350.67250166321</v>
      </c>
      <c r="L1472" s="63">
        <f t="shared" si="324"/>
        <v>145350.67250166321</v>
      </c>
      <c r="M1472">
        <v>9247.3794918623753</v>
      </c>
      <c r="N1472">
        <v>80</v>
      </c>
      <c r="O1472" s="62">
        <f t="shared" si="325"/>
        <v>739790.35934899002</v>
      </c>
      <c r="P1472">
        <v>65</v>
      </c>
      <c r="Q1472" s="63">
        <f t="shared" si="326"/>
        <v>64315.251974003331</v>
      </c>
      <c r="R1472" s="63">
        <f t="shared" si="327"/>
        <v>94315.251974003331</v>
      </c>
      <c r="S1472">
        <v>8304.4290274847299</v>
      </c>
      <c r="T1472">
        <v>80</v>
      </c>
      <c r="U1472" s="62">
        <f t="shared" si="328"/>
        <v>664354.32219877839</v>
      </c>
      <c r="V1472">
        <v>60</v>
      </c>
      <c r="W1472" s="63">
        <f t="shared" si="329"/>
        <v>84164.220898528583</v>
      </c>
      <c r="X1472" s="63">
        <f t="shared" si="320"/>
        <v>134164.22089852858</v>
      </c>
      <c r="Y1472">
        <v>7615.8005665638484</v>
      </c>
      <c r="Z1472">
        <v>80</v>
      </c>
      <c r="AA1472" s="62">
        <f t="shared" si="330"/>
        <v>609264.04532510787</v>
      </c>
      <c r="AB1472">
        <v>60</v>
      </c>
      <c r="AC1472" s="63">
        <f t="shared" si="331"/>
        <v>110429.1082151758</v>
      </c>
      <c r="AD1472" s="63">
        <f t="shared" si="321"/>
        <v>580429.1082151758</v>
      </c>
      <c r="AE1472" s="35">
        <f t="shared" si="332"/>
        <v>404259.25358937093</v>
      </c>
      <c r="AF1472" s="64">
        <f t="shared" si="333"/>
        <v>207323.91994523234</v>
      </c>
    </row>
    <row r="1473" spans="6:32" x14ac:dyDescent="0.2">
      <c r="F1473" s="61">
        <v>1471</v>
      </c>
      <c r="G1473">
        <v>6662.4000080628321</v>
      </c>
      <c r="H1473">
        <v>80</v>
      </c>
      <c r="I1473" s="62">
        <f t="shared" si="322"/>
        <v>532992.00064502656</v>
      </c>
      <c r="J1473">
        <v>60</v>
      </c>
      <c r="K1473" s="63">
        <f t="shared" si="323"/>
        <v>60354.800116911065</v>
      </c>
      <c r="L1473" s="63">
        <f t="shared" si="324"/>
        <v>60354.800116911065</v>
      </c>
      <c r="M1473">
        <v>9698.7617123522796</v>
      </c>
      <c r="N1473">
        <v>80</v>
      </c>
      <c r="O1473" s="62">
        <f t="shared" si="325"/>
        <v>775900.93698818237</v>
      </c>
      <c r="P1473">
        <v>65</v>
      </c>
      <c r="Q1473" s="63">
        <f t="shared" si="326"/>
        <v>69224.03362183104</v>
      </c>
      <c r="R1473" s="63">
        <f t="shared" si="327"/>
        <v>99224.03362183104</v>
      </c>
      <c r="S1473">
        <v>7984.6415953943506</v>
      </c>
      <c r="T1473">
        <v>80</v>
      </c>
      <c r="U1473" s="62">
        <f t="shared" si="328"/>
        <v>638771.32763154805</v>
      </c>
      <c r="V1473">
        <v>60</v>
      </c>
      <c r="W1473" s="63">
        <f t="shared" si="329"/>
        <v>79527.303133218084</v>
      </c>
      <c r="X1473" s="63">
        <f t="shared" si="320"/>
        <v>129527.30313321808</v>
      </c>
      <c r="Y1473">
        <v>11145.931491919328</v>
      </c>
      <c r="Z1473">
        <v>75</v>
      </c>
      <c r="AA1473" s="62">
        <f t="shared" si="330"/>
        <v>835944.86189394956</v>
      </c>
      <c r="AB1473">
        <v>65</v>
      </c>
      <c r="AC1473" s="63">
        <f t="shared" si="331"/>
        <v>80808.003316415125</v>
      </c>
      <c r="AD1473" s="63">
        <f t="shared" si="321"/>
        <v>550808.00331641512</v>
      </c>
      <c r="AE1473" s="35">
        <f t="shared" si="332"/>
        <v>289914.14018837531</v>
      </c>
      <c r="AF1473" s="64">
        <f t="shared" si="333"/>
        <v>110396.39123077586</v>
      </c>
    </row>
    <row r="1474" spans="6:32" x14ac:dyDescent="0.2">
      <c r="F1474" s="61">
        <v>1472</v>
      </c>
      <c r="G1474">
        <v>12162.664713978302</v>
      </c>
      <c r="H1474">
        <v>80</v>
      </c>
      <c r="I1474" s="62">
        <f t="shared" si="322"/>
        <v>973013.17711826414</v>
      </c>
      <c r="J1474">
        <v>50</v>
      </c>
      <c r="K1474" s="63">
        <f t="shared" si="323"/>
        <v>228287.95752902806</v>
      </c>
      <c r="L1474" s="63">
        <f t="shared" si="324"/>
        <v>228287.95752902806</v>
      </c>
      <c r="M1474">
        <v>12071.833478112239</v>
      </c>
      <c r="N1474">
        <v>80</v>
      </c>
      <c r="O1474" s="62">
        <f t="shared" si="325"/>
        <v>965746.67824897915</v>
      </c>
      <c r="P1474">
        <v>55</v>
      </c>
      <c r="Q1474" s="63">
        <f t="shared" si="326"/>
        <v>182551.98179078434</v>
      </c>
      <c r="R1474" s="63">
        <f t="shared" si="327"/>
        <v>212551.98179078434</v>
      </c>
      <c r="S1474">
        <v>11491.680450271815</v>
      </c>
      <c r="T1474">
        <v>80</v>
      </c>
      <c r="U1474" s="62">
        <f t="shared" si="328"/>
        <v>919334.4360217452</v>
      </c>
      <c r="V1474">
        <v>60</v>
      </c>
      <c r="W1474" s="63">
        <f t="shared" si="329"/>
        <v>130379.36652894132</v>
      </c>
      <c r="X1474" s="63">
        <f t="shared" si="320"/>
        <v>180379.36652894132</v>
      </c>
      <c r="Y1474">
        <v>9283.2272255327553</v>
      </c>
      <c r="Z1474">
        <v>80</v>
      </c>
      <c r="AA1474" s="62">
        <f t="shared" si="330"/>
        <v>742658.17804262042</v>
      </c>
      <c r="AB1474">
        <v>60</v>
      </c>
      <c r="AC1474" s="63">
        <f t="shared" si="331"/>
        <v>134606.79477022495</v>
      </c>
      <c r="AD1474" s="63">
        <f t="shared" si="321"/>
        <v>604606.79477022495</v>
      </c>
      <c r="AE1474" s="35">
        <f t="shared" si="332"/>
        <v>675826.10061897873</v>
      </c>
      <c r="AF1474" s="64">
        <f t="shared" si="333"/>
        <v>431673.56559664337</v>
      </c>
    </row>
    <row r="1475" spans="6:32" x14ac:dyDescent="0.2">
      <c r="F1475" s="61">
        <v>1473</v>
      </c>
      <c r="G1475">
        <v>10341.224222211167</v>
      </c>
      <c r="H1475">
        <v>80</v>
      </c>
      <c r="I1475" s="62">
        <f t="shared" si="322"/>
        <v>827297.93777689338</v>
      </c>
      <c r="J1475">
        <v>60</v>
      </c>
      <c r="K1475" s="63">
        <f t="shared" si="323"/>
        <v>113697.75122206192</v>
      </c>
      <c r="L1475" s="63">
        <f t="shared" si="324"/>
        <v>113697.75122206192</v>
      </c>
      <c r="M1475">
        <v>8502.4533089017496</v>
      </c>
      <c r="N1475">
        <v>80</v>
      </c>
      <c r="O1475" s="62">
        <f t="shared" si="325"/>
        <v>680196.26471213996</v>
      </c>
      <c r="P1475">
        <v>50</v>
      </c>
      <c r="Q1475" s="63">
        <f t="shared" si="326"/>
        <v>148678.35946861305</v>
      </c>
      <c r="R1475" s="63">
        <f t="shared" si="327"/>
        <v>178678.35946861305</v>
      </c>
      <c r="S1475">
        <v>8735.356712131761</v>
      </c>
      <c r="T1475">
        <v>80</v>
      </c>
      <c r="U1475" s="62">
        <f t="shared" si="328"/>
        <v>698828.53697054088</v>
      </c>
      <c r="V1475">
        <v>60</v>
      </c>
      <c r="W1475" s="63">
        <f t="shared" si="329"/>
        <v>90412.672325910535</v>
      </c>
      <c r="X1475" s="63">
        <f t="shared" si="320"/>
        <v>140412.67232591053</v>
      </c>
      <c r="Y1475">
        <v>6920.3236105386168</v>
      </c>
      <c r="Z1475">
        <v>80</v>
      </c>
      <c r="AA1475" s="62">
        <f t="shared" si="330"/>
        <v>553625.88884308934</v>
      </c>
      <c r="AB1475">
        <v>70</v>
      </c>
      <c r="AC1475" s="63">
        <f t="shared" si="331"/>
        <v>50172.346176404972</v>
      </c>
      <c r="AD1475" s="63">
        <f t="shared" si="321"/>
        <v>520172.34617640497</v>
      </c>
      <c r="AE1475" s="35">
        <f t="shared" si="332"/>
        <v>402961.12919299048</v>
      </c>
      <c r="AF1475" s="64">
        <f t="shared" si="333"/>
        <v>211808.48819649778</v>
      </c>
    </row>
    <row r="1476" spans="6:32" x14ac:dyDescent="0.2">
      <c r="F1476" s="61">
        <v>1474</v>
      </c>
      <c r="G1476">
        <v>10937.179720494896</v>
      </c>
      <c r="H1476">
        <v>80</v>
      </c>
      <c r="I1476" s="62">
        <f t="shared" si="322"/>
        <v>874974.37763959169</v>
      </c>
      <c r="J1476">
        <v>60</v>
      </c>
      <c r="K1476" s="63">
        <f t="shared" si="323"/>
        <v>122339.10594717599</v>
      </c>
      <c r="L1476" s="63">
        <f t="shared" si="324"/>
        <v>122339.10594717599</v>
      </c>
      <c r="M1476">
        <v>12902.33401756268</v>
      </c>
      <c r="N1476">
        <v>80</v>
      </c>
      <c r="O1476" s="62">
        <f t="shared" si="325"/>
        <v>1032186.7214050144</v>
      </c>
      <c r="P1476">
        <v>55</v>
      </c>
      <c r="Q1476" s="63">
        <f t="shared" si="326"/>
        <v>197604.80406832357</v>
      </c>
      <c r="R1476" s="63">
        <f t="shared" si="327"/>
        <v>227604.80406832357</v>
      </c>
      <c r="S1476">
        <v>12047.395355475601</v>
      </c>
      <c r="T1476">
        <v>80</v>
      </c>
      <c r="U1476" s="62">
        <f t="shared" si="328"/>
        <v>963791.62843804806</v>
      </c>
      <c r="V1476">
        <v>60</v>
      </c>
      <c r="W1476" s="63">
        <f t="shared" si="329"/>
        <v>138437.23265439621</v>
      </c>
      <c r="X1476" s="63">
        <f t="shared" ref="X1476:X1539" si="334">+W1476+$C$30+$D$30</f>
        <v>188437.23265439621</v>
      </c>
      <c r="Y1476">
        <v>10900.115537660895</v>
      </c>
      <c r="Z1476">
        <v>80</v>
      </c>
      <c r="AA1476" s="62">
        <f t="shared" si="330"/>
        <v>872009.24301287159</v>
      </c>
      <c r="AB1476">
        <v>55</v>
      </c>
      <c r="AC1476" s="63">
        <f t="shared" si="331"/>
        <v>197564.59412010372</v>
      </c>
      <c r="AD1476" s="63">
        <f t="shared" ref="AD1476:AD1539" si="335">+AC1476+$C$31+$D$31</f>
        <v>667564.59412010375</v>
      </c>
      <c r="AE1476" s="35">
        <f t="shared" si="332"/>
        <v>655945.73678999953</v>
      </c>
      <c r="AF1476" s="64">
        <f t="shared" si="333"/>
        <v>396851.7949445406</v>
      </c>
    </row>
    <row r="1477" spans="6:32" x14ac:dyDescent="0.2">
      <c r="F1477" s="61">
        <v>1475</v>
      </c>
      <c r="G1477">
        <v>7679.0604705456644</v>
      </c>
      <c r="H1477">
        <v>75</v>
      </c>
      <c r="I1477" s="62">
        <f t="shared" si="322"/>
        <v>575929.53529092483</v>
      </c>
      <c r="J1477">
        <v>60</v>
      </c>
      <c r="K1477" s="63">
        <f t="shared" si="323"/>
        <v>47259.782617184101</v>
      </c>
      <c r="L1477" s="63">
        <f t="shared" si="324"/>
        <v>47259.782617184101</v>
      </c>
      <c r="M1477">
        <v>12400.784069322981</v>
      </c>
      <c r="N1477">
        <v>80</v>
      </c>
      <c r="O1477" s="62">
        <f t="shared" si="325"/>
        <v>992062.72554583848</v>
      </c>
      <c r="P1477">
        <v>55</v>
      </c>
      <c r="Q1477" s="63">
        <f t="shared" si="326"/>
        <v>188514.21125647903</v>
      </c>
      <c r="R1477" s="63">
        <f t="shared" si="327"/>
        <v>218514.21125647903</v>
      </c>
      <c r="S1477">
        <v>8412.8498908830807</v>
      </c>
      <c r="T1477">
        <v>75</v>
      </c>
      <c r="U1477" s="62">
        <f t="shared" si="328"/>
        <v>630963.74181623105</v>
      </c>
      <c r="V1477">
        <v>60</v>
      </c>
      <c r="W1477" s="63">
        <f t="shared" si="329"/>
        <v>55239.742563353502</v>
      </c>
      <c r="X1477" s="63">
        <f t="shared" si="334"/>
        <v>105239.7425633535</v>
      </c>
      <c r="Y1477">
        <v>9218.8918440660927</v>
      </c>
      <c r="Z1477">
        <v>80</v>
      </c>
      <c r="AA1477" s="62">
        <f t="shared" si="330"/>
        <v>737511.34752528742</v>
      </c>
      <c r="AB1477">
        <v>60</v>
      </c>
      <c r="AC1477" s="63">
        <f t="shared" si="331"/>
        <v>133673.93173895834</v>
      </c>
      <c r="AD1477" s="63">
        <f t="shared" si="335"/>
        <v>603673.93173895834</v>
      </c>
      <c r="AE1477" s="35">
        <f t="shared" si="332"/>
        <v>424687.66817597498</v>
      </c>
      <c r="AF1477" s="64">
        <f t="shared" si="333"/>
        <v>214939.29024141701</v>
      </c>
    </row>
    <row r="1478" spans="6:32" x14ac:dyDescent="0.2">
      <c r="F1478" s="61">
        <v>1476</v>
      </c>
      <c r="G1478">
        <v>9982.4831320438534</v>
      </c>
      <c r="H1478">
        <v>80</v>
      </c>
      <c r="I1478" s="62">
        <f t="shared" si="322"/>
        <v>798598.65056350827</v>
      </c>
      <c r="J1478">
        <v>60</v>
      </c>
      <c r="K1478" s="63">
        <f t="shared" si="323"/>
        <v>108496.00541463587</v>
      </c>
      <c r="L1478" s="63">
        <f t="shared" si="324"/>
        <v>108496.00541463587</v>
      </c>
      <c r="M1478">
        <v>10976.292540144641</v>
      </c>
      <c r="N1478">
        <v>75</v>
      </c>
      <c r="O1478" s="62">
        <f t="shared" si="325"/>
        <v>823221.94051084807</v>
      </c>
      <c r="P1478">
        <v>55</v>
      </c>
      <c r="Q1478" s="63">
        <f t="shared" si="326"/>
        <v>122906.24183209729</v>
      </c>
      <c r="R1478" s="63">
        <f t="shared" si="327"/>
        <v>152906.24183209729</v>
      </c>
      <c r="S1478">
        <v>9446.4292285556439</v>
      </c>
      <c r="T1478">
        <v>80</v>
      </c>
      <c r="U1478" s="62">
        <f t="shared" si="328"/>
        <v>755714.33828445151</v>
      </c>
      <c r="V1478">
        <v>60</v>
      </c>
      <c r="W1478" s="63">
        <f t="shared" si="329"/>
        <v>100723.22381405684</v>
      </c>
      <c r="X1478" s="63">
        <f t="shared" si="334"/>
        <v>150723.22381405684</v>
      </c>
      <c r="Y1478">
        <v>9008.5120771254878</v>
      </c>
      <c r="Z1478">
        <v>80</v>
      </c>
      <c r="AA1478" s="62">
        <f t="shared" si="330"/>
        <v>720680.96617003903</v>
      </c>
      <c r="AB1478">
        <v>50</v>
      </c>
      <c r="AC1478" s="63">
        <f t="shared" si="331"/>
        <v>195935.13767747936</v>
      </c>
      <c r="AD1478" s="63">
        <f t="shared" si="335"/>
        <v>665935.1376774793</v>
      </c>
      <c r="AE1478" s="35">
        <f t="shared" si="332"/>
        <v>528060.60873826942</v>
      </c>
      <c r="AF1478" s="64">
        <f t="shared" si="333"/>
        <v>293084.77542289428</v>
      </c>
    </row>
    <row r="1479" spans="6:32" x14ac:dyDescent="0.2">
      <c r="F1479" s="61">
        <v>1477</v>
      </c>
      <c r="G1479">
        <v>10738.677954359446</v>
      </c>
      <c r="H1479">
        <v>80</v>
      </c>
      <c r="I1479" s="62">
        <f t="shared" si="322"/>
        <v>859094.23634875566</v>
      </c>
      <c r="J1479">
        <v>50</v>
      </c>
      <c r="K1479" s="63">
        <f t="shared" si="323"/>
        <v>197316.24550731794</v>
      </c>
      <c r="L1479" s="63">
        <f t="shared" si="324"/>
        <v>197316.24550731794</v>
      </c>
      <c r="M1479">
        <v>8322.768988145981</v>
      </c>
      <c r="N1479">
        <v>80</v>
      </c>
      <c r="O1479" s="62">
        <f t="shared" si="325"/>
        <v>665821.51905167848</v>
      </c>
      <c r="P1479">
        <v>60</v>
      </c>
      <c r="Q1479" s="63">
        <f t="shared" si="326"/>
        <v>84430.150328116724</v>
      </c>
      <c r="R1479" s="63">
        <f t="shared" si="327"/>
        <v>114430.15032811672</v>
      </c>
      <c r="S1479">
        <v>10725.590325600933</v>
      </c>
      <c r="T1479">
        <v>80</v>
      </c>
      <c r="U1479" s="62">
        <f t="shared" si="328"/>
        <v>858047.22604807466</v>
      </c>
      <c r="V1479">
        <v>60</v>
      </c>
      <c r="W1479" s="63">
        <f t="shared" si="329"/>
        <v>119271.05972121353</v>
      </c>
      <c r="X1479" s="63">
        <f t="shared" si="334"/>
        <v>169271.05972121353</v>
      </c>
      <c r="Y1479">
        <v>9613.0418367101811</v>
      </c>
      <c r="Z1479">
        <v>80</v>
      </c>
      <c r="AA1479" s="62">
        <f t="shared" si="330"/>
        <v>769043.34693681449</v>
      </c>
      <c r="AB1479">
        <v>60</v>
      </c>
      <c r="AC1479" s="63">
        <f t="shared" si="331"/>
        <v>139389.10663229763</v>
      </c>
      <c r="AD1479" s="63">
        <f t="shared" si="335"/>
        <v>609389.10663229763</v>
      </c>
      <c r="AE1479" s="35">
        <f t="shared" si="332"/>
        <v>540406.56218894583</v>
      </c>
      <c r="AF1479" s="64">
        <f t="shared" si="333"/>
        <v>317345.58909425151</v>
      </c>
    </row>
    <row r="1480" spans="6:32" x14ac:dyDescent="0.2">
      <c r="F1480" s="61">
        <v>1478</v>
      </c>
      <c r="G1480">
        <v>11536.509444122203</v>
      </c>
      <c r="H1480">
        <v>80</v>
      </c>
      <c r="I1480" s="62">
        <f t="shared" si="322"/>
        <v>922920.75552977622</v>
      </c>
      <c r="J1480">
        <v>55</v>
      </c>
      <c r="K1480" s="63">
        <f t="shared" si="323"/>
        <v>172849.23367471492</v>
      </c>
      <c r="L1480" s="63">
        <f t="shared" si="324"/>
        <v>172849.23367471492</v>
      </c>
      <c r="M1480">
        <v>10206.37571651605</v>
      </c>
      <c r="N1480">
        <v>80</v>
      </c>
      <c r="O1480" s="62">
        <f t="shared" si="325"/>
        <v>816510.05732128397</v>
      </c>
      <c r="P1480">
        <v>60</v>
      </c>
      <c r="Q1480" s="63">
        <f t="shared" si="326"/>
        <v>111742.44788948272</v>
      </c>
      <c r="R1480" s="63">
        <f t="shared" si="327"/>
        <v>141742.44788948272</v>
      </c>
      <c r="S1480">
        <v>8305.3066898719408</v>
      </c>
      <c r="T1480">
        <v>80</v>
      </c>
      <c r="U1480" s="62">
        <f t="shared" si="328"/>
        <v>664424.53518975526</v>
      </c>
      <c r="V1480">
        <v>55</v>
      </c>
      <c r="W1480" s="63">
        <f t="shared" si="329"/>
        <v>114283.68375392893</v>
      </c>
      <c r="X1480" s="63">
        <f t="shared" si="334"/>
        <v>164283.68375392893</v>
      </c>
      <c r="Y1480">
        <v>11178.718775918242</v>
      </c>
      <c r="Z1480">
        <v>80</v>
      </c>
      <c r="AA1480" s="62">
        <f t="shared" si="330"/>
        <v>894297.50207345933</v>
      </c>
      <c r="AB1480">
        <v>50</v>
      </c>
      <c r="AC1480" s="63">
        <f t="shared" si="331"/>
        <v>243137.13337622175</v>
      </c>
      <c r="AD1480" s="63">
        <f t="shared" si="335"/>
        <v>713137.13337622175</v>
      </c>
      <c r="AE1480" s="35">
        <f t="shared" si="332"/>
        <v>642012.49869434838</v>
      </c>
      <c r="AF1480" s="64">
        <f t="shared" si="333"/>
        <v>384789.20666133647</v>
      </c>
    </row>
    <row r="1481" spans="6:32" x14ac:dyDescent="0.2">
      <c r="F1481" s="61">
        <v>1479</v>
      </c>
      <c r="G1481">
        <v>15194.306140765548</v>
      </c>
      <c r="H1481">
        <v>80</v>
      </c>
      <c r="I1481" s="62">
        <f t="shared" si="322"/>
        <v>1215544.4912612438</v>
      </c>
      <c r="J1481">
        <v>60</v>
      </c>
      <c r="K1481" s="63">
        <f t="shared" si="323"/>
        <v>184067.43904110044</v>
      </c>
      <c r="L1481" s="63">
        <f t="shared" si="324"/>
        <v>184067.43904110044</v>
      </c>
      <c r="M1481">
        <v>9754.5137375709601</v>
      </c>
      <c r="N1481">
        <v>80</v>
      </c>
      <c r="O1481" s="62">
        <f t="shared" si="325"/>
        <v>780361.09900567681</v>
      </c>
      <c r="P1481">
        <v>65</v>
      </c>
      <c r="Q1481" s="63">
        <f t="shared" si="326"/>
        <v>69830.336896084191</v>
      </c>
      <c r="R1481" s="63">
        <f t="shared" si="327"/>
        <v>99830.336896084191</v>
      </c>
      <c r="S1481">
        <v>7790.3462422545999</v>
      </c>
      <c r="T1481">
        <v>80</v>
      </c>
      <c r="U1481" s="62">
        <f t="shared" si="328"/>
        <v>623227.69938036799</v>
      </c>
      <c r="V1481">
        <v>65</v>
      </c>
      <c r="W1481" s="63">
        <f t="shared" si="329"/>
        <v>48470.015384518774</v>
      </c>
      <c r="X1481" s="63">
        <f t="shared" si="334"/>
        <v>98470.015384518774</v>
      </c>
      <c r="Y1481">
        <v>10004.513367457548</v>
      </c>
      <c r="Z1481">
        <v>80</v>
      </c>
      <c r="AA1481" s="62">
        <f t="shared" si="330"/>
        <v>800361.06939660385</v>
      </c>
      <c r="AB1481">
        <v>60</v>
      </c>
      <c r="AC1481" s="63">
        <f t="shared" si="331"/>
        <v>145065.44382813445</v>
      </c>
      <c r="AD1481" s="63">
        <f t="shared" si="335"/>
        <v>615065.44382813445</v>
      </c>
      <c r="AE1481" s="35">
        <f t="shared" si="332"/>
        <v>447433.23514983786</v>
      </c>
      <c r="AF1481" s="64">
        <f t="shared" si="333"/>
        <v>243918.40021793009</v>
      </c>
    </row>
    <row r="1482" spans="6:32" x14ac:dyDescent="0.2">
      <c r="F1482" s="61">
        <v>1480</v>
      </c>
      <c r="G1482">
        <v>12874.121491913684</v>
      </c>
      <c r="H1482">
        <v>80</v>
      </c>
      <c r="I1482" s="62">
        <f t="shared" si="322"/>
        <v>1029929.7193530947</v>
      </c>
      <c r="J1482">
        <v>50</v>
      </c>
      <c r="K1482" s="63">
        <f t="shared" si="323"/>
        <v>243762.14244912262</v>
      </c>
      <c r="L1482" s="63">
        <f t="shared" si="324"/>
        <v>243762.14244912262</v>
      </c>
      <c r="M1482">
        <v>11091.011654352769</v>
      </c>
      <c r="N1482">
        <v>90</v>
      </c>
      <c r="O1482" s="62">
        <f t="shared" si="325"/>
        <v>998191.04889174923</v>
      </c>
      <c r="P1482">
        <v>65</v>
      </c>
      <c r="Q1482" s="63">
        <f t="shared" si="326"/>
        <v>164774.58623514394</v>
      </c>
      <c r="R1482" s="63">
        <f t="shared" si="327"/>
        <v>194774.58623514394</v>
      </c>
      <c r="S1482">
        <v>9534.466041950509</v>
      </c>
      <c r="T1482">
        <v>80</v>
      </c>
      <c r="U1482" s="62">
        <f t="shared" si="328"/>
        <v>762757.28335604072</v>
      </c>
      <c r="V1482">
        <v>60</v>
      </c>
      <c r="W1482" s="63">
        <f t="shared" si="329"/>
        <v>101999.75760828238</v>
      </c>
      <c r="X1482" s="63">
        <f t="shared" si="334"/>
        <v>151999.75760828238</v>
      </c>
      <c r="Y1482">
        <v>12203.187250415795</v>
      </c>
      <c r="Z1482">
        <v>75</v>
      </c>
      <c r="AA1482" s="62">
        <f t="shared" si="330"/>
        <v>915239.04378118459</v>
      </c>
      <c r="AB1482">
        <v>55</v>
      </c>
      <c r="AC1482" s="63">
        <f t="shared" si="331"/>
        <v>176946.21513102902</v>
      </c>
      <c r="AD1482" s="63">
        <f t="shared" si="335"/>
        <v>646946.21513102902</v>
      </c>
      <c r="AE1482" s="35">
        <f t="shared" si="332"/>
        <v>687482.70142357796</v>
      </c>
      <c r="AF1482" s="64">
        <f t="shared" si="333"/>
        <v>438645.31756331236</v>
      </c>
    </row>
    <row r="1483" spans="6:32" x14ac:dyDescent="0.2">
      <c r="F1483" s="61">
        <v>1481</v>
      </c>
      <c r="G1483">
        <v>10391.014509659726</v>
      </c>
      <c r="H1483">
        <v>80</v>
      </c>
      <c r="I1483" s="62">
        <f t="shared" si="322"/>
        <v>831281.16077277809</v>
      </c>
      <c r="J1483">
        <v>65</v>
      </c>
      <c r="K1483" s="63">
        <f t="shared" si="323"/>
        <v>76752.282792549522</v>
      </c>
      <c r="L1483" s="63">
        <f t="shared" si="324"/>
        <v>76752.282792549522</v>
      </c>
      <c r="M1483">
        <v>7869.9906932888553</v>
      </c>
      <c r="N1483">
        <v>75</v>
      </c>
      <c r="O1483" s="62">
        <f t="shared" si="325"/>
        <v>590249.30199666414</v>
      </c>
      <c r="P1483">
        <v>60</v>
      </c>
      <c r="Q1483" s="63">
        <f t="shared" si="326"/>
        <v>49336.148789516301</v>
      </c>
      <c r="R1483" s="63">
        <f t="shared" si="327"/>
        <v>79336.148789516301</v>
      </c>
      <c r="S1483">
        <v>7806.8899508798495</v>
      </c>
      <c r="T1483">
        <v>80</v>
      </c>
      <c r="U1483" s="62">
        <f t="shared" si="328"/>
        <v>624551.19607038796</v>
      </c>
      <c r="V1483">
        <v>60</v>
      </c>
      <c r="W1483" s="63">
        <f t="shared" si="329"/>
        <v>76949.904287757818</v>
      </c>
      <c r="X1483" s="63">
        <f t="shared" si="334"/>
        <v>126949.90428775782</v>
      </c>
      <c r="Y1483">
        <v>15189.867806620896</v>
      </c>
      <c r="Z1483">
        <v>80</v>
      </c>
      <c r="AA1483" s="62">
        <f t="shared" si="330"/>
        <v>1215189.4245296717</v>
      </c>
      <c r="AB1483">
        <v>60</v>
      </c>
      <c r="AC1483" s="63">
        <f t="shared" si="331"/>
        <v>220253.08319600299</v>
      </c>
      <c r="AD1483" s="63">
        <f t="shared" si="335"/>
        <v>690253.08319600299</v>
      </c>
      <c r="AE1483" s="35">
        <f t="shared" si="332"/>
        <v>423291.41906582663</v>
      </c>
      <c r="AF1483" s="64">
        <f t="shared" si="333"/>
        <v>202173.35314851056</v>
      </c>
    </row>
    <row r="1484" spans="6:32" x14ac:dyDescent="0.2">
      <c r="F1484" s="61">
        <v>1482</v>
      </c>
      <c r="G1484">
        <v>8741.3320923224092</v>
      </c>
      <c r="H1484">
        <v>80</v>
      </c>
      <c r="I1484" s="62">
        <f t="shared" si="322"/>
        <v>699306.56738579273</v>
      </c>
      <c r="J1484">
        <v>55</v>
      </c>
      <c r="K1484" s="63">
        <f t="shared" si="323"/>
        <v>122186.64417334367</v>
      </c>
      <c r="L1484" s="63">
        <f t="shared" si="324"/>
        <v>122186.64417334367</v>
      </c>
      <c r="M1484">
        <v>8526.2411428266205</v>
      </c>
      <c r="N1484">
        <v>80</v>
      </c>
      <c r="O1484" s="62">
        <f t="shared" si="325"/>
        <v>682099.29142612964</v>
      </c>
      <c r="P1484">
        <v>65</v>
      </c>
      <c r="Q1484" s="63">
        <f t="shared" si="326"/>
        <v>56472.872428239498</v>
      </c>
      <c r="R1484" s="63">
        <f t="shared" si="327"/>
        <v>86472.872428239498</v>
      </c>
      <c r="S1484">
        <v>9607.1164787281305</v>
      </c>
      <c r="T1484">
        <v>80</v>
      </c>
      <c r="U1484" s="62">
        <f t="shared" si="328"/>
        <v>768569.31829825044</v>
      </c>
      <c r="V1484">
        <v>60</v>
      </c>
      <c r="W1484" s="63">
        <f t="shared" si="329"/>
        <v>103053.18894155789</v>
      </c>
      <c r="X1484" s="63">
        <f t="shared" si="334"/>
        <v>153053.18894155789</v>
      </c>
      <c r="Y1484">
        <v>9862.2706698370166</v>
      </c>
      <c r="Z1484">
        <v>80</v>
      </c>
      <c r="AA1484" s="62">
        <f t="shared" si="330"/>
        <v>788981.65358696133</v>
      </c>
      <c r="AB1484">
        <v>50</v>
      </c>
      <c r="AC1484" s="63">
        <f t="shared" si="331"/>
        <v>214504.38706895511</v>
      </c>
      <c r="AD1484" s="63">
        <f t="shared" si="335"/>
        <v>684504.38706895511</v>
      </c>
      <c r="AE1484" s="35">
        <f t="shared" si="332"/>
        <v>496217.09261209617</v>
      </c>
      <c r="AF1484" s="64">
        <f t="shared" si="333"/>
        <v>265060.78405679855</v>
      </c>
    </row>
    <row r="1485" spans="6:32" x14ac:dyDescent="0.2">
      <c r="F1485" s="61">
        <v>1483</v>
      </c>
      <c r="G1485">
        <v>12174.506334995385</v>
      </c>
      <c r="H1485">
        <v>80</v>
      </c>
      <c r="I1485" s="62">
        <f t="shared" si="322"/>
        <v>973960.50679963082</v>
      </c>
      <c r="J1485">
        <v>60</v>
      </c>
      <c r="K1485" s="63">
        <f t="shared" si="323"/>
        <v>140280.34185743309</v>
      </c>
      <c r="L1485" s="63">
        <f t="shared" si="324"/>
        <v>140280.34185743309</v>
      </c>
      <c r="M1485">
        <v>8678.5996952676214</v>
      </c>
      <c r="N1485">
        <v>80</v>
      </c>
      <c r="O1485" s="62">
        <f t="shared" si="325"/>
        <v>694287.97562140971</v>
      </c>
      <c r="P1485">
        <v>55</v>
      </c>
      <c r="Q1485" s="63">
        <f t="shared" si="326"/>
        <v>121049.61947672564</v>
      </c>
      <c r="R1485" s="63">
        <f t="shared" si="327"/>
        <v>151049.61947672564</v>
      </c>
      <c r="S1485">
        <v>8961.3502293650527</v>
      </c>
      <c r="T1485">
        <v>80</v>
      </c>
      <c r="U1485" s="62">
        <f t="shared" si="328"/>
        <v>716908.01834920421</v>
      </c>
      <c r="V1485">
        <v>50</v>
      </c>
      <c r="W1485" s="63">
        <f t="shared" si="329"/>
        <v>158659.3674886899</v>
      </c>
      <c r="X1485" s="63">
        <f t="shared" si="334"/>
        <v>208659.3674886899</v>
      </c>
      <c r="Y1485">
        <v>9117.4581737141125</v>
      </c>
      <c r="Z1485">
        <v>80</v>
      </c>
      <c r="AA1485" s="62">
        <f t="shared" si="330"/>
        <v>729396.653897129</v>
      </c>
      <c r="AB1485">
        <v>60</v>
      </c>
      <c r="AC1485" s="63">
        <f t="shared" si="331"/>
        <v>132203.14351885463</v>
      </c>
      <c r="AD1485" s="63">
        <f t="shared" si="335"/>
        <v>602203.14351885463</v>
      </c>
      <c r="AE1485" s="35">
        <f t="shared" si="332"/>
        <v>552192.47234170325</v>
      </c>
      <c r="AF1485" s="64">
        <f t="shared" si="333"/>
        <v>320443.70079604862</v>
      </c>
    </row>
    <row r="1486" spans="6:32" x14ac:dyDescent="0.2">
      <c r="F1486" s="61">
        <v>1484</v>
      </c>
      <c r="G1486">
        <v>11759.108272381127</v>
      </c>
      <c r="H1486">
        <v>80</v>
      </c>
      <c r="I1486" s="62">
        <f t="shared" si="322"/>
        <v>940728.66179049015</v>
      </c>
      <c r="J1486">
        <v>50</v>
      </c>
      <c r="K1486" s="63">
        <f t="shared" si="323"/>
        <v>219510.60492428951</v>
      </c>
      <c r="L1486" s="63">
        <f t="shared" si="324"/>
        <v>219510.60492428951</v>
      </c>
      <c r="M1486">
        <v>9548.761024925625</v>
      </c>
      <c r="N1486">
        <v>80</v>
      </c>
      <c r="O1486" s="62">
        <f t="shared" si="325"/>
        <v>763900.88199405</v>
      </c>
      <c r="P1486">
        <v>60</v>
      </c>
      <c r="Q1486" s="63">
        <f t="shared" si="326"/>
        <v>102207.03486142156</v>
      </c>
      <c r="R1486" s="63">
        <f t="shared" si="327"/>
        <v>132207.03486142156</v>
      </c>
      <c r="S1486">
        <v>10013.99939719704</v>
      </c>
      <c r="T1486">
        <v>80</v>
      </c>
      <c r="U1486" s="62">
        <f t="shared" si="328"/>
        <v>801119.95177576318</v>
      </c>
      <c r="V1486">
        <v>50</v>
      </c>
      <c r="W1486" s="63">
        <f t="shared" si="329"/>
        <v>181554.48688903562</v>
      </c>
      <c r="X1486" s="63">
        <f t="shared" si="334"/>
        <v>231554.48688903562</v>
      </c>
      <c r="Y1486">
        <v>11072.239683708176</v>
      </c>
      <c r="Z1486">
        <v>80</v>
      </c>
      <c r="AA1486" s="62">
        <f t="shared" si="330"/>
        <v>885779.17469665408</v>
      </c>
      <c r="AB1486">
        <v>65</v>
      </c>
      <c r="AC1486" s="63">
        <f t="shared" si="331"/>
        <v>120410.60656032641</v>
      </c>
      <c r="AD1486" s="63">
        <f t="shared" si="335"/>
        <v>590410.60656032641</v>
      </c>
      <c r="AE1486" s="35">
        <f t="shared" si="332"/>
        <v>623682.73323507304</v>
      </c>
      <c r="AF1486" s="64">
        <f t="shared" si="333"/>
        <v>386045.80935374263</v>
      </c>
    </row>
    <row r="1487" spans="6:32" x14ac:dyDescent="0.2">
      <c r="F1487" s="61">
        <v>1485</v>
      </c>
      <c r="G1487">
        <v>7453.2602209364995</v>
      </c>
      <c r="H1487">
        <v>80</v>
      </c>
      <c r="I1487" s="62">
        <f t="shared" si="322"/>
        <v>596260.81767491996</v>
      </c>
      <c r="J1487">
        <v>50</v>
      </c>
      <c r="K1487" s="63">
        <f t="shared" si="323"/>
        <v>125858.40980536886</v>
      </c>
      <c r="L1487" s="63">
        <f t="shared" si="324"/>
        <v>125858.40980536886</v>
      </c>
      <c r="M1487">
        <v>10040.163286030293</v>
      </c>
      <c r="N1487">
        <v>75</v>
      </c>
      <c r="O1487" s="62">
        <f t="shared" si="325"/>
        <v>753012.24645227194</v>
      </c>
      <c r="P1487">
        <v>55</v>
      </c>
      <c r="Q1487" s="63">
        <f t="shared" si="326"/>
        <v>109332.36764743924</v>
      </c>
      <c r="R1487" s="63">
        <f t="shared" si="327"/>
        <v>139332.36764743924</v>
      </c>
      <c r="S1487">
        <v>11219.923433382064</v>
      </c>
      <c r="T1487">
        <v>80</v>
      </c>
      <c r="U1487" s="62">
        <f t="shared" si="328"/>
        <v>897593.87467056513</v>
      </c>
      <c r="V1487">
        <v>60</v>
      </c>
      <c r="W1487" s="63">
        <f t="shared" si="329"/>
        <v>126438.88978403993</v>
      </c>
      <c r="X1487" s="63">
        <f t="shared" si="334"/>
        <v>176438.88978403993</v>
      </c>
      <c r="Y1487">
        <v>11741.382220643573</v>
      </c>
      <c r="Z1487">
        <v>80</v>
      </c>
      <c r="AA1487" s="62">
        <f t="shared" si="330"/>
        <v>939310.5776514858</v>
      </c>
      <c r="AB1487">
        <v>60</v>
      </c>
      <c r="AC1487" s="63">
        <f t="shared" si="331"/>
        <v>170250.0421993318</v>
      </c>
      <c r="AD1487" s="63">
        <f t="shared" si="335"/>
        <v>640250.0421993318</v>
      </c>
      <c r="AE1487" s="35">
        <f t="shared" si="332"/>
        <v>531879.70943617984</v>
      </c>
      <c r="AF1487" s="64">
        <f t="shared" si="333"/>
        <v>299427.9962202874</v>
      </c>
    </row>
    <row r="1488" spans="6:32" x14ac:dyDescent="0.2">
      <c r="F1488" s="61">
        <v>1486</v>
      </c>
      <c r="G1488">
        <v>8615.5125952791423</v>
      </c>
      <c r="H1488">
        <v>80</v>
      </c>
      <c r="I1488" s="62">
        <f t="shared" si="322"/>
        <v>689241.00762233138</v>
      </c>
      <c r="J1488">
        <v>60</v>
      </c>
      <c r="K1488" s="63">
        <f t="shared" si="323"/>
        <v>88674.932631547563</v>
      </c>
      <c r="L1488" s="63">
        <f t="shared" si="324"/>
        <v>88674.932631547563</v>
      </c>
      <c r="M1488">
        <v>8768.0757840280421</v>
      </c>
      <c r="N1488">
        <v>80</v>
      </c>
      <c r="O1488" s="62">
        <f t="shared" si="325"/>
        <v>701446.06272224337</v>
      </c>
      <c r="P1488">
        <v>60</v>
      </c>
      <c r="Q1488" s="63">
        <f t="shared" si="326"/>
        <v>90887.098868406611</v>
      </c>
      <c r="R1488" s="63">
        <f t="shared" si="327"/>
        <v>120887.09886840661</v>
      </c>
      <c r="S1488">
        <v>5662.2195895761251</v>
      </c>
      <c r="T1488">
        <v>80</v>
      </c>
      <c r="U1488" s="62">
        <f t="shared" si="328"/>
        <v>452977.56716609001</v>
      </c>
      <c r="V1488">
        <v>50</v>
      </c>
      <c r="W1488" s="63">
        <f t="shared" si="329"/>
        <v>86903.276073280722</v>
      </c>
      <c r="X1488" s="63">
        <f t="shared" si="334"/>
        <v>136903.27607328072</v>
      </c>
      <c r="Y1488">
        <v>7663.0851961090229</v>
      </c>
      <c r="Z1488">
        <v>80</v>
      </c>
      <c r="AA1488" s="62">
        <f t="shared" si="330"/>
        <v>613046.81568872184</v>
      </c>
      <c r="AB1488">
        <v>65</v>
      </c>
      <c r="AC1488" s="63">
        <f t="shared" si="331"/>
        <v>83336.051507685625</v>
      </c>
      <c r="AD1488" s="63">
        <f t="shared" si="335"/>
        <v>553336.05150768557</v>
      </c>
      <c r="AE1488" s="35">
        <f t="shared" si="332"/>
        <v>349801.35908092052</v>
      </c>
      <c r="AF1488" s="64">
        <f t="shared" si="333"/>
        <v>161313.69452336314</v>
      </c>
    </row>
    <row r="1489" spans="6:32" x14ac:dyDescent="0.2">
      <c r="F1489" s="61">
        <v>1487</v>
      </c>
      <c r="G1489">
        <v>14101.639206055552</v>
      </c>
      <c r="H1489">
        <v>80</v>
      </c>
      <c r="I1489" s="62">
        <f t="shared" si="322"/>
        <v>1128131.1364844441</v>
      </c>
      <c r="J1489">
        <v>65</v>
      </c>
      <c r="K1489" s="63">
        <f t="shared" si="323"/>
        <v>117105.32636585413</v>
      </c>
      <c r="L1489" s="63">
        <f t="shared" si="324"/>
        <v>117105.32636585413</v>
      </c>
      <c r="M1489">
        <v>7097.2203300334513</v>
      </c>
      <c r="N1489">
        <v>80</v>
      </c>
      <c r="O1489" s="62">
        <f t="shared" si="325"/>
        <v>567777.62640267611</v>
      </c>
      <c r="P1489">
        <v>70</v>
      </c>
      <c r="Q1489" s="63">
        <f t="shared" si="326"/>
        <v>15204.847392742522</v>
      </c>
      <c r="R1489" s="63">
        <f t="shared" si="327"/>
        <v>45204.847392742522</v>
      </c>
      <c r="S1489">
        <v>9517.6312950206921</v>
      </c>
      <c r="T1489">
        <v>90</v>
      </c>
      <c r="U1489" s="62">
        <f t="shared" si="328"/>
        <v>856586.81655186228</v>
      </c>
      <c r="V1489">
        <v>55</v>
      </c>
      <c r="W1489" s="63">
        <f t="shared" si="329"/>
        <v>205259.89411115006</v>
      </c>
      <c r="X1489" s="63">
        <f t="shared" si="334"/>
        <v>255259.89411115006</v>
      </c>
      <c r="Y1489">
        <v>12365.927684877533</v>
      </c>
      <c r="Z1489">
        <v>80</v>
      </c>
      <c r="AA1489" s="62">
        <f t="shared" si="330"/>
        <v>989274.21479020268</v>
      </c>
      <c r="AB1489">
        <v>60</v>
      </c>
      <c r="AC1489" s="63">
        <f t="shared" si="331"/>
        <v>179305.95143072424</v>
      </c>
      <c r="AD1489" s="63">
        <f t="shared" si="335"/>
        <v>649305.95143072424</v>
      </c>
      <c r="AE1489" s="35">
        <f t="shared" si="332"/>
        <v>516876.01930047094</v>
      </c>
      <c r="AF1489" s="64">
        <f t="shared" si="333"/>
        <v>279084.00361393299</v>
      </c>
    </row>
    <row r="1490" spans="6:32" x14ac:dyDescent="0.2">
      <c r="F1490" s="61">
        <v>1488</v>
      </c>
      <c r="G1490">
        <v>7868.9129420672543</v>
      </c>
      <c r="H1490">
        <v>75</v>
      </c>
      <c r="I1490" s="62">
        <f t="shared" si="322"/>
        <v>590168.47065504408</v>
      </c>
      <c r="J1490">
        <v>65</v>
      </c>
      <c r="K1490" s="63">
        <f t="shared" si="323"/>
        <v>20799.618829987594</v>
      </c>
      <c r="L1490" s="63">
        <f t="shared" si="324"/>
        <v>20799.618829987594</v>
      </c>
      <c r="M1490">
        <v>8023.4088070574217</v>
      </c>
      <c r="N1490">
        <v>80</v>
      </c>
      <c r="O1490" s="62">
        <f t="shared" si="325"/>
        <v>641872.70456459373</v>
      </c>
      <c r="P1490">
        <v>65</v>
      </c>
      <c r="Q1490" s="63">
        <f t="shared" si="326"/>
        <v>51004.57077674946</v>
      </c>
      <c r="R1490" s="63">
        <f t="shared" si="327"/>
        <v>81004.57077674946</v>
      </c>
      <c r="S1490">
        <v>10334.862306772266</v>
      </c>
      <c r="T1490">
        <v>80</v>
      </c>
      <c r="U1490" s="62">
        <f t="shared" si="328"/>
        <v>826788.98454178125</v>
      </c>
      <c r="V1490">
        <v>60</v>
      </c>
      <c r="W1490" s="63">
        <f t="shared" si="329"/>
        <v>113605.50344819785</v>
      </c>
      <c r="X1490" s="63">
        <f t="shared" si="334"/>
        <v>163605.50344819785</v>
      </c>
      <c r="Y1490">
        <v>8795.7016855943948</v>
      </c>
      <c r="Z1490">
        <v>80</v>
      </c>
      <c r="AA1490" s="62">
        <f t="shared" si="330"/>
        <v>703656.13484755158</v>
      </c>
      <c r="AB1490">
        <v>55</v>
      </c>
      <c r="AC1490" s="63">
        <f t="shared" si="331"/>
        <v>159422.09305139841</v>
      </c>
      <c r="AD1490" s="63">
        <f t="shared" si="335"/>
        <v>629422.09305139841</v>
      </c>
      <c r="AE1490" s="35">
        <f t="shared" si="332"/>
        <v>344831.78610633331</v>
      </c>
      <c r="AF1490" s="64">
        <f t="shared" si="333"/>
        <v>138677.66556040989</v>
      </c>
    </row>
    <row r="1491" spans="6:32" x14ac:dyDescent="0.2">
      <c r="F1491" s="61">
        <v>1489</v>
      </c>
      <c r="G1491">
        <v>9774.8500391026028</v>
      </c>
      <c r="H1491">
        <v>75</v>
      </c>
      <c r="I1491" s="62">
        <f t="shared" si="322"/>
        <v>733113.75293269521</v>
      </c>
      <c r="J1491">
        <v>60</v>
      </c>
      <c r="K1491" s="63">
        <f t="shared" si="323"/>
        <v>70051.494175240805</v>
      </c>
      <c r="L1491" s="63">
        <f t="shared" si="324"/>
        <v>70051.494175240805</v>
      </c>
      <c r="M1491">
        <v>10525.485575053608</v>
      </c>
      <c r="N1491">
        <v>80</v>
      </c>
      <c r="O1491" s="62">
        <f t="shared" si="325"/>
        <v>842038.84600428864</v>
      </c>
      <c r="P1491">
        <v>70</v>
      </c>
      <c r="Q1491" s="63">
        <f t="shared" si="326"/>
        <v>40059.770419138658</v>
      </c>
      <c r="R1491" s="63">
        <f t="shared" si="327"/>
        <v>70059.770419138658</v>
      </c>
      <c r="S1491">
        <v>9325.0003171851858</v>
      </c>
      <c r="T1491">
        <v>80</v>
      </c>
      <c r="U1491" s="62">
        <f t="shared" si="328"/>
        <v>746000.02537481487</v>
      </c>
      <c r="V1491">
        <v>65</v>
      </c>
      <c r="W1491" s="63">
        <f t="shared" si="329"/>
        <v>65159.378449388896</v>
      </c>
      <c r="X1491" s="63">
        <f t="shared" si="334"/>
        <v>115159.3784493889</v>
      </c>
      <c r="Y1491">
        <v>8716.8030202155933</v>
      </c>
      <c r="Z1491">
        <v>80</v>
      </c>
      <c r="AA1491" s="62">
        <f t="shared" si="330"/>
        <v>697344.24161724746</v>
      </c>
      <c r="AB1491">
        <v>60</v>
      </c>
      <c r="AC1491" s="63">
        <f t="shared" si="331"/>
        <v>126393.6437931261</v>
      </c>
      <c r="AD1491" s="63">
        <f t="shared" si="335"/>
        <v>596393.6437931261</v>
      </c>
      <c r="AE1491" s="35">
        <f t="shared" si="332"/>
        <v>301664.28683689446</v>
      </c>
      <c r="AF1491" s="64">
        <f t="shared" si="333"/>
        <v>115449.64212953823</v>
      </c>
    </row>
    <row r="1492" spans="6:32" x14ac:dyDescent="0.2">
      <c r="F1492" s="61">
        <v>1490</v>
      </c>
      <c r="G1492">
        <v>12329.966264369432</v>
      </c>
      <c r="H1492">
        <v>80</v>
      </c>
      <c r="I1492" s="62">
        <f t="shared" si="322"/>
        <v>986397.30114955455</v>
      </c>
      <c r="J1492">
        <v>55</v>
      </c>
      <c r="K1492" s="63">
        <f t="shared" si="323"/>
        <v>187230.63854169595</v>
      </c>
      <c r="L1492" s="63">
        <f t="shared" si="324"/>
        <v>187230.63854169595</v>
      </c>
      <c r="M1492">
        <v>6117.8218654822558</v>
      </c>
      <c r="N1492">
        <v>80</v>
      </c>
      <c r="O1492" s="62">
        <f t="shared" si="325"/>
        <v>489425.74923858047</v>
      </c>
      <c r="P1492">
        <v>65</v>
      </c>
      <c r="Q1492" s="63">
        <f t="shared" si="326"/>
        <v>30281.312787119532</v>
      </c>
      <c r="R1492" s="63">
        <f t="shared" si="327"/>
        <v>60281.312787119532</v>
      </c>
      <c r="S1492">
        <v>11460.343810322229</v>
      </c>
      <c r="T1492">
        <v>80</v>
      </c>
      <c r="U1492" s="62">
        <f t="shared" si="328"/>
        <v>916827.50482577831</v>
      </c>
      <c r="V1492">
        <v>60</v>
      </c>
      <c r="W1492" s="63">
        <f t="shared" si="329"/>
        <v>129924.98524967232</v>
      </c>
      <c r="X1492" s="63">
        <f t="shared" si="334"/>
        <v>179924.98524967232</v>
      </c>
      <c r="Y1492">
        <v>11459.143277315889</v>
      </c>
      <c r="Z1492">
        <v>80</v>
      </c>
      <c r="AA1492" s="62">
        <f t="shared" si="330"/>
        <v>916731.46218527108</v>
      </c>
      <c r="AB1492">
        <v>65</v>
      </c>
      <c r="AC1492" s="63">
        <f t="shared" si="331"/>
        <v>124618.18314081029</v>
      </c>
      <c r="AD1492" s="63">
        <f t="shared" si="335"/>
        <v>594618.18314081035</v>
      </c>
      <c r="AE1492" s="35">
        <f t="shared" si="332"/>
        <v>472055.11971929809</v>
      </c>
      <c r="AF1492" s="64">
        <f t="shared" si="333"/>
        <v>261341.46252773819</v>
      </c>
    </row>
    <row r="1493" spans="6:32" x14ac:dyDescent="0.2">
      <c r="F1493" s="61">
        <v>1491</v>
      </c>
      <c r="G1493">
        <v>11280.002379644429</v>
      </c>
      <c r="H1493">
        <v>80</v>
      </c>
      <c r="I1493" s="62">
        <f t="shared" si="322"/>
        <v>902400.19037155434</v>
      </c>
      <c r="J1493">
        <v>55</v>
      </c>
      <c r="K1493" s="63">
        <f t="shared" si="323"/>
        <v>168200.04313105528</v>
      </c>
      <c r="L1493" s="63">
        <f t="shared" si="324"/>
        <v>168200.04313105528</v>
      </c>
      <c r="M1493">
        <v>9525.0300344196148</v>
      </c>
      <c r="N1493">
        <v>80</v>
      </c>
      <c r="O1493" s="62">
        <f t="shared" si="325"/>
        <v>762002.40275356919</v>
      </c>
      <c r="P1493">
        <v>60</v>
      </c>
      <c r="Q1493" s="63">
        <f t="shared" si="326"/>
        <v>101862.93549908441</v>
      </c>
      <c r="R1493" s="63">
        <f t="shared" si="327"/>
        <v>131862.93549908441</v>
      </c>
      <c r="S1493">
        <v>10864.365574670956</v>
      </c>
      <c r="T1493">
        <v>80</v>
      </c>
      <c r="U1493" s="62">
        <f t="shared" si="328"/>
        <v>869149.24597367644</v>
      </c>
      <c r="V1493">
        <v>55</v>
      </c>
      <c r="W1493" s="63">
        <f t="shared" si="329"/>
        <v>160666.62604091107</v>
      </c>
      <c r="X1493" s="63">
        <f t="shared" si="334"/>
        <v>210666.62604091107</v>
      </c>
      <c r="Y1493">
        <v>9873.1573214172386</v>
      </c>
      <c r="Z1493">
        <v>80</v>
      </c>
      <c r="AA1493" s="62">
        <f t="shared" si="330"/>
        <v>789852.58571337909</v>
      </c>
      <c r="AB1493">
        <v>55</v>
      </c>
      <c r="AC1493" s="63">
        <f t="shared" si="331"/>
        <v>178950.97645068745</v>
      </c>
      <c r="AD1493" s="63">
        <f t="shared" si="335"/>
        <v>648950.97645068751</v>
      </c>
      <c r="AE1493" s="35">
        <f t="shared" si="332"/>
        <v>609680.5811217383</v>
      </c>
      <c r="AF1493" s="64">
        <f t="shared" si="333"/>
        <v>363405.96575166727</v>
      </c>
    </row>
    <row r="1494" spans="6:32" x14ac:dyDescent="0.2">
      <c r="F1494" s="61">
        <v>1492</v>
      </c>
      <c r="G1494">
        <v>10794.33448263444</v>
      </c>
      <c r="H1494">
        <v>80</v>
      </c>
      <c r="I1494" s="62">
        <f t="shared" si="322"/>
        <v>863546.75861075521</v>
      </c>
      <c r="J1494">
        <v>55</v>
      </c>
      <c r="K1494" s="63">
        <f t="shared" si="323"/>
        <v>159397.31249774923</v>
      </c>
      <c r="L1494" s="63">
        <f t="shared" si="324"/>
        <v>159397.31249774923</v>
      </c>
      <c r="M1494">
        <v>7851.2823872733861</v>
      </c>
      <c r="N1494">
        <v>80</v>
      </c>
      <c r="O1494" s="62">
        <f t="shared" si="325"/>
        <v>628102.59098187089</v>
      </c>
      <c r="P1494">
        <v>60</v>
      </c>
      <c r="Q1494" s="63">
        <f t="shared" si="326"/>
        <v>77593.594615464099</v>
      </c>
      <c r="R1494" s="63">
        <f t="shared" si="327"/>
        <v>107593.5946154641</v>
      </c>
      <c r="S1494">
        <v>10743.593773222528</v>
      </c>
      <c r="T1494">
        <v>80</v>
      </c>
      <c r="U1494" s="62">
        <f t="shared" si="328"/>
        <v>859487.50185780227</v>
      </c>
      <c r="V1494">
        <v>65</v>
      </c>
      <c r="W1494" s="63">
        <f t="shared" si="329"/>
        <v>80586.582283794996</v>
      </c>
      <c r="X1494" s="63">
        <f t="shared" si="334"/>
        <v>130586.582283795</v>
      </c>
      <c r="Y1494">
        <v>8827.4635143170599</v>
      </c>
      <c r="Z1494">
        <v>80</v>
      </c>
      <c r="AA1494" s="62">
        <f t="shared" si="330"/>
        <v>706197.08114536479</v>
      </c>
      <c r="AB1494">
        <v>55</v>
      </c>
      <c r="AC1494" s="63">
        <f t="shared" si="331"/>
        <v>159997.77619699671</v>
      </c>
      <c r="AD1494" s="63">
        <f t="shared" si="335"/>
        <v>629997.77619699668</v>
      </c>
      <c r="AE1494" s="35">
        <f t="shared" si="332"/>
        <v>477575.265594005</v>
      </c>
      <c r="AF1494" s="64">
        <f t="shared" si="333"/>
        <v>262235.56391529716</v>
      </c>
    </row>
    <row r="1495" spans="6:32" x14ac:dyDescent="0.2">
      <c r="F1495" s="61">
        <v>1493</v>
      </c>
      <c r="G1495">
        <v>8679.1726769297384</v>
      </c>
      <c r="H1495">
        <v>80</v>
      </c>
      <c r="I1495" s="62">
        <f t="shared" si="322"/>
        <v>694333.81415437907</v>
      </c>
      <c r="J1495">
        <v>60</v>
      </c>
      <c r="K1495" s="63">
        <f t="shared" si="323"/>
        <v>89598.003815481206</v>
      </c>
      <c r="L1495" s="63">
        <f t="shared" si="324"/>
        <v>89598.003815481206</v>
      </c>
      <c r="M1495">
        <v>9263.4502632427029</v>
      </c>
      <c r="N1495">
        <v>80</v>
      </c>
      <c r="O1495" s="62">
        <f t="shared" si="325"/>
        <v>741076.02105941623</v>
      </c>
      <c r="P1495">
        <v>60</v>
      </c>
      <c r="Q1495" s="63">
        <f t="shared" si="326"/>
        <v>98070.028817019193</v>
      </c>
      <c r="R1495" s="63">
        <f t="shared" si="327"/>
        <v>128070.02881701919</v>
      </c>
      <c r="S1495">
        <v>8732.3644745629281</v>
      </c>
      <c r="T1495">
        <v>80</v>
      </c>
      <c r="U1495" s="62">
        <f t="shared" si="328"/>
        <v>698589.15796503425</v>
      </c>
      <c r="V1495">
        <v>60</v>
      </c>
      <c r="W1495" s="63">
        <f t="shared" si="329"/>
        <v>90369.284881162457</v>
      </c>
      <c r="X1495" s="63">
        <f t="shared" si="334"/>
        <v>140369.28488116246</v>
      </c>
      <c r="Y1495">
        <v>11409.675860486459</v>
      </c>
      <c r="Z1495">
        <v>80</v>
      </c>
      <c r="AA1495" s="62">
        <f t="shared" si="330"/>
        <v>912774.06883891672</v>
      </c>
      <c r="AB1495">
        <v>60</v>
      </c>
      <c r="AC1495" s="63">
        <f t="shared" si="331"/>
        <v>165440.29997705366</v>
      </c>
      <c r="AD1495" s="63">
        <f t="shared" si="335"/>
        <v>635440.29997705366</v>
      </c>
      <c r="AE1495" s="35">
        <f t="shared" si="332"/>
        <v>443477.61749071651</v>
      </c>
      <c r="AF1495" s="64">
        <f t="shared" si="333"/>
        <v>226771.52605240815</v>
      </c>
    </row>
    <row r="1496" spans="6:32" x14ac:dyDescent="0.2">
      <c r="F1496" s="61">
        <v>1494</v>
      </c>
      <c r="G1496">
        <v>9444.999048137106</v>
      </c>
      <c r="H1496">
        <v>80</v>
      </c>
      <c r="I1496" s="62">
        <f t="shared" si="322"/>
        <v>755599.92385096848</v>
      </c>
      <c r="J1496">
        <v>65</v>
      </c>
      <c r="K1496" s="63">
        <f t="shared" si="323"/>
        <v>66464.364648491028</v>
      </c>
      <c r="L1496" s="63">
        <f t="shared" si="324"/>
        <v>66464.364648491028</v>
      </c>
      <c r="M1496">
        <v>11759.108272381127</v>
      </c>
      <c r="N1496">
        <v>80</v>
      </c>
      <c r="O1496" s="62">
        <f t="shared" si="325"/>
        <v>940728.66179049015</v>
      </c>
      <c r="P1496">
        <v>65</v>
      </c>
      <c r="Q1496" s="63">
        <f t="shared" si="326"/>
        <v>91630.302462144755</v>
      </c>
      <c r="R1496" s="63">
        <f t="shared" si="327"/>
        <v>121630.30246214475</v>
      </c>
      <c r="S1496">
        <v>10018.590071704239</v>
      </c>
      <c r="T1496">
        <v>80</v>
      </c>
      <c r="U1496" s="62">
        <f t="shared" si="328"/>
        <v>801487.20573633909</v>
      </c>
      <c r="V1496">
        <v>60</v>
      </c>
      <c r="W1496" s="63">
        <f t="shared" si="329"/>
        <v>109019.55603971146</v>
      </c>
      <c r="X1496" s="63">
        <f t="shared" si="334"/>
        <v>159019.55603971146</v>
      </c>
      <c r="Y1496">
        <v>7631.6075844806619</v>
      </c>
      <c r="Z1496">
        <v>80</v>
      </c>
      <c r="AA1496" s="62">
        <f t="shared" si="330"/>
        <v>610528.60675845295</v>
      </c>
      <c r="AB1496">
        <v>60</v>
      </c>
      <c r="AC1496" s="63">
        <f t="shared" si="331"/>
        <v>110658.3099749696</v>
      </c>
      <c r="AD1496" s="63">
        <f t="shared" si="335"/>
        <v>580658.3099749696</v>
      </c>
      <c r="AE1496" s="35">
        <f t="shared" si="332"/>
        <v>377772.53312531684</v>
      </c>
      <c r="AF1496" s="64">
        <f t="shared" si="333"/>
        <v>177014.24557406502</v>
      </c>
    </row>
    <row r="1497" spans="6:32" x14ac:dyDescent="0.2">
      <c r="F1497" s="61">
        <v>1495</v>
      </c>
      <c r="G1497">
        <v>11313.037500949576</v>
      </c>
      <c r="H1497">
        <v>80</v>
      </c>
      <c r="I1497" s="62">
        <f t="shared" si="322"/>
        <v>905043.00007596612</v>
      </c>
      <c r="J1497">
        <v>55</v>
      </c>
      <c r="K1497" s="63">
        <f t="shared" si="323"/>
        <v>168798.80470471107</v>
      </c>
      <c r="L1497" s="63">
        <f t="shared" si="324"/>
        <v>168798.80470471107</v>
      </c>
      <c r="M1497">
        <v>10344.484760717023</v>
      </c>
      <c r="N1497">
        <v>80</v>
      </c>
      <c r="O1497" s="62">
        <f t="shared" si="325"/>
        <v>827558.78085736185</v>
      </c>
      <c r="P1497">
        <v>60</v>
      </c>
      <c r="Q1497" s="63">
        <f t="shared" si="326"/>
        <v>113745.02903039684</v>
      </c>
      <c r="R1497" s="63">
        <f t="shared" si="327"/>
        <v>143745.02903039684</v>
      </c>
      <c r="S1497">
        <v>11338.194124400616</v>
      </c>
      <c r="T1497">
        <v>80</v>
      </c>
      <c r="U1497" s="62">
        <f t="shared" si="328"/>
        <v>907055.52995204926</v>
      </c>
      <c r="V1497">
        <v>55</v>
      </c>
      <c r="W1497" s="63">
        <f t="shared" si="329"/>
        <v>169254.76850476116</v>
      </c>
      <c r="X1497" s="63">
        <f t="shared" si="334"/>
        <v>219254.76850476116</v>
      </c>
      <c r="Y1497">
        <v>11049.520506057888</v>
      </c>
      <c r="Z1497">
        <v>80</v>
      </c>
      <c r="AA1497" s="62">
        <f t="shared" si="330"/>
        <v>883961.64048463106</v>
      </c>
      <c r="AB1497">
        <v>65</v>
      </c>
      <c r="AC1497" s="63">
        <f t="shared" si="331"/>
        <v>120163.53550337953</v>
      </c>
      <c r="AD1497" s="63">
        <f t="shared" si="335"/>
        <v>590163.53550337953</v>
      </c>
      <c r="AE1497" s="35">
        <f t="shared" si="332"/>
        <v>571962.1377432486</v>
      </c>
      <c r="AF1497" s="64">
        <f t="shared" si="333"/>
        <v>340069.99183619092</v>
      </c>
    </row>
    <row r="1498" spans="6:32" x14ac:dyDescent="0.2">
      <c r="F1498" s="61">
        <v>1496</v>
      </c>
      <c r="G1498">
        <v>8182.70680407295</v>
      </c>
      <c r="H1498">
        <v>80</v>
      </c>
      <c r="I1498" s="62">
        <f t="shared" si="322"/>
        <v>654616.544325836</v>
      </c>
      <c r="J1498">
        <v>70</v>
      </c>
      <c r="K1498" s="63">
        <f t="shared" si="323"/>
        <v>23074.624329528888</v>
      </c>
      <c r="L1498" s="63">
        <f t="shared" si="324"/>
        <v>23074.624329528888</v>
      </c>
      <c r="M1498">
        <v>8180.3921400569379</v>
      </c>
      <c r="N1498">
        <v>80</v>
      </c>
      <c r="O1498" s="62">
        <f t="shared" si="325"/>
        <v>654431.37120455503</v>
      </c>
      <c r="P1498">
        <v>55</v>
      </c>
      <c r="Q1498" s="63">
        <f t="shared" si="326"/>
        <v>112019.607538532</v>
      </c>
      <c r="R1498" s="63">
        <f t="shared" si="327"/>
        <v>142019.607538532</v>
      </c>
      <c r="S1498">
        <v>12170.918378396891</v>
      </c>
      <c r="T1498">
        <v>80</v>
      </c>
      <c r="U1498" s="62">
        <f t="shared" si="328"/>
        <v>973673.47027175128</v>
      </c>
      <c r="V1498">
        <v>60</v>
      </c>
      <c r="W1498" s="63">
        <f t="shared" si="329"/>
        <v>140228.31648675492</v>
      </c>
      <c r="X1498" s="63">
        <f t="shared" si="334"/>
        <v>190228.31648675492</v>
      </c>
      <c r="Y1498">
        <v>8953.9901434909552</v>
      </c>
      <c r="Z1498">
        <v>80</v>
      </c>
      <c r="AA1498" s="62">
        <f t="shared" si="330"/>
        <v>716319.21147927642</v>
      </c>
      <c r="AB1498">
        <v>60</v>
      </c>
      <c r="AC1498" s="63">
        <f t="shared" si="331"/>
        <v>129832.85708061885</v>
      </c>
      <c r="AD1498" s="63">
        <f t="shared" si="335"/>
        <v>599832.85708061885</v>
      </c>
      <c r="AE1498" s="35">
        <f t="shared" si="332"/>
        <v>405155.40543543466</v>
      </c>
      <c r="AF1498" s="64">
        <f t="shared" si="333"/>
        <v>190963.7697700127</v>
      </c>
    </row>
    <row r="1499" spans="6:32" x14ac:dyDescent="0.2">
      <c r="F1499" s="61">
        <v>1497</v>
      </c>
      <c r="G1499">
        <v>10103.395905171055</v>
      </c>
      <c r="H1499">
        <v>80</v>
      </c>
      <c r="I1499" s="62">
        <f t="shared" si="322"/>
        <v>808271.67241368443</v>
      </c>
      <c r="J1499">
        <v>60</v>
      </c>
      <c r="K1499" s="63">
        <f t="shared" si="323"/>
        <v>110249.2406249803</v>
      </c>
      <c r="L1499" s="63">
        <f t="shared" si="324"/>
        <v>110249.2406249803</v>
      </c>
      <c r="M1499">
        <v>9693.0341694678646</v>
      </c>
      <c r="N1499">
        <v>90</v>
      </c>
      <c r="O1499" s="62">
        <f t="shared" si="325"/>
        <v>872373.07525210781</v>
      </c>
      <c r="P1499">
        <v>60</v>
      </c>
      <c r="Q1499" s="63">
        <f t="shared" si="326"/>
        <v>174573.49318592605</v>
      </c>
      <c r="R1499" s="63">
        <f t="shared" si="327"/>
        <v>204573.49318592605</v>
      </c>
      <c r="S1499">
        <v>8625.7989803561941</v>
      </c>
      <c r="T1499">
        <v>80</v>
      </c>
      <c r="U1499" s="62">
        <f t="shared" si="328"/>
        <v>690063.91842849553</v>
      </c>
      <c r="V1499">
        <v>60</v>
      </c>
      <c r="W1499" s="63">
        <f t="shared" si="329"/>
        <v>88824.085215164814</v>
      </c>
      <c r="X1499" s="63">
        <f t="shared" si="334"/>
        <v>138824.08521516481</v>
      </c>
      <c r="Y1499">
        <v>3996.752891689539</v>
      </c>
      <c r="Z1499">
        <v>80</v>
      </c>
      <c r="AA1499" s="62">
        <f t="shared" si="330"/>
        <v>319740.23133516312</v>
      </c>
      <c r="AB1499">
        <v>60</v>
      </c>
      <c r="AC1499" s="63">
        <f t="shared" si="331"/>
        <v>57952.916929498315</v>
      </c>
      <c r="AD1499" s="63">
        <f t="shared" si="335"/>
        <v>527952.91692949831</v>
      </c>
      <c r="AE1499" s="35">
        <f t="shared" si="332"/>
        <v>431599.73595556949</v>
      </c>
      <c r="AF1499" s="64">
        <f t="shared" si="333"/>
        <v>234195.12102520221</v>
      </c>
    </row>
    <row r="1500" spans="6:32" x14ac:dyDescent="0.2">
      <c r="F1500" s="61">
        <v>1498</v>
      </c>
      <c r="G1500">
        <v>10568.370523978956</v>
      </c>
      <c r="H1500">
        <v>80</v>
      </c>
      <c r="I1500" s="62">
        <f t="shared" si="322"/>
        <v>845469.64191831648</v>
      </c>
      <c r="J1500">
        <v>60</v>
      </c>
      <c r="K1500" s="63">
        <f t="shared" si="323"/>
        <v>116991.37259769486</v>
      </c>
      <c r="L1500" s="63">
        <f t="shared" si="324"/>
        <v>116991.37259769486</v>
      </c>
      <c r="M1500">
        <v>10526.435997016961</v>
      </c>
      <c r="N1500">
        <v>80</v>
      </c>
      <c r="O1500" s="62">
        <f t="shared" si="325"/>
        <v>842114.87976135686</v>
      </c>
      <c r="P1500">
        <v>55</v>
      </c>
      <c r="Q1500" s="63">
        <f t="shared" si="326"/>
        <v>154541.65244593241</v>
      </c>
      <c r="R1500" s="63">
        <f t="shared" si="327"/>
        <v>184541.65244593241</v>
      </c>
      <c r="S1500">
        <v>10671.598172630183</v>
      </c>
      <c r="T1500">
        <v>80</v>
      </c>
      <c r="U1500" s="62">
        <f t="shared" si="328"/>
        <v>853727.85381041467</v>
      </c>
      <c r="V1500">
        <v>60</v>
      </c>
      <c r="W1500" s="63">
        <f t="shared" si="329"/>
        <v>118488.17350313766</v>
      </c>
      <c r="X1500" s="63">
        <f t="shared" si="334"/>
        <v>168488.17350313766</v>
      </c>
      <c r="Y1500">
        <v>8781.549948034808</v>
      </c>
      <c r="Z1500">
        <v>80</v>
      </c>
      <c r="AA1500" s="62">
        <f t="shared" si="330"/>
        <v>702523.99584278464</v>
      </c>
      <c r="AB1500">
        <v>60</v>
      </c>
      <c r="AC1500" s="63">
        <f t="shared" si="331"/>
        <v>127332.47424650472</v>
      </c>
      <c r="AD1500" s="63">
        <f t="shared" si="335"/>
        <v>597332.47424650472</v>
      </c>
      <c r="AE1500" s="35">
        <f t="shared" si="332"/>
        <v>517353.67279326962</v>
      </c>
      <c r="AF1500" s="64">
        <f t="shared" si="333"/>
        <v>293443.33138929436</v>
      </c>
    </row>
    <row r="1501" spans="6:32" x14ac:dyDescent="0.2">
      <c r="F1501" s="61">
        <v>1499</v>
      </c>
      <c r="G1501">
        <v>9113.0698617780581</v>
      </c>
      <c r="H1501">
        <v>80</v>
      </c>
      <c r="I1501" s="62">
        <f t="shared" si="322"/>
        <v>729045.58894224465</v>
      </c>
      <c r="J1501">
        <v>70</v>
      </c>
      <c r="K1501" s="63">
        <f t="shared" si="323"/>
        <v>29819.756497890921</v>
      </c>
      <c r="L1501" s="63">
        <f t="shared" si="324"/>
        <v>29819.756497890921</v>
      </c>
      <c r="M1501">
        <v>7577.6972860330716</v>
      </c>
      <c r="N1501">
        <v>80</v>
      </c>
      <c r="O1501" s="62">
        <f t="shared" si="325"/>
        <v>606215.78288264573</v>
      </c>
      <c r="P1501">
        <v>55</v>
      </c>
      <c r="Q1501" s="63">
        <f t="shared" si="326"/>
        <v>101095.76330934942</v>
      </c>
      <c r="R1501" s="63">
        <f t="shared" si="327"/>
        <v>131095.76330934942</v>
      </c>
      <c r="S1501">
        <v>8478.8564688642509</v>
      </c>
      <c r="T1501">
        <v>80</v>
      </c>
      <c r="U1501" s="62">
        <f t="shared" si="328"/>
        <v>678308.51750914007</v>
      </c>
      <c r="V1501">
        <v>60</v>
      </c>
      <c r="W1501" s="63">
        <f t="shared" si="329"/>
        <v>86693.418798531638</v>
      </c>
      <c r="X1501" s="63">
        <f t="shared" si="334"/>
        <v>136693.41879853164</v>
      </c>
      <c r="Y1501">
        <v>8381.4177539898083</v>
      </c>
      <c r="Z1501">
        <v>75</v>
      </c>
      <c r="AA1501" s="62">
        <f t="shared" si="330"/>
        <v>628606.33154923562</v>
      </c>
      <c r="AB1501">
        <v>55</v>
      </c>
      <c r="AC1501" s="63">
        <f t="shared" si="331"/>
        <v>121530.55743285222</v>
      </c>
      <c r="AD1501" s="63">
        <f t="shared" si="335"/>
        <v>591530.55743285222</v>
      </c>
      <c r="AE1501" s="35">
        <f t="shared" si="332"/>
        <v>339139.4960386242</v>
      </c>
      <c r="AF1501" s="64">
        <f t="shared" si="333"/>
        <v>142175.59429973527</v>
      </c>
    </row>
    <row r="1502" spans="6:32" x14ac:dyDescent="0.2">
      <c r="F1502" s="61">
        <v>1500</v>
      </c>
      <c r="G1502">
        <v>11441.831045667641</v>
      </c>
      <c r="H1502">
        <v>80</v>
      </c>
      <c r="I1502" s="62">
        <f t="shared" si="322"/>
        <v>915346.48365341127</v>
      </c>
      <c r="J1502">
        <v>55</v>
      </c>
      <c r="K1502" s="63">
        <f t="shared" si="323"/>
        <v>171133.18770272599</v>
      </c>
      <c r="L1502" s="63">
        <f t="shared" si="324"/>
        <v>171133.18770272599</v>
      </c>
      <c r="M1502">
        <v>10649.947651254479</v>
      </c>
      <c r="N1502">
        <v>80</v>
      </c>
      <c r="O1502" s="62">
        <f t="shared" si="325"/>
        <v>851995.81210035831</v>
      </c>
      <c r="P1502">
        <v>55</v>
      </c>
      <c r="Q1502" s="63">
        <f t="shared" si="326"/>
        <v>156780.30117898743</v>
      </c>
      <c r="R1502" s="63">
        <f t="shared" si="327"/>
        <v>186780.30117898743</v>
      </c>
      <c r="S1502">
        <v>10488.357727590483</v>
      </c>
      <c r="T1502">
        <v>75</v>
      </c>
      <c r="U1502" s="62">
        <f t="shared" si="328"/>
        <v>786626.8295692862</v>
      </c>
      <c r="V1502">
        <v>50</v>
      </c>
      <c r="W1502" s="63">
        <f t="shared" si="329"/>
        <v>153851.4838125775</v>
      </c>
      <c r="X1502" s="63">
        <f t="shared" si="334"/>
        <v>203851.4838125775</v>
      </c>
      <c r="Y1502">
        <v>6866.1359162069857</v>
      </c>
      <c r="Z1502">
        <v>80</v>
      </c>
      <c r="AA1502" s="62">
        <f t="shared" si="330"/>
        <v>549290.87329655886</v>
      </c>
      <c r="AB1502">
        <v>65</v>
      </c>
      <c r="AC1502" s="63">
        <f t="shared" si="331"/>
        <v>74669.22808875097</v>
      </c>
      <c r="AD1502" s="63">
        <f t="shared" si="335"/>
        <v>544669.22808875097</v>
      </c>
      <c r="AE1502" s="35">
        <f t="shared" si="332"/>
        <v>556434.20078304189</v>
      </c>
      <c r="AF1502" s="64">
        <f t="shared" si="333"/>
        <v>335112.55893824808</v>
      </c>
    </row>
    <row r="1503" spans="6:32" x14ac:dyDescent="0.2">
      <c r="F1503" s="61">
        <v>1501</v>
      </c>
      <c r="G1503">
        <v>10118.718617159175</v>
      </c>
      <c r="H1503">
        <v>75</v>
      </c>
      <c r="I1503" s="62">
        <f t="shared" si="322"/>
        <v>758903.89628693811</v>
      </c>
      <c r="J1503">
        <v>65</v>
      </c>
      <c r="K1503" s="63">
        <f t="shared" si="323"/>
        <v>37110.709974404017</v>
      </c>
      <c r="L1503" s="63">
        <f t="shared" si="324"/>
        <v>37110.709974404017</v>
      </c>
      <c r="M1503">
        <v>8961.5253070951439</v>
      </c>
      <c r="N1503">
        <v>80</v>
      </c>
      <c r="O1503" s="62">
        <f t="shared" si="325"/>
        <v>716922.02456761152</v>
      </c>
      <c r="P1503">
        <v>60</v>
      </c>
      <c r="Q1503" s="63">
        <f t="shared" si="326"/>
        <v>93692.116952879587</v>
      </c>
      <c r="R1503" s="63">
        <f t="shared" si="327"/>
        <v>123692.11695287959</v>
      </c>
      <c r="S1503">
        <v>9220.7085597328842</v>
      </c>
      <c r="T1503">
        <v>90</v>
      </c>
      <c r="U1503" s="62">
        <f t="shared" si="328"/>
        <v>829863.77037595958</v>
      </c>
      <c r="V1503">
        <v>60</v>
      </c>
      <c r="W1503" s="63">
        <f t="shared" si="329"/>
        <v>164300.41117419023</v>
      </c>
      <c r="X1503" s="63">
        <f t="shared" si="334"/>
        <v>214300.41117419023</v>
      </c>
      <c r="Y1503">
        <v>8967.4734024447389</v>
      </c>
      <c r="Z1503">
        <v>80</v>
      </c>
      <c r="AA1503" s="62">
        <f t="shared" si="330"/>
        <v>717397.87219557911</v>
      </c>
      <c r="AB1503">
        <v>60</v>
      </c>
      <c r="AC1503" s="63">
        <f t="shared" si="331"/>
        <v>130028.36433544871</v>
      </c>
      <c r="AD1503" s="63">
        <f t="shared" si="335"/>
        <v>600028.36433544871</v>
      </c>
      <c r="AE1503" s="35">
        <f t="shared" si="332"/>
        <v>425131.60243692255</v>
      </c>
      <c r="AF1503" s="64">
        <f t="shared" si="333"/>
        <v>206796.41630761127</v>
      </c>
    </row>
    <row r="1504" spans="6:32" x14ac:dyDescent="0.2">
      <c r="F1504" s="61">
        <v>1502</v>
      </c>
      <c r="G1504">
        <v>7041.7229633312672</v>
      </c>
      <c r="H1504">
        <v>80</v>
      </c>
      <c r="I1504" s="62">
        <f t="shared" si="322"/>
        <v>563337.83706650138</v>
      </c>
      <c r="J1504">
        <v>60</v>
      </c>
      <c r="K1504" s="63">
        <f t="shared" si="323"/>
        <v>65854.982968303375</v>
      </c>
      <c r="L1504" s="63">
        <f t="shared" si="324"/>
        <v>65854.982968303375</v>
      </c>
      <c r="M1504">
        <v>7382.8562360722572</v>
      </c>
      <c r="N1504">
        <v>80</v>
      </c>
      <c r="O1504" s="62">
        <f t="shared" si="325"/>
        <v>590628.49888578057</v>
      </c>
      <c r="P1504">
        <v>60</v>
      </c>
      <c r="Q1504" s="63">
        <f t="shared" si="326"/>
        <v>70801.415423047729</v>
      </c>
      <c r="R1504" s="63">
        <f t="shared" si="327"/>
        <v>100801.41542304773</v>
      </c>
      <c r="S1504">
        <v>6124.8431645799428</v>
      </c>
      <c r="T1504">
        <v>80</v>
      </c>
      <c r="U1504" s="62">
        <f t="shared" si="328"/>
        <v>489987.45316639543</v>
      </c>
      <c r="V1504">
        <v>70</v>
      </c>
      <c r="W1504" s="63">
        <f t="shared" si="329"/>
        <v>8155.1129432045855</v>
      </c>
      <c r="X1504" s="63">
        <f t="shared" si="334"/>
        <v>58155.112943204585</v>
      </c>
      <c r="Y1504">
        <v>9200.5314197740518</v>
      </c>
      <c r="Z1504">
        <v>80</v>
      </c>
      <c r="AA1504" s="62">
        <f t="shared" si="330"/>
        <v>736042.51358192414</v>
      </c>
      <c r="AB1504">
        <v>55</v>
      </c>
      <c r="AC1504" s="63">
        <f t="shared" si="331"/>
        <v>166759.63198340469</v>
      </c>
      <c r="AD1504" s="63">
        <f t="shared" si="335"/>
        <v>636759.63198340475</v>
      </c>
      <c r="AE1504" s="35">
        <f t="shared" si="332"/>
        <v>311571.14331796038</v>
      </c>
      <c r="AF1504" s="64">
        <f t="shared" si="333"/>
        <v>121783.31481021037</v>
      </c>
    </row>
    <row r="1505" spans="6:32" x14ac:dyDescent="0.2">
      <c r="F1505" s="61">
        <v>1503</v>
      </c>
      <c r="G1505">
        <v>9456.5973793214653</v>
      </c>
      <c r="H1505">
        <v>80</v>
      </c>
      <c r="I1505" s="62">
        <f t="shared" si="322"/>
        <v>756527.79034571722</v>
      </c>
      <c r="J1505">
        <v>50</v>
      </c>
      <c r="K1505" s="63">
        <f t="shared" si="323"/>
        <v>169430.99300024187</v>
      </c>
      <c r="L1505" s="63">
        <f t="shared" si="324"/>
        <v>169430.99300024187</v>
      </c>
      <c r="M1505">
        <v>9249.5145306747872</v>
      </c>
      <c r="N1505">
        <v>80</v>
      </c>
      <c r="O1505" s="62">
        <f t="shared" si="325"/>
        <v>739961.16245398298</v>
      </c>
      <c r="P1505">
        <v>50</v>
      </c>
      <c r="Q1505" s="63">
        <f t="shared" si="326"/>
        <v>164926.94104217662</v>
      </c>
      <c r="R1505" s="63">
        <f t="shared" si="327"/>
        <v>194926.94104217662</v>
      </c>
      <c r="S1505">
        <v>6749.111232929863</v>
      </c>
      <c r="T1505">
        <v>90</v>
      </c>
      <c r="U1505" s="62">
        <f t="shared" si="328"/>
        <v>607420.01096368767</v>
      </c>
      <c r="V1505">
        <v>55</v>
      </c>
      <c r="W1505" s="63">
        <f t="shared" si="329"/>
        <v>135008.69753559527</v>
      </c>
      <c r="X1505" s="63">
        <f t="shared" si="334"/>
        <v>185008.69753559527</v>
      </c>
      <c r="Y1505">
        <v>13105.978976236656</v>
      </c>
      <c r="Z1505">
        <v>80</v>
      </c>
      <c r="AA1505" s="62">
        <f t="shared" si="330"/>
        <v>1048478.3180989325</v>
      </c>
      <c r="AB1505">
        <v>50</v>
      </c>
      <c r="AC1505" s="63">
        <f t="shared" si="331"/>
        <v>285055.04273314727</v>
      </c>
      <c r="AD1505" s="63">
        <f t="shared" si="335"/>
        <v>755055.04273314727</v>
      </c>
      <c r="AE1505" s="35">
        <f t="shared" si="332"/>
        <v>754421.67431116104</v>
      </c>
      <c r="AF1505" s="64">
        <f t="shared" si="333"/>
        <v>469837.34742617118</v>
      </c>
    </row>
    <row r="1506" spans="6:32" x14ac:dyDescent="0.2">
      <c r="F1506" s="61">
        <v>1504</v>
      </c>
      <c r="G1506">
        <v>11325.208813796053</v>
      </c>
      <c r="H1506">
        <v>80</v>
      </c>
      <c r="I1506" s="62">
        <f t="shared" si="322"/>
        <v>906016.70510368422</v>
      </c>
      <c r="J1506">
        <v>70</v>
      </c>
      <c r="K1506" s="63">
        <f t="shared" si="323"/>
        <v>45857.763900021382</v>
      </c>
      <c r="L1506" s="63">
        <f t="shared" si="324"/>
        <v>45857.763900021382</v>
      </c>
      <c r="M1506">
        <v>12489.614416845143</v>
      </c>
      <c r="N1506">
        <v>80</v>
      </c>
      <c r="O1506" s="62">
        <f t="shared" si="325"/>
        <v>999169.15334761143</v>
      </c>
      <c r="P1506">
        <v>65</v>
      </c>
      <c r="Q1506" s="63">
        <f t="shared" si="326"/>
        <v>99574.556783190928</v>
      </c>
      <c r="R1506" s="63">
        <f t="shared" si="327"/>
        <v>129574.55678319093</v>
      </c>
      <c r="S1506">
        <v>11129.205884353723</v>
      </c>
      <c r="T1506">
        <v>80</v>
      </c>
      <c r="U1506" s="62">
        <f t="shared" si="328"/>
        <v>890336.47074829787</v>
      </c>
      <c r="V1506">
        <v>55</v>
      </c>
      <c r="W1506" s="63">
        <f t="shared" si="329"/>
        <v>165466.85665391124</v>
      </c>
      <c r="X1506" s="63">
        <f t="shared" si="334"/>
        <v>215466.85665391124</v>
      </c>
      <c r="Y1506">
        <v>9278.6570146563463</v>
      </c>
      <c r="Z1506">
        <v>80</v>
      </c>
      <c r="AA1506" s="62">
        <f t="shared" si="330"/>
        <v>742292.5611725077</v>
      </c>
      <c r="AB1506">
        <v>55</v>
      </c>
      <c r="AC1506" s="63">
        <f t="shared" si="331"/>
        <v>168175.65839064628</v>
      </c>
      <c r="AD1506" s="63">
        <f t="shared" si="335"/>
        <v>638175.65839064633</v>
      </c>
      <c r="AE1506" s="35">
        <f t="shared" si="332"/>
        <v>479074.83572776982</v>
      </c>
      <c r="AF1506" s="64">
        <f t="shared" si="333"/>
        <v>246541.28691246349</v>
      </c>
    </row>
    <row r="1507" spans="6:32" x14ac:dyDescent="0.2">
      <c r="F1507" s="61">
        <v>1505</v>
      </c>
      <c r="G1507">
        <v>10489.460489916382</v>
      </c>
      <c r="H1507">
        <v>80</v>
      </c>
      <c r="I1507" s="62">
        <f t="shared" si="322"/>
        <v>839156.83919331059</v>
      </c>
      <c r="J1507">
        <v>50</v>
      </c>
      <c r="K1507" s="63">
        <f t="shared" si="323"/>
        <v>191895.76565568132</v>
      </c>
      <c r="L1507" s="63">
        <f t="shared" si="324"/>
        <v>191895.76565568132</v>
      </c>
      <c r="M1507">
        <v>7785.5486577027477</v>
      </c>
      <c r="N1507">
        <v>80</v>
      </c>
      <c r="O1507" s="62">
        <f t="shared" si="325"/>
        <v>622843.89261621982</v>
      </c>
      <c r="P1507">
        <v>60</v>
      </c>
      <c r="Q1507" s="63">
        <f t="shared" si="326"/>
        <v>76640.455536689842</v>
      </c>
      <c r="R1507" s="63">
        <f t="shared" si="327"/>
        <v>106640.45553668984</v>
      </c>
      <c r="S1507">
        <v>8709.2769515584223</v>
      </c>
      <c r="T1507">
        <v>80</v>
      </c>
      <c r="U1507" s="62">
        <f t="shared" si="328"/>
        <v>696742.15612467378</v>
      </c>
      <c r="V1507">
        <v>60</v>
      </c>
      <c r="W1507" s="63">
        <f t="shared" si="329"/>
        <v>90034.515797597123</v>
      </c>
      <c r="X1507" s="63">
        <f t="shared" si="334"/>
        <v>140034.51579759712</v>
      </c>
      <c r="Y1507">
        <v>12419.756128801964</v>
      </c>
      <c r="Z1507">
        <v>80</v>
      </c>
      <c r="AA1507" s="62">
        <f t="shared" si="330"/>
        <v>993580.49030415714</v>
      </c>
      <c r="AB1507">
        <v>55</v>
      </c>
      <c r="AC1507" s="63">
        <f t="shared" si="331"/>
        <v>225108.0798345356</v>
      </c>
      <c r="AD1507" s="63">
        <f t="shared" si="335"/>
        <v>695108.0798345356</v>
      </c>
      <c r="AE1507" s="35">
        <f t="shared" si="332"/>
        <v>583678.81682450394</v>
      </c>
      <c r="AF1507" s="64">
        <f t="shared" si="333"/>
        <v>342561.4797479671</v>
      </c>
    </row>
    <row r="1508" spans="6:32" x14ac:dyDescent="0.2">
      <c r="F1508" s="61">
        <v>1506</v>
      </c>
      <c r="G1508">
        <v>8118.4191710781306</v>
      </c>
      <c r="H1508">
        <v>80</v>
      </c>
      <c r="I1508" s="62">
        <f t="shared" si="322"/>
        <v>649473.53368625045</v>
      </c>
      <c r="J1508">
        <v>50</v>
      </c>
      <c r="K1508" s="63">
        <f t="shared" si="323"/>
        <v>140325.61697094934</v>
      </c>
      <c r="L1508" s="63">
        <f t="shared" si="324"/>
        <v>140325.61697094934</v>
      </c>
      <c r="M1508">
        <v>12815.640982589684</v>
      </c>
      <c r="N1508">
        <v>75</v>
      </c>
      <c r="O1508" s="62">
        <f t="shared" si="325"/>
        <v>961173.07369422633</v>
      </c>
      <c r="P1508">
        <v>65</v>
      </c>
      <c r="Q1508" s="63">
        <f t="shared" si="326"/>
        <v>56663.397123775212</v>
      </c>
      <c r="R1508" s="63">
        <f t="shared" si="327"/>
        <v>86663.397123775212</v>
      </c>
      <c r="S1508">
        <v>8878.3247317769565</v>
      </c>
      <c r="T1508">
        <v>80</v>
      </c>
      <c r="U1508" s="62">
        <f t="shared" si="328"/>
        <v>710265.97854215652</v>
      </c>
      <c r="V1508">
        <v>55</v>
      </c>
      <c r="W1508" s="63">
        <f t="shared" si="329"/>
        <v>124669.63576345734</v>
      </c>
      <c r="X1508" s="63">
        <f t="shared" si="334"/>
        <v>174669.63576345734</v>
      </c>
      <c r="Y1508">
        <v>8629.8644216731191</v>
      </c>
      <c r="Z1508">
        <v>80</v>
      </c>
      <c r="AA1508" s="62">
        <f t="shared" si="330"/>
        <v>690389.15373384953</v>
      </c>
      <c r="AB1508">
        <v>60</v>
      </c>
      <c r="AC1508" s="63">
        <f t="shared" si="331"/>
        <v>125133.03411426023</v>
      </c>
      <c r="AD1508" s="63">
        <f t="shared" si="335"/>
        <v>595133.03411426023</v>
      </c>
      <c r="AE1508" s="35">
        <f t="shared" si="332"/>
        <v>446791.68397244212</v>
      </c>
      <c r="AF1508" s="64">
        <f t="shared" si="333"/>
        <v>236907.13760136918</v>
      </c>
    </row>
    <row r="1509" spans="6:32" x14ac:dyDescent="0.2">
      <c r="F1509" s="61">
        <v>1507</v>
      </c>
      <c r="G1509">
        <v>14196.335794404149</v>
      </c>
      <c r="H1509">
        <v>80</v>
      </c>
      <c r="I1509" s="62">
        <f t="shared" si="322"/>
        <v>1135706.8635523319</v>
      </c>
      <c r="J1509">
        <v>60</v>
      </c>
      <c r="K1509" s="63">
        <f t="shared" si="323"/>
        <v>169596.86901886016</v>
      </c>
      <c r="L1509" s="63">
        <f t="shared" si="324"/>
        <v>169596.86901886016</v>
      </c>
      <c r="M1509">
        <v>8798.6348060076125</v>
      </c>
      <c r="N1509">
        <v>80</v>
      </c>
      <c r="O1509" s="62">
        <f t="shared" si="325"/>
        <v>703890.784480609</v>
      </c>
      <c r="P1509">
        <v>65</v>
      </c>
      <c r="Q1509" s="63">
        <f t="shared" si="326"/>
        <v>59435.153515332786</v>
      </c>
      <c r="R1509" s="63">
        <f t="shared" si="327"/>
        <v>89435.153515332786</v>
      </c>
      <c r="S1509">
        <v>13060.78618450556</v>
      </c>
      <c r="T1509">
        <v>80</v>
      </c>
      <c r="U1509" s="62">
        <f t="shared" si="328"/>
        <v>1044862.8947604448</v>
      </c>
      <c r="V1509">
        <v>70</v>
      </c>
      <c r="W1509" s="63">
        <f t="shared" si="329"/>
        <v>58440.699837665306</v>
      </c>
      <c r="X1509" s="63">
        <f t="shared" si="334"/>
        <v>108440.69983766531</v>
      </c>
      <c r="Y1509">
        <v>13078.175723203458</v>
      </c>
      <c r="Z1509">
        <v>80</v>
      </c>
      <c r="AA1509" s="62">
        <f t="shared" si="330"/>
        <v>1046254.0578562766</v>
      </c>
      <c r="AB1509">
        <v>60</v>
      </c>
      <c r="AC1509" s="63">
        <f t="shared" si="331"/>
        <v>189633.54798645014</v>
      </c>
      <c r="AD1509" s="63">
        <f t="shared" si="335"/>
        <v>659633.54798645014</v>
      </c>
      <c r="AE1509" s="35">
        <f t="shared" si="332"/>
        <v>477106.27035830839</v>
      </c>
      <c r="AF1509" s="64">
        <f t="shared" si="333"/>
        <v>260104.0135411087</v>
      </c>
    </row>
    <row r="1510" spans="6:32" x14ac:dyDescent="0.2">
      <c r="F1510" s="61">
        <v>1508</v>
      </c>
      <c r="G1510">
        <v>10877.48503574403</v>
      </c>
      <c r="H1510">
        <v>80</v>
      </c>
      <c r="I1510" s="62">
        <f t="shared" si="322"/>
        <v>870198.8028595224</v>
      </c>
      <c r="J1510">
        <v>60</v>
      </c>
      <c r="K1510" s="63">
        <f t="shared" si="323"/>
        <v>121473.53301828844</v>
      </c>
      <c r="L1510" s="63">
        <f t="shared" si="324"/>
        <v>121473.53301828844</v>
      </c>
      <c r="M1510">
        <v>12182.259777327999</v>
      </c>
      <c r="N1510">
        <v>80</v>
      </c>
      <c r="O1510" s="62">
        <f t="shared" si="325"/>
        <v>974580.78218623996</v>
      </c>
      <c r="P1510">
        <v>60</v>
      </c>
      <c r="Q1510" s="63">
        <f t="shared" si="326"/>
        <v>140392.76677125599</v>
      </c>
      <c r="R1510" s="63">
        <f t="shared" si="327"/>
        <v>170392.76677125599</v>
      </c>
      <c r="S1510">
        <v>7466.2841850658879</v>
      </c>
      <c r="T1510">
        <v>80</v>
      </c>
      <c r="U1510" s="62">
        <f t="shared" si="328"/>
        <v>597302.73480527103</v>
      </c>
      <c r="V1510">
        <v>50</v>
      </c>
      <c r="W1510" s="63">
        <f t="shared" si="329"/>
        <v>126141.68102518306</v>
      </c>
      <c r="X1510" s="63">
        <f t="shared" si="334"/>
        <v>176141.68102518306</v>
      </c>
      <c r="Y1510">
        <v>8673.8384905038401</v>
      </c>
      <c r="Z1510">
        <v>75</v>
      </c>
      <c r="AA1510" s="62">
        <f t="shared" si="330"/>
        <v>650537.88678778801</v>
      </c>
      <c r="AB1510">
        <v>60</v>
      </c>
      <c r="AC1510" s="63">
        <f t="shared" si="331"/>
        <v>94327.993584229262</v>
      </c>
      <c r="AD1510" s="63">
        <f t="shared" si="335"/>
        <v>564327.99358422926</v>
      </c>
      <c r="AE1510" s="35">
        <f t="shared" si="332"/>
        <v>482335.97439895675</v>
      </c>
      <c r="AF1510" s="64">
        <f t="shared" si="333"/>
        <v>269032.41783518333</v>
      </c>
    </row>
    <row r="1511" spans="6:32" x14ac:dyDescent="0.2">
      <c r="F1511" s="61">
        <v>1509</v>
      </c>
      <c r="G1511">
        <v>10386.646661354462</v>
      </c>
      <c r="H1511">
        <v>80</v>
      </c>
      <c r="I1511" s="62">
        <f t="shared" si="322"/>
        <v>830931.73290835693</v>
      </c>
      <c r="J1511">
        <v>60</v>
      </c>
      <c r="K1511" s="63">
        <f t="shared" si="323"/>
        <v>114356.37658963969</v>
      </c>
      <c r="L1511" s="63">
        <f t="shared" si="324"/>
        <v>114356.37658963969</v>
      </c>
      <c r="M1511">
        <v>8891.0121828666888</v>
      </c>
      <c r="N1511">
        <v>80</v>
      </c>
      <c r="O1511" s="62">
        <f t="shared" si="325"/>
        <v>711280.97462933511</v>
      </c>
      <c r="P1511">
        <v>55</v>
      </c>
      <c r="Q1511" s="63">
        <f t="shared" si="326"/>
        <v>124899.59581445873</v>
      </c>
      <c r="R1511" s="63">
        <f t="shared" si="327"/>
        <v>154899.59581445873</v>
      </c>
      <c r="S1511">
        <v>11794.523996068165</v>
      </c>
      <c r="T1511">
        <v>90</v>
      </c>
      <c r="U1511" s="62">
        <f t="shared" si="328"/>
        <v>1061507.1596461348</v>
      </c>
      <c r="V1511">
        <v>50</v>
      </c>
      <c r="W1511" s="63">
        <f t="shared" si="329"/>
        <v>305791.19588597678</v>
      </c>
      <c r="X1511" s="63">
        <f t="shared" si="334"/>
        <v>355791.19588597678</v>
      </c>
      <c r="Y1511">
        <v>10148.006620293017</v>
      </c>
      <c r="Z1511">
        <v>80</v>
      </c>
      <c r="AA1511" s="62">
        <f t="shared" si="330"/>
        <v>811840.5296234414</v>
      </c>
      <c r="AB1511">
        <v>55</v>
      </c>
      <c r="AC1511" s="63">
        <f t="shared" si="331"/>
        <v>183932.61999281094</v>
      </c>
      <c r="AD1511" s="63">
        <f t="shared" si="335"/>
        <v>653932.619992811</v>
      </c>
      <c r="AE1511" s="35">
        <f t="shared" si="332"/>
        <v>728979.78828288615</v>
      </c>
      <c r="AF1511" s="64">
        <f t="shared" si="333"/>
        <v>445932.50709903054</v>
      </c>
    </row>
    <row r="1512" spans="6:32" x14ac:dyDescent="0.2">
      <c r="F1512" s="61">
        <v>1510</v>
      </c>
      <c r="G1512">
        <v>10081.952293840004</v>
      </c>
      <c r="H1512">
        <v>80</v>
      </c>
      <c r="I1512" s="62">
        <f t="shared" si="322"/>
        <v>806556.18350720033</v>
      </c>
      <c r="J1512">
        <v>70</v>
      </c>
      <c r="K1512" s="63">
        <f t="shared" si="323"/>
        <v>36844.15413034003</v>
      </c>
      <c r="L1512" s="63">
        <f t="shared" si="324"/>
        <v>36844.15413034003</v>
      </c>
      <c r="M1512">
        <v>10053.325948101701</v>
      </c>
      <c r="N1512">
        <v>80</v>
      </c>
      <c r="O1512" s="62">
        <f t="shared" si="325"/>
        <v>804266.0758481361</v>
      </c>
      <c r="P1512">
        <v>55</v>
      </c>
      <c r="Q1512" s="63">
        <f t="shared" si="326"/>
        <v>145966.53280934333</v>
      </c>
      <c r="R1512" s="63">
        <f t="shared" si="327"/>
        <v>175966.53280934333</v>
      </c>
      <c r="S1512">
        <v>12483.320713508874</v>
      </c>
      <c r="T1512">
        <v>80</v>
      </c>
      <c r="U1512" s="62">
        <f t="shared" si="328"/>
        <v>998665.65708070993</v>
      </c>
      <c r="V1512">
        <v>55</v>
      </c>
      <c r="W1512" s="63">
        <f t="shared" si="329"/>
        <v>190010.18793234834</v>
      </c>
      <c r="X1512" s="63">
        <f t="shared" si="334"/>
        <v>240010.18793234834</v>
      </c>
      <c r="Y1512">
        <v>9273.1000020285137</v>
      </c>
      <c r="Z1512">
        <v>75</v>
      </c>
      <c r="AA1512" s="62">
        <f t="shared" si="330"/>
        <v>695482.50015213853</v>
      </c>
      <c r="AB1512">
        <v>60</v>
      </c>
      <c r="AC1512" s="63">
        <f t="shared" si="331"/>
        <v>100844.96252206009</v>
      </c>
      <c r="AD1512" s="63">
        <f t="shared" si="335"/>
        <v>570844.96252206014</v>
      </c>
      <c r="AE1512" s="35">
        <f t="shared" si="332"/>
        <v>473665.83739409182</v>
      </c>
      <c r="AF1512" s="64">
        <f t="shared" si="333"/>
        <v>249139.56908300729</v>
      </c>
    </row>
    <row r="1513" spans="6:32" x14ac:dyDescent="0.2">
      <c r="F1513" s="61">
        <v>1511</v>
      </c>
      <c r="G1513">
        <v>10025.627286959207</v>
      </c>
      <c r="H1513">
        <v>75</v>
      </c>
      <c r="I1513" s="62">
        <f t="shared" si="322"/>
        <v>751922.0465219405</v>
      </c>
      <c r="J1513">
        <v>60</v>
      </c>
      <c r="K1513" s="63">
        <f t="shared" si="323"/>
        <v>72778.696745681373</v>
      </c>
      <c r="L1513" s="63">
        <f t="shared" si="324"/>
        <v>72778.696745681373</v>
      </c>
      <c r="M1513">
        <v>10509.821802552324</v>
      </c>
      <c r="N1513">
        <v>80</v>
      </c>
      <c r="O1513" s="62">
        <f t="shared" si="325"/>
        <v>840785.7442041859</v>
      </c>
      <c r="P1513">
        <v>55</v>
      </c>
      <c r="Q1513" s="63">
        <f t="shared" si="326"/>
        <v>154240.52017126087</v>
      </c>
      <c r="R1513" s="63">
        <f t="shared" si="327"/>
        <v>184240.52017126087</v>
      </c>
      <c r="S1513">
        <v>14295.361577533185</v>
      </c>
      <c r="T1513">
        <v>80</v>
      </c>
      <c r="U1513" s="62">
        <f t="shared" si="328"/>
        <v>1143628.9262026548</v>
      </c>
      <c r="V1513">
        <v>55</v>
      </c>
      <c r="W1513" s="63">
        <f t="shared" si="329"/>
        <v>222853.42859278899</v>
      </c>
      <c r="X1513" s="63">
        <f t="shared" si="334"/>
        <v>272853.42859278899</v>
      </c>
      <c r="Y1513">
        <v>9660.0172380567528</v>
      </c>
      <c r="Z1513">
        <v>80</v>
      </c>
      <c r="AA1513" s="62">
        <f t="shared" si="330"/>
        <v>772801.37904454023</v>
      </c>
      <c r="AB1513">
        <v>60</v>
      </c>
      <c r="AC1513" s="63">
        <f t="shared" si="331"/>
        <v>140070.24995182292</v>
      </c>
      <c r="AD1513" s="63">
        <f t="shared" si="335"/>
        <v>610070.24995182292</v>
      </c>
      <c r="AE1513" s="35">
        <f t="shared" si="332"/>
        <v>589942.89546155417</v>
      </c>
      <c r="AF1513" s="64">
        <f t="shared" si="333"/>
        <v>340112.35310403525</v>
      </c>
    </row>
    <row r="1514" spans="6:32" x14ac:dyDescent="0.2">
      <c r="F1514" s="61">
        <v>1512</v>
      </c>
      <c r="G1514">
        <v>8610.2602633764036</v>
      </c>
      <c r="H1514">
        <v>80</v>
      </c>
      <c r="I1514" s="62">
        <f t="shared" si="322"/>
        <v>688820.82107011229</v>
      </c>
      <c r="J1514">
        <v>55</v>
      </c>
      <c r="K1514" s="63">
        <f t="shared" si="323"/>
        <v>119810.96727369732</v>
      </c>
      <c r="L1514" s="63">
        <f t="shared" si="324"/>
        <v>119810.96727369732</v>
      </c>
      <c r="M1514">
        <v>11598.707513039699</v>
      </c>
      <c r="N1514">
        <v>80</v>
      </c>
      <c r="O1514" s="62">
        <f t="shared" si="325"/>
        <v>927896.60104317591</v>
      </c>
      <c r="P1514">
        <v>60</v>
      </c>
      <c r="Q1514" s="63">
        <f t="shared" si="326"/>
        <v>131931.25893907563</v>
      </c>
      <c r="R1514" s="63">
        <f t="shared" si="327"/>
        <v>161931.25893907563</v>
      </c>
      <c r="S1514">
        <v>9104.79118625517</v>
      </c>
      <c r="T1514">
        <v>80</v>
      </c>
      <c r="U1514" s="62">
        <f t="shared" si="328"/>
        <v>728383.2949004136</v>
      </c>
      <c r="V1514">
        <v>50</v>
      </c>
      <c r="W1514" s="63">
        <f t="shared" si="329"/>
        <v>161779.20830104995</v>
      </c>
      <c r="X1514" s="63">
        <f t="shared" si="334"/>
        <v>211779.20830104995</v>
      </c>
      <c r="Y1514">
        <v>9708.3523339824751</v>
      </c>
      <c r="Z1514">
        <v>90</v>
      </c>
      <c r="AA1514" s="62">
        <f t="shared" si="330"/>
        <v>873751.71005842276</v>
      </c>
      <c r="AB1514">
        <v>50</v>
      </c>
      <c r="AC1514" s="63">
        <f t="shared" si="331"/>
        <v>281542.21768549178</v>
      </c>
      <c r="AD1514" s="63">
        <f t="shared" si="335"/>
        <v>751542.21768549178</v>
      </c>
      <c r="AE1514" s="35">
        <f t="shared" si="332"/>
        <v>695063.65219931467</v>
      </c>
      <c r="AF1514" s="64">
        <f t="shared" si="333"/>
        <v>415172.84855830809</v>
      </c>
    </row>
    <row r="1515" spans="6:32" x14ac:dyDescent="0.2">
      <c r="F1515" s="61">
        <v>1513</v>
      </c>
      <c r="G1515">
        <v>6201.8955557141453</v>
      </c>
      <c r="H1515">
        <v>80</v>
      </c>
      <c r="I1515" s="62">
        <f t="shared" ref="I1515:I1578" si="336">+G1515*H1515</f>
        <v>496151.64445713162</v>
      </c>
      <c r="J1515">
        <v>60</v>
      </c>
      <c r="K1515" s="63">
        <f t="shared" ref="K1515:K1578" si="337">(I1515-(G1515*J1515)-$C$28)*(1-0.275)</f>
        <v>53677.485557855107</v>
      </c>
      <c r="L1515" s="63">
        <f t="shared" ref="L1515:L1578" si="338">+K1515+$C$28+$D$28</f>
        <v>53677.485557855107</v>
      </c>
      <c r="M1515">
        <v>8353.8828018936329</v>
      </c>
      <c r="N1515">
        <v>80</v>
      </c>
      <c r="O1515" s="62">
        <f t="shared" ref="O1515:O1578" si="339">+M1515*N1515</f>
        <v>668310.62415149063</v>
      </c>
      <c r="P1515">
        <v>60</v>
      </c>
      <c r="Q1515" s="63">
        <f t="shared" ref="Q1515:Q1578" si="340">(O1515-(M1515*P1515)-$C$29)*(1-0.275)</f>
        <v>84881.300627457676</v>
      </c>
      <c r="R1515" s="63">
        <f t="shared" ref="R1515:R1578" si="341">+Q1515+$C$29+$D$29</f>
        <v>114881.30062745768</v>
      </c>
      <c r="S1515">
        <v>8159.2327458201908</v>
      </c>
      <c r="T1515">
        <v>80</v>
      </c>
      <c r="U1515" s="62">
        <f t="shared" ref="U1515:U1578" si="342">+S1515*T1515</f>
        <v>652738.61966561526</v>
      </c>
      <c r="V1515">
        <v>65</v>
      </c>
      <c r="W1515" s="63">
        <f t="shared" ref="W1515:W1578" si="343">(U1515-(S1515*V1515)-$C$30)*(1-0.275)</f>
        <v>52481.656110794574</v>
      </c>
      <c r="X1515" s="63">
        <f t="shared" si="334"/>
        <v>102481.65611079457</v>
      </c>
      <c r="Y1515">
        <v>9873.9235707034823</v>
      </c>
      <c r="Z1515">
        <v>80</v>
      </c>
      <c r="AA1515" s="62">
        <f t="shared" ref="AA1515:AA1578" si="344">+Y1515*Z1515</f>
        <v>789913.88565627858</v>
      </c>
      <c r="AB1515">
        <v>60</v>
      </c>
      <c r="AC1515" s="63">
        <f t="shared" ref="AC1515:AC1578" si="345">(AA1515-(Y1515*AB1515)-$C$32)*(1-0.275)</f>
        <v>143171.89177520049</v>
      </c>
      <c r="AD1515" s="63">
        <f t="shared" si="335"/>
        <v>613171.89177520049</v>
      </c>
      <c r="AE1515" s="35">
        <f t="shared" ref="AE1515:AE1578" si="346">+K1515+Q1515+W1515+AC1515</f>
        <v>334212.33407130785</v>
      </c>
      <c r="AF1515" s="64">
        <f t="shared" ref="AF1515:AF1578" si="347">NPV(0.1,L1515,R1515,X1515,AD1515)+$D$4</f>
        <v>139541.57539362274</v>
      </c>
    </row>
    <row r="1516" spans="6:32" x14ac:dyDescent="0.2">
      <c r="F1516" s="61">
        <v>1514</v>
      </c>
      <c r="G1516">
        <v>11885.155143099837</v>
      </c>
      <c r="H1516">
        <v>80</v>
      </c>
      <c r="I1516" s="62">
        <f t="shared" si="336"/>
        <v>950812.41144798696</v>
      </c>
      <c r="J1516">
        <v>60</v>
      </c>
      <c r="K1516" s="63">
        <f t="shared" si="337"/>
        <v>136084.74957494764</v>
      </c>
      <c r="L1516" s="63">
        <f t="shared" si="338"/>
        <v>136084.74957494764</v>
      </c>
      <c r="M1516">
        <v>9809.3062458792701</v>
      </c>
      <c r="N1516">
        <v>80</v>
      </c>
      <c r="O1516" s="62">
        <f t="shared" si="339"/>
        <v>784744.49967034161</v>
      </c>
      <c r="P1516">
        <v>50</v>
      </c>
      <c r="Q1516" s="63">
        <f t="shared" si="340"/>
        <v>177102.41084787413</v>
      </c>
      <c r="R1516" s="63">
        <f t="shared" si="341"/>
        <v>207102.41084787413</v>
      </c>
      <c r="S1516">
        <v>8870.7941156462766</v>
      </c>
      <c r="T1516">
        <v>80</v>
      </c>
      <c r="U1516" s="62">
        <f t="shared" si="342"/>
        <v>709663.52925170213</v>
      </c>
      <c r="V1516">
        <v>60</v>
      </c>
      <c r="W1516" s="63">
        <f t="shared" si="343"/>
        <v>92376.514676871011</v>
      </c>
      <c r="X1516" s="63">
        <f t="shared" si="334"/>
        <v>142376.51467687101</v>
      </c>
      <c r="Y1516">
        <v>9566.9486452243291</v>
      </c>
      <c r="Z1516">
        <v>80</v>
      </c>
      <c r="AA1516" s="62">
        <f t="shared" si="344"/>
        <v>765355.89161794633</v>
      </c>
      <c r="AB1516">
        <v>55</v>
      </c>
      <c r="AC1516" s="63">
        <f t="shared" si="345"/>
        <v>173400.94419469096</v>
      </c>
      <c r="AD1516" s="63">
        <f t="shared" si="335"/>
        <v>643400.94419469102</v>
      </c>
      <c r="AE1516" s="35">
        <f t="shared" si="346"/>
        <v>578964.6192943838</v>
      </c>
      <c r="AF1516" s="64">
        <f t="shared" si="347"/>
        <v>341293.51079122454</v>
      </c>
    </row>
    <row r="1517" spans="6:32" x14ac:dyDescent="0.2">
      <c r="F1517" s="61">
        <v>1515</v>
      </c>
      <c r="G1517">
        <v>4547.8339213877916</v>
      </c>
      <c r="H1517">
        <v>80</v>
      </c>
      <c r="I1517" s="62">
        <f t="shared" si="336"/>
        <v>363826.71371102333</v>
      </c>
      <c r="J1517">
        <v>65</v>
      </c>
      <c r="K1517" s="63">
        <f t="shared" si="337"/>
        <v>13207.693895092234</v>
      </c>
      <c r="L1517" s="63">
        <f t="shared" si="338"/>
        <v>13207.693895092234</v>
      </c>
      <c r="M1517">
        <v>9095.3119777259417</v>
      </c>
      <c r="N1517">
        <v>75</v>
      </c>
      <c r="O1517" s="62">
        <f t="shared" si="339"/>
        <v>682148.39832944563</v>
      </c>
      <c r="P1517">
        <v>50</v>
      </c>
      <c r="Q1517" s="63">
        <f t="shared" si="340"/>
        <v>128602.52959628269</v>
      </c>
      <c r="R1517" s="63">
        <f t="shared" si="341"/>
        <v>158602.52959628269</v>
      </c>
      <c r="S1517">
        <v>10329.432623402681</v>
      </c>
      <c r="T1517">
        <v>80</v>
      </c>
      <c r="U1517" s="62">
        <f t="shared" si="342"/>
        <v>826354.6098722145</v>
      </c>
      <c r="V1517">
        <v>50</v>
      </c>
      <c r="W1517" s="63">
        <f t="shared" si="343"/>
        <v>188415.15955900832</v>
      </c>
      <c r="X1517" s="63">
        <f t="shared" si="334"/>
        <v>238415.15955900832</v>
      </c>
      <c r="Y1517">
        <v>9040.3921401593834</v>
      </c>
      <c r="Z1517">
        <v>80</v>
      </c>
      <c r="AA1517" s="62">
        <f t="shared" si="344"/>
        <v>723231.37121275067</v>
      </c>
      <c r="AB1517">
        <v>50</v>
      </c>
      <c r="AC1517" s="63">
        <f t="shared" si="345"/>
        <v>196628.52904846659</v>
      </c>
      <c r="AD1517" s="63">
        <f t="shared" si="335"/>
        <v>666628.52904846659</v>
      </c>
      <c r="AE1517" s="35">
        <f t="shared" si="346"/>
        <v>526853.91209884989</v>
      </c>
      <c r="AF1517" s="64">
        <f t="shared" si="347"/>
        <v>277524.55839713488</v>
      </c>
    </row>
    <row r="1518" spans="6:32" x14ac:dyDescent="0.2">
      <c r="F1518" s="61">
        <v>1516</v>
      </c>
      <c r="G1518">
        <v>8040.2935761958361</v>
      </c>
      <c r="H1518">
        <v>80</v>
      </c>
      <c r="I1518" s="62">
        <f t="shared" si="336"/>
        <v>643223.48609566689</v>
      </c>
      <c r="J1518">
        <v>60</v>
      </c>
      <c r="K1518" s="63">
        <f t="shared" si="337"/>
        <v>80334.256854839623</v>
      </c>
      <c r="L1518" s="63">
        <f t="shared" si="338"/>
        <v>80334.256854839623</v>
      </c>
      <c r="M1518">
        <v>12112.824404321145</v>
      </c>
      <c r="N1518">
        <v>80</v>
      </c>
      <c r="O1518" s="62">
        <f t="shared" si="339"/>
        <v>969025.95234569162</v>
      </c>
      <c r="P1518">
        <v>60</v>
      </c>
      <c r="Q1518" s="63">
        <f t="shared" si="340"/>
        <v>139385.95386265661</v>
      </c>
      <c r="R1518" s="63">
        <f t="shared" si="341"/>
        <v>169385.95386265661</v>
      </c>
      <c r="S1518">
        <v>10827.055828267476</v>
      </c>
      <c r="T1518">
        <v>80</v>
      </c>
      <c r="U1518" s="62">
        <f t="shared" si="342"/>
        <v>866164.46626139805</v>
      </c>
      <c r="V1518">
        <v>65</v>
      </c>
      <c r="W1518" s="63">
        <f t="shared" si="343"/>
        <v>81494.232132408797</v>
      </c>
      <c r="X1518" s="63">
        <f t="shared" si="334"/>
        <v>131494.2321324088</v>
      </c>
      <c r="Y1518">
        <v>9758.5200617322698</v>
      </c>
      <c r="Z1518">
        <v>80</v>
      </c>
      <c r="AA1518" s="62">
        <f t="shared" si="344"/>
        <v>780681.60493858159</v>
      </c>
      <c r="AB1518">
        <v>60</v>
      </c>
      <c r="AC1518" s="63">
        <f t="shared" si="345"/>
        <v>141498.54089511791</v>
      </c>
      <c r="AD1518" s="63">
        <f t="shared" si="335"/>
        <v>611498.54089511791</v>
      </c>
      <c r="AE1518" s="35">
        <f t="shared" si="346"/>
        <v>442712.98374502291</v>
      </c>
      <c r="AF1518" s="64">
        <f t="shared" si="347"/>
        <v>229474.82841907884</v>
      </c>
    </row>
    <row r="1519" spans="6:32" x14ac:dyDescent="0.2">
      <c r="F1519" s="61">
        <v>1517</v>
      </c>
      <c r="G1519">
        <v>12684.910214156844</v>
      </c>
      <c r="H1519">
        <v>80</v>
      </c>
      <c r="I1519" s="62">
        <f t="shared" si="336"/>
        <v>1014792.8171325475</v>
      </c>
      <c r="J1519">
        <v>60</v>
      </c>
      <c r="K1519" s="63">
        <f t="shared" si="337"/>
        <v>147681.19810527423</v>
      </c>
      <c r="L1519" s="63">
        <f t="shared" si="338"/>
        <v>147681.19810527423</v>
      </c>
      <c r="M1519">
        <v>9205.9974829317071</v>
      </c>
      <c r="N1519">
        <v>80</v>
      </c>
      <c r="O1519" s="62">
        <f t="shared" si="339"/>
        <v>736479.79863453656</v>
      </c>
      <c r="P1519">
        <v>60</v>
      </c>
      <c r="Q1519" s="63">
        <f t="shared" si="340"/>
        <v>97236.963502509752</v>
      </c>
      <c r="R1519" s="63">
        <f t="shared" si="341"/>
        <v>127236.96350250975</v>
      </c>
      <c r="S1519">
        <v>12197.862158936914</v>
      </c>
      <c r="T1519">
        <v>80</v>
      </c>
      <c r="U1519" s="62">
        <f t="shared" si="342"/>
        <v>975828.97271495312</v>
      </c>
      <c r="V1519">
        <v>50</v>
      </c>
      <c r="W1519" s="63">
        <f t="shared" si="343"/>
        <v>229053.50195687788</v>
      </c>
      <c r="X1519" s="63">
        <f t="shared" si="334"/>
        <v>279053.50195687788</v>
      </c>
      <c r="Y1519">
        <v>6022.9615680873394</v>
      </c>
      <c r="Z1519">
        <v>75</v>
      </c>
      <c r="AA1519" s="62">
        <f t="shared" si="344"/>
        <v>451722.11760655046</v>
      </c>
      <c r="AB1519">
        <v>60</v>
      </c>
      <c r="AC1519" s="63">
        <f t="shared" si="345"/>
        <v>65499.707052949816</v>
      </c>
      <c r="AD1519" s="63">
        <f t="shared" si="335"/>
        <v>535499.70705294982</v>
      </c>
      <c r="AE1519" s="35">
        <f t="shared" si="346"/>
        <v>539471.37061761168</v>
      </c>
      <c r="AF1519" s="64">
        <f t="shared" si="347"/>
        <v>314820.68145732663</v>
      </c>
    </row>
    <row r="1520" spans="6:32" x14ac:dyDescent="0.2">
      <c r="F1520" s="61">
        <v>1518</v>
      </c>
      <c r="G1520">
        <v>10525.960786035284</v>
      </c>
      <c r="H1520">
        <v>80</v>
      </c>
      <c r="I1520" s="62">
        <f t="shared" si="336"/>
        <v>842076.86288282275</v>
      </c>
      <c r="J1520">
        <v>60</v>
      </c>
      <c r="K1520" s="63">
        <f t="shared" si="337"/>
        <v>116376.43139751162</v>
      </c>
      <c r="L1520" s="63">
        <f t="shared" si="338"/>
        <v>116376.43139751162</v>
      </c>
      <c r="M1520">
        <v>11878.961484180763</v>
      </c>
      <c r="N1520">
        <v>80</v>
      </c>
      <c r="O1520" s="62">
        <f t="shared" si="339"/>
        <v>950316.91873446107</v>
      </c>
      <c r="P1520">
        <v>50</v>
      </c>
      <c r="Q1520" s="63">
        <f t="shared" si="340"/>
        <v>222117.4122809316</v>
      </c>
      <c r="R1520" s="63">
        <f t="shared" si="341"/>
        <v>252117.4122809316</v>
      </c>
      <c r="S1520">
        <v>9632.9756868362892</v>
      </c>
      <c r="T1520">
        <v>80</v>
      </c>
      <c r="U1520" s="62">
        <f t="shared" si="342"/>
        <v>770638.05494690314</v>
      </c>
      <c r="V1520">
        <v>70</v>
      </c>
      <c r="W1520" s="63">
        <f t="shared" si="343"/>
        <v>33589.073729563097</v>
      </c>
      <c r="X1520" s="63">
        <f t="shared" si="334"/>
        <v>83589.073729563097</v>
      </c>
      <c r="Y1520">
        <v>9303.9068613143172</v>
      </c>
      <c r="Z1520">
        <v>80</v>
      </c>
      <c r="AA1520" s="62">
        <f t="shared" si="344"/>
        <v>744312.54890514538</v>
      </c>
      <c r="AB1520">
        <v>65</v>
      </c>
      <c r="AC1520" s="63">
        <f t="shared" si="345"/>
        <v>101179.9871167932</v>
      </c>
      <c r="AD1520" s="63">
        <f t="shared" si="335"/>
        <v>571179.98711679317</v>
      </c>
      <c r="AE1520" s="35">
        <f t="shared" si="346"/>
        <v>473262.90452479955</v>
      </c>
      <c r="AF1520" s="64">
        <f t="shared" si="347"/>
        <v>267083.57849144703</v>
      </c>
    </row>
    <row r="1521" spans="6:32" x14ac:dyDescent="0.2">
      <c r="F1521" s="61">
        <v>1519</v>
      </c>
      <c r="G1521">
        <v>9351.8258634139784</v>
      </c>
      <c r="H1521">
        <v>80</v>
      </c>
      <c r="I1521" s="62">
        <f t="shared" si="336"/>
        <v>748146.06907311827</v>
      </c>
      <c r="J1521">
        <v>70</v>
      </c>
      <c r="K1521" s="63">
        <f t="shared" si="337"/>
        <v>31550.737509751343</v>
      </c>
      <c r="L1521" s="63">
        <f t="shared" si="338"/>
        <v>31550.737509751343</v>
      </c>
      <c r="M1521">
        <v>9779.9295670120046</v>
      </c>
      <c r="N1521">
        <v>80</v>
      </c>
      <c r="O1521" s="62">
        <f t="shared" si="339"/>
        <v>782394.36536096036</v>
      </c>
      <c r="P1521">
        <v>60</v>
      </c>
      <c r="Q1521" s="63">
        <f t="shared" si="340"/>
        <v>105558.97872167407</v>
      </c>
      <c r="R1521" s="63">
        <f t="shared" si="341"/>
        <v>135558.97872167407</v>
      </c>
      <c r="S1521">
        <v>11646.117198106367</v>
      </c>
      <c r="T1521">
        <v>90</v>
      </c>
      <c r="U1521" s="62">
        <f t="shared" si="342"/>
        <v>1048150.547829573</v>
      </c>
      <c r="V1521">
        <v>60</v>
      </c>
      <c r="W1521" s="63">
        <f t="shared" si="343"/>
        <v>217053.04905881349</v>
      </c>
      <c r="X1521" s="63">
        <f t="shared" si="334"/>
        <v>267053.04905881349</v>
      </c>
      <c r="Y1521">
        <v>10997.547431325074</v>
      </c>
      <c r="Z1521">
        <v>80</v>
      </c>
      <c r="AA1521" s="62">
        <f t="shared" si="344"/>
        <v>879803.79450600594</v>
      </c>
      <c r="AB1521">
        <v>60</v>
      </c>
      <c r="AC1521" s="63">
        <f t="shared" si="345"/>
        <v>159464.43775421358</v>
      </c>
      <c r="AD1521" s="63">
        <f t="shared" si="335"/>
        <v>629464.43775421358</v>
      </c>
      <c r="AE1521" s="35">
        <f t="shared" si="346"/>
        <v>513627.20304445247</v>
      </c>
      <c r="AF1521" s="64">
        <f t="shared" si="347"/>
        <v>271288.29150851222</v>
      </c>
    </row>
    <row r="1522" spans="6:32" x14ac:dyDescent="0.2">
      <c r="F1522" s="61">
        <v>1520</v>
      </c>
      <c r="G1522">
        <v>7000.440998817794</v>
      </c>
      <c r="H1522">
        <v>80</v>
      </c>
      <c r="I1522" s="62">
        <f t="shared" si="336"/>
        <v>560035.27990542352</v>
      </c>
      <c r="J1522">
        <v>60</v>
      </c>
      <c r="K1522" s="63">
        <f t="shared" si="337"/>
        <v>65256.394482858013</v>
      </c>
      <c r="L1522" s="63">
        <f t="shared" si="338"/>
        <v>65256.394482858013</v>
      </c>
      <c r="M1522">
        <v>6752.5491229025647</v>
      </c>
      <c r="N1522">
        <v>80</v>
      </c>
      <c r="O1522" s="62">
        <f t="shared" si="339"/>
        <v>540203.92983220518</v>
      </c>
      <c r="P1522">
        <v>55</v>
      </c>
      <c r="Q1522" s="63">
        <f t="shared" si="340"/>
        <v>86139.952852608985</v>
      </c>
      <c r="R1522" s="63">
        <f t="shared" si="341"/>
        <v>116139.95285260899</v>
      </c>
      <c r="S1522">
        <v>8849.3777891562786</v>
      </c>
      <c r="T1522">
        <v>75</v>
      </c>
      <c r="U1522" s="62">
        <f t="shared" si="342"/>
        <v>663703.33418672089</v>
      </c>
      <c r="V1522">
        <v>60</v>
      </c>
      <c r="W1522" s="63">
        <f t="shared" si="343"/>
        <v>59986.98345707453</v>
      </c>
      <c r="X1522" s="63">
        <f t="shared" si="334"/>
        <v>109986.98345707453</v>
      </c>
      <c r="Y1522">
        <v>10632.392129773507</v>
      </c>
      <c r="Z1522">
        <v>80</v>
      </c>
      <c r="AA1522" s="62">
        <f t="shared" si="344"/>
        <v>850591.37038188055</v>
      </c>
      <c r="AB1522">
        <v>65</v>
      </c>
      <c r="AC1522" s="63">
        <f t="shared" si="345"/>
        <v>115627.26441128689</v>
      </c>
      <c r="AD1522" s="63">
        <f t="shared" si="335"/>
        <v>585627.26441128692</v>
      </c>
      <c r="AE1522" s="35">
        <f t="shared" si="346"/>
        <v>327010.59520382842</v>
      </c>
      <c r="AF1522" s="64">
        <f t="shared" si="347"/>
        <v>137933.57709337445</v>
      </c>
    </row>
    <row r="1523" spans="6:32" x14ac:dyDescent="0.2">
      <c r="F1523" s="61">
        <v>1521</v>
      </c>
      <c r="G1523">
        <v>11904.56830750918</v>
      </c>
      <c r="H1523">
        <v>80</v>
      </c>
      <c r="I1523" s="62">
        <f t="shared" si="336"/>
        <v>952365.46460073441</v>
      </c>
      <c r="J1523">
        <v>50</v>
      </c>
      <c r="K1523" s="63">
        <f t="shared" si="337"/>
        <v>222674.36068832467</v>
      </c>
      <c r="L1523" s="63">
        <f t="shared" si="338"/>
        <v>222674.36068832467</v>
      </c>
      <c r="M1523">
        <v>8348.5076882061549</v>
      </c>
      <c r="N1523">
        <v>80</v>
      </c>
      <c r="O1523" s="62">
        <f t="shared" si="339"/>
        <v>667880.61505649239</v>
      </c>
      <c r="P1523">
        <v>60</v>
      </c>
      <c r="Q1523" s="63">
        <f t="shared" si="340"/>
        <v>84803.361478989245</v>
      </c>
      <c r="R1523" s="63">
        <f t="shared" si="341"/>
        <v>114803.36147898925</v>
      </c>
      <c r="S1523">
        <v>8738.9037414686754</v>
      </c>
      <c r="T1523">
        <v>80</v>
      </c>
      <c r="U1523" s="62">
        <f t="shared" si="342"/>
        <v>699112.29931749403</v>
      </c>
      <c r="V1523">
        <v>55</v>
      </c>
      <c r="W1523" s="63">
        <f t="shared" si="343"/>
        <v>122142.63031411974</v>
      </c>
      <c r="X1523" s="63">
        <f t="shared" si="334"/>
        <v>172142.63031411974</v>
      </c>
      <c r="Y1523">
        <v>11051.628260029247</v>
      </c>
      <c r="Z1523">
        <v>80</v>
      </c>
      <c r="AA1523" s="62">
        <f t="shared" si="344"/>
        <v>884130.26080233976</v>
      </c>
      <c r="AB1523">
        <v>65</v>
      </c>
      <c r="AC1523" s="63">
        <f t="shared" si="345"/>
        <v>120186.45732781806</v>
      </c>
      <c r="AD1523" s="63">
        <f t="shared" si="335"/>
        <v>590186.45732781803</v>
      </c>
      <c r="AE1523" s="35">
        <f t="shared" si="346"/>
        <v>549806.80980925169</v>
      </c>
      <c r="AF1523" s="64">
        <f t="shared" si="347"/>
        <v>329748.64567931613</v>
      </c>
    </row>
    <row r="1524" spans="6:32" x14ac:dyDescent="0.2">
      <c r="F1524" s="61">
        <v>1522</v>
      </c>
      <c r="G1524">
        <v>13522.591214277782</v>
      </c>
      <c r="H1524">
        <v>80</v>
      </c>
      <c r="I1524" s="62">
        <f t="shared" si="336"/>
        <v>1081807.2971422225</v>
      </c>
      <c r="J1524">
        <v>55</v>
      </c>
      <c r="K1524" s="63">
        <f t="shared" si="337"/>
        <v>208846.96575878479</v>
      </c>
      <c r="L1524" s="63">
        <f t="shared" si="338"/>
        <v>208846.96575878479</v>
      </c>
      <c r="M1524">
        <v>8539.2560120089911</v>
      </c>
      <c r="N1524">
        <v>80</v>
      </c>
      <c r="O1524" s="62">
        <f t="shared" si="339"/>
        <v>683140.48096071929</v>
      </c>
      <c r="P1524">
        <v>55</v>
      </c>
      <c r="Q1524" s="63">
        <f t="shared" si="340"/>
        <v>118524.01521766296</v>
      </c>
      <c r="R1524" s="63">
        <f t="shared" si="341"/>
        <v>148524.01521766296</v>
      </c>
      <c r="S1524">
        <v>11951.316335180309</v>
      </c>
      <c r="T1524">
        <v>80</v>
      </c>
      <c r="U1524" s="62">
        <f t="shared" si="342"/>
        <v>956105.30681442469</v>
      </c>
      <c r="V1524">
        <v>50</v>
      </c>
      <c r="W1524" s="63">
        <f t="shared" si="343"/>
        <v>223691.13029017171</v>
      </c>
      <c r="X1524" s="63">
        <f t="shared" si="334"/>
        <v>273691.13029017171</v>
      </c>
      <c r="Y1524">
        <v>9942.8473529405892</v>
      </c>
      <c r="Z1524">
        <v>80</v>
      </c>
      <c r="AA1524" s="62">
        <f t="shared" si="344"/>
        <v>795427.78823524714</v>
      </c>
      <c r="AB1524">
        <v>55</v>
      </c>
      <c r="AC1524" s="63">
        <f t="shared" si="345"/>
        <v>180214.10827204818</v>
      </c>
      <c r="AD1524" s="63">
        <f t="shared" si="335"/>
        <v>650214.10827204818</v>
      </c>
      <c r="AE1524" s="35">
        <f t="shared" si="346"/>
        <v>731276.2195386677</v>
      </c>
      <c r="AF1524" s="64">
        <f t="shared" si="347"/>
        <v>462341.17985762691</v>
      </c>
    </row>
    <row r="1525" spans="6:32" x14ac:dyDescent="0.2">
      <c r="F1525" s="61">
        <v>1523</v>
      </c>
      <c r="G1525">
        <v>13302.411641925573</v>
      </c>
      <c r="H1525">
        <v>80</v>
      </c>
      <c r="I1525" s="62">
        <f t="shared" si="336"/>
        <v>1064192.9313540459</v>
      </c>
      <c r="J1525">
        <v>65</v>
      </c>
      <c r="K1525" s="63">
        <f t="shared" si="337"/>
        <v>108413.72660594061</v>
      </c>
      <c r="L1525" s="63">
        <f t="shared" si="338"/>
        <v>108413.72660594061</v>
      </c>
      <c r="M1525">
        <v>8806.1381372972392</v>
      </c>
      <c r="N1525">
        <v>80</v>
      </c>
      <c r="O1525" s="62">
        <f t="shared" si="339"/>
        <v>704491.05098377913</v>
      </c>
      <c r="P1525">
        <v>60</v>
      </c>
      <c r="Q1525" s="63">
        <f t="shared" si="340"/>
        <v>91439.002990809968</v>
      </c>
      <c r="R1525" s="63">
        <f t="shared" si="341"/>
        <v>121439.00299080997</v>
      </c>
      <c r="S1525">
        <v>10102.93661034666</v>
      </c>
      <c r="T1525">
        <v>80</v>
      </c>
      <c r="U1525" s="62">
        <f t="shared" si="342"/>
        <v>808234.9288277328</v>
      </c>
      <c r="V1525">
        <v>50</v>
      </c>
      <c r="W1525" s="63">
        <f t="shared" si="343"/>
        <v>183488.87127503986</v>
      </c>
      <c r="X1525" s="63">
        <f t="shared" si="334"/>
        <v>233488.87127503986</v>
      </c>
      <c r="Y1525">
        <v>10716.61133915768</v>
      </c>
      <c r="Z1525">
        <v>80</v>
      </c>
      <c r="AA1525" s="62">
        <f t="shared" si="344"/>
        <v>857328.9071326144</v>
      </c>
      <c r="AB1525">
        <v>65</v>
      </c>
      <c r="AC1525" s="63">
        <f t="shared" si="345"/>
        <v>116543.14831333977</v>
      </c>
      <c r="AD1525" s="63">
        <f t="shared" si="335"/>
        <v>586543.1483133398</v>
      </c>
      <c r="AE1525" s="35">
        <f t="shared" si="346"/>
        <v>499884.74918513023</v>
      </c>
      <c r="AF1525" s="64">
        <f t="shared" si="347"/>
        <v>274961.25295216893</v>
      </c>
    </row>
    <row r="1526" spans="6:32" x14ac:dyDescent="0.2">
      <c r="F1526" s="61">
        <v>1524</v>
      </c>
      <c r="G1526">
        <v>9511.1693351645954</v>
      </c>
      <c r="H1526">
        <v>80</v>
      </c>
      <c r="I1526" s="62">
        <f t="shared" si="336"/>
        <v>760893.54681316763</v>
      </c>
      <c r="J1526">
        <v>55</v>
      </c>
      <c r="K1526" s="63">
        <f t="shared" si="337"/>
        <v>136139.94419985829</v>
      </c>
      <c r="L1526" s="63">
        <f t="shared" si="338"/>
        <v>136139.94419985829</v>
      </c>
      <c r="M1526">
        <v>10108.60503607546</v>
      </c>
      <c r="N1526">
        <v>80</v>
      </c>
      <c r="O1526" s="62">
        <f t="shared" si="339"/>
        <v>808688.40288603678</v>
      </c>
      <c r="P1526">
        <v>55</v>
      </c>
      <c r="Q1526" s="63">
        <f t="shared" si="340"/>
        <v>146968.46627886771</v>
      </c>
      <c r="R1526" s="63">
        <f t="shared" si="341"/>
        <v>176968.46627886771</v>
      </c>
      <c r="S1526">
        <v>12929.346010205336</v>
      </c>
      <c r="T1526">
        <v>80</v>
      </c>
      <c r="U1526" s="62">
        <f t="shared" si="342"/>
        <v>1034347.6808164269</v>
      </c>
      <c r="V1526">
        <v>50</v>
      </c>
      <c r="W1526" s="63">
        <f t="shared" si="343"/>
        <v>244963.27572196606</v>
      </c>
      <c r="X1526" s="63">
        <f t="shared" si="334"/>
        <v>294963.27572196606</v>
      </c>
      <c r="Y1526">
        <v>9674.5987118629273</v>
      </c>
      <c r="Z1526">
        <v>80</v>
      </c>
      <c r="AA1526" s="62">
        <f t="shared" si="344"/>
        <v>773967.89694903418</v>
      </c>
      <c r="AB1526">
        <v>60</v>
      </c>
      <c r="AC1526" s="63">
        <f t="shared" si="345"/>
        <v>140281.68132201245</v>
      </c>
      <c r="AD1526" s="63">
        <f t="shared" si="335"/>
        <v>610281.68132201245</v>
      </c>
      <c r="AE1526" s="35">
        <f t="shared" si="346"/>
        <v>668353.36752270453</v>
      </c>
      <c r="AF1526" s="64">
        <f t="shared" si="347"/>
        <v>408459.39112329483</v>
      </c>
    </row>
    <row r="1527" spans="6:32" x14ac:dyDescent="0.2">
      <c r="F1527" s="61">
        <v>1525</v>
      </c>
      <c r="G1527">
        <v>10290.101525024511</v>
      </c>
      <c r="H1527">
        <v>80</v>
      </c>
      <c r="I1527" s="62">
        <f t="shared" si="336"/>
        <v>823208.12200196087</v>
      </c>
      <c r="J1527">
        <v>60</v>
      </c>
      <c r="K1527" s="63">
        <f t="shared" si="337"/>
        <v>112956.47211285541</v>
      </c>
      <c r="L1527" s="63">
        <f t="shared" si="338"/>
        <v>112956.47211285541</v>
      </c>
      <c r="M1527">
        <v>12485.639924998395</v>
      </c>
      <c r="N1527">
        <v>80</v>
      </c>
      <c r="O1527" s="62">
        <f t="shared" si="339"/>
        <v>998851.19399987161</v>
      </c>
      <c r="P1527">
        <v>60</v>
      </c>
      <c r="Q1527" s="63">
        <f t="shared" si="340"/>
        <v>144791.77891247673</v>
      </c>
      <c r="R1527" s="63">
        <f t="shared" si="341"/>
        <v>174791.77891247673</v>
      </c>
      <c r="S1527">
        <v>11951.07077161083</v>
      </c>
      <c r="T1527">
        <v>80</v>
      </c>
      <c r="U1527" s="62">
        <f t="shared" si="342"/>
        <v>956085.6617288664</v>
      </c>
      <c r="V1527">
        <v>65</v>
      </c>
      <c r="W1527" s="63">
        <f t="shared" si="343"/>
        <v>93717.894641267776</v>
      </c>
      <c r="X1527" s="63">
        <f t="shared" si="334"/>
        <v>143717.89464126778</v>
      </c>
      <c r="Y1527">
        <v>9552.6832208270207</v>
      </c>
      <c r="Z1527">
        <v>80</v>
      </c>
      <c r="AA1527" s="62">
        <f t="shared" si="344"/>
        <v>764214.65766616166</v>
      </c>
      <c r="AB1527">
        <v>60</v>
      </c>
      <c r="AC1527" s="63">
        <f t="shared" si="345"/>
        <v>138513.9067019918</v>
      </c>
      <c r="AD1527" s="63">
        <f t="shared" si="335"/>
        <v>608513.9067019918</v>
      </c>
      <c r="AE1527" s="35">
        <f t="shared" si="346"/>
        <v>489980.05236859171</v>
      </c>
      <c r="AF1527" s="64">
        <f t="shared" si="347"/>
        <v>270744.28500354721</v>
      </c>
    </row>
    <row r="1528" spans="6:32" x14ac:dyDescent="0.2">
      <c r="F1528" s="61">
        <v>1526</v>
      </c>
      <c r="G1528">
        <v>11168.723429145757</v>
      </c>
      <c r="H1528">
        <v>80</v>
      </c>
      <c r="I1528" s="62">
        <f t="shared" si="336"/>
        <v>893497.87433166057</v>
      </c>
      <c r="J1528">
        <v>70</v>
      </c>
      <c r="K1528" s="63">
        <f t="shared" si="337"/>
        <v>44723.244861306739</v>
      </c>
      <c r="L1528" s="63">
        <f t="shared" si="338"/>
        <v>44723.244861306739</v>
      </c>
      <c r="M1528">
        <v>8624.4438332505524</v>
      </c>
      <c r="N1528">
        <v>75</v>
      </c>
      <c r="O1528" s="62">
        <f t="shared" si="339"/>
        <v>646833.28749379143</v>
      </c>
      <c r="P1528">
        <v>55</v>
      </c>
      <c r="Q1528" s="63">
        <f t="shared" si="340"/>
        <v>88804.43558213301</v>
      </c>
      <c r="R1528" s="63">
        <f t="shared" si="341"/>
        <v>118804.43558213301</v>
      </c>
      <c r="S1528">
        <v>10821.726189315086</v>
      </c>
      <c r="T1528">
        <v>80</v>
      </c>
      <c r="U1528" s="62">
        <f t="shared" si="342"/>
        <v>865738.0951452069</v>
      </c>
      <c r="V1528">
        <v>55</v>
      </c>
      <c r="W1528" s="63">
        <f t="shared" si="343"/>
        <v>159893.78718133594</v>
      </c>
      <c r="X1528" s="63">
        <f t="shared" si="334"/>
        <v>209893.78718133594</v>
      </c>
      <c r="Y1528">
        <v>10317.807007377269</v>
      </c>
      <c r="Z1528">
        <v>80</v>
      </c>
      <c r="AA1528" s="62">
        <f t="shared" si="344"/>
        <v>825424.5605901815</v>
      </c>
      <c r="AB1528">
        <v>60</v>
      </c>
      <c r="AC1528" s="63">
        <f t="shared" si="345"/>
        <v>149608.2016069704</v>
      </c>
      <c r="AD1528" s="63">
        <f t="shared" si="335"/>
        <v>619608.2016069704</v>
      </c>
      <c r="AE1528" s="35">
        <f t="shared" si="346"/>
        <v>443029.66923174611</v>
      </c>
      <c r="AF1528" s="64">
        <f t="shared" si="347"/>
        <v>219740.0269593742</v>
      </c>
    </row>
    <row r="1529" spans="6:32" x14ac:dyDescent="0.2">
      <c r="F1529" s="61">
        <v>1527</v>
      </c>
      <c r="G1529">
        <v>9309.2683325812686</v>
      </c>
      <c r="H1529">
        <v>80</v>
      </c>
      <c r="I1529" s="62">
        <f t="shared" si="336"/>
        <v>744741.46660650149</v>
      </c>
      <c r="J1529">
        <v>60</v>
      </c>
      <c r="K1529" s="63">
        <f t="shared" si="337"/>
        <v>98734.390822428395</v>
      </c>
      <c r="L1529" s="63">
        <f t="shared" si="338"/>
        <v>98734.390822428395</v>
      </c>
      <c r="M1529">
        <v>12470.80151893897</v>
      </c>
      <c r="N1529">
        <v>80</v>
      </c>
      <c r="O1529" s="62">
        <f t="shared" si="339"/>
        <v>997664.12151511759</v>
      </c>
      <c r="P1529">
        <v>60</v>
      </c>
      <c r="Q1529" s="63">
        <f t="shared" si="340"/>
        <v>144576.62202461506</v>
      </c>
      <c r="R1529" s="63">
        <f t="shared" si="341"/>
        <v>174576.62202461506</v>
      </c>
      <c r="S1529">
        <v>8601.2858244066592</v>
      </c>
      <c r="T1529">
        <v>80</v>
      </c>
      <c r="U1529" s="62">
        <f t="shared" si="342"/>
        <v>688102.86595253274</v>
      </c>
      <c r="V1529">
        <v>60</v>
      </c>
      <c r="W1529" s="63">
        <f t="shared" si="343"/>
        <v>88468.644453896559</v>
      </c>
      <c r="X1529" s="63">
        <f t="shared" si="334"/>
        <v>138468.64445389656</v>
      </c>
      <c r="Y1529">
        <v>12214.733285654802</v>
      </c>
      <c r="Z1529">
        <v>80</v>
      </c>
      <c r="AA1529" s="62">
        <f t="shared" si="344"/>
        <v>977178.66285238415</v>
      </c>
      <c r="AB1529">
        <v>55</v>
      </c>
      <c r="AC1529" s="63">
        <f t="shared" si="345"/>
        <v>221392.04080249328</v>
      </c>
      <c r="AD1529" s="63">
        <f t="shared" si="335"/>
        <v>691392.04080249323</v>
      </c>
      <c r="AE1529" s="35">
        <f t="shared" si="346"/>
        <v>553171.69810343324</v>
      </c>
      <c r="AF1529" s="64">
        <f t="shared" si="347"/>
        <v>310300.34597105091</v>
      </c>
    </row>
    <row r="1530" spans="6:32" x14ac:dyDescent="0.2">
      <c r="F1530" s="61">
        <v>1528</v>
      </c>
      <c r="G1530">
        <v>10025.47494659666</v>
      </c>
      <c r="H1530">
        <v>80</v>
      </c>
      <c r="I1530" s="62">
        <f t="shared" si="336"/>
        <v>802037.99572773278</v>
      </c>
      <c r="J1530">
        <v>60</v>
      </c>
      <c r="K1530" s="63">
        <f t="shared" si="337"/>
        <v>109119.38672565157</v>
      </c>
      <c r="L1530" s="63">
        <f t="shared" si="338"/>
        <v>109119.38672565157</v>
      </c>
      <c r="M1530">
        <v>6136.7757350672036</v>
      </c>
      <c r="N1530">
        <v>80</v>
      </c>
      <c r="O1530" s="62">
        <f t="shared" si="339"/>
        <v>490942.05880537629</v>
      </c>
      <c r="P1530">
        <v>60</v>
      </c>
      <c r="Q1530" s="63">
        <f t="shared" si="340"/>
        <v>52733.248158474453</v>
      </c>
      <c r="R1530" s="63">
        <f t="shared" si="341"/>
        <v>82733.248158474453</v>
      </c>
      <c r="S1530">
        <v>11427.383722329978</v>
      </c>
      <c r="T1530">
        <v>80</v>
      </c>
      <c r="U1530" s="62">
        <f t="shared" si="342"/>
        <v>914190.69778639823</v>
      </c>
      <c r="V1530">
        <v>60</v>
      </c>
      <c r="W1530" s="63">
        <f t="shared" si="343"/>
        <v>129447.06397378468</v>
      </c>
      <c r="X1530" s="63">
        <f t="shared" si="334"/>
        <v>179447.06397378468</v>
      </c>
      <c r="Y1530">
        <v>8257.9493007506244</v>
      </c>
      <c r="Z1530">
        <v>75</v>
      </c>
      <c r="AA1530" s="62">
        <f t="shared" si="344"/>
        <v>619346.19755629683</v>
      </c>
      <c r="AB1530">
        <v>65</v>
      </c>
      <c r="AC1530" s="63">
        <f t="shared" si="345"/>
        <v>59870.132430442027</v>
      </c>
      <c r="AD1530" s="63">
        <f t="shared" si="335"/>
        <v>529870.13243044203</v>
      </c>
      <c r="AE1530" s="35">
        <f t="shared" si="346"/>
        <v>351169.83128835273</v>
      </c>
      <c r="AF1530" s="64">
        <f t="shared" si="347"/>
        <v>164303.69292070298</v>
      </c>
    </row>
    <row r="1531" spans="6:32" x14ac:dyDescent="0.2">
      <c r="F1531" s="61">
        <v>1529</v>
      </c>
      <c r="G1531">
        <v>13253.180693718605</v>
      </c>
      <c r="H1531">
        <v>80</v>
      </c>
      <c r="I1531" s="62">
        <f t="shared" si="336"/>
        <v>1060254.4554974884</v>
      </c>
      <c r="J1531">
        <v>60</v>
      </c>
      <c r="K1531" s="63">
        <f t="shared" si="337"/>
        <v>155921.12005891977</v>
      </c>
      <c r="L1531" s="63">
        <f t="shared" si="338"/>
        <v>155921.12005891977</v>
      </c>
      <c r="M1531">
        <v>9222.0273270504549</v>
      </c>
      <c r="N1531">
        <v>80</v>
      </c>
      <c r="O1531" s="62">
        <f t="shared" si="339"/>
        <v>737762.18616403639</v>
      </c>
      <c r="P1531">
        <v>55</v>
      </c>
      <c r="Q1531" s="63">
        <f t="shared" si="340"/>
        <v>130899.2453027895</v>
      </c>
      <c r="R1531" s="63">
        <f t="shared" si="341"/>
        <v>160899.2453027895</v>
      </c>
      <c r="S1531">
        <v>10493.246261612512</v>
      </c>
      <c r="T1531">
        <v>75</v>
      </c>
      <c r="U1531" s="62">
        <f t="shared" si="342"/>
        <v>786993.46962093841</v>
      </c>
      <c r="V1531">
        <v>60</v>
      </c>
      <c r="W1531" s="63">
        <f t="shared" si="343"/>
        <v>77864.05309503607</v>
      </c>
      <c r="X1531" s="63">
        <f t="shared" si="334"/>
        <v>127864.05309503607</v>
      </c>
      <c r="Y1531">
        <v>9945.2984411618672</v>
      </c>
      <c r="Z1531">
        <v>80</v>
      </c>
      <c r="AA1531" s="62">
        <f t="shared" si="344"/>
        <v>795623.87529294938</v>
      </c>
      <c r="AB1531">
        <v>50</v>
      </c>
      <c r="AC1531" s="63">
        <f t="shared" si="345"/>
        <v>216310.24109527061</v>
      </c>
      <c r="AD1531" s="63">
        <f t="shared" si="335"/>
        <v>686310.24109527061</v>
      </c>
      <c r="AE1531" s="35">
        <f t="shared" si="346"/>
        <v>580994.65955201595</v>
      </c>
      <c r="AF1531" s="64">
        <f t="shared" si="347"/>
        <v>339546.34049218462</v>
      </c>
    </row>
    <row r="1532" spans="6:32" x14ac:dyDescent="0.2">
      <c r="F1532" s="61">
        <v>1530</v>
      </c>
      <c r="G1532">
        <v>8822.9183145449497</v>
      </c>
      <c r="H1532">
        <v>80</v>
      </c>
      <c r="I1532" s="62">
        <f t="shared" si="336"/>
        <v>705833.46516359597</v>
      </c>
      <c r="J1532">
        <v>70</v>
      </c>
      <c r="K1532" s="63">
        <f t="shared" si="337"/>
        <v>27716.157780450885</v>
      </c>
      <c r="L1532" s="63">
        <f t="shared" si="338"/>
        <v>27716.157780450885</v>
      </c>
      <c r="M1532">
        <v>12223.796400357969</v>
      </c>
      <c r="N1532">
        <v>80</v>
      </c>
      <c r="O1532" s="62">
        <f t="shared" si="339"/>
        <v>977903.71202863753</v>
      </c>
      <c r="P1532">
        <v>55</v>
      </c>
      <c r="Q1532" s="63">
        <f t="shared" si="340"/>
        <v>185306.30975648819</v>
      </c>
      <c r="R1532" s="63">
        <f t="shared" si="341"/>
        <v>215306.30975648819</v>
      </c>
      <c r="S1532">
        <v>11708.535819489043</v>
      </c>
      <c r="T1532">
        <v>80</v>
      </c>
      <c r="U1532" s="62">
        <f t="shared" si="342"/>
        <v>936682.86555912346</v>
      </c>
      <c r="V1532">
        <v>65</v>
      </c>
      <c r="W1532" s="63">
        <f t="shared" si="343"/>
        <v>91080.327036943345</v>
      </c>
      <c r="X1532" s="63">
        <f t="shared" si="334"/>
        <v>141080.32703694334</v>
      </c>
      <c r="Y1532">
        <v>9163.937900448218</v>
      </c>
      <c r="Z1532">
        <v>80</v>
      </c>
      <c r="AA1532" s="62">
        <f t="shared" si="344"/>
        <v>733115.03203585744</v>
      </c>
      <c r="AB1532">
        <v>60</v>
      </c>
      <c r="AC1532" s="63">
        <f t="shared" si="345"/>
        <v>132877.09955649916</v>
      </c>
      <c r="AD1532" s="63">
        <f t="shared" si="335"/>
        <v>602877.09955649916</v>
      </c>
      <c r="AE1532" s="35">
        <f t="shared" si="346"/>
        <v>436979.89413038158</v>
      </c>
      <c r="AF1532" s="64">
        <f t="shared" si="347"/>
        <v>220904.51479288808</v>
      </c>
    </row>
    <row r="1533" spans="6:32" x14ac:dyDescent="0.2">
      <c r="F1533" s="61">
        <v>1531</v>
      </c>
      <c r="G1533">
        <v>6930.3007674170658</v>
      </c>
      <c r="H1533">
        <v>80</v>
      </c>
      <c r="I1533" s="62">
        <f t="shared" si="336"/>
        <v>554424.06139336526</v>
      </c>
      <c r="J1533">
        <v>60</v>
      </c>
      <c r="K1533" s="63">
        <f t="shared" si="337"/>
        <v>64239.361127547454</v>
      </c>
      <c r="L1533" s="63">
        <f t="shared" si="338"/>
        <v>64239.361127547454</v>
      </c>
      <c r="M1533">
        <v>9300.9805621113628</v>
      </c>
      <c r="N1533">
        <v>80</v>
      </c>
      <c r="O1533" s="62">
        <f t="shared" si="339"/>
        <v>744078.44496890903</v>
      </c>
      <c r="P1533">
        <v>65</v>
      </c>
      <c r="Q1533" s="63">
        <f t="shared" si="340"/>
        <v>64898.163612961071</v>
      </c>
      <c r="R1533" s="63">
        <f t="shared" si="341"/>
        <v>94898.163612961071</v>
      </c>
      <c r="S1533">
        <v>12134.061105607543</v>
      </c>
      <c r="T1533">
        <v>80</v>
      </c>
      <c r="U1533" s="62">
        <f t="shared" si="342"/>
        <v>970724.88844860345</v>
      </c>
      <c r="V1533">
        <v>55</v>
      </c>
      <c r="W1533" s="63">
        <f t="shared" si="343"/>
        <v>183679.85753913672</v>
      </c>
      <c r="X1533" s="63">
        <f t="shared" si="334"/>
        <v>233679.85753913672</v>
      </c>
      <c r="Y1533">
        <v>9346.8259162909817</v>
      </c>
      <c r="Z1533">
        <v>75</v>
      </c>
      <c r="AA1533" s="62">
        <f t="shared" si="344"/>
        <v>701011.94372182363</v>
      </c>
      <c r="AB1533">
        <v>60</v>
      </c>
      <c r="AC1533" s="63">
        <f t="shared" si="345"/>
        <v>101646.73183966443</v>
      </c>
      <c r="AD1533" s="63">
        <f t="shared" si="335"/>
        <v>571646.7318396644</v>
      </c>
      <c r="AE1533" s="35">
        <f t="shared" si="346"/>
        <v>414464.1141193097</v>
      </c>
      <c r="AF1533" s="64">
        <f t="shared" si="347"/>
        <v>202837.19880142272</v>
      </c>
    </row>
    <row r="1534" spans="6:32" x14ac:dyDescent="0.2">
      <c r="F1534" s="61">
        <v>1532</v>
      </c>
      <c r="G1534">
        <v>10672.732767270645</v>
      </c>
      <c r="H1534">
        <v>75</v>
      </c>
      <c r="I1534" s="62">
        <f t="shared" si="336"/>
        <v>800454.95754529838</v>
      </c>
      <c r="J1534">
        <v>60</v>
      </c>
      <c r="K1534" s="63">
        <f t="shared" si="337"/>
        <v>79815.968844068266</v>
      </c>
      <c r="L1534" s="63">
        <f t="shared" si="338"/>
        <v>79815.968844068266</v>
      </c>
      <c r="M1534">
        <v>11106.48898044019</v>
      </c>
      <c r="N1534">
        <v>80</v>
      </c>
      <c r="O1534" s="62">
        <f t="shared" si="339"/>
        <v>888519.1184352152</v>
      </c>
      <c r="P1534">
        <v>65</v>
      </c>
      <c r="Q1534" s="63">
        <f t="shared" si="340"/>
        <v>84533.067662287067</v>
      </c>
      <c r="R1534" s="63">
        <f t="shared" si="341"/>
        <v>114533.06766228707</v>
      </c>
      <c r="S1534">
        <v>11428.570612915792</v>
      </c>
      <c r="T1534">
        <v>80</v>
      </c>
      <c r="U1534" s="62">
        <f t="shared" si="342"/>
        <v>914285.64903326333</v>
      </c>
      <c r="V1534">
        <v>55</v>
      </c>
      <c r="W1534" s="63">
        <f t="shared" si="343"/>
        <v>170892.84235909872</v>
      </c>
      <c r="X1534" s="63">
        <f t="shared" si="334"/>
        <v>220892.84235909872</v>
      </c>
      <c r="Y1534">
        <v>10617.451405560132</v>
      </c>
      <c r="Z1534">
        <v>80</v>
      </c>
      <c r="AA1534" s="62">
        <f t="shared" si="344"/>
        <v>849396.11244481057</v>
      </c>
      <c r="AB1534">
        <v>60</v>
      </c>
      <c r="AC1534" s="63">
        <f t="shared" si="345"/>
        <v>153953.04538062192</v>
      </c>
      <c r="AD1534" s="63">
        <f t="shared" si="335"/>
        <v>623953.04538062192</v>
      </c>
      <c r="AE1534" s="35">
        <f t="shared" si="346"/>
        <v>489194.92424607597</v>
      </c>
      <c r="AF1534" s="64">
        <f t="shared" si="347"/>
        <v>259343.78688508458</v>
      </c>
    </row>
    <row r="1535" spans="6:32" x14ac:dyDescent="0.2">
      <c r="F1535" s="61">
        <v>1533</v>
      </c>
      <c r="G1535">
        <v>12813.994797179475</v>
      </c>
      <c r="H1535">
        <v>75</v>
      </c>
      <c r="I1535" s="62">
        <f t="shared" si="336"/>
        <v>961049.60978846066</v>
      </c>
      <c r="J1535">
        <v>50</v>
      </c>
      <c r="K1535" s="63">
        <f t="shared" si="337"/>
        <v>196003.65569887799</v>
      </c>
      <c r="L1535" s="63">
        <f t="shared" si="338"/>
        <v>196003.65569887799</v>
      </c>
      <c r="M1535">
        <v>11009.693733067252</v>
      </c>
      <c r="N1535">
        <v>80</v>
      </c>
      <c r="O1535" s="62">
        <f t="shared" si="339"/>
        <v>880775.49864538014</v>
      </c>
      <c r="P1535">
        <v>60</v>
      </c>
      <c r="Q1535" s="63">
        <f t="shared" si="340"/>
        <v>123390.55912947515</v>
      </c>
      <c r="R1535" s="63">
        <f t="shared" si="341"/>
        <v>153390.55912947515</v>
      </c>
      <c r="S1535">
        <v>7477.8484101989307</v>
      </c>
      <c r="T1535">
        <v>80</v>
      </c>
      <c r="U1535" s="62">
        <f t="shared" si="342"/>
        <v>598227.87281591445</v>
      </c>
      <c r="V1535">
        <v>55</v>
      </c>
      <c r="W1535" s="63">
        <f t="shared" si="343"/>
        <v>99286.002434855618</v>
      </c>
      <c r="X1535" s="63">
        <f t="shared" si="334"/>
        <v>149286.00243485562</v>
      </c>
      <c r="Y1535">
        <v>6491.0421113017946</v>
      </c>
      <c r="Z1535">
        <v>80</v>
      </c>
      <c r="AA1535" s="62">
        <f t="shared" si="344"/>
        <v>519283.36890414357</v>
      </c>
      <c r="AB1535">
        <v>60</v>
      </c>
      <c r="AC1535" s="63">
        <f t="shared" si="345"/>
        <v>94120.110613876022</v>
      </c>
      <c r="AD1535" s="63">
        <f t="shared" si="335"/>
        <v>564120.11061387602</v>
      </c>
      <c r="AE1535" s="35">
        <f t="shared" si="346"/>
        <v>512800.32787708478</v>
      </c>
      <c r="AF1535" s="64">
        <f t="shared" si="347"/>
        <v>302416.60786427732</v>
      </c>
    </row>
    <row r="1536" spans="6:32" x14ac:dyDescent="0.2">
      <c r="F1536" s="61">
        <v>1534</v>
      </c>
      <c r="G1536">
        <v>8809.2463354405481</v>
      </c>
      <c r="H1536">
        <v>80</v>
      </c>
      <c r="I1536" s="62">
        <f t="shared" si="336"/>
        <v>704739.70683524385</v>
      </c>
      <c r="J1536">
        <v>50</v>
      </c>
      <c r="K1536" s="63">
        <f t="shared" si="337"/>
        <v>155351.10779583192</v>
      </c>
      <c r="L1536" s="63">
        <f t="shared" si="338"/>
        <v>155351.10779583192</v>
      </c>
      <c r="M1536">
        <v>10416.307557316031</v>
      </c>
      <c r="N1536">
        <v>75</v>
      </c>
      <c r="O1536" s="62">
        <f t="shared" si="339"/>
        <v>781223.06679870235</v>
      </c>
      <c r="P1536">
        <v>60</v>
      </c>
      <c r="Q1536" s="63">
        <f t="shared" si="340"/>
        <v>77027.34468581184</v>
      </c>
      <c r="R1536" s="63">
        <f t="shared" si="341"/>
        <v>107027.34468581184</v>
      </c>
      <c r="S1536">
        <v>10723.794073564932</v>
      </c>
      <c r="T1536">
        <v>80</v>
      </c>
      <c r="U1536" s="62">
        <f t="shared" si="342"/>
        <v>857903.52588519454</v>
      </c>
      <c r="V1536">
        <v>60</v>
      </c>
      <c r="W1536" s="63">
        <f t="shared" si="343"/>
        <v>119245.01406669151</v>
      </c>
      <c r="X1536" s="63">
        <f t="shared" si="334"/>
        <v>169245.01406669151</v>
      </c>
      <c r="Y1536">
        <v>7702.0070218713954</v>
      </c>
      <c r="Z1536">
        <v>80</v>
      </c>
      <c r="AA1536" s="62">
        <f t="shared" si="344"/>
        <v>616160.56174971163</v>
      </c>
      <c r="AB1536">
        <v>50</v>
      </c>
      <c r="AC1536" s="63">
        <f t="shared" si="345"/>
        <v>167518.65272570285</v>
      </c>
      <c r="AD1536" s="63">
        <f t="shared" si="335"/>
        <v>637518.65272570285</v>
      </c>
      <c r="AE1536" s="35">
        <f t="shared" si="346"/>
        <v>519142.11927403812</v>
      </c>
      <c r="AF1536" s="64">
        <f t="shared" si="347"/>
        <v>292270.73269937013</v>
      </c>
    </row>
    <row r="1537" spans="6:32" x14ac:dyDescent="0.2">
      <c r="F1537" s="61">
        <v>1535</v>
      </c>
      <c r="G1537">
        <v>9566.0073182079941</v>
      </c>
      <c r="H1537">
        <v>80</v>
      </c>
      <c r="I1537" s="62">
        <f t="shared" si="336"/>
        <v>765280.58545663953</v>
      </c>
      <c r="J1537">
        <v>65</v>
      </c>
      <c r="K1537" s="63">
        <f t="shared" si="337"/>
        <v>67780.329585511936</v>
      </c>
      <c r="L1537" s="63">
        <f t="shared" si="338"/>
        <v>67780.329585511936</v>
      </c>
      <c r="M1537">
        <v>8127.6869220891967</v>
      </c>
      <c r="N1537">
        <v>80</v>
      </c>
      <c r="O1537" s="62">
        <f t="shared" si="339"/>
        <v>650214.95376713574</v>
      </c>
      <c r="P1537">
        <v>50</v>
      </c>
      <c r="Q1537" s="63">
        <f t="shared" si="340"/>
        <v>140527.19055544003</v>
      </c>
      <c r="R1537" s="63">
        <f t="shared" si="341"/>
        <v>170527.19055544003</v>
      </c>
      <c r="S1537">
        <v>10734.257810108829</v>
      </c>
      <c r="T1537">
        <v>80</v>
      </c>
      <c r="U1537" s="62">
        <f t="shared" si="342"/>
        <v>858740.62480870634</v>
      </c>
      <c r="V1537">
        <v>65</v>
      </c>
      <c r="W1537" s="63">
        <f t="shared" si="343"/>
        <v>80485.053684933519</v>
      </c>
      <c r="X1537" s="63">
        <f t="shared" si="334"/>
        <v>130485.05368493352</v>
      </c>
      <c r="Y1537">
        <v>11889.452505565714</v>
      </c>
      <c r="Z1537">
        <v>80</v>
      </c>
      <c r="AA1537" s="62">
        <f t="shared" si="344"/>
        <v>951156.20044525713</v>
      </c>
      <c r="AB1537">
        <v>70</v>
      </c>
      <c r="AC1537" s="63">
        <f t="shared" si="345"/>
        <v>86198.530665351427</v>
      </c>
      <c r="AD1537" s="63">
        <f t="shared" si="335"/>
        <v>556198.53066535143</v>
      </c>
      <c r="AE1537" s="35">
        <f t="shared" si="346"/>
        <v>374991.10449123691</v>
      </c>
      <c r="AF1537" s="64">
        <f t="shared" si="347"/>
        <v>180476.47631253116</v>
      </c>
    </row>
    <row r="1538" spans="6:32" x14ac:dyDescent="0.2">
      <c r="F1538" s="61">
        <v>1536</v>
      </c>
      <c r="G1538">
        <v>8826.0105965309776</v>
      </c>
      <c r="H1538">
        <v>80</v>
      </c>
      <c r="I1538" s="62">
        <f t="shared" si="336"/>
        <v>706080.84772247821</v>
      </c>
      <c r="J1538">
        <v>60</v>
      </c>
      <c r="K1538" s="63">
        <f t="shared" si="337"/>
        <v>91727.153649699176</v>
      </c>
      <c r="L1538" s="63">
        <f t="shared" si="338"/>
        <v>91727.153649699176</v>
      </c>
      <c r="M1538">
        <v>11594.708010088652</v>
      </c>
      <c r="N1538">
        <v>90</v>
      </c>
      <c r="O1538" s="62">
        <f t="shared" si="339"/>
        <v>1043523.7209079787</v>
      </c>
      <c r="P1538">
        <v>55</v>
      </c>
      <c r="Q1538" s="63">
        <f t="shared" si="340"/>
        <v>257965.71575599955</v>
      </c>
      <c r="R1538" s="63">
        <f t="shared" si="341"/>
        <v>287965.71575599955</v>
      </c>
      <c r="S1538">
        <v>9481.4788806252182</v>
      </c>
      <c r="T1538">
        <v>80</v>
      </c>
      <c r="U1538" s="62">
        <f t="shared" si="342"/>
        <v>758518.31045001745</v>
      </c>
      <c r="V1538">
        <v>60</v>
      </c>
      <c r="W1538" s="63">
        <f t="shared" si="343"/>
        <v>101231.44376906566</v>
      </c>
      <c r="X1538" s="63">
        <f t="shared" si="334"/>
        <v>151231.44376906566</v>
      </c>
      <c r="Y1538">
        <v>9480.5284586618654</v>
      </c>
      <c r="Z1538">
        <v>80</v>
      </c>
      <c r="AA1538" s="62">
        <f t="shared" si="344"/>
        <v>758442.27669294924</v>
      </c>
      <c r="AB1538">
        <v>60</v>
      </c>
      <c r="AC1538" s="63">
        <f t="shared" si="345"/>
        <v>137467.66265059705</v>
      </c>
      <c r="AD1538" s="63">
        <f t="shared" si="335"/>
        <v>607467.66265059705</v>
      </c>
      <c r="AE1538" s="35">
        <f t="shared" si="346"/>
        <v>588391.97582536144</v>
      </c>
      <c r="AF1538" s="64">
        <f t="shared" si="347"/>
        <v>349907.52569433651</v>
      </c>
    </row>
    <row r="1539" spans="6:32" x14ac:dyDescent="0.2">
      <c r="F1539" s="61">
        <v>1537</v>
      </c>
      <c r="G1539">
        <v>10851.45074990578</v>
      </c>
      <c r="H1539">
        <v>75</v>
      </c>
      <c r="I1539" s="62">
        <f t="shared" si="336"/>
        <v>813858.8062429335</v>
      </c>
      <c r="J1539">
        <v>65</v>
      </c>
      <c r="K1539" s="63">
        <f t="shared" si="337"/>
        <v>42423.017936816905</v>
      </c>
      <c r="L1539" s="63">
        <f t="shared" si="338"/>
        <v>42423.017936816905</v>
      </c>
      <c r="M1539">
        <v>11497.751327406149</v>
      </c>
      <c r="N1539">
        <v>80</v>
      </c>
      <c r="O1539" s="62">
        <f t="shared" si="339"/>
        <v>919820.10619249195</v>
      </c>
      <c r="P1539">
        <v>50</v>
      </c>
      <c r="Q1539" s="63">
        <f t="shared" si="340"/>
        <v>213826.09137108375</v>
      </c>
      <c r="R1539" s="63">
        <f t="shared" si="341"/>
        <v>243826.09137108375</v>
      </c>
      <c r="S1539">
        <v>10192.844709090423</v>
      </c>
      <c r="T1539">
        <v>80</v>
      </c>
      <c r="U1539" s="62">
        <f t="shared" si="342"/>
        <v>815427.57672723383</v>
      </c>
      <c r="V1539">
        <v>70</v>
      </c>
      <c r="W1539" s="63">
        <f t="shared" si="343"/>
        <v>37648.124140905566</v>
      </c>
      <c r="X1539" s="63">
        <f t="shared" si="334"/>
        <v>87648.124140905566</v>
      </c>
      <c r="Y1539">
        <v>9973.4541233920027</v>
      </c>
      <c r="Z1539">
        <v>80</v>
      </c>
      <c r="AA1539" s="62">
        <f t="shared" si="344"/>
        <v>797876.32987136021</v>
      </c>
      <c r="AB1539">
        <v>55</v>
      </c>
      <c r="AC1539" s="63">
        <f t="shared" si="345"/>
        <v>180768.85598648005</v>
      </c>
      <c r="AD1539" s="63">
        <f t="shared" si="335"/>
        <v>650768.85598648002</v>
      </c>
      <c r="AE1539" s="35">
        <f t="shared" si="346"/>
        <v>474666.08943528624</v>
      </c>
      <c r="AF1539" s="64">
        <f t="shared" si="347"/>
        <v>250410.76427456492</v>
      </c>
    </row>
    <row r="1540" spans="6:32" x14ac:dyDescent="0.2">
      <c r="F1540" s="61">
        <v>1538</v>
      </c>
      <c r="G1540">
        <v>10575.860212848056</v>
      </c>
      <c r="H1540">
        <v>80</v>
      </c>
      <c r="I1540" s="62">
        <f t="shared" si="336"/>
        <v>846068.81702784449</v>
      </c>
      <c r="J1540">
        <v>55</v>
      </c>
      <c r="K1540" s="63">
        <f t="shared" si="337"/>
        <v>155437.46635787102</v>
      </c>
      <c r="L1540" s="63">
        <f t="shared" si="338"/>
        <v>155437.46635787102</v>
      </c>
      <c r="M1540">
        <v>12244.637471449096</v>
      </c>
      <c r="N1540">
        <v>75</v>
      </c>
      <c r="O1540" s="62">
        <f t="shared" si="339"/>
        <v>918347.81035868218</v>
      </c>
      <c r="P1540">
        <v>65</v>
      </c>
      <c r="Q1540" s="63">
        <f t="shared" si="340"/>
        <v>52523.621668005944</v>
      </c>
      <c r="R1540" s="63">
        <f t="shared" si="341"/>
        <v>82523.621668005944</v>
      </c>
      <c r="S1540">
        <v>9223.0186762753874</v>
      </c>
      <c r="T1540">
        <v>80</v>
      </c>
      <c r="U1540" s="62">
        <f t="shared" si="342"/>
        <v>737841.49410203099</v>
      </c>
      <c r="V1540">
        <v>50</v>
      </c>
      <c r="W1540" s="63">
        <f t="shared" si="343"/>
        <v>164350.65620898968</v>
      </c>
      <c r="X1540" s="63">
        <f t="shared" ref="X1540:X1603" si="348">+W1540+$C$30+$D$30</f>
        <v>214350.65620898968</v>
      </c>
      <c r="Y1540">
        <v>11477.174009778537</v>
      </c>
      <c r="Z1540">
        <v>80</v>
      </c>
      <c r="AA1540" s="62">
        <f t="shared" si="344"/>
        <v>918173.92078228295</v>
      </c>
      <c r="AB1540">
        <v>55</v>
      </c>
      <c r="AC1540" s="63">
        <f t="shared" si="345"/>
        <v>208023.77892723598</v>
      </c>
      <c r="AD1540" s="63">
        <f t="shared" ref="AD1540:AD1603" si="349">+AC1540+$C$31+$D$31</f>
        <v>678023.77892723598</v>
      </c>
      <c r="AE1540" s="35">
        <f t="shared" si="346"/>
        <v>580335.52316210256</v>
      </c>
      <c r="AF1540" s="64">
        <f t="shared" si="347"/>
        <v>333652.31247711077</v>
      </c>
    </row>
    <row r="1541" spans="6:32" x14ac:dyDescent="0.2">
      <c r="F1541" s="61">
        <v>1539</v>
      </c>
      <c r="G1541">
        <v>11736.916601657867</v>
      </c>
      <c r="H1541">
        <v>80</v>
      </c>
      <c r="I1541" s="62">
        <f t="shared" si="336"/>
        <v>938953.32813262939</v>
      </c>
      <c r="J1541">
        <v>60</v>
      </c>
      <c r="K1541" s="63">
        <f t="shared" si="337"/>
        <v>133935.29072403908</v>
      </c>
      <c r="L1541" s="63">
        <f t="shared" si="338"/>
        <v>133935.29072403908</v>
      </c>
      <c r="M1541">
        <v>9212.9460224532522</v>
      </c>
      <c r="N1541">
        <v>75</v>
      </c>
      <c r="O1541" s="62">
        <f t="shared" si="339"/>
        <v>690970.95168399392</v>
      </c>
      <c r="P1541">
        <v>50</v>
      </c>
      <c r="Q1541" s="63">
        <f t="shared" si="340"/>
        <v>130734.6466569652</v>
      </c>
      <c r="R1541" s="63">
        <f t="shared" si="341"/>
        <v>160734.6466569652</v>
      </c>
      <c r="S1541">
        <v>9417.9165696550626</v>
      </c>
      <c r="T1541">
        <v>80</v>
      </c>
      <c r="U1541" s="62">
        <f t="shared" si="342"/>
        <v>753433.32557240501</v>
      </c>
      <c r="V1541">
        <v>65</v>
      </c>
      <c r="W1541" s="63">
        <f t="shared" si="343"/>
        <v>66169.842694998806</v>
      </c>
      <c r="X1541" s="63">
        <f t="shared" si="348"/>
        <v>116169.84269499881</v>
      </c>
      <c r="Y1541">
        <v>11550.110937387217</v>
      </c>
      <c r="Z1541">
        <v>80</v>
      </c>
      <c r="AA1541" s="62">
        <f t="shared" si="344"/>
        <v>924008.87499097735</v>
      </c>
      <c r="AB1541">
        <v>60</v>
      </c>
      <c r="AC1541" s="63">
        <f t="shared" si="345"/>
        <v>167476.60859211464</v>
      </c>
      <c r="AD1541" s="63">
        <f t="shared" si="349"/>
        <v>637476.60859211464</v>
      </c>
      <c r="AE1541" s="35">
        <f t="shared" si="346"/>
        <v>498316.3886681177</v>
      </c>
      <c r="AF1541" s="64">
        <f t="shared" si="347"/>
        <v>277283.12954390876</v>
      </c>
    </row>
    <row r="1542" spans="6:32" x14ac:dyDescent="0.2">
      <c r="F1542" s="61">
        <v>1540</v>
      </c>
      <c r="G1542">
        <v>10120.558070193511</v>
      </c>
      <c r="H1542">
        <v>80</v>
      </c>
      <c r="I1542" s="62">
        <f t="shared" si="336"/>
        <v>809644.64561548084</v>
      </c>
      <c r="J1542">
        <v>60</v>
      </c>
      <c r="K1542" s="63">
        <f t="shared" si="337"/>
        <v>110498.0920178059</v>
      </c>
      <c r="L1542" s="63">
        <f t="shared" si="338"/>
        <v>110498.0920178059</v>
      </c>
      <c r="M1542">
        <v>9171.1092661716975</v>
      </c>
      <c r="N1542">
        <v>80</v>
      </c>
      <c r="O1542" s="62">
        <f t="shared" si="339"/>
        <v>733688.7412937358</v>
      </c>
      <c r="P1542">
        <v>60</v>
      </c>
      <c r="Q1542" s="63">
        <f t="shared" si="340"/>
        <v>96731.084359489614</v>
      </c>
      <c r="R1542" s="63">
        <f t="shared" si="341"/>
        <v>126731.08435948961</v>
      </c>
      <c r="S1542">
        <v>12301.258064107969</v>
      </c>
      <c r="T1542">
        <v>75</v>
      </c>
      <c r="U1542" s="62">
        <f t="shared" si="342"/>
        <v>922594.35480809771</v>
      </c>
      <c r="V1542">
        <v>55</v>
      </c>
      <c r="W1542" s="63">
        <f t="shared" si="343"/>
        <v>142118.24192956556</v>
      </c>
      <c r="X1542" s="63">
        <f t="shared" si="348"/>
        <v>192118.24192956556</v>
      </c>
      <c r="Y1542">
        <v>7733.398231503088</v>
      </c>
      <c r="Z1542">
        <v>80</v>
      </c>
      <c r="AA1542" s="62">
        <f t="shared" si="344"/>
        <v>618671.85852024704</v>
      </c>
      <c r="AB1542">
        <v>60</v>
      </c>
      <c r="AC1542" s="63">
        <f t="shared" si="345"/>
        <v>112134.27435679478</v>
      </c>
      <c r="AD1542" s="63">
        <f t="shared" si="349"/>
        <v>582134.27435679478</v>
      </c>
      <c r="AE1542" s="35">
        <f t="shared" si="346"/>
        <v>461481.69266365585</v>
      </c>
      <c r="AF1542" s="64">
        <f t="shared" si="347"/>
        <v>247136.06517997314</v>
      </c>
    </row>
    <row r="1543" spans="6:32" x14ac:dyDescent="0.2">
      <c r="F1543" s="61">
        <v>1541</v>
      </c>
      <c r="G1543">
        <v>11194.591732200934</v>
      </c>
      <c r="H1543">
        <v>80</v>
      </c>
      <c r="I1543" s="62">
        <f t="shared" si="336"/>
        <v>895567.33857607469</v>
      </c>
      <c r="J1543">
        <v>60</v>
      </c>
      <c r="K1543" s="63">
        <f t="shared" si="337"/>
        <v>126071.58011691354</v>
      </c>
      <c r="L1543" s="63">
        <f t="shared" si="338"/>
        <v>126071.58011691354</v>
      </c>
      <c r="M1543">
        <v>9557.544470007997</v>
      </c>
      <c r="N1543">
        <v>90</v>
      </c>
      <c r="O1543" s="62">
        <f t="shared" si="339"/>
        <v>860179.00230071973</v>
      </c>
      <c r="P1543">
        <v>60</v>
      </c>
      <c r="Q1543" s="63">
        <f t="shared" si="340"/>
        <v>171626.59222267393</v>
      </c>
      <c r="R1543" s="63">
        <f t="shared" si="341"/>
        <v>201626.59222267393</v>
      </c>
      <c r="S1543">
        <v>7406.8032315699384</v>
      </c>
      <c r="T1543">
        <v>75</v>
      </c>
      <c r="U1543" s="62">
        <f t="shared" si="342"/>
        <v>555510.24236774538</v>
      </c>
      <c r="V1543">
        <v>70</v>
      </c>
      <c r="W1543" s="63">
        <f t="shared" si="343"/>
        <v>-9400.3382855589734</v>
      </c>
      <c r="X1543" s="63">
        <f t="shared" si="348"/>
        <v>40599.661714441027</v>
      </c>
      <c r="Y1543">
        <v>11500.384314567782</v>
      </c>
      <c r="Z1543">
        <v>75</v>
      </c>
      <c r="AA1543" s="62">
        <f t="shared" si="344"/>
        <v>862528.82359258365</v>
      </c>
      <c r="AB1543">
        <v>65</v>
      </c>
      <c r="AC1543" s="63">
        <f t="shared" si="345"/>
        <v>83377.786280616419</v>
      </c>
      <c r="AD1543" s="63">
        <f t="shared" si="349"/>
        <v>553377.78628061642</v>
      </c>
      <c r="AE1543" s="35">
        <f t="shared" si="346"/>
        <v>371675.62033464492</v>
      </c>
      <c r="AF1543" s="64">
        <f t="shared" si="347"/>
        <v>189711.67535793222</v>
      </c>
    </row>
    <row r="1544" spans="6:32" x14ac:dyDescent="0.2">
      <c r="F1544" s="61">
        <v>1542</v>
      </c>
      <c r="G1544">
        <v>11890.171006380115</v>
      </c>
      <c r="H1544">
        <v>80</v>
      </c>
      <c r="I1544" s="62">
        <f t="shared" si="336"/>
        <v>951213.68051040918</v>
      </c>
      <c r="J1544">
        <v>60</v>
      </c>
      <c r="K1544" s="63">
        <f t="shared" si="337"/>
        <v>136157.47959251166</v>
      </c>
      <c r="L1544" s="63">
        <f t="shared" si="338"/>
        <v>136157.47959251166</v>
      </c>
      <c r="M1544">
        <v>10299.846760754008</v>
      </c>
      <c r="N1544">
        <v>80</v>
      </c>
      <c r="O1544" s="62">
        <f t="shared" si="339"/>
        <v>823987.74086032063</v>
      </c>
      <c r="P1544">
        <v>55</v>
      </c>
      <c r="Q1544" s="63">
        <f t="shared" si="340"/>
        <v>150434.72253866639</v>
      </c>
      <c r="R1544" s="63">
        <f t="shared" si="341"/>
        <v>180434.72253866639</v>
      </c>
      <c r="S1544">
        <v>9432.4252838850953</v>
      </c>
      <c r="T1544">
        <v>80</v>
      </c>
      <c r="U1544" s="62">
        <f t="shared" si="342"/>
        <v>754594.02271080762</v>
      </c>
      <c r="V1544">
        <v>60</v>
      </c>
      <c r="W1544" s="63">
        <f t="shared" si="343"/>
        <v>100520.16661633388</v>
      </c>
      <c r="X1544" s="63">
        <f t="shared" si="348"/>
        <v>150520.16661633388</v>
      </c>
      <c r="Y1544">
        <v>11584.846813784679</v>
      </c>
      <c r="Z1544">
        <v>80</v>
      </c>
      <c r="AA1544" s="62">
        <f t="shared" si="344"/>
        <v>926787.74510277435</v>
      </c>
      <c r="AB1544">
        <v>60</v>
      </c>
      <c r="AC1544" s="63">
        <f t="shared" si="345"/>
        <v>167980.27879987785</v>
      </c>
      <c r="AD1544" s="63">
        <f t="shared" si="349"/>
        <v>637980.27879987785</v>
      </c>
      <c r="AE1544" s="35">
        <f t="shared" si="346"/>
        <v>555092.64754738985</v>
      </c>
      <c r="AF1544" s="64">
        <f t="shared" si="347"/>
        <v>321736.27599703858</v>
      </c>
    </row>
    <row r="1545" spans="6:32" x14ac:dyDescent="0.2">
      <c r="F1545" s="61">
        <v>1543</v>
      </c>
      <c r="G1545">
        <v>10671.275302011054</v>
      </c>
      <c r="H1545">
        <v>80</v>
      </c>
      <c r="I1545" s="62">
        <f t="shared" si="336"/>
        <v>853702.02416088432</v>
      </c>
      <c r="J1545">
        <v>60</v>
      </c>
      <c r="K1545" s="63">
        <f t="shared" si="337"/>
        <v>118483.49187916028</v>
      </c>
      <c r="L1545" s="63">
        <f t="shared" si="338"/>
        <v>118483.49187916028</v>
      </c>
      <c r="M1545">
        <v>13674.613253679127</v>
      </c>
      <c r="N1545">
        <v>80</v>
      </c>
      <c r="O1545" s="62">
        <f t="shared" si="339"/>
        <v>1093969.0602943301</v>
      </c>
      <c r="P1545">
        <v>60</v>
      </c>
      <c r="Q1545" s="63">
        <f t="shared" si="340"/>
        <v>162031.89217834733</v>
      </c>
      <c r="R1545" s="63">
        <f t="shared" si="341"/>
        <v>192031.89217834733</v>
      </c>
      <c r="S1545">
        <v>6698.7888910807669</v>
      </c>
      <c r="T1545">
        <v>80</v>
      </c>
      <c r="U1545" s="62">
        <f t="shared" si="342"/>
        <v>535903.11128646135</v>
      </c>
      <c r="V1545">
        <v>60</v>
      </c>
      <c r="W1545" s="63">
        <f t="shared" si="343"/>
        <v>60882.43892067112</v>
      </c>
      <c r="X1545" s="63">
        <f t="shared" si="348"/>
        <v>110882.43892067112</v>
      </c>
      <c r="Y1545">
        <v>9353.7608133920003</v>
      </c>
      <c r="Z1545">
        <v>80</v>
      </c>
      <c r="AA1545" s="62">
        <f t="shared" si="344"/>
        <v>748300.86507136002</v>
      </c>
      <c r="AB1545">
        <v>50</v>
      </c>
      <c r="AC1545" s="63">
        <f t="shared" si="345"/>
        <v>203444.29769127601</v>
      </c>
      <c r="AD1545" s="63">
        <f t="shared" si="349"/>
        <v>673444.29769127606</v>
      </c>
      <c r="AE1545" s="35">
        <f t="shared" si="346"/>
        <v>544842.1206694548</v>
      </c>
      <c r="AF1545" s="64">
        <f t="shared" si="347"/>
        <v>309695.44275047921</v>
      </c>
    </row>
    <row r="1546" spans="6:32" x14ac:dyDescent="0.2">
      <c r="F1546" s="61">
        <v>1544</v>
      </c>
      <c r="G1546">
        <v>11044.431883201469</v>
      </c>
      <c r="H1546">
        <v>80</v>
      </c>
      <c r="I1546" s="62">
        <f t="shared" si="336"/>
        <v>883554.5506561175</v>
      </c>
      <c r="J1546">
        <v>55</v>
      </c>
      <c r="K1546" s="63">
        <f t="shared" si="337"/>
        <v>163930.32788302662</v>
      </c>
      <c r="L1546" s="63">
        <f t="shared" si="338"/>
        <v>163930.32788302662</v>
      </c>
      <c r="M1546">
        <v>12096.321622957475</v>
      </c>
      <c r="N1546">
        <v>80</v>
      </c>
      <c r="O1546" s="62">
        <f t="shared" si="339"/>
        <v>967705.72983659804</v>
      </c>
      <c r="P1546">
        <v>65</v>
      </c>
      <c r="Q1546" s="63">
        <f t="shared" si="340"/>
        <v>95297.497649662546</v>
      </c>
      <c r="R1546" s="63">
        <f t="shared" si="341"/>
        <v>125297.49764966255</v>
      </c>
      <c r="S1546">
        <v>11296.571099373978</v>
      </c>
      <c r="T1546">
        <v>80</v>
      </c>
      <c r="U1546" s="62">
        <f t="shared" si="342"/>
        <v>903725.68794991821</v>
      </c>
      <c r="V1546">
        <v>65</v>
      </c>
      <c r="W1546" s="63">
        <f t="shared" si="343"/>
        <v>86600.210705692007</v>
      </c>
      <c r="X1546" s="63">
        <f t="shared" si="348"/>
        <v>136600.21070569201</v>
      </c>
      <c r="Y1546">
        <v>11968.13289221609</v>
      </c>
      <c r="Z1546">
        <v>80</v>
      </c>
      <c r="AA1546" s="62">
        <f t="shared" si="344"/>
        <v>957450.63137728721</v>
      </c>
      <c r="AB1546">
        <v>60</v>
      </c>
      <c r="AC1546" s="63">
        <f t="shared" si="345"/>
        <v>173537.92693713331</v>
      </c>
      <c r="AD1546" s="63">
        <f t="shared" si="349"/>
        <v>643537.92693713331</v>
      </c>
      <c r="AE1546" s="35">
        <f t="shared" si="346"/>
        <v>519365.96317551448</v>
      </c>
      <c r="AF1546" s="64">
        <f t="shared" si="347"/>
        <v>294754.04499815195</v>
      </c>
    </row>
    <row r="1547" spans="6:32" x14ac:dyDescent="0.2">
      <c r="F1547" s="61">
        <v>1545</v>
      </c>
      <c r="G1547">
        <v>7556.5333443228155</v>
      </c>
      <c r="H1547">
        <v>80</v>
      </c>
      <c r="I1547" s="62">
        <f t="shared" si="336"/>
        <v>604522.66754582524</v>
      </c>
      <c r="J1547">
        <v>55</v>
      </c>
      <c r="K1547" s="63">
        <f t="shared" si="337"/>
        <v>100712.16686585103</v>
      </c>
      <c r="L1547" s="63">
        <f t="shared" si="338"/>
        <v>100712.16686585103</v>
      </c>
      <c r="M1547">
        <v>9547.5036485004239</v>
      </c>
      <c r="N1547">
        <v>80</v>
      </c>
      <c r="O1547" s="62">
        <f t="shared" si="339"/>
        <v>763800.29188003391</v>
      </c>
      <c r="P1547">
        <v>50</v>
      </c>
      <c r="Q1547" s="63">
        <f t="shared" si="340"/>
        <v>171408.20435488422</v>
      </c>
      <c r="R1547" s="63">
        <f t="shared" si="341"/>
        <v>201408.20435488422</v>
      </c>
      <c r="S1547">
        <v>8995.3425938438158</v>
      </c>
      <c r="T1547">
        <v>80</v>
      </c>
      <c r="U1547" s="62">
        <f t="shared" si="342"/>
        <v>719627.40750750527</v>
      </c>
      <c r="V1547">
        <v>55</v>
      </c>
      <c r="W1547" s="63">
        <f t="shared" si="343"/>
        <v>126790.58451341916</v>
      </c>
      <c r="X1547" s="63">
        <f t="shared" si="348"/>
        <v>176790.58451341916</v>
      </c>
      <c r="Y1547">
        <v>13578.807081794366</v>
      </c>
      <c r="Z1547">
        <v>80</v>
      </c>
      <c r="AA1547" s="62">
        <f t="shared" si="344"/>
        <v>1086304.5665435493</v>
      </c>
      <c r="AB1547">
        <v>55</v>
      </c>
      <c r="AC1547" s="63">
        <f t="shared" si="345"/>
        <v>246115.87835752289</v>
      </c>
      <c r="AD1547" s="63">
        <f t="shared" si="349"/>
        <v>716115.87835752289</v>
      </c>
      <c r="AE1547" s="35">
        <f t="shared" si="346"/>
        <v>645026.83409167733</v>
      </c>
      <c r="AF1547" s="64">
        <f t="shared" si="347"/>
        <v>379951.74010664667</v>
      </c>
    </row>
    <row r="1548" spans="6:32" x14ac:dyDescent="0.2">
      <c r="F1548" s="61">
        <v>1546</v>
      </c>
      <c r="G1548">
        <v>9357.3055689921603</v>
      </c>
      <c r="H1548">
        <v>80</v>
      </c>
      <c r="I1548" s="62">
        <f t="shared" si="336"/>
        <v>748584.44551937282</v>
      </c>
      <c r="J1548">
        <v>70</v>
      </c>
      <c r="K1548" s="63">
        <f t="shared" si="337"/>
        <v>31590.465375193162</v>
      </c>
      <c r="L1548" s="63">
        <f t="shared" si="338"/>
        <v>31590.465375193162</v>
      </c>
      <c r="M1548">
        <v>13950.863174395636</v>
      </c>
      <c r="N1548">
        <v>80</v>
      </c>
      <c r="O1548" s="62">
        <f t="shared" si="339"/>
        <v>1116069.0539516509</v>
      </c>
      <c r="P1548">
        <v>50</v>
      </c>
      <c r="Q1548" s="63">
        <f t="shared" si="340"/>
        <v>267181.27404310508</v>
      </c>
      <c r="R1548" s="63">
        <f t="shared" si="341"/>
        <v>297181.27404310508</v>
      </c>
      <c r="S1548">
        <v>8115.5588102410547</v>
      </c>
      <c r="T1548">
        <v>75</v>
      </c>
      <c r="U1548" s="62">
        <f t="shared" si="342"/>
        <v>608666.91076807911</v>
      </c>
      <c r="V1548">
        <v>70</v>
      </c>
      <c r="W1548" s="63">
        <f t="shared" si="343"/>
        <v>-6831.0993128761766</v>
      </c>
      <c r="X1548" s="63">
        <f t="shared" si="348"/>
        <v>43168.900687123823</v>
      </c>
      <c r="Y1548">
        <v>13129.180186078884</v>
      </c>
      <c r="Z1548">
        <v>80</v>
      </c>
      <c r="AA1548" s="62">
        <f t="shared" si="344"/>
        <v>1050334.4148863107</v>
      </c>
      <c r="AB1548">
        <v>60</v>
      </c>
      <c r="AC1548" s="63">
        <f t="shared" si="345"/>
        <v>190373.11269814381</v>
      </c>
      <c r="AD1548" s="63">
        <f t="shared" si="349"/>
        <v>660373.11269814381</v>
      </c>
      <c r="AE1548" s="35">
        <f t="shared" si="346"/>
        <v>482313.75280356588</v>
      </c>
      <c r="AF1548" s="64">
        <f t="shared" si="347"/>
        <v>257800.11915888183</v>
      </c>
    </row>
    <row r="1549" spans="6:32" x14ac:dyDescent="0.2">
      <c r="F1549" s="61">
        <v>1547</v>
      </c>
      <c r="G1549">
        <v>10305.417415802367</v>
      </c>
      <c r="H1549">
        <v>80</v>
      </c>
      <c r="I1549" s="62">
        <f t="shared" si="336"/>
        <v>824433.39326418936</v>
      </c>
      <c r="J1549">
        <v>50</v>
      </c>
      <c r="K1549" s="63">
        <f t="shared" si="337"/>
        <v>187892.82879370148</v>
      </c>
      <c r="L1549" s="63">
        <f t="shared" si="338"/>
        <v>187892.82879370148</v>
      </c>
      <c r="M1549">
        <v>9548.1311998446472</v>
      </c>
      <c r="N1549">
        <v>80</v>
      </c>
      <c r="O1549" s="62">
        <f t="shared" si="339"/>
        <v>763850.49598757178</v>
      </c>
      <c r="P1549">
        <v>60</v>
      </c>
      <c r="Q1549" s="63">
        <f t="shared" si="340"/>
        <v>102197.90239774738</v>
      </c>
      <c r="R1549" s="63">
        <f t="shared" si="341"/>
        <v>132197.90239774738</v>
      </c>
      <c r="S1549">
        <v>12693.222995731048</v>
      </c>
      <c r="T1549">
        <v>80</v>
      </c>
      <c r="U1549" s="62">
        <f t="shared" si="342"/>
        <v>1015457.8396584839</v>
      </c>
      <c r="V1549">
        <v>60</v>
      </c>
      <c r="W1549" s="63">
        <f t="shared" si="343"/>
        <v>147801.7334381002</v>
      </c>
      <c r="X1549" s="63">
        <f t="shared" si="348"/>
        <v>197801.7334381002</v>
      </c>
      <c r="Y1549">
        <v>11121.857167163398</v>
      </c>
      <c r="Z1549">
        <v>80</v>
      </c>
      <c r="AA1549" s="62">
        <f t="shared" si="344"/>
        <v>889748.57337307185</v>
      </c>
      <c r="AB1549">
        <v>55</v>
      </c>
      <c r="AC1549" s="63">
        <f t="shared" si="345"/>
        <v>201583.66115483659</v>
      </c>
      <c r="AD1549" s="63">
        <f t="shared" si="349"/>
        <v>671583.66115483665</v>
      </c>
      <c r="AE1549" s="35">
        <f t="shared" si="346"/>
        <v>639476.12578438572</v>
      </c>
      <c r="AF1549" s="64">
        <f t="shared" si="347"/>
        <v>387378.17427937815</v>
      </c>
    </row>
    <row r="1550" spans="6:32" x14ac:dyDescent="0.2">
      <c r="F1550" s="61">
        <v>1548</v>
      </c>
      <c r="G1550">
        <v>8027.8926159371622</v>
      </c>
      <c r="H1550">
        <v>80</v>
      </c>
      <c r="I1550" s="62">
        <f t="shared" si="336"/>
        <v>642231.40927497298</v>
      </c>
      <c r="J1550">
        <v>50</v>
      </c>
      <c r="K1550" s="63">
        <f t="shared" si="337"/>
        <v>138356.66439663328</v>
      </c>
      <c r="L1550" s="63">
        <f t="shared" si="338"/>
        <v>138356.66439663328</v>
      </c>
      <c r="M1550">
        <v>10892.673597263638</v>
      </c>
      <c r="N1550">
        <v>80</v>
      </c>
      <c r="O1550" s="62">
        <f t="shared" si="339"/>
        <v>871413.88778109103</v>
      </c>
      <c r="P1550">
        <v>60</v>
      </c>
      <c r="Q1550" s="63">
        <f t="shared" si="340"/>
        <v>121693.76716032275</v>
      </c>
      <c r="R1550" s="63">
        <f t="shared" si="341"/>
        <v>151693.76716032275</v>
      </c>
      <c r="S1550">
        <v>7660.0520312786102</v>
      </c>
      <c r="T1550">
        <v>80</v>
      </c>
      <c r="U1550" s="62">
        <f t="shared" si="342"/>
        <v>612804.16250228882</v>
      </c>
      <c r="V1550">
        <v>60</v>
      </c>
      <c r="W1550" s="63">
        <f t="shared" si="343"/>
        <v>74820.754453539848</v>
      </c>
      <c r="X1550" s="63">
        <f t="shared" si="348"/>
        <v>124820.75445353985</v>
      </c>
      <c r="Y1550">
        <v>9847.2367224167101</v>
      </c>
      <c r="Z1550">
        <v>80</v>
      </c>
      <c r="AA1550" s="62">
        <f t="shared" si="344"/>
        <v>787778.93779333681</v>
      </c>
      <c r="AB1550">
        <v>50</v>
      </c>
      <c r="AC1550" s="63">
        <f t="shared" si="345"/>
        <v>214177.39871256344</v>
      </c>
      <c r="AD1550" s="63">
        <f t="shared" si="349"/>
        <v>684177.39871256344</v>
      </c>
      <c r="AE1550" s="35">
        <f t="shared" si="346"/>
        <v>549048.58472305932</v>
      </c>
      <c r="AF1550" s="64">
        <f t="shared" si="347"/>
        <v>312227.5849923956</v>
      </c>
    </row>
    <row r="1551" spans="6:32" x14ac:dyDescent="0.2">
      <c r="F1551" s="61">
        <v>1549</v>
      </c>
      <c r="G1551">
        <v>7497.3798089195043</v>
      </c>
      <c r="H1551">
        <v>80</v>
      </c>
      <c r="I1551" s="62">
        <f t="shared" si="336"/>
        <v>599790.38471356034</v>
      </c>
      <c r="J1551">
        <v>55</v>
      </c>
      <c r="K1551" s="63">
        <f t="shared" si="337"/>
        <v>99640.009036666015</v>
      </c>
      <c r="L1551" s="63">
        <f t="shared" si="338"/>
        <v>99640.009036666015</v>
      </c>
      <c r="M1551">
        <v>11783.337211236358</v>
      </c>
      <c r="N1551">
        <v>80</v>
      </c>
      <c r="O1551" s="62">
        <f t="shared" si="339"/>
        <v>942666.97689890862</v>
      </c>
      <c r="P1551">
        <v>65</v>
      </c>
      <c r="Q1551" s="63">
        <f t="shared" si="340"/>
        <v>91893.79217219539</v>
      </c>
      <c r="R1551" s="63">
        <f t="shared" si="341"/>
        <v>121893.79217219539</v>
      </c>
      <c r="S1551">
        <v>9715.6169229128864</v>
      </c>
      <c r="T1551">
        <v>80</v>
      </c>
      <c r="U1551" s="62">
        <f t="shared" si="342"/>
        <v>777249.35383303091</v>
      </c>
      <c r="V1551">
        <v>70</v>
      </c>
      <c r="W1551" s="63">
        <f t="shared" si="343"/>
        <v>34188.222691118426</v>
      </c>
      <c r="X1551" s="63">
        <f t="shared" si="348"/>
        <v>84188.222691118426</v>
      </c>
      <c r="Y1551">
        <v>12860.442691599019</v>
      </c>
      <c r="Z1551">
        <v>80</v>
      </c>
      <c r="AA1551" s="62">
        <f t="shared" si="344"/>
        <v>1028835.4153279215</v>
      </c>
      <c r="AB1551">
        <v>50</v>
      </c>
      <c r="AC1551" s="63">
        <f t="shared" si="345"/>
        <v>279714.62854227866</v>
      </c>
      <c r="AD1551" s="63">
        <f t="shared" si="349"/>
        <v>749714.62854227866</v>
      </c>
      <c r="AE1551" s="35">
        <f t="shared" si="346"/>
        <v>505436.65244225849</v>
      </c>
      <c r="AF1551" s="64">
        <f t="shared" si="347"/>
        <v>266637.5343614968</v>
      </c>
    </row>
    <row r="1552" spans="6:32" x14ac:dyDescent="0.2">
      <c r="F1552" s="61">
        <v>1550</v>
      </c>
      <c r="G1552">
        <v>11965.64997168025</v>
      </c>
      <c r="H1552">
        <v>80</v>
      </c>
      <c r="I1552" s="62">
        <f t="shared" si="336"/>
        <v>957251.99773442</v>
      </c>
      <c r="J1552">
        <v>65</v>
      </c>
      <c r="K1552" s="63">
        <f t="shared" si="337"/>
        <v>93876.443442022719</v>
      </c>
      <c r="L1552" s="63">
        <f t="shared" si="338"/>
        <v>93876.443442022719</v>
      </c>
      <c r="M1552">
        <v>8565.699570463039</v>
      </c>
      <c r="N1552">
        <v>80</v>
      </c>
      <c r="O1552" s="62">
        <f t="shared" si="339"/>
        <v>685255.96563704312</v>
      </c>
      <c r="P1552">
        <v>50</v>
      </c>
      <c r="Q1552" s="63">
        <f t="shared" si="340"/>
        <v>150053.9656575711</v>
      </c>
      <c r="R1552" s="63">
        <f t="shared" si="341"/>
        <v>180053.9656575711</v>
      </c>
      <c r="S1552">
        <v>9726.8969309516251</v>
      </c>
      <c r="T1552">
        <v>80</v>
      </c>
      <c r="U1552" s="62">
        <f t="shared" si="342"/>
        <v>778151.75447613001</v>
      </c>
      <c r="V1552">
        <v>65</v>
      </c>
      <c r="W1552" s="63">
        <f t="shared" si="343"/>
        <v>69530.004124098923</v>
      </c>
      <c r="X1552" s="63">
        <f t="shared" si="348"/>
        <v>119530.00412409892</v>
      </c>
      <c r="Y1552">
        <v>7038.0667946301401</v>
      </c>
      <c r="Z1552">
        <v>90</v>
      </c>
      <c r="AA1552" s="62">
        <f t="shared" si="344"/>
        <v>633426.01151671261</v>
      </c>
      <c r="AB1552">
        <v>50</v>
      </c>
      <c r="AC1552" s="63">
        <f t="shared" si="345"/>
        <v>204103.93704427406</v>
      </c>
      <c r="AD1552" s="63">
        <f t="shared" si="349"/>
        <v>674103.93704427406</v>
      </c>
      <c r="AE1552" s="35">
        <f t="shared" si="346"/>
        <v>517564.3502679668</v>
      </c>
      <c r="AF1552" s="64">
        <f t="shared" si="347"/>
        <v>284373.8721725127</v>
      </c>
    </row>
    <row r="1553" spans="6:32" x14ac:dyDescent="0.2">
      <c r="F1553" s="61">
        <v>1551</v>
      </c>
      <c r="G1553">
        <v>6586.7664286633953</v>
      </c>
      <c r="H1553">
        <v>80</v>
      </c>
      <c r="I1553" s="62">
        <f t="shared" si="336"/>
        <v>526941.31429307163</v>
      </c>
      <c r="J1553">
        <v>55</v>
      </c>
      <c r="K1553" s="63">
        <f t="shared" si="337"/>
        <v>83135.141519524041</v>
      </c>
      <c r="L1553" s="63">
        <f t="shared" si="338"/>
        <v>83135.141519524041</v>
      </c>
      <c r="M1553">
        <v>6653.7507134489715</v>
      </c>
      <c r="N1553">
        <v>90</v>
      </c>
      <c r="O1553" s="62">
        <f t="shared" si="339"/>
        <v>598837.56421040744</v>
      </c>
      <c r="P1553">
        <v>60</v>
      </c>
      <c r="Q1553" s="63">
        <f t="shared" si="340"/>
        <v>108469.07801751513</v>
      </c>
      <c r="R1553" s="63">
        <f t="shared" si="341"/>
        <v>138469.07801751513</v>
      </c>
      <c r="S1553">
        <v>10238.087523030117</v>
      </c>
      <c r="T1553">
        <v>80</v>
      </c>
      <c r="U1553" s="62">
        <f t="shared" si="342"/>
        <v>819047.00184240937</v>
      </c>
      <c r="V1553">
        <v>55</v>
      </c>
      <c r="W1553" s="63">
        <f t="shared" si="343"/>
        <v>149315.33635492087</v>
      </c>
      <c r="X1553" s="63">
        <f t="shared" si="348"/>
        <v>199315.33635492087</v>
      </c>
      <c r="Y1553">
        <v>10298.455233860295</v>
      </c>
      <c r="Z1553">
        <v>80</v>
      </c>
      <c r="AA1553" s="62">
        <f t="shared" si="344"/>
        <v>823876.41870882362</v>
      </c>
      <c r="AB1553">
        <v>60</v>
      </c>
      <c r="AC1553" s="63">
        <f t="shared" si="345"/>
        <v>149327.60089097428</v>
      </c>
      <c r="AD1553" s="63">
        <f t="shared" si="349"/>
        <v>619327.60089097428</v>
      </c>
      <c r="AE1553" s="35">
        <f t="shared" si="346"/>
        <v>490247.15678293433</v>
      </c>
      <c r="AF1553" s="64">
        <f t="shared" si="347"/>
        <v>262772.30287894723</v>
      </c>
    </row>
    <row r="1554" spans="6:32" x14ac:dyDescent="0.2">
      <c r="F1554" s="61">
        <v>1552</v>
      </c>
      <c r="G1554">
        <v>9775.3116076637525</v>
      </c>
      <c r="H1554">
        <v>80</v>
      </c>
      <c r="I1554" s="62">
        <f t="shared" si="336"/>
        <v>782024.9286131002</v>
      </c>
      <c r="J1554">
        <v>60</v>
      </c>
      <c r="K1554" s="63">
        <f t="shared" si="337"/>
        <v>105492.01831112441</v>
      </c>
      <c r="L1554" s="63">
        <f t="shared" si="338"/>
        <v>105492.01831112441</v>
      </c>
      <c r="M1554">
        <v>5695.3979562968016</v>
      </c>
      <c r="N1554">
        <v>80</v>
      </c>
      <c r="O1554" s="62">
        <f t="shared" si="339"/>
        <v>455631.83650374413</v>
      </c>
      <c r="P1554">
        <v>60</v>
      </c>
      <c r="Q1554" s="63">
        <f t="shared" si="340"/>
        <v>46333.270366303623</v>
      </c>
      <c r="R1554" s="63">
        <f t="shared" si="341"/>
        <v>76333.270366303623</v>
      </c>
      <c r="S1554">
        <v>9314.7866916842759</v>
      </c>
      <c r="T1554">
        <v>75</v>
      </c>
      <c r="U1554" s="62">
        <f t="shared" si="342"/>
        <v>698609.00187632069</v>
      </c>
      <c r="V1554">
        <v>65</v>
      </c>
      <c r="W1554" s="63">
        <f t="shared" si="343"/>
        <v>31282.203514711</v>
      </c>
      <c r="X1554" s="63">
        <f t="shared" si="348"/>
        <v>81282.203514711</v>
      </c>
      <c r="Y1554">
        <v>9780.2387952106073</v>
      </c>
      <c r="Z1554">
        <v>80</v>
      </c>
      <c r="AA1554" s="62">
        <f t="shared" si="344"/>
        <v>782419.10361684859</v>
      </c>
      <c r="AB1554">
        <v>55</v>
      </c>
      <c r="AC1554" s="63">
        <f t="shared" si="345"/>
        <v>177266.82816319226</v>
      </c>
      <c r="AD1554" s="63">
        <f t="shared" si="349"/>
        <v>647266.82816319226</v>
      </c>
      <c r="AE1554" s="35">
        <f t="shared" si="346"/>
        <v>360374.32035533129</v>
      </c>
      <c r="AF1554" s="64">
        <f t="shared" si="347"/>
        <v>162147.657635891</v>
      </c>
    </row>
    <row r="1555" spans="6:32" x14ac:dyDescent="0.2">
      <c r="F1555" s="61">
        <v>1553</v>
      </c>
      <c r="G1555">
        <v>12714.20503850095</v>
      </c>
      <c r="H1555">
        <v>80</v>
      </c>
      <c r="I1555" s="62">
        <f t="shared" si="336"/>
        <v>1017136.403080076</v>
      </c>
      <c r="J1555">
        <v>65</v>
      </c>
      <c r="K1555" s="63">
        <f t="shared" si="337"/>
        <v>102016.97979369783</v>
      </c>
      <c r="L1555" s="63">
        <f t="shared" si="338"/>
        <v>102016.97979369783</v>
      </c>
      <c r="M1555">
        <v>9976.3622327009216</v>
      </c>
      <c r="N1555">
        <v>80</v>
      </c>
      <c r="O1555" s="62">
        <f t="shared" si="339"/>
        <v>798108.97861607373</v>
      </c>
      <c r="P1555">
        <v>60</v>
      </c>
      <c r="Q1555" s="63">
        <f t="shared" si="340"/>
        <v>108407.25237416336</v>
      </c>
      <c r="R1555" s="63">
        <f t="shared" si="341"/>
        <v>138407.25237416336</v>
      </c>
      <c r="S1555">
        <v>11010.737378237536</v>
      </c>
      <c r="T1555">
        <v>80</v>
      </c>
      <c r="U1555" s="62">
        <f t="shared" si="342"/>
        <v>880858.99025900289</v>
      </c>
      <c r="V1555">
        <v>65</v>
      </c>
      <c r="W1555" s="63">
        <f t="shared" si="343"/>
        <v>83491.768988333206</v>
      </c>
      <c r="X1555" s="63">
        <f t="shared" si="348"/>
        <v>133491.76898833321</v>
      </c>
      <c r="Y1555">
        <v>11170.174073195085</v>
      </c>
      <c r="Z1555">
        <v>80</v>
      </c>
      <c r="AA1555" s="62">
        <f t="shared" si="344"/>
        <v>893613.92585560679</v>
      </c>
      <c r="AB1555">
        <v>55</v>
      </c>
      <c r="AC1555" s="63">
        <f t="shared" si="345"/>
        <v>202459.40507666091</v>
      </c>
      <c r="AD1555" s="63">
        <f t="shared" si="349"/>
        <v>672459.40507666091</v>
      </c>
      <c r="AE1555" s="35">
        <f t="shared" si="346"/>
        <v>496375.40623285528</v>
      </c>
      <c r="AF1555" s="64">
        <f t="shared" si="347"/>
        <v>266722.03158389218</v>
      </c>
    </row>
    <row r="1556" spans="6:32" x14ac:dyDescent="0.2">
      <c r="F1556" s="61">
        <v>1554</v>
      </c>
      <c r="G1556">
        <v>10542.768248124048</v>
      </c>
      <c r="H1556">
        <v>80</v>
      </c>
      <c r="I1556" s="62">
        <f t="shared" si="336"/>
        <v>843421.45984992385</v>
      </c>
      <c r="J1556">
        <v>50</v>
      </c>
      <c r="K1556" s="63">
        <f t="shared" si="337"/>
        <v>193055.20939669805</v>
      </c>
      <c r="L1556" s="63">
        <f t="shared" si="338"/>
        <v>193055.20939669805</v>
      </c>
      <c r="M1556">
        <v>10741.629264666699</v>
      </c>
      <c r="N1556">
        <v>80</v>
      </c>
      <c r="O1556" s="62">
        <f t="shared" si="339"/>
        <v>859330.34117333591</v>
      </c>
      <c r="P1556">
        <v>55</v>
      </c>
      <c r="Q1556" s="63">
        <f t="shared" si="340"/>
        <v>158442.03042208392</v>
      </c>
      <c r="R1556" s="63">
        <f t="shared" si="341"/>
        <v>188442.03042208392</v>
      </c>
      <c r="S1556">
        <v>9495.2327142527793</v>
      </c>
      <c r="T1556">
        <v>80</v>
      </c>
      <c r="U1556" s="62">
        <f t="shared" si="342"/>
        <v>759618.61714022234</v>
      </c>
      <c r="V1556">
        <v>60</v>
      </c>
      <c r="W1556" s="63">
        <f t="shared" si="343"/>
        <v>101430.8743566653</v>
      </c>
      <c r="X1556" s="63">
        <f t="shared" si="348"/>
        <v>151430.8743566653</v>
      </c>
      <c r="Y1556">
        <v>9456.1221683397889</v>
      </c>
      <c r="Z1556">
        <v>80</v>
      </c>
      <c r="AA1556" s="62">
        <f t="shared" si="344"/>
        <v>756489.77346718311</v>
      </c>
      <c r="AB1556">
        <v>55</v>
      </c>
      <c r="AC1556" s="63">
        <f t="shared" si="345"/>
        <v>171392.21430115867</v>
      </c>
      <c r="AD1556" s="63">
        <f t="shared" si="349"/>
        <v>641392.21430115867</v>
      </c>
      <c r="AE1556" s="35">
        <f t="shared" si="346"/>
        <v>624320.32847660594</v>
      </c>
      <c r="AF1556" s="64">
        <f t="shared" si="347"/>
        <v>383093.7207917606</v>
      </c>
    </row>
    <row r="1557" spans="6:32" x14ac:dyDescent="0.2">
      <c r="F1557" s="61">
        <v>1555</v>
      </c>
      <c r="G1557">
        <v>9516.9991962029599</v>
      </c>
      <c r="H1557">
        <v>80</v>
      </c>
      <c r="I1557" s="62">
        <f t="shared" si="336"/>
        <v>761359.93569623679</v>
      </c>
      <c r="J1557">
        <v>65</v>
      </c>
      <c r="K1557" s="63">
        <f t="shared" si="337"/>
        <v>67247.366258707189</v>
      </c>
      <c r="L1557" s="63">
        <f t="shared" si="338"/>
        <v>67247.366258707189</v>
      </c>
      <c r="M1557">
        <v>11057.428562489804</v>
      </c>
      <c r="N1557">
        <v>80</v>
      </c>
      <c r="O1557" s="62">
        <f t="shared" si="339"/>
        <v>884594.28499918431</v>
      </c>
      <c r="P1557">
        <v>65</v>
      </c>
      <c r="Q1557" s="63">
        <f t="shared" si="340"/>
        <v>83999.535617076617</v>
      </c>
      <c r="R1557" s="63">
        <f t="shared" si="341"/>
        <v>113999.53561707662</v>
      </c>
      <c r="S1557">
        <v>10484.574229631107</v>
      </c>
      <c r="T1557">
        <v>90</v>
      </c>
      <c r="U1557" s="62">
        <f t="shared" si="342"/>
        <v>943611.68066679966</v>
      </c>
      <c r="V1557">
        <v>65</v>
      </c>
      <c r="W1557" s="63">
        <f t="shared" si="343"/>
        <v>153782.90791206382</v>
      </c>
      <c r="X1557" s="63">
        <f t="shared" si="348"/>
        <v>203782.90791206382</v>
      </c>
      <c r="Y1557">
        <v>9925.8557181747165</v>
      </c>
      <c r="Z1557">
        <v>80</v>
      </c>
      <c r="AA1557" s="62">
        <f t="shared" si="344"/>
        <v>794068.45745397732</v>
      </c>
      <c r="AB1557">
        <v>65</v>
      </c>
      <c r="AC1557" s="63">
        <f t="shared" si="345"/>
        <v>107943.68093515004</v>
      </c>
      <c r="AD1557" s="63">
        <f t="shared" si="349"/>
        <v>577943.68093515001</v>
      </c>
      <c r="AE1557" s="35">
        <f t="shared" si="346"/>
        <v>412973.4907229977</v>
      </c>
      <c r="AF1557" s="64">
        <f t="shared" si="347"/>
        <v>203196.88697863661</v>
      </c>
    </row>
    <row r="1558" spans="6:32" x14ac:dyDescent="0.2">
      <c r="F1558" s="61">
        <v>1556</v>
      </c>
      <c r="G1558">
        <v>10668.68778958451</v>
      </c>
      <c r="H1558">
        <v>80</v>
      </c>
      <c r="I1558" s="62">
        <f t="shared" si="336"/>
        <v>853495.0231667608</v>
      </c>
      <c r="J1558">
        <v>50</v>
      </c>
      <c r="K1558" s="63">
        <f t="shared" si="337"/>
        <v>195793.95942346309</v>
      </c>
      <c r="L1558" s="63">
        <f t="shared" si="338"/>
        <v>195793.95942346309</v>
      </c>
      <c r="M1558">
        <v>11102.212081605103</v>
      </c>
      <c r="N1558">
        <v>80</v>
      </c>
      <c r="O1558" s="62">
        <f t="shared" si="339"/>
        <v>888176.96652840823</v>
      </c>
      <c r="P1558">
        <v>55</v>
      </c>
      <c r="Q1558" s="63">
        <f t="shared" si="340"/>
        <v>164977.59397909249</v>
      </c>
      <c r="R1558" s="63">
        <f t="shared" si="341"/>
        <v>194977.59397909249</v>
      </c>
      <c r="S1558">
        <v>9532.8948898531962</v>
      </c>
      <c r="T1558">
        <v>80</v>
      </c>
      <c r="U1558" s="62">
        <f t="shared" si="342"/>
        <v>762631.5911882557</v>
      </c>
      <c r="V1558">
        <v>55</v>
      </c>
      <c r="W1558" s="63">
        <f t="shared" si="343"/>
        <v>136533.71987858918</v>
      </c>
      <c r="X1558" s="63">
        <f t="shared" si="348"/>
        <v>186533.71987858918</v>
      </c>
      <c r="Y1558">
        <v>12216.711436631158</v>
      </c>
      <c r="Z1558">
        <v>80</v>
      </c>
      <c r="AA1558" s="62">
        <f t="shared" si="344"/>
        <v>977336.91493049264</v>
      </c>
      <c r="AB1558">
        <v>60</v>
      </c>
      <c r="AC1558" s="63">
        <f t="shared" si="345"/>
        <v>177142.31583115179</v>
      </c>
      <c r="AD1558" s="63">
        <f t="shared" si="349"/>
        <v>647142.31583115179</v>
      </c>
      <c r="AE1558" s="35">
        <f t="shared" si="346"/>
        <v>674447.58911229658</v>
      </c>
      <c r="AF1558" s="64">
        <f t="shared" si="347"/>
        <v>421285.46984832361</v>
      </c>
    </row>
    <row r="1559" spans="6:32" x14ac:dyDescent="0.2">
      <c r="F1559" s="61">
        <v>1557</v>
      </c>
      <c r="G1559">
        <v>11759.331098583061</v>
      </c>
      <c r="H1559">
        <v>80</v>
      </c>
      <c r="I1559" s="62">
        <f t="shared" si="336"/>
        <v>940746.4878866449</v>
      </c>
      <c r="J1559">
        <v>55</v>
      </c>
      <c r="K1559" s="63">
        <f t="shared" si="337"/>
        <v>176887.87616181799</v>
      </c>
      <c r="L1559" s="63">
        <f t="shared" si="338"/>
        <v>176887.87616181799</v>
      </c>
      <c r="M1559">
        <v>10364.534571417607</v>
      </c>
      <c r="N1559">
        <v>80</v>
      </c>
      <c r="O1559" s="62">
        <f t="shared" si="339"/>
        <v>829162.76571340859</v>
      </c>
      <c r="P1559">
        <v>60</v>
      </c>
      <c r="Q1559" s="63">
        <f t="shared" si="340"/>
        <v>114035.75128555531</v>
      </c>
      <c r="R1559" s="63">
        <f t="shared" si="341"/>
        <v>144035.75128555531</v>
      </c>
      <c r="S1559">
        <v>8564.9083100724965</v>
      </c>
      <c r="T1559">
        <v>80</v>
      </c>
      <c r="U1559" s="62">
        <f t="shared" si="342"/>
        <v>685192.66480579972</v>
      </c>
      <c r="V1559">
        <v>55</v>
      </c>
      <c r="W1559" s="63">
        <f t="shared" si="343"/>
        <v>118988.963120064</v>
      </c>
      <c r="X1559" s="63">
        <f t="shared" si="348"/>
        <v>168988.963120064</v>
      </c>
      <c r="Y1559">
        <v>8936.9348440959584</v>
      </c>
      <c r="Z1559">
        <v>80</v>
      </c>
      <c r="AA1559" s="62">
        <f t="shared" si="344"/>
        <v>714954.78752767667</v>
      </c>
      <c r="AB1559">
        <v>60</v>
      </c>
      <c r="AC1559" s="63">
        <f t="shared" si="345"/>
        <v>129585.5552393914</v>
      </c>
      <c r="AD1559" s="63">
        <f t="shared" si="349"/>
        <v>599585.5552393914</v>
      </c>
      <c r="AE1559" s="35">
        <f t="shared" si="346"/>
        <v>539498.14580682875</v>
      </c>
      <c r="AF1559" s="64">
        <f t="shared" si="347"/>
        <v>316333.88217906107</v>
      </c>
    </row>
    <row r="1560" spans="6:32" x14ac:dyDescent="0.2">
      <c r="F1560" s="61">
        <v>1558</v>
      </c>
      <c r="G1560">
        <v>6652.5047057075426</v>
      </c>
      <c r="H1560">
        <v>80</v>
      </c>
      <c r="I1560" s="62">
        <f t="shared" si="336"/>
        <v>532200.37645660341</v>
      </c>
      <c r="J1560">
        <v>65</v>
      </c>
      <c r="K1560" s="63">
        <f t="shared" si="337"/>
        <v>36095.988674569526</v>
      </c>
      <c r="L1560" s="63">
        <f t="shared" si="338"/>
        <v>36095.988674569526</v>
      </c>
      <c r="M1560">
        <v>10302.011358144227</v>
      </c>
      <c r="N1560">
        <v>75</v>
      </c>
      <c r="O1560" s="62">
        <f t="shared" si="339"/>
        <v>772650.85186081706</v>
      </c>
      <c r="P1560">
        <v>60</v>
      </c>
      <c r="Q1560" s="63">
        <f t="shared" si="340"/>
        <v>75784.373519818473</v>
      </c>
      <c r="R1560" s="63">
        <f t="shared" si="341"/>
        <v>105784.37351981847</v>
      </c>
      <c r="S1560">
        <v>7192.171576898545</v>
      </c>
      <c r="T1560">
        <v>80</v>
      </c>
      <c r="U1560" s="62">
        <f t="shared" si="342"/>
        <v>575373.7261518836</v>
      </c>
      <c r="V1560">
        <v>55</v>
      </c>
      <c r="W1560" s="63">
        <f t="shared" si="343"/>
        <v>94108.109831286129</v>
      </c>
      <c r="X1560" s="63">
        <f t="shared" si="348"/>
        <v>144108.10983128613</v>
      </c>
      <c r="Y1560">
        <v>7802.974576188717</v>
      </c>
      <c r="Z1560">
        <v>80</v>
      </c>
      <c r="AA1560" s="62">
        <f t="shared" si="344"/>
        <v>624237.96609509736</v>
      </c>
      <c r="AB1560">
        <v>60</v>
      </c>
      <c r="AC1560" s="63">
        <f t="shared" si="345"/>
        <v>113143.1313547364</v>
      </c>
      <c r="AD1560" s="63">
        <f t="shared" si="349"/>
        <v>583143.1313547364</v>
      </c>
      <c r="AE1560" s="35">
        <f t="shared" si="346"/>
        <v>319131.60338041052</v>
      </c>
      <c r="AF1560" s="64">
        <f t="shared" si="347"/>
        <v>126804.79820639524</v>
      </c>
    </row>
    <row r="1561" spans="6:32" x14ac:dyDescent="0.2">
      <c r="F1561" s="61">
        <v>1559</v>
      </c>
      <c r="G1561">
        <v>9789.9317349947523</v>
      </c>
      <c r="H1561">
        <v>90</v>
      </c>
      <c r="I1561" s="62">
        <f t="shared" si="336"/>
        <v>881093.85614952771</v>
      </c>
      <c r="J1561">
        <v>55</v>
      </c>
      <c r="K1561" s="63">
        <f t="shared" si="337"/>
        <v>212169.51777549184</v>
      </c>
      <c r="L1561" s="63">
        <f t="shared" si="338"/>
        <v>212169.51777549181</v>
      </c>
      <c r="M1561">
        <v>10816.735337139107</v>
      </c>
      <c r="N1561">
        <v>80</v>
      </c>
      <c r="O1561" s="62">
        <f t="shared" si="339"/>
        <v>865338.82697112858</v>
      </c>
      <c r="P1561">
        <v>50</v>
      </c>
      <c r="Q1561" s="63">
        <f t="shared" si="340"/>
        <v>199013.99358277558</v>
      </c>
      <c r="R1561" s="63">
        <f t="shared" si="341"/>
        <v>229013.99358277558</v>
      </c>
      <c r="S1561">
        <v>10962.700141826645</v>
      </c>
      <c r="T1561">
        <v>80</v>
      </c>
      <c r="U1561" s="62">
        <f t="shared" si="342"/>
        <v>877016.01134613156</v>
      </c>
      <c r="V1561">
        <v>60</v>
      </c>
      <c r="W1561" s="63">
        <f t="shared" si="343"/>
        <v>122709.15205648635</v>
      </c>
      <c r="X1561" s="63">
        <f t="shared" si="348"/>
        <v>172709.15205648635</v>
      </c>
      <c r="Y1561">
        <v>7992.25406604819</v>
      </c>
      <c r="Z1561">
        <v>80</v>
      </c>
      <c r="AA1561" s="62">
        <f t="shared" si="344"/>
        <v>639380.3252838552</v>
      </c>
      <c r="AB1561">
        <v>55</v>
      </c>
      <c r="AC1561" s="63">
        <f t="shared" si="345"/>
        <v>144859.60494712344</v>
      </c>
      <c r="AD1561" s="63">
        <f t="shared" si="349"/>
        <v>614859.60494712344</v>
      </c>
      <c r="AE1561" s="35">
        <f t="shared" si="346"/>
        <v>678752.26836187718</v>
      </c>
      <c r="AF1561" s="64">
        <f t="shared" si="347"/>
        <v>431865.46861798794</v>
      </c>
    </row>
    <row r="1562" spans="6:32" x14ac:dyDescent="0.2">
      <c r="F1562" s="61">
        <v>1560</v>
      </c>
      <c r="G1562">
        <v>5966.1363391205668</v>
      </c>
      <c r="H1562">
        <v>80</v>
      </c>
      <c r="I1562" s="62">
        <f t="shared" si="336"/>
        <v>477290.90712964535</v>
      </c>
      <c r="J1562">
        <v>55</v>
      </c>
      <c r="K1562" s="63">
        <f t="shared" si="337"/>
        <v>71886.221146560274</v>
      </c>
      <c r="L1562" s="63">
        <f t="shared" si="338"/>
        <v>71886.221146560274</v>
      </c>
      <c r="M1562">
        <v>8956.7959346459247</v>
      </c>
      <c r="N1562">
        <v>80</v>
      </c>
      <c r="O1562" s="62">
        <f t="shared" si="339"/>
        <v>716543.67477167398</v>
      </c>
      <c r="P1562">
        <v>65</v>
      </c>
      <c r="Q1562" s="63">
        <f t="shared" si="340"/>
        <v>61155.155789274431</v>
      </c>
      <c r="R1562" s="63">
        <f t="shared" si="341"/>
        <v>91155.155789274431</v>
      </c>
      <c r="S1562">
        <v>10426.94637159002</v>
      </c>
      <c r="T1562">
        <v>80</v>
      </c>
      <c r="U1562" s="62">
        <f t="shared" si="342"/>
        <v>834155.70972720161</v>
      </c>
      <c r="V1562">
        <v>55</v>
      </c>
      <c r="W1562" s="63">
        <f t="shared" si="343"/>
        <v>152738.40298506911</v>
      </c>
      <c r="X1562" s="63">
        <f t="shared" si="348"/>
        <v>202738.40298506911</v>
      </c>
      <c r="Y1562">
        <v>8137.386683083605</v>
      </c>
      <c r="Z1562">
        <v>80</v>
      </c>
      <c r="AA1562" s="62">
        <f t="shared" si="344"/>
        <v>650990.9346466884</v>
      </c>
      <c r="AB1562">
        <v>60</v>
      </c>
      <c r="AC1562" s="63">
        <f t="shared" si="345"/>
        <v>117992.10690471227</v>
      </c>
      <c r="AD1562" s="63">
        <f t="shared" si="349"/>
        <v>587992.10690471227</v>
      </c>
      <c r="AE1562" s="35">
        <f t="shared" si="346"/>
        <v>403771.88682561612</v>
      </c>
      <c r="AF1562" s="64">
        <f t="shared" si="347"/>
        <v>194612.83316671115</v>
      </c>
    </row>
    <row r="1563" spans="6:32" x14ac:dyDescent="0.2">
      <c r="F1563" s="61">
        <v>1561</v>
      </c>
      <c r="G1563">
        <v>13526.20190824382</v>
      </c>
      <c r="H1563">
        <v>80</v>
      </c>
      <c r="I1563" s="62">
        <f t="shared" si="336"/>
        <v>1082096.1526595056</v>
      </c>
      <c r="J1563">
        <v>50</v>
      </c>
      <c r="K1563" s="63">
        <f t="shared" si="337"/>
        <v>257944.89150430309</v>
      </c>
      <c r="L1563" s="63">
        <f t="shared" si="338"/>
        <v>257944.89150430309</v>
      </c>
      <c r="M1563">
        <v>11002.574663289124</v>
      </c>
      <c r="N1563">
        <v>80</v>
      </c>
      <c r="O1563" s="62">
        <f t="shared" si="339"/>
        <v>880205.97306312993</v>
      </c>
      <c r="P1563">
        <v>60</v>
      </c>
      <c r="Q1563" s="63">
        <f t="shared" si="340"/>
        <v>123287.3326176923</v>
      </c>
      <c r="R1563" s="63">
        <f t="shared" si="341"/>
        <v>153287.3326176923</v>
      </c>
      <c r="S1563">
        <v>12378.910721745342</v>
      </c>
      <c r="T1563">
        <v>80</v>
      </c>
      <c r="U1563" s="62">
        <f t="shared" si="342"/>
        <v>990312.85773962736</v>
      </c>
      <c r="V1563">
        <v>60</v>
      </c>
      <c r="W1563" s="63">
        <f t="shared" si="343"/>
        <v>143244.20546530746</v>
      </c>
      <c r="X1563" s="63">
        <f t="shared" si="348"/>
        <v>193244.20546530746</v>
      </c>
      <c r="Y1563">
        <v>8875.4575497296173</v>
      </c>
      <c r="Z1563">
        <v>80</v>
      </c>
      <c r="AA1563" s="62">
        <f t="shared" si="344"/>
        <v>710036.60397836939</v>
      </c>
      <c r="AB1563">
        <v>55</v>
      </c>
      <c r="AC1563" s="63">
        <f t="shared" si="345"/>
        <v>160867.66808884931</v>
      </c>
      <c r="AD1563" s="63">
        <f t="shared" si="349"/>
        <v>630867.66808884928</v>
      </c>
      <c r="AE1563" s="35">
        <f t="shared" si="346"/>
        <v>685344.09767615213</v>
      </c>
      <c r="AF1563" s="64">
        <f t="shared" si="347"/>
        <v>437257.43949205801</v>
      </c>
    </row>
    <row r="1564" spans="6:32" x14ac:dyDescent="0.2">
      <c r="F1564" s="61">
        <v>1562</v>
      </c>
      <c r="G1564">
        <v>10989.930413197726</v>
      </c>
      <c r="H1564">
        <v>80</v>
      </c>
      <c r="I1564" s="62">
        <f t="shared" si="336"/>
        <v>879194.43305581808</v>
      </c>
      <c r="J1564">
        <v>60</v>
      </c>
      <c r="K1564" s="63">
        <f t="shared" si="337"/>
        <v>123103.99099136703</v>
      </c>
      <c r="L1564" s="63">
        <f t="shared" si="338"/>
        <v>123103.99099136703</v>
      </c>
      <c r="M1564">
        <v>10863.021796249086</v>
      </c>
      <c r="N1564">
        <v>75</v>
      </c>
      <c r="O1564" s="62">
        <f t="shared" si="339"/>
        <v>814726.63471868145</v>
      </c>
      <c r="P1564">
        <v>55</v>
      </c>
      <c r="Q1564" s="63">
        <f t="shared" si="340"/>
        <v>121263.81604561175</v>
      </c>
      <c r="R1564" s="63">
        <f t="shared" si="341"/>
        <v>151263.81604561175</v>
      </c>
      <c r="S1564">
        <v>7210.0886225234717</v>
      </c>
      <c r="T1564">
        <v>80</v>
      </c>
      <c r="U1564" s="62">
        <f t="shared" si="342"/>
        <v>576807.08980187774</v>
      </c>
      <c r="V1564">
        <v>60</v>
      </c>
      <c r="W1564" s="63">
        <f t="shared" si="343"/>
        <v>68296.28502659034</v>
      </c>
      <c r="X1564" s="63">
        <f t="shared" si="348"/>
        <v>118296.28502659034</v>
      </c>
      <c r="Y1564">
        <v>11110.770426748786</v>
      </c>
      <c r="Z1564">
        <v>80</v>
      </c>
      <c r="AA1564" s="62">
        <f t="shared" si="344"/>
        <v>888861.63413990289</v>
      </c>
      <c r="AB1564">
        <v>60</v>
      </c>
      <c r="AC1564" s="63">
        <f t="shared" si="345"/>
        <v>161106.1711878574</v>
      </c>
      <c r="AD1564" s="63">
        <f t="shared" si="349"/>
        <v>631106.1711878574</v>
      </c>
      <c r="AE1564" s="35">
        <f t="shared" si="346"/>
        <v>473770.26325142651</v>
      </c>
      <c r="AF1564" s="64">
        <f t="shared" si="347"/>
        <v>256855.89381996193</v>
      </c>
    </row>
    <row r="1565" spans="6:32" x14ac:dyDescent="0.2">
      <c r="F1565" s="61">
        <v>1563</v>
      </c>
      <c r="G1565">
        <v>6790.8297549001873</v>
      </c>
      <c r="H1565">
        <v>80</v>
      </c>
      <c r="I1565" s="62">
        <f t="shared" si="336"/>
        <v>543266.38039201498</v>
      </c>
      <c r="J1565">
        <v>65</v>
      </c>
      <c r="K1565" s="63">
        <f t="shared" si="337"/>
        <v>37600.273584539536</v>
      </c>
      <c r="L1565" s="63">
        <f t="shared" si="338"/>
        <v>37600.273584539536</v>
      </c>
      <c r="M1565">
        <v>9946.3670974364504</v>
      </c>
      <c r="N1565">
        <v>80</v>
      </c>
      <c r="O1565" s="62">
        <f t="shared" si="339"/>
        <v>795709.36779491603</v>
      </c>
      <c r="P1565">
        <v>60</v>
      </c>
      <c r="Q1565" s="63">
        <f t="shared" si="340"/>
        <v>107972.32291282853</v>
      </c>
      <c r="R1565" s="63">
        <f t="shared" si="341"/>
        <v>137972.32291282853</v>
      </c>
      <c r="S1565">
        <v>9738.9363670663442</v>
      </c>
      <c r="T1565">
        <v>80</v>
      </c>
      <c r="U1565" s="62">
        <f t="shared" si="342"/>
        <v>779114.90936530754</v>
      </c>
      <c r="V1565">
        <v>50</v>
      </c>
      <c r="W1565" s="63">
        <f t="shared" si="343"/>
        <v>175571.86598369299</v>
      </c>
      <c r="X1565" s="63">
        <f t="shared" si="348"/>
        <v>225571.86598369299</v>
      </c>
      <c r="Y1565">
        <v>12658.398443600163</v>
      </c>
      <c r="Z1565">
        <v>80</v>
      </c>
      <c r="AA1565" s="62">
        <f t="shared" si="344"/>
        <v>1012671.875488013</v>
      </c>
      <c r="AB1565">
        <v>60</v>
      </c>
      <c r="AC1565" s="63">
        <f t="shared" si="345"/>
        <v>183546.77743220236</v>
      </c>
      <c r="AD1565" s="63">
        <f t="shared" si="349"/>
        <v>653546.77743220236</v>
      </c>
      <c r="AE1565" s="35">
        <f t="shared" si="346"/>
        <v>504691.23991326342</v>
      </c>
      <c r="AF1565" s="64">
        <f t="shared" si="347"/>
        <v>264065.50432334479</v>
      </c>
    </row>
    <row r="1566" spans="6:32" x14ac:dyDescent="0.2">
      <c r="F1566" s="61">
        <v>1564</v>
      </c>
      <c r="G1566">
        <v>8600.1148499781266</v>
      </c>
      <c r="H1566">
        <v>80</v>
      </c>
      <c r="I1566" s="62">
        <f t="shared" si="336"/>
        <v>688009.18799825013</v>
      </c>
      <c r="J1566">
        <v>55</v>
      </c>
      <c r="K1566" s="63">
        <f t="shared" si="337"/>
        <v>119627.08165585354</v>
      </c>
      <c r="L1566" s="63">
        <f t="shared" si="338"/>
        <v>119627.08165585354</v>
      </c>
      <c r="M1566">
        <v>11089.413217414403</v>
      </c>
      <c r="N1566">
        <v>80</v>
      </c>
      <c r="O1566" s="62">
        <f t="shared" si="339"/>
        <v>887153.05739315227</v>
      </c>
      <c r="P1566">
        <v>55</v>
      </c>
      <c r="Q1566" s="63">
        <f t="shared" si="340"/>
        <v>164745.61456563606</v>
      </c>
      <c r="R1566" s="63">
        <f t="shared" si="341"/>
        <v>194745.61456563606</v>
      </c>
      <c r="S1566">
        <v>8520.4158292617649</v>
      </c>
      <c r="T1566">
        <v>80</v>
      </c>
      <c r="U1566" s="62">
        <f t="shared" si="342"/>
        <v>681633.26634094119</v>
      </c>
      <c r="V1566">
        <v>60</v>
      </c>
      <c r="W1566" s="63">
        <f t="shared" si="343"/>
        <v>87296.029524295591</v>
      </c>
      <c r="X1566" s="63">
        <f t="shared" si="348"/>
        <v>137296.02952429559</v>
      </c>
      <c r="Y1566">
        <v>8251.9011609838344</v>
      </c>
      <c r="Z1566">
        <v>80</v>
      </c>
      <c r="AA1566" s="62">
        <f t="shared" si="344"/>
        <v>660152.09287870675</v>
      </c>
      <c r="AB1566">
        <v>60</v>
      </c>
      <c r="AC1566" s="63">
        <f t="shared" si="345"/>
        <v>119652.5668342656</v>
      </c>
      <c r="AD1566" s="63">
        <f t="shared" si="349"/>
        <v>589652.5668342656</v>
      </c>
      <c r="AE1566" s="35">
        <f t="shared" si="346"/>
        <v>491321.29258005077</v>
      </c>
      <c r="AF1566" s="64">
        <f t="shared" si="347"/>
        <v>275591.85753661033</v>
      </c>
    </row>
    <row r="1567" spans="6:32" x14ac:dyDescent="0.2">
      <c r="F1567" s="61">
        <v>1565</v>
      </c>
      <c r="G1567">
        <v>10175.175500771729</v>
      </c>
      <c r="H1567">
        <v>80</v>
      </c>
      <c r="I1567" s="62">
        <f t="shared" si="336"/>
        <v>814014.04006173834</v>
      </c>
      <c r="J1567">
        <v>60</v>
      </c>
      <c r="K1567" s="63">
        <f t="shared" si="337"/>
        <v>111290.04476119007</v>
      </c>
      <c r="L1567" s="63">
        <f t="shared" si="338"/>
        <v>111290.04476119007</v>
      </c>
      <c r="M1567">
        <v>11153.15060611465</v>
      </c>
      <c r="N1567">
        <v>80</v>
      </c>
      <c r="O1567" s="62">
        <f t="shared" si="339"/>
        <v>892252.04848917201</v>
      </c>
      <c r="P1567">
        <v>60</v>
      </c>
      <c r="Q1567" s="63">
        <f t="shared" si="340"/>
        <v>125470.68378866243</v>
      </c>
      <c r="R1567" s="63">
        <f t="shared" si="341"/>
        <v>155470.68378866243</v>
      </c>
      <c r="S1567">
        <v>9666.3791534956545</v>
      </c>
      <c r="T1567">
        <v>80</v>
      </c>
      <c r="U1567" s="62">
        <f t="shared" si="342"/>
        <v>773310.33227965236</v>
      </c>
      <c r="V1567">
        <v>60</v>
      </c>
      <c r="W1567" s="63">
        <f t="shared" si="343"/>
        <v>103912.49772568699</v>
      </c>
      <c r="X1567" s="63">
        <f t="shared" si="348"/>
        <v>153912.49772568699</v>
      </c>
      <c r="Y1567">
        <v>9358.2741808495484</v>
      </c>
      <c r="Z1567">
        <v>80</v>
      </c>
      <c r="AA1567" s="62">
        <f t="shared" si="344"/>
        <v>748661.93446796387</v>
      </c>
      <c r="AB1567">
        <v>60</v>
      </c>
      <c r="AC1567" s="63">
        <f t="shared" si="345"/>
        <v>135694.97562231845</v>
      </c>
      <c r="AD1567" s="63">
        <f t="shared" si="349"/>
        <v>605694.97562231845</v>
      </c>
      <c r="AE1567" s="35">
        <f t="shared" si="346"/>
        <v>476368.20189785794</v>
      </c>
      <c r="AF1567" s="64">
        <f t="shared" si="347"/>
        <v>258995.49216720124</v>
      </c>
    </row>
    <row r="1568" spans="6:32" x14ac:dyDescent="0.2">
      <c r="F1568" s="61">
        <v>1566</v>
      </c>
      <c r="G1568">
        <v>9930.9079612430651</v>
      </c>
      <c r="H1568">
        <v>80</v>
      </c>
      <c r="I1568" s="62">
        <f t="shared" si="336"/>
        <v>794472.63689944521</v>
      </c>
      <c r="J1568">
        <v>60</v>
      </c>
      <c r="K1568" s="63">
        <f t="shared" si="337"/>
        <v>107748.16543802444</v>
      </c>
      <c r="L1568" s="63">
        <f t="shared" si="338"/>
        <v>107748.16543802444</v>
      </c>
      <c r="M1568">
        <v>6463.6117510963231</v>
      </c>
      <c r="N1568">
        <v>80</v>
      </c>
      <c r="O1568" s="62">
        <f t="shared" si="339"/>
        <v>517088.94008770585</v>
      </c>
      <c r="P1568">
        <v>55</v>
      </c>
      <c r="Q1568" s="63">
        <f t="shared" si="340"/>
        <v>80902.962988620857</v>
      </c>
      <c r="R1568" s="63">
        <f t="shared" si="341"/>
        <v>110902.96298862086</v>
      </c>
      <c r="S1568">
        <v>7391.832948778756</v>
      </c>
      <c r="T1568">
        <v>80</v>
      </c>
      <c r="U1568" s="62">
        <f t="shared" si="342"/>
        <v>591346.63590230048</v>
      </c>
      <c r="V1568">
        <v>60</v>
      </c>
      <c r="W1568" s="63">
        <f t="shared" si="343"/>
        <v>70931.577757291961</v>
      </c>
      <c r="X1568" s="63">
        <f t="shared" si="348"/>
        <v>120931.57775729196</v>
      </c>
      <c r="Y1568">
        <v>8685.8233569364529</v>
      </c>
      <c r="Z1568">
        <v>75</v>
      </c>
      <c r="AA1568" s="62">
        <f t="shared" si="344"/>
        <v>651436.75177023397</v>
      </c>
      <c r="AB1568">
        <v>55</v>
      </c>
      <c r="AC1568" s="63">
        <f t="shared" si="345"/>
        <v>125944.43867557857</v>
      </c>
      <c r="AD1568" s="63">
        <f t="shared" si="349"/>
        <v>595944.43867557857</v>
      </c>
      <c r="AE1568" s="35">
        <f t="shared" si="346"/>
        <v>385527.14485951583</v>
      </c>
      <c r="AF1568" s="64">
        <f t="shared" si="347"/>
        <v>187503.97351467866</v>
      </c>
    </row>
    <row r="1569" spans="6:32" x14ac:dyDescent="0.2">
      <c r="F1569" s="61">
        <v>1567</v>
      </c>
      <c r="G1569">
        <v>9739.7071638260968</v>
      </c>
      <c r="H1569">
        <v>80</v>
      </c>
      <c r="I1569" s="62">
        <f t="shared" si="336"/>
        <v>779176.57310608774</v>
      </c>
      <c r="J1569">
        <v>65</v>
      </c>
      <c r="K1569" s="63">
        <f t="shared" si="337"/>
        <v>69669.315406608803</v>
      </c>
      <c r="L1569" s="63">
        <f t="shared" si="338"/>
        <v>69669.315406608803</v>
      </c>
      <c r="M1569">
        <v>9905.3352439659648</v>
      </c>
      <c r="N1569">
        <v>75</v>
      </c>
      <c r="O1569" s="62">
        <f t="shared" si="339"/>
        <v>742900.14329744736</v>
      </c>
      <c r="P1569">
        <v>60</v>
      </c>
      <c r="Q1569" s="63">
        <f t="shared" si="340"/>
        <v>71470.520778129867</v>
      </c>
      <c r="R1569" s="63">
        <f t="shared" si="341"/>
        <v>101470.52077812987</v>
      </c>
      <c r="S1569">
        <v>5950.8204483427107</v>
      </c>
      <c r="T1569">
        <v>80</v>
      </c>
      <c r="U1569" s="62">
        <f t="shared" si="342"/>
        <v>476065.63586741686</v>
      </c>
      <c r="V1569">
        <v>60</v>
      </c>
      <c r="W1569" s="63">
        <f t="shared" si="343"/>
        <v>50036.896500969306</v>
      </c>
      <c r="X1569" s="63">
        <f t="shared" si="348"/>
        <v>100036.89650096931</v>
      </c>
      <c r="Y1569">
        <v>8578.9236234268174</v>
      </c>
      <c r="Z1569">
        <v>80</v>
      </c>
      <c r="AA1569" s="62">
        <f t="shared" si="344"/>
        <v>686313.88987414539</v>
      </c>
      <c r="AB1569">
        <v>50</v>
      </c>
      <c r="AC1569" s="63">
        <f t="shared" si="345"/>
        <v>186591.58880953328</v>
      </c>
      <c r="AD1569" s="63">
        <f t="shared" si="349"/>
        <v>656591.58880953328</v>
      </c>
      <c r="AE1569" s="35">
        <f t="shared" si="346"/>
        <v>377768.32149524125</v>
      </c>
      <c r="AF1569" s="64">
        <f t="shared" si="347"/>
        <v>170815.76661999361</v>
      </c>
    </row>
    <row r="1570" spans="6:32" x14ac:dyDescent="0.2">
      <c r="F1570" s="61">
        <v>1568</v>
      </c>
      <c r="G1570">
        <v>11025.889559969073</v>
      </c>
      <c r="H1570">
        <v>90</v>
      </c>
      <c r="I1570" s="62">
        <f t="shared" si="336"/>
        <v>992330.06039721658</v>
      </c>
      <c r="J1570">
        <v>60</v>
      </c>
      <c r="K1570" s="63">
        <f t="shared" si="337"/>
        <v>203563.09792932734</v>
      </c>
      <c r="L1570" s="63">
        <f t="shared" si="338"/>
        <v>203563.09792932734</v>
      </c>
      <c r="M1570">
        <v>6644.4011079147458</v>
      </c>
      <c r="N1570">
        <v>75</v>
      </c>
      <c r="O1570" s="62">
        <f t="shared" si="339"/>
        <v>498330.08309360594</v>
      </c>
      <c r="P1570">
        <v>55</v>
      </c>
      <c r="Q1570" s="63">
        <f t="shared" si="340"/>
        <v>60093.816064763814</v>
      </c>
      <c r="R1570" s="63">
        <f t="shared" si="341"/>
        <v>90093.816064763814</v>
      </c>
      <c r="S1570">
        <v>11687.258190941066</v>
      </c>
      <c r="T1570">
        <v>80</v>
      </c>
      <c r="U1570" s="62">
        <f t="shared" si="342"/>
        <v>934980.65527528524</v>
      </c>
      <c r="V1570">
        <v>60</v>
      </c>
      <c r="W1570" s="63">
        <f t="shared" si="343"/>
        <v>133215.24376864545</v>
      </c>
      <c r="X1570" s="63">
        <f t="shared" si="348"/>
        <v>183215.24376864545</v>
      </c>
      <c r="Y1570">
        <v>7919.5126798003912</v>
      </c>
      <c r="Z1570">
        <v>80</v>
      </c>
      <c r="AA1570" s="62">
        <f t="shared" si="344"/>
        <v>633561.0143840313</v>
      </c>
      <c r="AB1570">
        <v>60</v>
      </c>
      <c r="AC1570" s="63">
        <f t="shared" si="345"/>
        <v>114832.93385710567</v>
      </c>
      <c r="AD1570" s="63">
        <f t="shared" si="349"/>
        <v>584832.93385710567</v>
      </c>
      <c r="AE1570" s="35">
        <f t="shared" si="346"/>
        <v>511705.09161984228</v>
      </c>
      <c r="AF1570" s="64">
        <f t="shared" si="347"/>
        <v>296616.14834021882</v>
      </c>
    </row>
    <row r="1571" spans="6:32" x14ac:dyDescent="0.2">
      <c r="F1571" s="61">
        <v>1569</v>
      </c>
      <c r="G1571">
        <v>8989.0875440323725</v>
      </c>
      <c r="H1571">
        <v>80</v>
      </c>
      <c r="I1571" s="62">
        <f t="shared" si="336"/>
        <v>719127.0035225898</v>
      </c>
      <c r="J1571">
        <v>60</v>
      </c>
      <c r="K1571" s="63">
        <f t="shared" si="337"/>
        <v>94091.769388469402</v>
      </c>
      <c r="L1571" s="63">
        <f t="shared" si="338"/>
        <v>94091.769388469402</v>
      </c>
      <c r="M1571">
        <v>12065.044100163504</v>
      </c>
      <c r="N1571">
        <v>80</v>
      </c>
      <c r="O1571" s="62">
        <f t="shared" si="339"/>
        <v>965203.52801308036</v>
      </c>
      <c r="P1571">
        <v>60</v>
      </c>
      <c r="Q1571" s="63">
        <f t="shared" si="340"/>
        <v>138693.13945237081</v>
      </c>
      <c r="R1571" s="63">
        <f t="shared" si="341"/>
        <v>168693.13945237081</v>
      </c>
      <c r="S1571">
        <v>9597.7532307733782</v>
      </c>
      <c r="T1571">
        <v>80</v>
      </c>
      <c r="U1571" s="62">
        <f t="shared" si="342"/>
        <v>767820.25846187025</v>
      </c>
      <c r="V1571">
        <v>50</v>
      </c>
      <c r="W1571" s="63">
        <f t="shared" si="343"/>
        <v>172501.13276932098</v>
      </c>
      <c r="X1571" s="63">
        <f t="shared" si="348"/>
        <v>222501.13276932098</v>
      </c>
      <c r="Y1571">
        <v>7580.5621943436563</v>
      </c>
      <c r="Z1571">
        <v>80</v>
      </c>
      <c r="AA1571" s="62">
        <f t="shared" si="344"/>
        <v>606444.9755474925</v>
      </c>
      <c r="AB1571">
        <v>55</v>
      </c>
      <c r="AC1571" s="63">
        <f t="shared" si="345"/>
        <v>137397.68977247877</v>
      </c>
      <c r="AD1571" s="63">
        <f t="shared" si="349"/>
        <v>607397.68977247877</v>
      </c>
      <c r="AE1571" s="35">
        <f t="shared" si="346"/>
        <v>542683.73138263996</v>
      </c>
      <c r="AF1571" s="64">
        <f t="shared" si="347"/>
        <v>306982.97903978755</v>
      </c>
    </row>
    <row r="1572" spans="6:32" x14ac:dyDescent="0.2">
      <c r="F1572" s="61">
        <v>1570</v>
      </c>
      <c r="G1572">
        <v>10752.947926230263</v>
      </c>
      <c r="H1572">
        <v>80</v>
      </c>
      <c r="I1572" s="62">
        <f t="shared" si="336"/>
        <v>860235.83409842104</v>
      </c>
      <c r="J1572">
        <v>50</v>
      </c>
      <c r="K1572" s="63">
        <f t="shared" si="337"/>
        <v>197626.61739550822</v>
      </c>
      <c r="L1572" s="63">
        <f t="shared" si="338"/>
        <v>197626.61739550822</v>
      </c>
      <c r="M1572">
        <v>12643.664629431441</v>
      </c>
      <c r="N1572">
        <v>80</v>
      </c>
      <c r="O1572" s="62">
        <f t="shared" si="339"/>
        <v>1011493.1703545153</v>
      </c>
      <c r="P1572">
        <v>60</v>
      </c>
      <c r="Q1572" s="63">
        <f t="shared" si="340"/>
        <v>147083.1371267559</v>
      </c>
      <c r="R1572" s="63">
        <f t="shared" si="341"/>
        <v>177083.1371267559</v>
      </c>
      <c r="S1572">
        <v>9077.8201208740938</v>
      </c>
      <c r="T1572">
        <v>80</v>
      </c>
      <c r="U1572" s="62">
        <f t="shared" si="342"/>
        <v>726225.60966992751</v>
      </c>
      <c r="V1572">
        <v>65</v>
      </c>
      <c r="W1572" s="63">
        <f t="shared" si="343"/>
        <v>62471.293814505771</v>
      </c>
      <c r="X1572" s="63">
        <f t="shared" si="348"/>
        <v>112471.29381450577</v>
      </c>
      <c r="Y1572">
        <v>11756.407073116861</v>
      </c>
      <c r="Z1572">
        <v>80</v>
      </c>
      <c r="AA1572" s="62">
        <f t="shared" si="344"/>
        <v>940512.5658493489</v>
      </c>
      <c r="AB1572">
        <v>60</v>
      </c>
      <c r="AC1572" s="63">
        <f t="shared" si="345"/>
        <v>170467.90256019449</v>
      </c>
      <c r="AD1572" s="63">
        <f t="shared" si="349"/>
        <v>640467.90256019449</v>
      </c>
      <c r="AE1572" s="35">
        <f t="shared" si="346"/>
        <v>577648.95089696441</v>
      </c>
      <c r="AF1572" s="64">
        <f t="shared" si="347"/>
        <v>347959.80427084665</v>
      </c>
    </row>
    <row r="1573" spans="6:32" x14ac:dyDescent="0.2">
      <c r="F1573" s="61">
        <v>1571</v>
      </c>
      <c r="G1573">
        <v>12666.934051376302</v>
      </c>
      <c r="H1573">
        <v>80</v>
      </c>
      <c r="I1573" s="62">
        <f t="shared" si="336"/>
        <v>1013354.7241101041</v>
      </c>
      <c r="J1573">
        <v>50</v>
      </c>
      <c r="K1573" s="63">
        <f t="shared" si="337"/>
        <v>239255.81561743456</v>
      </c>
      <c r="L1573" s="63">
        <f t="shared" si="338"/>
        <v>239255.81561743456</v>
      </c>
      <c r="M1573">
        <v>13323.521013953723</v>
      </c>
      <c r="N1573">
        <v>80</v>
      </c>
      <c r="O1573" s="62">
        <f t="shared" si="339"/>
        <v>1065881.6811162978</v>
      </c>
      <c r="P1573">
        <v>55</v>
      </c>
      <c r="Q1573" s="63">
        <f t="shared" si="340"/>
        <v>205238.81837791123</v>
      </c>
      <c r="R1573" s="63">
        <f t="shared" si="341"/>
        <v>235238.81837791123</v>
      </c>
      <c r="S1573">
        <v>13034.892870346084</v>
      </c>
      <c r="T1573">
        <v>80</v>
      </c>
      <c r="U1573" s="62">
        <f t="shared" si="342"/>
        <v>1042791.4296276867</v>
      </c>
      <c r="V1573">
        <v>50</v>
      </c>
      <c r="W1573" s="63">
        <f t="shared" si="343"/>
        <v>247258.91993002733</v>
      </c>
      <c r="X1573" s="63">
        <f t="shared" si="348"/>
        <v>297258.91993002733</v>
      </c>
      <c r="Y1573">
        <v>9628.6169334780425</v>
      </c>
      <c r="Z1573">
        <v>80</v>
      </c>
      <c r="AA1573" s="62">
        <f t="shared" si="344"/>
        <v>770289.3546782434</v>
      </c>
      <c r="AB1573">
        <v>60</v>
      </c>
      <c r="AC1573" s="63">
        <f t="shared" si="345"/>
        <v>139614.94553543162</v>
      </c>
      <c r="AD1573" s="63">
        <f t="shared" si="349"/>
        <v>609614.94553543162</v>
      </c>
      <c r="AE1573" s="35">
        <f t="shared" si="346"/>
        <v>831368.49946080474</v>
      </c>
      <c r="AF1573" s="64">
        <f t="shared" si="347"/>
        <v>551627.77015404636</v>
      </c>
    </row>
    <row r="1574" spans="6:32" x14ac:dyDescent="0.2">
      <c r="F1574" s="61">
        <v>1572</v>
      </c>
      <c r="G1574">
        <v>9391.2069840007462</v>
      </c>
      <c r="H1574">
        <v>80</v>
      </c>
      <c r="I1574" s="62">
        <f t="shared" si="336"/>
        <v>751296.55872005969</v>
      </c>
      <c r="J1574">
        <v>60</v>
      </c>
      <c r="K1574" s="63">
        <f t="shared" si="337"/>
        <v>99922.501268010819</v>
      </c>
      <c r="L1574" s="63">
        <f t="shared" si="338"/>
        <v>99922.501268010819</v>
      </c>
      <c r="M1574">
        <v>11863.55464393273</v>
      </c>
      <c r="N1574">
        <v>80</v>
      </c>
      <c r="O1574" s="62">
        <f t="shared" si="339"/>
        <v>949084.3715146184</v>
      </c>
      <c r="P1574">
        <v>65</v>
      </c>
      <c r="Q1574" s="63">
        <f t="shared" si="340"/>
        <v>92766.156752768438</v>
      </c>
      <c r="R1574" s="63">
        <f t="shared" si="341"/>
        <v>122766.15675276844</v>
      </c>
      <c r="S1574">
        <v>11905.29135579709</v>
      </c>
      <c r="T1574">
        <v>80</v>
      </c>
      <c r="U1574" s="62">
        <f t="shared" si="342"/>
        <v>952423.30846376717</v>
      </c>
      <c r="V1574">
        <v>60</v>
      </c>
      <c r="W1574" s="63">
        <f t="shared" si="343"/>
        <v>136376.7246590578</v>
      </c>
      <c r="X1574" s="63">
        <f t="shared" si="348"/>
        <v>186376.7246590578</v>
      </c>
      <c r="Y1574">
        <v>10173.793068825034</v>
      </c>
      <c r="Z1574">
        <v>80</v>
      </c>
      <c r="AA1574" s="62">
        <f t="shared" si="344"/>
        <v>813903.44550600275</v>
      </c>
      <c r="AB1574">
        <v>55</v>
      </c>
      <c r="AC1574" s="63">
        <f t="shared" si="345"/>
        <v>184399.99937245375</v>
      </c>
      <c r="AD1574" s="63">
        <f t="shared" si="349"/>
        <v>654399.99937245378</v>
      </c>
      <c r="AE1574" s="35">
        <f t="shared" si="346"/>
        <v>513465.38205229084</v>
      </c>
      <c r="AF1574" s="64">
        <f t="shared" si="347"/>
        <v>279289.86773853505</v>
      </c>
    </row>
    <row r="1575" spans="6:32" x14ac:dyDescent="0.2">
      <c r="F1575" s="61">
        <v>1573</v>
      </c>
      <c r="G1575">
        <v>9373.2353686937131</v>
      </c>
      <c r="H1575">
        <v>80</v>
      </c>
      <c r="I1575" s="62">
        <f t="shared" si="336"/>
        <v>749858.82949549705</v>
      </c>
      <c r="J1575">
        <v>55</v>
      </c>
      <c r="K1575" s="63">
        <f t="shared" si="337"/>
        <v>133639.89105757355</v>
      </c>
      <c r="L1575" s="63">
        <f t="shared" si="338"/>
        <v>133639.89105757355</v>
      </c>
      <c r="M1575">
        <v>11051.803337759338</v>
      </c>
      <c r="N1575">
        <v>80</v>
      </c>
      <c r="O1575" s="62">
        <f t="shared" si="339"/>
        <v>884144.26702074707</v>
      </c>
      <c r="P1575">
        <v>65</v>
      </c>
      <c r="Q1575" s="63">
        <f t="shared" si="340"/>
        <v>83938.361298132804</v>
      </c>
      <c r="R1575" s="63">
        <f t="shared" si="341"/>
        <v>113938.3612981328</v>
      </c>
      <c r="S1575">
        <v>9358.5947777319234</v>
      </c>
      <c r="T1575">
        <v>80</v>
      </c>
      <c r="U1575" s="62">
        <f t="shared" si="342"/>
        <v>748687.58221855387</v>
      </c>
      <c r="V1575">
        <v>60</v>
      </c>
      <c r="W1575" s="63">
        <f t="shared" si="343"/>
        <v>99449.624277112889</v>
      </c>
      <c r="X1575" s="63">
        <f t="shared" si="348"/>
        <v>149449.62427711289</v>
      </c>
      <c r="Y1575">
        <v>10535.46955314232</v>
      </c>
      <c r="Z1575">
        <v>80</v>
      </c>
      <c r="AA1575" s="62">
        <f t="shared" si="344"/>
        <v>842837.56425138563</v>
      </c>
      <c r="AB1575">
        <v>55</v>
      </c>
      <c r="AC1575" s="63">
        <f t="shared" si="345"/>
        <v>190955.38565070456</v>
      </c>
      <c r="AD1575" s="63">
        <f t="shared" si="349"/>
        <v>660955.38565070461</v>
      </c>
      <c r="AE1575" s="35">
        <f t="shared" si="346"/>
        <v>507983.2622835238</v>
      </c>
      <c r="AF1575" s="64">
        <f t="shared" si="347"/>
        <v>279379.88151348918</v>
      </c>
    </row>
    <row r="1576" spans="6:32" x14ac:dyDescent="0.2">
      <c r="F1576" s="61">
        <v>1574</v>
      </c>
      <c r="G1576">
        <v>7411.4052747609094</v>
      </c>
      <c r="H1576">
        <v>80</v>
      </c>
      <c r="I1576" s="62">
        <f t="shared" si="336"/>
        <v>592912.42198087275</v>
      </c>
      <c r="J1576">
        <v>60</v>
      </c>
      <c r="K1576" s="63">
        <f t="shared" si="337"/>
        <v>71215.376484033186</v>
      </c>
      <c r="L1576" s="63">
        <f t="shared" si="338"/>
        <v>71215.376484033186</v>
      </c>
      <c r="M1576">
        <v>10224.072209675796</v>
      </c>
      <c r="N1576">
        <v>80</v>
      </c>
      <c r="O1576" s="62">
        <f t="shared" si="339"/>
        <v>817925.77677406371</v>
      </c>
      <c r="P1576">
        <v>50</v>
      </c>
      <c r="Q1576" s="63">
        <f t="shared" si="340"/>
        <v>186123.57056044857</v>
      </c>
      <c r="R1576" s="63">
        <f t="shared" si="341"/>
        <v>216123.57056044857</v>
      </c>
      <c r="S1576">
        <v>8815.9970598644577</v>
      </c>
      <c r="T1576">
        <v>80</v>
      </c>
      <c r="U1576" s="62">
        <f t="shared" si="342"/>
        <v>705279.76478915662</v>
      </c>
      <c r="V1576">
        <v>60</v>
      </c>
      <c r="W1576" s="63">
        <f t="shared" si="343"/>
        <v>91581.957368034637</v>
      </c>
      <c r="X1576" s="63">
        <f t="shared" si="348"/>
        <v>141581.95736803464</v>
      </c>
      <c r="Y1576">
        <v>12612.823664094321</v>
      </c>
      <c r="Z1576">
        <v>80</v>
      </c>
      <c r="AA1576" s="62">
        <f t="shared" si="344"/>
        <v>1009025.8931275457</v>
      </c>
      <c r="AB1576">
        <v>60</v>
      </c>
      <c r="AC1576" s="63">
        <f t="shared" si="345"/>
        <v>182885.94312936766</v>
      </c>
      <c r="AD1576" s="63">
        <f t="shared" si="349"/>
        <v>652885.94312936766</v>
      </c>
      <c r="AE1576" s="35">
        <f t="shared" si="346"/>
        <v>531806.84754188405</v>
      </c>
      <c r="AF1576" s="64">
        <f t="shared" si="347"/>
        <v>295658.2765607516</v>
      </c>
    </row>
    <row r="1577" spans="6:32" x14ac:dyDescent="0.2">
      <c r="F1577" s="61">
        <v>1575</v>
      </c>
      <c r="G1577">
        <v>9845.8565642067697</v>
      </c>
      <c r="H1577">
        <v>80</v>
      </c>
      <c r="I1577" s="62">
        <f t="shared" si="336"/>
        <v>787668.52513654158</v>
      </c>
      <c r="J1577">
        <v>60</v>
      </c>
      <c r="K1577" s="63">
        <f t="shared" si="337"/>
        <v>106514.92018099816</v>
      </c>
      <c r="L1577" s="63">
        <f t="shared" si="338"/>
        <v>106514.92018099816</v>
      </c>
      <c r="M1577">
        <v>8522.6259013870731</v>
      </c>
      <c r="N1577">
        <v>80</v>
      </c>
      <c r="O1577" s="62">
        <f t="shared" si="339"/>
        <v>681810.07211096585</v>
      </c>
      <c r="P1577">
        <v>70</v>
      </c>
      <c r="Q1577" s="63">
        <f t="shared" si="340"/>
        <v>25539.03778505628</v>
      </c>
      <c r="R1577" s="63">
        <f t="shared" si="341"/>
        <v>55539.03778505628</v>
      </c>
      <c r="S1577">
        <v>11714.934114716016</v>
      </c>
      <c r="T1577">
        <v>80</v>
      </c>
      <c r="U1577" s="62">
        <f t="shared" si="342"/>
        <v>937194.72917728126</v>
      </c>
      <c r="V1577">
        <v>65</v>
      </c>
      <c r="W1577" s="63">
        <f t="shared" si="343"/>
        <v>91149.908497536671</v>
      </c>
      <c r="X1577" s="63">
        <f t="shared" si="348"/>
        <v>141149.90849753667</v>
      </c>
      <c r="Y1577">
        <v>12323.345142940525</v>
      </c>
      <c r="Z1577">
        <v>80</v>
      </c>
      <c r="AA1577" s="62">
        <f t="shared" si="344"/>
        <v>985867.611435242</v>
      </c>
      <c r="AB1577">
        <v>50</v>
      </c>
      <c r="AC1577" s="63">
        <f t="shared" si="345"/>
        <v>268032.75685895642</v>
      </c>
      <c r="AD1577" s="63">
        <f t="shared" si="349"/>
        <v>738032.75685895642</v>
      </c>
      <c r="AE1577" s="35">
        <f t="shared" si="346"/>
        <v>491236.62332254753</v>
      </c>
      <c r="AF1577" s="64">
        <f t="shared" si="347"/>
        <v>252866.09568135568</v>
      </c>
    </row>
    <row r="1578" spans="6:32" x14ac:dyDescent="0.2">
      <c r="F1578" s="61">
        <v>1576</v>
      </c>
      <c r="G1578">
        <v>8693.0288287112489</v>
      </c>
      <c r="H1578">
        <v>80</v>
      </c>
      <c r="I1578" s="62">
        <f t="shared" si="336"/>
        <v>695442.30629689991</v>
      </c>
      <c r="J1578">
        <v>60</v>
      </c>
      <c r="K1578" s="63">
        <f t="shared" si="337"/>
        <v>89798.91801631311</v>
      </c>
      <c r="L1578" s="63">
        <f t="shared" si="338"/>
        <v>89798.91801631311</v>
      </c>
      <c r="M1578">
        <v>7564.9006955791265</v>
      </c>
      <c r="N1578">
        <v>80</v>
      </c>
      <c r="O1578" s="62">
        <f t="shared" si="339"/>
        <v>605192.05564633012</v>
      </c>
      <c r="P1578">
        <v>55</v>
      </c>
      <c r="Q1578" s="63">
        <f t="shared" si="340"/>
        <v>100863.82510737167</v>
      </c>
      <c r="R1578" s="63">
        <f t="shared" si="341"/>
        <v>130863.82510737167</v>
      </c>
      <c r="S1578">
        <v>9897.2180037526414</v>
      </c>
      <c r="T1578">
        <v>80</v>
      </c>
      <c r="U1578" s="62">
        <f t="shared" si="342"/>
        <v>791777.44030021131</v>
      </c>
      <c r="V1578">
        <v>60</v>
      </c>
      <c r="W1578" s="63">
        <f t="shared" si="343"/>
        <v>107259.6610544133</v>
      </c>
      <c r="X1578" s="63">
        <f t="shared" si="348"/>
        <v>157259.6610544133</v>
      </c>
      <c r="Y1578">
        <v>10711.720531398896</v>
      </c>
      <c r="Z1578">
        <v>90</v>
      </c>
      <c r="AA1578" s="62">
        <f t="shared" si="344"/>
        <v>964054.84782590065</v>
      </c>
      <c r="AB1578">
        <v>55</v>
      </c>
      <c r="AC1578" s="63">
        <f t="shared" si="345"/>
        <v>271809.90848424699</v>
      </c>
      <c r="AD1578" s="63">
        <f t="shared" si="349"/>
        <v>741809.90848424705</v>
      </c>
      <c r="AE1578" s="35">
        <f t="shared" si="346"/>
        <v>569732.31266234512</v>
      </c>
      <c r="AF1578" s="64">
        <f t="shared" si="347"/>
        <v>314604.96134398854</v>
      </c>
    </row>
    <row r="1579" spans="6:32" x14ac:dyDescent="0.2">
      <c r="F1579" s="61">
        <v>1577</v>
      </c>
      <c r="G1579">
        <v>8158.2959662773646</v>
      </c>
      <c r="H1579">
        <v>80</v>
      </c>
      <c r="I1579" s="62">
        <f t="shared" ref="I1579:I1642" si="350">+G1579*H1579</f>
        <v>652663.67730218917</v>
      </c>
      <c r="J1579">
        <v>60</v>
      </c>
      <c r="K1579" s="63">
        <f t="shared" ref="K1579:K1642" si="351">(I1579-(G1579*J1579)-$C$28)*(1-0.275)</f>
        <v>82045.291511021787</v>
      </c>
      <c r="L1579" s="63">
        <f t="shared" ref="L1579:L1642" si="352">+K1579+$C$28+$D$28</f>
        <v>82045.291511021787</v>
      </c>
      <c r="M1579">
        <v>9381.907400675118</v>
      </c>
      <c r="N1579">
        <v>75</v>
      </c>
      <c r="O1579" s="62">
        <f t="shared" ref="O1579:O1642" si="353">+M1579*N1579</f>
        <v>703643.05505063385</v>
      </c>
      <c r="P1579">
        <v>70</v>
      </c>
      <c r="Q1579" s="63">
        <f t="shared" ref="Q1579:Q1642" si="354">(O1579-(M1579*P1579)-$C$29)*(1-0.275)</f>
        <v>-2240.5856725526974</v>
      </c>
      <c r="R1579" s="63">
        <f t="shared" ref="R1579:R1642" si="355">+Q1579+$C$29+$D$29</f>
        <v>27759.414327447303</v>
      </c>
      <c r="S1579">
        <v>8884.2273523914628</v>
      </c>
      <c r="T1579">
        <v>75</v>
      </c>
      <c r="U1579" s="62">
        <f t="shared" ref="U1579:U1642" si="356">+S1579*T1579</f>
        <v>666317.05142935971</v>
      </c>
      <c r="V1579">
        <v>50</v>
      </c>
      <c r="W1579" s="63">
        <f t="shared" ref="W1579:W1642" si="357">(U1579-(S1579*V1579)-$C$30)*(1-0.275)</f>
        <v>124776.62076209526</v>
      </c>
      <c r="X1579" s="63">
        <f t="shared" si="348"/>
        <v>174776.62076209526</v>
      </c>
      <c r="Y1579">
        <v>13213.062882423401</v>
      </c>
      <c r="Z1579">
        <v>80</v>
      </c>
      <c r="AA1579" s="62">
        <f t="shared" ref="AA1579:AA1642" si="358">+Y1579*Z1579</f>
        <v>1057045.0305938721</v>
      </c>
      <c r="AB1579">
        <v>55</v>
      </c>
      <c r="AC1579" s="63">
        <f t="shared" ref="AC1579:AC1642" si="359">(AA1579-(Y1579*AB1579)-$C$32)*(1-0.275)</f>
        <v>239486.76474392414</v>
      </c>
      <c r="AD1579" s="63">
        <f t="shared" si="349"/>
        <v>709486.76474392414</v>
      </c>
      <c r="AE1579" s="35">
        <f t="shared" ref="AE1579:AE1642" si="360">+K1579+Q1579+W1579+AC1579</f>
        <v>444068.09134448849</v>
      </c>
      <c r="AF1579" s="64">
        <f t="shared" ref="AF1579:AF1642" si="361">NPV(0.1,L1579,R1579,X1579,AD1579)+$D$4</f>
        <v>213429.56213346764</v>
      </c>
    </row>
    <row r="1580" spans="6:32" x14ac:dyDescent="0.2">
      <c r="F1580" s="61">
        <v>1578</v>
      </c>
      <c r="G1580">
        <v>7332.6930557959713</v>
      </c>
      <c r="H1580">
        <v>80</v>
      </c>
      <c r="I1580" s="62">
        <f t="shared" si="350"/>
        <v>586615.4444636777</v>
      </c>
      <c r="J1580">
        <v>55</v>
      </c>
      <c r="K1580" s="63">
        <f t="shared" si="351"/>
        <v>96655.06163630198</v>
      </c>
      <c r="L1580" s="63">
        <f t="shared" si="352"/>
        <v>96655.06163630198</v>
      </c>
      <c r="M1580">
        <v>8043.5040924930945</v>
      </c>
      <c r="N1580">
        <v>80</v>
      </c>
      <c r="O1580" s="62">
        <f t="shared" si="353"/>
        <v>643480.32739944756</v>
      </c>
      <c r="P1580">
        <v>60</v>
      </c>
      <c r="Q1580" s="63">
        <f t="shared" si="354"/>
        <v>80380.80934114987</v>
      </c>
      <c r="R1580" s="63">
        <f t="shared" si="355"/>
        <v>110380.80934114987</v>
      </c>
      <c r="S1580">
        <v>6451.8610795494169</v>
      </c>
      <c r="T1580">
        <v>80</v>
      </c>
      <c r="U1580" s="62">
        <f t="shared" si="356"/>
        <v>516148.88636395335</v>
      </c>
      <c r="V1580">
        <v>55</v>
      </c>
      <c r="W1580" s="63">
        <f t="shared" si="357"/>
        <v>80689.982066833181</v>
      </c>
      <c r="X1580" s="63">
        <f t="shared" si="348"/>
        <v>130689.98206683318</v>
      </c>
      <c r="Y1580">
        <v>12041.460902546532</v>
      </c>
      <c r="Z1580">
        <v>80</v>
      </c>
      <c r="AA1580" s="62">
        <f t="shared" si="358"/>
        <v>963316.8722037226</v>
      </c>
      <c r="AB1580">
        <v>60</v>
      </c>
      <c r="AC1580" s="63">
        <f t="shared" si="359"/>
        <v>174601.18308692472</v>
      </c>
      <c r="AD1580" s="63">
        <f t="shared" si="349"/>
        <v>644601.18308692472</v>
      </c>
      <c r="AE1580" s="35">
        <f t="shared" si="360"/>
        <v>432327.03613120975</v>
      </c>
      <c r="AF1580" s="64">
        <f t="shared" si="361"/>
        <v>217552.64647302101</v>
      </c>
    </row>
    <row r="1581" spans="6:32" x14ac:dyDescent="0.2">
      <c r="F1581" s="61">
        <v>1579</v>
      </c>
      <c r="G1581">
        <v>8499.4110491243191</v>
      </c>
      <c r="H1581">
        <v>80</v>
      </c>
      <c r="I1581" s="62">
        <f t="shared" si="350"/>
        <v>679952.88392994553</v>
      </c>
      <c r="J1581">
        <v>55</v>
      </c>
      <c r="K1581" s="63">
        <f t="shared" si="351"/>
        <v>117801.82526537828</v>
      </c>
      <c r="L1581" s="63">
        <f t="shared" si="352"/>
        <v>117801.82526537828</v>
      </c>
      <c r="M1581">
        <v>10425.693542638328</v>
      </c>
      <c r="N1581">
        <v>75</v>
      </c>
      <c r="O1581" s="62">
        <f t="shared" si="353"/>
        <v>781927.01569787459</v>
      </c>
      <c r="P1581">
        <v>60</v>
      </c>
      <c r="Q1581" s="63">
        <f t="shared" si="354"/>
        <v>77129.417276191816</v>
      </c>
      <c r="R1581" s="63">
        <f t="shared" si="355"/>
        <v>107129.41727619182</v>
      </c>
      <c r="S1581">
        <v>11180.358140118187</v>
      </c>
      <c r="T1581">
        <v>80</v>
      </c>
      <c r="U1581" s="62">
        <f t="shared" si="356"/>
        <v>894428.65120945498</v>
      </c>
      <c r="V1581">
        <v>60</v>
      </c>
      <c r="W1581" s="63">
        <f t="shared" si="357"/>
        <v>125865.19303171372</v>
      </c>
      <c r="X1581" s="63">
        <f t="shared" si="348"/>
        <v>175865.19303171372</v>
      </c>
      <c r="Y1581">
        <v>9444.362401845865</v>
      </c>
      <c r="Z1581">
        <v>80</v>
      </c>
      <c r="AA1581" s="62">
        <f t="shared" si="358"/>
        <v>755548.9921476692</v>
      </c>
      <c r="AB1581">
        <v>60</v>
      </c>
      <c r="AC1581" s="63">
        <f t="shared" si="359"/>
        <v>136943.25482676504</v>
      </c>
      <c r="AD1581" s="63">
        <f t="shared" si="349"/>
        <v>606943.25482676504</v>
      </c>
      <c r="AE1581" s="35">
        <f t="shared" si="360"/>
        <v>457739.69040004886</v>
      </c>
      <c r="AF1581" s="64">
        <f t="shared" si="361"/>
        <v>242309.80909368244</v>
      </c>
    </row>
    <row r="1582" spans="6:32" x14ac:dyDescent="0.2">
      <c r="F1582" s="61">
        <v>1580</v>
      </c>
      <c r="G1582">
        <v>14026.878741569817</v>
      </c>
      <c r="H1582">
        <v>80</v>
      </c>
      <c r="I1582" s="62">
        <f t="shared" si="350"/>
        <v>1122150.2993255854</v>
      </c>
      <c r="J1582">
        <v>50</v>
      </c>
      <c r="K1582" s="63">
        <f t="shared" si="351"/>
        <v>268834.61262914352</v>
      </c>
      <c r="L1582" s="63">
        <f t="shared" si="352"/>
        <v>268834.61262914352</v>
      </c>
      <c r="M1582">
        <v>12459.028110024519</v>
      </c>
      <c r="N1582">
        <v>80</v>
      </c>
      <c r="O1582" s="62">
        <f t="shared" si="353"/>
        <v>996722.24880196154</v>
      </c>
      <c r="P1582">
        <v>60</v>
      </c>
      <c r="Q1582" s="63">
        <f t="shared" si="354"/>
        <v>144405.90759535553</v>
      </c>
      <c r="R1582" s="63">
        <f t="shared" si="355"/>
        <v>174405.90759535553</v>
      </c>
      <c r="S1582">
        <v>14222.983989166096</v>
      </c>
      <c r="T1582">
        <v>80</v>
      </c>
      <c r="U1582" s="62">
        <f t="shared" si="356"/>
        <v>1137838.7191332877</v>
      </c>
      <c r="V1582">
        <v>65</v>
      </c>
      <c r="W1582" s="63">
        <f t="shared" si="357"/>
        <v>118424.95088218129</v>
      </c>
      <c r="X1582" s="63">
        <f t="shared" si="348"/>
        <v>168424.95088218129</v>
      </c>
      <c r="Y1582">
        <v>9471.8200468923897</v>
      </c>
      <c r="Z1582">
        <v>80</v>
      </c>
      <c r="AA1582" s="62">
        <f t="shared" si="358"/>
        <v>757745.60375139117</v>
      </c>
      <c r="AB1582">
        <v>55</v>
      </c>
      <c r="AC1582" s="63">
        <f t="shared" si="359"/>
        <v>171676.73834992456</v>
      </c>
      <c r="AD1582" s="63">
        <f t="shared" si="349"/>
        <v>641676.73834992456</v>
      </c>
      <c r="AE1582" s="35">
        <f t="shared" si="360"/>
        <v>703342.20945660491</v>
      </c>
      <c r="AF1582" s="64">
        <f t="shared" si="361"/>
        <v>453346.22083197441</v>
      </c>
    </row>
    <row r="1583" spans="6:32" x14ac:dyDescent="0.2">
      <c r="F1583" s="61">
        <v>1581</v>
      </c>
      <c r="G1583">
        <v>9599.1584000876173</v>
      </c>
      <c r="H1583">
        <v>80</v>
      </c>
      <c r="I1583" s="62">
        <f t="shared" si="350"/>
        <v>767932.67200700939</v>
      </c>
      <c r="J1583">
        <v>55</v>
      </c>
      <c r="K1583" s="63">
        <f t="shared" si="351"/>
        <v>137734.74600158806</v>
      </c>
      <c r="L1583" s="63">
        <f t="shared" si="352"/>
        <v>137734.74600158806</v>
      </c>
      <c r="M1583">
        <v>7219.3745634285733</v>
      </c>
      <c r="N1583">
        <v>80</v>
      </c>
      <c r="O1583" s="62">
        <f t="shared" si="353"/>
        <v>577549.96507428586</v>
      </c>
      <c r="P1583">
        <v>60</v>
      </c>
      <c r="Q1583" s="63">
        <f t="shared" si="354"/>
        <v>68430.931169714313</v>
      </c>
      <c r="R1583" s="63">
        <f t="shared" si="355"/>
        <v>98430.931169714313</v>
      </c>
      <c r="S1583">
        <v>9614.28784445161</v>
      </c>
      <c r="T1583">
        <v>80</v>
      </c>
      <c r="U1583" s="62">
        <f t="shared" si="356"/>
        <v>769143.0275561288</v>
      </c>
      <c r="V1583">
        <v>60</v>
      </c>
      <c r="W1583" s="63">
        <f t="shared" si="357"/>
        <v>103157.17374454834</v>
      </c>
      <c r="X1583" s="63">
        <f t="shared" si="348"/>
        <v>153157.17374454834</v>
      </c>
      <c r="Y1583">
        <v>12006.227077799849</v>
      </c>
      <c r="Z1583">
        <v>80</v>
      </c>
      <c r="AA1583" s="62">
        <f t="shared" si="358"/>
        <v>960498.16622398794</v>
      </c>
      <c r="AB1583">
        <v>55</v>
      </c>
      <c r="AC1583" s="63">
        <f t="shared" si="359"/>
        <v>217612.86578512227</v>
      </c>
      <c r="AD1583" s="63">
        <f t="shared" si="349"/>
        <v>687612.86578512227</v>
      </c>
      <c r="AE1583" s="35">
        <f t="shared" si="360"/>
        <v>526935.71670097299</v>
      </c>
      <c r="AF1583" s="64">
        <f t="shared" si="361"/>
        <v>291279.37336766149</v>
      </c>
    </row>
    <row r="1584" spans="6:32" x14ac:dyDescent="0.2">
      <c r="F1584" s="61">
        <v>1582</v>
      </c>
      <c r="G1584">
        <v>15001.638783141971</v>
      </c>
      <c r="H1584">
        <v>80</v>
      </c>
      <c r="I1584" s="62">
        <f t="shared" si="350"/>
        <v>1200131.1026513577</v>
      </c>
      <c r="J1584">
        <v>60</v>
      </c>
      <c r="K1584" s="63">
        <f t="shared" si="351"/>
        <v>181273.76235555857</v>
      </c>
      <c r="L1584" s="63">
        <f t="shared" si="352"/>
        <v>181273.76235555857</v>
      </c>
      <c r="M1584">
        <v>8585.4174155974761</v>
      </c>
      <c r="N1584">
        <v>80</v>
      </c>
      <c r="O1584" s="62">
        <f t="shared" si="353"/>
        <v>686833.39324779809</v>
      </c>
      <c r="P1584">
        <v>50</v>
      </c>
      <c r="Q1584" s="63">
        <f t="shared" si="354"/>
        <v>150482.8287892451</v>
      </c>
      <c r="R1584" s="63">
        <f t="shared" si="355"/>
        <v>180482.8287892451</v>
      </c>
      <c r="S1584">
        <v>9756.9784682127647</v>
      </c>
      <c r="T1584">
        <v>80</v>
      </c>
      <c r="U1584" s="62">
        <f t="shared" si="356"/>
        <v>780558.27745702118</v>
      </c>
      <c r="V1584">
        <v>60</v>
      </c>
      <c r="W1584" s="63">
        <f t="shared" si="357"/>
        <v>105226.18778908509</v>
      </c>
      <c r="X1584" s="63">
        <f t="shared" si="348"/>
        <v>155226.18778908509</v>
      </c>
      <c r="Y1584">
        <v>9938.7159732577857</v>
      </c>
      <c r="Z1584">
        <v>80</v>
      </c>
      <c r="AA1584" s="62">
        <f t="shared" si="358"/>
        <v>795097.27786062285</v>
      </c>
      <c r="AB1584">
        <v>50</v>
      </c>
      <c r="AC1584" s="63">
        <f t="shared" si="359"/>
        <v>216167.07241835684</v>
      </c>
      <c r="AD1584" s="63">
        <f t="shared" si="349"/>
        <v>686167.07241835678</v>
      </c>
      <c r="AE1584" s="35">
        <f t="shared" si="360"/>
        <v>653149.85135224555</v>
      </c>
      <c r="AF1584" s="64">
        <f t="shared" si="361"/>
        <v>399238.76751354756</v>
      </c>
    </row>
    <row r="1585" spans="6:32" x14ac:dyDescent="0.2">
      <c r="F1585" s="61">
        <v>1583</v>
      </c>
      <c r="G1585">
        <v>7387.53103883937</v>
      </c>
      <c r="H1585">
        <v>80</v>
      </c>
      <c r="I1585" s="62">
        <f t="shared" si="350"/>
        <v>591002.4831071496</v>
      </c>
      <c r="J1585">
        <v>55</v>
      </c>
      <c r="K1585" s="63">
        <f t="shared" si="351"/>
        <v>97649.000078963581</v>
      </c>
      <c r="L1585" s="63">
        <f t="shared" si="352"/>
        <v>97649.000078963581</v>
      </c>
      <c r="M1585">
        <v>12328.461050637998</v>
      </c>
      <c r="N1585">
        <v>75</v>
      </c>
      <c r="O1585" s="62">
        <f t="shared" si="353"/>
        <v>924634.57879784983</v>
      </c>
      <c r="P1585">
        <v>55</v>
      </c>
      <c r="Q1585" s="63">
        <f t="shared" si="354"/>
        <v>142512.68523425097</v>
      </c>
      <c r="R1585" s="63">
        <f t="shared" si="355"/>
        <v>172512.68523425097</v>
      </c>
      <c r="S1585">
        <v>11473.156316933455</v>
      </c>
      <c r="T1585">
        <v>80</v>
      </c>
      <c r="U1585" s="62">
        <f t="shared" si="356"/>
        <v>917852.5053546764</v>
      </c>
      <c r="V1585">
        <v>60</v>
      </c>
      <c r="W1585" s="63">
        <f t="shared" si="357"/>
        <v>130110.7665955351</v>
      </c>
      <c r="X1585" s="63">
        <f t="shared" si="348"/>
        <v>180110.7665955351</v>
      </c>
      <c r="Y1585">
        <v>14380.563041195273</v>
      </c>
      <c r="Z1585">
        <v>80</v>
      </c>
      <c r="AA1585" s="62">
        <f t="shared" si="358"/>
        <v>1150445.0432956219</v>
      </c>
      <c r="AB1585">
        <v>60</v>
      </c>
      <c r="AC1585" s="63">
        <f t="shared" si="359"/>
        <v>208518.16409733146</v>
      </c>
      <c r="AD1585" s="63">
        <f t="shared" si="349"/>
        <v>678518.16409733146</v>
      </c>
      <c r="AE1585" s="35">
        <f t="shared" si="360"/>
        <v>578790.61600608111</v>
      </c>
      <c r="AF1585" s="64">
        <f t="shared" si="361"/>
        <v>330101.20592238498</v>
      </c>
    </row>
    <row r="1586" spans="6:32" x14ac:dyDescent="0.2">
      <c r="F1586" s="61">
        <v>1584</v>
      </c>
      <c r="G1586">
        <v>8652.7973305783235</v>
      </c>
      <c r="H1586">
        <v>80</v>
      </c>
      <c r="I1586" s="62">
        <f t="shared" si="350"/>
        <v>692223.78644626588</v>
      </c>
      <c r="J1586">
        <v>50</v>
      </c>
      <c r="K1586" s="63">
        <f t="shared" si="351"/>
        <v>151948.34194007854</v>
      </c>
      <c r="L1586" s="63">
        <f t="shared" si="352"/>
        <v>151948.34194007854</v>
      </c>
      <c r="M1586">
        <v>8369.5033733965829</v>
      </c>
      <c r="N1586">
        <v>80</v>
      </c>
      <c r="O1586" s="62">
        <f t="shared" si="353"/>
        <v>669560.26987172663</v>
      </c>
      <c r="P1586">
        <v>60</v>
      </c>
      <c r="Q1586" s="63">
        <f t="shared" si="354"/>
        <v>85107.798914250452</v>
      </c>
      <c r="R1586" s="63">
        <f t="shared" si="355"/>
        <v>115107.79891425045</v>
      </c>
      <c r="S1586">
        <v>11327.305199083639</v>
      </c>
      <c r="T1586">
        <v>80</v>
      </c>
      <c r="U1586" s="62">
        <f t="shared" si="356"/>
        <v>906184.41592669114</v>
      </c>
      <c r="V1586">
        <v>55</v>
      </c>
      <c r="W1586" s="63">
        <f t="shared" si="357"/>
        <v>169057.40673339096</v>
      </c>
      <c r="X1586" s="63">
        <f t="shared" si="348"/>
        <v>219057.40673339096</v>
      </c>
      <c r="Y1586">
        <v>10111.976987682283</v>
      </c>
      <c r="Z1586">
        <v>80</v>
      </c>
      <c r="AA1586" s="62">
        <f t="shared" si="358"/>
        <v>808958.15901458263</v>
      </c>
      <c r="AB1586">
        <v>65</v>
      </c>
      <c r="AC1586" s="63">
        <f t="shared" si="359"/>
        <v>109967.74974104483</v>
      </c>
      <c r="AD1586" s="63">
        <f t="shared" si="349"/>
        <v>579967.74974104483</v>
      </c>
      <c r="AE1586" s="35">
        <f t="shared" si="360"/>
        <v>516081.29732876481</v>
      </c>
      <c r="AF1586" s="64">
        <f t="shared" si="361"/>
        <v>293972.11731183797</v>
      </c>
    </row>
    <row r="1587" spans="6:32" x14ac:dyDescent="0.2">
      <c r="F1587" s="61">
        <v>1585</v>
      </c>
      <c r="G1587">
        <v>7742.6796249346808</v>
      </c>
      <c r="H1587">
        <v>80</v>
      </c>
      <c r="I1587" s="62">
        <f t="shared" si="350"/>
        <v>619414.36999477446</v>
      </c>
      <c r="J1587">
        <v>60</v>
      </c>
      <c r="K1587" s="63">
        <f t="shared" si="351"/>
        <v>76018.854561552871</v>
      </c>
      <c r="L1587" s="63">
        <f t="shared" si="352"/>
        <v>76018.854561552871</v>
      </c>
      <c r="M1587">
        <v>8710.0295584241394</v>
      </c>
      <c r="N1587">
        <v>80</v>
      </c>
      <c r="O1587" s="62">
        <f t="shared" si="353"/>
        <v>696802.36467393115</v>
      </c>
      <c r="P1587">
        <v>60</v>
      </c>
      <c r="Q1587" s="63">
        <f t="shared" si="354"/>
        <v>90045.428597150021</v>
      </c>
      <c r="R1587" s="63">
        <f t="shared" si="355"/>
        <v>120045.42859715002</v>
      </c>
      <c r="S1587">
        <v>7605.8097672648728</v>
      </c>
      <c r="T1587">
        <v>75</v>
      </c>
      <c r="U1587" s="62">
        <f t="shared" si="356"/>
        <v>570435.73254486546</v>
      </c>
      <c r="V1587">
        <v>55</v>
      </c>
      <c r="W1587" s="63">
        <f t="shared" si="357"/>
        <v>74034.241625340655</v>
      </c>
      <c r="X1587" s="63">
        <f t="shared" si="348"/>
        <v>124034.24162534066</v>
      </c>
      <c r="Y1587">
        <v>9035.2398526738398</v>
      </c>
      <c r="Z1587">
        <v>80</v>
      </c>
      <c r="AA1587" s="62">
        <f t="shared" si="358"/>
        <v>722819.18821390718</v>
      </c>
      <c r="AB1587">
        <v>60</v>
      </c>
      <c r="AC1587" s="63">
        <f t="shared" si="359"/>
        <v>131010.97786377068</v>
      </c>
      <c r="AD1587" s="63">
        <f t="shared" si="349"/>
        <v>601010.97786377068</v>
      </c>
      <c r="AE1587" s="35">
        <f t="shared" si="360"/>
        <v>371109.50264781422</v>
      </c>
      <c r="AF1587" s="64">
        <f t="shared" si="361"/>
        <v>172006.4938703801</v>
      </c>
    </row>
    <row r="1588" spans="6:32" x14ac:dyDescent="0.2">
      <c r="F1588" s="61">
        <v>1586</v>
      </c>
      <c r="G1588">
        <v>11619.855538592674</v>
      </c>
      <c r="H1588">
        <v>80</v>
      </c>
      <c r="I1588" s="62">
        <f t="shared" si="350"/>
        <v>929588.44308741391</v>
      </c>
      <c r="J1588">
        <v>60</v>
      </c>
      <c r="K1588" s="63">
        <f t="shared" si="351"/>
        <v>132237.90530959377</v>
      </c>
      <c r="L1588" s="63">
        <f t="shared" si="352"/>
        <v>132237.90530959377</v>
      </c>
      <c r="M1588">
        <v>8026.3964971527457</v>
      </c>
      <c r="N1588">
        <v>80</v>
      </c>
      <c r="O1588" s="62">
        <f t="shared" si="353"/>
        <v>642111.71977221966</v>
      </c>
      <c r="P1588">
        <v>60</v>
      </c>
      <c r="Q1588" s="63">
        <f t="shared" si="354"/>
        <v>80132.749208714813</v>
      </c>
      <c r="R1588" s="63">
        <f t="shared" si="355"/>
        <v>110132.74920871481</v>
      </c>
      <c r="S1588">
        <v>9130.0865076482296</v>
      </c>
      <c r="T1588">
        <v>90</v>
      </c>
      <c r="U1588" s="62">
        <f t="shared" si="356"/>
        <v>821707.78568834066</v>
      </c>
      <c r="V1588">
        <v>70</v>
      </c>
      <c r="W1588" s="63">
        <f t="shared" si="357"/>
        <v>96136.254360899329</v>
      </c>
      <c r="X1588" s="63">
        <f t="shared" si="348"/>
        <v>146136.25436089933</v>
      </c>
      <c r="Y1588">
        <v>11346.820681646932</v>
      </c>
      <c r="Z1588">
        <v>80</v>
      </c>
      <c r="AA1588" s="62">
        <f t="shared" si="358"/>
        <v>907745.65453175455</v>
      </c>
      <c r="AB1588">
        <v>65</v>
      </c>
      <c r="AC1588" s="63">
        <f t="shared" si="359"/>
        <v>123396.67491291038</v>
      </c>
      <c r="AD1588" s="63">
        <f t="shared" si="349"/>
        <v>593396.67491291044</v>
      </c>
      <c r="AE1588" s="35">
        <f t="shared" si="360"/>
        <v>431903.5837921183</v>
      </c>
      <c r="AF1588" s="64">
        <f t="shared" si="361"/>
        <v>226327.32273718563</v>
      </c>
    </row>
    <row r="1589" spans="6:32" x14ac:dyDescent="0.2">
      <c r="F1589" s="61">
        <v>1587</v>
      </c>
      <c r="G1589">
        <v>9627.8393155080266</v>
      </c>
      <c r="H1589">
        <v>80</v>
      </c>
      <c r="I1589" s="62">
        <f t="shared" si="350"/>
        <v>770227.14524064213</v>
      </c>
      <c r="J1589">
        <v>70</v>
      </c>
      <c r="K1589" s="63">
        <f t="shared" si="351"/>
        <v>33551.835037433193</v>
      </c>
      <c r="L1589" s="63">
        <f t="shared" si="352"/>
        <v>33551.835037433193</v>
      </c>
      <c r="M1589">
        <v>8560.1516527822241</v>
      </c>
      <c r="N1589">
        <v>80</v>
      </c>
      <c r="O1589" s="62">
        <f t="shared" si="353"/>
        <v>684812.13222257793</v>
      </c>
      <c r="P1589">
        <v>55</v>
      </c>
      <c r="Q1589" s="63">
        <f t="shared" si="354"/>
        <v>118902.74870667781</v>
      </c>
      <c r="R1589" s="63">
        <f t="shared" si="355"/>
        <v>148902.74870667781</v>
      </c>
      <c r="S1589">
        <v>10173.793068825034</v>
      </c>
      <c r="T1589">
        <v>75</v>
      </c>
      <c r="U1589" s="62">
        <f t="shared" si="356"/>
        <v>763034.48016187758</v>
      </c>
      <c r="V1589">
        <v>65</v>
      </c>
      <c r="W1589" s="63">
        <f t="shared" si="357"/>
        <v>37509.9997489815</v>
      </c>
      <c r="X1589" s="63">
        <f t="shared" si="348"/>
        <v>87509.9997489815</v>
      </c>
      <c r="Y1589">
        <v>9755.1299202314112</v>
      </c>
      <c r="Z1589">
        <v>80</v>
      </c>
      <c r="AA1589" s="62">
        <f t="shared" si="358"/>
        <v>780410.3936185129</v>
      </c>
      <c r="AB1589">
        <v>60</v>
      </c>
      <c r="AC1589" s="63">
        <f t="shared" si="359"/>
        <v>141449.38384335546</v>
      </c>
      <c r="AD1589" s="63">
        <f t="shared" si="349"/>
        <v>611449.38384335546</v>
      </c>
      <c r="AE1589" s="35">
        <f t="shared" si="360"/>
        <v>331413.96733644797</v>
      </c>
      <c r="AF1589" s="64">
        <f t="shared" si="361"/>
        <v>136937.50559192582</v>
      </c>
    </row>
    <row r="1590" spans="6:32" x14ac:dyDescent="0.2">
      <c r="F1590" s="61">
        <v>1588</v>
      </c>
      <c r="G1590">
        <v>10560.885382583365</v>
      </c>
      <c r="H1590">
        <v>75</v>
      </c>
      <c r="I1590" s="62">
        <f t="shared" si="350"/>
        <v>792066.40369375236</v>
      </c>
      <c r="J1590">
        <v>65</v>
      </c>
      <c r="K1590" s="63">
        <f t="shared" si="351"/>
        <v>40316.419023729395</v>
      </c>
      <c r="L1590" s="63">
        <f t="shared" si="352"/>
        <v>40316.419023729395</v>
      </c>
      <c r="M1590">
        <v>8956.9687386392616</v>
      </c>
      <c r="N1590">
        <v>80</v>
      </c>
      <c r="O1590" s="62">
        <f t="shared" si="353"/>
        <v>716557.49909114093</v>
      </c>
      <c r="P1590">
        <v>65</v>
      </c>
      <c r="Q1590" s="63">
        <f t="shared" si="354"/>
        <v>61157.03503270197</v>
      </c>
      <c r="R1590" s="63">
        <f t="shared" si="355"/>
        <v>91157.03503270197</v>
      </c>
      <c r="S1590">
        <v>9529.4365362497047</v>
      </c>
      <c r="T1590">
        <v>80</v>
      </c>
      <c r="U1590" s="62">
        <f t="shared" si="356"/>
        <v>762354.92289997637</v>
      </c>
      <c r="V1590">
        <v>65</v>
      </c>
      <c r="W1590" s="63">
        <f t="shared" si="357"/>
        <v>67382.622331715538</v>
      </c>
      <c r="X1590" s="63">
        <f t="shared" si="348"/>
        <v>117382.62233171554</v>
      </c>
      <c r="Y1590">
        <v>9995.1796780806035</v>
      </c>
      <c r="Z1590">
        <v>80</v>
      </c>
      <c r="AA1590" s="62">
        <f t="shared" si="358"/>
        <v>799614.37424644828</v>
      </c>
      <c r="AB1590">
        <v>60</v>
      </c>
      <c r="AC1590" s="63">
        <f t="shared" si="359"/>
        <v>144930.10533216875</v>
      </c>
      <c r="AD1590" s="63">
        <f t="shared" si="349"/>
        <v>614930.10533216875</v>
      </c>
      <c r="AE1590" s="35">
        <f t="shared" si="360"/>
        <v>313786.18172031565</v>
      </c>
      <c r="AF1590" s="64">
        <f t="shared" si="361"/>
        <v>120184.5201879713</v>
      </c>
    </row>
    <row r="1591" spans="6:32" x14ac:dyDescent="0.2">
      <c r="F1591" s="61">
        <v>1589</v>
      </c>
      <c r="G1591">
        <v>9707.7338775852695</v>
      </c>
      <c r="H1591">
        <v>75</v>
      </c>
      <c r="I1591" s="62">
        <f t="shared" si="350"/>
        <v>728080.04081889521</v>
      </c>
      <c r="J1591">
        <v>60</v>
      </c>
      <c r="K1591" s="63">
        <f t="shared" si="351"/>
        <v>69321.605918739806</v>
      </c>
      <c r="L1591" s="63">
        <f t="shared" si="352"/>
        <v>69321.605918739806</v>
      </c>
      <c r="M1591">
        <v>12102.692633343395</v>
      </c>
      <c r="N1591">
        <v>80</v>
      </c>
      <c r="O1591" s="62">
        <f t="shared" si="353"/>
        <v>968215.41066747159</v>
      </c>
      <c r="P1591">
        <v>65</v>
      </c>
      <c r="Q1591" s="63">
        <f t="shared" si="354"/>
        <v>95366.782387609419</v>
      </c>
      <c r="R1591" s="63">
        <f t="shared" si="355"/>
        <v>125366.78238760942</v>
      </c>
      <c r="S1591">
        <v>11306.971171288751</v>
      </c>
      <c r="T1591">
        <v>80</v>
      </c>
      <c r="U1591" s="62">
        <f t="shared" si="356"/>
        <v>904557.69370310009</v>
      </c>
      <c r="V1591">
        <v>55</v>
      </c>
      <c r="W1591" s="63">
        <f t="shared" si="357"/>
        <v>168688.85247960861</v>
      </c>
      <c r="X1591" s="63">
        <f t="shared" si="348"/>
        <v>218688.85247960861</v>
      </c>
      <c r="Y1591">
        <v>12387.005224591121</v>
      </c>
      <c r="Z1591">
        <v>80</v>
      </c>
      <c r="AA1591" s="62">
        <f t="shared" si="358"/>
        <v>990960.41796728969</v>
      </c>
      <c r="AB1591">
        <v>60</v>
      </c>
      <c r="AC1591" s="63">
        <f t="shared" si="359"/>
        <v>179611.57575657126</v>
      </c>
      <c r="AD1591" s="63">
        <f t="shared" si="349"/>
        <v>649611.57575657126</v>
      </c>
      <c r="AE1591" s="35">
        <f t="shared" si="360"/>
        <v>512988.81654252909</v>
      </c>
      <c r="AF1591" s="64">
        <f t="shared" si="361"/>
        <v>274626.17147120449</v>
      </c>
    </row>
    <row r="1592" spans="6:32" x14ac:dyDescent="0.2">
      <c r="F1592" s="61">
        <v>1590</v>
      </c>
      <c r="G1592">
        <v>9139.8317433777265</v>
      </c>
      <c r="H1592">
        <v>75</v>
      </c>
      <c r="I1592" s="62">
        <f t="shared" si="350"/>
        <v>685487.38075332949</v>
      </c>
      <c r="J1592">
        <v>60</v>
      </c>
      <c r="K1592" s="63">
        <f t="shared" si="351"/>
        <v>63145.670209232776</v>
      </c>
      <c r="L1592" s="63">
        <f t="shared" si="352"/>
        <v>63145.670209232776</v>
      </c>
      <c r="M1592">
        <v>10639.151949144434</v>
      </c>
      <c r="N1592">
        <v>80</v>
      </c>
      <c r="O1592" s="62">
        <f t="shared" si="353"/>
        <v>851132.15593155473</v>
      </c>
      <c r="P1592">
        <v>55</v>
      </c>
      <c r="Q1592" s="63">
        <f t="shared" si="354"/>
        <v>156584.62907824287</v>
      </c>
      <c r="R1592" s="63">
        <f t="shared" si="355"/>
        <v>186584.62907824287</v>
      </c>
      <c r="S1592">
        <v>8216.4308676146902</v>
      </c>
      <c r="T1592">
        <v>80</v>
      </c>
      <c r="U1592" s="62">
        <f t="shared" si="356"/>
        <v>657314.46940917522</v>
      </c>
      <c r="V1592">
        <v>65</v>
      </c>
      <c r="W1592" s="63">
        <f t="shared" si="357"/>
        <v>53103.685685309756</v>
      </c>
      <c r="X1592" s="63">
        <f t="shared" si="348"/>
        <v>103103.68568530976</v>
      </c>
      <c r="Y1592">
        <v>10983.536665444262</v>
      </c>
      <c r="Z1592">
        <v>80</v>
      </c>
      <c r="AA1592" s="62">
        <f t="shared" si="358"/>
        <v>878682.93323554099</v>
      </c>
      <c r="AB1592">
        <v>50</v>
      </c>
      <c r="AC1592" s="63">
        <f t="shared" si="359"/>
        <v>238891.92247341271</v>
      </c>
      <c r="AD1592" s="63">
        <f t="shared" si="349"/>
        <v>708891.92247341271</v>
      </c>
      <c r="AE1592" s="35">
        <f t="shared" si="360"/>
        <v>511725.90744619811</v>
      </c>
      <c r="AF1592" s="64">
        <f t="shared" si="361"/>
        <v>273253.374059433</v>
      </c>
    </row>
    <row r="1593" spans="6:32" x14ac:dyDescent="0.2">
      <c r="F1593" s="61">
        <v>1591</v>
      </c>
      <c r="G1593">
        <v>9413.284967886284</v>
      </c>
      <c r="H1593">
        <v>80</v>
      </c>
      <c r="I1593" s="62">
        <f t="shared" si="350"/>
        <v>753062.79743090272</v>
      </c>
      <c r="J1593">
        <v>60</v>
      </c>
      <c r="K1593" s="63">
        <f t="shared" si="351"/>
        <v>100242.63203435112</v>
      </c>
      <c r="L1593" s="63">
        <f t="shared" si="352"/>
        <v>100242.63203435112</v>
      </c>
      <c r="M1593">
        <v>10010.022631613538</v>
      </c>
      <c r="N1593">
        <v>80</v>
      </c>
      <c r="O1593" s="62">
        <f t="shared" si="353"/>
        <v>800801.81052908301</v>
      </c>
      <c r="P1593">
        <v>60</v>
      </c>
      <c r="Q1593" s="63">
        <f t="shared" si="354"/>
        <v>108895.3281583963</v>
      </c>
      <c r="R1593" s="63">
        <f t="shared" si="355"/>
        <v>138895.3281583963</v>
      </c>
      <c r="S1593">
        <v>6986.2255966290832</v>
      </c>
      <c r="T1593">
        <v>80</v>
      </c>
      <c r="U1593" s="62">
        <f t="shared" si="356"/>
        <v>558898.04773032665</v>
      </c>
      <c r="V1593">
        <v>65</v>
      </c>
      <c r="W1593" s="63">
        <f t="shared" si="357"/>
        <v>39725.203363341279</v>
      </c>
      <c r="X1593" s="63">
        <f t="shared" si="348"/>
        <v>89725.203363341279</v>
      </c>
      <c r="Y1593">
        <v>8775.4654284799471</v>
      </c>
      <c r="Z1593">
        <v>80</v>
      </c>
      <c r="AA1593" s="62">
        <f t="shared" si="358"/>
        <v>702037.23427839577</v>
      </c>
      <c r="AB1593">
        <v>60</v>
      </c>
      <c r="AC1593" s="63">
        <f t="shared" si="359"/>
        <v>127244.24871295923</v>
      </c>
      <c r="AD1593" s="63">
        <f t="shared" si="349"/>
        <v>597244.24871295923</v>
      </c>
      <c r="AE1593" s="35">
        <f t="shared" si="360"/>
        <v>376107.41226904793</v>
      </c>
      <c r="AF1593" s="64">
        <f t="shared" si="361"/>
        <v>181256.92420054309</v>
      </c>
    </row>
    <row r="1594" spans="6:32" x14ac:dyDescent="0.2">
      <c r="F1594" s="61">
        <v>1592</v>
      </c>
      <c r="G1594">
        <v>12567.526280472521</v>
      </c>
      <c r="H1594">
        <v>80</v>
      </c>
      <c r="I1594" s="62">
        <f t="shared" si="350"/>
        <v>1005402.1024378017</v>
      </c>
      <c r="J1594">
        <v>50</v>
      </c>
      <c r="K1594" s="63">
        <f t="shared" si="351"/>
        <v>237093.69660027733</v>
      </c>
      <c r="L1594" s="63">
        <f t="shared" si="352"/>
        <v>237093.69660027733</v>
      </c>
      <c r="M1594">
        <v>9256.897353916429</v>
      </c>
      <c r="N1594">
        <v>80</v>
      </c>
      <c r="O1594" s="62">
        <f t="shared" si="353"/>
        <v>740551.78831331432</v>
      </c>
      <c r="P1594">
        <v>55</v>
      </c>
      <c r="Q1594" s="63">
        <f t="shared" si="354"/>
        <v>131531.26453973528</v>
      </c>
      <c r="R1594" s="63">
        <f t="shared" si="355"/>
        <v>161531.26453973528</v>
      </c>
      <c r="S1594">
        <v>10554.841790290084</v>
      </c>
      <c r="T1594">
        <v>80</v>
      </c>
      <c r="U1594" s="62">
        <f t="shared" si="356"/>
        <v>844387.3432232067</v>
      </c>
      <c r="V1594">
        <v>60</v>
      </c>
      <c r="W1594" s="63">
        <f t="shared" si="357"/>
        <v>116795.20595920621</v>
      </c>
      <c r="X1594" s="63">
        <f t="shared" si="348"/>
        <v>166795.20595920621</v>
      </c>
      <c r="Y1594">
        <v>9589.3176674144343</v>
      </c>
      <c r="Z1594">
        <v>80</v>
      </c>
      <c r="AA1594" s="62">
        <f t="shared" si="358"/>
        <v>767145.41339315474</v>
      </c>
      <c r="AB1594">
        <v>65</v>
      </c>
      <c r="AC1594" s="63">
        <f t="shared" si="359"/>
        <v>104283.82963313197</v>
      </c>
      <c r="AD1594" s="63">
        <f t="shared" si="349"/>
        <v>574283.82963313197</v>
      </c>
      <c r="AE1594" s="35">
        <f t="shared" si="360"/>
        <v>589703.99673235079</v>
      </c>
      <c r="AF1594" s="64">
        <f t="shared" si="361"/>
        <v>366595.92681941635</v>
      </c>
    </row>
    <row r="1595" spans="6:32" x14ac:dyDescent="0.2">
      <c r="F1595" s="61">
        <v>1593</v>
      </c>
      <c r="G1595">
        <v>8979.5151122962125</v>
      </c>
      <c r="H1595">
        <v>75</v>
      </c>
      <c r="I1595" s="62">
        <f t="shared" si="350"/>
        <v>673463.63342221593</v>
      </c>
      <c r="J1595">
        <v>65</v>
      </c>
      <c r="K1595" s="63">
        <f t="shared" si="351"/>
        <v>28851.48456414754</v>
      </c>
      <c r="L1595" s="63">
        <f t="shared" si="352"/>
        <v>28851.48456414754</v>
      </c>
      <c r="M1595">
        <v>10859.663487062789</v>
      </c>
      <c r="N1595">
        <v>80</v>
      </c>
      <c r="O1595" s="62">
        <f t="shared" si="353"/>
        <v>868773.07896502316</v>
      </c>
      <c r="P1595">
        <v>65</v>
      </c>
      <c r="Q1595" s="63">
        <f t="shared" si="354"/>
        <v>81848.840421807836</v>
      </c>
      <c r="R1595" s="63">
        <f t="shared" si="355"/>
        <v>111848.84042180784</v>
      </c>
      <c r="S1595">
        <v>10039.55165084335</v>
      </c>
      <c r="T1595">
        <v>80</v>
      </c>
      <c r="U1595" s="62">
        <f t="shared" si="356"/>
        <v>803164.13206746802</v>
      </c>
      <c r="V1595">
        <v>55</v>
      </c>
      <c r="W1595" s="63">
        <f t="shared" si="357"/>
        <v>145716.87367153572</v>
      </c>
      <c r="X1595" s="63">
        <f t="shared" si="348"/>
        <v>195716.87367153572</v>
      </c>
      <c r="Y1595">
        <v>7894.1150402533822</v>
      </c>
      <c r="Z1595">
        <v>80</v>
      </c>
      <c r="AA1595" s="62">
        <f t="shared" si="358"/>
        <v>631529.20322027057</v>
      </c>
      <c r="AB1595">
        <v>55</v>
      </c>
      <c r="AC1595" s="63">
        <f t="shared" si="359"/>
        <v>143080.83510459255</v>
      </c>
      <c r="AD1595" s="63">
        <f t="shared" si="349"/>
        <v>613080.83510459261</v>
      </c>
      <c r="AE1595" s="35">
        <f t="shared" si="360"/>
        <v>399498.03376208362</v>
      </c>
      <c r="AF1595" s="64">
        <f t="shared" si="361"/>
        <v>184453.12410938425</v>
      </c>
    </row>
    <row r="1596" spans="6:32" x14ac:dyDescent="0.2">
      <c r="F1596" s="61">
        <v>1594</v>
      </c>
      <c r="G1596">
        <v>12165.133992093615</v>
      </c>
      <c r="H1596">
        <v>80</v>
      </c>
      <c r="I1596" s="62">
        <f t="shared" si="350"/>
        <v>973210.71936748922</v>
      </c>
      <c r="J1596">
        <v>60</v>
      </c>
      <c r="K1596" s="63">
        <f t="shared" si="351"/>
        <v>140144.44288535742</v>
      </c>
      <c r="L1596" s="63">
        <f t="shared" si="352"/>
        <v>140144.44288535742</v>
      </c>
      <c r="M1596">
        <v>10832.724253996275</v>
      </c>
      <c r="N1596">
        <v>80</v>
      </c>
      <c r="O1596" s="62">
        <f t="shared" si="353"/>
        <v>866617.94031970203</v>
      </c>
      <c r="P1596">
        <v>70</v>
      </c>
      <c r="Q1596" s="63">
        <f t="shared" si="354"/>
        <v>42287.250841472996</v>
      </c>
      <c r="R1596" s="63">
        <f t="shared" si="355"/>
        <v>72287.250841472996</v>
      </c>
      <c r="S1596">
        <v>9994.5680428936612</v>
      </c>
      <c r="T1596">
        <v>80</v>
      </c>
      <c r="U1596" s="62">
        <f t="shared" si="356"/>
        <v>799565.44343149289</v>
      </c>
      <c r="V1596">
        <v>60</v>
      </c>
      <c r="W1596" s="63">
        <f t="shared" si="357"/>
        <v>108671.23662195809</v>
      </c>
      <c r="X1596" s="63">
        <f t="shared" si="348"/>
        <v>158671.23662195809</v>
      </c>
      <c r="Y1596">
        <v>9418.5554896830581</v>
      </c>
      <c r="Z1596">
        <v>80</v>
      </c>
      <c r="AA1596" s="62">
        <f t="shared" si="358"/>
        <v>753484.43917464465</v>
      </c>
      <c r="AB1596">
        <v>60</v>
      </c>
      <c r="AC1596" s="63">
        <f t="shared" si="359"/>
        <v>136569.05460040434</v>
      </c>
      <c r="AD1596" s="63">
        <f t="shared" si="349"/>
        <v>606569.05460040434</v>
      </c>
      <c r="AE1596" s="35">
        <f t="shared" si="360"/>
        <v>427671.98494919285</v>
      </c>
      <c r="AF1596" s="64">
        <f t="shared" si="361"/>
        <v>220652.44305932045</v>
      </c>
    </row>
    <row r="1597" spans="6:32" x14ac:dyDescent="0.2">
      <c r="F1597" s="61">
        <v>1595</v>
      </c>
      <c r="G1597">
        <v>10063.121206039796</v>
      </c>
      <c r="H1597">
        <v>75</v>
      </c>
      <c r="I1597" s="62">
        <f t="shared" si="350"/>
        <v>754734.09045298467</v>
      </c>
      <c r="J1597">
        <v>60</v>
      </c>
      <c r="K1597" s="63">
        <f t="shared" si="351"/>
        <v>73186.443115682778</v>
      </c>
      <c r="L1597" s="63">
        <f t="shared" si="352"/>
        <v>73186.443115682778</v>
      </c>
      <c r="M1597">
        <v>11466.742105549201</v>
      </c>
      <c r="N1597">
        <v>80</v>
      </c>
      <c r="O1597" s="62">
        <f t="shared" si="353"/>
        <v>917339.36844393611</v>
      </c>
      <c r="P1597">
        <v>65</v>
      </c>
      <c r="Q1597" s="63">
        <f t="shared" si="354"/>
        <v>88450.820397847565</v>
      </c>
      <c r="R1597" s="63">
        <f t="shared" si="355"/>
        <v>118450.82039784756</v>
      </c>
      <c r="S1597">
        <v>7895.1791490544565</v>
      </c>
      <c r="T1597">
        <v>90</v>
      </c>
      <c r="U1597" s="62">
        <f t="shared" si="356"/>
        <v>710566.12341490109</v>
      </c>
      <c r="V1597">
        <v>55</v>
      </c>
      <c r="W1597" s="63">
        <f t="shared" si="357"/>
        <v>164090.17090725683</v>
      </c>
      <c r="X1597" s="63">
        <f t="shared" si="348"/>
        <v>214090.17090725683</v>
      </c>
      <c r="Y1597">
        <v>7168.1972965598106</v>
      </c>
      <c r="Z1597">
        <v>80</v>
      </c>
      <c r="AA1597" s="62">
        <f t="shared" si="358"/>
        <v>573455.78372478485</v>
      </c>
      <c r="AB1597">
        <v>60</v>
      </c>
      <c r="AC1597" s="63">
        <f t="shared" si="359"/>
        <v>103938.86080011725</v>
      </c>
      <c r="AD1597" s="63">
        <f t="shared" si="349"/>
        <v>573938.86080011725</v>
      </c>
      <c r="AE1597" s="35">
        <f t="shared" si="360"/>
        <v>429666.2952209044</v>
      </c>
      <c r="AF1597" s="64">
        <f t="shared" si="361"/>
        <v>217283.44871693791</v>
      </c>
    </row>
    <row r="1598" spans="6:32" x14ac:dyDescent="0.2">
      <c r="F1598" s="61">
        <v>1596</v>
      </c>
      <c r="G1598">
        <v>8459.5797286601737</v>
      </c>
      <c r="H1598">
        <v>90</v>
      </c>
      <c r="I1598" s="62">
        <f t="shared" si="350"/>
        <v>761362.17557941563</v>
      </c>
      <c r="J1598">
        <v>55</v>
      </c>
      <c r="K1598" s="63">
        <f t="shared" si="351"/>
        <v>178411.83561475191</v>
      </c>
      <c r="L1598" s="63">
        <f t="shared" si="352"/>
        <v>178411.83561475191</v>
      </c>
      <c r="M1598">
        <v>6397.4187267012894</v>
      </c>
      <c r="N1598">
        <v>80</v>
      </c>
      <c r="O1598" s="62">
        <f t="shared" si="353"/>
        <v>511793.49813610315</v>
      </c>
      <c r="P1598">
        <v>55</v>
      </c>
      <c r="Q1598" s="63">
        <f t="shared" si="354"/>
        <v>79703.214421460871</v>
      </c>
      <c r="R1598" s="63">
        <f t="shared" si="355"/>
        <v>109703.21442146087</v>
      </c>
      <c r="S1598">
        <v>11677.66756931087</v>
      </c>
      <c r="T1598">
        <v>80</v>
      </c>
      <c r="U1598" s="62">
        <f t="shared" si="356"/>
        <v>934213.4055448696</v>
      </c>
      <c r="V1598">
        <v>65</v>
      </c>
      <c r="W1598" s="63">
        <f t="shared" si="357"/>
        <v>90744.634816255711</v>
      </c>
      <c r="X1598" s="63">
        <f t="shared" si="348"/>
        <v>140744.63481625571</v>
      </c>
      <c r="Y1598">
        <v>8555.5905368528329</v>
      </c>
      <c r="Z1598">
        <v>80</v>
      </c>
      <c r="AA1598" s="62">
        <f t="shared" si="358"/>
        <v>684447.24294822663</v>
      </c>
      <c r="AB1598">
        <v>60</v>
      </c>
      <c r="AC1598" s="63">
        <f t="shared" si="359"/>
        <v>124056.06278436608</v>
      </c>
      <c r="AD1598" s="63">
        <f t="shared" si="349"/>
        <v>594056.06278436608</v>
      </c>
      <c r="AE1598" s="35">
        <f t="shared" si="360"/>
        <v>472915.74763683457</v>
      </c>
      <c r="AF1598" s="64">
        <f t="shared" si="361"/>
        <v>264348.20281090739</v>
      </c>
    </row>
    <row r="1599" spans="6:32" x14ac:dyDescent="0.2">
      <c r="F1599" s="61">
        <v>1597</v>
      </c>
      <c r="G1599">
        <v>11298.080860578921</v>
      </c>
      <c r="H1599">
        <v>80</v>
      </c>
      <c r="I1599" s="62">
        <f t="shared" si="350"/>
        <v>903846.46884631366</v>
      </c>
      <c r="J1599">
        <v>55</v>
      </c>
      <c r="K1599" s="63">
        <f t="shared" si="351"/>
        <v>168527.71559799294</v>
      </c>
      <c r="L1599" s="63">
        <f t="shared" si="352"/>
        <v>168527.71559799294</v>
      </c>
      <c r="M1599">
        <v>9359.0790836606175</v>
      </c>
      <c r="N1599">
        <v>80</v>
      </c>
      <c r="O1599" s="62">
        <f t="shared" si="353"/>
        <v>748726.3266928494</v>
      </c>
      <c r="P1599">
        <v>60</v>
      </c>
      <c r="Q1599" s="63">
        <f t="shared" si="354"/>
        <v>99456.646713078953</v>
      </c>
      <c r="R1599" s="63">
        <f t="shared" si="355"/>
        <v>129456.64671307895</v>
      </c>
      <c r="S1599">
        <v>8211.8742991588078</v>
      </c>
      <c r="T1599">
        <v>75</v>
      </c>
      <c r="U1599" s="62">
        <f t="shared" si="356"/>
        <v>615890.57243691059</v>
      </c>
      <c r="V1599">
        <v>60</v>
      </c>
      <c r="W1599" s="63">
        <f t="shared" si="357"/>
        <v>53054.133003352035</v>
      </c>
      <c r="X1599" s="63">
        <f t="shared" si="348"/>
        <v>103054.13300335204</v>
      </c>
      <c r="Y1599">
        <v>7971.121956652496</v>
      </c>
      <c r="Z1599">
        <v>80</v>
      </c>
      <c r="AA1599" s="62">
        <f t="shared" si="358"/>
        <v>637689.75653219968</v>
      </c>
      <c r="AB1599">
        <v>65</v>
      </c>
      <c r="AC1599" s="63">
        <f t="shared" si="359"/>
        <v>86685.951278595894</v>
      </c>
      <c r="AD1599" s="63">
        <f t="shared" si="349"/>
        <v>556685.95127859595</v>
      </c>
      <c r="AE1599" s="35">
        <f t="shared" si="360"/>
        <v>407724.44659301982</v>
      </c>
      <c r="AF1599" s="64">
        <f t="shared" si="361"/>
        <v>217846.06896116177</v>
      </c>
    </row>
    <row r="1600" spans="6:32" x14ac:dyDescent="0.2">
      <c r="F1600" s="61">
        <v>1598</v>
      </c>
      <c r="G1600">
        <v>11892.326508823317</v>
      </c>
      <c r="H1600">
        <v>80</v>
      </c>
      <c r="I1600" s="62">
        <f t="shared" si="350"/>
        <v>951386.12070586532</v>
      </c>
      <c r="J1600">
        <v>60</v>
      </c>
      <c r="K1600" s="63">
        <f t="shared" si="351"/>
        <v>136188.73437793809</v>
      </c>
      <c r="L1600" s="63">
        <f t="shared" si="352"/>
        <v>136188.73437793809</v>
      </c>
      <c r="M1600">
        <v>11158.214217866771</v>
      </c>
      <c r="N1600">
        <v>80</v>
      </c>
      <c r="O1600" s="62">
        <f t="shared" si="353"/>
        <v>892657.13742934167</v>
      </c>
      <c r="P1600">
        <v>60</v>
      </c>
      <c r="Q1600" s="63">
        <f t="shared" si="354"/>
        <v>125544.10615906818</v>
      </c>
      <c r="R1600" s="63">
        <f t="shared" si="355"/>
        <v>155544.10615906818</v>
      </c>
      <c r="S1600">
        <v>7436.9984556687996</v>
      </c>
      <c r="T1600">
        <v>80</v>
      </c>
      <c r="U1600" s="62">
        <f t="shared" si="356"/>
        <v>594959.87645350397</v>
      </c>
      <c r="V1600">
        <v>60</v>
      </c>
      <c r="W1600" s="63">
        <f t="shared" si="357"/>
        <v>71586.477607197594</v>
      </c>
      <c r="X1600" s="63">
        <f t="shared" si="348"/>
        <v>121586.47760719759</v>
      </c>
      <c r="Y1600">
        <v>9692.1042111353017</v>
      </c>
      <c r="Z1600">
        <v>80</v>
      </c>
      <c r="AA1600" s="62">
        <f t="shared" si="358"/>
        <v>775368.33689082414</v>
      </c>
      <c r="AB1600">
        <v>60</v>
      </c>
      <c r="AC1600" s="63">
        <f t="shared" si="359"/>
        <v>140535.51106146188</v>
      </c>
      <c r="AD1600" s="63">
        <f t="shared" si="349"/>
        <v>610535.51106146188</v>
      </c>
      <c r="AE1600" s="35">
        <f t="shared" si="360"/>
        <v>473854.82920566574</v>
      </c>
      <c r="AF1600" s="64">
        <f t="shared" si="361"/>
        <v>260710.47765786969</v>
      </c>
    </row>
    <row r="1601" spans="6:32" x14ac:dyDescent="0.2">
      <c r="F1601" s="61">
        <v>1599</v>
      </c>
      <c r="G1601">
        <v>9302.7677192003466</v>
      </c>
      <c r="H1601">
        <v>80</v>
      </c>
      <c r="I1601" s="62">
        <f t="shared" si="350"/>
        <v>744221.41753602773</v>
      </c>
      <c r="J1601">
        <v>60</v>
      </c>
      <c r="K1601" s="63">
        <f t="shared" si="351"/>
        <v>98640.131928405026</v>
      </c>
      <c r="L1601" s="63">
        <f t="shared" si="352"/>
        <v>98640.131928405026</v>
      </c>
      <c r="M1601">
        <v>11398.909716954222</v>
      </c>
      <c r="N1601">
        <v>80</v>
      </c>
      <c r="O1601" s="62">
        <f t="shared" si="353"/>
        <v>911912.77735633776</v>
      </c>
      <c r="P1601">
        <v>70</v>
      </c>
      <c r="Q1601" s="63">
        <f t="shared" si="354"/>
        <v>46392.095447918109</v>
      </c>
      <c r="R1601" s="63">
        <f t="shared" si="355"/>
        <v>76392.095447918109</v>
      </c>
      <c r="S1601">
        <v>9002.9709806549363</v>
      </c>
      <c r="T1601">
        <v>80</v>
      </c>
      <c r="U1601" s="62">
        <f t="shared" si="356"/>
        <v>720237.6784523949</v>
      </c>
      <c r="V1601">
        <v>60</v>
      </c>
      <c r="W1601" s="63">
        <f t="shared" si="357"/>
        <v>94293.079219496576</v>
      </c>
      <c r="X1601" s="63">
        <f t="shared" si="348"/>
        <v>144293.07921949658</v>
      </c>
      <c r="Y1601">
        <v>9025.2581483218819</v>
      </c>
      <c r="Z1601">
        <v>80</v>
      </c>
      <c r="AA1601" s="62">
        <f t="shared" si="358"/>
        <v>722020.65186575055</v>
      </c>
      <c r="AB1601">
        <v>60</v>
      </c>
      <c r="AC1601" s="63">
        <f t="shared" si="359"/>
        <v>130866.24315066729</v>
      </c>
      <c r="AD1601" s="63">
        <f t="shared" si="349"/>
        <v>600866.24315066729</v>
      </c>
      <c r="AE1601" s="35">
        <f t="shared" si="360"/>
        <v>370191.549746487</v>
      </c>
      <c r="AF1601" s="64">
        <f t="shared" si="361"/>
        <v>171616.0654195759</v>
      </c>
    </row>
    <row r="1602" spans="6:32" x14ac:dyDescent="0.2">
      <c r="F1602" s="61">
        <v>1600</v>
      </c>
      <c r="G1602">
        <v>10733.602973923553</v>
      </c>
      <c r="H1602">
        <v>90</v>
      </c>
      <c r="I1602" s="62">
        <f t="shared" si="350"/>
        <v>966024.26765311975</v>
      </c>
      <c r="J1602">
        <v>60</v>
      </c>
      <c r="K1602" s="63">
        <f t="shared" si="351"/>
        <v>197205.86468283727</v>
      </c>
      <c r="L1602" s="63">
        <f t="shared" si="352"/>
        <v>197205.86468283727</v>
      </c>
      <c r="M1602">
        <v>9837.2618392750155</v>
      </c>
      <c r="N1602">
        <v>80</v>
      </c>
      <c r="O1602" s="62">
        <f t="shared" si="353"/>
        <v>786980.94714200124</v>
      </c>
      <c r="P1602">
        <v>60</v>
      </c>
      <c r="Q1602" s="63">
        <f t="shared" si="354"/>
        <v>106390.29666948773</v>
      </c>
      <c r="R1602" s="63">
        <f t="shared" si="355"/>
        <v>136390.29666948773</v>
      </c>
      <c r="S1602">
        <v>11722.683009575121</v>
      </c>
      <c r="T1602">
        <v>80</v>
      </c>
      <c r="U1602" s="62">
        <f t="shared" si="356"/>
        <v>937814.64076600969</v>
      </c>
      <c r="V1602">
        <v>55</v>
      </c>
      <c r="W1602" s="63">
        <f t="shared" si="357"/>
        <v>176223.62954854907</v>
      </c>
      <c r="X1602" s="63">
        <f t="shared" si="348"/>
        <v>226223.62954854907</v>
      </c>
      <c r="Y1602">
        <v>9719.7892298572697</v>
      </c>
      <c r="Z1602">
        <v>80</v>
      </c>
      <c r="AA1602" s="62">
        <f t="shared" si="358"/>
        <v>777583.13838858157</v>
      </c>
      <c r="AB1602">
        <v>60</v>
      </c>
      <c r="AC1602" s="63">
        <f t="shared" si="359"/>
        <v>140936.94383293041</v>
      </c>
      <c r="AD1602" s="63">
        <f t="shared" si="349"/>
        <v>610936.94383293041</v>
      </c>
      <c r="AE1602" s="35">
        <f t="shared" si="360"/>
        <v>620756.73473380448</v>
      </c>
      <c r="AF1602" s="64">
        <f t="shared" si="361"/>
        <v>379240.62645944301</v>
      </c>
    </row>
    <row r="1603" spans="6:32" x14ac:dyDescent="0.2">
      <c r="F1603" s="61">
        <v>1601</v>
      </c>
      <c r="G1603">
        <v>11970.61581275193</v>
      </c>
      <c r="H1603">
        <v>80</v>
      </c>
      <c r="I1603" s="62">
        <f t="shared" si="350"/>
        <v>957649.26502015442</v>
      </c>
      <c r="J1603">
        <v>65</v>
      </c>
      <c r="K1603" s="63">
        <f t="shared" si="351"/>
        <v>93930.446963677241</v>
      </c>
      <c r="L1603" s="63">
        <f t="shared" si="352"/>
        <v>93930.446963677241</v>
      </c>
      <c r="M1603">
        <v>8481.307557085529</v>
      </c>
      <c r="N1603">
        <v>80</v>
      </c>
      <c r="O1603" s="62">
        <f t="shared" si="353"/>
        <v>678504.60456684232</v>
      </c>
      <c r="P1603">
        <v>70</v>
      </c>
      <c r="Q1603" s="63">
        <f t="shared" si="354"/>
        <v>25239.479788870085</v>
      </c>
      <c r="R1603" s="63">
        <f t="shared" si="355"/>
        <v>55239.479788870085</v>
      </c>
      <c r="S1603">
        <v>10029.453985916916</v>
      </c>
      <c r="T1603">
        <v>80</v>
      </c>
      <c r="U1603" s="62">
        <f t="shared" si="356"/>
        <v>802356.3188733533</v>
      </c>
      <c r="V1603">
        <v>55</v>
      </c>
      <c r="W1603" s="63">
        <f t="shared" si="357"/>
        <v>145533.85349474411</v>
      </c>
      <c r="X1603" s="63">
        <f t="shared" si="348"/>
        <v>195533.85349474411</v>
      </c>
      <c r="Y1603">
        <v>10006.962181942072</v>
      </c>
      <c r="Z1603">
        <v>80</v>
      </c>
      <c r="AA1603" s="62">
        <f t="shared" si="358"/>
        <v>800556.97455536574</v>
      </c>
      <c r="AB1603">
        <v>65</v>
      </c>
      <c r="AC1603" s="63">
        <f t="shared" si="359"/>
        <v>108825.71372862003</v>
      </c>
      <c r="AD1603" s="63">
        <f t="shared" si="349"/>
        <v>578825.71372861997</v>
      </c>
      <c r="AE1603" s="35">
        <f t="shared" si="360"/>
        <v>373529.49397591146</v>
      </c>
      <c r="AF1603" s="64">
        <f t="shared" si="361"/>
        <v>173297.00705281436</v>
      </c>
    </row>
    <row r="1604" spans="6:32" x14ac:dyDescent="0.2">
      <c r="F1604" s="61">
        <v>1602</v>
      </c>
      <c r="G1604">
        <v>10386.646661354462</v>
      </c>
      <c r="H1604">
        <v>80</v>
      </c>
      <c r="I1604" s="62">
        <f t="shared" si="350"/>
        <v>830931.73290835693</v>
      </c>
      <c r="J1604">
        <v>50</v>
      </c>
      <c r="K1604" s="63">
        <f t="shared" si="351"/>
        <v>189659.56488445954</v>
      </c>
      <c r="L1604" s="63">
        <f t="shared" si="352"/>
        <v>189659.56488445954</v>
      </c>
      <c r="M1604">
        <v>11042.50375443371</v>
      </c>
      <c r="N1604">
        <v>80</v>
      </c>
      <c r="O1604" s="62">
        <f t="shared" si="353"/>
        <v>883400.30035469681</v>
      </c>
      <c r="P1604">
        <v>65</v>
      </c>
      <c r="Q1604" s="63">
        <f t="shared" si="354"/>
        <v>83837.228329466598</v>
      </c>
      <c r="R1604" s="63">
        <f t="shared" si="355"/>
        <v>113837.2283294666</v>
      </c>
      <c r="S1604">
        <v>10800.796442490537</v>
      </c>
      <c r="T1604">
        <v>90</v>
      </c>
      <c r="U1604" s="62">
        <f t="shared" si="356"/>
        <v>972071.6798241483</v>
      </c>
      <c r="V1604">
        <v>55</v>
      </c>
      <c r="W1604" s="63">
        <f t="shared" si="357"/>
        <v>237820.20972819737</v>
      </c>
      <c r="X1604" s="63">
        <f t="shared" ref="X1604:X1667" si="362">+W1604+$C$30+$D$30</f>
        <v>287820.20972819737</v>
      </c>
      <c r="Y1604">
        <v>9175.277025642572</v>
      </c>
      <c r="Z1604">
        <v>80</v>
      </c>
      <c r="AA1604" s="62">
        <f t="shared" si="358"/>
        <v>734022.16205140576</v>
      </c>
      <c r="AB1604">
        <v>55</v>
      </c>
      <c r="AC1604" s="63">
        <f t="shared" si="359"/>
        <v>166301.89608977162</v>
      </c>
      <c r="AD1604" s="63">
        <f t="shared" ref="AD1604:AD1667" si="363">+AC1604+$C$31+$D$31</f>
        <v>636301.89608977165</v>
      </c>
      <c r="AE1604" s="35">
        <f t="shared" si="360"/>
        <v>677618.8990318951</v>
      </c>
      <c r="AF1604" s="64">
        <f t="shared" si="361"/>
        <v>417344.48052090616</v>
      </c>
    </row>
    <row r="1605" spans="6:32" x14ac:dyDescent="0.2">
      <c r="F1605" s="61">
        <v>1603</v>
      </c>
      <c r="G1605">
        <v>10649.624780635349</v>
      </c>
      <c r="H1605">
        <v>80</v>
      </c>
      <c r="I1605" s="62">
        <f t="shared" si="350"/>
        <v>851969.98245082796</v>
      </c>
      <c r="J1605">
        <v>60</v>
      </c>
      <c r="K1605" s="63">
        <f t="shared" si="351"/>
        <v>118169.55931921257</v>
      </c>
      <c r="L1605" s="63">
        <f t="shared" si="352"/>
        <v>118169.55931921257</v>
      </c>
      <c r="M1605">
        <v>9188.0849847802892</v>
      </c>
      <c r="N1605">
        <v>80</v>
      </c>
      <c r="O1605" s="62">
        <f t="shared" si="353"/>
        <v>735046.79878242314</v>
      </c>
      <c r="P1605">
        <v>60</v>
      </c>
      <c r="Q1605" s="63">
        <f t="shared" si="354"/>
        <v>96977.232279314194</v>
      </c>
      <c r="R1605" s="63">
        <f t="shared" si="355"/>
        <v>126977.23227931419</v>
      </c>
      <c r="S1605">
        <v>9970.7006281823851</v>
      </c>
      <c r="T1605">
        <v>80</v>
      </c>
      <c r="U1605" s="62">
        <f t="shared" si="356"/>
        <v>797656.05025459081</v>
      </c>
      <c r="V1605">
        <v>50</v>
      </c>
      <c r="W1605" s="63">
        <f t="shared" si="357"/>
        <v>180612.73866296688</v>
      </c>
      <c r="X1605" s="63">
        <f t="shared" si="362"/>
        <v>230612.73866296688</v>
      </c>
      <c r="Y1605">
        <v>8358.5985319223255</v>
      </c>
      <c r="Z1605">
        <v>90</v>
      </c>
      <c r="AA1605" s="62">
        <f t="shared" si="358"/>
        <v>752273.86787300929</v>
      </c>
      <c r="AB1605">
        <v>60</v>
      </c>
      <c r="AC1605" s="63">
        <f t="shared" si="359"/>
        <v>181799.51806931058</v>
      </c>
      <c r="AD1605" s="63">
        <f t="shared" si="363"/>
        <v>651799.51806931058</v>
      </c>
      <c r="AE1605" s="35">
        <f t="shared" si="360"/>
        <v>577559.04833080422</v>
      </c>
      <c r="AF1605" s="64">
        <f t="shared" si="361"/>
        <v>330817.33837197989</v>
      </c>
    </row>
    <row r="1606" spans="6:32" x14ac:dyDescent="0.2">
      <c r="F1606" s="61">
        <v>1604</v>
      </c>
      <c r="G1606">
        <v>9827.1277945605107</v>
      </c>
      <c r="H1606">
        <v>75</v>
      </c>
      <c r="I1606" s="62">
        <f t="shared" si="350"/>
        <v>737034.5845920383</v>
      </c>
      <c r="J1606">
        <v>60</v>
      </c>
      <c r="K1606" s="63">
        <f t="shared" si="351"/>
        <v>70620.014765845553</v>
      </c>
      <c r="L1606" s="63">
        <f t="shared" si="352"/>
        <v>70620.014765845553</v>
      </c>
      <c r="M1606">
        <v>11718.472049105912</v>
      </c>
      <c r="N1606">
        <v>80</v>
      </c>
      <c r="O1606" s="62">
        <f t="shared" si="353"/>
        <v>937477.763928473</v>
      </c>
      <c r="P1606">
        <v>50</v>
      </c>
      <c r="Q1606" s="63">
        <f t="shared" si="354"/>
        <v>218626.7670680536</v>
      </c>
      <c r="R1606" s="63">
        <f t="shared" si="355"/>
        <v>248626.7670680536</v>
      </c>
      <c r="S1606">
        <v>9969.4773578085005</v>
      </c>
      <c r="T1606">
        <v>90</v>
      </c>
      <c r="U1606" s="62">
        <f t="shared" si="356"/>
        <v>897252.96220276505</v>
      </c>
      <c r="V1606">
        <v>60</v>
      </c>
      <c r="W1606" s="63">
        <f t="shared" si="357"/>
        <v>180586.13253233489</v>
      </c>
      <c r="X1606" s="63">
        <f t="shared" si="362"/>
        <v>230586.13253233489</v>
      </c>
      <c r="Y1606">
        <v>11213.297764479648</v>
      </c>
      <c r="Z1606">
        <v>80</v>
      </c>
      <c r="AA1606" s="62">
        <f t="shared" si="358"/>
        <v>897063.82115837187</v>
      </c>
      <c r="AB1606">
        <v>60</v>
      </c>
      <c r="AC1606" s="63">
        <f t="shared" si="359"/>
        <v>162592.8175849549</v>
      </c>
      <c r="AD1606" s="63">
        <f t="shared" si="363"/>
        <v>632592.8175849549</v>
      </c>
      <c r="AE1606" s="35">
        <f t="shared" si="360"/>
        <v>632425.73195118899</v>
      </c>
      <c r="AF1606" s="64">
        <f t="shared" si="361"/>
        <v>374988.86085390905</v>
      </c>
    </row>
    <row r="1607" spans="6:32" x14ac:dyDescent="0.2">
      <c r="F1607" s="61">
        <v>1605</v>
      </c>
      <c r="G1607">
        <v>7467.6484271185473</v>
      </c>
      <c r="H1607">
        <v>80</v>
      </c>
      <c r="I1607" s="62">
        <f t="shared" si="350"/>
        <v>597411.87416948378</v>
      </c>
      <c r="J1607">
        <v>60</v>
      </c>
      <c r="K1607" s="63">
        <f t="shared" si="351"/>
        <v>72030.902193218935</v>
      </c>
      <c r="L1607" s="63">
        <f t="shared" si="352"/>
        <v>72030.902193218935</v>
      </c>
      <c r="M1607">
        <v>13128.134267171845</v>
      </c>
      <c r="N1607">
        <v>80</v>
      </c>
      <c r="O1607" s="62">
        <f t="shared" si="353"/>
        <v>1050250.7413737476</v>
      </c>
      <c r="P1607">
        <v>60</v>
      </c>
      <c r="Q1607" s="63">
        <f t="shared" si="354"/>
        <v>154107.94687399175</v>
      </c>
      <c r="R1607" s="63">
        <f t="shared" si="355"/>
        <v>184107.94687399175</v>
      </c>
      <c r="S1607">
        <v>9024.5692060852889</v>
      </c>
      <c r="T1607">
        <v>80</v>
      </c>
      <c r="U1607" s="62">
        <f t="shared" si="356"/>
        <v>721965.53648682311</v>
      </c>
      <c r="V1607">
        <v>50</v>
      </c>
      <c r="W1607" s="63">
        <f t="shared" si="357"/>
        <v>160034.38023235503</v>
      </c>
      <c r="X1607" s="63">
        <f t="shared" si="362"/>
        <v>210034.38023235503</v>
      </c>
      <c r="Y1607">
        <v>10037.716745282523</v>
      </c>
      <c r="Z1607">
        <v>80</v>
      </c>
      <c r="AA1607" s="62">
        <f t="shared" si="358"/>
        <v>803017.33962260187</v>
      </c>
      <c r="AB1607">
        <v>50</v>
      </c>
      <c r="AC1607" s="63">
        <f t="shared" si="359"/>
        <v>218320.33920989488</v>
      </c>
      <c r="AD1607" s="63">
        <f t="shared" si="363"/>
        <v>688320.33920989488</v>
      </c>
      <c r="AE1607" s="35">
        <f t="shared" si="360"/>
        <v>604493.56850946066</v>
      </c>
      <c r="AF1607" s="64">
        <f t="shared" si="361"/>
        <v>345571.95820107206</v>
      </c>
    </row>
    <row r="1608" spans="6:32" x14ac:dyDescent="0.2">
      <c r="F1608" s="61">
        <v>1606</v>
      </c>
      <c r="G1608">
        <v>12234.041858173441</v>
      </c>
      <c r="H1608">
        <v>80</v>
      </c>
      <c r="I1608" s="62">
        <f t="shared" si="350"/>
        <v>978723.34865387529</v>
      </c>
      <c r="J1608">
        <v>55</v>
      </c>
      <c r="K1608" s="63">
        <f t="shared" si="351"/>
        <v>185492.00867939362</v>
      </c>
      <c r="L1608" s="63">
        <f t="shared" si="352"/>
        <v>185492.00867939362</v>
      </c>
      <c r="M1608">
        <v>9249.0211297990754</v>
      </c>
      <c r="N1608">
        <v>90</v>
      </c>
      <c r="O1608" s="62">
        <f t="shared" si="353"/>
        <v>832411.90168191679</v>
      </c>
      <c r="P1608">
        <v>60</v>
      </c>
      <c r="Q1608" s="63">
        <f t="shared" si="354"/>
        <v>164916.20957312989</v>
      </c>
      <c r="R1608" s="63">
        <f t="shared" si="355"/>
        <v>194916.20957312989</v>
      </c>
      <c r="S1608">
        <v>11734.019861032721</v>
      </c>
      <c r="T1608">
        <v>80</v>
      </c>
      <c r="U1608" s="62">
        <f t="shared" si="356"/>
        <v>938721.58888261765</v>
      </c>
      <c r="V1608">
        <v>55</v>
      </c>
      <c r="W1608" s="63">
        <f t="shared" si="357"/>
        <v>176429.10998121806</v>
      </c>
      <c r="X1608" s="63">
        <f t="shared" si="362"/>
        <v>226429.10998121806</v>
      </c>
      <c r="Y1608">
        <v>10090.835783339571</v>
      </c>
      <c r="Z1608">
        <v>80</v>
      </c>
      <c r="AA1608" s="62">
        <f t="shared" si="358"/>
        <v>807266.8626671657</v>
      </c>
      <c r="AB1608">
        <v>50</v>
      </c>
      <c r="AC1608" s="63">
        <f t="shared" si="359"/>
        <v>219475.67828763567</v>
      </c>
      <c r="AD1608" s="63">
        <f t="shared" si="363"/>
        <v>689475.67828763567</v>
      </c>
      <c r="AE1608" s="35">
        <f t="shared" si="360"/>
        <v>746313.00652137725</v>
      </c>
      <c r="AF1608" s="64">
        <f t="shared" si="361"/>
        <v>470757.58240744169</v>
      </c>
    </row>
    <row r="1609" spans="6:32" x14ac:dyDescent="0.2">
      <c r="F1609" s="61">
        <v>1607</v>
      </c>
      <c r="G1609">
        <v>10742.938937037252</v>
      </c>
      <c r="H1609">
        <v>80</v>
      </c>
      <c r="I1609" s="62">
        <f t="shared" si="350"/>
        <v>859435.11496298015</v>
      </c>
      <c r="J1609">
        <v>65</v>
      </c>
      <c r="K1609" s="63">
        <f t="shared" si="351"/>
        <v>80579.460940280114</v>
      </c>
      <c r="L1609" s="63">
        <f t="shared" si="352"/>
        <v>80579.460940280114</v>
      </c>
      <c r="M1609">
        <v>13963.868948630989</v>
      </c>
      <c r="N1609">
        <v>80</v>
      </c>
      <c r="O1609" s="62">
        <f t="shared" si="353"/>
        <v>1117109.5158904791</v>
      </c>
      <c r="P1609">
        <v>60</v>
      </c>
      <c r="Q1609" s="63">
        <f t="shared" si="354"/>
        <v>166226.09975514933</v>
      </c>
      <c r="R1609" s="63">
        <f t="shared" si="355"/>
        <v>196226.09975514933</v>
      </c>
      <c r="S1609">
        <v>11375.751708110329</v>
      </c>
      <c r="T1609">
        <v>80</v>
      </c>
      <c r="U1609" s="62">
        <f t="shared" si="356"/>
        <v>910060.1366488263</v>
      </c>
      <c r="V1609">
        <v>50</v>
      </c>
      <c r="W1609" s="63">
        <f t="shared" si="357"/>
        <v>211172.59965139965</v>
      </c>
      <c r="X1609" s="63">
        <f t="shared" si="362"/>
        <v>261172.59965139965</v>
      </c>
      <c r="Y1609">
        <v>11542.271093057934</v>
      </c>
      <c r="Z1609">
        <v>75</v>
      </c>
      <c r="AA1609" s="62">
        <f t="shared" si="358"/>
        <v>865670.33197934506</v>
      </c>
      <c r="AB1609">
        <v>60</v>
      </c>
      <c r="AC1609" s="63">
        <f t="shared" si="359"/>
        <v>125522.19813700503</v>
      </c>
      <c r="AD1609" s="63">
        <f t="shared" si="363"/>
        <v>595522.19813700509</v>
      </c>
      <c r="AE1609" s="35">
        <f t="shared" si="360"/>
        <v>583500.35848383419</v>
      </c>
      <c r="AF1609" s="64">
        <f t="shared" si="361"/>
        <v>338396.89978060778</v>
      </c>
    </row>
    <row r="1610" spans="6:32" x14ac:dyDescent="0.2">
      <c r="F1610" s="61">
        <v>1608</v>
      </c>
      <c r="G1610">
        <v>8877.6062309625559</v>
      </c>
      <c r="H1610">
        <v>80</v>
      </c>
      <c r="I1610" s="62">
        <f t="shared" si="350"/>
        <v>710208.49847700447</v>
      </c>
      <c r="J1610">
        <v>55</v>
      </c>
      <c r="K1610" s="63">
        <f t="shared" si="351"/>
        <v>124656.61293619632</v>
      </c>
      <c r="L1610" s="63">
        <f t="shared" si="352"/>
        <v>124656.61293619632</v>
      </c>
      <c r="M1610">
        <v>6829.574229195714</v>
      </c>
      <c r="N1610">
        <v>80</v>
      </c>
      <c r="O1610" s="62">
        <f t="shared" si="353"/>
        <v>546365.93833565712</v>
      </c>
      <c r="P1610">
        <v>60</v>
      </c>
      <c r="Q1610" s="63">
        <f t="shared" si="354"/>
        <v>62778.826323337853</v>
      </c>
      <c r="R1610" s="63">
        <f t="shared" si="355"/>
        <v>92778.826323337853</v>
      </c>
      <c r="S1610">
        <v>8807.7843227074482</v>
      </c>
      <c r="T1610">
        <v>75</v>
      </c>
      <c r="U1610" s="62">
        <f t="shared" si="356"/>
        <v>660583.82420305861</v>
      </c>
      <c r="V1610">
        <v>60</v>
      </c>
      <c r="W1610" s="63">
        <f t="shared" si="357"/>
        <v>59534.654509443499</v>
      </c>
      <c r="X1610" s="63">
        <f t="shared" si="362"/>
        <v>109534.6545094435</v>
      </c>
      <c r="Y1610">
        <v>10461.13200369291</v>
      </c>
      <c r="Z1610">
        <v>80</v>
      </c>
      <c r="AA1610" s="62">
        <f t="shared" si="358"/>
        <v>836890.56029543281</v>
      </c>
      <c r="AB1610">
        <v>50</v>
      </c>
      <c r="AC1610" s="63">
        <f t="shared" si="359"/>
        <v>227529.62108032079</v>
      </c>
      <c r="AD1610" s="63">
        <f t="shared" si="363"/>
        <v>697529.62108032079</v>
      </c>
      <c r="AE1610" s="35">
        <f t="shared" si="360"/>
        <v>474499.71484929847</v>
      </c>
      <c r="AF1610" s="64">
        <f t="shared" si="361"/>
        <v>248718.03340620478</v>
      </c>
    </row>
    <row r="1611" spans="6:32" x14ac:dyDescent="0.2">
      <c r="F1611" s="61">
        <v>1609</v>
      </c>
      <c r="G1611">
        <v>9324.6774465660565</v>
      </c>
      <c r="H1611">
        <v>90</v>
      </c>
      <c r="I1611" s="62">
        <f t="shared" si="350"/>
        <v>839220.97019094508</v>
      </c>
      <c r="J1611">
        <v>55</v>
      </c>
      <c r="K1611" s="63">
        <f t="shared" si="351"/>
        <v>200363.69020661368</v>
      </c>
      <c r="L1611" s="63">
        <f t="shared" si="352"/>
        <v>200363.69020661368</v>
      </c>
      <c r="M1611">
        <v>12403.930920991115</v>
      </c>
      <c r="N1611">
        <v>80</v>
      </c>
      <c r="O1611" s="62">
        <f t="shared" si="353"/>
        <v>992314.47367928922</v>
      </c>
      <c r="P1611">
        <v>65</v>
      </c>
      <c r="Q1611" s="63">
        <f t="shared" si="354"/>
        <v>98642.748765778379</v>
      </c>
      <c r="R1611" s="63">
        <f t="shared" si="355"/>
        <v>128642.74876577838</v>
      </c>
      <c r="S1611">
        <v>8068.046807020437</v>
      </c>
      <c r="T1611">
        <v>80</v>
      </c>
      <c r="U1611" s="62">
        <f t="shared" si="356"/>
        <v>645443.74456163496</v>
      </c>
      <c r="V1611">
        <v>70</v>
      </c>
      <c r="W1611" s="63">
        <f t="shared" si="357"/>
        <v>22243.339350898168</v>
      </c>
      <c r="X1611" s="63">
        <f t="shared" si="362"/>
        <v>72243.339350898168</v>
      </c>
      <c r="Y1611">
        <v>9696.9040694239084</v>
      </c>
      <c r="Z1611">
        <v>80</v>
      </c>
      <c r="AA1611" s="62">
        <f t="shared" si="358"/>
        <v>775752.32555391267</v>
      </c>
      <c r="AB1611">
        <v>60</v>
      </c>
      <c r="AC1611" s="63">
        <f t="shared" si="359"/>
        <v>140605.10900664667</v>
      </c>
      <c r="AD1611" s="63">
        <f t="shared" si="363"/>
        <v>610605.10900664667</v>
      </c>
      <c r="AE1611" s="35">
        <f t="shared" si="360"/>
        <v>461854.8873299369</v>
      </c>
      <c r="AF1611" s="64">
        <f t="shared" si="361"/>
        <v>259794.12605985173</v>
      </c>
    </row>
    <row r="1612" spans="6:32" x14ac:dyDescent="0.2">
      <c r="F1612" s="61">
        <v>1610</v>
      </c>
      <c r="G1612">
        <v>11835.633156588301</v>
      </c>
      <c r="H1612">
        <v>80</v>
      </c>
      <c r="I1612" s="62">
        <f t="shared" si="350"/>
        <v>946850.65252706409</v>
      </c>
      <c r="J1612">
        <v>55</v>
      </c>
      <c r="K1612" s="63">
        <f t="shared" si="351"/>
        <v>178270.85096316296</v>
      </c>
      <c r="L1612" s="63">
        <f t="shared" si="352"/>
        <v>178270.85096316296</v>
      </c>
      <c r="M1612">
        <v>13279.310476500541</v>
      </c>
      <c r="N1612">
        <v>80</v>
      </c>
      <c r="O1612" s="62">
        <f t="shared" si="353"/>
        <v>1062344.8381200433</v>
      </c>
      <c r="P1612">
        <v>55</v>
      </c>
      <c r="Q1612" s="63">
        <f t="shared" si="354"/>
        <v>204437.50238657231</v>
      </c>
      <c r="R1612" s="63">
        <f t="shared" si="355"/>
        <v>234437.50238657231</v>
      </c>
      <c r="S1612">
        <v>14890.971467830241</v>
      </c>
      <c r="T1612">
        <v>80</v>
      </c>
      <c r="U1612" s="62">
        <f t="shared" si="356"/>
        <v>1191277.7174264193</v>
      </c>
      <c r="V1612">
        <v>50</v>
      </c>
      <c r="W1612" s="63">
        <f t="shared" si="357"/>
        <v>287628.62942530774</v>
      </c>
      <c r="X1612" s="63">
        <f t="shared" si="362"/>
        <v>337628.62942530774</v>
      </c>
      <c r="Y1612">
        <v>9115.7710610423237</v>
      </c>
      <c r="Z1612">
        <v>80</v>
      </c>
      <c r="AA1612" s="62">
        <f t="shared" si="358"/>
        <v>729261.6848833859</v>
      </c>
      <c r="AB1612">
        <v>55</v>
      </c>
      <c r="AC1612" s="63">
        <f t="shared" si="359"/>
        <v>165223.35048139212</v>
      </c>
      <c r="AD1612" s="63">
        <f t="shared" si="363"/>
        <v>635223.35048139212</v>
      </c>
      <c r="AE1612" s="35">
        <f t="shared" si="360"/>
        <v>835560.33325643511</v>
      </c>
      <c r="AF1612" s="64">
        <f t="shared" si="361"/>
        <v>543345.89397510595</v>
      </c>
    </row>
    <row r="1613" spans="6:32" x14ac:dyDescent="0.2">
      <c r="F1613" s="61">
        <v>1611</v>
      </c>
      <c r="G1613">
        <v>11193.493517348543</v>
      </c>
      <c r="H1613">
        <v>80</v>
      </c>
      <c r="I1613" s="62">
        <f t="shared" si="350"/>
        <v>895479.48138788342</v>
      </c>
      <c r="J1613">
        <v>60</v>
      </c>
      <c r="K1613" s="63">
        <f t="shared" si="351"/>
        <v>126055.65600155387</v>
      </c>
      <c r="L1613" s="63">
        <f t="shared" si="352"/>
        <v>126055.65600155387</v>
      </c>
      <c r="M1613">
        <v>9104.4523994787596</v>
      </c>
      <c r="N1613">
        <v>80</v>
      </c>
      <c r="O1613" s="62">
        <f t="shared" si="353"/>
        <v>728356.19195830077</v>
      </c>
      <c r="P1613">
        <v>55</v>
      </c>
      <c r="Q1613" s="63">
        <f t="shared" si="354"/>
        <v>128768.19974055252</v>
      </c>
      <c r="R1613" s="63">
        <f t="shared" si="355"/>
        <v>158768.19974055252</v>
      </c>
      <c r="S1613">
        <v>12746.837708400562</v>
      </c>
      <c r="T1613">
        <v>80</v>
      </c>
      <c r="U1613" s="62">
        <f t="shared" si="356"/>
        <v>1019747.016672045</v>
      </c>
      <c r="V1613">
        <v>55</v>
      </c>
      <c r="W1613" s="63">
        <f t="shared" si="357"/>
        <v>194786.43346476019</v>
      </c>
      <c r="X1613" s="63">
        <f t="shared" si="362"/>
        <v>244786.43346476019</v>
      </c>
      <c r="Y1613">
        <v>3968.5221761465073</v>
      </c>
      <c r="Z1613">
        <v>80</v>
      </c>
      <c r="AA1613" s="62">
        <f t="shared" si="358"/>
        <v>317481.77409172058</v>
      </c>
      <c r="AB1613">
        <v>55</v>
      </c>
      <c r="AC1613" s="63">
        <f t="shared" si="359"/>
        <v>71929.464442655444</v>
      </c>
      <c r="AD1613" s="63">
        <f t="shared" si="363"/>
        <v>541929.46444265544</v>
      </c>
      <c r="AE1613" s="35">
        <f t="shared" si="360"/>
        <v>521539.75364952203</v>
      </c>
      <c r="AF1613" s="64">
        <f t="shared" si="361"/>
        <v>299866.22572093981</v>
      </c>
    </row>
    <row r="1614" spans="6:32" x14ac:dyDescent="0.2">
      <c r="F1614" s="61">
        <v>1612</v>
      </c>
      <c r="G1614">
        <v>10989.584805211052</v>
      </c>
      <c r="H1614">
        <v>75</v>
      </c>
      <c r="I1614" s="62">
        <f t="shared" si="350"/>
        <v>824218.86039082892</v>
      </c>
      <c r="J1614">
        <v>60</v>
      </c>
      <c r="K1614" s="63">
        <f t="shared" si="351"/>
        <v>83261.734756670194</v>
      </c>
      <c r="L1614" s="63">
        <f t="shared" si="352"/>
        <v>83261.734756670194</v>
      </c>
      <c r="M1614">
        <v>9048.452536953846</v>
      </c>
      <c r="N1614">
        <v>80</v>
      </c>
      <c r="O1614" s="62">
        <f t="shared" si="353"/>
        <v>723876.20295630768</v>
      </c>
      <c r="P1614">
        <v>60</v>
      </c>
      <c r="Q1614" s="63">
        <f t="shared" si="354"/>
        <v>94952.561785830767</v>
      </c>
      <c r="R1614" s="63">
        <f t="shared" si="355"/>
        <v>124952.56178583077</v>
      </c>
      <c r="S1614">
        <v>11344.708380202064</v>
      </c>
      <c r="T1614">
        <v>80</v>
      </c>
      <c r="U1614" s="62">
        <f t="shared" si="356"/>
        <v>907576.67041616514</v>
      </c>
      <c r="V1614">
        <v>55</v>
      </c>
      <c r="W1614" s="63">
        <f t="shared" si="357"/>
        <v>169372.83939116242</v>
      </c>
      <c r="X1614" s="63">
        <f t="shared" si="362"/>
        <v>219372.83939116242</v>
      </c>
      <c r="Y1614">
        <v>10130.216903926339</v>
      </c>
      <c r="Z1614">
        <v>80</v>
      </c>
      <c r="AA1614" s="62">
        <f t="shared" si="358"/>
        <v>810417.35231410712</v>
      </c>
      <c r="AB1614">
        <v>60</v>
      </c>
      <c r="AC1614" s="63">
        <f t="shared" si="359"/>
        <v>146888.14510693192</v>
      </c>
      <c r="AD1614" s="63">
        <f t="shared" si="363"/>
        <v>616888.14510693192</v>
      </c>
      <c r="AE1614" s="35">
        <f t="shared" si="360"/>
        <v>494475.28104059526</v>
      </c>
      <c r="AF1614" s="64">
        <f t="shared" si="361"/>
        <v>265120.03084433684</v>
      </c>
    </row>
    <row r="1615" spans="6:32" x14ac:dyDescent="0.2">
      <c r="F1615" s="61">
        <v>1613</v>
      </c>
      <c r="G1615">
        <v>12258.766471641138</v>
      </c>
      <c r="H1615">
        <v>80</v>
      </c>
      <c r="I1615" s="62">
        <f t="shared" si="350"/>
        <v>980701.31773129106</v>
      </c>
      <c r="J1615">
        <v>55</v>
      </c>
      <c r="K1615" s="63">
        <f t="shared" si="351"/>
        <v>185940.14229849563</v>
      </c>
      <c r="L1615" s="63">
        <f t="shared" si="352"/>
        <v>185940.14229849563</v>
      </c>
      <c r="M1615">
        <v>14016.474122181535</v>
      </c>
      <c r="N1615">
        <v>80</v>
      </c>
      <c r="O1615" s="62">
        <f t="shared" si="353"/>
        <v>1121317.9297745228</v>
      </c>
      <c r="P1615">
        <v>65</v>
      </c>
      <c r="Q1615" s="63">
        <f t="shared" si="354"/>
        <v>116179.15607872419</v>
      </c>
      <c r="R1615" s="63">
        <f t="shared" si="355"/>
        <v>146179.15607872419</v>
      </c>
      <c r="S1615">
        <v>10209.913650905946</v>
      </c>
      <c r="T1615">
        <v>80</v>
      </c>
      <c r="U1615" s="62">
        <f t="shared" si="356"/>
        <v>816793.0920724757</v>
      </c>
      <c r="V1615">
        <v>55</v>
      </c>
      <c r="W1615" s="63">
        <f t="shared" si="357"/>
        <v>148804.68492267028</v>
      </c>
      <c r="X1615" s="63">
        <f t="shared" si="362"/>
        <v>198804.68492267028</v>
      </c>
      <c r="Y1615">
        <v>7867.8306433721446</v>
      </c>
      <c r="Z1615">
        <v>80</v>
      </c>
      <c r="AA1615" s="62">
        <f t="shared" si="358"/>
        <v>629426.45146977156</v>
      </c>
      <c r="AB1615">
        <v>60</v>
      </c>
      <c r="AC1615" s="63">
        <f t="shared" si="359"/>
        <v>114083.5443288961</v>
      </c>
      <c r="AD1615" s="63">
        <f t="shared" si="363"/>
        <v>584083.5443288961</v>
      </c>
      <c r="AE1615" s="35">
        <f t="shared" si="360"/>
        <v>565007.52762878616</v>
      </c>
      <c r="AF1615" s="64">
        <f t="shared" si="361"/>
        <v>338147.53500333789</v>
      </c>
    </row>
    <row r="1616" spans="6:32" x14ac:dyDescent="0.2">
      <c r="F1616" s="61">
        <v>1614</v>
      </c>
      <c r="G1616">
        <v>8828.1888363417238</v>
      </c>
      <c r="H1616">
        <v>80</v>
      </c>
      <c r="I1616" s="62">
        <f t="shared" si="350"/>
        <v>706255.1069073379</v>
      </c>
      <c r="J1616">
        <v>60</v>
      </c>
      <c r="K1616" s="63">
        <f t="shared" si="351"/>
        <v>91758.738126954995</v>
      </c>
      <c r="L1616" s="63">
        <f t="shared" si="352"/>
        <v>91758.738126954995</v>
      </c>
      <c r="M1616">
        <v>10538.643689651508</v>
      </c>
      <c r="N1616">
        <v>75</v>
      </c>
      <c r="O1616" s="62">
        <f t="shared" si="353"/>
        <v>790398.27672386309</v>
      </c>
      <c r="P1616">
        <v>60</v>
      </c>
      <c r="Q1616" s="63">
        <f t="shared" si="354"/>
        <v>78357.750124960148</v>
      </c>
      <c r="R1616" s="63">
        <f t="shared" si="355"/>
        <v>108357.75012496015</v>
      </c>
      <c r="S1616">
        <v>9911.7699189810082</v>
      </c>
      <c r="T1616">
        <v>80</v>
      </c>
      <c r="U1616" s="62">
        <f t="shared" si="356"/>
        <v>792941.59351848066</v>
      </c>
      <c r="V1616">
        <v>70</v>
      </c>
      <c r="W1616" s="63">
        <f t="shared" si="357"/>
        <v>35610.33191261231</v>
      </c>
      <c r="X1616" s="63">
        <f t="shared" si="362"/>
        <v>85610.33191261231</v>
      </c>
      <c r="Y1616">
        <v>11516.041265858803</v>
      </c>
      <c r="Z1616">
        <v>80</v>
      </c>
      <c r="AA1616" s="62">
        <f t="shared" si="358"/>
        <v>921283.30126870424</v>
      </c>
      <c r="AB1616">
        <v>60</v>
      </c>
      <c r="AC1616" s="63">
        <f t="shared" si="359"/>
        <v>166982.59835495264</v>
      </c>
      <c r="AD1616" s="63">
        <f t="shared" si="363"/>
        <v>636982.59835495264</v>
      </c>
      <c r="AE1616" s="35">
        <f t="shared" si="360"/>
        <v>372709.4185194801</v>
      </c>
      <c r="AF1616" s="64">
        <f t="shared" si="361"/>
        <v>172356.88925415254</v>
      </c>
    </row>
    <row r="1617" spans="6:32" x14ac:dyDescent="0.2">
      <c r="F1617" s="61">
        <v>1615</v>
      </c>
      <c r="G1617">
        <v>8030.1299729035236</v>
      </c>
      <c r="H1617">
        <v>80</v>
      </c>
      <c r="I1617" s="62">
        <f t="shared" si="350"/>
        <v>642410.39783228189</v>
      </c>
      <c r="J1617">
        <v>55</v>
      </c>
      <c r="K1617" s="63">
        <f t="shared" si="351"/>
        <v>109296.10575887637</v>
      </c>
      <c r="L1617" s="63">
        <f t="shared" si="352"/>
        <v>109296.10575887637</v>
      </c>
      <c r="M1617">
        <v>12410.242814221419</v>
      </c>
      <c r="N1617">
        <v>80</v>
      </c>
      <c r="O1617" s="62">
        <f t="shared" si="353"/>
        <v>992819.42513771355</v>
      </c>
      <c r="P1617">
        <v>60</v>
      </c>
      <c r="Q1617" s="63">
        <f t="shared" si="354"/>
        <v>143698.52080621058</v>
      </c>
      <c r="R1617" s="63">
        <f t="shared" si="355"/>
        <v>173698.52080621058</v>
      </c>
      <c r="S1617">
        <v>10498.610006616218</v>
      </c>
      <c r="T1617">
        <v>80</v>
      </c>
      <c r="U1617" s="62">
        <f t="shared" si="356"/>
        <v>839888.80052929744</v>
      </c>
      <c r="V1617">
        <v>60</v>
      </c>
      <c r="W1617" s="63">
        <f t="shared" si="357"/>
        <v>115979.84509593516</v>
      </c>
      <c r="X1617" s="63">
        <f t="shared" si="362"/>
        <v>165979.84509593516</v>
      </c>
      <c r="Y1617">
        <v>11353.737388853915</v>
      </c>
      <c r="Z1617">
        <v>80</v>
      </c>
      <c r="AA1617" s="62">
        <f t="shared" si="358"/>
        <v>908298.9911083132</v>
      </c>
      <c r="AB1617">
        <v>55</v>
      </c>
      <c r="AC1617" s="63">
        <f t="shared" si="359"/>
        <v>205786.49017297721</v>
      </c>
      <c r="AD1617" s="63">
        <f t="shared" si="363"/>
        <v>675786.49017297721</v>
      </c>
      <c r="AE1617" s="35">
        <f t="shared" si="360"/>
        <v>574760.96183399926</v>
      </c>
      <c r="AF1617" s="64">
        <f t="shared" si="361"/>
        <v>329186.97269249696</v>
      </c>
    </row>
    <row r="1618" spans="6:32" x14ac:dyDescent="0.2">
      <c r="F1618" s="61">
        <v>1616</v>
      </c>
      <c r="G1618">
        <v>11681.587491475511</v>
      </c>
      <c r="H1618">
        <v>80</v>
      </c>
      <c r="I1618" s="62">
        <f t="shared" si="350"/>
        <v>934526.99931804091</v>
      </c>
      <c r="J1618">
        <v>55</v>
      </c>
      <c r="K1618" s="63">
        <f t="shared" si="351"/>
        <v>175478.77328299364</v>
      </c>
      <c r="L1618" s="63">
        <f t="shared" si="352"/>
        <v>175478.77328299364</v>
      </c>
      <c r="M1618">
        <v>6959.7774907015264</v>
      </c>
      <c r="N1618">
        <v>80</v>
      </c>
      <c r="O1618" s="62">
        <f t="shared" si="353"/>
        <v>556782.19925612211</v>
      </c>
      <c r="P1618">
        <v>55</v>
      </c>
      <c r="Q1618" s="63">
        <f t="shared" si="354"/>
        <v>89895.967018965166</v>
      </c>
      <c r="R1618" s="63">
        <f t="shared" si="355"/>
        <v>119895.96701896517</v>
      </c>
      <c r="S1618">
        <v>8716.6165738017298</v>
      </c>
      <c r="T1618">
        <v>80</v>
      </c>
      <c r="U1618" s="62">
        <f t="shared" si="356"/>
        <v>697329.32590413839</v>
      </c>
      <c r="V1618">
        <v>65</v>
      </c>
      <c r="W1618" s="63">
        <f t="shared" si="357"/>
        <v>58543.205240093812</v>
      </c>
      <c r="X1618" s="63">
        <f t="shared" si="362"/>
        <v>108543.20524009381</v>
      </c>
      <c r="Y1618">
        <v>11230.075667990604</v>
      </c>
      <c r="Z1618">
        <v>80</v>
      </c>
      <c r="AA1618" s="62">
        <f t="shared" si="358"/>
        <v>898406.05343924835</v>
      </c>
      <c r="AB1618">
        <v>50</v>
      </c>
      <c r="AC1618" s="63">
        <f t="shared" si="359"/>
        <v>244254.14577879565</v>
      </c>
      <c r="AD1618" s="63">
        <f t="shared" si="363"/>
        <v>714254.1457787957</v>
      </c>
      <c r="AE1618" s="35">
        <f t="shared" si="360"/>
        <v>568172.09132084833</v>
      </c>
      <c r="AF1618" s="64">
        <f t="shared" si="361"/>
        <v>328009.04233010777</v>
      </c>
    </row>
    <row r="1619" spans="6:32" x14ac:dyDescent="0.2">
      <c r="F1619" s="61">
        <v>1617</v>
      </c>
      <c r="G1619">
        <v>10972.33169071842</v>
      </c>
      <c r="H1619">
        <v>80</v>
      </c>
      <c r="I1619" s="62">
        <f t="shared" si="350"/>
        <v>877786.53525747359</v>
      </c>
      <c r="J1619">
        <v>60</v>
      </c>
      <c r="K1619" s="63">
        <f t="shared" si="351"/>
        <v>122848.80951541709</v>
      </c>
      <c r="L1619" s="63">
        <f t="shared" si="352"/>
        <v>122848.80951541709</v>
      </c>
      <c r="M1619">
        <v>9681.5722624887712</v>
      </c>
      <c r="N1619">
        <v>80</v>
      </c>
      <c r="O1619" s="62">
        <f t="shared" si="353"/>
        <v>774525.7809991017</v>
      </c>
      <c r="P1619">
        <v>55</v>
      </c>
      <c r="Q1619" s="63">
        <f t="shared" si="354"/>
        <v>139228.49725760898</v>
      </c>
      <c r="R1619" s="63">
        <f t="shared" si="355"/>
        <v>169228.49725760898</v>
      </c>
      <c r="S1619">
        <v>8789.4602782034781</v>
      </c>
      <c r="T1619">
        <v>80</v>
      </c>
      <c r="U1619" s="62">
        <f t="shared" si="356"/>
        <v>703156.82225627825</v>
      </c>
      <c r="V1619">
        <v>55</v>
      </c>
      <c r="W1619" s="63">
        <f t="shared" si="357"/>
        <v>123058.96754243804</v>
      </c>
      <c r="X1619" s="63">
        <f t="shared" si="362"/>
        <v>173058.96754243804</v>
      </c>
      <c r="Y1619">
        <v>5102.9167277738452</v>
      </c>
      <c r="Z1619">
        <v>80</v>
      </c>
      <c r="AA1619" s="62">
        <f t="shared" si="358"/>
        <v>408233.33822190762</v>
      </c>
      <c r="AB1619">
        <v>70</v>
      </c>
      <c r="AC1619" s="63">
        <f t="shared" si="359"/>
        <v>36996.146276360378</v>
      </c>
      <c r="AD1619" s="63">
        <f t="shared" si="363"/>
        <v>506996.14627636038</v>
      </c>
      <c r="AE1619" s="35">
        <f t="shared" si="360"/>
        <v>422132.42059182446</v>
      </c>
      <c r="AF1619" s="64">
        <f t="shared" si="361"/>
        <v>227845.9515878486</v>
      </c>
    </row>
    <row r="1620" spans="6:32" x14ac:dyDescent="0.2">
      <c r="F1620" s="61">
        <v>1618</v>
      </c>
      <c r="G1620">
        <v>7875.9160512709059</v>
      </c>
      <c r="H1620">
        <v>80</v>
      </c>
      <c r="I1620" s="62">
        <f t="shared" si="350"/>
        <v>630073.28410167247</v>
      </c>
      <c r="J1620">
        <v>55</v>
      </c>
      <c r="K1620" s="63">
        <f t="shared" si="351"/>
        <v>106500.97842928517</v>
      </c>
      <c r="L1620" s="63">
        <f t="shared" si="352"/>
        <v>106500.97842928517</v>
      </c>
      <c r="M1620">
        <v>8423.7251737795305</v>
      </c>
      <c r="N1620">
        <v>80</v>
      </c>
      <c r="O1620" s="62">
        <f t="shared" si="353"/>
        <v>673898.01390236244</v>
      </c>
      <c r="P1620">
        <v>55</v>
      </c>
      <c r="Q1620" s="63">
        <f t="shared" si="354"/>
        <v>116430.01877475399</v>
      </c>
      <c r="R1620" s="63">
        <f t="shared" si="355"/>
        <v>146430.01877475399</v>
      </c>
      <c r="S1620">
        <v>10799.136614659801</v>
      </c>
      <c r="T1620">
        <v>80</v>
      </c>
      <c r="U1620" s="62">
        <f t="shared" si="356"/>
        <v>863930.92917278409</v>
      </c>
      <c r="V1620">
        <v>65</v>
      </c>
      <c r="W1620" s="63">
        <f t="shared" si="357"/>
        <v>81190.610684425337</v>
      </c>
      <c r="X1620" s="63">
        <f t="shared" si="362"/>
        <v>131190.61068442534</v>
      </c>
      <c r="Y1620">
        <v>8555.5905368528329</v>
      </c>
      <c r="Z1620">
        <v>80</v>
      </c>
      <c r="AA1620" s="62">
        <f t="shared" si="358"/>
        <v>684447.24294822663</v>
      </c>
      <c r="AB1620">
        <v>60</v>
      </c>
      <c r="AC1620" s="63">
        <f t="shared" si="359"/>
        <v>124056.06278436608</v>
      </c>
      <c r="AD1620" s="63">
        <f t="shared" si="363"/>
        <v>594056.06278436608</v>
      </c>
      <c r="AE1620" s="35">
        <f t="shared" si="360"/>
        <v>428177.67067283054</v>
      </c>
      <c r="AF1620" s="64">
        <f t="shared" si="361"/>
        <v>222149.34741073998</v>
      </c>
    </row>
    <row r="1621" spans="6:32" x14ac:dyDescent="0.2">
      <c r="F1621" s="61">
        <v>1619</v>
      </c>
      <c r="G1621">
        <v>9347.9559634579346</v>
      </c>
      <c r="H1621">
        <v>80</v>
      </c>
      <c r="I1621" s="62">
        <f t="shared" si="350"/>
        <v>747836.47707663476</v>
      </c>
      <c r="J1621">
        <v>60</v>
      </c>
      <c r="K1621" s="63">
        <f t="shared" si="351"/>
        <v>99295.361470140051</v>
      </c>
      <c r="L1621" s="63">
        <f t="shared" si="352"/>
        <v>99295.361470140051</v>
      </c>
      <c r="M1621">
        <v>11952.303136931732</v>
      </c>
      <c r="N1621">
        <v>80</v>
      </c>
      <c r="O1621" s="62">
        <f t="shared" si="353"/>
        <v>956184.25095453858</v>
      </c>
      <c r="P1621">
        <v>60</v>
      </c>
      <c r="Q1621" s="63">
        <f t="shared" si="354"/>
        <v>137058.39548551012</v>
      </c>
      <c r="R1621" s="63">
        <f t="shared" si="355"/>
        <v>167058.39548551012</v>
      </c>
      <c r="S1621">
        <v>10052.100403991062</v>
      </c>
      <c r="T1621">
        <v>80</v>
      </c>
      <c r="U1621" s="62">
        <f t="shared" si="356"/>
        <v>804168.03231928498</v>
      </c>
      <c r="V1621">
        <v>60</v>
      </c>
      <c r="W1621" s="63">
        <f t="shared" si="357"/>
        <v>109505.4558578704</v>
      </c>
      <c r="X1621" s="63">
        <f t="shared" si="362"/>
        <v>159505.4558578704</v>
      </c>
      <c r="Y1621">
        <v>11412.818164681084</v>
      </c>
      <c r="Z1621">
        <v>90</v>
      </c>
      <c r="AA1621" s="62">
        <f t="shared" si="358"/>
        <v>1027153.6348212976</v>
      </c>
      <c r="AB1621">
        <v>50</v>
      </c>
      <c r="AC1621" s="63">
        <f t="shared" si="359"/>
        <v>330971.72677575145</v>
      </c>
      <c r="AD1621" s="63">
        <f t="shared" si="363"/>
        <v>800971.72677575145</v>
      </c>
      <c r="AE1621" s="35">
        <f t="shared" si="360"/>
        <v>676830.93958927202</v>
      </c>
      <c r="AF1621" s="64">
        <f t="shared" si="361"/>
        <v>395246.5766502507</v>
      </c>
    </row>
    <row r="1622" spans="6:32" x14ac:dyDescent="0.2">
      <c r="F1622" s="61">
        <v>1620</v>
      </c>
      <c r="G1622">
        <v>10109.982920548646</v>
      </c>
      <c r="H1622">
        <v>75</v>
      </c>
      <c r="I1622" s="62">
        <f t="shared" si="350"/>
        <v>758248.71904114843</v>
      </c>
      <c r="J1622">
        <v>50</v>
      </c>
      <c r="K1622" s="63">
        <f t="shared" si="351"/>
        <v>146993.4404349442</v>
      </c>
      <c r="L1622" s="63">
        <f t="shared" si="352"/>
        <v>146993.4404349442</v>
      </c>
      <c r="M1622">
        <v>10908.419224288082</v>
      </c>
      <c r="N1622">
        <v>80</v>
      </c>
      <c r="O1622" s="62">
        <f t="shared" si="353"/>
        <v>872673.53794304654</v>
      </c>
      <c r="P1622">
        <v>60</v>
      </c>
      <c r="Q1622" s="63">
        <f t="shared" si="354"/>
        <v>121922.07875217719</v>
      </c>
      <c r="R1622" s="63">
        <f t="shared" si="355"/>
        <v>151922.07875217719</v>
      </c>
      <c r="S1622">
        <v>10809.754965303</v>
      </c>
      <c r="T1622">
        <v>80</v>
      </c>
      <c r="U1622" s="62">
        <f t="shared" si="356"/>
        <v>864780.39722424001</v>
      </c>
      <c r="V1622">
        <v>60</v>
      </c>
      <c r="W1622" s="63">
        <f t="shared" si="357"/>
        <v>120491.4469968935</v>
      </c>
      <c r="X1622" s="63">
        <f t="shared" si="362"/>
        <v>170491.4469968935</v>
      </c>
      <c r="Y1622">
        <v>12788.292476907372</v>
      </c>
      <c r="Z1622">
        <v>80</v>
      </c>
      <c r="AA1622" s="62">
        <f t="shared" si="358"/>
        <v>1023063.3981525898</v>
      </c>
      <c r="AB1622">
        <v>60</v>
      </c>
      <c r="AC1622" s="63">
        <f t="shared" si="359"/>
        <v>185430.2409151569</v>
      </c>
      <c r="AD1622" s="63">
        <f t="shared" si="363"/>
        <v>655430.2409151569</v>
      </c>
      <c r="AE1622" s="35">
        <f t="shared" si="360"/>
        <v>574837.20709917182</v>
      </c>
      <c r="AF1622" s="64">
        <f t="shared" si="361"/>
        <v>334946.25853478897</v>
      </c>
    </row>
    <row r="1623" spans="6:32" x14ac:dyDescent="0.2">
      <c r="F1623" s="61">
        <v>1621</v>
      </c>
      <c r="G1623">
        <v>8028.3882905496284</v>
      </c>
      <c r="H1623">
        <v>80</v>
      </c>
      <c r="I1623" s="62">
        <f t="shared" si="350"/>
        <v>642271.06324397027</v>
      </c>
      <c r="J1623">
        <v>65</v>
      </c>
      <c r="K1623" s="63">
        <f t="shared" si="351"/>
        <v>51058.722659727209</v>
      </c>
      <c r="L1623" s="63">
        <f t="shared" si="352"/>
        <v>51058.722659727209</v>
      </c>
      <c r="M1623">
        <v>12089.182089548558</v>
      </c>
      <c r="N1623">
        <v>80</v>
      </c>
      <c r="O1623" s="62">
        <f t="shared" si="353"/>
        <v>967134.56716388464</v>
      </c>
      <c r="P1623">
        <v>55</v>
      </c>
      <c r="Q1623" s="63">
        <f t="shared" si="354"/>
        <v>182866.42537306761</v>
      </c>
      <c r="R1623" s="63">
        <f t="shared" si="355"/>
        <v>212866.42537306761</v>
      </c>
      <c r="S1623">
        <v>9562.5603332882747</v>
      </c>
      <c r="T1623">
        <v>80</v>
      </c>
      <c r="U1623" s="62">
        <f t="shared" si="356"/>
        <v>765004.82666306198</v>
      </c>
      <c r="V1623">
        <v>55</v>
      </c>
      <c r="W1623" s="63">
        <f t="shared" si="357"/>
        <v>137071.40604084998</v>
      </c>
      <c r="X1623" s="63">
        <f t="shared" si="362"/>
        <v>187071.40604084998</v>
      </c>
      <c r="Y1623">
        <v>10864.533831190784</v>
      </c>
      <c r="Z1623">
        <v>80</v>
      </c>
      <c r="AA1623" s="62">
        <f t="shared" si="358"/>
        <v>869162.70649526268</v>
      </c>
      <c r="AB1623">
        <v>65</v>
      </c>
      <c r="AC1623" s="63">
        <f t="shared" si="359"/>
        <v>118151.80541419977</v>
      </c>
      <c r="AD1623" s="63">
        <f t="shared" si="363"/>
        <v>588151.80541419983</v>
      </c>
      <c r="AE1623" s="35">
        <f t="shared" si="360"/>
        <v>489148.35948784457</v>
      </c>
      <c r="AF1623" s="64">
        <f t="shared" si="361"/>
        <v>264604.79927644506</v>
      </c>
    </row>
    <row r="1624" spans="6:32" x14ac:dyDescent="0.2">
      <c r="F1624" s="61">
        <v>1622</v>
      </c>
      <c r="G1624">
        <v>11044.959390128497</v>
      </c>
      <c r="H1624">
        <v>80</v>
      </c>
      <c r="I1624" s="62">
        <f t="shared" si="350"/>
        <v>883596.75121027976</v>
      </c>
      <c r="J1624">
        <v>60</v>
      </c>
      <c r="K1624" s="63">
        <f t="shared" si="351"/>
        <v>123901.91115686321</v>
      </c>
      <c r="L1624" s="63">
        <f t="shared" si="352"/>
        <v>123901.91115686321</v>
      </c>
      <c r="M1624">
        <v>9204.3422025744803</v>
      </c>
      <c r="N1624">
        <v>80</v>
      </c>
      <c r="O1624" s="62">
        <f t="shared" si="353"/>
        <v>736347.37620595843</v>
      </c>
      <c r="P1624">
        <v>60</v>
      </c>
      <c r="Q1624" s="63">
        <f t="shared" si="354"/>
        <v>97212.961937329965</v>
      </c>
      <c r="R1624" s="63">
        <f t="shared" si="355"/>
        <v>127212.96193732996</v>
      </c>
      <c r="S1624">
        <v>6785.2727422723547</v>
      </c>
      <c r="T1624">
        <v>80</v>
      </c>
      <c r="U1624" s="62">
        <f t="shared" si="356"/>
        <v>542821.81938178837</v>
      </c>
      <c r="V1624">
        <v>65</v>
      </c>
      <c r="W1624" s="63">
        <f t="shared" si="357"/>
        <v>37539.841072211857</v>
      </c>
      <c r="X1624" s="63">
        <f t="shared" si="362"/>
        <v>87539.841072211857</v>
      </c>
      <c r="Y1624">
        <v>14063.549567945302</v>
      </c>
      <c r="Z1624">
        <v>80</v>
      </c>
      <c r="AA1624" s="62">
        <f t="shared" si="358"/>
        <v>1125083.9654356241</v>
      </c>
      <c r="AB1624">
        <v>65</v>
      </c>
      <c r="AC1624" s="63">
        <f t="shared" si="359"/>
        <v>152941.10155140515</v>
      </c>
      <c r="AD1624" s="63">
        <f t="shared" si="363"/>
        <v>622941.10155140515</v>
      </c>
      <c r="AE1624" s="35">
        <f t="shared" si="360"/>
        <v>411595.81571781018</v>
      </c>
      <c r="AF1624" s="64">
        <f t="shared" si="361"/>
        <v>209019.91286441637</v>
      </c>
    </row>
    <row r="1625" spans="6:32" x14ac:dyDescent="0.2">
      <c r="F1625" s="61">
        <v>1623</v>
      </c>
      <c r="G1625">
        <v>6405.9134072158486</v>
      </c>
      <c r="H1625">
        <v>90</v>
      </c>
      <c r="I1625" s="62">
        <f t="shared" si="350"/>
        <v>576532.20664942637</v>
      </c>
      <c r="J1625">
        <v>50</v>
      </c>
      <c r="K1625" s="63">
        <f t="shared" si="351"/>
        <v>149521.48880925961</v>
      </c>
      <c r="L1625" s="63">
        <f t="shared" si="352"/>
        <v>149521.48880925961</v>
      </c>
      <c r="M1625">
        <v>13535.660653142259</v>
      </c>
      <c r="N1625">
        <v>75</v>
      </c>
      <c r="O1625" s="62">
        <f t="shared" si="353"/>
        <v>1015174.5489856694</v>
      </c>
      <c r="P1625">
        <v>60</v>
      </c>
      <c r="Q1625" s="63">
        <f t="shared" si="354"/>
        <v>110950.30960292206</v>
      </c>
      <c r="R1625" s="63">
        <f t="shared" si="355"/>
        <v>140950.30960292206</v>
      </c>
      <c r="S1625">
        <v>9524.5570971746929</v>
      </c>
      <c r="T1625">
        <v>80</v>
      </c>
      <c r="U1625" s="62">
        <f t="shared" si="356"/>
        <v>761964.56777397543</v>
      </c>
      <c r="V1625">
        <v>65</v>
      </c>
      <c r="W1625" s="63">
        <f t="shared" si="357"/>
        <v>67329.558431774785</v>
      </c>
      <c r="X1625" s="63">
        <f t="shared" si="362"/>
        <v>117329.55843177479</v>
      </c>
      <c r="Y1625">
        <v>8162.2659106506035</v>
      </c>
      <c r="Z1625">
        <v>75</v>
      </c>
      <c r="AA1625" s="62">
        <f t="shared" si="358"/>
        <v>612169.94329879526</v>
      </c>
      <c r="AB1625">
        <v>60</v>
      </c>
      <c r="AC1625" s="63">
        <f t="shared" si="359"/>
        <v>88764.641778325313</v>
      </c>
      <c r="AD1625" s="63">
        <f t="shared" si="363"/>
        <v>558764.64177832531</v>
      </c>
      <c r="AE1625" s="35">
        <f t="shared" si="360"/>
        <v>416565.99862228177</v>
      </c>
      <c r="AF1625" s="64">
        <f t="shared" si="361"/>
        <v>222211.68791608326</v>
      </c>
    </row>
    <row r="1626" spans="6:32" x14ac:dyDescent="0.2">
      <c r="F1626" s="61">
        <v>1624</v>
      </c>
      <c r="G1626">
        <v>11136.39089249773</v>
      </c>
      <c r="H1626">
        <v>80</v>
      </c>
      <c r="I1626" s="62">
        <f t="shared" si="350"/>
        <v>890911.27139981836</v>
      </c>
      <c r="J1626">
        <v>50</v>
      </c>
      <c r="K1626" s="63">
        <f t="shared" si="351"/>
        <v>205966.50191182562</v>
      </c>
      <c r="L1626" s="63">
        <f t="shared" si="352"/>
        <v>205966.50191182562</v>
      </c>
      <c r="M1626">
        <v>11839.60310096154</v>
      </c>
      <c r="N1626">
        <v>80</v>
      </c>
      <c r="O1626" s="62">
        <f t="shared" si="353"/>
        <v>947168.24807692319</v>
      </c>
      <c r="P1626">
        <v>55</v>
      </c>
      <c r="Q1626" s="63">
        <f t="shared" si="354"/>
        <v>178342.80620492791</v>
      </c>
      <c r="R1626" s="63">
        <f t="shared" si="355"/>
        <v>208342.80620492791</v>
      </c>
      <c r="S1626">
        <v>6056.6492518410087</v>
      </c>
      <c r="T1626">
        <v>80</v>
      </c>
      <c r="U1626" s="62">
        <f t="shared" si="356"/>
        <v>484531.94014728069</v>
      </c>
      <c r="V1626">
        <v>50</v>
      </c>
      <c r="W1626" s="63">
        <f t="shared" si="357"/>
        <v>95482.121227541938</v>
      </c>
      <c r="X1626" s="63">
        <f t="shared" si="362"/>
        <v>145482.12122754194</v>
      </c>
      <c r="Y1626">
        <v>8605.3853717749007</v>
      </c>
      <c r="Z1626">
        <v>75</v>
      </c>
      <c r="AA1626" s="62">
        <f t="shared" si="358"/>
        <v>645403.90288311755</v>
      </c>
      <c r="AB1626">
        <v>55</v>
      </c>
      <c r="AC1626" s="63">
        <f t="shared" si="359"/>
        <v>124778.08789073606</v>
      </c>
      <c r="AD1626" s="63">
        <f t="shared" si="363"/>
        <v>594778.08789073606</v>
      </c>
      <c r="AE1626" s="35">
        <f t="shared" si="360"/>
        <v>604569.51723503158</v>
      </c>
      <c r="AF1626" s="64">
        <f t="shared" si="361"/>
        <v>374970.71975523152</v>
      </c>
    </row>
    <row r="1627" spans="6:32" x14ac:dyDescent="0.2">
      <c r="F1627" s="61">
        <v>1625</v>
      </c>
      <c r="G1627">
        <v>10031.748186302138</v>
      </c>
      <c r="H1627">
        <v>80</v>
      </c>
      <c r="I1627" s="62">
        <f t="shared" si="350"/>
        <v>802539.85490417108</v>
      </c>
      <c r="J1627">
        <v>60</v>
      </c>
      <c r="K1627" s="63">
        <f t="shared" si="351"/>
        <v>109210.34870138101</v>
      </c>
      <c r="L1627" s="63">
        <f t="shared" si="352"/>
        <v>109210.34870138101</v>
      </c>
      <c r="M1627">
        <v>10640.920916339383</v>
      </c>
      <c r="N1627">
        <v>80</v>
      </c>
      <c r="O1627" s="62">
        <f t="shared" si="353"/>
        <v>851273.6733071506</v>
      </c>
      <c r="P1627">
        <v>55</v>
      </c>
      <c r="Q1627" s="63">
        <f t="shared" si="354"/>
        <v>156616.69160865131</v>
      </c>
      <c r="R1627" s="63">
        <f t="shared" si="355"/>
        <v>186616.69160865131</v>
      </c>
      <c r="S1627">
        <v>8005.3780745947734</v>
      </c>
      <c r="T1627">
        <v>80</v>
      </c>
      <c r="U1627" s="62">
        <f t="shared" si="356"/>
        <v>640430.24596758187</v>
      </c>
      <c r="V1627">
        <v>60</v>
      </c>
      <c r="W1627" s="63">
        <f t="shared" si="357"/>
        <v>79827.982081624214</v>
      </c>
      <c r="X1627" s="63">
        <f t="shared" si="362"/>
        <v>129827.98208162421</v>
      </c>
      <c r="Y1627">
        <v>9225.3287928178906</v>
      </c>
      <c r="Z1627">
        <v>80</v>
      </c>
      <c r="AA1627" s="62">
        <f t="shared" si="358"/>
        <v>738026.30342543125</v>
      </c>
      <c r="AB1627">
        <v>50</v>
      </c>
      <c r="AC1627" s="63">
        <f t="shared" si="359"/>
        <v>200650.90124378912</v>
      </c>
      <c r="AD1627" s="63">
        <f t="shared" si="363"/>
        <v>670650.90124378912</v>
      </c>
      <c r="AE1627" s="35">
        <f t="shared" si="360"/>
        <v>546305.92363544565</v>
      </c>
      <c r="AF1627" s="64">
        <f t="shared" si="361"/>
        <v>309116.07984535326</v>
      </c>
    </row>
    <row r="1628" spans="6:32" x14ac:dyDescent="0.2">
      <c r="F1628" s="61">
        <v>1626</v>
      </c>
      <c r="G1628">
        <v>9802.6964931341354</v>
      </c>
      <c r="H1628">
        <v>80</v>
      </c>
      <c r="I1628" s="62">
        <f t="shared" si="350"/>
        <v>784215.71945073083</v>
      </c>
      <c r="J1628">
        <v>60</v>
      </c>
      <c r="K1628" s="63">
        <f t="shared" si="351"/>
        <v>105889.09915044496</v>
      </c>
      <c r="L1628" s="63">
        <f t="shared" si="352"/>
        <v>105889.09915044496</v>
      </c>
      <c r="M1628">
        <v>6475.2441883319989</v>
      </c>
      <c r="N1628">
        <v>75</v>
      </c>
      <c r="O1628" s="62">
        <f t="shared" si="353"/>
        <v>485643.31412489992</v>
      </c>
      <c r="P1628">
        <v>60</v>
      </c>
      <c r="Q1628" s="63">
        <f t="shared" si="354"/>
        <v>34168.280548110488</v>
      </c>
      <c r="R1628" s="63">
        <f t="shared" si="355"/>
        <v>64168.280548110488</v>
      </c>
      <c r="S1628">
        <v>8621.922259189887</v>
      </c>
      <c r="T1628">
        <v>75</v>
      </c>
      <c r="U1628" s="62">
        <f t="shared" si="356"/>
        <v>646644.16943924152</v>
      </c>
      <c r="V1628">
        <v>55</v>
      </c>
      <c r="W1628" s="63">
        <f t="shared" si="357"/>
        <v>88767.872758253361</v>
      </c>
      <c r="X1628" s="63">
        <f t="shared" si="362"/>
        <v>138767.87275825336</v>
      </c>
      <c r="Y1628">
        <v>11447.788235964254</v>
      </c>
      <c r="Z1628">
        <v>80</v>
      </c>
      <c r="AA1628" s="62">
        <f t="shared" si="358"/>
        <v>915823.05887714028</v>
      </c>
      <c r="AB1628">
        <v>50</v>
      </c>
      <c r="AC1628" s="63">
        <f t="shared" si="359"/>
        <v>248989.39413222251</v>
      </c>
      <c r="AD1628" s="63">
        <f t="shared" si="363"/>
        <v>718989.39413222251</v>
      </c>
      <c r="AE1628" s="35">
        <f t="shared" si="360"/>
        <v>477814.64658903133</v>
      </c>
      <c r="AF1628" s="64">
        <f t="shared" si="361"/>
        <v>244632.24137610605</v>
      </c>
    </row>
    <row r="1629" spans="6:32" x14ac:dyDescent="0.2">
      <c r="F1629" s="61">
        <v>1627</v>
      </c>
      <c r="G1629">
        <v>10917.589204618707</v>
      </c>
      <c r="H1629">
        <v>90</v>
      </c>
      <c r="I1629" s="62">
        <f t="shared" si="350"/>
        <v>982583.02841568366</v>
      </c>
      <c r="J1629">
        <v>55</v>
      </c>
      <c r="K1629" s="63">
        <f t="shared" si="351"/>
        <v>240783.8260671997</v>
      </c>
      <c r="L1629" s="63">
        <f t="shared" si="352"/>
        <v>240783.8260671997</v>
      </c>
      <c r="M1629">
        <v>12393.562681390904</v>
      </c>
      <c r="N1629">
        <v>90</v>
      </c>
      <c r="O1629" s="62">
        <f t="shared" si="353"/>
        <v>1115420.6413251814</v>
      </c>
      <c r="P1629">
        <v>55</v>
      </c>
      <c r="Q1629" s="63">
        <f t="shared" si="354"/>
        <v>278236.65304029419</v>
      </c>
      <c r="R1629" s="63">
        <f t="shared" si="355"/>
        <v>308236.65304029419</v>
      </c>
      <c r="S1629">
        <v>10678.078322380316</v>
      </c>
      <c r="T1629">
        <v>80</v>
      </c>
      <c r="U1629" s="62">
        <f t="shared" si="356"/>
        <v>854246.26579042524</v>
      </c>
      <c r="V1629">
        <v>60</v>
      </c>
      <c r="W1629" s="63">
        <f t="shared" si="357"/>
        <v>118582.13567451457</v>
      </c>
      <c r="X1629" s="63">
        <f t="shared" si="362"/>
        <v>168582.13567451457</v>
      </c>
      <c r="Y1629">
        <v>12882.316039176658</v>
      </c>
      <c r="Z1629">
        <v>80</v>
      </c>
      <c r="AA1629" s="62">
        <f t="shared" si="358"/>
        <v>1030585.2831341326</v>
      </c>
      <c r="AB1629">
        <v>50</v>
      </c>
      <c r="AC1629" s="63">
        <f t="shared" si="359"/>
        <v>280190.37385209231</v>
      </c>
      <c r="AD1629" s="63">
        <f t="shared" si="363"/>
        <v>750190.37385209231</v>
      </c>
      <c r="AE1629" s="35">
        <f t="shared" si="360"/>
        <v>917792.98863410077</v>
      </c>
      <c r="AF1629" s="64">
        <f t="shared" si="361"/>
        <v>612683.79603050137</v>
      </c>
    </row>
    <row r="1630" spans="6:32" x14ac:dyDescent="0.2">
      <c r="F1630" s="61">
        <v>1628</v>
      </c>
      <c r="G1630">
        <v>7425.4842527443543</v>
      </c>
      <c r="H1630">
        <v>80</v>
      </c>
      <c r="I1630" s="62">
        <f t="shared" si="350"/>
        <v>594038.74021954834</v>
      </c>
      <c r="J1630">
        <v>50</v>
      </c>
      <c r="K1630" s="63">
        <f t="shared" si="351"/>
        <v>125254.28249718971</v>
      </c>
      <c r="L1630" s="63">
        <f t="shared" si="352"/>
        <v>125254.28249718971</v>
      </c>
      <c r="M1630">
        <v>12506.303644622676</v>
      </c>
      <c r="N1630">
        <v>75</v>
      </c>
      <c r="O1630" s="62">
        <f t="shared" si="353"/>
        <v>937972.77334670071</v>
      </c>
      <c r="P1630">
        <v>60</v>
      </c>
      <c r="Q1630" s="63">
        <f t="shared" si="354"/>
        <v>99756.052135271602</v>
      </c>
      <c r="R1630" s="63">
        <f t="shared" si="355"/>
        <v>129756.0521352716</v>
      </c>
      <c r="S1630">
        <v>10925.415406527463</v>
      </c>
      <c r="T1630">
        <v>80</v>
      </c>
      <c r="U1630" s="62">
        <f t="shared" si="356"/>
        <v>874033.23252219707</v>
      </c>
      <c r="V1630">
        <v>55</v>
      </c>
      <c r="W1630" s="63">
        <f t="shared" si="357"/>
        <v>161773.15424331027</v>
      </c>
      <c r="X1630" s="63">
        <f t="shared" si="362"/>
        <v>211773.15424331027</v>
      </c>
      <c r="Y1630">
        <v>12316.746758879162</v>
      </c>
      <c r="Z1630">
        <v>75</v>
      </c>
      <c r="AA1630" s="62">
        <f t="shared" si="358"/>
        <v>923756.00691593718</v>
      </c>
      <c r="AB1630">
        <v>60</v>
      </c>
      <c r="AC1630" s="63">
        <f t="shared" si="359"/>
        <v>133944.62100281089</v>
      </c>
      <c r="AD1630" s="63">
        <f t="shared" si="363"/>
        <v>603944.62100281089</v>
      </c>
      <c r="AE1630" s="35">
        <f t="shared" si="360"/>
        <v>520728.10987858247</v>
      </c>
      <c r="AF1630" s="64">
        <f t="shared" si="361"/>
        <v>292714.54392315412</v>
      </c>
    </row>
    <row r="1631" spans="6:32" x14ac:dyDescent="0.2">
      <c r="F1631" s="61">
        <v>1629</v>
      </c>
      <c r="G1631">
        <v>8291.9052854413167</v>
      </c>
      <c r="H1631">
        <v>80</v>
      </c>
      <c r="I1631" s="62">
        <f t="shared" si="350"/>
        <v>663352.42283530533</v>
      </c>
      <c r="J1631">
        <v>55</v>
      </c>
      <c r="K1631" s="63">
        <f t="shared" si="351"/>
        <v>114040.78329862386</v>
      </c>
      <c r="L1631" s="63">
        <f t="shared" si="352"/>
        <v>114040.78329862386</v>
      </c>
      <c r="M1631">
        <v>9047.4248079408426</v>
      </c>
      <c r="N1631">
        <v>80</v>
      </c>
      <c r="O1631" s="62">
        <f t="shared" si="353"/>
        <v>723793.98463526741</v>
      </c>
      <c r="P1631">
        <v>65</v>
      </c>
      <c r="Q1631" s="63">
        <f t="shared" si="354"/>
        <v>62140.744786356663</v>
      </c>
      <c r="R1631" s="63">
        <f t="shared" si="355"/>
        <v>92140.744786356663</v>
      </c>
      <c r="S1631">
        <v>14483.918019104749</v>
      </c>
      <c r="T1631">
        <v>80</v>
      </c>
      <c r="U1631" s="62">
        <f t="shared" si="356"/>
        <v>1158713.4415283799</v>
      </c>
      <c r="V1631">
        <v>60</v>
      </c>
      <c r="W1631" s="63">
        <f t="shared" si="357"/>
        <v>173766.81127701886</v>
      </c>
      <c r="X1631" s="63">
        <f t="shared" si="362"/>
        <v>223766.81127701886</v>
      </c>
      <c r="Y1631">
        <v>8730.8683557785116</v>
      </c>
      <c r="Z1631">
        <v>75</v>
      </c>
      <c r="AA1631" s="62">
        <f t="shared" si="358"/>
        <v>654815.12668338837</v>
      </c>
      <c r="AB1631">
        <v>65</v>
      </c>
      <c r="AC1631" s="63">
        <f t="shared" si="359"/>
        <v>63298.795579394209</v>
      </c>
      <c r="AD1631" s="63">
        <f t="shared" si="363"/>
        <v>533298.79557939421</v>
      </c>
      <c r="AE1631" s="35">
        <f t="shared" si="360"/>
        <v>413247.13494139363</v>
      </c>
      <c r="AF1631" s="64">
        <f t="shared" si="361"/>
        <v>212192.38559256517</v>
      </c>
    </row>
    <row r="1632" spans="6:32" x14ac:dyDescent="0.2">
      <c r="F1632" s="61">
        <v>1630</v>
      </c>
      <c r="G1632">
        <v>10426.632595917908</v>
      </c>
      <c r="H1632">
        <v>80</v>
      </c>
      <c r="I1632" s="62">
        <f t="shared" si="350"/>
        <v>834130.60767343268</v>
      </c>
      <c r="J1632">
        <v>50</v>
      </c>
      <c r="K1632" s="63">
        <f t="shared" si="351"/>
        <v>190529.25896121451</v>
      </c>
      <c r="L1632" s="63">
        <f t="shared" si="352"/>
        <v>190529.25896121451</v>
      </c>
      <c r="M1632">
        <v>12674.396455404349</v>
      </c>
      <c r="N1632">
        <v>75</v>
      </c>
      <c r="O1632" s="62">
        <f t="shared" si="353"/>
        <v>950579.73415532615</v>
      </c>
      <c r="P1632">
        <v>60</v>
      </c>
      <c r="Q1632" s="63">
        <f t="shared" si="354"/>
        <v>101584.06145252229</v>
      </c>
      <c r="R1632" s="63">
        <f t="shared" si="355"/>
        <v>131584.06145252229</v>
      </c>
      <c r="S1632">
        <v>5828.22056254372</v>
      </c>
      <c r="T1632">
        <v>75</v>
      </c>
      <c r="U1632" s="62">
        <f t="shared" si="356"/>
        <v>437116.542190779</v>
      </c>
      <c r="V1632">
        <v>65</v>
      </c>
      <c r="W1632" s="63">
        <f t="shared" si="357"/>
        <v>6004.5990784419701</v>
      </c>
      <c r="X1632" s="63">
        <f t="shared" si="362"/>
        <v>56004.59907844197</v>
      </c>
      <c r="Y1632">
        <v>8862.3517310770694</v>
      </c>
      <c r="Z1632">
        <v>80</v>
      </c>
      <c r="AA1632" s="62">
        <f t="shared" si="358"/>
        <v>708988.13848616555</v>
      </c>
      <c r="AB1632">
        <v>60</v>
      </c>
      <c r="AC1632" s="63">
        <f t="shared" si="359"/>
        <v>128504.10010061751</v>
      </c>
      <c r="AD1632" s="63">
        <f t="shared" si="363"/>
        <v>598504.10010061751</v>
      </c>
      <c r="AE1632" s="35">
        <f t="shared" si="360"/>
        <v>426622.01959279628</v>
      </c>
      <c r="AF1632" s="64">
        <f t="shared" si="361"/>
        <v>232819.0131287697</v>
      </c>
    </row>
    <row r="1633" spans="6:32" x14ac:dyDescent="0.2">
      <c r="F1633" s="61">
        <v>1631</v>
      </c>
      <c r="G1633">
        <v>10302.94131647679</v>
      </c>
      <c r="H1633">
        <v>80</v>
      </c>
      <c r="I1633" s="62">
        <f t="shared" si="350"/>
        <v>824235.30531814322</v>
      </c>
      <c r="J1633">
        <v>65</v>
      </c>
      <c r="K1633" s="63">
        <f t="shared" si="351"/>
        <v>75794.486816685094</v>
      </c>
      <c r="L1633" s="63">
        <f t="shared" si="352"/>
        <v>75794.486816685094</v>
      </c>
      <c r="M1633">
        <v>9471.3471096474677</v>
      </c>
      <c r="N1633">
        <v>80</v>
      </c>
      <c r="O1633" s="62">
        <f t="shared" si="353"/>
        <v>757707.76877179742</v>
      </c>
      <c r="P1633">
        <v>60</v>
      </c>
      <c r="Q1633" s="63">
        <f t="shared" si="354"/>
        <v>101084.53308988828</v>
      </c>
      <c r="R1633" s="63">
        <f t="shared" si="355"/>
        <v>131084.53308988828</v>
      </c>
      <c r="S1633">
        <v>10822.558376967208</v>
      </c>
      <c r="T1633">
        <v>80</v>
      </c>
      <c r="U1633" s="62">
        <f t="shared" si="356"/>
        <v>865804.67015737668</v>
      </c>
      <c r="V1633">
        <v>65</v>
      </c>
      <c r="W1633" s="63">
        <f t="shared" si="357"/>
        <v>81445.322349518392</v>
      </c>
      <c r="X1633" s="63">
        <f t="shared" si="362"/>
        <v>131445.32234951839</v>
      </c>
      <c r="Y1633">
        <v>9857.975581107894</v>
      </c>
      <c r="Z1633">
        <v>80</v>
      </c>
      <c r="AA1633" s="62">
        <f t="shared" si="358"/>
        <v>788638.04648863152</v>
      </c>
      <c r="AB1633">
        <v>50</v>
      </c>
      <c r="AC1633" s="63">
        <f t="shared" si="359"/>
        <v>214410.96888909669</v>
      </c>
      <c r="AD1633" s="63">
        <f t="shared" si="363"/>
        <v>684410.96888909675</v>
      </c>
      <c r="AE1633" s="35">
        <f t="shared" si="360"/>
        <v>472735.31114518846</v>
      </c>
      <c r="AF1633" s="64">
        <f t="shared" si="361"/>
        <v>243457.12073310511</v>
      </c>
    </row>
    <row r="1634" spans="6:32" x14ac:dyDescent="0.2">
      <c r="F1634" s="61">
        <v>1632</v>
      </c>
      <c r="G1634">
        <v>8099.2788550793193</v>
      </c>
      <c r="H1634">
        <v>80</v>
      </c>
      <c r="I1634" s="62">
        <f t="shared" si="350"/>
        <v>647942.30840634555</v>
      </c>
      <c r="J1634">
        <v>65</v>
      </c>
      <c r="K1634" s="63">
        <f t="shared" si="351"/>
        <v>51829.657548987598</v>
      </c>
      <c r="L1634" s="63">
        <f t="shared" si="352"/>
        <v>51829.657548987598</v>
      </c>
      <c r="M1634">
        <v>7721.4338287012652</v>
      </c>
      <c r="N1634">
        <v>80</v>
      </c>
      <c r="O1634" s="62">
        <f t="shared" si="353"/>
        <v>617714.70629610121</v>
      </c>
      <c r="P1634">
        <v>60</v>
      </c>
      <c r="Q1634" s="63">
        <f t="shared" si="354"/>
        <v>75710.790516168345</v>
      </c>
      <c r="R1634" s="63">
        <f t="shared" si="355"/>
        <v>105710.79051616834</v>
      </c>
      <c r="S1634">
        <v>8328.6306814989075</v>
      </c>
      <c r="T1634">
        <v>80</v>
      </c>
      <c r="U1634" s="62">
        <f t="shared" si="356"/>
        <v>666290.4545199126</v>
      </c>
      <c r="V1634">
        <v>60</v>
      </c>
      <c r="W1634" s="63">
        <f t="shared" si="357"/>
        <v>84515.144881734159</v>
      </c>
      <c r="X1634" s="63">
        <f t="shared" si="362"/>
        <v>134515.14488173416</v>
      </c>
      <c r="Y1634">
        <v>8771.9570526678581</v>
      </c>
      <c r="Z1634">
        <v>80</v>
      </c>
      <c r="AA1634" s="62">
        <f t="shared" si="358"/>
        <v>701756.56421342865</v>
      </c>
      <c r="AB1634">
        <v>55</v>
      </c>
      <c r="AC1634" s="63">
        <f t="shared" si="359"/>
        <v>158991.72157960493</v>
      </c>
      <c r="AD1634" s="63">
        <f t="shared" si="363"/>
        <v>628991.7215796049</v>
      </c>
      <c r="AE1634" s="35">
        <f t="shared" si="360"/>
        <v>371047.31452649506</v>
      </c>
      <c r="AF1634" s="64">
        <f t="shared" si="361"/>
        <v>165155.18862904061</v>
      </c>
    </row>
    <row r="1635" spans="6:32" x14ac:dyDescent="0.2">
      <c r="F1635" s="61">
        <v>1633</v>
      </c>
      <c r="G1635">
        <v>9256.7336448701099</v>
      </c>
      <c r="H1635">
        <v>80</v>
      </c>
      <c r="I1635" s="62">
        <f t="shared" si="350"/>
        <v>740538.69158960879</v>
      </c>
      <c r="J1635">
        <v>50</v>
      </c>
      <c r="K1635" s="63">
        <f t="shared" si="351"/>
        <v>165083.95677592489</v>
      </c>
      <c r="L1635" s="63">
        <f t="shared" si="352"/>
        <v>165083.95677592489</v>
      </c>
      <c r="M1635">
        <v>12746.055542957038</v>
      </c>
      <c r="N1635">
        <v>80</v>
      </c>
      <c r="O1635" s="62">
        <f t="shared" si="353"/>
        <v>1019684.443436563</v>
      </c>
      <c r="P1635">
        <v>55</v>
      </c>
      <c r="Q1635" s="63">
        <f t="shared" si="354"/>
        <v>194772.25671609631</v>
      </c>
      <c r="R1635" s="63">
        <f t="shared" si="355"/>
        <v>224772.25671609631</v>
      </c>
      <c r="S1635">
        <v>10919.799276744016</v>
      </c>
      <c r="T1635">
        <v>75</v>
      </c>
      <c r="U1635" s="62">
        <f t="shared" si="356"/>
        <v>818984.94575580116</v>
      </c>
      <c r="V1635">
        <v>50</v>
      </c>
      <c r="W1635" s="63">
        <f t="shared" si="357"/>
        <v>161671.36189098528</v>
      </c>
      <c r="X1635" s="63">
        <f t="shared" si="362"/>
        <v>211671.36189098528</v>
      </c>
      <c r="Y1635">
        <v>13281.065801274963</v>
      </c>
      <c r="Z1635">
        <v>80</v>
      </c>
      <c r="AA1635" s="62">
        <f t="shared" si="358"/>
        <v>1062485.264101997</v>
      </c>
      <c r="AB1635">
        <v>65</v>
      </c>
      <c r="AC1635" s="63">
        <f t="shared" si="359"/>
        <v>144431.59058886522</v>
      </c>
      <c r="AD1635" s="63">
        <f t="shared" si="363"/>
        <v>614431.59058886522</v>
      </c>
      <c r="AE1635" s="35">
        <f t="shared" si="360"/>
        <v>665959.1659718717</v>
      </c>
      <c r="AF1635" s="64">
        <f t="shared" si="361"/>
        <v>414535.39086413581</v>
      </c>
    </row>
    <row r="1636" spans="6:32" x14ac:dyDescent="0.2">
      <c r="F1636" s="61">
        <v>1634</v>
      </c>
      <c r="G1636">
        <v>9295.448560587829</v>
      </c>
      <c r="H1636">
        <v>80</v>
      </c>
      <c r="I1636" s="62">
        <f t="shared" si="350"/>
        <v>743635.88484702632</v>
      </c>
      <c r="J1636">
        <v>60</v>
      </c>
      <c r="K1636" s="63">
        <f t="shared" si="351"/>
        <v>98534.00412852352</v>
      </c>
      <c r="L1636" s="63">
        <f t="shared" si="352"/>
        <v>98534.00412852352</v>
      </c>
      <c r="M1636">
        <v>9706.9608070887625</v>
      </c>
      <c r="N1636">
        <v>80</v>
      </c>
      <c r="O1636" s="62">
        <f t="shared" si="353"/>
        <v>776556.864567101</v>
      </c>
      <c r="P1636">
        <v>65</v>
      </c>
      <c r="Q1636" s="63">
        <f t="shared" si="354"/>
        <v>69313.198777090292</v>
      </c>
      <c r="R1636" s="63">
        <f t="shared" si="355"/>
        <v>99313.198777090292</v>
      </c>
      <c r="S1636">
        <v>13333.298081997782</v>
      </c>
      <c r="T1636">
        <v>80</v>
      </c>
      <c r="U1636" s="62">
        <f t="shared" si="356"/>
        <v>1066663.8465598226</v>
      </c>
      <c r="V1636">
        <v>60</v>
      </c>
      <c r="W1636" s="63">
        <f t="shared" si="357"/>
        <v>157082.82218896784</v>
      </c>
      <c r="X1636" s="63">
        <f t="shared" si="362"/>
        <v>207082.82218896784</v>
      </c>
      <c r="Y1636">
        <v>11280.563992622774</v>
      </c>
      <c r="Z1636">
        <v>80</v>
      </c>
      <c r="AA1636" s="62">
        <f t="shared" si="358"/>
        <v>902445.11940982193</v>
      </c>
      <c r="AB1636">
        <v>60</v>
      </c>
      <c r="AC1636" s="63">
        <f t="shared" si="359"/>
        <v>163568.17789303022</v>
      </c>
      <c r="AD1636" s="63">
        <f t="shared" si="363"/>
        <v>633568.17789303022</v>
      </c>
      <c r="AE1636" s="35">
        <f t="shared" si="360"/>
        <v>488498.20298761188</v>
      </c>
      <c r="AF1636" s="64">
        <f t="shared" si="361"/>
        <v>259973.37088739744</v>
      </c>
    </row>
    <row r="1637" spans="6:32" x14ac:dyDescent="0.2">
      <c r="F1637" s="61">
        <v>1635</v>
      </c>
      <c r="G1637">
        <v>9149.222276173532</v>
      </c>
      <c r="H1637">
        <v>80</v>
      </c>
      <c r="I1637" s="62">
        <f t="shared" si="350"/>
        <v>731937.78209388256</v>
      </c>
      <c r="J1637">
        <v>65</v>
      </c>
      <c r="K1637" s="63">
        <f t="shared" si="351"/>
        <v>63247.792253387161</v>
      </c>
      <c r="L1637" s="63">
        <f t="shared" si="352"/>
        <v>63247.792253387161</v>
      </c>
      <c r="M1637">
        <v>8165.0671543320641</v>
      </c>
      <c r="N1637">
        <v>75</v>
      </c>
      <c r="O1637" s="62">
        <f t="shared" si="353"/>
        <v>612380.03657490481</v>
      </c>
      <c r="P1637">
        <v>60</v>
      </c>
      <c r="Q1637" s="63">
        <f t="shared" si="354"/>
        <v>52545.105303361197</v>
      </c>
      <c r="R1637" s="63">
        <f t="shared" si="355"/>
        <v>82545.105303361197</v>
      </c>
      <c r="S1637">
        <v>10002.371507434873</v>
      </c>
      <c r="T1637">
        <v>80</v>
      </c>
      <c r="U1637" s="62">
        <f t="shared" si="356"/>
        <v>800189.72059478983</v>
      </c>
      <c r="V1637">
        <v>60</v>
      </c>
      <c r="W1637" s="63">
        <f t="shared" si="357"/>
        <v>108784.38685780566</v>
      </c>
      <c r="X1637" s="63">
        <f t="shared" si="362"/>
        <v>158784.38685780566</v>
      </c>
      <c r="Y1637">
        <v>8536.2592269666493</v>
      </c>
      <c r="Z1637">
        <v>75</v>
      </c>
      <c r="AA1637" s="62">
        <f t="shared" si="358"/>
        <v>640219.4420224987</v>
      </c>
      <c r="AB1637">
        <v>55</v>
      </c>
      <c r="AC1637" s="63">
        <f t="shared" si="359"/>
        <v>123775.75879101641</v>
      </c>
      <c r="AD1637" s="63">
        <f t="shared" si="363"/>
        <v>593775.75879101641</v>
      </c>
      <c r="AE1637" s="35">
        <f t="shared" si="360"/>
        <v>348353.04320557043</v>
      </c>
      <c r="AF1637" s="64">
        <f t="shared" si="361"/>
        <v>150570.98097187886</v>
      </c>
    </row>
    <row r="1638" spans="6:32" x14ac:dyDescent="0.2">
      <c r="F1638" s="61">
        <v>1636</v>
      </c>
      <c r="G1638">
        <v>12712.286004680209</v>
      </c>
      <c r="H1638">
        <v>80</v>
      </c>
      <c r="I1638" s="62">
        <f t="shared" si="350"/>
        <v>1016982.8803744167</v>
      </c>
      <c r="J1638">
        <v>60</v>
      </c>
      <c r="K1638" s="63">
        <f t="shared" si="351"/>
        <v>148078.14706786303</v>
      </c>
      <c r="L1638" s="63">
        <f t="shared" si="352"/>
        <v>148078.14706786303</v>
      </c>
      <c r="M1638">
        <v>10251.036453846609</v>
      </c>
      <c r="N1638">
        <v>80</v>
      </c>
      <c r="O1638" s="62">
        <f t="shared" si="353"/>
        <v>820082.91630772874</v>
      </c>
      <c r="P1638">
        <v>60</v>
      </c>
      <c r="Q1638" s="63">
        <f t="shared" si="354"/>
        <v>112390.02858077583</v>
      </c>
      <c r="R1638" s="63">
        <f t="shared" si="355"/>
        <v>142390.02858077583</v>
      </c>
      <c r="S1638">
        <v>11696.007529972121</v>
      </c>
      <c r="T1638">
        <v>75</v>
      </c>
      <c r="U1638" s="62">
        <f t="shared" si="356"/>
        <v>877200.56474790908</v>
      </c>
      <c r="V1638">
        <v>55</v>
      </c>
      <c r="W1638" s="63">
        <f t="shared" si="357"/>
        <v>133342.10918459576</v>
      </c>
      <c r="X1638" s="63">
        <f t="shared" si="362"/>
        <v>183342.10918459576</v>
      </c>
      <c r="Y1638">
        <v>10615.525550529128</v>
      </c>
      <c r="Z1638">
        <v>80</v>
      </c>
      <c r="AA1638" s="62">
        <f t="shared" si="358"/>
        <v>849242.04404233024</v>
      </c>
      <c r="AB1638">
        <v>60</v>
      </c>
      <c r="AC1638" s="63">
        <f t="shared" si="359"/>
        <v>153925.12048267236</v>
      </c>
      <c r="AD1638" s="63">
        <f t="shared" si="363"/>
        <v>623925.12048267236</v>
      </c>
      <c r="AE1638" s="35">
        <f t="shared" si="360"/>
        <v>547735.40531590697</v>
      </c>
      <c r="AF1638" s="64">
        <f t="shared" si="361"/>
        <v>316191.09959414788</v>
      </c>
    </row>
    <row r="1639" spans="6:32" x14ac:dyDescent="0.2">
      <c r="F1639" s="61">
        <v>1637</v>
      </c>
      <c r="G1639">
        <v>11366.847754979972</v>
      </c>
      <c r="H1639">
        <v>80</v>
      </c>
      <c r="I1639" s="62">
        <f t="shared" si="350"/>
        <v>909347.82039839774</v>
      </c>
      <c r="J1639">
        <v>65</v>
      </c>
      <c r="K1639" s="63">
        <f t="shared" si="351"/>
        <v>87364.469335407193</v>
      </c>
      <c r="L1639" s="63">
        <f t="shared" si="352"/>
        <v>87364.469335407193</v>
      </c>
      <c r="M1639">
        <v>10392.572019336512</v>
      </c>
      <c r="N1639">
        <v>80</v>
      </c>
      <c r="O1639" s="62">
        <f t="shared" si="353"/>
        <v>831405.76154692098</v>
      </c>
      <c r="P1639">
        <v>60</v>
      </c>
      <c r="Q1639" s="63">
        <f t="shared" si="354"/>
        <v>114442.29428037943</v>
      </c>
      <c r="R1639" s="63">
        <f t="shared" si="355"/>
        <v>144442.29428037943</v>
      </c>
      <c r="S1639">
        <v>9292.8428582672495</v>
      </c>
      <c r="T1639">
        <v>80</v>
      </c>
      <c r="U1639" s="62">
        <f t="shared" si="356"/>
        <v>743427.42866137996</v>
      </c>
      <c r="V1639">
        <v>65</v>
      </c>
      <c r="W1639" s="63">
        <f t="shared" si="357"/>
        <v>64809.666083656339</v>
      </c>
      <c r="X1639" s="63">
        <f t="shared" si="362"/>
        <v>114809.66608365634</v>
      </c>
      <c r="Y1639">
        <v>14849.425749853253</v>
      </c>
      <c r="Z1639">
        <v>80</v>
      </c>
      <c r="AA1639" s="62">
        <f t="shared" si="358"/>
        <v>1187954.0599882603</v>
      </c>
      <c r="AB1639">
        <v>50</v>
      </c>
      <c r="AC1639" s="63">
        <f t="shared" si="359"/>
        <v>322975.01005930826</v>
      </c>
      <c r="AD1639" s="63">
        <f t="shared" si="363"/>
        <v>792975.01005930826</v>
      </c>
      <c r="AE1639" s="35">
        <f t="shared" si="360"/>
        <v>589591.43975875119</v>
      </c>
      <c r="AF1639" s="64">
        <f t="shared" si="361"/>
        <v>326666.84483028203</v>
      </c>
    </row>
    <row r="1640" spans="6:32" x14ac:dyDescent="0.2">
      <c r="F1640" s="61">
        <v>1638</v>
      </c>
      <c r="G1640">
        <v>11954.27674043458</v>
      </c>
      <c r="H1640">
        <v>80</v>
      </c>
      <c r="I1640" s="62">
        <f t="shared" si="350"/>
        <v>956342.13923476636</v>
      </c>
      <c r="J1640">
        <v>55</v>
      </c>
      <c r="K1640" s="63">
        <f t="shared" si="351"/>
        <v>180421.26592037675</v>
      </c>
      <c r="L1640" s="63">
        <f t="shared" si="352"/>
        <v>180421.26592037675</v>
      </c>
      <c r="M1640">
        <v>12631.982169987168</v>
      </c>
      <c r="N1640">
        <v>80</v>
      </c>
      <c r="O1640" s="62">
        <f t="shared" si="353"/>
        <v>1010558.5735989735</v>
      </c>
      <c r="P1640">
        <v>60</v>
      </c>
      <c r="Q1640" s="63">
        <f t="shared" si="354"/>
        <v>146913.74146481394</v>
      </c>
      <c r="R1640" s="63">
        <f t="shared" si="355"/>
        <v>176913.74146481394</v>
      </c>
      <c r="S1640">
        <v>12381.088961556088</v>
      </c>
      <c r="T1640">
        <v>80</v>
      </c>
      <c r="U1640" s="62">
        <f t="shared" si="356"/>
        <v>990487.11692448705</v>
      </c>
      <c r="V1640">
        <v>70</v>
      </c>
      <c r="W1640" s="63">
        <f t="shared" si="357"/>
        <v>53512.894971281639</v>
      </c>
      <c r="X1640" s="63">
        <f t="shared" si="362"/>
        <v>103512.89497128164</v>
      </c>
      <c r="Y1640">
        <v>9167.1074894838966</v>
      </c>
      <c r="Z1640">
        <v>80</v>
      </c>
      <c r="AA1640" s="62">
        <f t="shared" si="358"/>
        <v>733368.59915871173</v>
      </c>
      <c r="AB1640">
        <v>60</v>
      </c>
      <c r="AC1640" s="63">
        <f t="shared" si="359"/>
        <v>132923.0585975165</v>
      </c>
      <c r="AD1640" s="63">
        <f t="shared" si="363"/>
        <v>602923.0585975165</v>
      </c>
      <c r="AE1640" s="35">
        <f t="shared" si="360"/>
        <v>513770.96095398883</v>
      </c>
      <c r="AF1640" s="64">
        <f t="shared" si="361"/>
        <v>299804.36799287784</v>
      </c>
    </row>
    <row r="1641" spans="6:32" x14ac:dyDescent="0.2">
      <c r="F1641" s="61">
        <v>1639</v>
      </c>
      <c r="G1641">
        <v>9039.8782756528817</v>
      </c>
      <c r="H1641">
        <v>80</v>
      </c>
      <c r="I1641" s="62">
        <f t="shared" si="350"/>
        <v>723190.26205223054</v>
      </c>
      <c r="J1641">
        <v>50</v>
      </c>
      <c r="K1641" s="63">
        <f t="shared" si="351"/>
        <v>160367.35249545018</v>
      </c>
      <c r="L1641" s="63">
        <f t="shared" si="352"/>
        <v>160367.35249545018</v>
      </c>
      <c r="M1641">
        <v>11036.373760143761</v>
      </c>
      <c r="N1641">
        <v>80</v>
      </c>
      <c r="O1641" s="62">
        <f t="shared" si="353"/>
        <v>882909.90081150085</v>
      </c>
      <c r="P1641">
        <v>55</v>
      </c>
      <c r="Q1641" s="63">
        <f t="shared" si="354"/>
        <v>163784.27440260566</v>
      </c>
      <c r="R1641" s="63">
        <f t="shared" si="355"/>
        <v>193784.27440260566</v>
      </c>
      <c r="S1641">
        <v>9673.6687535303645</v>
      </c>
      <c r="T1641">
        <v>80</v>
      </c>
      <c r="U1641" s="62">
        <f t="shared" si="356"/>
        <v>773893.50028242916</v>
      </c>
      <c r="V1641">
        <v>70</v>
      </c>
      <c r="W1641" s="63">
        <f t="shared" si="357"/>
        <v>33884.098463095143</v>
      </c>
      <c r="X1641" s="63">
        <f t="shared" si="362"/>
        <v>83884.098463095143</v>
      </c>
      <c r="Y1641">
        <v>8294.1062626196072</v>
      </c>
      <c r="Z1641">
        <v>80</v>
      </c>
      <c r="AA1641" s="62">
        <f t="shared" si="358"/>
        <v>663528.50100956857</v>
      </c>
      <c r="AB1641">
        <v>55</v>
      </c>
      <c r="AC1641" s="63">
        <f t="shared" si="359"/>
        <v>150330.67600998038</v>
      </c>
      <c r="AD1641" s="63">
        <f t="shared" si="363"/>
        <v>620330.67600998038</v>
      </c>
      <c r="AE1641" s="35">
        <f t="shared" si="360"/>
        <v>508366.40137113136</v>
      </c>
      <c r="AF1641" s="64">
        <f t="shared" si="361"/>
        <v>292658.35838944174</v>
      </c>
    </row>
    <row r="1642" spans="6:32" x14ac:dyDescent="0.2">
      <c r="F1642" s="61">
        <v>1640</v>
      </c>
      <c r="G1642">
        <v>10346.194610756356</v>
      </c>
      <c r="H1642">
        <v>80</v>
      </c>
      <c r="I1642" s="62">
        <f t="shared" si="350"/>
        <v>827695.5688605085</v>
      </c>
      <c r="J1642">
        <v>60</v>
      </c>
      <c r="K1642" s="63">
        <f t="shared" si="351"/>
        <v>113769.82185596717</v>
      </c>
      <c r="L1642" s="63">
        <f t="shared" si="352"/>
        <v>113769.82185596717</v>
      </c>
      <c r="M1642">
        <v>9797.3145582363941</v>
      </c>
      <c r="N1642">
        <v>80</v>
      </c>
      <c r="O1642" s="62">
        <f t="shared" si="353"/>
        <v>783785.16465891153</v>
      </c>
      <c r="P1642">
        <v>55</v>
      </c>
      <c r="Q1642" s="63">
        <f t="shared" si="354"/>
        <v>141326.32636803464</v>
      </c>
      <c r="R1642" s="63">
        <f t="shared" si="355"/>
        <v>171326.32636803464</v>
      </c>
      <c r="S1642">
        <v>11481.998879171442</v>
      </c>
      <c r="T1642">
        <v>80</v>
      </c>
      <c r="U1642" s="62">
        <f t="shared" si="356"/>
        <v>918559.91033371538</v>
      </c>
      <c r="V1642">
        <v>55</v>
      </c>
      <c r="W1642" s="63">
        <f t="shared" si="357"/>
        <v>171861.22968498239</v>
      </c>
      <c r="X1642" s="63">
        <f t="shared" si="362"/>
        <v>221861.22968498239</v>
      </c>
      <c r="Y1642">
        <v>10478.589754493441</v>
      </c>
      <c r="Z1642">
        <v>80</v>
      </c>
      <c r="AA1642" s="62">
        <f t="shared" si="358"/>
        <v>838287.18035947531</v>
      </c>
      <c r="AB1642">
        <v>55</v>
      </c>
      <c r="AC1642" s="63">
        <f t="shared" si="359"/>
        <v>189924.43930019363</v>
      </c>
      <c r="AD1642" s="63">
        <f t="shared" si="363"/>
        <v>659924.43930019368</v>
      </c>
      <c r="AE1642" s="35">
        <f t="shared" si="360"/>
        <v>616881.81720917788</v>
      </c>
      <c r="AF1642" s="64">
        <f t="shared" si="361"/>
        <v>362444.01321582415</v>
      </c>
    </row>
    <row r="1643" spans="6:32" x14ac:dyDescent="0.2">
      <c r="F1643" s="61">
        <v>1641</v>
      </c>
      <c r="G1643">
        <v>10485.363216284895</v>
      </c>
      <c r="H1643">
        <v>80</v>
      </c>
      <c r="I1643" s="62">
        <f t="shared" ref="I1643:I1706" si="364">+G1643*H1643</f>
        <v>838829.05730279163</v>
      </c>
      <c r="J1643">
        <v>60</v>
      </c>
      <c r="K1643" s="63">
        <f t="shared" ref="K1643:K1706" si="365">(I1643-(G1643*J1643)-$C$28)*(1-0.275)</f>
        <v>115787.76663613098</v>
      </c>
      <c r="L1643" s="63">
        <f t="shared" ref="L1643:L1706" si="366">+K1643+$C$28+$D$28</f>
        <v>115787.76663613098</v>
      </c>
      <c r="M1643">
        <v>12181.982381443959</v>
      </c>
      <c r="N1643">
        <v>80</v>
      </c>
      <c r="O1643" s="62">
        <f t="shared" ref="O1643:O1706" si="367">+M1643*N1643</f>
        <v>974558.5905155167</v>
      </c>
      <c r="P1643">
        <v>50</v>
      </c>
      <c r="Q1643" s="63">
        <f t="shared" ref="Q1643:Q1706" si="368">(O1643-(M1643*P1643)-$C$29)*(1-0.275)</f>
        <v>228708.1167964061</v>
      </c>
      <c r="R1643" s="63">
        <f t="shared" ref="R1643:R1706" si="369">+Q1643+$C$29+$D$29</f>
        <v>258708.1167964061</v>
      </c>
      <c r="S1643">
        <v>8779.1534294956364</v>
      </c>
      <c r="T1643">
        <v>80</v>
      </c>
      <c r="U1643" s="62">
        <f t="shared" ref="U1643:U1706" si="370">+S1643*T1643</f>
        <v>702332.27435965091</v>
      </c>
      <c r="V1643">
        <v>65</v>
      </c>
      <c r="W1643" s="63">
        <f t="shared" ref="W1643:W1706" si="371">(U1643-(S1643*V1643)-$C$30)*(1-0.275)</f>
        <v>59223.293545765046</v>
      </c>
      <c r="X1643" s="63">
        <f t="shared" si="362"/>
        <v>109223.29354576505</v>
      </c>
      <c r="Y1643">
        <v>14909.452400170267</v>
      </c>
      <c r="Z1643">
        <v>80</v>
      </c>
      <c r="AA1643" s="62">
        <f t="shared" ref="AA1643:AA1706" si="372">+Y1643*Z1643</f>
        <v>1192756.1920136213</v>
      </c>
      <c r="AB1643">
        <v>70</v>
      </c>
      <c r="AC1643" s="63">
        <f t="shared" ref="AC1643:AC1706" si="373">(AA1643-(Y1643*AB1643)-$C$32)*(1-0.275)</f>
        <v>108093.52990123443</v>
      </c>
      <c r="AD1643" s="63">
        <f t="shared" si="363"/>
        <v>578093.52990123443</v>
      </c>
      <c r="AE1643" s="35">
        <f t="shared" ref="AE1643:AE1706" si="374">+K1643+Q1643+W1643+AC1643</f>
        <v>511812.70687953656</v>
      </c>
      <c r="AF1643" s="64">
        <f t="shared" ref="AF1643:AF1706" si="375">NPV(0.1,L1643,R1643,X1643,AD1643)+$D$4</f>
        <v>295976.70344779559</v>
      </c>
    </row>
    <row r="1644" spans="6:32" x14ac:dyDescent="0.2">
      <c r="F1644" s="61">
        <v>1642</v>
      </c>
      <c r="G1644">
        <v>6902.1700962912291</v>
      </c>
      <c r="H1644">
        <v>80</v>
      </c>
      <c r="I1644" s="62">
        <f t="shared" si="364"/>
        <v>552173.60770329833</v>
      </c>
      <c r="J1644">
        <v>65</v>
      </c>
      <c r="K1644" s="63">
        <f t="shared" si="365"/>
        <v>38811.099797167117</v>
      </c>
      <c r="L1644" s="63">
        <f t="shared" si="366"/>
        <v>38811.099797167117</v>
      </c>
      <c r="M1644">
        <v>11589.878593222238</v>
      </c>
      <c r="N1644">
        <v>75</v>
      </c>
      <c r="O1644" s="62">
        <f t="shared" si="367"/>
        <v>869240.89449166786</v>
      </c>
      <c r="P1644">
        <v>60</v>
      </c>
      <c r="Q1644" s="63">
        <f t="shared" si="368"/>
        <v>89789.92970129184</v>
      </c>
      <c r="R1644" s="63">
        <f t="shared" si="369"/>
        <v>119789.92970129184</v>
      </c>
      <c r="S1644">
        <v>8979.865267756395</v>
      </c>
      <c r="T1644">
        <v>80</v>
      </c>
      <c r="U1644" s="62">
        <f t="shared" si="370"/>
        <v>718389.2214205116</v>
      </c>
      <c r="V1644">
        <v>60</v>
      </c>
      <c r="W1644" s="63">
        <f t="shared" si="371"/>
        <v>93958.046382467728</v>
      </c>
      <c r="X1644" s="63">
        <f t="shared" si="362"/>
        <v>143958.04638246773</v>
      </c>
      <c r="Y1644">
        <v>15245.019565336406</v>
      </c>
      <c r="Z1644">
        <v>80</v>
      </c>
      <c r="AA1644" s="62">
        <f t="shared" si="372"/>
        <v>1219601.5652269125</v>
      </c>
      <c r="AB1644">
        <v>70</v>
      </c>
      <c r="AC1644" s="63">
        <f t="shared" si="373"/>
        <v>110526.39184868895</v>
      </c>
      <c r="AD1644" s="63">
        <f t="shared" si="363"/>
        <v>580526.39184868895</v>
      </c>
      <c r="AE1644" s="35">
        <f t="shared" si="374"/>
        <v>333085.46772961563</v>
      </c>
      <c r="AF1644" s="64">
        <f t="shared" si="375"/>
        <v>138947.90768253244</v>
      </c>
    </row>
    <row r="1645" spans="6:32" x14ac:dyDescent="0.2">
      <c r="F1645" s="61">
        <v>1643</v>
      </c>
      <c r="G1645">
        <v>11756.857272994239</v>
      </c>
      <c r="H1645">
        <v>80</v>
      </c>
      <c r="I1645" s="62">
        <f t="shared" si="364"/>
        <v>940548.58183953911</v>
      </c>
      <c r="J1645">
        <v>60</v>
      </c>
      <c r="K1645" s="63">
        <f t="shared" si="365"/>
        <v>134224.43045841646</v>
      </c>
      <c r="L1645" s="63">
        <f t="shared" si="366"/>
        <v>134224.43045841646</v>
      </c>
      <c r="M1645">
        <v>10131.442448036978</v>
      </c>
      <c r="N1645">
        <v>75</v>
      </c>
      <c r="O1645" s="62">
        <f t="shared" si="367"/>
        <v>759858.18360277335</v>
      </c>
      <c r="P1645">
        <v>65</v>
      </c>
      <c r="Q1645" s="63">
        <f t="shared" si="368"/>
        <v>37202.957748268091</v>
      </c>
      <c r="R1645" s="63">
        <f t="shared" si="369"/>
        <v>67202.957748268091</v>
      </c>
      <c r="S1645">
        <v>13039.740477106534</v>
      </c>
      <c r="T1645">
        <v>75</v>
      </c>
      <c r="U1645" s="62">
        <f t="shared" si="370"/>
        <v>977980.53578299005</v>
      </c>
      <c r="V1645">
        <v>50</v>
      </c>
      <c r="W1645" s="63">
        <f t="shared" si="371"/>
        <v>200095.29614755593</v>
      </c>
      <c r="X1645" s="63">
        <f t="shared" si="362"/>
        <v>250095.29614755593</v>
      </c>
      <c r="Y1645">
        <v>14013.036232208833</v>
      </c>
      <c r="Z1645">
        <v>80</v>
      </c>
      <c r="AA1645" s="62">
        <f t="shared" si="372"/>
        <v>1121042.8985767066</v>
      </c>
      <c r="AB1645">
        <v>60</v>
      </c>
      <c r="AC1645" s="63">
        <f t="shared" si="373"/>
        <v>203189.02536702808</v>
      </c>
      <c r="AD1645" s="63">
        <f t="shared" si="363"/>
        <v>673189.02536702808</v>
      </c>
      <c r="AE1645" s="35">
        <f t="shared" si="374"/>
        <v>574711.70972126862</v>
      </c>
      <c r="AF1645" s="64">
        <f t="shared" si="375"/>
        <v>325259.30397165217</v>
      </c>
    </row>
    <row r="1646" spans="6:32" x14ac:dyDescent="0.2">
      <c r="F1646" s="61">
        <v>1644</v>
      </c>
      <c r="G1646">
        <v>8844.5006238180213</v>
      </c>
      <c r="H1646">
        <v>75</v>
      </c>
      <c r="I1646" s="62">
        <f t="shared" si="364"/>
        <v>663337.5467863516</v>
      </c>
      <c r="J1646">
        <v>65</v>
      </c>
      <c r="K1646" s="63">
        <f t="shared" si="365"/>
        <v>27872.629522680654</v>
      </c>
      <c r="L1646" s="63">
        <f t="shared" si="366"/>
        <v>27872.629522680654</v>
      </c>
      <c r="M1646">
        <v>10206.530330615351</v>
      </c>
      <c r="N1646">
        <v>80</v>
      </c>
      <c r="O1646" s="62">
        <f t="shared" si="367"/>
        <v>816522.42644922808</v>
      </c>
      <c r="P1646">
        <v>65</v>
      </c>
      <c r="Q1646" s="63">
        <f t="shared" si="368"/>
        <v>74746.017345441942</v>
      </c>
      <c r="R1646" s="63">
        <f t="shared" si="369"/>
        <v>104746.01734544194</v>
      </c>
      <c r="S1646">
        <v>9128.4062161867041</v>
      </c>
      <c r="T1646">
        <v>80</v>
      </c>
      <c r="U1646" s="62">
        <f t="shared" si="370"/>
        <v>730272.49729493633</v>
      </c>
      <c r="V1646">
        <v>65</v>
      </c>
      <c r="W1646" s="63">
        <f t="shared" si="371"/>
        <v>63021.417601030407</v>
      </c>
      <c r="X1646" s="63">
        <f t="shared" si="362"/>
        <v>113021.41760103041</v>
      </c>
      <c r="Y1646">
        <v>11765.42471308494</v>
      </c>
      <c r="Z1646">
        <v>80</v>
      </c>
      <c r="AA1646" s="62">
        <f t="shared" si="372"/>
        <v>941233.97704679519</v>
      </c>
      <c r="AB1646">
        <v>55</v>
      </c>
      <c r="AC1646" s="63">
        <f t="shared" si="373"/>
        <v>213248.32292466454</v>
      </c>
      <c r="AD1646" s="63">
        <f t="shared" si="363"/>
        <v>683248.32292466448</v>
      </c>
      <c r="AE1646" s="35">
        <f t="shared" si="374"/>
        <v>378888.38739381754</v>
      </c>
      <c r="AF1646" s="64">
        <f t="shared" si="375"/>
        <v>163488.17237106094</v>
      </c>
    </row>
    <row r="1647" spans="6:32" x14ac:dyDescent="0.2">
      <c r="F1647" s="61">
        <v>1645</v>
      </c>
      <c r="G1647">
        <v>11359.708221571054</v>
      </c>
      <c r="H1647">
        <v>80</v>
      </c>
      <c r="I1647" s="62">
        <f t="shared" si="364"/>
        <v>908776.65772568434</v>
      </c>
      <c r="J1647">
        <v>65</v>
      </c>
      <c r="K1647" s="63">
        <f t="shared" si="365"/>
        <v>87286.826909585216</v>
      </c>
      <c r="L1647" s="63">
        <f t="shared" si="366"/>
        <v>87286.826909585216</v>
      </c>
      <c r="M1647">
        <v>14225.839802529663</v>
      </c>
      <c r="N1647">
        <v>80</v>
      </c>
      <c r="O1647" s="62">
        <f t="shared" si="367"/>
        <v>1138067.184202373</v>
      </c>
      <c r="P1647">
        <v>60</v>
      </c>
      <c r="Q1647" s="63">
        <f t="shared" si="368"/>
        <v>170024.67713668011</v>
      </c>
      <c r="R1647" s="63">
        <f t="shared" si="369"/>
        <v>200024.67713668011</v>
      </c>
      <c r="S1647">
        <v>9048.2820066972636</v>
      </c>
      <c r="T1647">
        <v>80</v>
      </c>
      <c r="U1647" s="62">
        <f t="shared" si="370"/>
        <v>723862.56053578109</v>
      </c>
      <c r="V1647">
        <v>65</v>
      </c>
      <c r="W1647" s="63">
        <f t="shared" si="371"/>
        <v>62150.066822832741</v>
      </c>
      <c r="X1647" s="63">
        <f t="shared" si="362"/>
        <v>112150.06682283274</v>
      </c>
      <c r="Y1647">
        <v>8474.1543812560849</v>
      </c>
      <c r="Z1647">
        <v>80</v>
      </c>
      <c r="AA1647" s="62">
        <f t="shared" si="372"/>
        <v>677932.35050048679</v>
      </c>
      <c r="AB1647">
        <v>60</v>
      </c>
      <c r="AC1647" s="63">
        <f t="shared" si="373"/>
        <v>122875.23852821323</v>
      </c>
      <c r="AD1647" s="63">
        <f t="shared" si="363"/>
        <v>592875.23852821323</v>
      </c>
      <c r="AE1647" s="35">
        <f t="shared" si="374"/>
        <v>442336.8093973113</v>
      </c>
      <c r="AF1647" s="64">
        <f t="shared" si="375"/>
        <v>233863.08174671803</v>
      </c>
    </row>
    <row r="1648" spans="6:32" x14ac:dyDescent="0.2">
      <c r="F1648" s="61">
        <v>1646</v>
      </c>
      <c r="G1648">
        <v>6790.2749631321058</v>
      </c>
      <c r="H1648">
        <v>80</v>
      </c>
      <c r="I1648" s="62">
        <f t="shared" si="364"/>
        <v>543221.99705056846</v>
      </c>
      <c r="J1648">
        <v>60</v>
      </c>
      <c r="K1648" s="63">
        <f t="shared" si="365"/>
        <v>62208.986965415534</v>
      </c>
      <c r="L1648" s="63">
        <f t="shared" si="366"/>
        <v>62208.986965415534</v>
      </c>
      <c r="M1648">
        <v>7820.7915773964487</v>
      </c>
      <c r="N1648">
        <v>80</v>
      </c>
      <c r="O1648" s="62">
        <f t="shared" si="367"/>
        <v>625663.3261917159</v>
      </c>
      <c r="P1648">
        <v>55</v>
      </c>
      <c r="Q1648" s="63">
        <f t="shared" si="368"/>
        <v>105501.84734031063</v>
      </c>
      <c r="R1648" s="63">
        <f t="shared" si="369"/>
        <v>135501.84734031063</v>
      </c>
      <c r="S1648">
        <v>8532.6576279476285</v>
      </c>
      <c r="T1648">
        <v>80</v>
      </c>
      <c r="U1648" s="62">
        <f t="shared" si="370"/>
        <v>682612.61023581028</v>
      </c>
      <c r="V1648">
        <v>65</v>
      </c>
      <c r="W1648" s="63">
        <f t="shared" si="371"/>
        <v>56542.65170393046</v>
      </c>
      <c r="X1648" s="63">
        <f t="shared" si="362"/>
        <v>106542.65170393046</v>
      </c>
      <c r="Y1648">
        <v>15320.107447914779</v>
      </c>
      <c r="Z1648">
        <v>75</v>
      </c>
      <c r="AA1648" s="62">
        <f t="shared" si="372"/>
        <v>1149008.0585936084</v>
      </c>
      <c r="AB1648">
        <v>55</v>
      </c>
      <c r="AC1648" s="63">
        <f t="shared" si="373"/>
        <v>222141.5579947643</v>
      </c>
      <c r="AD1648" s="63">
        <f t="shared" si="363"/>
        <v>692141.5579947643</v>
      </c>
      <c r="AE1648" s="35">
        <f t="shared" si="374"/>
        <v>446395.04400442092</v>
      </c>
      <c r="AF1648" s="64">
        <f t="shared" si="375"/>
        <v>221327.69059615559</v>
      </c>
    </row>
    <row r="1649" spans="6:32" x14ac:dyDescent="0.2">
      <c r="F1649" s="61">
        <v>1647</v>
      </c>
      <c r="G1649">
        <v>9539.8093233234249</v>
      </c>
      <c r="H1649">
        <v>75</v>
      </c>
      <c r="I1649" s="62">
        <f t="shared" si="364"/>
        <v>715485.69924925687</v>
      </c>
      <c r="J1649">
        <v>65</v>
      </c>
      <c r="K1649" s="63">
        <f t="shared" si="365"/>
        <v>32913.617594094831</v>
      </c>
      <c r="L1649" s="63">
        <f t="shared" si="366"/>
        <v>32913.617594094831</v>
      </c>
      <c r="M1649">
        <v>12749.593477346934</v>
      </c>
      <c r="N1649">
        <v>80</v>
      </c>
      <c r="O1649" s="62">
        <f t="shared" si="367"/>
        <v>1019967.4781877548</v>
      </c>
      <c r="P1649">
        <v>60</v>
      </c>
      <c r="Q1649" s="63">
        <f t="shared" si="368"/>
        <v>148619.10542153055</v>
      </c>
      <c r="R1649" s="63">
        <f t="shared" si="369"/>
        <v>178619.10542153055</v>
      </c>
      <c r="S1649">
        <v>8345.0629770231899</v>
      </c>
      <c r="T1649">
        <v>80</v>
      </c>
      <c r="U1649" s="62">
        <f t="shared" si="370"/>
        <v>667605.03816185519</v>
      </c>
      <c r="V1649">
        <v>55</v>
      </c>
      <c r="W1649" s="63">
        <f t="shared" si="371"/>
        <v>115004.26645854532</v>
      </c>
      <c r="X1649" s="63">
        <f t="shared" si="362"/>
        <v>165004.26645854532</v>
      </c>
      <c r="Y1649">
        <v>12759.861672529951</v>
      </c>
      <c r="Z1649">
        <v>80</v>
      </c>
      <c r="AA1649" s="62">
        <f t="shared" si="372"/>
        <v>1020788.9338023961</v>
      </c>
      <c r="AB1649">
        <v>55</v>
      </c>
      <c r="AC1649" s="63">
        <f t="shared" si="373"/>
        <v>231272.49281460536</v>
      </c>
      <c r="AD1649" s="63">
        <f t="shared" si="363"/>
        <v>701272.49281460536</v>
      </c>
      <c r="AE1649" s="35">
        <f t="shared" si="374"/>
        <v>527809.48228877608</v>
      </c>
      <c r="AF1649" s="64">
        <f t="shared" si="375"/>
        <v>280489.26200177392</v>
      </c>
    </row>
    <row r="1650" spans="6:32" x14ac:dyDescent="0.2">
      <c r="F1650" s="61">
        <v>1648</v>
      </c>
      <c r="G1650">
        <v>12141.646291420329</v>
      </c>
      <c r="H1650">
        <v>75</v>
      </c>
      <c r="I1650" s="62">
        <f t="shared" si="364"/>
        <v>910623.4718565247</v>
      </c>
      <c r="J1650">
        <v>65</v>
      </c>
      <c r="K1650" s="63">
        <f t="shared" si="365"/>
        <v>51776.935612797388</v>
      </c>
      <c r="L1650" s="63">
        <f t="shared" si="366"/>
        <v>51776.935612797388</v>
      </c>
      <c r="M1650">
        <v>8974.6333994844463</v>
      </c>
      <c r="N1650">
        <v>80</v>
      </c>
      <c r="O1650" s="62">
        <f t="shared" si="367"/>
        <v>717970.6719587557</v>
      </c>
      <c r="P1650">
        <v>65</v>
      </c>
      <c r="Q1650" s="63">
        <f t="shared" si="368"/>
        <v>61349.138219393353</v>
      </c>
      <c r="R1650" s="63">
        <f t="shared" si="369"/>
        <v>91349.138219393353</v>
      </c>
      <c r="S1650">
        <v>10772.693056205753</v>
      </c>
      <c r="T1650">
        <v>80</v>
      </c>
      <c r="U1650" s="62">
        <f t="shared" si="370"/>
        <v>861815.44449646026</v>
      </c>
      <c r="V1650">
        <v>60</v>
      </c>
      <c r="W1650" s="63">
        <f t="shared" si="371"/>
        <v>119954.04931498342</v>
      </c>
      <c r="X1650" s="63">
        <f t="shared" si="362"/>
        <v>169954.04931498342</v>
      </c>
      <c r="Y1650">
        <v>7893.8467393163592</v>
      </c>
      <c r="Z1650">
        <v>80</v>
      </c>
      <c r="AA1650" s="62">
        <f t="shared" si="372"/>
        <v>631507.73914530873</v>
      </c>
      <c r="AB1650">
        <v>55</v>
      </c>
      <c r="AC1650" s="63">
        <f t="shared" si="373"/>
        <v>143075.97215010901</v>
      </c>
      <c r="AD1650" s="63">
        <f t="shared" si="363"/>
        <v>613075.97215010901</v>
      </c>
      <c r="AE1650" s="35">
        <f t="shared" si="374"/>
        <v>376156.09529728314</v>
      </c>
      <c r="AF1650" s="64">
        <f t="shared" si="375"/>
        <v>168993.22788244637</v>
      </c>
    </row>
    <row r="1651" spans="6:32" x14ac:dyDescent="0.2">
      <c r="F1651" s="61">
        <v>1649</v>
      </c>
      <c r="G1651">
        <v>10359.245859726798</v>
      </c>
      <c r="H1651">
        <v>80</v>
      </c>
      <c r="I1651" s="62">
        <f t="shared" si="364"/>
        <v>828739.66877814382</v>
      </c>
      <c r="J1651">
        <v>60</v>
      </c>
      <c r="K1651" s="63">
        <f t="shared" si="365"/>
        <v>113959.06496603857</v>
      </c>
      <c r="L1651" s="63">
        <f t="shared" si="366"/>
        <v>113959.06496603857</v>
      </c>
      <c r="M1651">
        <v>7679.9563228269108</v>
      </c>
      <c r="N1651">
        <v>75</v>
      </c>
      <c r="O1651" s="62">
        <f t="shared" si="367"/>
        <v>575996.72421201831</v>
      </c>
      <c r="P1651">
        <v>50</v>
      </c>
      <c r="Q1651" s="63">
        <f t="shared" si="368"/>
        <v>102949.20835123776</v>
      </c>
      <c r="R1651" s="63">
        <f t="shared" si="369"/>
        <v>132949.20835123776</v>
      </c>
      <c r="S1651">
        <v>8219.1638991935179</v>
      </c>
      <c r="T1651">
        <v>80</v>
      </c>
      <c r="U1651" s="62">
        <f t="shared" si="370"/>
        <v>657533.11193548143</v>
      </c>
      <c r="V1651">
        <v>60</v>
      </c>
      <c r="W1651" s="63">
        <f t="shared" si="371"/>
        <v>82927.876538306009</v>
      </c>
      <c r="X1651" s="63">
        <f t="shared" si="362"/>
        <v>132927.87653830601</v>
      </c>
      <c r="Y1651">
        <v>12106.949068547692</v>
      </c>
      <c r="Z1651">
        <v>80</v>
      </c>
      <c r="AA1651" s="62">
        <f t="shared" si="372"/>
        <v>968555.92548381537</v>
      </c>
      <c r="AB1651">
        <v>60</v>
      </c>
      <c r="AC1651" s="63">
        <f t="shared" si="373"/>
        <v>175550.76149394154</v>
      </c>
      <c r="AD1651" s="63">
        <f t="shared" si="363"/>
        <v>645550.76149394154</v>
      </c>
      <c r="AE1651" s="35">
        <f t="shared" si="374"/>
        <v>475386.91134952387</v>
      </c>
      <c r="AF1651" s="64">
        <f t="shared" si="375"/>
        <v>254265.06608897808</v>
      </c>
    </row>
    <row r="1652" spans="6:32" x14ac:dyDescent="0.2">
      <c r="F1652" s="61">
        <v>1650</v>
      </c>
      <c r="G1652">
        <v>13363.74796461314</v>
      </c>
      <c r="H1652">
        <v>80</v>
      </c>
      <c r="I1652" s="62">
        <f t="shared" si="364"/>
        <v>1069099.8371690512</v>
      </c>
      <c r="J1652">
        <v>60</v>
      </c>
      <c r="K1652" s="63">
        <f t="shared" si="365"/>
        <v>157524.34548689052</v>
      </c>
      <c r="L1652" s="63">
        <f t="shared" si="366"/>
        <v>157524.34548689052</v>
      </c>
      <c r="M1652">
        <v>11458.347469451837</v>
      </c>
      <c r="N1652">
        <v>80</v>
      </c>
      <c r="O1652" s="62">
        <f t="shared" si="367"/>
        <v>916667.79755614698</v>
      </c>
      <c r="P1652">
        <v>55</v>
      </c>
      <c r="Q1652" s="63">
        <f t="shared" si="368"/>
        <v>171432.54788381455</v>
      </c>
      <c r="R1652" s="63">
        <f t="shared" si="369"/>
        <v>201432.54788381455</v>
      </c>
      <c r="S1652">
        <v>10264.458321908023</v>
      </c>
      <c r="T1652">
        <v>90</v>
      </c>
      <c r="U1652" s="62">
        <f t="shared" si="370"/>
        <v>923801.24897172209</v>
      </c>
      <c r="V1652">
        <v>60</v>
      </c>
      <c r="W1652" s="63">
        <f t="shared" si="371"/>
        <v>187001.9685014995</v>
      </c>
      <c r="X1652" s="63">
        <f t="shared" si="362"/>
        <v>237001.9685014995</v>
      </c>
      <c r="Y1652">
        <v>12972.974471049383</v>
      </c>
      <c r="Z1652">
        <v>80</v>
      </c>
      <c r="AA1652" s="62">
        <f t="shared" si="372"/>
        <v>1037837.9576839507</v>
      </c>
      <c r="AB1652">
        <v>55</v>
      </c>
      <c r="AC1652" s="63">
        <f t="shared" si="373"/>
        <v>235135.16228777007</v>
      </c>
      <c r="AD1652" s="63">
        <f t="shared" si="363"/>
        <v>705135.16228777007</v>
      </c>
      <c r="AE1652" s="35">
        <f t="shared" si="374"/>
        <v>751094.02415997465</v>
      </c>
      <c r="AF1652" s="64">
        <f t="shared" si="375"/>
        <v>469357.02098346164</v>
      </c>
    </row>
    <row r="1653" spans="6:32" x14ac:dyDescent="0.2">
      <c r="F1653" s="61">
        <v>1651</v>
      </c>
      <c r="G1653">
        <v>10666.259438730776</v>
      </c>
      <c r="H1653">
        <v>80</v>
      </c>
      <c r="I1653" s="62">
        <f t="shared" si="364"/>
        <v>853300.7550984621</v>
      </c>
      <c r="J1653">
        <v>60</v>
      </c>
      <c r="K1653" s="63">
        <f t="shared" si="365"/>
        <v>118410.76186159626</v>
      </c>
      <c r="L1653" s="63">
        <f t="shared" si="366"/>
        <v>118410.76186159626</v>
      </c>
      <c r="M1653">
        <v>12197.862158936914</v>
      </c>
      <c r="N1653">
        <v>80</v>
      </c>
      <c r="O1653" s="62">
        <f t="shared" si="367"/>
        <v>975828.97271495312</v>
      </c>
      <c r="P1653">
        <v>60</v>
      </c>
      <c r="Q1653" s="63">
        <f t="shared" si="368"/>
        <v>140619.00130458525</v>
      </c>
      <c r="R1653" s="63">
        <f t="shared" si="369"/>
        <v>170619.00130458525</v>
      </c>
      <c r="S1653">
        <v>8504.2722983052954</v>
      </c>
      <c r="T1653">
        <v>80</v>
      </c>
      <c r="U1653" s="62">
        <f t="shared" si="370"/>
        <v>680341.78386442363</v>
      </c>
      <c r="V1653">
        <v>60</v>
      </c>
      <c r="W1653" s="63">
        <f t="shared" si="371"/>
        <v>87061.948325426783</v>
      </c>
      <c r="X1653" s="63">
        <f t="shared" si="362"/>
        <v>137061.94832542678</v>
      </c>
      <c r="Y1653">
        <v>9568.6698639474344</v>
      </c>
      <c r="Z1653">
        <v>80</v>
      </c>
      <c r="AA1653" s="62">
        <f t="shared" si="372"/>
        <v>765493.58911579475</v>
      </c>
      <c r="AB1653">
        <v>60</v>
      </c>
      <c r="AC1653" s="63">
        <f t="shared" si="373"/>
        <v>138745.7130272378</v>
      </c>
      <c r="AD1653" s="63">
        <f t="shared" si="363"/>
        <v>608745.7130272378</v>
      </c>
      <c r="AE1653" s="35">
        <f t="shared" si="374"/>
        <v>484837.42451884609</v>
      </c>
      <c r="AF1653" s="64">
        <f t="shared" si="375"/>
        <v>267411.76955231186</v>
      </c>
    </row>
    <row r="1654" spans="6:32" x14ac:dyDescent="0.2">
      <c r="F1654" s="61">
        <v>1652</v>
      </c>
      <c r="G1654">
        <v>9756.8261278502177</v>
      </c>
      <c r="H1654">
        <v>80</v>
      </c>
      <c r="I1654" s="62">
        <f t="shared" si="364"/>
        <v>780546.09022801742</v>
      </c>
      <c r="J1654">
        <v>70</v>
      </c>
      <c r="K1654" s="63">
        <f t="shared" si="365"/>
        <v>34486.989426914079</v>
      </c>
      <c r="L1654" s="63">
        <f t="shared" si="366"/>
        <v>34486.989426914079</v>
      </c>
      <c r="M1654">
        <v>14743.633326143026</v>
      </c>
      <c r="N1654">
        <v>80</v>
      </c>
      <c r="O1654" s="62">
        <f t="shared" si="367"/>
        <v>1179490.6660914421</v>
      </c>
      <c r="P1654">
        <v>50</v>
      </c>
      <c r="Q1654" s="63">
        <f t="shared" si="368"/>
        <v>284424.02484361082</v>
      </c>
      <c r="R1654" s="63">
        <f t="shared" si="369"/>
        <v>314424.02484361082</v>
      </c>
      <c r="S1654">
        <v>8923.694874974899</v>
      </c>
      <c r="T1654">
        <v>80</v>
      </c>
      <c r="U1654" s="62">
        <f t="shared" si="370"/>
        <v>713895.58999799192</v>
      </c>
      <c r="V1654">
        <v>60</v>
      </c>
      <c r="W1654" s="63">
        <f t="shared" si="371"/>
        <v>93143.575687136035</v>
      </c>
      <c r="X1654" s="63">
        <f t="shared" si="362"/>
        <v>143143.57568713604</v>
      </c>
      <c r="Y1654">
        <v>9307.3197401827201</v>
      </c>
      <c r="Z1654">
        <v>80</v>
      </c>
      <c r="AA1654" s="62">
        <f t="shared" si="372"/>
        <v>744585.57921461761</v>
      </c>
      <c r="AB1654">
        <v>60</v>
      </c>
      <c r="AC1654" s="63">
        <f t="shared" si="373"/>
        <v>134956.13623264944</v>
      </c>
      <c r="AD1654" s="63">
        <f t="shared" si="363"/>
        <v>604956.13623264944</v>
      </c>
      <c r="AE1654" s="35">
        <f t="shared" si="374"/>
        <v>547010.72619031044</v>
      </c>
      <c r="AF1654" s="64">
        <f t="shared" si="375"/>
        <v>311945.44257666171</v>
      </c>
    </row>
    <row r="1655" spans="6:32" x14ac:dyDescent="0.2">
      <c r="F1655" s="61">
        <v>1653</v>
      </c>
      <c r="G1655">
        <v>13564.49163518846</v>
      </c>
      <c r="H1655">
        <v>80</v>
      </c>
      <c r="I1655" s="62">
        <f t="shared" si="364"/>
        <v>1085159.3308150768</v>
      </c>
      <c r="J1655">
        <v>60</v>
      </c>
      <c r="K1655" s="63">
        <f t="shared" si="365"/>
        <v>160435.12871023268</v>
      </c>
      <c r="L1655" s="63">
        <f t="shared" si="366"/>
        <v>160435.12871023268</v>
      </c>
      <c r="M1655">
        <v>9171.4435054745991</v>
      </c>
      <c r="N1655">
        <v>80</v>
      </c>
      <c r="O1655" s="62">
        <f t="shared" si="367"/>
        <v>733715.48043796793</v>
      </c>
      <c r="P1655">
        <v>65</v>
      </c>
      <c r="Q1655" s="63">
        <f t="shared" si="368"/>
        <v>63489.448122036265</v>
      </c>
      <c r="R1655" s="63">
        <f t="shared" si="369"/>
        <v>93489.448122036265</v>
      </c>
      <c r="S1655">
        <v>7270.3426465159282</v>
      </c>
      <c r="T1655">
        <v>80</v>
      </c>
      <c r="U1655" s="62">
        <f t="shared" si="370"/>
        <v>581627.41172127426</v>
      </c>
      <c r="V1655">
        <v>50</v>
      </c>
      <c r="W1655" s="63">
        <f t="shared" si="371"/>
        <v>121879.95256172144</v>
      </c>
      <c r="X1655" s="63">
        <f t="shared" si="362"/>
        <v>171879.95256172144</v>
      </c>
      <c r="Y1655">
        <v>8144.6944730123505</v>
      </c>
      <c r="Z1655">
        <v>90</v>
      </c>
      <c r="AA1655" s="62">
        <f t="shared" si="372"/>
        <v>733022.50257111154</v>
      </c>
      <c r="AB1655">
        <v>65</v>
      </c>
      <c r="AC1655" s="63">
        <f t="shared" si="373"/>
        <v>147622.58732334885</v>
      </c>
      <c r="AD1655" s="63">
        <f t="shared" si="363"/>
        <v>617622.58732334885</v>
      </c>
      <c r="AE1655" s="35">
        <f t="shared" si="374"/>
        <v>493427.11671733926</v>
      </c>
      <c r="AF1655" s="64">
        <f t="shared" si="375"/>
        <v>274094.61353884684</v>
      </c>
    </row>
    <row r="1656" spans="6:32" x14ac:dyDescent="0.2">
      <c r="F1656" s="61">
        <v>1654</v>
      </c>
      <c r="G1656">
        <v>9596.1911736230832</v>
      </c>
      <c r="H1656">
        <v>80</v>
      </c>
      <c r="I1656" s="62">
        <f t="shared" si="364"/>
        <v>767695.29388984665</v>
      </c>
      <c r="J1656">
        <v>60</v>
      </c>
      <c r="K1656" s="63">
        <f t="shared" si="365"/>
        <v>102894.77201753471</v>
      </c>
      <c r="L1656" s="63">
        <f t="shared" si="366"/>
        <v>102894.77201753471</v>
      </c>
      <c r="M1656">
        <v>10797.481334302574</v>
      </c>
      <c r="N1656">
        <v>80</v>
      </c>
      <c r="O1656" s="62">
        <f t="shared" si="367"/>
        <v>863798.50674420595</v>
      </c>
      <c r="P1656">
        <v>60</v>
      </c>
      <c r="Q1656" s="63">
        <f t="shared" si="368"/>
        <v>120313.47934738733</v>
      </c>
      <c r="R1656" s="63">
        <f t="shared" si="369"/>
        <v>150313.47934738733</v>
      </c>
      <c r="S1656">
        <v>9576.1845639208332</v>
      </c>
      <c r="T1656">
        <v>80</v>
      </c>
      <c r="U1656" s="62">
        <f t="shared" si="370"/>
        <v>766094.76511366665</v>
      </c>
      <c r="V1656">
        <v>55</v>
      </c>
      <c r="W1656" s="63">
        <f t="shared" si="371"/>
        <v>137318.3452210651</v>
      </c>
      <c r="X1656" s="63">
        <f t="shared" si="362"/>
        <v>187318.3452210651</v>
      </c>
      <c r="Y1656">
        <v>10887.09839474177</v>
      </c>
      <c r="Z1656">
        <v>80</v>
      </c>
      <c r="AA1656" s="62">
        <f t="shared" si="372"/>
        <v>870967.87157934159</v>
      </c>
      <c r="AB1656">
        <v>60</v>
      </c>
      <c r="AC1656" s="63">
        <f t="shared" si="373"/>
        <v>157862.92672375566</v>
      </c>
      <c r="AD1656" s="63">
        <f t="shared" si="363"/>
        <v>627862.92672375566</v>
      </c>
      <c r="AE1656" s="35">
        <f t="shared" si="374"/>
        <v>518389.5233097428</v>
      </c>
      <c r="AF1656" s="64">
        <f t="shared" si="375"/>
        <v>287340.59014589456</v>
      </c>
    </row>
    <row r="1657" spans="6:32" x14ac:dyDescent="0.2">
      <c r="F1657" s="61">
        <v>1655</v>
      </c>
      <c r="G1657">
        <v>11955.013431143016</v>
      </c>
      <c r="H1657">
        <v>75</v>
      </c>
      <c r="I1657" s="62">
        <f t="shared" si="364"/>
        <v>896626.00733572617</v>
      </c>
      <c r="J1657">
        <v>60</v>
      </c>
      <c r="K1657" s="63">
        <f t="shared" si="365"/>
        <v>93760.771063680295</v>
      </c>
      <c r="L1657" s="63">
        <f t="shared" si="366"/>
        <v>93760.771063680295</v>
      </c>
      <c r="M1657">
        <v>9911.6153048817068</v>
      </c>
      <c r="N1657">
        <v>80</v>
      </c>
      <c r="O1657" s="62">
        <f t="shared" si="367"/>
        <v>792929.22439053655</v>
      </c>
      <c r="P1657">
        <v>55</v>
      </c>
      <c r="Q1657" s="63">
        <f t="shared" si="368"/>
        <v>143398.02740098094</v>
      </c>
      <c r="R1657" s="63">
        <f t="shared" si="369"/>
        <v>173398.02740098094</v>
      </c>
      <c r="S1657">
        <v>11395.39451993187</v>
      </c>
      <c r="T1657">
        <v>80</v>
      </c>
      <c r="U1657" s="62">
        <f t="shared" si="370"/>
        <v>911631.56159454957</v>
      </c>
      <c r="V1657">
        <v>60</v>
      </c>
      <c r="W1657" s="63">
        <f t="shared" si="371"/>
        <v>128983.22053901211</v>
      </c>
      <c r="X1657" s="63">
        <f t="shared" si="362"/>
        <v>178983.22053901211</v>
      </c>
      <c r="Y1657">
        <v>7852.9194777365774</v>
      </c>
      <c r="Z1657">
        <v>75</v>
      </c>
      <c r="AA1657" s="62">
        <f t="shared" si="372"/>
        <v>588968.9608302433</v>
      </c>
      <c r="AB1657">
        <v>55</v>
      </c>
      <c r="AC1657" s="63">
        <f t="shared" si="373"/>
        <v>113867.33242718037</v>
      </c>
      <c r="AD1657" s="63">
        <f t="shared" si="363"/>
        <v>583867.33242718037</v>
      </c>
      <c r="AE1657" s="35">
        <f t="shared" si="374"/>
        <v>480009.35143085371</v>
      </c>
      <c r="AF1657" s="64">
        <f t="shared" si="375"/>
        <v>261803.20638005505</v>
      </c>
    </row>
    <row r="1658" spans="6:32" x14ac:dyDescent="0.2">
      <c r="F1658" s="61">
        <v>1656</v>
      </c>
      <c r="G1658">
        <v>9731.3739186211023</v>
      </c>
      <c r="H1658">
        <v>90</v>
      </c>
      <c r="I1658" s="62">
        <f t="shared" si="364"/>
        <v>875823.65267589921</v>
      </c>
      <c r="J1658">
        <v>65</v>
      </c>
      <c r="K1658" s="63">
        <f t="shared" si="365"/>
        <v>140131.15227500748</v>
      </c>
      <c r="L1658" s="63">
        <f t="shared" si="366"/>
        <v>140131.15227500748</v>
      </c>
      <c r="M1658">
        <v>10571.556029171916</v>
      </c>
      <c r="N1658">
        <v>80</v>
      </c>
      <c r="O1658" s="62">
        <f t="shared" si="367"/>
        <v>845724.48233375326</v>
      </c>
      <c r="P1658">
        <v>55</v>
      </c>
      <c r="Q1658" s="63">
        <f t="shared" si="368"/>
        <v>155359.45302874097</v>
      </c>
      <c r="R1658" s="63">
        <f t="shared" si="369"/>
        <v>185359.45302874097</v>
      </c>
      <c r="S1658">
        <v>12860.870154108852</v>
      </c>
      <c r="T1658">
        <v>80</v>
      </c>
      <c r="U1658" s="62">
        <f t="shared" si="370"/>
        <v>1028869.6123287082</v>
      </c>
      <c r="V1658">
        <v>50</v>
      </c>
      <c r="W1658" s="63">
        <f t="shared" si="371"/>
        <v>243473.92585186753</v>
      </c>
      <c r="X1658" s="63">
        <f t="shared" si="362"/>
        <v>293473.92585186753</v>
      </c>
      <c r="Y1658">
        <v>7719.3829181487672</v>
      </c>
      <c r="Z1658">
        <v>80</v>
      </c>
      <c r="AA1658" s="62">
        <f t="shared" si="372"/>
        <v>617550.63345190138</v>
      </c>
      <c r="AB1658">
        <v>50</v>
      </c>
      <c r="AC1658" s="63">
        <f t="shared" si="373"/>
        <v>167896.57846973569</v>
      </c>
      <c r="AD1658" s="63">
        <f t="shared" si="363"/>
        <v>637896.57846973569</v>
      </c>
      <c r="AE1658" s="35">
        <f t="shared" si="374"/>
        <v>706861.10962535173</v>
      </c>
      <c r="AF1658" s="64">
        <f t="shared" si="375"/>
        <v>436764.83761327842</v>
      </c>
    </row>
    <row r="1659" spans="6:32" x14ac:dyDescent="0.2">
      <c r="F1659" s="61">
        <v>1657</v>
      </c>
      <c r="G1659">
        <v>12282.667992403731</v>
      </c>
      <c r="H1659">
        <v>90</v>
      </c>
      <c r="I1659" s="62">
        <f t="shared" si="364"/>
        <v>1105440.1193163358</v>
      </c>
      <c r="J1659">
        <v>55</v>
      </c>
      <c r="K1659" s="63">
        <f t="shared" si="365"/>
        <v>275422.70030724467</v>
      </c>
      <c r="L1659" s="63">
        <f t="shared" si="366"/>
        <v>275422.70030724467</v>
      </c>
      <c r="M1659">
        <v>7188.8883010251448</v>
      </c>
      <c r="N1659">
        <v>80</v>
      </c>
      <c r="O1659" s="62">
        <f t="shared" si="367"/>
        <v>575111.06408201158</v>
      </c>
      <c r="P1659">
        <v>60</v>
      </c>
      <c r="Q1659" s="63">
        <f t="shared" si="368"/>
        <v>67988.880364864599</v>
      </c>
      <c r="R1659" s="63">
        <f t="shared" si="369"/>
        <v>97988.880364864599</v>
      </c>
      <c r="S1659">
        <v>11720.24556377437</v>
      </c>
      <c r="T1659">
        <v>80</v>
      </c>
      <c r="U1659" s="62">
        <f t="shared" si="370"/>
        <v>937619.64510194957</v>
      </c>
      <c r="V1659">
        <v>60</v>
      </c>
      <c r="W1659" s="63">
        <f t="shared" si="371"/>
        <v>133693.56067472836</v>
      </c>
      <c r="X1659" s="63">
        <f t="shared" si="362"/>
        <v>183693.56067472836</v>
      </c>
      <c r="Y1659">
        <v>11105.954652302898</v>
      </c>
      <c r="Z1659">
        <v>80</v>
      </c>
      <c r="AA1659" s="62">
        <f t="shared" si="372"/>
        <v>888476.37218423188</v>
      </c>
      <c r="AB1659">
        <v>60</v>
      </c>
      <c r="AC1659" s="63">
        <f t="shared" si="373"/>
        <v>161036.34245839203</v>
      </c>
      <c r="AD1659" s="63">
        <f t="shared" si="363"/>
        <v>631036.34245839203</v>
      </c>
      <c r="AE1659" s="35">
        <f t="shared" si="374"/>
        <v>638141.48380522965</v>
      </c>
      <c r="AF1659" s="64">
        <f t="shared" si="375"/>
        <v>400384.82245135005</v>
      </c>
    </row>
    <row r="1660" spans="6:32" x14ac:dyDescent="0.2">
      <c r="F1660" s="61">
        <v>1658</v>
      </c>
      <c r="G1660">
        <v>11805.992724257521</v>
      </c>
      <c r="H1660">
        <v>80</v>
      </c>
      <c r="I1660" s="62">
        <f t="shared" si="364"/>
        <v>944479.41794060171</v>
      </c>
      <c r="J1660">
        <v>55</v>
      </c>
      <c r="K1660" s="63">
        <f t="shared" si="365"/>
        <v>177733.61812716757</v>
      </c>
      <c r="L1660" s="63">
        <f t="shared" si="366"/>
        <v>177733.61812716757</v>
      </c>
      <c r="M1660">
        <v>10098.798409453593</v>
      </c>
      <c r="N1660">
        <v>80</v>
      </c>
      <c r="O1660" s="62">
        <f t="shared" si="367"/>
        <v>807903.87275628746</v>
      </c>
      <c r="P1660">
        <v>65</v>
      </c>
      <c r="Q1660" s="63">
        <f t="shared" si="368"/>
        <v>73574.432702807826</v>
      </c>
      <c r="R1660" s="63">
        <f t="shared" si="369"/>
        <v>103574.43270280783</v>
      </c>
      <c r="S1660">
        <v>10863.021796249086</v>
      </c>
      <c r="T1660">
        <v>80</v>
      </c>
      <c r="U1660" s="62">
        <f t="shared" si="370"/>
        <v>869041.74369992688</v>
      </c>
      <c r="V1660">
        <v>65</v>
      </c>
      <c r="W1660" s="63">
        <f t="shared" si="371"/>
        <v>81885.362034208811</v>
      </c>
      <c r="X1660" s="63">
        <f t="shared" si="362"/>
        <v>131885.36203420881</v>
      </c>
      <c r="Y1660">
        <v>10819.063643575646</v>
      </c>
      <c r="Z1660">
        <v>80</v>
      </c>
      <c r="AA1660" s="62">
        <f t="shared" si="372"/>
        <v>865525.09148605168</v>
      </c>
      <c r="AB1660">
        <v>60</v>
      </c>
      <c r="AC1660" s="63">
        <f t="shared" si="373"/>
        <v>156876.42283184687</v>
      </c>
      <c r="AD1660" s="63">
        <f t="shared" si="363"/>
        <v>626876.42283184687</v>
      </c>
      <c r="AE1660" s="35">
        <f t="shared" si="374"/>
        <v>490069.83569603111</v>
      </c>
      <c r="AF1660" s="64">
        <f t="shared" si="375"/>
        <v>274427.17735614616</v>
      </c>
    </row>
    <row r="1661" spans="6:32" x14ac:dyDescent="0.2">
      <c r="F1661" s="61">
        <v>1659</v>
      </c>
      <c r="G1661">
        <v>11813.136805139948</v>
      </c>
      <c r="H1661">
        <v>80</v>
      </c>
      <c r="I1661" s="62">
        <f t="shared" si="364"/>
        <v>945050.94441119581</v>
      </c>
      <c r="J1661">
        <v>60</v>
      </c>
      <c r="K1661" s="63">
        <f t="shared" si="365"/>
        <v>135040.48367452924</v>
      </c>
      <c r="L1661" s="63">
        <f t="shared" si="366"/>
        <v>135040.48367452924</v>
      </c>
      <c r="M1661">
        <v>12911.574483732693</v>
      </c>
      <c r="N1661">
        <v>80</v>
      </c>
      <c r="O1661" s="62">
        <f t="shared" si="367"/>
        <v>1032925.9586986154</v>
      </c>
      <c r="P1661">
        <v>55</v>
      </c>
      <c r="Q1661" s="63">
        <f t="shared" si="368"/>
        <v>197772.28751765506</v>
      </c>
      <c r="R1661" s="63">
        <f t="shared" si="369"/>
        <v>227772.28751765506</v>
      </c>
      <c r="S1661">
        <v>7642.9808157263324</v>
      </c>
      <c r="T1661">
        <v>80</v>
      </c>
      <c r="U1661" s="62">
        <f t="shared" si="370"/>
        <v>611438.46525810659</v>
      </c>
      <c r="V1661">
        <v>50</v>
      </c>
      <c r="W1661" s="63">
        <f t="shared" si="371"/>
        <v>129984.83274204773</v>
      </c>
      <c r="X1661" s="63">
        <f t="shared" si="362"/>
        <v>179984.83274204773</v>
      </c>
      <c r="Y1661">
        <v>8786.5203365799971</v>
      </c>
      <c r="Z1661">
        <v>80</v>
      </c>
      <c r="AA1661" s="62">
        <f t="shared" si="372"/>
        <v>702921.62692639977</v>
      </c>
      <c r="AB1661">
        <v>60</v>
      </c>
      <c r="AC1661" s="63">
        <f t="shared" si="373"/>
        <v>127404.54488040996</v>
      </c>
      <c r="AD1661" s="63">
        <f t="shared" si="363"/>
        <v>597404.54488040996</v>
      </c>
      <c r="AE1661" s="35">
        <f t="shared" si="374"/>
        <v>590202.14881464199</v>
      </c>
      <c r="AF1661" s="64">
        <f t="shared" si="375"/>
        <v>354266.24722616153</v>
      </c>
    </row>
    <row r="1662" spans="6:32" x14ac:dyDescent="0.2">
      <c r="F1662" s="61">
        <v>1660</v>
      </c>
      <c r="G1662">
        <v>9036.4426594169345</v>
      </c>
      <c r="H1662">
        <v>80</v>
      </c>
      <c r="I1662" s="62">
        <f t="shared" si="364"/>
        <v>722915.41275335476</v>
      </c>
      <c r="J1662">
        <v>60</v>
      </c>
      <c r="K1662" s="63">
        <f t="shared" si="365"/>
        <v>94778.41856154555</v>
      </c>
      <c r="L1662" s="63">
        <f t="shared" si="366"/>
        <v>94778.41856154555</v>
      </c>
      <c r="M1662">
        <v>8737.5986165716313</v>
      </c>
      <c r="N1662">
        <v>80</v>
      </c>
      <c r="O1662" s="62">
        <f t="shared" si="367"/>
        <v>699007.8893257305</v>
      </c>
      <c r="P1662">
        <v>60</v>
      </c>
      <c r="Q1662" s="63">
        <f t="shared" si="368"/>
        <v>90445.179940288654</v>
      </c>
      <c r="R1662" s="63">
        <f t="shared" si="369"/>
        <v>120445.17994028865</v>
      </c>
      <c r="S1662">
        <v>9900.8946360845584</v>
      </c>
      <c r="T1662">
        <v>80</v>
      </c>
      <c r="U1662" s="62">
        <f t="shared" si="370"/>
        <v>792071.57088676468</v>
      </c>
      <c r="V1662">
        <v>60</v>
      </c>
      <c r="W1662" s="63">
        <f t="shared" si="371"/>
        <v>107312.9722232261</v>
      </c>
      <c r="X1662" s="63">
        <f t="shared" si="362"/>
        <v>157312.9722232261</v>
      </c>
      <c r="Y1662">
        <v>12509.327714506071</v>
      </c>
      <c r="Z1662">
        <v>80</v>
      </c>
      <c r="AA1662" s="62">
        <f t="shared" si="372"/>
        <v>1000746.2171604857</v>
      </c>
      <c r="AB1662">
        <v>60</v>
      </c>
      <c r="AC1662" s="63">
        <f t="shared" si="373"/>
        <v>181385.25186033803</v>
      </c>
      <c r="AD1662" s="63">
        <f t="shared" si="363"/>
        <v>651385.25186033803</v>
      </c>
      <c r="AE1662" s="35">
        <f t="shared" si="374"/>
        <v>473921.82258539833</v>
      </c>
      <c r="AF1662" s="64">
        <f t="shared" si="375"/>
        <v>248800.12576945079</v>
      </c>
    </row>
    <row r="1663" spans="6:32" x14ac:dyDescent="0.2">
      <c r="F1663" s="61">
        <v>1661</v>
      </c>
      <c r="G1663">
        <v>11955.013431143016</v>
      </c>
      <c r="H1663">
        <v>80</v>
      </c>
      <c r="I1663" s="62">
        <f t="shared" si="364"/>
        <v>956401.07449144125</v>
      </c>
      <c r="J1663">
        <v>60</v>
      </c>
      <c r="K1663" s="63">
        <f t="shared" si="365"/>
        <v>137097.69475157373</v>
      </c>
      <c r="L1663" s="63">
        <f t="shared" si="366"/>
        <v>137097.69475157373</v>
      </c>
      <c r="M1663">
        <v>12130.277607648168</v>
      </c>
      <c r="N1663">
        <v>80</v>
      </c>
      <c r="O1663" s="62">
        <f t="shared" si="367"/>
        <v>970422.20861185342</v>
      </c>
      <c r="P1663">
        <v>55</v>
      </c>
      <c r="Q1663" s="63">
        <f t="shared" si="368"/>
        <v>183611.28163862304</v>
      </c>
      <c r="R1663" s="63">
        <f t="shared" si="369"/>
        <v>213611.28163862304</v>
      </c>
      <c r="S1663">
        <v>8642.9907039564569</v>
      </c>
      <c r="T1663">
        <v>80</v>
      </c>
      <c r="U1663" s="62">
        <f t="shared" si="370"/>
        <v>691439.25631651655</v>
      </c>
      <c r="V1663">
        <v>60</v>
      </c>
      <c r="W1663" s="63">
        <f t="shared" si="371"/>
        <v>89073.365207368624</v>
      </c>
      <c r="X1663" s="63">
        <f t="shared" si="362"/>
        <v>139073.36520736862</v>
      </c>
      <c r="Y1663">
        <v>10551.026460016146</v>
      </c>
      <c r="Z1663">
        <v>75</v>
      </c>
      <c r="AA1663" s="62">
        <f t="shared" si="372"/>
        <v>791326.98450121097</v>
      </c>
      <c r="AB1663">
        <v>60</v>
      </c>
      <c r="AC1663" s="63">
        <f t="shared" si="373"/>
        <v>114742.41275267559</v>
      </c>
      <c r="AD1663" s="63">
        <f t="shared" si="363"/>
        <v>584742.41275267559</v>
      </c>
      <c r="AE1663" s="35">
        <f t="shared" si="374"/>
        <v>524524.75435024104</v>
      </c>
      <c r="AF1663" s="64">
        <f t="shared" si="375"/>
        <v>305047.33076829405</v>
      </c>
    </row>
    <row r="1664" spans="6:32" x14ac:dyDescent="0.2">
      <c r="F1664" s="61">
        <v>1662</v>
      </c>
      <c r="G1664">
        <v>8284.1791279497556</v>
      </c>
      <c r="H1664">
        <v>90</v>
      </c>
      <c r="I1664" s="62">
        <f t="shared" si="364"/>
        <v>745576.12151547801</v>
      </c>
      <c r="J1664">
        <v>60</v>
      </c>
      <c r="K1664" s="63">
        <f t="shared" si="365"/>
        <v>143930.89603290719</v>
      </c>
      <c r="L1664" s="63">
        <f t="shared" si="366"/>
        <v>143930.89603290719</v>
      </c>
      <c r="M1664">
        <v>12925.330591097008</v>
      </c>
      <c r="N1664">
        <v>80</v>
      </c>
      <c r="O1664" s="62">
        <f t="shared" si="367"/>
        <v>1034026.4472877607</v>
      </c>
      <c r="P1664">
        <v>65</v>
      </c>
      <c r="Q1664" s="63">
        <f t="shared" si="368"/>
        <v>104312.97017817997</v>
      </c>
      <c r="R1664" s="63">
        <f t="shared" si="369"/>
        <v>134312.97017817997</v>
      </c>
      <c r="S1664">
        <v>12284.43241212517</v>
      </c>
      <c r="T1664">
        <v>80</v>
      </c>
      <c r="U1664" s="62">
        <f t="shared" si="370"/>
        <v>982754.59297001362</v>
      </c>
      <c r="V1664">
        <v>65</v>
      </c>
      <c r="W1664" s="63">
        <f t="shared" si="371"/>
        <v>97343.202481861226</v>
      </c>
      <c r="X1664" s="63">
        <f t="shared" si="362"/>
        <v>147343.20248186123</v>
      </c>
      <c r="Y1664">
        <v>9003.6667441017926</v>
      </c>
      <c r="Z1664">
        <v>80</v>
      </c>
      <c r="AA1664" s="62">
        <f t="shared" si="372"/>
        <v>720293.33952814341</v>
      </c>
      <c r="AB1664">
        <v>50</v>
      </c>
      <c r="AC1664" s="63">
        <f t="shared" si="373"/>
        <v>195829.75168421399</v>
      </c>
      <c r="AD1664" s="63">
        <f t="shared" si="363"/>
        <v>665829.75168421399</v>
      </c>
      <c r="AE1664" s="35">
        <f t="shared" si="374"/>
        <v>541416.82037716242</v>
      </c>
      <c r="AF1664" s="64">
        <f t="shared" si="375"/>
        <v>307320.53203309758</v>
      </c>
    </row>
    <row r="1665" spans="6:32" x14ac:dyDescent="0.2">
      <c r="F1665" s="61">
        <v>1663</v>
      </c>
      <c r="G1665">
        <v>13722.834662767127</v>
      </c>
      <c r="H1665">
        <v>80</v>
      </c>
      <c r="I1665" s="62">
        <f t="shared" si="364"/>
        <v>1097826.7730213702</v>
      </c>
      <c r="J1665">
        <v>55</v>
      </c>
      <c r="K1665" s="63">
        <f t="shared" si="365"/>
        <v>212476.37826265418</v>
      </c>
      <c r="L1665" s="63">
        <f t="shared" si="366"/>
        <v>212476.37826265418</v>
      </c>
      <c r="M1665">
        <v>11002.401859295787</v>
      </c>
      <c r="N1665">
        <v>80</v>
      </c>
      <c r="O1665" s="62">
        <f t="shared" si="367"/>
        <v>880192.14874366298</v>
      </c>
      <c r="P1665">
        <v>60</v>
      </c>
      <c r="Q1665" s="63">
        <f t="shared" si="368"/>
        <v>123284.82695978892</v>
      </c>
      <c r="R1665" s="63">
        <f t="shared" si="369"/>
        <v>153284.82695978892</v>
      </c>
      <c r="S1665">
        <v>8699.4635037262924</v>
      </c>
      <c r="T1665">
        <v>80</v>
      </c>
      <c r="U1665" s="62">
        <f t="shared" si="370"/>
        <v>695957.08029810339</v>
      </c>
      <c r="V1665">
        <v>55</v>
      </c>
      <c r="W1665" s="63">
        <f t="shared" si="371"/>
        <v>121427.77600503905</v>
      </c>
      <c r="X1665" s="63">
        <f t="shared" si="362"/>
        <v>171427.77600503905</v>
      </c>
      <c r="Y1665">
        <v>9581.3459463533945</v>
      </c>
      <c r="Z1665">
        <v>75</v>
      </c>
      <c r="AA1665" s="62">
        <f t="shared" si="372"/>
        <v>718600.94597650459</v>
      </c>
      <c r="AB1665">
        <v>60</v>
      </c>
      <c r="AC1665" s="63">
        <f t="shared" si="373"/>
        <v>104197.13716659317</v>
      </c>
      <c r="AD1665" s="63">
        <f t="shared" si="363"/>
        <v>574197.13716659322</v>
      </c>
      <c r="AE1665" s="35">
        <f t="shared" si="374"/>
        <v>561386.11839407531</v>
      </c>
      <c r="AF1665" s="64">
        <f t="shared" si="375"/>
        <v>340822.61516363162</v>
      </c>
    </row>
    <row r="1666" spans="6:32" x14ac:dyDescent="0.2">
      <c r="F1666" s="61">
        <v>1664</v>
      </c>
      <c r="G1666">
        <v>11267.635525437072</v>
      </c>
      <c r="H1666">
        <v>80</v>
      </c>
      <c r="I1666" s="62">
        <f t="shared" si="364"/>
        <v>901410.84203496575</v>
      </c>
      <c r="J1666">
        <v>65</v>
      </c>
      <c r="K1666" s="63">
        <f t="shared" si="365"/>
        <v>86285.536339128157</v>
      </c>
      <c r="L1666" s="63">
        <f t="shared" si="366"/>
        <v>86285.536339128157</v>
      </c>
      <c r="M1666">
        <v>9412.9666447406635</v>
      </c>
      <c r="N1666">
        <v>75</v>
      </c>
      <c r="O1666" s="62">
        <f t="shared" si="367"/>
        <v>705972.49835554976</v>
      </c>
      <c r="P1666">
        <v>60</v>
      </c>
      <c r="Q1666" s="63">
        <f t="shared" si="368"/>
        <v>66116.012261554715</v>
      </c>
      <c r="R1666" s="63">
        <f t="shared" si="369"/>
        <v>96116.012261554715</v>
      </c>
      <c r="S1666">
        <v>10962.354533839971</v>
      </c>
      <c r="T1666">
        <v>75</v>
      </c>
      <c r="U1666" s="62">
        <f t="shared" si="370"/>
        <v>822176.59003799781</v>
      </c>
      <c r="V1666">
        <v>60</v>
      </c>
      <c r="W1666" s="63">
        <f t="shared" si="371"/>
        <v>82965.605555509683</v>
      </c>
      <c r="X1666" s="63">
        <f t="shared" si="362"/>
        <v>132965.60555550968</v>
      </c>
      <c r="Y1666">
        <v>11463.940861867741</v>
      </c>
      <c r="Z1666">
        <v>75</v>
      </c>
      <c r="AA1666" s="62">
        <f t="shared" si="372"/>
        <v>859795.56464008056</v>
      </c>
      <c r="AB1666">
        <v>55</v>
      </c>
      <c r="AC1666" s="63">
        <f t="shared" si="373"/>
        <v>166227.14249708224</v>
      </c>
      <c r="AD1666" s="63">
        <f t="shared" si="363"/>
        <v>636227.14249708224</v>
      </c>
      <c r="AE1666" s="35">
        <f t="shared" si="374"/>
        <v>401594.2966532748</v>
      </c>
      <c r="AF1666" s="64">
        <f t="shared" si="375"/>
        <v>192326.84400792525</v>
      </c>
    </row>
    <row r="1667" spans="6:32" x14ac:dyDescent="0.2">
      <c r="F1667" s="61">
        <v>1665</v>
      </c>
      <c r="G1667">
        <v>11267.446805286454</v>
      </c>
      <c r="H1667">
        <v>80</v>
      </c>
      <c r="I1667" s="62">
        <f t="shared" si="364"/>
        <v>901395.74442291632</v>
      </c>
      <c r="J1667">
        <v>50</v>
      </c>
      <c r="K1667" s="63">
        <f t="shared" si="365"/>
        <v>208816.96801498038</v>
      </c>
      <c r="L1667" s="63">
        <f t="shared" si="366"/>
        <v>208816.96801498038</v>
      </c>
      <c r="M1667">
        <v>7401.8282955512404</v>
      </c>
      <c r="N1667">
        <v>80</v>
      </c>
      <c r="O1667" s="62">
        <f t="shared" si="367"/>
        <v>592146.26364409924</v>
      </c>
      <c r="P1667">
        <v>55</v>
      </c>
      <c r="Q1667" s="63">
        <f t="shared" si="368"/>
        <v>97908.137856866233</v>
      </c>
      <c r="R1667" s="63">
        <f t="shared" si="369"/>
        <v>127908.13785686623</v>
      </c>
      <c r="S1667">
        <v>7409.2816046322696</v>
      </c>
      <c r="T1667">
        <v>80</v>
      </c>
      <c r="U1667" s="62">
        <f t="shared" si="370"/>
        <v>592742.52837058157</v>
      </c>
      <c r="V1667">
        <v>65</v>
      </c>
      <c r="W1667" s="63">
        <f t="shared" si="371"/>
        <v>44325.937450375932</v>
      </c>
      <c r="X1667" s="63">
        <f t="shared" si="362"/>
        <v>94325.937450375932</v>
      </c>
      <c r="Y1667">
        <v>8829.2802299838513</v>
      </c>
      <c r="Z1667">
        <v>90</v>
      </c>
      <c r="AA1667" s="62">
        <f t="shared" si="372"/>
        <v>794635.22069854662</v>
      </c>
      <c r="AB1667">
        <v>60</v>
      </c>
      <c r="AC1667" s="63">
        <f t="shared" si="373"/>
        <v>192036.84500214877</v>
      </c>
      <c r="AD1667" s="63">
        <f t="shared" si="363"/>
        <v>662036.84500214877</v>
      </c>
      <c r="AE1667" s="35">
        <f t="shared" si="374"/>
        <v>543087.88832437131</v>
      </c>
      <c r="AF1667" s="64">
        <f t="shared" si="375"/>
        <v>318591.35812602215</v>
      </c>
    </row>
    <row r="1668" spans="6:32" x14ac:dyDescent="0.2">
      <c r="F1668" s="61">
        <v>1666</v>
      </c>
      <c r="G1668">
        <v>10606.869434705004</v>
      </c>
      <c r="H1668">
        <v>80</v>
      </c>
      <c r="I1668" s="62">
        <f t="shared" si="364"/>
        <v>848549.55477640033</v>
      </c>
      <c r="J1668">
        <v>65</v>
      </c>
      <c r="K1668" s="63">
        <f t="shared" si="365"/>
        <v>79099.70510241692</v>
      </c>
      <c r="L1668" s="63">
        <f t="shared" si="366"/>
        <v>79099.70510241692</v>
      </c>
      <c r="M1668">
        <v>12189.767656091135</v>
      </c>
      <c r="N1668">
        <v>80</v>
      </c>
      <c r="O1668" s="62">
        <f t="shared" si="367"/>
        <v>975181.4124872908</v>
      </c>
      <c r="P1668">
        <v>70</v>
      </c>
      <c r="Q1668" s="63">
        <f t="shared" si="368"/>
        <v>52125.815506660729</v>
      </c>
      <c r="R1668" s="63">
        <f t="shared" si="369"/>
        <v>82125.815506660729</v>
      </c>
      <c r="S1668">
        <v>13832.064976450056</v>
      </c>
      <c r="T1668">
        <v>80</v>
      </c>
      <c r="U1668" s="62">
        <f t="shared" si="370"/>
        <v>1106565.1981160045</v>
      </c>
      <c r="V1668">
        <v>60</v>
      </c>
      <c r="W1668" s="63">
        <f t="shared" si="371"/>
        <v>164314.94215852581</v>
      </c>
      <c r="X1668" s="63">
        <f t="shared" ref="X1668:X1731" si="376">+W1668+$C$30+$D$30</f>
        <v>214314.94215852581</v>
      </c>
      <c r="Y1668">
        <v>11629.005055292509</v>
      </c>
      <c r="Z1668">
        <v>80</v>
      </c>
      <c r="AA1668" s="62">
        <f t="shared" si="372"/>
        <v>930320.40442340076</v>
      </c>
      <c r="AB1668">
        <v>70</v>
      </c>
      <c r="AC1668" s="63">
        <f t="shared" si="373"/>
        <v>84310.286650870694</v>
      </c>
      <c r="AD1668" s="63">
        <f t="shared" ref="AD1668:AD1731" si="377">+AC1668+$C$31+$D$31</f>
        <v>554310.28665087069</v>
      </c>
      <c r="AE1668" s="35">
        <f t="shared" si="374"/>
        <v>379850.74941847415</v>
      </c>
      <c r="AF1668" s="64">
        <f t="shared" si="375"/>
        <v>179400.769947152</v>
      </c>
    </row>
    <row r="1669" spans="6:32" x14ac:dyDescent="0.2">
      <c r="F1669" s="61">
        <v>1667</v>
      </c>
      <c r="G1669">
        <v>9678.7846612278372</v>
      </c>
      <c r="H1669">
        <v>80</v>
      </c>
      <c r="I1669" s="62">
        <f t="shared" si="364"/>
        <v>774302.77289822698</v>
      </c>
      <c r="J1669">
        <v>50</v>
      </c>
      <c r="K1669" s="63">
        <f t="shared" si="365"/>
        <v>174263.56638170546</v>
      </c>
      <c r="L1669" s="63">
        <f t="shared" si="366"/>
        <v>174263.56638170546</v>
      </c>
      <c r="M1669">
        <v>10148.161234392319</v>
      </c>
      <c r="N1669">
        <v>80</v>
      </c>
      <c r="O1669" s="62">
        <f t="shared" si="367"/>
        <v>811852.89875138551</v>
      </c>
      <c r="P1669">
        <v>60</v>
      </c>
      <c r="Q1669" s="63">
        <f t="shared" si="368"/>
        <v>110898.33789868862</v>
      </c>
      <c r="R1669" s="63">
        <f t="shared" si="369"/>
        <v>140898.33789868862</v>
      </c>
      <c r="S1669">
        <v>12870.265234378166</v>
      </c>
      <c r="T1669">
        <v>80</v>
      </c>
      <c r="U1669" s="62">
        <f t="shared" si="370"/>
        <v>1029621.2187502533</v>
      </c>
      <c r="V1669">
        <v>60</v>
      </c>
      <c r="W1669" s="63">
        <f t="shared" si="371"/>
        <v>150368.84589848341</v>
      </c>
      <c r="X1669" s="63">
        <f t="shared" si="376"/>
        <v>200368.84589848341</v>
      </c>
      <c r="Y1669">
        <v>9486.6993802133948</v>
      </c>
      <c r="Z1669">
        <v>80</v>
      </c>
      <c r="AA1669" s="62">
        <f t="shared" si="372"/>
        <v>758935.95041707158</v>
      </c>
      <c r="AB1669">
        <v>60</v>
      </c>
      <c r="AC1669" s="63">
        <f t="shared" si="373"/>
        <v>137557.14101309422</v>
      </c>
      <c r="AD1669" s="63">
        <f t="shared" si="377"/>
        <v>607557.14101309422</v>
      </c>
      <c r="AE1669" s="35">
        <f t="shared" si="374"/>
        <v>573087.89119197172</v>
      </c>
      <c r="AF1669" s="64">
        <f t="shared" si="375"/>
        <v>340376.11311583139</v>
      </c>
    </row>
    <row r="1670" spans="6:32" x14ac:dyDescent="0.2">
      <c r="F1670" s="61">
        <v>1668</v>
      </c>
      <c r="G1670">
        <v>11415.764927514829</v>
      </c>
      <c r="H1670">
        <v>80</v>
      </c>
      <c r="I1670" s="62">
        <f t="shared" si="364"/>
        <v>913261.1942011863</v>
      </c>
      <c r="J1670">
        <v>55</v>
      </c>
      <c r="K1670" s="63">
        <f t="shared" si="365"/>
        <v>170660.73931120627</v>
      </c>
      <c r="L1670" s="63">
        <f t="shared" si="366"/>
        <v>170660.73931120627</v>
      </c>
      <c r="M1670">
        <v>7541.2947605946101</v>
      </c>
      <c r="N1670">
        <v>80</v>
      </c>
      <c r="O1670" s="62">
        <f t="shared" si="367"/>
        <v>603303.58084756881</v>
      </c>
      <c r="P1670">
        <v>60</v>
      </c>
      <c r="Q1670" s="63">
        <f t="shared" si="368"/>
        <v>73098.774028621847</v>
      </c>
      <c r="R1670" s="63">
        <f t="shared" si="369"/>
        <v>103098.77402862185</v>
      </c>
      <c r="S1670">
        <v>7358.1634549191222</v>
      </c>
      <c r="T1670">
        <v>80</v>
      </c>
      <c r="U1670" s="62">
        <f t="shared" si="370"/>
        <v>588653.07639352977</v>
      </c>
      <c r="V1670">
        <v>60</v>
      </c>
      <c r="W1670" s="63">
        <f t="shared" si="371"/>
        <v>70443.370096327271</v>
      </c>
      <c r="X1670" s="63">
        <f t="shared" si="376"/>
        <v>120443.37009632727</v>
      </c>
      <c r="Y1670">
        <v>11557.973519084044</v>
      </c>
      <c r="Z1670">
        <v>80</v>
      </c>
      <c r="AA1670" s="62">
        <f t="shared" si="372"/>
        <v>924637.8815267235</v>
      </c>
      <c r="AB1670">
        <v>60</v>
      </c>
      <c r="AC1670" s="63">
        <f t="shared" si="373"/>
        <v>167590.61602671864</v>
      </c>
      <c r="AD1670" s="63">
        <f t="shared" si="377"/>
        <v>637590.61602671864</v>
      </c>
      <c r="AE1670" s="35">
        <f t="shared" si="374"/>
        <v>481793.49946287402</v>
      </c>
      <c r="AF1670" s="64">
        <f t="shared" si="375"/>
        <v>266325.58140190307</v>
      </c>
    </row>
    <row r="1671" spans="6:32" x14ac:dyDescent="0.2">
      <c r="F1671" s="61">
        <v>1669</v>
      </c>
      <c r="G1671">
        <v>9796.0844666522462</v>
      </c>
      <c r="H1671">
        <v>80</v>
      </c>
      <c r="I1671" s="62">
        <f t="shared" si="364"/>
        <v>783686.7573321797</v>
      </c>
      <c r="J1671">
        <v>55</v>
      </c>
      <c r="K1671" s="63">
        <f t="shared" si="365"/>
        <v>141304.03095807196</v>
      </c>
      <c r="L1671" s="63">
        <f t="shared" si="366"/>
        <v>141304.03095807196</v>
      </c>
      <c r="M1671">
        <v>11109.879121941049</v>
      </c>
      <c r="N1671">
        <v>80</v>
      </c>
      <c r="O1671" s="62">
        <f t="shared" si="367"/>
        <v>888790.32975528389</v>
      </c>
      <c r="P1671">
        <v>70</v>
      </c>
      <c r="Q1671" s="63">
        <f t="shared" si="368"/>
        <v>44296.623634072603</v>
      </c>
      <c r="R1671" s="63">
        <f t="shared" si="369"/>
        <v>74296.623634072603</v>
      </c>
      <c r="S1671">
        <v>11354.505911876913</v>
      </c>
      <c r="T1671">
        <v>80</v>
      </c>
      <c r="U1671" s="62">
        <f t="shared" si="370"/>
        <v>908360.47295015305</v>
      </c>
      <c r="V1671">
        <v>60</v>
      </c>
      <c r="W1671" s="63">
        <f t="shared" si="371"/>
        <v>128390.33572221524</v>
      </c>
      <c r="X1671" s="63">
        <f t="shared" si="376"/>
        <v>178390.33572221524</v>
      </c>
      <c r="Y1671">
        <v>10528.17995310761</v>
      </c>
      <c r="Z1671">
        <v>80</v>
      </c>
      <c r="AA1671" s="62">
        <f t="shared" si="372"/>
        <v>842254.39624860883</v>
      </c>
      <c r="AB1671">
        <v>65</v>
      </c>
      <c r="AC1671" s="63">
        <f t="shared" si="373"/>
        <v>114493.95699004526</v>
      </c>
      <c r="AD1671" s="63">
        <f t="shared" si="377"/>
        <v>584493.95699004526</v>
      </c>
      <c r="AE1671" s="35">
        <f t="shared" si="374"/>
        <v>428484.94730440504</v>
      </c>
      <c r="AF1671" s="64">
        <f t="shared" si="375"/>
        <v>223104.9150241809</v>
      </c>
    </row>
    <row r="1672" spans="6:32" x14ac:dyDescent="0.2">
      <c r="F1672" s="61">
        <v>1670</v>
      </c>
      <c r="G1672">
        <v>12114.429662469774</v>
      </c>
      <c r="H1672">
        <v>80</v>
      </c>
      <c r="I1672" s="62">
        <f t="shared" si="364"/>
        <v>969154.37299758196</v>
      </c>
      <c r="J1672">
        <v>60</v>
      </c>
      <c r="K1672" s="63">
        <f t="shared" si="365"/>
        <v>139409.23010581173</v>
      </c>
      <c r="L1672" s="63">
        <f t="shared" si="366"/>
        <v>139409.23010581173</v>
      </c>
      <c r="M1672">
        <v>7942.5047058612108</v>
      </c>
      <c r="N1672">
        <v>80</v>
      </c>
      <c r="O1672" s="62">
        <f t="shared" si="367"/>
        <v>635400.37646889687</v>
      </c>
      <c r="P1672">
        <v>60</v>
      </c>
      <c r="Q1672" s="63">
        <f t="shared" si="368"/>
        <v>78916.318234987557</v>
      </c>
      <c r="R1672" s="63">
        <f t="shared" si="369"/>
        <v>108916.31823498756</v>
      </c>
      <c r="S1672">
        <v>6986.2255966290832</v>
      </c>
      <c r="T1672">
        <v>75</v>
      </c>
      <c r="U1672" s="62">
        <f t="shared" si="370"/>
        <v>523966.91974718124</v>
      </c>
      <c r="V1672">
        <v>55</v>
      </c>
      <c r="W1672" s="63">
        <f t="shared" si="371"/>
        <v>65050.271151121706</v>
      </c>
      <c r="X1672" s="63">
        <f t="shared" si="376"/>
        <v>115050.27115112171</v>
      </c>
      <c r="Y1672">
        <v>14244.539013598114</v>
      </c>
      <c r="Z1672">
        <v>80</v>
      </c>
      <c r="AA1672" s="62">
        <f t="shared" si="372"/>
        <v>1139563.1210878491</v>
      </c>
      <c r="AB1672">
        <v>55</v>
      </c>
      <c r="AC1672" s="63">
        <f t="shared" si="373"/>
        <v>258182.26962146582</v>
      </c>
      <c r="AD1672" s="63">
        <f t="shared" si="377"/>
        <v>728182.26962146582</v>
      </c>
      <c r="AE1672" s="35">
        <f t="shared" si="374"/>
        <v>541558.08911338681</v>
      </c>
      <c r="AF1672" s="64">
        <f t="shared" si="375"/>
        <v>300546.40955048823</v>
      </c>
    </row>
    <row r="1673" spans="6:32" x14ac:dyDescent="0.2">
      <c r="F1673" s="61">
        <v>1671</v>
      </c>
      <c r="G1673">
        <v>8093.7445798190311</v>
      </c>
      <c r="H1673">
        <v>80</v>
      </c>
      <c r="I1673" s="62">
        <f t="shared" si="364"/>
        <v>647499.56638552248</v>
      </c>
      <c r="J1673">
        <v>60</v>
      </c>
      <c r="K1673" s="63">
        <f t="shared" si="365"/>
        <v>81109.29640737595</v>
      </c>
      <c r="L1673" s="63">
        <f t="shared" si="366"/>
        <v>81109.29640737595</v>
      </c>
      <c r="M1673">
        <v>11637.761215533828</v>
      </c>
      <c r="N1673">
        <v>80</v>
      </c>
      <c r="O1673" s="62">
        <f t="shared" si="367"/>
        <v>931020.89724270627</v>
      </c>
      <c r="P1673">
        <v>55</v>
      </c>
      <c r="Q1673" s="63">
        <f t="shared" si="368"/>
        <v>174684.42203155064</v>
      </c>
      <c r="R1673" s="63">
        <f t="shared" si="369"/>
        <v>204684.42203155064</v>
      </c>
      <c r="S1673">
        <v>9570.5502442433499</v>
      </c>
      <c r="T1673">
        <v>80</v>
      </c>
      <c r="U1673" s="62">
        <f t="shared" si="370"/>
        <v>765644.01953946799</v>
      </c>
      <c r="V1673">
        <v>60</v>
      </c>
      <c r="W1673" s="63">
        <f t="shared" si="371"/>
        <v>102522.97854152857</v>
      </c>
      <c r="X1673" s="63">
        <f t="shared" si="376"/>
        <v>152522.97854152857</v>
      </c>
      <c r="Y1673">
        <v>10133.436515170615</v>
      </c>
      <c r="Z1673">
        <v>80</v>
      </c>
      <c r="AA1673" s="62">
        <f t="shared" si="372"/>
        <v>810674.92121364921</v>
      </c>
      <c r="AB1673">
        <v>55</v>
      </c>
      <c r="AC1673" s="63">
        <f t="shared" si="373"/>
        <v>183668.5368374674</v>
      </c>
      <c r="AD1673" s="63">
        <f t="shared" si="377"/>
        <v>653668.53683746746</v>
      </c>
      <c r="AE1673" s="35">
        <f t="shared" si="374"/>
        <v>541985.23381792265</v>
      </c>
      <c r="AF1673" s="64">
        <f t="shared" si="375"/>
        <v>303953.58063625591</v>
      </c>
    </row>
    <row r="1674" spans="6:32" x14ac:dyDescent="0.2">
      <c r="F1674" s="61">
        <v>1672</v>
      </c>
      <c r="G1674">
        <v>8861.9902069331147</v>
      </c>
      <c r="H1674">
        <v>90</v>
      </c>
      <c r="I1674" s="62">
        <f t="shared" si="364"/>
        <v>797579.11862398032</v>
      </c>
      <c r="J1674">
        <v>60</v>
      </c>
      <c r="K1674" s="63">
        <f t="shared" si="365"/>
        <v>156498.28700079524</v>
      </c>
      <c r="L1674" s="63">
        <f t="shared" si="366"/>
        <v>156498.28700079524</v>
      </c>
      <c r="M1674">
        <v>9363.9085005270317</v>
      </c>
      <c r="N1674">
        <v>80</v>
      </c>
      <c r="O1674" s="62">
        <f t="shared" si="367"/>
        <v>749112.68004216254</v>
      </c>
      <c r="P1674">
        <v>50</v>
      </c>
      <c r="Q1674" s="63">
        <f t="shared" si="368"/>
        <v>167415.00988646294</v>
      </c>
      <c r="R1674" s="63">
        <f t="shared" si="369"/>
        <v>197415.00988646294</v>
      </c>
      <c r="S1674">
        <v>10059.449121181387</v>
      </c>
      <c r="T1674">
        <v>80</v>
      </c>
      <c r="U1674" s="62">
        <f t="shared" si="370"/>
        <v>804755.929694511</v>
      </c>
      <c r="V1674">
        <v>50</v>
      </c>
      <c r="W1674" s="63">
        <f t="shared" si="371"/>
        <v>182543.01838569518</v>
      </c>
      <c r="X1674" s="63">
        <f t="shared" si="376"/>
        <v>232543.01838569518</v>
      </c>
      <c r="Y1674">
        <v>11083.562892745249</v>
      </c>
      <c r="Z1674">
        <v>80</v>
      </c>
      <c r="AA1674" s="62">
        <f t="shared" si="372"/>
        <v>886685.03141961992</v>
      </c>
      <c r="AB1674">
        <v>60</v>
      </c>
      <c r="AC1674" s="63">
        <f t="shared" si="373"/>
        <v>160711.66194480611</v>
      </c>
      <c r="AD1674" s="63">
        <f t="shared" si="377"/>
        <v>630711.66194480611</v>
      </c>
      <c r="AE1674" s="35">
        <f t="shared" si="374"/>
        <v>667167.97721775947</v>
      </c>
      <c r="AF1674" s="64">
        <f t="shared" si="375"/>
        <v>410921.63385680551</v>
      </c>
    </row>
    <row r="1675" spans="6:32" x14ac:dyDescent="0.2">
      <c r="F1675" s="61">
        <v>1673</v>
      </c>
      <c r="G1675">
        <v>10307.895788864698</v>
      </c>
      <c r="H1675">
        <v>80</v>
      </c>
      <c r="I1675" s="62">
        <f t="shared" si="364"/>
        <v>824631.66310917586</v>
      </c>
      <c r="J1675">
        <v>50</v>
      </c>
      <c r="K1675" s="63">
        <f t="shared" si="365"/>
        <v>187946.73340780719</v>
      </c>
      <c r="L1675" s="63">
        <f t="shared" si="366"/>
        <v>187946.73340780719</v>
      </c>
      <c r="M1675">
        <v>9482.4293025885709</v>
      </c>
      <c r="N1675">
        <v>80</v>
      </c>
      <c r="O1675" s="62">
        <f t="shared" si="367"/>
        <v>758594.34420708567</v>
      </c>
      <c r="P1675">
        <v>60</v>
      </c>
      <c r="Q1675" s="63">
        <f t="shared" si="368"/>
        <v>101245.22488753428</v>
      </c>
      <c r="R1675" s="63">
        <f t="shared" si="369"/>
        <v>131245.22488753428</v>
      </c>
      <c r="S1675">
        <v>8376.320036186371</v>
      </c>
      <c r="T1675">
        <v>80</v>
      </c>
      <c r="U1675" s="62">
        <f t="shared" si="370"/>
        <v>670105.60289490968</v>
      </c>
      <c r="V1675">
        <v>50</v>
      </c>
      <c r="W1675" s="63">
        <f t="shared" si="371"/>
        <v>145934.96078705357</v>
      </c>
      <c r="X1675" s="63">
        <f t="shared" si="376"/>
        <v>195934.96078705357</v>
      </c>
      <c r="Y1675">
        <v>10962.011199590052</v>
      </c>
      <c r="Z1675">
        <v>80</v>
      </c>
      <c r="AA1675" s="62">
        <f t="shared" si="372"/>
        <v>876960.89596720412</v>
      </c>
      <c r="AB1675">
        <v>65</v>
      </c>
      <c r="AC1675" s="63">
        <f t="shared" si="373"/>
        <v>119211.87179554181</v>
      </c>
      <c r="AD1675" s="63">
        <f t="shared" si="377"/>
        <v>589211.87179554184</v>
      </c>
      <c r="AE1675" s="35">
        <f t="shared" si="374"/>
        <v>554338.79087793687</v>
      </c>
      <c r="AF1675" s="64">
        <f t="shared" si="375"/>
        <v>328976.26729117427</v>
      </c>
    </row>
    <row r="1676" spans="6:32" x14ac:dyDescent="0.2">
      <c r="F1676" s="61">
        <v>1674</v>
      </c>
      <c r="G1676">
        <v>13647.655830718577</v>
      </c>
      <c r="H1676">
        <v>80</v>
      </c>
      <c r="I1676" s="62">
        <f t="shared" si="364"/>
        <v>1091812.4664574862</v>
      </c>
      <c r="J1676">
        <v>55</v>
      </c>
      <c r="K1676" s="63">
        <f t="shared" si="365"/>
        <v>211113.76193177421</v>
      </c>
      <c r="L1676" s="63">
        <f t="shared" si="366"/>
        <v>211113.76193177421</v>
      </c>
      <c r="M1676">
        <v>10831.391844258178</v>
      </c>
      <c r="N1676">
        <v>80</v>
      </c>
      <c r="O1676" s="62">
        <f t="shared" si="367"/>
        <v>866511.34754065424</v>
      </c>
      <c r="P1676">
        <v>65</v>
      </c>
      <c r="Q1676" s="63">
        <f t="shared" si="368"/>
        <v>81541.386306307686</v>
      </c>
      <c r="R1676" s="63">
        <f t="shared" si="369"/>
        <v>111541.38630630769</v>
      </c>
      <c r="S1676">
        <v>9487.4906406039372</v>
      </c>
      <c r="T1676">
        <v>80</v>
      </c>
      <c r="U1676" s="62">
        <f t="shared" si="370"/>
        <v>758999.25124831498</v>
      </c>
      <c r="V1676">
        <v>55</v>
      </c>
      <c r="W1676" s="63">
        <f t="shared" si="371"/>
        <v>135710.76786094636</v>
      </c>
      <c r="X1676" s="63">
        <f t="shared" si="376"/>
        <v>185710.76786094636</v>
      </c>
      <c r="Y1676">
        <v>12137.849151040427</v>
      </c>
      <c r="Z1676">
        <v>80</v>
      </c>
      <c r="AA1676" s="62">
        <f t="shared" si="372"/>
        <v>971027.93208323419</v>
      </c>
      <c r="AB1676">
        <v>55</v>
      </c>
      <c r="AC1676" s="63">
        <f t="shared" si="373"/>
        <v>219998.51586260775</v>
      </c>
      <c r="AD1676" s="63">
        <f t="shared" si="377"/>
        <v>689998.51586260775</v>
      </c>
      <c r="AE1676" s="35">
        <f t="shared" si="374"/>
        <v>648364.43196163606</v>
      </c>
      <c r="AF1676" s="64">
        <f t="shared" si="375"/>
        <v>394910.08474248496</v>
      </c>
    </row>
    <row r="1677" spans="6:32" x14ac:dyDescent="0.2">
      <c r="F1677" s="61">
        <v>1675</v>
      </c>
      <c r="G1677">
        <v>8770.6632964545861</v>
      </c>
      <c r="H1677">
        <v>80</v>
      </c>
      <c r="I1677" s="62">
        <f t="shared" si="364"/>
        <v>701653.06371636689</v>
      </c>
      <c r="J1677">
        <v>60</v>
      </c>
      <c r="K1677" s="63">
        <f t="shared" si="365"/>
        <v>90924.617798591498</v>
      </c>
      <c r="L1677" s="63">
        <f t="shared" si="366"/>
        <v>90924.617798591498</v>
      </c>
      <c r="M1677">
        <v>9872.8503669553902</v>
      </c>
      <c r="N1677">
        <v>80</v>
      </c>
      <c r="O1677" s="62">
        <f t="shared" si="367"/>
        <v>789828.02935643122</v>
      </c>
      <c r="P1677">
        <v>60</v>
      </c>
      <c r="Q1677" s="63">
        <f t="shared" si="368"/>
        <v>106906.33032085316</v>
      </c>
      <c r="R1677" s="63">
        <f t="shared" si="369"/>
        <v>136906.33032085316</v>
      </c>
      <c r="S1677">
        <v>11424.227775714826</v>
      </c>
      <c r="T1677">
        <v>80</v>
      </c>
      <c r="U1677" s="62">
        <f t="shared" si="370"/>
        <v>913938.22205718607</v>
      </c>
      <c r="V1677">
        <v>55</v>
      </c>
      <c r="W1677" s="63">
        <f t="shared" si="371"/>
        <v>170814.12843483122</v>
      </c>
      <c r="X1677" s="63">
        <f t="shared" si="376"/>
        <v>220814.12843483122</v>
      </c>
      <c r="Y1677">
        <v>10168.265614775009</v>
      </c>
      <c r="Z1677">
        <v>80</v>
      </c>
      <c r="AA1677" s="62">
        <f t="shared" si="372"/>
        <v>813461.24918200076</v>
      </c>
      <c r="AB1677">
        <v>55</v>
      </c>
      <c r="AC1677" s="63">
        <f t="shared" si="373"/>
        <v>184299.81426779705</v>
      </c>
      <c r="AD1677" s="63">
        <f t="shared" si="377"/>
        <v>654299.81426779705</v>
      </c>
      <c r="AE1677" s="35">
        <f t="shared" si="374"/>
        <v>552944.89082207298</v>
      </c>
      <c r="AF1677" s="64">
        <f t="shared" si="375"/>
        <v>308600.97092020256</v>
      </c>
    </row>
    <row r="1678" spans="6:32" x14ac:dyDescent="0.2">
      <c r="F1678" s="61">
        <v>1676</v>
      </c>
      <c r="G1678">
        <v>10744.250883144559</v>
      </c>
      <c r="H1678">
        <v>80</v>
      </c>
      <c r="I1678" s="62">
        <f t="shared" si="364"/>
        <v>859540.07065156475</v>
      </c>
      <c r="J1678">
        <v>60</v>
      </c>
      <c r="K1678" s="63">
        <f t="shared" si="365"/>
        <v>119541.63780559611</v>
      </c>
      <c r="L1678" s="63">
        <f t="shared" si="366"/>
        <v>119541.63780559611</v>
      </c>
      <c r="M1678">
        <v>12996.73956760671</v>
      </c>
      <c r="N1678">
        <v>80</v>
      </c>
      <c r="O1678" s="62">
        <f t="shared" si="367"/>
        <v>1039739.1654085368</v>
      </c>
      <c r="P1678">
        <v>70</v>
      </c>
      <c r="Q1678" s="63">
        <f t="shared" si="368"/>
        <v>57976.361865148647</v>
      </c>
      <c r="R1678" s="63">
        <f t="shared" si="369"/>
        <v>87976.361865148647</v>
      </c>
      <c r="S1678">
        <v>6626.7751005943865</v>
      </c>
      <c r="T1678">
        <v>80</v>
      </c>
      <c r="U1678" s="62">
        <f t="shared" si="370"/>
        <v>530142.00804755092</v>
      </c>
      <c r="V1678">
        <v>65</v>
      </c>
      <c r="W1678" s="63">
        <f t="shared" si="371"/>
        <v>35816.179218963953</v>
      </c>
      <c r="X1678" s="63">
        <f t="shared" si="376"/>
        <v>85816.179218963953</v>
      </c>
      <c r="Y1678">
        <v>12156.634764105547</v>
      </c>
      <c r="Z1678">
        <v>75</v>
      </c>
      <c r="AA1678" s="62">
        <f t="shared" si="372"/>
        <v>911747.60730791604</v>
      </c>
      <c r="AB1678">
        <v>60</v>
      </c>
      <c r="AC1678" s="63">
        <f t="shared" si="373"/>
        <v>132203.40305964783</v>
      </c>
      <c r="AD1678" s="63">
        <f t="shared" si="377"/>
        <v>602203.40305964788</v>
      </c>
      <c r="AE1678" s="35">
        <f t="shared" si="374"/>
        <v>345537.58194935654</v>
      </c>
      <c r="AF1678" s="64">
        <f t="shared" si="375"/>
        <v>157169.94602594513</v>
      </c>
    </row>
    <row r="1679" spans="6:32" x14ac:dyDescent="0.2">
      <c r="F1679" s="61">
        <v>1677</v>
      </c>
      <c r="G1679">
        <v>10723.466655472293</v>
      </c>
      <c r="H1679">
        <v>80</v>
      </c>
      <c r="I1679" s="62">
        <f t="shared" si="364"/>
        <v>857877.33243778348</v>
      </c>
      <c r="J1679">
        <v>65</v>
      </c>
      <c r="K1679" s="63">
        <f t="shared" si="365"/>
        <v>80367.699878261192</v>
      </c>
      <c r="L1679" s="63">
        <f t="shared" si="366"/>
        <v>80367.699878261192</v>
      </c>
      <c r="M1679">
        <v>8562.9256116226315</v>
      </c>
      <c r="N1679">
        <v>80</v>
      </c>
      <c r="O1679" s="62">
        <f t="shared" si="367"/>
        <v>685034.04892981052</v>
      </c>
      <c r="P1679">
        <v>60</v>
      </c>
      <c r="Q1679" s="63">
        <f t="shared" si="368"/>
        <v>87912.421368528157</v>
      </c>
      <c r="R1679" s="63">
        <f t="shared" si="369"/>
        <v>117912.42136852816</v>
      </c>
      <c r="S1679">
        <v>6699.389157583937</v>
      </c>
      <c r="T1679">
        <v>80</v>
      </c>
      <c r="U1679" s="62">
        <f t="shared" si="370"/>
        <v>535951.13260671496</v>
      </c>
      <c r="V1679">
        <v>55</v>
      </c>
      <c r="W1679" s="63">
        <f t="shared" si="371"/>
        <v>85176.428481208859</v>
      </c>
      <c r="X1679" s="63">
        <f t="shared" si="376"/>
        <v>135176.42848120886</v>
      </c>
      <c r="Y1679">
        <v>10038.787675293861</v>
      </c>
      <c r="Z1679">
        <v>80</v>
      </c>
      <c r="AA1679" s="62">
        <f t="shared" si="372"/>
        <v>803103.01402350888</v>
      </c>
      <c r="AB1679">
        <v>60</v>
      </c>
      <c r="AC1679" s="63">
        <f t="shared" si="373"/>
        <v>145562.42129176098</v>
      </c>
      <c r="AD1679" s="63">
        <f t="shared" si="377"/>
        <v>615562.42129176098</v>
      </c>
      <c r="AE1679" s="35">
        <f t="shared" si="374"/>
        <v>399018.97101975919</v>
      </c>
      <c r="AF1679" s="64">
        <f t="shared" si="375"/>
        <v>192507.29527694511</v>
      </c>
    </row>
    <row r="1680" spans="6:32" x14ac:dyDescent="0.2">
      <c r="F1680" s="61">
        <v>1678</v>
      </c>
      <c r="G1680">
        <v>11968.378455785569</v>
      </c>
      <c r="H1680">
        <v>80</v>
      </c>
      <c r="I1680" s="62">
        <f t="shared" si="364"/>
        <v>957470.2764628455</v>
      </c>
      <c r="J1680">
        <v>60</v>
      </c>
      <c r="K1680" s="63">
        <f t="shared" si="365"/>
        <v>137291.48760889075</v>
      </c>
      <c r="L1680" s="63">
        <f t="shared" si="366"/>
        <v>137291.48760889075</v>
      </c>
      <c r="M1680">
        <v>10871.25727077364</v>
      </c>
      <c r="N1680">
        <v>75</v>
      </c>
      <c r="O1680" s="62">
        <f t="shared" si="367"/>
        <v>815344.29530802299</v>
      </c>
      <c r="P1680">
        <v>60</v>
      </c>
      <c r="Q1680" s="63">
        <f t="shared" si="368"/>
        <v>81974.922819663334</v>
      </c>
      <c r="R1680" s="63">
        <f t="shared" si="369"/>
        <v>111974.92281966333</v>
      </c>
      <c r="S1680">
        <v>6690.3942549834028</v>
      </c>
      <c r="T1680">
        <v>90</v>
      </c>
      <c r="U1680" s="62">
        <f t="shared" si="370"/>
        <v>602135.48294850625</v>
      </c>
      <c r="V1680">
        <v>60</v>
      </c>
      <c r="W1680" s="63">
        <f t="shared" si="371"/>
        <v>109266.07504588901</v>
      </c>
      <c r="X1680" s="63">
        <f t="shared" si="376"/>
        <v>159266.07504588901</v>
      </c>
      <c r="Y1680">
        <v>7626.3552525779232</v>
      </c>
      <c r="Z1680">
        <v>75</v>
      </c>
      <c r="AA1680" s="62">
        <f t="shared" si="372"/>
        <v>571976.64394334424</v>
      </c>
      <c r="AB1680">
        <v>70</v>
      </c>
      <c r="AC1680" s="63">
        <f t="shared" si="373"/>
        <v>27645.537790594972</v>
      </c>
      <c r="AD1680" s="63">
        <f t="shared" si="377"/>
        <v>497645.53779059497</v>
      </c>
      <c r="AE1680" s="35">
        <f t="shared" si="374"/>
        <v>356178.02326503803</v>
      </c>
      <c r="AF1680" s="64">
        <f t="shared" si="375"/>
        <v>176909.25958629802</v>
      </c>
    </row>
    <row r="1681" spans="6:32" x14ac:dyDescent="0.2">
      <c r="F1681" s="61">
        <v>1679</v>
      </c>
      <c r="G1681">
        <v>10161.817297339439</v>
      </c>
      <c r="H1681">
        <v>80</v>
      </c>
      <c r="I1681" s="62">
        <f t="shared" si="364"/>
        <v>812945.38378715515</v>
      </c>
      <c r="J1681">
        <v>55</v>
      </c>
      <c r="K1681" s="63">
        <f t="shared" si="365"/>
        <v>147932.93851427734</v>
      </c>
      <c r="L1681" s="63">
        <f t="shared" si="366"/>
        <v>147932.93851427734</v>
      </c>
      <c r="M1681">
        <v>11145.031092164572</v>
      </c>
      <c r="N1681">
        <v>80</v>
      </c>
      <c r="O1681" s="62">
        <f t="shared" si="367"/>
        <v>891602.48737316579</v>
      </c>
      <c r="P1681">
        <v>65</v>
      </c>
      <c r="Q1681" s="63">
        <f t="shared" si="368"/>
        <v>84952.213127289724</v>
      </c>
      <c r="R1681" s="63">
        <f t="shared" si="369"/>
        <v>114952.21312728972</v>
      </c>
      <c r="S1681">
        <v>11587.991391716059</v>
      </c>
      <c r="T1681">
        <v>80</v>
      </c>
      <c r="U1681" s="62">
        <f t="shared" si="370"/>
        <v>927039.31133728474</v>
      </c>
      <c r="V1681">
        <v>60</v>
      </c>
      <c r="W1681" s="63">
        <f t="shared" si="371"/>
        <v>131775.87517988286</v>
      </c>
      <c r="X1681" s="63">
        <f t="shared" si="376"/>
        <v>181775.87517988286</v>
      </c>
      <c r="Y1681">
        <v>11869.229890871793</v>
      </c>
      <c r="Z1681">
        <v>75</v>
      </c>
      <c r="AA1681" s="62">
        <f t="shared" si="372"/>
        <v>890192.24181538448</v>
      </c>
      <c r="AB1681">
        <v>70</v>
      </c>
      <c r="AC1681" s="63">
        <f t="shared" si="373"/>
        <v>43025.95835441025</v>
      </c>
      <c r="AD1681" s="63">
        <f t="shared" si="377"/>
        <v>513025.95835441025</v>
      </c>
      <c r="AE1681" s="35">
        <f t="shared" si="374"/>
        <v>407686.98517586017</v>
      </c>
      <c r="AF1681" s="64">
        <f t="shared" si="375"/>
        <v>216460.85656635812</v>
      </c>
    </row>
    <row r="1682" spans="6:32" x14ac:dyDescent="0.2">
      <c r="F1682" s="61">
        <v>1680</v>
      </c>
      <c r="G1682">
        <v>10429.295141657349</v>
      </c>
      <c r="H1682">
        <v>75</v>
      </c>
      <c r="I1682" s="62">
        <f t="shared" si="364"/>
        <v>782197.13562430115</v>
      </c>
      <c r="J1682">
        <v>65</v>
      </c>
      <c r="K1682" s="63">
        <f t="shared" si="365"/>
        <v>39362.389777015778</v>
      </c>
      <c r="L1682" s="63">
        <f t="shared" si="366"/>
        <v>39362.389777015778</v>
      </c>
      <c r="M1682">
        <v>12897.522790590301</v>
      </c>
      <c r="N1682">
        <v>80</v>
      </c>
      <c r="O1682" s="62">
        <f t="shared" si="367"/>
        <v>1031801.8232472241</v>
      </c>
      <c r="P1682">
        <v>65</v>
      </c>
      <c r="Q1682" s="63">
        <f t="shared" si="368"/>
        <v>104010.56034766953</v>
      </c>
      <c r="R1682" s="63">
        <f t="shared" si="369"/>
        <v>134010.56034766953</v>
      </c>
      <c r="S1682">
        <v>10326.022018271033</v>
      </c>
      <c r="T1682">
        <v>80</v>
      </c>
      <c r="U1682" s="62">
        <f t="shared" si="370"/>
        <v>826081.76146168262</v>
      </c>
      <c r="V1682">
        <v>60</v>
      </c>
      <c r="W1682" s="63">
        <f t="shared" si="371"/>
        <v>113477.31926492997</v>
      </c>
      <c r="X1682" s="63">
        <f t="shared" si="376"/>
        <v>163477.31926492997</v>
      </c>
      <c r="Y1682">
        <v>14622.706910595298</v>
      </c>
      <c r="Z1682">
        <v>80</v>
      </c>
      <c r="AA1682" s="62">
        <f t="shared" si="372"/>
        <v>1169816.5528476238</v>
      </c>
      <c r="AB1682">
        <v>60</v>
      </c>
      <c r="AC1682" s="63">
        <f t="shared" si="373"/>
        <v>212029.25020363182</v>
      </c>
      <c r="AD1682" s="63">
        <f t="shared" si="377"/>
        <v>682029.25020363182</v>
      </c>
      <c r="AE1682" s="35">
        <f t="shared" si="374"/>
        <v>468879.5195932471</v>
      </c>
      <c r="AF1682" s="64">
        <f t="shared" si="375"/>
        <v>235194.60433641321</v>
      </c>
    </row>
    <row r="1683" spans="6:32" x14ac:dyDescent="0.2">
      <c r="F1683" s="61">
        <v>1681</v>
      </c>
      <c r="G1683">
        <v>10263.687525148271</v>
      </c>
      <c r="H1683">
        <v>80</v>
      </c>
      <c r="I1683" s="62">
        <f t="shared" si="364"/>
        <v>821095.00201186165</v>
      </c>
      <c r="J1683">
        <v>60</v>
      </c>
      <c r="K1683" s="63">
        <f t="shared" si="365"/>
        <v>112573.46911464992</v>
      </c>
      <c r="L1683" s="63">
        <f t="shared" si="366"/>
        <v>112573.46911464992</v>
      </c>
      <c r="M1683">
        <v>10355.516931449529</v>
      </c>
      <c r="N1683">
        <v>80</v>
      </c>
      <c r="O1683" s="62">
        <f t="shared" si="367"/>
        <v>828441.3545159623</v>
      </c>
      <c r="P1683">
        <v>60</v>
      </c>
      <c r="Q1683" s="63">
        <f t="shared" si="368"/>
        <v>113904.99550601817</v>
      </c>
      <c r="R1683" s="63">
        <f t="shared" si="369"/>
        <v>143904.99550601817</v>
      </c>
      <c r="S1683">
        <v>8027.3923938511871</v>
      </c>
      <c r="T1683">
        <v>80</v>
      </c>
      <c r="U1683" s="62">
        <f t="shared" si="370"/>
        <v>642191.39150809497</v>
      </c>
      <c r="V1683">
        <v>60</v>
      </c>
      <c r="W1683" s="63">
        <f t="shared" si="371"/>
        <v>80147.189710842213</v>
      </c>
      <c r="X1683" s="63">
        <f t="shared" si="376"/>
        <v>130147.18971084221</v>
      </c>
      <c r="Y1683">
        <v>9708.9707903796807</v>
      </c>
      <c r="Z1683">
        <v>90</v>
      </c>
      <c r="AA1683" s="62">
        <f t="shared" si="372"/>
        <v>873807.37113417126</v>
      </c>
      <c r="AB1683">
        <v>65</v>
      </c>
      <c r="AC1683" s="63">
        <f t="shared" si="373"/>
        <v>175975.09557563171</v>
      </c>
      <c r="AD1683" s="63">
        <f t="shared" si="377"/>
        <v>645975.09557563171</v>
      </c>
      <c r="AE1683" s="35">
        <f t="shared" si="374"/>
        <v>482600.74990714202</v>
      </c>
      <c r="AF1683" s="64">
        <f t="shared" si="375"/>
        <v>260260.45776343078</v>
      </c>
    </row>
    <row r="1684" spans="6:32" x14ac:dyDescent="0.2">
      <c r="F1684" s="61">
        <v>1682</v>
      </c>
      <c r="G1684">
        <v>8038.0653141764924</v>
      </c>
      <c r="H1684">
        <v>80</v>
      </c>
      <c r="I1684" s="62">
        <f t="shared" si="364"/>
        <v>643045.22513411939</v>
      </c>
      <c r="J1684">
        <v>50</v>
      </c>
      <c r="K1684" s="63">
        <f t="shared" si="365"/>
        <v>138577.92058333871</v>
      </c>
      <c r="L1684" s="63">
        <f t="shared" si="366"/>
        <v>138577.92058333871</v>
      </c>
      <c r="M1684">
        <v>9011.1064107622951</v>
      </c>
      <c r="N1684">
        <v>90</v>
      </c>
      <c r="O1684" s="62">
        <f t="shared" si="367"/>
        <v>810999.57696860656</v>
      </c>
      <c r="P1684">
        <v>55</v>
      </c>
      <c r="Q1684" s="63">
        <f t="shared" si="368"/>
        <v>192406.82517309324</v>
      </c>
      <c r="R1684" s="63">
        <f t="shared" si="369"/>
        <v>222406.82517309324</v>
      </c>
      <c r="S1684">
        <v>9293.6568560253363</v>
      </c>
      <c r="T1684">
        <v>80</v>
      </c>
      <c r="U1684" s="62">
        <f t="shared" si="370"/>
        <v>743492.5484820269</v>
      </c>
      <c r="V1684">
        <v>60</v>
      </c>
      <c r="W1684" s="63">
        <f t="shared" si="371"/>
        <v>98508.024412367376</v>
      </c>
      <c r="X1684" s="63">
        <f t="shared" si="376"/>
        <v>148508.02441236738</v>
      </c>
      <c r="Y1684">
        <v>9104.2841429589316</v>
      </c>
      <c r="Z1684">
        <v>90</v>
      </c>
      <c r="AA1684" s="62">
        <f t="shared" si="372"/>
        <v>819385.57286630385</v>
      </c>
      <c r="AB1684">
        <v>60</v>
      </c>
      <c r="AC1684" s="63">
        <f t="shared" si="373"/>
        <v>198018.18010935676</v>
      </c>
      <c r="AD1684" s="63">
        <f t="shared" si="377"/>
        <v>668018.18010935676</v>
      </c>
      <c r="AE1684" s="35">
        <f t="shared" si="374"/>
        <v>627510.95027815609</v>
      </c>
      <c r="AF1684" s="64">
        <f t="shared" si="375"/>
        <v>377628.90357135935</v>
      </c>
    </row>
    <row r="1685" spans="6:32" x14ac:dyDescent="0.2">
      <c r="F1685" s="61">
        <v>1683</v>
      </c>
      <c r="G1685">
        <v>10612.478743278189</v>
      </c>
      <c r="H1685">
        <v>75</v>
      </c>
      <c r="I1685" s="62">
        <f t="shared" si="364"/>
        <v>795935.90574586415</v>
      </c>
      <c r="J1685">
        <v>55</v>
      </c>
      <c r="K1685" s="63">
        <f t="shared" si="365"/>
        <v>117630.94177753374</v>
      </c>
      <c r="L1685" s="63">
        <f t="shared" si="366"/>
        <v>117630.94177753374</v>
      </c>
      <c r="M1685">
        <v>7334.9258652888238</v>
      </c>
      <c r="N1685">
        <v>80</v>
      </c>
      <c r="O1685" s="62">
        <f t="shared" si="367"/>
        <v>586794.06922310591</v>
      </c>
      <c r="P1685">
        <v>65</v>
      </c>
      <c r="Q1685" s="63">
        <f t="shared" si="368"/>
        <v>43517.318785015959</v>
      </c>
      <c r="R1685" s="63">
        <f t="shared" si="369"/>
        <v>73517.318785015959</v>
      </c>
      <c r="S1685">
        <v>12823.489921865985</v>
      </c>
      <c r="T1685">
        <v>80</v>
      </c>
      <c r="U1685" s="62">
        <f t="shared" si="370"/>
        <v>1025879.1937492788</v>
      </c>
      <c r="V1685">
        <v>60</v>
      </c>
      <c r="W1685" s="63">
        <f t="shared" si="371"/>
        <v>149690.60386705678</v>
      </c>
      <c r="X1685" s="63">
        <f t="shared" si="376"/>
        <v>199690.60386705678</v>
      </c>
      <c r="Y1685">
        <v>8313.1783665157855</v>
      </c>
      <c r="Z1685">
        <v>80</v>
      </c>
      <c r="AA1685" s="62">
        <f t="shared" si="372"/>
        <v>665054.26932126284</v>
      </c>
      <c r="AB1685">
        <v>60</v>
      </c>
      <c r="AC1685" s="63">
        <f t="shared" si="373"/>
        <v>120541.08631447889</v>
      </c>
      <c r="AD1685" s="63">
        <f t="shared" si="377"/>
        <v>590541.08631447889</v>
      </c>
      <c r="AE1685" s="35">
        <f t="shared" si="374"/>
        <v>431379.95074408536</v>
      </c>
      <c r="AF1685" s="64">
        <f t="shared" si="375"/>
        <v>221073.34868110623</v>
      </c>
    </row>
    <row r="1686" spans="6:32" x14ac:dyDescent="0.2">
      <c r="F1686" s="61">
        <v>1684</v>
      </c>
      <c r="G1686">
        <v>9451.0380929568782</v>
      </c>
      <c r="H1686">
        <v>80</v>
      </c>
      <c r="I1686" s="62">
        <f t="shared" si="364"/>
        <v>756083.04743655026</v>
      </c>
      <c r="J1686">
        <v>65</v>
      </c>
      <c r="K1686" s="63">
        <f t="shared" si="365"/>
        <v>66530.039260906051</v>
      </c>
      <c r="L1686" s="63">
        <f t="shared" si="366"/>
        <v>66530.039260906051</v>
      </c>
      <c r="M1686">
        <v>8241.1191012943164</v>
      </c>
      <c r="N1686">
        <v>80</v>
      </c>
      <c r="O1686" s="62">
        <f t="shared" si="367"/>
        <v>659289.52810354531</v>
      </c>
      <c r="P1686">
        <v>60</v>
      </c>
      <c r="Q1686" s="63">
        <f t="shared" si="368"/>
        <v>83246.226968767587</v>
      </c>
      <c r="R1686" s="63">
        <f t="shared" si="369"/>
        <v>113246.22696876759</v>
      </c>
      <c r="S1686">
        <v>12200.104063376784</v>
      </c>
      <c r="T1686">
        <v>80</v>
      </c>
      <c r="U1686" s="62">
        <f t="shared" si="370"/>
        <v>976008.32507014275</v>
      </c>
      <c r="V1686">
        <v>60</v>
      </c>
      <c r="W1686" s="63">
        <f t="shared" si="371"/>
        <v>140651.50891896337</v>
      </c>
      <c r="X1686" s="63">
        <f t="shared" si="376"/>
        <v>190651.50891896337</v>
      </c>
      <c r="Y1686">
        <v>11252.146830665879</v>
      </c>
      <c r="Z1686">
        <v>80</v>
      </c>
      <c r="AA1686" s="62">
        <f t="shared" si="372"/>
        <v>900171.74645327032</v>
      </c>
      <c r="AB1686">
        <v>50</v>
      </c>
      <c r="AC1686" s="63">
        <f t="shared" si="373"/>
        <v>244734.19356698287</v>
      </c>
      <c r="AD1686" s="63">
        <f t="shared" si="377"/>
        <v>714734.19356698287</v>
      </c>
      <c r="AE1686" s="35">
        <f t="shared" si="374"/>
        <v>535161.96871561988</v>
      </c>
      <c r="AF1686" s="64">
        <f t="shared" si="375"/>
        <v>285486.1486690233</v>
      </c>
    </row>
    <row r="1687" spans="6:32" x14ac:dyDescent="0.2">
      <c r="F1687" s="61">
        <v>1685</v>
      </c>
      <c r="G1687">
        <v>7610.1844367804006</v>
      </c>
      <c r="H1687">
        <v>80</v>
      </c>
      <c r="I1687" s="62">
        <f t="shared" si="364"/>
        <v>608814.75494243205</v>
      </c>
      <c r="J1687">
        <v>65</v>
      </c>
      <c r="K1687" s="63">
        <f t="shared" si="365"/>
        <v>46510.755749986856</v>
      </c>
      <c r="L1687" s="63">
        <f t="shared" si="366"/>
        <v>46510.755749986856</v>
      </c>
      <c r="M1687">
        <v>11310.572770307772</v>
      </c>
      <c r="N1687">
        <v>75</v>
      </c>
      <c r="O1687" s="62">
        <f t="shared" si="367"/>
        <v>848292.95777308289</v>
      </c>
      <c r="P1687">
        <v>60</v>
      </c>
      <c r="Q1687" s="63">
        <f t="shared" si="368"/>
        <v>86752.478877097019</v>
      </c>
      <c r="R1687" s="63">
        <f t="shared" si="369"/>
        <v>116752.47887709702</v>
      </c>
      <c r="S1687">
        <v>9398.2555679394864</v>
      </c>
      <c r="T1687">
        <v>80</v>
      </c>
      <c r="U1687" s="62">
        <f t="shared" si="370"/>
        <v>751860.44543515891</v>
      </c>
      <c r="V1687">
        <v>65</v>
      </c>
      <c r="W1687" s="63">
        <f t="shared" si="371"/>
        <v>65956.029301341914</v>
      </c>
      <c r="X1687" s="63">
        <f t="shared" si="376"/>
        <v>115956.02930134191</v>
      </c>
      <c r="Y1687">
        <v>13829.190973192453</v>
      </c>
      <c r="Z1687">
        <v>80</v>
      </c>
      <c r="AA1687" s="62">
        <f t="shared" si="372"/>
        <v>1106335.2778553963</v>
      </c>
      <c r="AB1687">
        <v>55</v>
      </c>
      <c r="AC1687" s="63">
        <f t="shared" si="373"/>
        <v>250654.08638911322</v>
      </c>
      <c r="AD1687" s="63">
        <f t="shared" si="377"/>
        <v>720654.08638911322</v>
      </c>
      <c r="AE1687" s="35">
        <f t="shared" si="374"/>
        <v>449873.35031753901</v>
      </c>
      <c r="AF1687" s="64">
        <f t="shared" si="375"/>
        <v>218108.07592726522</v>
      </c>
    </row>
    <row r="1688" spans="6:32" x14ac:dyDescent="0.2">
      <c r="F1688" s="61">
        <v>1686</v>
      </c>
      <c r="G1688">
        <v>12914.666765718721</v>
      </c>
      <c r="H1688">
        <v>80</v>
      </c>
      <c r="I1688" s="62">
        <f t="shared" si="364"/>
        <v>1033173.3412574977</v>
      </c>
      <c r="J1688">
        <v>50</v>
      </c>
      <c r="K1688" s="63">
        <f t="shared" si="365"/>
        <v>244644.00215438218</v>
      </c>
      <c r="L1688" s="63">
        <f t="shared" si="366"/>
        <v>244644.00215438218</v>
      </c>
      <c r="M1688">
        <v>10100.944816949777</v>
      </c>
      <c r="N1688">
        <v>80</v>
      </c>
      <c r="O1688" s="62">
        <f t="shared" si="367"/>
        <v>808075.58535598218</v>
      </c>
      <c r="P1688">
        <v>65</v>
      </c>
      <c r="Q1688" s="63">
        <f t="shared" si="368"/>
        <v>73597.774884328828</v>
      </c>
      <c r="R1688" s="63">
        <f t="shared" si="369"/>
        <v>103597.77488432883</v>
      </c>
      <c r="S1688">
        <v>10832.892510516103</v>
      </c>
      <c r="T1688">
        <v>80</v>
      </c>
      <c r="U1688" s="62">
        <f t="shared" si="370"/>
        <v>866631.40084128827</v>
      </c>
      <c r="V1688">
        <v>60</v>
      </c>
      <c r="W1688" s="63">
        <f t="shared" si="371"/>
        <v>120826.9414024835</v>
      </c>
      <c r="X1688" s="63">
        <f t="shared" si="376"/>
        <v>170826.9414024835</v>
      </c>
      <c r="Y1688">
        <v>9155.2476785727777</v>
      </c>
      <c r="Z1688">
        <v>80</v>
      </c>
      <c r="AA1688" s="62">
        <f t="shared" si="372"/>
        <v>732419.81428582221</v>
      </c>
      <c r="AB1688">
        <v>55</v>
      </c>
      <c r="AC1688" s="63">
        <f t="shared" si="373"/>
        <v>165938.8641741316</v>
      </c>
      <c r="AD1688" s="63">
        <f t="shared" si="377"/>
        <v>635938.86417413154</v>
      </c>
      <c r="AE1688" s="35">
        <f t="shared" si="374"/>
        <v>605007.58261532616</v>
      </c>
      <c r="AF1688" s="64">
        <f t="shared" si="375"/>
        <v>370721.24458328227</v>
      </c>
    </row>
    <row r="1689" spans="6:32" x14ac:dyDescent="0.2">
      <c r="F1689" s="61">
        <v>1687</v>
      </c>
      <c r="G1689">
        <v>11274.561327591073</v>
      </c>
      <c r="H1689">
        <v>80</v>
      </c>
      <c r="I1689" s="62">
        <f t="shared" si="364"/>
        <v>901964.90620728582</v>
      </c>
      <c r="J1689">
        <v>60</v>
      </c>
      <c r="K1689" s="63">
        <f t="shared" si="365"/>
        <v>127231.13925007056</v>
      </c>
      <c r="L1689" s="63">
        <f t="shared" si="366"/>
        <v>127231.13925007056</v>
      </c>
      <c r="M1689">
        <v>9578.9994500228204</v>
      </c>
      <c r="N1689">
        <v>80</v>
      </c>
      <c r="O1689" s="62">
        <f t="shared" si="367"/>
        <v>766319.95600182563</v>
      </c>
      <c r="P1689">
        <v>60</v>
      </c>
      <c r="Q1689" s="63">
        <f t="shared" si="368"/>
        <v>102645.4920253309</v>
      </c>
      <c r="R1689" s="63">
        <f t="shared" si="369"/>
        <v>132645.4920253309</v>
      </c>
      <c r="S1689">
        <v>8337.2936185332946</v>
      </c>
      <c r="T1689">
        <v>80</v>
      </c>
      <c r="U1689" s="62">
        <f t="shared" si="370"/>
        <v>666983.48948266357</v>
      </c>
      <c r="V1689">
        <v>65</v>
      </c>
      <c r="W1689" s="63">
        <f t="shared" si="371"/>
        <v>54418.068101549579</v>
      </c>
      <c r="X1689" s="63">
        <f t="shared" si="376"/>
        <v>104418.06810154958</v>
      </c>
      <c r="Y1689">
        <v>11024.668563331943</v>
      </c>
      <c r="Z1689">
        <v>80</v>
      </c>
      <c r="AA1689" s="62">
        <f t="shared" si="372"/>
        <v>881973.48506655544</v>
      </c>
      <c r="AB1689">
        <v>50</v>
      </c>
      <c r="AC1689" s="63">
        <f t="shared" si="373"/>
        <v>239786.54125246976</v>
      </c>
      <c r="AD1689" s="63">
        <f t="shared" si="377"/>
        <v>709786.54125246976</v>
      </c>
      <c r="AE1689" s="35">
        <f t="shared" si="374"/>
        <v>524081.24062942079</v>
      </c>
      <c r="AF1689" s="64">
        <f t="shared" si="375"/>
        <v>288533.64377888688</v>
      </c>
    </row>
    <row r="1690" spans="6:32" x14ac:dyDescent="0.2">
      <c r="F1690" s="61">
        <v>1688</v>
      </c>
      <c r="G1690">
        <v>9909.6235114848241</v>
      </c>
      <c r="H1690">
        <v>80</v>
      </c>
      <c r="I1690" s="62">
        <f t="shared" si="364"/>
        <v>792769.88091878593</v>
      </c>
      <c r="J1690">
        <v>55</v>
      </c>
      <c r="K1690" s="63">
        <f t="shared" si="365"/>
        <v>143361.92614566244</v>
      </c>
      <c r="L1690" s="63">
        <f t="shared" si="366"/>
        <v>143361.92614566244</v>
      </c>
      <c r="M1690">
        <v>12860.015229089186</v>
      </c>
      <c r="N1690">
        <v>75</v>
      </c>
      <c r="O1690" s="62">
        <f t="shared" si="367"/>
        <v>964501.14218168892</v>
      </c>
      <c r="P1690">
        <v>55</v>
      </c>
      <c r="Q1690" s="63">
        <f t="shared" si="368"/>
        <v>150220.22082179319</v>
      </c>
      <c r="R1690" s="63">
        <f t="shared" si="369"/>
        <v>180220.22082179319</v>
      </c>
      <c r="S1690">
        <v>8994.649104133714</v>
      </c>
      <c r="T1690">
        <v>80</v>
      </c>
      <c r="U1690" s="62">
        <f t="shared" si="370"/>
        <v>719571.92833069712</v>
      </c>
      <c r="V1690">
        <v>55</v>
      </c>
      <c r="W1690" s="63">
        <f t="shared" si="371"/>
        <v>126778.01501242357</v>
      </c>
      <c r="X1690" s="63">
        <f t="shared" si="376"/>
        <v>176778.01501242357</v>
      </c>
      <c r="Y1690">
        <v>11086.395968741272</v>
      </c>
      <c r="Z1690">
        <v>80</v>
      </c>
      <c r="AA1690" s="62">
        <f t="shared" si="372"/>
        <v>886911.67749930173</v>
      </c>
      <c r="AB1690">
        <v>60</v>
      </c>
      <c r="AC1690" s="63">
        <f t="shared" si="373"/>
        <v>160752.74154674844</v>
      </c>
      <c r="AD1690" s="63">
        <f t="shared" si="377"/>
        <v>630752.74154674844</v>
      </c>
      <c r="AE1690" s="35">
        <f t="shared" si="374"/>
        <v>581112.90352662769</v>
      </c>
      <c r="AF1690" s="64">
        <f t="shared" si="375"/>
        <v>342899.90366413526</v>
      </c>
    </row>
    <row r="1691" spans="6:32" x14ac:dyDescent="0.2">
      <c r="F1691" s="61">
        <v>1689</v>
      </c>
      <c r="G1691">
        <v>9971.7715581937227</v>
      </c>
      <c r="H1691">
        <v>75</v>
      </c>
      <c r="I1691" s="62">
        <f t="shared" si="364"/>
        <v>747882.86686452921</v>
      </c>
      <c r="J1691">
        <v>60</v>
      </c>
      <c r="K1691" s="63">
        <f t="shared" si="365"/>
        <v>72193.015695356735</v>
      </c>
      <c r="L1691" s="63">
        <f t="shared" si="366"/>
        <v>72193.015695356735</v>
      </c>
      <c r="M1691">
        <v>11022.576725517865</v>
      </c>
      <c r="N1691">
        <v>80</v>
      </c>
      <c r="O1691" s="62">
        <f t="shared" si="367"/>
        <v>881806.13804142922</v>
      </c>
      <c r="P1691">
        <v>50</v>
      </c>
      <c r="Q1691" s="63">
        <f t="shared" si="368"/>
        <v>203491.04378001357</v>
      </c>
      <c r="R1691" s="63">
        <f t="shared" si="369"/>
        <v>233491.04378001357</v>
      </c>
      <c r="S1691">
        <v>11017.87009043619</v>
      </c>
      <c r="T1691">
        <v>90</v>
      </c>
      <c r="U1691" s="62">
        <f t="shared" si="370"/>
        <v>991608.30813925713</v>
      </c>
      <c r="V1691">
        <v>65</v>
      </c>
      <c r="W1691" s="63">
        <f t="shared" si="371"/>
        <v>163448.89538915595</v>
      </c>
      <c r="X1691" s="63">
        <f t="shared" si="376"/>
        <v>213448.89538915595</v>
      </c>
      <c r="Y1691">
        <v>10367.958818969782</v>
      </c>
      <c r="Z1691">
        <v>80</v>
      </c>
      <c r="AA1691" s="62">
        <f t="shared" si="372"/>
        <v>829436.7055175826</v>
      </c>
      <c r="AB1691">
        <v>55</v>
      </c>
      <c r="AC1691" s="63">
        <f t="shared" si="373"/>
        <v>187919.25359382731</v>
      </c>
      <c r="AD1691" s="63">
        <f t="shared" si="377"/>
        <v>657919.25359382736</v>
      </c>
      <c r="AE1691" s="35">
        <f t="shared" si="374"/>
        <v>627052.20845835353</v>
      </c>
      <c r="AF1691" s="64">
        <f t="shared" si="375"/>
        <v>368332.83613567019</v>
      </c>
    </row>
    <row r="1692" spans="6:32" x14ac:dyDescent="0.2">
      <c r="F1692" s="61">
        <v>1690</v>
      </c>
      <c r="G1692">
        <v>12697.393028938677</v>
      </c>
      <c r="H1692">
        <v>80</v>
      </c>
      <c r="I1692" s="62">
        <f t="shared" si="364"/>
        <v>1015791.4423150942</v>
      </c>
      <c r="J1692">
        <v>60</v>
      </c>
      <c r="K1692" s="63">
        <f t="shared" si="365"/>
        <v>147862.19891961082</v>
      </c>
      <c r="L1692" s="63">
        <f t="shared" si="366"/>
        <v>147862.19891961082</v>
      </c>
      <c r="M1692">
        <v>9254.9282978870906</v>
      </c>
      <c r="N1692">
        <v>80</v>
      </c>
      <c r="O1692" s="62">
        <f t="shared" si="367"/>
        <v>740394.26383096725</v>
      </c>
      <c r="P1692">
        <v>60</v>
      </c>
      <c r="Q1692" s="63">
        <f t="shared" si="368"/>
        <v>97946.460319362814</v>
      </c>
      <c r="R1692" s="63">
        <f t="shared" si="369"/>
        <v>127946.46031936281</v>
      </c>
      <c r="S1692">
        <v>8748.410234838957</v>
      </c>
      <c r="T1692">
        <v>80</v>
      </c>
      <c r="U1692" s="62">
        <f t="shared" si="370"/>
        <v>699872.81878711656</v>
      </c>
      <c r="V1692">
        <v>60</v>
      </c>
      <c r="W1692" s="63">
        <f t="shared" si="371"/>
        <v>90601.948405164876</v>
      </c>
      <c r="X1692" s="63">
        <f t="shared" si="376"/>
        <v>140601.94840516488</v>
      </c>
      <c r="Y1692">
        <v>8841.2446327856742</v>
      </c>
      <c r="Z1692">
        <v>80</v>
      </c>
      <c r="AA1692" s="62">
        <f t="shared" si="372"/>
        <v>707299.57062285393</v>
      </c>
      <c r="AB1692">
        <v>60</v>
      </c>
      <c r="AC1692" s="63">
        <f t="shared" si="373"/>
        <v>128198.04717539228</v>
      </c>
      <c r="AD1692" s="63">
        <f t="shared" si="377"/>
        <v>598198.04717539228</v>
      </c>
      <c r="AE1692" s="35">
        <f t="shared" si="374"/>
        <v>464608.65481953078</v>
      </c>
      <c r="AF1692" s="64">
        <f t="shared" si="375"/>
        <v>254374.69719930633</v>
      </c>
    </row>
    <row r="1693" spans="6:32" x14ac:dyDescent="0.2">
      <c r="F1693" s="61">
        <v>1691</v>
      </c>
      <c r="G1693">
        <v>8569.4557835813612</v>
      </c>
      <c r="H1693">
        <v>90</v>
      </c>
      <c r="I1693" s="62">
        <f t="shared" si="364"/>
        <v>771251.02052232251</v>
      </c>
      <c r="J1693">
        <v>60</v>
      </c>
      <c r="K1693" s="63">
        <f t="shared" si="365"/>
        <v>150135.66329289461</v>
      </c>
      <c r="L1693" s="63">
        <f t="shared" si="366"/>
        <v>150135.66329289461</v>
      </c>
      <c r="M1693">
        <v>9459.9284036667086</v>
      </c>
      <c r="N1693">
        <v>80</v>
      </c>
      <c r="O1693" s="62">
        <f t="shared" si="367"/>
        <v>756794.27229333669</v>
      </c>
      <c r="P1693">
        <v>65</v>
      </c>
      <c r="Q1693" s="63">
        <f t="shared" si="368"/>
        <v>66626.721389875456</v>
      </c>
      <c r="R1693" s="63">
        <f t="shared" si="369"/>
        <v>96626.721389875456</v>
      </c>
      <c r="S1693">
        <v>9227.3069437942468</v>
      </c>
      <c r="T1693">
        <v>80</v>
      </c>
      <c r="U1693" s="62">
        <f t="shared" si="370"/>
        <v>738184.55550353974</v>
      </c>
      <c r="V1693">
        <v>65</v>
      </c>
      <c r="W1693" s="63">
        <f t="shared" si="371"/>
        <v>64096.963013762434</v>
      </c>
      <c r="X1693" s="63">
        <f t="shared" si="376"/>
        <v>114096.96301376243</v>
      </c>
      <c r="Y1693">
        <v>11186.554072774015</v>
      </c>
      <c r="Z1693">
        <v>80</v>
      </c>
      <c r="AA1693" s="62">
        <f t="shared" si="372"/>
        <v>894924.32582192123</v>
      </c>
      <c r="AB1693">
        <v>50</v>
      </c>
      <c r="AC1693" s="63">
        <f t="shared" si="373"/>
        <v>243307.55108283483</v>
      </c>
      <c r="AD1693" s="63">
        <f t="shared" si="377"/>
        <v>713307.55108283483</v>
      </c>
      <c r="AE1693" s="35">
        <f t="shared" si="374"/>
        <v>524166.89877936733</v>
      </c>
      <c r="AF1693" s="64">
        <f t="shared" si="375"/>
        <v>289265.15342023445</v>
      </c>
    </row>
    <row r="1694" spans="6:32" x14ac:dyDescent="0.2">
      <c r="F1694" s="61">
        <v>1692</v>
      </c>
      <c r="G1694">
        <v>8404.6598910936154</v>
      </c>
      <c r="H1694">
        <v>80</v>
      </c>
      <c r="I1694" s="62">
        <f t="shared" si="364"/>
        <v>672372.79128748924</v>
      </c>
      <c r="J1694">
        <v>65</v>
      </c>
      <c r="K1694" s="63">
        <f t="shared" si="365"/>
        <v>55150.676315643068</v>
      </c>
      <c r="L1694" s="63">
        <f t="shared" si="366"/>
        <v>55150.676315643068</v>
      </c>
      <c r="M1694">
        <v>12609.240254969336</v>
      </c>
      <c r="N1694">
        <v>80</v>
      </c>
      <c r="O1694" s="62">
        <f t="shared" si="367"/>
        <v>1008739.2203975469</v>
      </c>
      <c r="P1694">
        <v>60</v>
      </c>
      <c r="Q1694" s="63">
        <f t="shared" si="368"/>
        <v>146583.98369705537</v>
      </c>
      <c r="R1694" s="63">
        <f t="shared" si="369"/>
        <v>176583.98369705537</v>
      </c>
      <c r="S1694">
        <v>8489.8659022292122</v>
      </c>
      <c r="T1694">
        <v>80</v>
      </c>
      <c r="U1694" s="62">
        <f t="shared" si="370"/>
        <v>679189.27217833698</v>
      </c>
      <c r="V1694">
        <v>65</v>
      </c>
      <c r="W1694" s="63">
        <f t="shared" si="371"/>
        <v>56077.291686742683</v>
      </c>
      <c r="X1694" s="63">
        <f t="shared" si="376"/>
        <v>106077.29168674268</v>
      </c>
      <c r="Y1694">
        <v>11205.030457640532</v>
      </c>
      <c r="Z1694">
        <v>80</v>
      </c>
      <c r="AA1694" s="62">
        <f t="shared" si="372"/>
        <v>896402.43661124259</v>
      </c>
      <c r="AB1694">
        <v>70</v>
      </c>
      <c r="AC1694" s="63">
        <f t="shared" si="373"/>
        <v>81236.47081789386</v>
      </c>
      <c r="AD1694" s="63">
        <f t="shared" si="377"/>
        <v>551236.47081789386</v>
      </c>
      <c r="AE1694" s="35">
        <f t="shared" si="374"/>
        <v>339048.42251733498</v>
      </c>
      <c r="AF1694" s="64">
        <f t="shared" si="375"/>
        <v>152273.52101828321</v>
      </c>
    </row>
    <row r="1695" spans="6:32" x14ac:dyDescent="0.2">
      <c r="F1695" s="61">
        <v>1693</v>
      </c>
      <c r="G1695">
        <v>12327.25142268464</v>
      </c>
      <c r="H1695">
        <v>80</v>
      </c>
      <c r="I1695" s="62">
        <f t="shared" si="364"/>
        <v>986180.11381477118</v>
      </c>
      <c r="J1695">
        <v>50</v>
      </c>
      <c r="K1695" s="63">
        <f t="shared" si="365"/>
        <v>231867.71844339091</v>
      </c>
      <c r="L1695" s="63">
        <f t="shared" si="366"/>
        <v>231867.71844339091</v>
      </c>
      <c r="M1695">
        <v>13507.53907696344</v>
      </c>
      <c r="N1695">
        <v>75</v>
      </c>
      <c r="O1695" s="62">
        <f t="shared" si="367"/>
        <v>1013065.430772258</v>
      </c>
      <c r="P1695">
        <v>60</v>
      </c>
      <c r="Q1695" s="63">
        <f t="shared" si="368"/>
        <v>110644.48746197741</v>
      </c>
      <c r="R1695" s="63">
        <f t="shared" si="369"/>
        <v>140644.48746197741</v>
      </c>
      <c r="S1695">
        <v>8011.1533659510314</v>
      </c>
      <c r="T1695">
        <v>80</v>
      </c>
      <c r="U1695" s="62">
        <f t="shared" si="370"/>
        <v>640892.26927608252</v>
      </c>
      <c r="V1695">
        <v>55</v>
      </c>
      <c r="W1695" s="63">
        <f t="shared" si="371"/>
        <v>108952.15475786244</v>
      </c>
      <c r="X1695" s="63">
        <f t="shared" si="376"/>
        <v>158952.15475786244</v>
      </c>
      <c r="Y1695">
        <v>7792.5972416414879</v>
      </c>
      <c r="Z1695">
        <v>80</v>
      </c>
      <c r="AA1695" s="62">
        <f t="shared" si="372"/>
        <v>623407.77933131903</v>
      </c>
      <c r="AB1695">
        <v>50</v>
      </c>
      <c r="AC1695" s="63">
        <f t="shared" si="373"/>
        <v>169488.99000570236</v>
      </c>
      <c r="AD1695" s="63">
        <f t="shared" si="377"/>
        <v>639488.99000570236</v>
      </c>
      <c r="AE1695" s="35">
        <f t="shared" si="374"/>
        <v>620953.35066893313</v>
      </c>
      <c r="AF1695" s="64">
        <f t="shared" si="375"/>
        <v>383226.63978997106</v>
      </c>
    </row>
    <row r="1696" spans="6:32" x14ac:dyDescent="0.2">
      <c r="F1696" s="61">
        <v>1694</v>
      </c>
      <c r="G1696">
        <v>8694.3566909758374</v>
      </c>
      <c r="H1696">
        <v>80</v>
      </c>
      <c r="I1696" s="62">
        <f t="shared" si="364"/>
        <v>695548.53527806699</v>
      </c>
      <c r="J1696">
        <v>65</v>
      </c>
      <c r="K1696" s="63">
        <f t="shared" si="365"/>
        <v>58301.129014362232</v>
      </c>
      <c r="L1696" s="63">
        <f t="shared" si="366"/>
        <v>58301.129014362232</v>
      </c>
      <c r="M1696">
        <v>7689.2286213114858</v>
      </c>
      <c r="N1696">
        <v>80</v>
      </c>
      <c r="O1696" s="62">
        <f t="shared" si="367"/>
        <v>615138.28970491886</v>
      </c>
      <c r="P1696">
        <v>70</v>
      </c>
      <c r="Q1696" s="63">
        <f t="shared" si="368"/>
        <v>19496.907504508272</v>
      </c>
      <c r="R1696" s="63">
        <f t="shared" si="369"/>
        <v>49496.907504508272</v>
      </c>
      <c r="S1696">
        <v>9188.0849847802892</v>
      </c>
      <c r="T1696">
        <v>80</v>
      </c>
      <c r="U1696" s="62">
        <f t="shared" si="370"/>
        <v>735046.79878242314</v>
      </c>
      <c r="V1696">
        <v>65</v>
      </c>
      <c r="W1696" s="63">
        <f t="shared" si="371"/>
        <v>63670.424209485645</v>
      </c>
      <c r="X1696" s="63">
        <f t="shared" si="376"/>
        <v>113670.42420948565</v>
      </c>
      <c r="Y1696">
        <v>13016.157279489562</v>
      </c>
      <c r="Z1696">
        <v>80</v>
      </c>
      <c r="AA1696" s="62">
        <f t="shared" si="372"/>
        <v>1041292.582359165</v>
      </c>
      <c r="AB1696">
        <v>55</v>
      </c>
      <c r="AC1696" s="63">
        <f t="shared" si="373"/>
        <v>235917.85069074831</v>
      </c>
      <c r="AD1696" s="63">
        <f t="shared" si="377"/>
        <v>705917.85069074831</v>
      </c>
      <c r="AE1696" s="35">
        <f t="shared" si="374"/>
        <v>377386.31141910446</v>
      </c>
      <c r="AF1696" s="64">
        <f t="shared" si="375"/>
        <v>161461.22404190514</v>
      </c>
    </row>
    <row r="1697" spans="6:32" x14ac:dyDescent="0.2">
      <c r="F1697" s="61">
        <v>1695</v>
      </c>
      <c r="G1697">
        <v>6732.3765304172412</v>
      </c>
      <c r="H1697">
        <v>80</v>
      </c>
      <c r="I1697" s="62">
        <f t="shared" si="364"/>
        <v>538590.12243337929</v>
      </c>
      <c r="J1697">
        <v>60</v>
      </c>
      <c r="K1697" s="63">
        <f t="shared" si="365"/>
        <v>61369.459691049997</v>
      </c>
      <c r="L1697" s="63">
        <f t="shared" si="366"/>
        <v>61369.459691049997</v>
      </c>
      <c r="M1697">
        <v>12069.741640298162</v>
      </c>
      <c r="N1697">
        <v>80</v>
      </c>
      <c r="O1697" s="62">
        <f t="shared" si="367"/>
        <v>965579.33122385293</v>
      </c>
      <c r="P1697">
        <v>55</v>
      </c>
      <c r="Q1697" s="63">
        <f t="shared" si="368"/>
        <v>182514.06723040418</v>
      </c>
      <c r="R1697" s="63">
        <f t="shared" si="369"/>
        <v>212514.06723040418</v>
      </c>
      <c r="S1697">
        <v>9063.3318702748511</v>
      </c>
      <c r="T1697">
        <v>80</v>
      </c>
      <c r="U1697" s="62">
        <f t="shared" si="370"/>
        <v>725066.54962198809</v>
      </c>
      <c r="V1697">
        <v>50</v>
      </c>
      <c r="W1697" s="63">
        <f t="shared" si="371"/>
        <v>160877.46817847801</v>
      </c>
      <c r="X1697" s="63">
        <f t="shared" si="376"/>
        <v>210877.46817847801</v>
      </c>
      <c r="Y1697">
        <v>7774.5028445497155</v>
      </c>
      <c r="Z1697">
        <v>80</v>
      </c>
      <c r="AA1697" s="62">
        <f t="shared" si="372"/>
        <v>621960.22756397724</v>
      </c>
      <c r="AB1697">
        <v>65</v>
      </c>
      <c r="AC1697" s="63">
        <f t="shared" si="373"/>
        <v>84547.718434478156</v>
      </c>
      <c r="AD1697" s="63">
        <f t="shared" si="377"/>
        <v>554547.71843447816</v>
      </c>
      <c r="AE1697" s="35">
        <f t="shared" si="374"/>
        <v>489308.71353441034</v>
      </c>
      <c r="AF1697" s="64">
        <f t="shared" si="375"/>
        <v>268620.79477384081</v>
      </c>
    </row>
    <row r="1698" spans="6:32" x14ac:dyDescent="0.2">
      <c r="F1698" s="61">
        <v>1696</v>
      </c>
      <c r="G1698">
        <v>8347.6482157129794</v>
      </c>
      <c r="H1698">
        <v>80</v>
      </c>
      <c r="I1698" s="62">
        <f t="shared" si="364"/>
        <v>667811.85725703835</v>
      </c>
      <c r="J1698">
        <v>65</v>
      </c>
      <c r="K1698" s="63">
        <f t="shared" si="365"/>
        <v>54530.674345878651</v>
      </c>
      <c r="L1698" s="63">
        <f t="shared" si="366"/>
        <v>54530.674345878651</v>
      </c>
      <c r="M1698">
        <v>12342.985681025311</v>
      </c>
      <c r="N1698">
        <v>80</v>
      </c>
      <c r="O1698" s="62">
        <f t="shared" si="367"/>
        <v>987438.85448202491</v>
      </c>
      <c r="P1698">
        <v>55</v>
      </c>
      <c r="Q1698" s="63">
        <f t="shared" si="368"/>
        <v>187466.61546858377</v>
      </c>
      <c r="R1698" s="63">
        <f t="shared" si="369"/>
        <v>217466.61546858377</v>
      </c>
      <c r="S1698">
        <v>12130.545908585191</v>
      </c>
      <c r="T1698">
        <v>80</v>
      </c>
      <c r="U1698" s="62">
        <f t="shared" si="370"/>
        <v>970443.67268681526</v>
      </c>
      <c r="V1698">
        <v>50</v>
      </c>
      <c r="W1698" s="63">
        <f t="shared" si="371"/>
        <v>227589.3735117279</v>
      </c>
      <c r="X1698" s="63">
        <f t="shared" si="376"/>
        <v>277589.3735117279</v>
      </c>
      <c r="Y1698">
        <v>8575.9677656460553</v>
      </c>
      <c r="Z1698">
        <v>80</v>
      </c>
      <c r="AA1698" s="62">
        <f t="shared" si="372"/>
        <v>686077.42125168443</v>
      </c>
      <c r="AB1698">
        <v>50</v>
      </c>
      <c r="AC1698" s="63">
        <f t="shared" si="373"/>
        <v>186527.2989028017</v>
      </c>
      <c r="AD1698" s="63">
        <f t="shared" si="377"/>
        <v>656527.2989028017</v>
      </c>
      <c r="AE1698" s="35">
        <f t="shared" si="374"/>
        <v>656113.96222899202</v>
      </c>
      <c r="AF1698" s="64">
        <f t="shared" si="375"/>
        <v>386271.79976576252</v>
      </c>
    </row>
    <row r="1699" spans="6:32" x14ac:dyDescent="0.2">
      <c r="F1699" s="61">
        <v>1697</v>
      </c>
      <c r="G1699">
        <v>10730.005922378041</v>
      </c>
      <c r="H1699">
        <v>80</v>
      </c>
      <c r="I1699" s="62">
        <f t="shared" si="364"/>
        <v>858400.47379024327</v>
      </c>
      <c r="J1699">
        <v>60</v>
      </c>
      <c r="K1699" s="63">
        <f t="shared" si="365"/>
        <v>119335.08587448159</v>
      </c>
      <c r="L1699" s="63">
        <f t="shared" si="366"/>
        <v>119335.08587448159</v>
      </c>
      <c r="M1699">
        <v>7433.8697938947007</v>
      </c>
      <c r="N1699">
        <v>80</v>
      </c>
      <c r="O1699" s="62">
        <f t="shared" si="367"/>
        <v>594709.58351157606</v>
      </c>
      <c r="P1699">
        <v>60</v>
      </c>
      <c r="Q1699" s="63">
        <f t="shared" si="368"/>
        <v>71541.11201147316</v>
      </c>
      <c r="R1699" s="63">
        <f t="shared" si="369"/>
        <v>101541.11201147316</v>
      </c>
      <c r="S1699">
        <v>8398.7640916893724</v>
      </c>
      <c r="T1699">
        <v>80</v>
      </c>
      <c r="U1699" s="62">
        <f t="shared" si="370"/>
        <v>671901.12733514979</v>
      </c>
      <c r="V1699">
        <v>55</v>
      </c>
      <c r="W1699" s="63">
        <f t="shared" si="371"/>
        <v>115977.59916186988</v>
      </c>
      <c r="X1699" s="63">
        <f t="shared" si="376"/>
        <v>165977.59916186988</v>
      </c>
      <c r="Y1699">
        <v>12014.344318013173</v>
      </c>
      <c r="Z1699">
        <v>75</v>
      </c>
      <c r="AA1699" s="62">
        <f t="shared" si="372"/>
        <v>901075.82385098794</v>
      </c>
      <c r="AB1699">
        <v>55</v>
      </c>
      <c r="AC1699" s="63">
        <f t="shared" si="373"/>
        <v>174207.992611191</v>
      </c>
      <c r="AD1699" s="63">
        <f t="shared" si="377"/>
        <v>644207.992611191</v>
      </c>
      <c r="AE1699" s="35">
        <f t="shared" si="374"/>
        <v>481061.7896590156</v>
      </c>
      <c r="AF1699" s="64">
        <f t="shared" si="375"/>
        <v>257108.86996930884</v>
      </c>
    </row>
    <row r="1700" spans="6:32" x14ac:dyDescent="0.2">
      <c r="F1700" s="61">
        <v>1698</v>
      </c>
      <c r="G1700">
        <v>10605.907644057879</v>
      </c>
      <c r="H1700">
        <v>80</v>
      </c>
      <c r="I1700" s="62">
        <f t="shared" si="364"/>
        <v>848472.61152463034</v>
      </c>
      <c r="J1700">
        <v>65</v>
      </c>
      <c r="K1700" s="63">
        <f t="shared" si="365"/>
        <v>79089.245629129437</v>
      </c>
      <c r="L1700" s="63">
        <f t="shared" si="366"/>
        <v>79089.245629129437</v>
      </c>
      <c r="M1700">
        <v>8471.0802891640924</v>
      </c>
      <c r="N1700">
        <v>80</v>
      </c>
      <c r="O1700" s="62">
        <f t="shared" si="367"/>
        <v>677686.42313312739</v>
      </c>
      <c r="P1700">
        <v>60</v>
      </c>
      <c r="Q1700" s="63">
        <f t="shared" si="368"/>
        <v>86580.66419287934</v>
      </c>
      <c r="R1700" s="63">
        <f t="shared" si="369"/>
        <v>116580.66419287934</v>
      </c>
      <c r="S1700">
        <v>10674.676812195685</v>
      </c>
      <c r="T1700">
        <v>80</v>
      </c>
      <c r="U1700" s="62">
        <f t="shared" si="370"/>
        <v>853974.14497565478</v>
      </c>
      <c r="V1700">
        <v>55</v>
      </c>
      <c r="W1700" s="63">
        <f t="shared" si="371"/>
        <v>157228.51722104679</v>
      </c>
      <c r="X1700" s="63">
        <f t="shared" si="376"/>
        <v>207228.51722104679</v>
      </c>
      <c r="Y1700">
        <v>11001.012606138829</v>
      </c>
      <c r="Z1700">
        <v>80</v>
      </c>
      <c r="AA1700" s="62">
        <f t="shared" si="372"/>
        <v>880081.00849110633</v>
      </c>
      <c r="AB1700">
        <v>60</v>
      </c>
      <c r="AC1700" s="63">
        <f t="shared" si="373"/>
        <v>159514.68278901302</v>
      </c>
      <c r="AD1700" s="63">
        <f t="shared" si="377"/>
        <v>629514.68278901302</v>
      </c>
      <c r="AE1700" s="35">
        <f t="shared" si="374"/>
        <v>482413.10983206856</v>
      </c>
      <c r="AF1700" s="64">
        <f t="shared" si="375"/>
        <v>253907.82141788094</v>
      </c>
    </row>
    <row r="1701" spans="6:32" x14ac:dyDescent="0.2">
      <c r="F1701" s="61">
        <v>1699</v>
      </c>
      <c r="G1701">
        <v>9309.4297678908333</v>
      </c>
      <c r="H1701">
        <v>80</v>
      </c>
      <c r="I1701" s="62">
        <f t="shared" si="364"/>
        <v>744754.38143126667</v>
      </c>
      <c r="J1701">
        <v>60</v>
      </c>
      <c r="K1701" s="63">
        <f t="shared" si="365"/>
        <v>98736.731634417083</v>
      </c>
      <c r="L1701" s="63">
        <f t="shared" si="366"/>
        <v>98736.731634417083</v>
      </c>
      <c r="M1701">
        <v>12211.063474533148</v>
      </c>
      <c r="N1701">
        <v>80</v>
      </c>
      <c r="O1701" s="62">
        <f t="shared" si="367"/>
        <v>976885.07796265185</v>
      </c>
      <c r="P1701">
        <v>50</v>
      </c>
      <c r="Q1701" s="63">
        <f t="shared" si="368"/>
        <v>229340.63057109597</v>
      </c>
      <c r="R1701" s="63">
        <f t="shared" si="369"/>
        <v>259340.63057109597</v>
      </c>
      <c r="S1701">
        <v>8756.4024195307866</v>
      </c>
      <c r="T1701">
        <v>80</v>
      </c>
      <c r="U1701" s="62">
        <f t="shared" si="370"/>
        <v>700512.19356246293</v>
      </c>
      <c r="V1701">
        <v>55</v>
      </c>
      <c r="W1701" s="63">
        <f t="shared" si="371"/>
        <v>122459.79385399551</v>
      </c>
      <c r="X1701" s="63">
        <f t="shared" si="376"/>
        <v>172459.79385399551</v>
      </c>
      <c r="Y1701">
        <v>9393.1305652949959</v>
      </c>
      <c r="Z1701">
        <v>80</v>
      </c>
      <c r="AA1701" s="62">
        <f t="shared" si="372"/>
        <v>751450.44522359967</v>
      </c>
      <c r="AB1701">
        <v>65</v>
      </c>
      <c r="AC1701" s="63">
        <f t="shared" si="373"/>
        <v>102150.29489758308</v>
      </c>
      <c r="AD1701" s="63">
        <f t="shared" si="377"/>
        <v>572150.29489758308</v>
      </c>
      <c r="AE1701" s="35">
        <f t="shared" si="374"/>
        <v>552687.45095709164</v>
      </c>
      <c r="AF1701" s="64">
        <f t="shared" si="375"/>
        <v>324449.71035681514</v>
      </c>
    </row>
    <row r="1702" spans="6:32" x14ac:dyDescent="0.2">
      <c r="F1702" s="61">
        <v>1700</v>
      </c>
      <c r="G1702">
        <v>13394.352461327799</v>
      </c>
      <c r="H1702">
        <v>80</v>
      </c>
      <c r="I1702" s="62">
        <f t="shared" si="364"/>
        <v>1071548.1969062239</v>
      </c>
      <c r="J1702">
        <v>50</v>
      </c>
      <c r="K1702" s="63">
        <f t="shared" si="365"/>
        <v>255077.16603387962</v>
      </c>
      <c r="L1702" s="63">
        <f t="shared" si="366"/>
        <v>255077.16603387962</v>
      </c>
      <c r="M1702">
        <v>9035.5831869237591</v>
      </c>
      <c r="N1702">
        <v>80</v>
      </c>
      <c r="O1702" s="62">
        <f t="shared" si="367"/>
        <v>722846.65495390072</v>
      </c>
      <c r="P1702">
        <v>60</v>
      </c>
      <c r="Q1702" s="63">
        <f t="shared" si="368"/>
        <v>94765.956210394506</v>
      </c>
      <c r="R1702" s="63">
        <f t="shared" si="369"/>
        <v>124765.95621039451</v>
      </c>
      <c r="S1702">
        <v>7597.0149534987286</v>
      </c>
      <c r="T1702">
        <v>80</v>
      </c>
      <c r="U1702" s="62">
        <f t="shared" si="370"/>
        <v>607761.19627989829</v>
      </c>
      <c r="V1702">
        <v>65</v>
      </c>
      <c r="W1702" s="63">
        <f t="shared" si="371"/>
        <v>46367.537619298673</v>
      </c>
      <c r="X1702" s="63">
        <f t="shared" si="376"/>
        <v>96367.537619298673</v>
      </c>
      <c r="Y1702">
        <v>9678.9392753271386</v>
      </c>
      <c r="Z1702">
        <v>80</v>
      </c>
      <c r="AA1702" s="62">
        <f t="shared" si="372"/>
        <v>774315.14202617109</v>
      </c>
      <c r="AB1702">
        <v>55</v>
      </c>
      <c r="AC1702" s="63">
        <f t="shared" si="373"/>
        <v>175430.77436530439</v>
      </c>
      <c r="AD1702" s="63">
        <f t="shared" si="377"/>
        <v>645430.77436530439</v>
      </c>
      <c r="AE1702" s="35">
        <f t="shared" si="374"/>
        <v>571641.43422887719</v>
      </c>
      <c r="AF1702" s="64">
        <f t="shared" si="375"/>
        <v>348240.95400054893</v>
      </c>
    </row>
    <row r="1703" spans="6:32" x14ac:dyDescent="0.2">
      <c r="F1703" s="61">
        <v>1701</v>
      </c>
      <c r="G1703">
        <v>10694.14227255038</v>
      </c>
      <c r="H1703">
        <v>75</v>
      </c>
      <c r="I1703" s="62">
        <f t="shared" si="364"/>
        <v>802060.67044127849</v>
      </c>
      <c r="J1703">
        <v>70</v>
      </c>
      <c r="K1703" s="63">
        <f t="shared" si="365"/>
        <v>2516.265737995127</v>
      </c>
      <c r="L1703" s="63">
        <f t="shared" si="366"/>
        <v>2516.265737995127</v>
      </c>
      <c r="M1703">
        <v>7382.8562360722572</v>
      </c>
      <c r="N1703">
        <v>80</v>
      </c>
      <c r="O1703" s="62">
        <f t="shared" si="367"/>
        <v>590628.49888578057</v>
      </c>
      <c r="P1703">
        <v>65</v>
      </c>
      <c r="Q1703" s="63">
        <f t="shared" si="368"/>
        <v>44038.561567285797</v>
      </c>
      <c r="R1703" s="63">
        <f t="shared" si="369"/>
        <v>74038.561567285797</v>
      </c>
      <c r="S1703">
        <v>9954.6321305388119</v>
      </c>
      <c r="T1703">
        <v>80</v>
      </c>
      <c r="U1703" s="62">
        <f t="shared" si="370"/>
        <v>796370.57044310495</v>
      </c>
      <c r="V1703">
        <v>60</v>
      </c>
      <c r="W1703" s="63">
        <f t="shared" si="371"/>
        <v>108092.16589281277</v>
      </c>
      <c r="X1703" s="63">
        <f t="shared" si="376"/>
        <v>158092.16589281277</v>
      </c>
      <c r="Y1703">
        <v>12788.692654576153</v>
      </c>
      <c r="Z1703">
        <v>80</v>
      </c>
      <c r="AA1703" s="62">
        <f t="shared" si="372"/>
        <v>1023095.4123660922</v>
      </c>
      <c r="AB1703">
        <v>65</v>
      </c>
      <c r="AC1703" s="63">
        <f t="shared" si="373"/>
        <v>139077.03261851566</v>
      </c>
      <c r="AD1703" s="63">
        <f t="shared" si="377"/>
        <v>609077.03261851566</v>
      </c>
      <c r="AE1703" s="35">
        <f t="shared" si="374"/>
        <v>293724.02581660938</v>
      </c>
      <c r="AF1703" s="64">
        <f t="shared" si="375"/>
        <v>98261.200938663213</v>
      </c>
    </row>
    <row r="1704" spans="6:32" x14ac:dyDescent="0.2">
      <c r="F1704" s="61">
        <v>1702</v>
      </c>
      <c r="G1704">
        <v>13031.509550055489</v>
      </c>
      <c r="H1704">
        <v>80</v>
      </c>
      <c r="I1704" s="62">
        <f t="shared" si="364"/>
        <v>1042520.7640044391</v>
      </c>
      <c r="J1704">
        <v>60</v>
      </c>
      <c r="K1704" s="63">
        <f t="shared" si="365"/>
        <v>152706.88847580459</v>
      </c>
      <c r="L1704" s="63">
        <f t="shared" si="366"/>
        <v>152706.88847580459</v>
      </c>
      <c r="M1704">
        <v>7092.8274706238881</v>
      </c>
      <c r="N1704">
        <v>80</v>
      </c>
      <c r="O1704" s="62">
        <f t="shared" si="367"/>
        <v>567426.19764991105</v>
      </c>
      <c r="P1704">
        <v>60</v>
      </c>
      <c r="Q1704" s="63">
        <f t="shared" si="368"/>
        <v>66595.998324046377</v>
      </c>
      <c r="R1704" s="63">
        <f t="shared" si="369"/>
        <v>96595.998324046377</v>
      </c>
      <c r="S1704">
        <v>10365.935193258338</v>
      </c>
      <c r="T1704">
        <v>80</v>
      </c>
      <c r="U1704" s="62">
        <f t="shared" si="370"/>
        <v>829274.81546066701</v>
      </c>
      <c r="V1704">
        <v>55</v>
      </c>
      <c r="W1704" s="63">
        <f t="shared" si="371"/>
        <v>151632.57537780737</v>
      </c>
      <c r="X1704" s="63">
        <f t="shared" si="376"/>
        <v>201632.57537780737</v>
      </c>
      <c r="Y1704">
        <v>13932.727850042284</v>
      </c>
      <c r="Z1704">
        <v>80</v>
      </c>
      <c r="AA1704" s="62">
        <f t="shared" si="372"/>
        <v>1114618.2280033827</v>
      </c>
      <c r="AB1704">
        <v>50</v>
      </c>
      <c r="AC1704" s="63">
        <f t="shared" si="373"/>
        <v>303036.83073841967</v>
      </c>
      <c r="AD1704" s="63">
        <f t="shared" si="377"/>
        <v>773036.83073841967</v>
      </c>
      <c r="AE1704" s="35">
        <f t="shared" si="374"/>
        <v>673972.292916078</v>
      </c>
      <c r="AF1704" s="64">
        <f t="shared" si="375"/>
        <v>398139.94275486609</v>
      </c>
    </row>
    <row r="1705" spans="6:32" x14ac:dyDescent="0.2">
      <c r="F1705" s="61">
        <v>1703</v>
      </c>
      <c r="G1705">
        <v>9641.3748704071622</v>
      </c>
      <c r="H1705">
        <v>80</v>
      </c>
      <c r="I1705" s="62">
        <f t="shared" si="364"/>
        <v>771309.98963257298</v>
      </c>
      <c r="J1705">
        <v>65</v>
      </c>
      <c r="K1705" s="63">
        <f t="shared" si="365"/>
        <v>68599.951715677889</v>
      </c>
      <c r="L1705" s="63">
        <f t="shared" si="366"/>
        <v>68599.951715677889</v>
      </c>
      <c r="M1705">
        <v>10344.484760717023</v>
      </c>
      <c r="N1705">
        <v>80</v>
      </c>
      <c r="O1705" s="62">
        <f t="shared" si="367"/>
        <v>827558.78085736185</v>
      </c>
      <c r="P1705">
        <v>60</v>
      </c>
      <c r="Q1705" s="63">
        <f t="shared" si="368"/>
        <v>113745.02903039684</v>
      </c>
      <c r="R1705" s="63">
        <f t="shared" si="369"/>
        <v>143745.02903039684</v>
      </c>
      <c r="S1705">
        <v>8907.7468853793107</v>
      </c>
      <c r="T1705">
        <v>80</v>
      </c>
      <c r="U1705" s="62">
        <f t="shared" si="370"/>
        <v>712619.75083034486</v>
      </c>
      <c r="V1705">
        <v>60</v>
      </c>
      <c r="W1705" s="63">
        <f t="shared" si="371"/>
        <v>92912.329838000005</v>
      </c>
      <c r="X1705" s="63">
        <f t="shared" si="376"/>
        <v>142912.32983800001</v>
      </c>
      <c r="Y1705">
        <v>9737.7017280086875</v>
      </c>
      <c r="Z1705">
        <v>90</v>
      </c>
      <c r="AA1705" s="62">
        <f t="shared" si="372"/>
        <v>876393.15552078187</v>
      </c>
      <c r="AB1705">
        <v>50</v>
      </c>
      <c r="AC1705" s="63">
        <f t="shared" si="373"/>
        <v>282393.35011225194</v>
      </c>
      <c r="AD1705" s="63">
        <f t="shared" si="377"/>
        <v>752393.35011225194</v>
      </c>
      <c r="AE1705" s="35">
        <f t="shared" si="374"/>
        <v>557650.66069632664</v>
      </c>
      <c r="AF1705" s="64">
        <f t="shared" si="375"/>
        <v>302428.06761450658</v>
      </c>
    </row>
    <row r="1706" spans="6:32" x14ac:dyDescent="0.2">
      <c r="F1706" s="61">
        <v>1704</v>
      </c>
      <c r="G1706">
        <v>6090.2823659125715</v>
      </c>
      <c r="H1706">
        <v>80</v>
      </c>
      <c r="I1706" s="62">
        <f t="shared" si="364"/>
        <v>487222.58927300572</v>
      </c>
      <c r="J1706">
        <v>55</v>
      </c>
      <c r="K1706" s="63">
        <f t="shared" si="365"/>
        <v>74136.367882165359</v>
      </c>
      <c r="L1706" s="63">
        <f t="shared" si="366"/>
        <v>74136.367882165359</v>
      </c>
      <c r="M1706">
        <v>7824.9434207100421</v>
      </c>
      <c r="N1706">
        <v>80</v>
      </c>
      <c r="O1706" s="62">
        <f t="shared" si="367"/>
        <v>625995.47365680337</v>
      </c>
      <c r="P1706">
        <v>50</v>
      </c>
      <c r="Q1706" s="63">
        <f t="shared" si="368"/>
        <v>133942.51940044342</v>
      </c>
      <c r="R1706" s="63">
        <f t="shared" si="369"/>
        <v>163942.51940044342</v>
      </c>
      <c r="S1706">
        <v>13340.683178976178</v>
      </c>
      <c r="T1706">
        <v>80</v>
      </c>
      <c r="U1706" s="62">
        <f t="shared" si="370"/>
        <v>1067254.6543180943</v>
      </c>
      <c r="V1706">
        <v>60</v>
      </c>
      <c r="W1706" s="63">
        <f t="shared" si="371"/>
        <v>157189.90609515458</v>
      </c>
      <c r="X1706" s="63">
        <f t="shared" si="376"/>
        <v>207189.90609515458</v>
      </c>
      <c r="Y1706">
        <v>7827.1489453618415</v>
      </c>
      <c r="Z1706">
        <v>80</v>
      </c>
      <c r="AA1706" s="62">
        <f t="shared" si="372"/>
        <v>626171.91562894732</v>
      </c>
      <c r="AB1706">
        <v>55</v>
      </c>
      <c r="AC1706" s="63">
        <f t="shared" si="373"/>
        <v>141867.07463468338</v>
      </c>
      <c r="AD1706" s="63">
        <f t="shared" si="377"/>
        <v>611867.07463468332</v>
      </c>
      <c r="AE1706" s="35">
        <f t="shared" si="374"/>
        <v>507135.86801244674</v>
      </c>
      <c r="AF1706" s="64">
        <f t="shared" si="375"/>
        <v>276464.67144665762</v>
      </c>
    </row>
    <row r="1707" spans="6:32" x14ac:dyDescent="0.2">
      <c r="F1707" s="61">
        <v>1705</v>
      </c>
      <c r="G1707">
        <v>11308.296759816585</v>
      </c>
      <c r="H1707">
        <v>75</v>
      </c>
      <c r="I1707" s="62">
        <f t="shared" ref="I1707:I1770" si="378">+G1707*H1707</f>
        <v>848122.25698624388</v>
      </c>
      <c r="J1707">
        <v>55</v>
      </c>
      <c r="K1707" s="63">
        <f t="shared" ref="K1707:K1770" si="379">(I1707-(G1707*J1707)-$C$28)*(1-0.275)</f>
        <v>127720.30301734048</v>
      </c>
      <c r="L1707" s="63">
        <f t="shared" ref="L1707:L1770" si="380">+K1707+$C$28+$D$28</f>
        <v>127720.30301734048</v>
      </c>
      <c r="M1707">
        <v>11264.643287868239</v>
      </c>
      <c r="N1707">
        <v>80</v>
      </c>
      <c r="O1707" s="62">
        <f t="shared" ref="O1707:O1770" si="381">+M1707*N1707</f>
        <v>901171.46302945912</v>
      </c>
      <c r="P1707">
        <v>55</v>
      </c>
      <c r="Q1707" s="63">
        <f t="shared" ref="Q1707:Q1770" si="382">(O1707-(M1707*P1707)-$C$29)*(1-0.275)</f>
        <v>167921.65959261183</v>
      </c>
      <c r="R1707" s="63">
        <f t="shared" ref="R1707:R1770" si="383">+Q1707+$C$29+$D$29</f>
        <v>197921.65959261183</v>
      </c>
      <c r="S1707">
        <v>12251.545083709061</v>
      </c>
      <c r="T1707">
        <v>80</v>
      </c>
      <c r="U1707" s="62">
        <f t="shared" ref="U1707:U1770" si="384">+S1707*T1707</f>
        <v>980123.60669672489</v>
      </c>
      <c r="V1707">
        <v>60</v>
      </c>
      <c r="W1707" s="63">
        <f t="shared" ref="W1707:W1770" si="385">(U1707-(S1707*V1707)-$C$30)*(1-0.275)</f>
        <v>141397.40371378139</v>
      </c>
      <c r="X1707" s="63">
        <f t="shared" si="376"/>
        <v>191397.40371378139</v>
      </c>
      <c r="Y1707">
        <v>7706.4408085425384</v>
      </c>
      <c r="Z1707">
        <v>80</v>
      </c>
      <c r="AA1707" s="62">
        <f t="shared" ref="AA1707:AA1770" si="386">+Y1707*Z1707</f>
        <v>616515.26468340307</v>
      </c>
      <c r="AB1707">
        <v>60</v>
      </c>
      <c r="AC1707" s="63">
        <f t="shared" ref="AC1707:AC1770" si="387">(AA1707-(Y1707*AB1707)-$C$32)*(1-0.275)</f>
        <v>111743.39172386681</v>
      </c>
      <c r="AD1707" s="63">
        <f t="shared" si="377"/>
        <v>581743.39172386681</v>
      </c>
      <c r="AE1707" s="35">
        <f t="shared" ref="AE1707:AE1770" si="388">+K1707+Q1707+W1707+AC1707</f>
        <v>548782.75804760051</v>
      </c>
      <c r="AF1707" s="64">
        <f t="shared" ref="AF1707:AF1770" si="389">NPV(0.1,L1707,R1707,X1707,AD1707)+$D$4</f>
        <v>320819.25225883932</v>
      </c>
    </row>
    <row r="1708" spans="6:32" x14ac:dyDescent="0.2">
      <c r="F1708" s="61">
        <v>1706</v>
      </c>
      <c r="G1708">
        <v>9213.1097314995714</v>
      </c>
      <c r="H1708">
        <v>80</v>
      </c>
      <c r="I1708" s="62">
        <f t="shared" si="378"/>
        <v>737048.77851996571</v>
      </c>
      <c r="J1708">
        <v>60</v>
      </c>
      <c r="K1708" s="63">
        <f t="shared" si="379"/>
        <v>97340.091106743785</v>
      </c>
      <c r="L1708" s="63">
        <f t="shared" si="380"/>
        <v>97340.091106743785</v>
      </c>
      <c r="M1708">
        <v>7316.2175592733547</v>
      </c>
      <c r="N1708">
        <v>80</v>
      </c>
      <c r="O1708" s="62">
        <f t="shared" si="381"/>
        <v>585297.40474186838</v>
      </c>
      <c r="P1708">
        <v>65</v>
      </c>
      <c r="Q1708" s="63">
        <f t="shared" si="382"/>
        <v>43313.865957097732</v>
      </c>
      <c r="R1708" s="63">
        <f t="shared" si="383"/>
        <v>73313.865957097732</v>
      </c>
      <c r="S1708">
        <v>12113.624759658705</v>
      </c>
      <c r="T1708">
        <v>80</v>
      </c>
      <c r="U1708" s="62">
        <f t="shared" si="384"/>
        <v>969089.98077269644</v>
      </c>
      <c r="V1708">
        <v>65</v>
      </c>
      <c r="W1708" s="63">
        <f t="shared" si="385"/>
        <v>95485.669261288422</v>
      </c>
      <c r="X1708" s="63">
        <f t="shared" si="376"/>
        <v>145485.66926128842</v>
      </c>
      <c r="Y1708">
        <v>9136.4757079281844</v>
      </c>
      <c r="Z1708">
        <v>80</v>
      </c>
      <c r="AA1708" s="62">
        <f t="shared" si="386"/>
        <v>730918.05663425475</v>
      </c>
      <c r="AB1708">
        <v>50</v>
      </c>
      <c r="AC1708" s="63">
        <f t="shared" si="387"/>
        <v>198718.34664743801</v>
      </c>
      <c r="AD1708" s="63">
        <f t="shared" si="377"/>
        <v>668718.34664743801</v>
      </c>
      <c r="AE1708" s="35">
        <f t="shared" si="388"/>
        <v>434857.97297256795</v>
      </c>
      <c r="AF1708" s="64">
        <f t="shared" si="389"/>
        <v>215130.12902535277</v>
      </c>
    </row>
    <row r="1709" spans="6:32" x14ac:dyDescent="0.2">
      <c r="F1709" s="61">
        <v>1707</v>
      </c>
      <c r="G1709">
        <v>12811.111698974855</v>
      </c>
      <c r="H1709">
        <v>80</v>
      </c>
      <c r="I1709" s="62">
        <f t="shared" si="378"/>
        <v>1024888.9359179884</v>
      </c>
      <c r="J1709">
        <v>50</v>
      </c>
      <c r="K1709" s="63">
        <f t="shared" si="379"/>
        <v>242391.6794527031</v>
      </c>
      <c r="L1709" s="63">
        <f t="shared" si="380"/>
        <v>242391.6794527031</v>
      </c>
      <c r="M1709">
        <v>12271.553967148066</v>
      </c>
      <c r="N1709">
        <v>80</v>
      </c>
      <c r="O1709" s="62">
        <f t="shared" si="381"/>
        <v>981724.31737184525</v>
      </c>
      <c r="P1709">
        <v>60</v>
      </c>
      <c r="Q1709" s="63">
        <f t="shared" si="382"/>
        <v>141687.53252364695</v>
      </c>
      <c r="R1709" s="63">
        <f t="shared" si="383"/>
        <v>171687.53252364695</v>
      </c>
      <c r="S1709">
        <v>12591.427801235113</v>
      </c>
      <c r="T1709">
        <v>80</v>
      </c>
      <c r="U1709" s="62">
        <f t="shared" si="384"/>
        <v>1007314.2240988091</v>
      </c>
      <c r="V1709">
        <v>50</v>
      </c>
      <c r="W1709" s="63">
        <f t="shared" si="385"/>
        <v>237613.55467686371</v>
      </c>
      <c r="X1709" s="63">
        <f t="shared" si="376"/>
        <v>287613.55467686371</v>
      </c>
      <c r="Y1709">
        <v>10849.775005917763</v>
      </c>
      <c r="Z1709">
        <v>80</v>
      </c>
      <c r="AA1709" s="62">
        <f t="shared" si="386"/>
        <v>867982.00047342107</v>
      </c>
      <c r="AB1709">
        <v>60</v>
      </c>
      <c r="AC1709" s="63">
        <f t="shared" si="387"/>
        <v>157321.73758580757</v>
      </c>
      <c r="AD1709" s="63">
        <f t="shared" si="377"/>
        <v>627321.73758580757</v>
      </c>
      <c r="AE1709" s="35">
        <f t="shared" si="388"/>
        <v>779014.50423902133</v>
      </c>
      <c r="AF1709" s="64">
        <f t="shared" si="389"/>
        <v>506804.10315929097</v>
      </c>
    </row>
    <row r="1710" spans="6:32" x14ac:dyDescent="0.2">
      <c r="F1710" s="61">
        <v>1708</v>
      </c>
      <c r="G1710">
        <v>10387.894942832645</v>
      </c>
      <c r="H1710">
        <v>80</v>
      </c>
      <c r="I1710" s="62">
        <f t="shared" si="378"/>
        <v>831031.5954266116</v>
      </c>
      <c r="J1710">
        <v>50</v>
      </c>
      <c r="K1710" s="63">
        <f t="shared" si="379"/>
        <v>189686.71500661003</v>
      </c>
      <c r="L1710" s="63">
        <f t="shared" si="380"/>
        <v>189686.71500661003</v>
      </c>
      <c r="M1710">
        <v>10739.662482374115</v>
      </c>
      <c r="N1710">
        <v>80</v>
      </c>
      <c r="O1710" s="62">
        <f t="shared" si="381"/>
        <v>859172.99858992919</v>
      </c>
      <c r="P1710">
        <v>55</v>
      </c>
      <c r="Q1710" s="63">
        <f t="shared" si="382"/>
        <v>158406.38249303083</v>
      </c>
      <c r="R1710" s="63">
        <f t="shared" si="383"/>
        <v>188406.38249303083</v>
      </c>
      <c r="S1710">
        <v>10586.073838348966</v>
      </c>
      <c r="T1710">
        <v>80</v>
      </c>
      <c r="U1710" s="62">
        <f t="shared" si="384"/>
        <v>846885.90706791729</v>
      </c>
      <c r="V1710">
        <v>70</v>
      </c>
      <c r="W1710" s="63">
        <f t="shared" si="385"/>
        <v>40499.035328030004</v>
      </c>
      <c r="X1710" s="63">
        <f t="shared" si="376"/>
        <v>90499.035328030004</v>
      </c>
      <c r="Y1710">
        <v>13021.887096110731</v>
      </c>
      <c r="Z1710">
        <v>90</v>
      </c>
      <c r="AA1710" s="62">
        <f t="shared" si="386"/>
        <v>1171969.8386499658</v>
      </c>
      <c r="AB1710">
        <v>50</v>
      </c>
      <c r="AC1710" s="63">
        <f t="shared" si="387"/>
        <v>377634.72578721121</v>
      </c>
      <c r="AD1710" s="63">
        <f t="shared" si="377"/>
        <v>847634.72578721121</v>
      </c>
      <c r="AE1710" s="35">
        <f t="shared" si="388"/>
        <v>766226.85861488211</v>
      </c>
      <c r="AF1710" s="64">
        <f t="shared" si="389"/>
        <v>475089.40997090982</v>
      </c>
    </row>
    <row r="1711" spans="6:32" x14ac:dyDescent="0.2">
      <c r="F1711" s="61">
        <v>1709</v>
      </c>
      <c r="G1711">
        <v>9481.7949300340842</v>
      </c>
      <c r="H1711">
        <v>90</v>
      </c>
      <c r="I1711" s="62">
        <f t="shared" si="378"/>
        <v>853361.54370306758</v>
      </c>
      <c r="J1711">
        <v>65</v>
      </c>
      <c r="K1711" s="63">
        <f t="shared" si="379"/>
        <v>135607.53310686778</v>
      </c>
      <c r="L1711" s="63">
        <f t="shared" si="380"/>
        <v>135607.53310686778</v>
      </c>
      <c r="M1711">
        <v>10167.651705851313</v>
      </c>
      <c r="N1711">
        <v>80</v>
      </c>
      <c r="O1711" s="62">
        <f t="shared" si="381"/>
        <v>813412.13646810502</v>
      </c>
      <c r="P1711">
        <v>60</v>
      </c>
      <c r="Q1711" s="63">
        <f t="shared" si="382"/>
        <v>111180.94973484403</v>
      </c>
      <c r="R1711" s="63">
        <f t="shared" si="383"/>
        <v>141180.94973484403</v>
      </c>
      <c r="S1711">
        <v>11831.908775784541</v>
      </c>
      <c r="T1711">
        <v>90</v>
      </c>
      <c r="U1711" s="62">
        <f t="shared" si="384"/>
        <v>1064871.7898206087</v>
      </c>
      <c r="V1711">
        <v>60</v>
      </c>
      <c r="W1711" s="63">
        <f t="shared" si="385"/>
        <v>221094.01587331377</v>
      </c>
      <c r="X1711" s="63">
        <f t="shared" si="376"/>
        <v>271094.01587331377</v>
      </c>
      <c r="Y1711">
        <v>9781.0073182336055</v>
      </c>
      <c r="Z1711">
        <v>80</v>
      </c>
      <c r="AA1711" s="62">
        <f t="shared" si="386"/>
        <v>782480.58545868844</v>
      </c>
      <c r="AB1711">
        <v>60</v>
      </c>
      <c r="AC1711" s="63">
        <f t="shared" si="387"/>
        <v>141824.60611438728</v>
      </c>
      <c r="AD1711" s="63">
        <f t="shared" si="377"/>
        <v>611824.60611438728</v>
      </c>
      <c r="AE1711" s="35">
        <f t="shared" si="388"/>
        <v>609707.10482941289</v>
      </c>
      <c r="AF1711" s="64">
        <f t="shared" si="389"/>
        <v>361519.43126796966</v>
      </c>
    </row>
    <row r="1712" spans="6:32" x14ac:dyDescent="0.2">
      <c r="F1712" s="61">
        <v>1710</v>
      </c>
      <c r="G1712">
        <v>8966.7730915243737</v>
      </c>
      <c r="H1712">
        <v>80</v>
      </c>
      <c r="I1712" s="62">
        <f t="shared" si="378"/>
        <v>717341.8473219499</v>
      </c>
      <c r="J1712">
        <v>55</v>
      </c>
      <c r="K1712" s="63">
        <f t="shared" si="379"/>
        <v>126272.76228387927</v>
      </c>
      <c r="L1712" s="63">
        <f t="shared" si="380"/>
        <v>126272.76228387927</v>
      </c>
      <c r="M1712">
        <v>6924.3253872264177</v>
      </c>
      <c r="N1712">
        <v>80</v>
      </c>
      <c r="O1712" s="62">
        <f t="shared" si="381"/>
        <v>553946.03097811341</v>
      </c>
      <c r="P1712">
        <v>55</v>
      </c>
      <c r="Q1712" s="63">
        <f t="shared" si="382"/>
        <v>89253.39764347882</v>
      </c>
      <c r="R1712" s="63">
        <f t="shared" si="383"/>
        <v>119253.39764347882</v>
      </c>
      <c r="S1712">
        <v>13122.950147371739</v>
      </c>
      <c r="T1712">
        <v>80</v>
      </c>
      <c r="U1712" s="62">
        <f t="shared" si="384"/>
        <v>1049836.0117897391</v>
      </c>
      <c r="V1712">
        <v>60</v>
      </c>
      <c r="W1712" s="63">
        <f t="shared" si="385"/>
        <v>154032.77713689022</v>
      </c>
      <c r="X1712" s="63">
        <f t="shared" si="376"/>
        <v>204032.77713689022</v>
      </c>
      <c r="Y1712">
        <v>5698.4902382828295</v>
      </c>
      <c r="Z1712">
        <v>80</v>
      </c>
      <c r="AA1712" s="62">
        <f t="shared" si="386"/>
        <v>455879.21906262636</v>
      </c>
      <c r="AB1712">
        <v>55</v>
      </c>
      <c r="AC1712" s="63">
        <f t="shared" si="387"/>
        <v>103285.13556887629</v>
      </c>
      <c r="AD1712" s="63">
        <f t="shared" si="377"/>
        <v>573285.13556887629</v>
      </c>
      <c r="AE1712" s="35">
        <f t="shared" si="388"/>
        <v>472844.0726331246</v>
      </c>
      <c r="AF1712" s="64">
        <f t="shared" si="389"/>
        <v>258204.25392248342</v>
      </c>
    </row>
    <row r="1713" spans="6:32" x14ac:dyDescent="0.2">
      <c r="F1713" s="61">
        <v>1711</v>
      </c>
      <c r="G1713">
        <v>11412.031451764051</v>
      </c>
      <c r="H1713">
        <v>80</v>
      </c>
      <c r="I1713" s="62">
        <f t="shared" si="378"/>
        <v>912962.51614112407</v>
      </c>
      <c r="J1713">
        <v>50</v>
      </c>
      <c r="K1713" s="63">
        <f t="shared" si="379"/>
        <v>211961.68407586811</v>
      </c>
      <c r="L1713" s="63">
        <f t="shared" si="380"/>
        <v>211961.68407586811</v>
      </c>
      <c r="M1713">
        <v>13210.279828635976</v>
      </c>
      <c r="N1713">
        <v>80</v>
      </c>
      <c r="O1713" s="62">
        <f t="shared" si="381"/>
        <v>1056822.3862908781</v>
      </c>
      <c r="P1713">
        <v>55</v>
      </c>
      <c r="Q1713" s="63">
        <f t="shared" si="382"/>
        <v>203186.32189402706</v>
      </c>
      <c r="R1713" s="63">
        <f t="shared" si="383"/>
        <v>233186.32189402706</v>
      </c>
      <c r="S1713">
        <v>10390.232344216201</v>
      </c>
      <c r="T1713">
        <v>80</v>
      </c>
      <c r="U1713" s="62">
        <f t="shared" si="384"/>
        <v>831218.58753729612</v>
      </c>
      <c r="V1713">
        <v>50</v>
      </c>
      <c r="W1713" s="63">
        <f t="shared" si="385"/>
        <v>189737.55348670238</v>
      </c>
      <c r="X1713" s="63">
        <f t="shared" si="376"/>
        <v>239737.55348670238</v>
      </c>
      <c r="Y1713">
        <v>7453.951436909847</v>
      </c>
      <c r="Z1713">
        <v>80</v>
      </c>
      <c r="AA1713" s="62">
        <f t="shared" si="386"/>
        <v>596316.11495278776</v>
      </c>
      <c r="AB1713">
        <v>55</v>
      </c>
      <c r="AC1713" s="63">
        <f t="shared" si="387"/>
        <v>135102.86979399098</v>
      </c>
      <c r="AD1713" s="63">
        <f t="shared" si="377"/>
        <v>605102.86979399098</v>
      </c>
      <c r="AE1713" s="35">
        <f t="shared" si="388"/>
        <v>739988.42925058852</v>
      </c>
      <c r="AF1713" s="64">
        <f t="shared" si="389"/>
        <v>478820.18279223866</v>
      </c>
    </row>
    <row r="1714" spans="6:32" x14ac:dyDescent="0.2">
      <c r="F1714" s="61">
        <v>1712</v>
      </c>
      <c r="G1714">
        <v>10239.938344748225</v>
      </c>
      <c r="H1714">
        <v>80</v>
      </c>
      <c r="I1714" s="62">
        <f t="shared" si="378"/>
        <v>819195.06757985801</v>
      </c>
      <c r="J1714">
        <v>60</v>
      </c>
      <c r="K1714" s="63">
        <f t="shared" si="379"/>
        <v>112229.10599884926</v>
      </c>
      <c r="L1714" s="63">
        <f t="shared" si="380"/>
        <v>112229.10599884926</v>
      </c>
      <c r="M1714">
        <v>8396.0242389002815</v>
      </c>
      <c r="N1714">
        <v>80</v>
      </c>
      <c r="O1714" s="62">
        <f t="shared" si="381"/>
        <v>671681.93911202252</v>
      </c>
      <c r="P1714">
        <v>65</v>
      </c>
      <c r="Q1714" s="63">
        <f t="shared" si="382"/>
        <v>55056.763598040561</v>
      </c>
      <c r="R1714" s="63">
        <f t="shared" si="383"/>
        <v>85056.763598040561</v>
      </c>
      <c r="S1714">
        <v>10294.43071980495</v>
      </c>
      <c r="T1714">
        <v>80</v>
      </c>
      <c r="U1714" s="62">
        <f t="shared" si="384"/>
        <v>823554.457584396</v>
      </c>
      <c r="V1714">
        <v>50</v>
      </c>
      <c r="W1714" s="63">
        <f t="shared" si="385"/>
        <v>187653.86815575766</v>
      </c>
      <c r="X1714" s="63">
        <f t="shared" si="376"/>
        <v>237653.86815575766</v>
      </c>
      <c r="Y1714">
        <v>10706.995706423186</v>
      </c>
      <c r="Z1714">
        <v>80</v>
      </c>
      <c r="AA1714" s="62">
        <f t="shared" si="386"/>
        <v>856559.65651385486</v>
      </c>
      <c r="AB1714">
        <v>60</v>
      </c>
      <c r="AC1714" s="63">
        <f t="shared" si="387"/>
        <v>155251.43774313619</v>
      </c>
      <c r="AD1714" s="63">
        <f t="shared" si="377"/>
        <v>625251.43774313619</v>
      </c>
      <c r="AE1714" s="35">
        <f t="shared" si="388"/>
        <v>510191.17549578368</v>
      </c>
      <c r="AF1714" s="64">
        <f t="shared" si="389"/>
        <v>277929.31954959827</v>
      </c>
    </row>
    <row r="1715" spans="6:32" x14ac:dyDescent="0.2">
      <c r="F1715" s="61">
        <v>1713</v>
      </c>
      <c r="G1715">
        <v>8170.1876095030457</v>
      </c>
      <c r="H1715">
        <v>80</v>
      </c>
      <c r="I1715" s="62">
        <f t="shared" si="378"/>
        <v>653615.00876024365</v>
      </c>
      <c r="J1715">
        <v>60</v>
      </c>
      <c r="K1715" s="63">
        <f t="shared" si="379"/>
        <v>82217.720337794162</v>
      </c>
      <c r="L1715" s="63">
        <f t="shared" si="380"/>
        <v>82217.720337794162</v>
      </c>
      <c r="M1715">
        <v>8227.5630827643909</v>
      </c>
      <c r="N1715">
        <v>90</v>
      </c>
      <c r="O1715" s="62">
        <f t="shared" si="381"/>
        <v>740480.67744879518</v>
      </c>
      <c r="P1715">
        <v>60</v>
      </c>
      <c r="Q1715" s="63">
        <f t="shared" si="382"/>
        <v>142699.4970501255</v>
      </c>
      <c r="R1715" s="63">
        <f t="shared" si="383"/>
        <v>172699.4970501255</v>
      </c>
      <c r="S1715">
        <v>11570.019776409026</v>
      </c>
      <c r="T1715">
        <v>80</v>
      </c>
      <c r="U1715" s="62">
        <f t="shared" si="384"/>
        <v>925601.5821127221</v>
      </c>
      <c r="V1715">
        <v>55</v>
      </c>
      <c r="W1715" s="63">
        <f t="shared" si="385"/>
        <v>173456.6084474136</v>
      </c>
      <c r="X1715" s="63">
        <f t="shared" si="376"/>
        <v>223456.6084474136</v>
      </c>
      <c r="Y1715">
        <v>12455.776666465681</v>
      </c>
      <c r="Z1715">
        <v>80</v>
      </c>
      <c r="AA1715" s="62">
        <f t="shared" si="386"/>
        <v>996462.13331725448</v>
      </c>
      <c r="AB1715">
        <v>65</v>
      </c>
      <c r="AC1715" s="63">
        <f t="shared" si="387"/>
        <v>135456.57124781428</v>
      </c>
      <c r="AD1715" s="63">
        <f t="shared" si="377"/>
        <v>605456.57124781422</v>
      </c>
      <c r="AE1715" s="35">
        <f t="shared" si="388"/>
        <v>533830.39708314755</v>
      </c>
      <c r="AF1715" s="64">
        <f t="shared" si="389"/>
        <v>298891.48127875465</v>
      </c>
    </row>
    <row r="1716" spans="6:32" x14ac:dyDescent="0.2">
      <c r="F1716" s="61">
        <v>1714</v>
      </c>
      <c r="G1716">
        <v>9351.3438312220387</v>
      </c>
      <c r="H1716">
        <v>80</v>
      </c>
      <c r="I1716" s="62">
        <f t="shared" si="378"/>
        <v>748107.5064977631</v>
      </c>
      <c r="J1716">
        <v>50</v>
      </c>
      <c r="K1716" s="63">
        <f t="shared" si="379"/>
        <v>167141.72832907934</v>
      </c>
      <c r="L1716" s="63">
        <f t="shared" si="380"/>
        <v>167141.72832907934</v>
      </c>
      <c r="M1716">
        <v>12255.8742784895</v>
      </c>
      <c r="N1716">
        <v>80</v>
      </c>
      <c r="O1716" s="62">
        <f t="shared" si="381"/>
        <v>980469.94227916002</v>
      </c>
      <c r="P1716">
        <v>70</v>
      </c>
      <c r="Q1716" s="63">
        <f t="shared" si="382"/>
        <v>52605.088519048877</v>
      </c>
      <c r="R1716" s="63">
        <f t="shared" si="383"/>
        <v>82605.088519048877</v>
      </c>
      <c r="S1716">
        <v>10392.572019336512</v>
      </c>
      <c r="T1716">
        <v>80</v>
      </c>
      <c r="U1716" s="62">
        <f t="shared" si="384"/>
        <v>831405.76154692098</v>
      </c>
      <c r="V1716">
        <v>70</v>
      </c>
      <c r="W1716" s="63">
        <f t="shared" si="385"/>
        <v>39096.147140189714</v>
      </c>
      <c r="X1716" s="63">
        <f t="shared" si="376"/>
        <v>89096.147140189714</v>
      </c>
      <c r="Y1716">
        <v>9047.9386724473443</v>
      </c>
      <c r="Z1716">
        <v>80</v>
      </c>
      <c r="AA1716" s="62">
        <f t="shared" si="386"/>
        <v>723835.09379578754</v>
      </c>
      <c r="AB1716">
        <v>60</v>
      </c>
      <c r="AC1716" s="63">
        <f t="shared" si="387"/>
        <v>131195.11075048649</v>
      </c>
      <c r="AD1716" s="63">
        <f t="shared" si="377"/>
        <v>601195.11075048649</v>
      </c>
      <c r="AE1716" s="35">
        <f t="shared" si="388"/>
        <v>390038.07473880443</v>
      </c>
      <c r="AF1716" s="64">
        <f t="shared" si="389"/>
        <v>197779.29794327472</v>
      </c>
    </row>
    <row r="1717" spans="6:32" x14ac:dyDescent="0.2">
      <c r="F1717" s="61">
        <v>1715</v>
      </c>
      <c r="G1717">
        <v>11626.663106435444</v>
      </c>
      <c r="H1717">
        <v>75</v>
      </c>
      <c r="I1717" s="62">
        <f t="shared" si="378"/>
        <v>871999.73298265832</v>
      </c>
      <c r="J1717">
        <v>60</v>
      </c>
      <c r="K1717" s="63">
        <f t="shared" si="379"/>
        <v>90189.961282485456</v>
      </c>
      <c r="L1717" s="63">
        <f t="shared" si="380"/>
        <v>90189.961282485456</v>
      </c>
      <c r="M1717">
        <v>11010.737378237536</v>
      </c>
      <c r="N1717">
        <v>80</v>
      </c>
      <c r="O1717" s="62">
        <f t="shared" si="381"/>
        <v>880858.99025900289</v>
      </c>
      <c r="P1717">
        <v>60</v>
      </c>
      <c r="Q1717" s="63">
        <f t="shared" si="382"/>
        <v>123405.69198444427</v>
      </c>
      <c r="R1717" s="63">
        <f t="shared" si="383"/>
        <v>153405.69198444427</v>
      </c>
      <c r="S1717">
        <v>9273.7548382137902</v>
      </c>
      <c r="T1717">
        <v>80</v>
      </c>
      <c r="U1717" s="62">
        <f t="shared" si="384"/>
        <v>741900.38705710322</v>
      </c>
      <c r="V1717">
        <v>55</v>
      </c>
      <c r="W1717" s="63">
        <f t="shared" si="385"/>
        <v>131836.80644262495</v>
      </c>
      <c r="X1717" s="63">
        <f t="shared" si="376"/>
        <v>181836.80644262495</v>
      </c>
      <c r="Y1717">
        <v>10937.350250751479</v>
      </c>
      <c r="Z1717">
        <v>80</v>
      </c>
      <c r="AA1717" s="62">
        <f t="shared" si="386"/>
        <v>874988.02006011829</v>
      </c>
      <c r="AB1717">
        <v>55</v>
      </c>
      <c r="AC1717" s="63">
        <f t="shared" si="387"/>
        <v>198239.47329487055</v>
      </c>
      <c r="AD1717" s="63">
        <f t="shared" si="377"/>
        <v>668239.47329487058</v>
      </c>
      <c r="AE1717" s="35">
        <f t="shared" si="388"/>
        <v>543671.93300442526</v>
      </c>
      <c r="AF1717" s="64">
        <f t="shared" si="389"/>
        <v>301805.67321216001</v>
      </c>
    </row>
    <row r="1718" spans="6:32" x14ac:dyDescent="0.2">
      <c r="F1718" s="61">
        <v>1716</v>
      </c>
      <c r="G1718">
        <v>8596.3972903846297</v>
      </c>
      <c r="H1718">
        <v>80</v>
      </c>
      <c r="I1718" s="62">
        <f t="shared" si="378"/>
        <v>687711.78323077038</v>
      </c>
      <c r="J1718">
        <v>55</v>
      </c>
      <c r="K1718" s="63">
        <f t="shared" si="379"/>
        <v>119559.70088822141</v>
      </c>
      <c r="L1718" s="63">
        <f t="shared" si="380"/>
        <v>119559.70088822141</v>
      </c>
      <c r="M1718">
        <v>14861.067282035947</v>
      </c>
      <c r="N1718">
        <v>80</v>
      </c>
      <c r="O1718" s="62">
        <f t="shared" si="381"/>
        <v>1188885.3825628757</v>
      </c>
      <c r="P1718">
        <v>55</v>
      </c>
      <c r="Q1718" s="63">
        <f t="shared" si="382"/>
        <v>233106.84448690154</v>
      </c>
      <c r="R1718" s="63">
        <f t="shared" si="383"/>
        <v>263106.84448690154</v>
      </c>
      <c r="S1718">
        <v>9030.4240782279521</v>
      </c>
      <c r="T1718">
        <v>80</v>
      </c>
      <c r="U1718" s="62">
        <f t="shared" si="384"/>
        <v>722433.92625823617</v>
      </c>
      <c r="V1718">
        <v>65</v>
      </c>
      <c r="W1718" s="63">
        <f t="shared" si="385"/>
        <v>61955.861850728979</v>
      </c>
      <c r="X1718" s="63">
        <f t="shared" si="376"/>
        <v>111955.86185072898</v>
      </c>
      <c r="Y1718">
        <v>10407.558218284976</v>
      </c>
      <c r="Z1718">
        <v>80</v>
      </c>
      <c r="AA1718" s="62">
        <f t="shared" si="386"/>
        <v>832604.65746279806</v>
      </c>
      <c r="AB1718">
        <v>65</v>
      </c>
      <c r="AC1718" s="63">
        <f t="shared" si="387"/>
        <v>113182.19562384911</v>
      </c>
      <c r="AD1718" s="63">
        <f t="shared" si="377"/>
        <v>583182.19562384905</v>
      </c>
      <c r="AE1718" s="35">
        <f t="shared" si="388"/>
        <v>527804.60284970095</v>
      </c>
      <c r="AF1718" s="64">
        <f t="shared" si="389"/>
        <v>308569.69289735961</v>
      </c>
    </row>
    <row r="1719" spans="6:32" x14ac:dyDescent="0.2">
      <c r="F1719" s="61">
        <v>1717</v>
      </c>
      <c r="G1719">
        <v>8142.1024131122977</v>
      </c>
      <c r="H1719">
        <v>80</v>
      </c>
      <c r="I1719" s="62">
        <f t="shared" si="378"/>
        <v>651368.19304898381</v>
      </c>
      <c r="J1719">
        <v>60</v>
      </c>
      <c r="K1719" s="63">
        <f t="shared" si="379"/>
        <v>81810.484990128316</v>
      </c>
      <c r="L1719" s="63">
        <f t="shared" si="380"/>
        <v>81810.484990128316</v>
      </c>
      <c r="M1719">
        <v>7923.450791859068</v>
      </c>
      <c r="N1719">
        <v>80</v>
      </c>
      <c r="O1719" s="62">
        <f t="shared" si="381"/>
        <v>633876.06334872544</v>
      </c>
      <c r="P1719">
        <v>50</v>
      </c>
      <c r="Q1719" s="63">
        <f t="shared" si="382"/>
        <v>136085.05472293473</v>
      </c>
      <c r="R1719" s="63">
        <f t="shared" si="383"/>
        <v>166085.05472293473</v>
      </c>
      <c r="S1719">
        <v>11059.543137671426</v>
      </c>
      <c r="T1719">
        <v>80</v>
      </c>
      <c r="U1719" s="62">
        <f t="shared" si="384"/>
        <v>884763.45101371408</v>
      </c>
      <c r="V1719">
        <v>55</v>
      </c>
      <c r="W1719" s="63">
        <f t="shared" si="385"/>
        <v>164204.2193702946</v>
      </c>
      <c r="X1719" s="63">
        <f t="shared" si="376"/>
        <v>214204.2193702946</v>
      </c>
      <c r="Y1719">
        <v>10740.808445698349</v>
      </c>
      <c r="Z1719">
        <v>80</v>
      </c>
      <c r="AA1719" s="62">
        <f t="shared" si="386"/>
        <v>859264.6756558679</v>
      </c>
      <c r="AB1719">
        <v>55</v>
      </c>
      <c r="AC1719" s="63">
        <f t="shared" si="387"/>
        <v>194677.15307828257</v>
      </c>
      <c r="AD1719" s="63">
        <f t="shared" si="377"/>
        <v>664677.1530782826</v>
      </c>
      <c r="AE1719" s="35">
        <f t="shared" si="388"/>
        <v>576776.91216164024</v>
      </c>
      <c r="AF1719" s="64">
        <f t="shared" si="389"/>
        <v>326551.78343160858</v>
      </c>
    </row>
    <row r="1720" spans="6:32" x14ac:dyDescent="0.2">
      <c r="F1720" s="61">
        <v>1718</v>
      </c>
      <c r="G1720">
        <v>11755.056473484728</v>
      </c>
      <c r="H1720">
        <v>80</v>
      </c>
      <c r="I1720" s="62">
        <f t="shared" si="378"/>
        <v>940404.51787877828</v>
      </c>
      <c r="J1720">
        <v>60</v>
      </c>
      <c r="K1720" s="63">
        <f t="shared" si="379"/>
        <v>134198.31886552856</v>
      </c>
      <c r="L1720" s="63">
        <f t="shared" si="380"/>
        <v>134198.31886552856</v>
      </c>
      <c r="M1720">
        <v>13079.676389461383</v>
      </c>
      <c r="N1720">
        <v>80</v>
      </c>
      <c r="O1720" s="62">
        <f t="shared" si="381"/>
        <v>1046374.1111569107</v>
      </c>
      <c r="P1720">
        <v>60</v>
      </c>
      <c r="Q1720" s="63">
        <f t="shared" si="382"/>
        <v>153405.30764719006</v>
      </c>
      <c r="R1720" s="63">
        <f t="shared" si="383"/>
        <v>183405.30764719006</v>
      </c>
      <c r="S1720">
        <v>11950.334080902394</v>
      </c>
      <c r="T1720">
        <v>80</v>
      </c>
      <c r="U1720" s="62">
        <f t="shared" si="384"/>
        <v>956026.72647219151</v>
      </c>
      <c r="V1720">
        <v>70</v>
      </c>
      <c r="W1720" s="63">
        <f t="shared" si="385"/>
        <v>50389.922086542356</v>
      </c>
      <c r="X1720" s="63">
        <f t="shared" si="376"/>
        <v>100389.92208654236</v>
      </c>
      <c r="Y1720">
        <v>9753.1267581507564</v>
      </c>
      <c r="Z1720">
        <v>90</v>
      </c>
      <c r="AA1720" s="62">
        <f t="shared" si="386"/>
        <v>877781.40823356807</v>
      </c>
      <c r="AB1720">
        <v>60</v>
      </c>
      <c r="AC1720" s="63">
        <f t="shared" si="387"/>
        <v>212130.50698977895</v>
      </c>
      <c r="AD1720" s="63">
        <f t="shared" si="377"/>
        <v>682130.50698977895</v>
      </c>
      <c r="AE1720" s="35">
        <f t="shared" si="388"/>
        <v>550124.05558903993</v>
      </c>
      <c r="AF1720" s="64">
        <f t="shared" si="389"/>
        <v>314901.85502909205</v>
      </c>
    </row>
    <row r="1721" spans="6:32" x14ac:dyDescent="0.2">
      <c r="F1721" s="61">
        <v>1719</v>
      </c>
      <c r="G1721">
        <v>8510.7433531084098</v>
      </c>
      <c r="H1721">
        <v>75</v>
      </c>
      <c r="I1721" s="62">
        <f t="shared" si="378"/>
        <v>638305.75148313073</v>
      </c>
      <c r="J1721">
        <v>60</v>
      </c>
      <c r="K1721" s="63">
        <f t="shared" si="379"/>
        <v>56304.333965053956</v>
      </c>
      <c r="L1721" s="63">
        <f t="shared" si="380"/>
        <v>56304.333965053956</v>
      </c>
      <c r="M1721">
        <v>5981.2339511699975</v>
      </c>
      <c r="N1721">
        <v>80</v>
      </c>
      <c r="O1721" s="62">
        <f t="shared" si="381"/>
        <v>478498.7160935998</v>
      </c>
      <c r="P1721">
        <v>50</v>
      </c>
      <c r="Q1721" s="63">
        <f t="shared" si="382"/>
        <v>93841.838437947445</v>
      </c>
      <c r="R1721" s="63">
        <f t="shared" si="383"/>
        <v>123841.83843794744</v>
      </c>
      <c r="S1721">
        <v>12136.766852345318</v>
      </c>
      <c r="T1721">
        <v>80</v>
      </c>
      <c r="U1721" s="62">
        <f t="shared" si="384"/>
        <v>970941.34818762541</v>
      </c>
      <c r="V1721">
        <v>55</v>
      </c>
      <c r="W1721" s="63">
        <f t="shared" si="385"/>
        <v>183728.89919875888</v>
      </c>
      <c r="X1721" s="63">
        <f t="shared" si="376"/>
        <v>233728.89919875888</v>
      </c>
      <c r="Y1721">
        <v>10833.22447608225</v>
      </c>
      <c r="Z1721">
        <v>80</v>
      </c>
      <c r="AA1721" s="62">
        <f t="shared" si="386"/>
        <v>866657.95808658004</v>
      </c>
      <c r="AB1721">
        <v>65</v>
      </c>
      <c r="AC1721" s="63">
        <f t="shared" si="387"/>
        <v>117811.31617739447</v>
      </c>
      <c r="AD1721" s="63">
        <f t="shared" si="377"/>
        <v>587811.31617739447</v>
      </c>
      <c r="AE1721" s="35">
        <f t="shared" si="388"/>
        <v>451686.38777915476</v>
      </c>
      <c r="AF1721" s="64">
        <f t="shared" si="389"/>
        <v>230621.40448974271</v>
      </c>
    </row>
    <row r="1722" spans="6:32" x14ac:dyDescent="0.2">
      <c r="F1722" s="61">
        <v>1720</v>
      </c>
      <c r="G1722">
        <v>10581.762833462562</v>
      </c>
      <c r="H1722">
        <v>80</v>
      </c>
      <c r="I1722" s="62">
        <f t="shared" si="378"/>
        <v>846541.02667700499</v>
      </c>
      <c r="J1722">
        <v>55</v>
      </c>
      <c r="K1722" s="63">
        <f t="shared" si="379"/>
        <v>155544.45135650894</v>
      </c>
      <c r="L1722" s="63">
        <f t="shared" si="380"/>
        <v>155544.45135650894</v>
      </c>
      <c r="M1722">
        <v>8525.0360623467714</v>
      </c>
      <c r="N1722">
        <v>80</v>
      </c>
      <c r="O1722" s="62">
        <f t="shared" si="381"/>
        <v>682002.88498774171</v>
      </c>
      <c r="P1722">
        <v>60</v>
      </c>
      <c r="Q1722" s="63">
        <f t="shared" si="382"/>
        <v>87363.022904028185</v>
      </c>
      <c r="R1722" s="63">
        <f t="shared" si="383"/>
        <v>117363.02290402818</v>
      </c>
      <c r="S1722">
        <v>7223.3854350633919</v>
      </c>
      <c r="T1722">
        <v>80</v>
      </c>
      <c r="U1722" s="62">
        <f t="shared" si="384"/>
        <v>577870.83480507135</v>
      </c>
      <c r="V1722">
        <v>50</v>
      </c>
      <c r="W1722" s="63">
        <f t="shared" si="385"/>
        <v>120858.63321262877</v>
      </c>
      <c r="X1722" s="63">
        <f t="shared" si="376"/>
        <v>170858.63321262877</v>
      </c>
      <c r="Y1722">
        <v>11492.894625698682</v>
      </c>
      <c r="Z1722">
        <v>80</v>
      </c>
      <c r="AA1722" s="62">
        <f t="shared" si="386"/>
        <v>919431.57005589455</v>
      </c>
      <c r="AB1722">
        <v>60</v>
      </c>
      <c r="AC1722" s="63">
        <f t="shared" si="387"/>
        <v>166646.97207263089</v>
      </c>
      <c r="AD1722" s="63">
        <f t="shared" si="377"/>
        <v>636646.97207263089</v>
      </c>
      <c r="AE1722" s="35">
        <f t="shared" si="388"/>
        <v>530413.07954579685</v>
      </c>
      <c r="AF1722" s="64">
        <f t="shared" si="389"/>
        <v>301605.34873021638</v>
      </c>
    </row>
    <row r="1723" spans="6:32" x14ac:dyDescent="0.2">
      <c r="F1723" s="61">
        <v>1721</v>
      </c>
      <c r="G1723">
        <v>8590.5196808744222</v>
      </c>
      <c r="H1723">
        <v>75</v>
      </c>
      <c r="I1723" s="62">
        <f t="shared" si="378"/>
        <v>644288.97606558166</v>
      </c>
      <c r="J1723">
        <v>60</v>
      </c>
      <c r="K1723" s="63">
        <f t="shared" si="379"/>
        <v>57171.901529509341</v>
      </c>
      <c r="L1723" s="63">
        <f t="shared" si="380"/>
        <v>57171.901529509341</v>
      </c>
      <c r="M1723">
        <v>8919.8022376513109</v>
      </c>
      <c r="N1723">
        <v>75</v>
      </c>
      <c r="O1723" s="62">
        <f t="shared" si="381"/>
        <v>668985.16782384831</v>
      </c>
      <c r="P1723">
        <v>60</v>
      </c>
      <c r="Q1723" s="63">
        <f t="shared" si="382"/>
        <v>60752.849334458006</v>
      </c>
      <c r="R1723" s="63">
        <f t="shared" si="383"/>
        <v>90752.849334458006</v>
      </c>
      <c r="S1723">
        <v>9273.5911291674711</v>
      </c>
      <c r="T1723">
        <v>80</v>
      </c>
      <c r="U1723" s="62">
        <f t="shared" si="384"/>
        <v>741887.29033339769</v>
      </c>
      <c r="V1723">
        <v>60</v>
      </c>
      <c r="W1723" s="63">
        <f t="shared" si="385"/>
        <v>98217.071372928331</v>
      </c>
      <c r="X1723" s="63">
        <f t="shared" si="376"/>
        <v>148217.07137292833</v>
      </c>
      <c r="Y1723">
        <v>11791.77732206881</v>
      </c>
      <c r="Z1723">
        <v>80</v>
      </c>
      <c r="AA1723" s="62">
        <f t="shared" si="386"/>
        <v>943342.18576550484</v>
      </c>
      <c r="AB1723">
        <v>60</v>
      </c>
      <c r="AC1723" s="63">
        <f t="shared" si="387"/>
        <v>170980.77116999775</v>
      </c>
      <c r="AD1723" s="63">
        <f t="shared" si="377"/>
        <v>640980.77116999775</v>
      </c>
      <c r="AE1723" s="35">
        <f t="shared" si="388"/>
        <v>387122.59340689343</v>
      </c>
      <c r="AF1723" s="64">
        <f t="shared" si="389"/>
        <v>176132.98156593798</v>
      </c>
    </row>
    <row r="1724" spans="6:32" x14ac:dyDescent="0.2">
      <c r="F1724" s="61">
        <v>1722</v>
      </c>
      <c r="G1724">
        <v>9405.774815386394</v>
      </c>
      <c r="H1724">
        <v>75</v>
      </c>
      <c r="I1724" s="62">
        <f t="shared" si="378"/>
        <v>705433.11115397955</v>
      </c>
      <c r="J1724">
        <v>65</v>
      </c>
      <c r="K1724" s="63">
        <f t="shared" si="379"/>
        <v>31941.867411551357</v>
      </c>
      <c r="L1724" s="63">
        <f t="shared" si="380"/>
        <v>31941.867411551357</v>
      </c>
      <c r="M1724">
        <v>9101.0690791881643</v>
      </c>
      <c r="N1724">
        <v>80</v>
      </c>
      <c r="O1724" s="62">
        <f t="shared" si="381"/>
        <v>728085.52633505315</v>
      </c>
      <c r="P1724">
        <v>60</v>
      </c>
      <c r="Q1724" s="63">
        <f t="shared" si="382"/>
        <v>95715.501648228383</v>
      </c>
      <c r="R1724" s="63">
        <f t="shared" si="383"/>
        <v>125715.50164822838</v>
      </c>
      <c r="S1724">
        <v>11049.870661518071</v>
      </c>
      <c r="T1724">
        <v>80</v>
      </c>
      <c r="U1724" s="62">
        <f t="shared" si="384"/>
        <v>883989.65292144567</v>
      </c>
      <c r="V1724">
        <v>60</v>
      </c>
      <c r="W1724" s="63">
        <f t="shared" si="385"/>
        <v>123973.12459201203</v>
      </c>
      <c r="X1724" s="63">
        <f t="shared" si="376"/>
        <v>173973.12459201203</v>
      </c>
      <c r="Y1724">
        <v>8673.0745149543509</v>
      </c>
      <c r="Z1724">
        <v>90</v>
      </c>
      <c r="AA1724" s="62">
        <f t="shared" si="386"/>
        <v>780576.70634589158</v>
      </c>
      <c r="AB1724">
        <v>60</v>
      </c>
      <c r="AC1724" s="63">
        <f t="shared" si="387"/>
        <v>188639.37070025713</v>
      </c>
      <c r="AD1724" s="63">
        <f t="shared" si="377"/>
        <v>658639.37070025713</v>
      </c>
      <c r="AE1724" s="35">
        <f t="shared" si="388"/>
        <v>440269.8643520489</v>
      </c>
      <c r="AF1724" s="64">
        <f t="shared" si="389"/>
        <v>213503.3059699483</v>
      </c>
    </row>
    <row r="1725" spans="6:32" x14ac:dyDescent="0.2">
      <c r="F1725" s="61">
        <v>1723</v>
      </c>
      <c r="G1725">
        <v>8766.5955814009067</v>
      </c>
      <c r="H1725">
        <v>80</v>
      </c>
      <c r="I1725" s="62">
        <f t="shared" si="378"/>
        <v>701327.64651207253</v>
      </c>
      <c r="J1725">
        <v>50</v>
      </c>
      <c r="K1725" s="63">
        <f t="shared" si="379"/>
        <v>154423.45389546972</v>
      </c>
      <c r="L1725" s="63">
        <f t="shared" si="380"/>
        <v>154423.45389546972</v>
      </c>
      <c r="M1725">
        <v>8213.0157150095329</v>
      </c>
      <c r="N1725">
        <v>80</v>
      </c>
      <c r="O1725" s="62">
        <f t="shared" si="381"/>
        <v>657041.25720076263</v>
      </c>
      <c r="P1725">
        <v>55</v>
      </c>
      <c r="Q1725" s="63">
        <f t="shared" si="382"/>
        <v>112610.90983454778</v>
      </c>
      <c r="R1725" s="63">
        <f t="shared" si="383"/>
        <v>142610.90983454778</v>
      </c>
      <c r="S1725">
        <v>10497.504970553564</v>
      </c>
      <c r="T1725">
        <v>80</v>
      </c>
      <c r="U1725" s="62">
        <f t="shared" si="384"/>
        <v>839800.39764428511</v>
      </c>
      <c r="V1725">
        <v>55</v>
      </c>
      <c r="W1725" s="63">
        <f t="shared" si="385"/>
        <v>154017.27759128335</v>
      </c>
      <c r="X1725" s="63">
        <f t="shared" si="376"/>
        <v>204017.27759128335</v>
      </c>
      <c r="Y1725">
        <v>10856.141468830174</v>
      </c>
      <c r="Z1725">
        <v>80</v>
      </c>
      <c r="AA1725" s="62">
        <f t="shared" si="386"/>
        <v>868491.31750641391</v>
      </c>
      <c r="AB1725">
        <v>60</v>
      </c>
      <c r="AC1725" s="63">
        <f t="shared" si="387"/>
        <v>157414.05129803752</v>
      </c>
      <c r="AD1725" s="63">
        <f t="shared" si="377"/>
        <v>627414.05129803752</v>
      </c>
      <c r="AE1725" s="35">
        <f t="shared" si="388"/>
        <v>578465.6926193384</v>
      </c>
      <c r="AF1725" s="64">
        <f t="shared" si="389"/>
        <v>340058.65356404753</v>
      </c>
    </row>
    <row r="1726" spans="6:32" x14ac:dyDescent="0.2">
      <c r="F1726" s="61">
        <v>1724</v>
      </c>
      <c r="G1726">
        <v>6541.2644087336957</v>
      </c>
      <c r="H1726">
        <v>80</v>
      </c>
      <c r="I1726" s="62">
        <f t="shared" si="378"/>
        <v>523301.15269869566</v>
      </c>
      <c r="J1726">
        <v>65</v>
      </c>
      <c r="K1726" s="63">
        <f t="shared" si="379"/>
        <v>34886.250444978941</v>
      </c>
      <c r="L1726" s="63">
        <f t="shared" si="380"/>
        <v>34886.250444978941</v>
      </c>
      <c r="M1726">
        <v>9268.1955518492032</v>
      </c>
      <c r="N1726">
        <v>80</v>
      </c>
      <c r="O1726" s="62">
        <f t="shared" si="381"/>
        <v>741455.64414793625</v>
      </c>
      <c r="P1726">
        <v>60</v>
      </c>
      <c r="Q1726" s="63">
        <f t="shared" si="382"/>
        <v>98138.835501813446</v>
      </c>
      <c r="R1726" s="63">
        <f t="shared" si="383"/>
        <v>128138.83550181345</v>
      </c>
      <c r="S1726">
        <v>9168.608155741822</v>
      </c>
      <c r="T1726">
        <v>75</v>
      </c>
      <c r="U1726" s="62">
        <f t="shared" si="384"/>
        <v>687645.61168063665</v>
      </c>
      <c r="V1726">
        <v>60</v>
      </c>
      <c r="W1726" s="63">
        <f t="shared" si="385"/>
        <v>63458.613693692314</v>
      </c>
      <c r="X1726" s="63">
        <f t="shared" si="376"/>
        <v>113458.61369369231</v>
      </c>
      <c r="Y1726">
        <v>9813.4558154561091</v>
      </c>
      <c r="Z1726">
        <v>80</v>
      </c>
      <c r="AA1726" s="62">
        <f t="shared" si="386"/>
        <v>785076.46523648873</v>
      </c>
      <c r="AB1726">
        <v>55</v>
      </c>
      <c r="AC1726" s="63">
        <f t="shared" si="387"/>
        <v>177868.88665514198</v>
      </c>
      <c r="AD1726" s="63">
        <f t="shared" si="377"/>
        <v>647868.88665514195</v>
      </c>
      <c r="AE1726" s="35">
        <f t="shared" si="388"/>
        <v>374352.58629562671</v>
      </c>
      <c r="AF1726" s="64">
        <f t="shared" si="389"/>
        <v>165360.93983857962</v>
      </c>
    </row>
    <row r="1727" spans="6:32" x14ac:dyDescent="0.2">
      <c r="F1727" s="61">
        <v>1725</v>
      </c>
      <c r="G1727">
        <v>11841.935954871587</v>
      </c>
      <c r="H1727">
        <v>75</v>
      </c>
      <c r="I1727" s="62">
        <f t="shared" si="378"/>
        <v>888145.19661536906</v>
      </c>
      <c r="J1727">
        <v>60</v>
      </c>
      <c r="K1727" s="63">
        <f t="shared" si="379"/>
        <v>92531.053509228514</v>
      </c>
      <c r="L1727" s="63">
        <f t="shared" si="380"/>
        <v>92531.053509228514</v>
      </c>
      <c r="M1727">
        <v>8659.1251399659086</v>
      </c>
      <c r="N1727">
        <v>80</v>
      </c>
      <c r="O1727" s="62">
        <f t="shared" si="381"/>
        <v>692730.01119727269</v>
      </c>
      <c r="P1727">
        <v>60</v>
      </c>
      <c r="Q1727" s="63">
        <f t="shared" si="382"/>
        <v>89307.314529505675</v>
      </c>
      <c r="R1727" s="63">
        <f t="shared" si="383"/>
        <v>119307.31452950567</v>
      </c>
      <c r="S1727">
        <v>11010.562300507445</v>
      </c>
      <c r="T1727">
        <v>80</v>
      </c>
      <c r="U1727" s="62">
        <f t="shared" si="384"/>
        <v>880844.98404059559</v>
      </c>
      <c r="V1727">
        <v>70</v>
      </c>
      <c r="W1727" s="63">
        <f t="shared" si="385"/>
        <v>43576.576678678975</v>
      </c>
      <c r="X1727" s="63">
        <f t="shared" si="376"/>
        <v>93576.576678678975</v>
      </c>
      <c r="Y1727">
        <v>11798.416633391753</v>
      </c>
      <c r="Z1727">
        <v>80</v>
      </c>
      <c r="AA1727" s="62">
        <f t="shared" si="386"/>
        <v>943873.33067134023</v>
      </c>
      <c r="AB1727">
        <v>60</v>
      </c>
      <c r="AC1727" s="63">
        <f t="shared" si="387"/>
        <v>171077.04118418042</v>
      </c>
      <c r="AD1727" s="63">
        <f t="shared" si="377"/>
        <v>641077.04118418042</v>
      </c>
      <c r="AE1727" s="35">
        <f t="shared" si="388"/>
        <v>396491.98590159358</v>
      </c>
      <c r="AF1727" s="64">
        <f t="shared" si="389"/>
        <v>190889.93807268084</v>
      </c>
    </row>
    <row r="1728" spans="6:32" x14ac:dyDescent="0.2">
      <c r="F1728" s="61">
        <v>1726</v>
      </c>
      <c r="G1728">
        <v>10105.387698567938</v>
      </c>
      <c r="H1728">
        <v>80</v>
      </c>
      <c r="I1728" s="62">
        <f t="shared" si="378"/>
        <v>808431.01588543504</v>
      </c>
      <c r="J1728">
        <v>60</v>
      </c>
      <c r="K1728" s="63">
        <f t="shared" si="379"/>
        <v>110278.1216292351</v>
      </c>
      <c r="L1728" s="63">
        <f t="shared" si="380"/>
        <v>110278.1216292351</v>
      </c>
      <c r="M1728">
        <v>12319.143277418334</v>
      </c>
      <c r="N1728">
        <v>80</v>
      </c>
      <c r="O1728" s="62">
        <f t="shared" si="381"/>
        <v>985531.46219346672</v>
      </c>
      <c r="P1728">
        <v>60</v>
      </c>
      <c r="Q1728" s="63">
        <f t="shared" si="382"/>
        <v>142377.57752256584</v>
      </c>
      <c r="R1728" s="63">
        <f t="shared" si="383"/>
        <v>172377.57752256584</v>
      </c>
      <c r="S1728">
        <v>11412.620349583449</v>
      </c>
      <c r="T1728">
        <v>80</v>
      </c>
      <c r="U1728" s="62">
        <f t="shared" si="384"/>
        <v>913009.62796667591</v>
      </c>
      <c r="V1728">
        <v>60</v>
      </c>
      <c r="W1728" s="63">
        <f t="shared" si="385"/>
        <v>129232.99506896001</v>
      </c>
      <c r="X1728" s="63">
        <f t="shared" si="376"/>
        <v>179232.99506896001</v>
      </c>
      <c r="Y1728">
        <v>9941.1647877423093</v>
      </c>
      <c r="Z1728">
        <v>80</v>
      </c>
      <c r="AA1728" s="62">
        <f t="shared" si="386"/>
        <v>795293.18301938474</v>
      </c>
      <c r="AB1728">
        <v>55</v>
      </c>
      <c r="AC1728" s="63">
        <f t="shared" si="387"/>
        <v>180183.61177782936</v>
      </c>
      <c r="AD1728" s="63">
        <f t="shared" si="377"/>
        <v>650183.61177782936</v>
      </c>
      <c r="AE1728" s="35">
        <f t="shared" si="388"/>
        <v>562072.30599859031</v>
      </c>
      <c r="AF1728" s="64">
        <f t="shared" si="389"/>
        <v>321458.20302199421</v>
      </c>
    </row>
    <row r="1729" spans="6:32" x14ac:dyDescent="0.2">
      <c r="F1729" s="61">
        <v>1727</v>
      </c>
      <c r="G1729">
        <v>11691.84659171151</v>
      </c>
      <c r="H1729">
        <v>80</v>
      </c>
      <c r="I1729" s="62">
        <f t="shared" si="378"/>
        <v>935347.7273369208</v>
      </c>
      <c r="J1729">
        <v>55</v>
      </c>
      <c r="K1729" s="63">
        <f t="shared" si="379"/>
        <v>175664.71947477112</v>
      </c>
      <c r="L1729" s="63">
        <f t="shared" si="380"/>
        <v>175664.71947477112</v>
      </c>
      <c r="M1729">
        <v>14051.562427775934</v>
      </c>
      <c r="N1729">
        <v>80</v>
      </c>
      <c r="O1729" s="62">
        <f t="shared" si="381"/>
        <v>1124124.9942220747</v>
      </c>
      <c r="P1729">
        <v>60</v>
      </c>
      <c r="Q1729" s="63">
        <f t="shared" si="382"/>
        <v>167497.65520275105</v>
      </c>
      <c r="R1729" s="63">
        <f t="shared" si="383"/>
        <v>197497.65520275105</v>
      </c>
      <c r="S1729">
        <v>7353.7660480360501</v>
      </c>
      <c r="T1729">
        <v>80</v>
      </c>
      <c r="U1729" s="62">
        <f t="shared" si="384"/>
        <v>588301.283842884</v>
      </c>
      <c r="V1729">
        <v>60</v>
      </c>
      <c r="W1729" s="63">
        <f t="shared" si="385"/>
        <v>70379.607696522726</v>
      </c>
      <c r="X1729" s="63">
        <f t="shared" si="376"/>
        <v>120379.60769652273</v>
      </c>
      <c r="Y1729">
        <v>12390.752342762426</v>
      </c>
      <c r="Z1729">
        <v>75</v>
      </c>
      <c r="AA1729" s="62">
        <f t="shared" si="386"/>
        <v>929306.42570718192</v>
      </c>
      <c r="AB1729">
        <v>55</v>
      </c>
      <c r="AC1729" s="63">
        <f t="shared" si="387"/>
        <v>179665.90897005517</v>
      </c>
      <c r="AD1729" s="63">
        <f t="shared" si="377"/>
        <v>649665.90897005517</v>
      </c>
      <c r="AE1729" s="35">
        <f t="shared" si="388"/>
        <v>593207.8913441</v>
      </c>
      <c r="AF1729" s="64">
        <f t="shared" si="389"/>
        <v>357089.9404770704</v>
      </c>
    </row>
    <row r="1730" spans="6:32" x14ac:dyDescent="0.2">
      <c r="F1730" s="61">
        <v>1728</v>
      </c>
      <c r="G1730">
        <v>12015.103746089153</v>
      </c>
      <c r="H1730">
        <v>80</v>
      </c>
      <c r="I1730" s="62">
        <f t="shared" si="378"/>
        <v>961208.29968713224</v>
      </c>
      <c r="J1730">
        <v>55</v>
      </c>
      <c r="K1730" s="63">
        <f t="shared" si="379"/>
        <v>181523.7553978659</v>
      </c>
      <c r="L1730" s="63">
        <f t="shared" si="380"/>
        <v>181523.7553978659</v>
      </c>
      <c r="M1730">
        <v>10163.352069648681</v>
      </c>
      <c r="N1730">
        <v>80</v>
      </c>
      <c r="O1730" s="62">
        <f t="shared" si="381"/>
        <v>813068.1655718945</v>
      </c>
      <c r="P1730">
        <v>55</v>
      </c>
      <c r="Q1730" s="63">
        <f t="shared" si="382"/>
        <v>147960.75626238235</v>
      </c>
      <c r="R1730" s="63">
        <f t="shared" si="383"/>
        <v>177960.75626238235</v>
      </c>
      <c r="S1730">
        <v>8490.27517484501</v>
      </c>
      <c r="T1730">
        <v>80</v>
      </c>
      <c r="U1730" s="62">
        <f t="shared" si="384"/>
        <v>679222.0139876008</v>
      </c>
      <c r="V1730">
        <v>65</v>
      </c>
      <c r="W1730" s="63">
        <f t="shared" si="385"/>
        <v>56081.742526439484</v>
      </c>
      <c r="X1730" s="63">
        <f t="shared" si="376"/>
        <v>106081.74252643948</v>
      </c>
      <c r="Y1730">
        <v>7802.1378410630859</v>
      </c>
      <c r="Z1730">
        <v>80</v>
      </c>
      <c r="AA1730" s="62">
        <f t="shared" si="386"/>
        <v>624171.02728504688</v>
      </c>
      <c r="AB1730">
        <v>50</v>
      </c>
      <c r="AC1730" s="63">
        <f t="shared" si="387"/>
        <v>169696.49804312212</v>
      </c>
      <c r="AD1730" s="63">
        <f t="shared" si="377"/>
        <v>639696.49804312212</v>
      </c>
      <c r="AE1730" s="35">
        <f t="shared" si="388"/>
        <v>555262.75222980988</v>
      </c>
      <c r="AF1730" s="64">
        <f t="shared" si="389"/>
        <v>328718.69977067644</v>
      </c>
    </row>
    <row r="1731" spans="6:32" x14ac:dyDescent="0.2">
      <c r="F1731" s="61">
        <v>1729</v>
      </c>
      <c r="G1731">
        <v>10062.968865677249</v>
      </c>
      <c r="H1731">
        <v>90</v>
      </c>
      <c r="I1731" s="62">
        <f t="shared" si="378"/>
        <v>905667.19791095238</v>
      </c>
      <c r="J1731">
        <v>60</v>
      </c>
      <c r="K1731" s="63">
        <f t="shared" si="379"/>
        <v>182619.57282848016</v>
      </c>
      <c r="L1731" s="63">
        <f t="shared" si="380"/>
        <v>182619.57282848016</v>
      </c>
      <c r="M1731">
        <v>9544.9934431235306</v>
      </c>
      <c r="N1731">
        <v>80</v>
      </c>
      <c r="O1731" s="62">
        <f t="shared" si="381"/>
        <v>763599.47544988245</v>
      </c>
      <c r="P1731">
        <v>60</v>
      </c>
      <c r="Q1731" s="63">
        <f t="shared" si="382"/>
        <v>102152.40492529119</v>
      </c>
      <c r="R1731" s="63">
        <f t="shared" si="383"/>
        <v>132152.40492529119</v>
      </c>
      <c r="S1731">
        <v>11319.497187068919</v>
      </c>
      <c r="T1731">
        <v>80</v>
      </c>
      <c r="U1731" s="62">
        <f t="shared" si="384"/>
        <v>905559.7749655135</v>
      </c>
      <c r="V1731">
        <v>55</v>
      </c>
      <c r="W1731" s="63">
        <f t="shared" si="385"/>
        <v>168915.88651562415</v>
      </c>
      <c r="X1731" s="63">
        <f t="shared" si="376"/>
        <v>218915.88651562415</v>
      </c>
      <c r="Y1731">
        <v>10126.68806448346</v>
      </c>
      <c r="Z1731">
        <v>75</v>
      </c>
      <c r="AA1731" s="62">
        <f t="shared" si="386"/>
        <v>759501.6048362595</v>
      </c>
      <c r="AB1731">
        <v>65</v>
      </c>
      <c r="AC1731" s="63">
        <f t="shared" si="387"/>
        <v>73418.488467505085</v>
      </c>
      <c r="AD1731" s="63">
        <f t="shared" si="377"/>
        <v>543418.48846750509</v>
      </c>
      <c r="AE1731" s="35">
        <f t="shared" si="388"/>
        <v>527106.35273690056</v>
      </c>
      <c r="AF1731" s="64">
        <f t="shared" si="389"/>
        <v>310871.54226419015</v>
      </c>
    </row>
    <row r="1732" spans="6:32" x14ac:dyDescent="0.2">
      <c r="F1732" s="61">
        <v>1730</v>
      </c>
      <c r="G1732">
        <v>8892.0853866147809</v>
      </c>
      <c r="H1732">
        <v>80</v>
      </c>
      <c r="I1732" s="62">
        <f t="shared" si="378"/>
        <v>711366.83092918247</v>
      </c>
      <c r="J1732">
        <v>50</v>
      </c>
      <c r="K1732" s="63">
        <f t="shared" si="379"/>
        <v>157152.85715887148</v>
      </c>
      <c r="L1732" s="63">
        <f t="shared" si="380"/>
        <v>157152.85715887148</v>
      </c>
      <c r="M1732">
        <v>9004.5307640684769</v>
      </c>
      <c r="N1732">
        <v>80</v>
      </c>
      <c r="O1732" s="62">
        <f t="shared" si="381"/>
        <v>720362.46112547815</v>
      </c>
      <c r="P1732">
        <v>55</v>
      </c>
      <c r="Q1732" s="63">
        <f t="shared" si="382"/>
        <v>126957.12009874114</v>
      </c>
      <c r="R1732" s="63">
        <f t="shared" si="383"/>
        <v>156957.12009874114</v>
      </c>
      <c r="S1732">
        <v>4705.722201615572</v>
      </c>
      <c r="T1732">
        <v>80</v>
      </c>
      <c r="U1732" s="62">
        <f t="shared" si="384"/>
        <v>376457.77612924576</v>
      </c>
      <c r="V1732">
        <v>60</v>
      </c>
      <c r="W1732" s="63">
        <f t="shared" si="385"/>
        <v>31982.971923425794</v>
      </c>
      <c r="X1732" s="63">
        <f t="shared" ref="X1732:X1795" si="390">+W1732+$C$30+$D$30</f>
        <v>81982.971923425794</v>
      </c>
      <c r="Y1732">
        <v>6373.1352181639522</v>
      </c>
      <c r="Z1732">
        <v>80</v>
      </c>
      <c r="AA1732" s="62">
        <f t="shared" si="386"/>
        <v>509850.81745311618</v>
      </c>
      <c r="AB1732">
        <v>55</v>
      </c>
      <c r="AC1732" s="63">
        <f t="shared" si="387"/>
        <v>115513.07582922163</v>
      </c>
      <c r="AD1732" s="63">
        <f t="shared" ref="AD1732:AD1795" si="391">+AC1732+$C$31+$D$31</f>
        <v>585513.07582922163</v>
      </c>
      <c r="AE1732" s="35">
        <f t="shared" si="388"/>
        <v>431606.02501026005</v>
      </c>
      <c r="AF1732" s="64">
        <f t="shared" si="389"/>
        <v>234091.19127308554</v>
      </c>
    </row>
    <row r="1733" spans="6:32" x14ac:dyDescent="0.2">
      <c r="F1733" s="61">
        <v>1731</v>
      </c>
      <c r="G1733">
        <v>10442.612417828059</v>
      </c>
      <c r="H1733">
        <v>80</v>
      </c>
      <c r="I1733" s="62">
        <f t="shared" si="378"/>
        <v>835408.99342624471</v>
      </c>
      <c r="J1733">
        <v>60</v>
      </c>
      <c r="K1733" s="63">
        <f t="shared" si="379"/>
        <v>115167.88005850685</v>
      </c>
      <c r="L1733" s="63">
        <f t="shared" si="380"/>
        <v>115167.88005850685</v>
      </c>
      <c r="M1733">
        <v>6995.7207213155925</v>
      </c>
      <c r="N1733">
        <v>80</v>
      </c>
      <c r="O1733" s="62">
        <f t="shared" si="381"/>
        <v>559657.6577052474</v>
      </c>
      <c r="P1733">
        <v>50</v>
      </c>
      <c r="Q1733" s="63">
        <f t="shared" si="382"/>
        <v>115906.92568861414</v>
      </c>
      <c r="R1733" s="63">
        <f t="shared" si="383"/>
        <v>145906.92568861414</v>
      </c>
      <c r="S1733">
        <v>10306.811216432834</v>
      </c>
      <c r="T1733">
        <v>75</v>
      </c>
      <c r="U1733" s="62">
        <f t="shared" si="384"/>
        <v>773010.84123246255</v>
      </c>
      <c r="V1733">
        <v>55</v>
      </c>
      <c r="W1733" s="63">
        <f t="shared" si="385"/>
        <v>113198.76263827609</v>
      </c>
      <c r="X1733" s="63">
        <f t="shared" si="390"/>
        <v>163198.76263827609</v>
      </c>
      <c r="Y1733">
        <v>10688.296495354734</v>
      </c>
      <c r="Z1733">
        <v>80</v>
      </c>
      <c r="AA1733" s="62">
        <f t="shared" si="386"/>
        <v>855063.71962837875</v>
      </c>
      <c r="AB1733">
        <v>60</v>
      </c>
      <c r="AC1733" s="63">
        <f t="shared" si="387"/>
        <v>154980.29918264365</v>
      </c>
      <c r="AD1733" s="63">
        <f t="shared" si="391"/>
        <v>624980.29918264365</v>
      </c>
      <c r="AE1733" s="35">
        <f t="shared" si="388"/>
        <v>499253.86756804073</v>
      </c>
      <c r="AF1733" s="64">
        <f t="shared" si="389"/>
        <v>274765.9084255466</v>
      </c>
    </row>
    <row r="1734" spans="6:32" x14ac:dyDescent="0.2">
      <c r="F1734" s="61">
        <v>1732</v>
      </c>
      <c r="G1734">
        <v>9220.2128851204179</v>
      </c>
      <c r="H1734">
        <v>80</v>
      </c>
      <c r="I1734" s="62">
        <f t="shared" si="378"/>
        <v>737617.03080963343</v>
      </c>
      <c r="J1734">
        <v>50</v>
      </c>
      <c r="K1734" s="63">
        <f t="shared" si="379"/>
        <v>164289.63025136909</v>
      </c>
      <c r="L1734" s="63">
        <f t="shared" si="380"/>
        <v>164289.63025136909</v>
      </c>
      <c r="M1734">
        <v>11534.249349788297</v>
      </c>
      <c r="N1734">
        <v>80</v>
      </c>
      <c r="O1734" s="62">
        <f t="shared" si="381"/>
        <v>922739.94798306376</v>
      </c>
      <c r="P1734">
        <v>50</v>
      </c>
      <c r="Q1734" s="63">
        <f t="shared" si="382"/>
        <v>214619.92335789546</v>
      </c>
      <c r="R1734" s="63">
        <f t="shared" si="383"/>
        <v>244619.92335789546</v>
      </c>
      <c r="S1734">
        <v>5844.2640490829945</v>
      </c>
      <c r="T1734">
        <v>90</v>
      </c>
      <c r="U1734" s="62">
        <f t="shared" si="384"/>
        <v>525983.7644174695</v>
      </c>
      <c r="V1734">
        <v>50</v>
      </c>
      <c r="W1734" s="63">
        <f t="shared" si="385"/>
        <v>133233.65742340684</v>
      </c>
      <c r="X1734" s="63">
        <f t="shared" si="390"/>
        <v>183233.65742340684</v>
      </c>
      <c r="Y1734">
        <v>9822.3665897967294</v>
      </c>
      <c r="Z1734">
        <v>80</v>
      </c>
      <c r="AA1734" s="62">
        <f t="shared" si="386"/>
        <v>785789.32718373835</v>
      </c>
      <c r="AB1734">
        <v>55</v>
      </c>
      <c r="AC1734" s="63">
        <f t="shared" si="387"/>
        <v>178030.39444006572</v>
      </c>
      <c r="AD1734" s="63">
        <f t="shared" si="391"/>
        <v>648030.39444006572</v>
      </c>
      <c r="AE1734" s="35">
        <f t="shared" si="388"/>
        <v>690173.60547273711</v>
      </c>
      <c r="AF1734" s="64">
        <f t="shared" si="389"/>
        <v>431799.0729686761</v>
      </c>
    </row>
    <row r="1735" spans="6:32" x14ac:dyDescent="0.2">
      <c r="F1735" s="61">
        <v>1733</v>
      </c>
      <c r="G1735">
        <v>13971.526894019917</v>
      </c>
      <c r="H1735">
        <v>75</v>
      </c>
      <c r="I1735" s="62">
        <f t="shared" si="378"/>
        <v>1047864.5170514937</v>
      </c>
      <c r="J1735">
        <v>60</v>
      </c>
      <c r="K1735" s="63">
        <f t="shared" si="379"/>
        <v>115690.35497246659</v>
      </c>
      <c r="L1735" s="63">
        <f t="shared" si="380"/>
        <v>115690.35497246659</v>
      </c>
      <c r="M1735">
        <v>7880.213413736783</v>
      </c>
      <c r="N1735">
        <v>80</v>
      </c>
      <c r="O1735" s="62">
        <f t="shared" si="381"/>
        <v>630417.07309894264</v>
      </c>
      <c r="P1735">
        <v>70</v>
      </c>
      <c r="Q1735" s="63">
        <f t="shared" si="382"/>
        <v>20881.547249591677</v>
      </c>
      <c r="R1735" s="63">
        <f t="shared" si="383"/>
        <v>50881.547249591677</v>
      </c>
      <c r="S1735">
        <v>9358.9176483510528</v>
      </c>
      <c r="T1735">
        <v>80</v>
      </c>
      <c r="U1735" s="62">
        <f t="shared" si="384"/>
        <v>748713.41186808422</v>
      </c>
      <c r="V1735">
        <v>55</v>
      </c>
      <c r="W1735" s="63">
        <f t="shared" si="385"/>
        <v>133380.38237636283</v>
      </c>
      <c r="X1735" s="63">
        <f t="shared" si="390"/>
        <v>183380.38237636283</v>
      </c>
      <c r="Y1735">
        <v>10209.606696444098</v>
      </c>
      <c r="Z1735">
        <v>80</v>
      </c>
      <c r="AA1735" s="62">
        <f t="shared" si="386"/>
        <v>816768.53571552783</v>
      </c>
      <c r="AB1735">
        <v>70</v>
      </c>
      <c r="AC1735" s="63">
        <f t="shared" si="387"/>
        <v>74019.64854921971</v>
      </c>
      <c r="AD1735" s="63">
        <f t="shared" si="391"/>
        <v>544019.64854921971</v>
      </c>
      <c r="AE1735" s="35">
        <f t="shared" si="388"/>
        <v>343971.93314764078</v>
      </c>
      <c r="AF1735" s="64">
        <f t="shared" si="389"/>
        <v>156573.05088694592</v>
      </c>
    </row>
    <row r="1736" spans="6:32" x14ac:dyDescent="0.2">
      <c r="F1736" s="61">
        <v>1734</v>
      </c>
      <c r="G1736">
        <v>8607.9228619928472</v>
      </c>
      <c r="H1736">
        <v>90</v>
      </c>
      <c r="I1736" s="62">
        <f t="shared" si="378"/>
        <v>774713.05757935625</v>
      </c>
      <c r="J1736">
        <v>55</v>
      </c>
      <c r="K1736" s="63">
        <f t="shared" si="379"/>
        <v>182176.0426230685</v>
      </c>
      <c r="L1736" s="63">
        <f t="shared" si="380"/>
        <v>182176.0426230685</v>
      </c>
      <c r="M1736">
        <v>10949.835339270066</v>
      </c>
      <c r="N1736">
        <v>80</v>
      </c>
      <c r="O1736" s="62">
        <f t="shared" si="381"/>
        <v>875986.82714160532</v>
      </c>
      <c r="P1736">
        <v>50</v>
      </c>
      <c r="Q1736" s="63">
        <f t="shared" si="382"/>
        <v>201908.91862912395</v>
      </c>
      <c r="R1736" s="63">
        <f t="shared" si="383"/>
        <v>231908.91862912395</v>
      </c>
      <c r="S1736">
        <v>8812.5318850507028</v>
      </c>
      <c r="T1736">
        <v>80</v>
      </c>
      <c r="U1736" s="62">
        <f t="shared" si="384"/>
        <v>705002.55080405623</v>
      </c>
      <c r="V1736">
        <v>55</v>
      </c>
      <c r="W1736" s="63">
        <f t="shared" si="385"/>
        <v>123477.14041654399</v>
      </c>
      <c r="X1736" s="63">
        <f t="shared" si="390"/>
        <v>173477.14041654399</v>
      </c>
      <c r="Y1736">
        <v>11319.876901106909</v>
      </c>
      <c r="Z1736">
        <v>80</v>
      </c>
      <c r="AA1736" s="62">
        <f t="shared" si="386"/>
        <v>905590.15208855271</v>
      </c>
      <c r="AB1736">
        <v>65</v>
      </c>
      <c r="AC1736" s="63">
        <f t="shared" si="387"/>
        <v>123103.66129953763</v>
      </c>
      <c r="AD1736" s="63">
        <f t="shared" si="391"/>
        <v>593103.66129953763</v>
      </c>
      <c r="AE1736" s="35">
        <f t="shared" si="388"/>
        <v>630665.76296827407</v>
      </c>
      <c r="AF1736" s="64">
        <f t="shared" si="389"/>
        <v>392708.57183954632</v>
      </c>
    </row>
    <row r="1737" spans="6:32" x14ac:dyDescent="0.2">
      <c r="F1737" s="61">
        <v>1735</v>
      </c>
      <c r="G1737">
        <v>12009.774107136764</v>
      </c>
      <c r="H1737">
        <v>80</v>
      </c>
      <c r="I1737" s="62">
        <f t="shared" si="378"/>
        <v>960781.92857094109</v>
      </c>
      <c r="J1737">
        <v>60</v>
      </c>
      <c r="K1737" s="63">
        <f t="shared" si="379"/>
        <v>137891.72455348307</v>
      </c>
      <c r="L1737" s="63">
        <f t="shared" si="380"/>
        <v>137891.72455348307</v>
      </c>
      <c r="M1737">
        <v>8544.4446792826056</v>
      </c>
      <c r="N1737">
        <v>80</v>
      </c>
      <c r="O1737" s="62">
        <f t="shared" si="381"/>
        <v>683555.57434260845</v>
      </c>
      <c r="P1737">
        <v>55</v>
      </c>
      <c r="Q1737" s="63">
        <f t="shared" si="382"/>
        <v>118618.05981199723</v>
      </c>
      <c r="R1737" s="63">
        <f t="shared" si="383"/>
        <v>148618.05981199723</v>
      </c>
      <c r="S1737">
        <v>11036.200956150424</v>
      </c>
      <c r="T1737">
        <v>80</v>
      </c>
      <c r="U1737" s="62">
        <f t="shared" si="384"/>
        <v>882896.0764920339</v>
      </c>
      <c r="V1737">
        <v>60</v>
      </c>
      <c r="W1737" s="63">
        <f t="shared" si="385"/>
        <v>123774.91386418114</v>
      </c>
      <c r="X1737" s="63">
        <f t="shared" si="390"/>
        <v>173774.91386418114</v>
      </c>
      <c r="Y1737">
        <v>12820.597728714347</v>
      </c>
      <c r="Z1737">
        <v>80</v>
      </c>
      <c r="AA1737" s="62">
        <f t="shared" si="386"/>
        <v>1025647.8182971478</v>
      </c>
      <c r="AB1737">
        <v>55</v>
      </c>
      <c r="AC1737" s="63">
        <f t="shared" si="387"/>
        <v>232373.33383294754</v>
      </c>
      <c r="AD1737" s="63">
        <f t="shared" si="391"/>
        <v>702373.33383294754</v>
      </c>
      <c r="AE1737" s="35">
        <f t="shared" si="388"/>
        <v>612658.03206260898</v>
      </c>
      <c r="AF1737" s="64">
        <f t="shared" si="389"/>
        <v>358471.05855935323</v>
      </c>
    </row>
    <row r="1738" spans="6:32" x14ac:dyDescent="0.2">
      <c r="F1738" s="61">
        <v>1736</v>
      </c>
      <c r="G1738">
        <v>11591.765794728417</v>
      </c>
      <c r="H1738">
        <v>90</v>
      </c>
      <c r="I1738" s="62">
        <f t="shared" si="378"/>
        <v>1043258.9215255575</v>
      </c>
      <c r="J1738">
        <v>50</v>
      </c>
      <c r="K1738" s="63">
        <f t="shared" si="379"/>
        <v>299911.20804712409</v>
      </c>
      <c r="L1738" s="63">
        <f t="shared" si="380"/>
        <v>299911.20804712409</v>
      </c>
      <c r="M1738">
        <v>9313.1655173783656</v>
      </c>
      <c r="N1738">
        <v>80</v>
      </c>
      <c r="O1738" s="62">
        <f t="shared" si="381"/>
        <v>745053.24139026925</v>
      </c>
      <c r="P1738">
        <v>60</v>
      </c>
      <c r="Q1738" s="63">
        <f t="shared" si="382"/>
        <v>98790.900001986302</v>
      </c>
      <c r="R1738" s="63">
        <f t="shared" si="383"/>
        <v>128790.9000019863</v>
      </c>
      <c r="S1738">
        <v>9760.8324520115275</v>
      </c>
      <c r="T1738">
        <v>80</v>
      </c>
      <c r="U1738" s="62">
        <f t="shared" si="384"/>
        <v>780866.5961609222</v>
      </c>
      <c r="V1738">
        <v>60</v>
      </c>
      <c r="W1738" s="63">
        <f t="shared" si="385"/>
        <v>105282.07055416715</v>
      </c>
      <c r="X1738" s="63">
        <f t="shared" si="390"/>
        <v>155282.07055416715</v>
      </c>
      <c r="Y1738">
        <v>8725.2522259950638</v>
      </c>
      <c r="Z1738">
        <v>90</v>
      </c>
      <c r="AA1738" s="62">
        <f t="shared" si="386"/>
        <v>785272.70033955574</v>
      </c>
      <c r="AB1738">
        <v>70</v>
      </c>
      <c r="AC1738" s="63">
        <f t="shared" si="387"/>
        <v>126516.15727692842</v>
      </c>
      <c r="AD1738" s="63">
        <f t="shared" si="391"/>
        <v>596516.15727692842</v>
      </c>
      <c r="AE1738" s="35">
        <f t="shared" si="388"/>
        <v>630500.33588020597</v>
      </c>
      <c r="AF1738" s="64">
        <f t="shared" si="389"/>
        <v>403179.59278713039</v>
      </c>
    </row>
    <row r="1739" spans="6:32" x14ac:dyDescent="0.2">
      <c r="F1739" s="61">
        <v>1737</v>
      </c>
      <c r="G1739">
        <v>9512.9019225714728</v>
      </c>
      <c r="H1739">
        <v>80</v>
      </c>
      <c r="I1739" s="62">
        <f t="shared" si="378"/>
        <v>761032.15380571783</v>
      </c>
      <c r="J1739">
        <v>50</v>
      </c>
      <c r="K1739" s="63">
        <f t="shared" si="379"/>
        <v>170655.61681592953</v>
      </c>
      <c r="L1739" s="63">
        <f t="shared" si="380"/>
        <v>170655.61681592953</v>
      </c>
      <c r="M1739">
        <v>8824.9192028888501</v>
      </c>
      <c r="N1739">
        <v>80</v>
      </c>
      <c r="O1739" s="62">
        <f t="shared" si="381"/>
        <v>705993.53623110801</v>
      </c>
      <c r="P1739">
        <v>55</v>
      </c>
      <c r="Q1739" s="63">
        <f t="shared" si="382"/>
        <v>123701.66055236041</v>
      </c>
      <c r="R1739" s="63">
        <f t="shared" si="383"/>
        <v>153701.66055236041</v>
      </c>
      <c r="S1739">
        <v>9627.6847014087252</v>
      </c>
      <c r="T1739">
        <v>80</v>
      </c>
      <c r="U1739" s="62">
        <f t="shared" si="384"/>
        <v>770214.77611269802</v>
      </c>
      <c r="V1739">
        <v>60</v>
      </c>
      <c r="W1739" s="63">
        <f t="shared" si="385"/>
        <v>103351.42817042652</v>
      </c>
      <c r="X1739" s="63">
        <f t="shared" si="390"/>
        <v>153351.42817042652</v>
      </c>
      <c r="Y1739">
        <v>9788.0854607501533</v>
      </c>
      <c r="Z1739">
        <v>80</v>
      </c>
      <c r="AA1739" s="62">
        <f t="shared" si="386"/>
        <v>783046.83686001226</v>
      </c>
      <c r="AB1739">
        <v>55</v>
      </c>
      <c r="AC1739" s="63">
        <f t="shared" si="387"/>
        <v>177409.04897609653</v>
      </c>
      <c r="AD1739" s="63">
        <f t="shared" si="391"/>
        <v>647409.04897609656</v>
      </c>
      <c r="AE1739" s="35">
        <f t="shared" si="388"/>
        <v>575117.75451481296</v>
      </c>
      <c r="AF1739" s="64">
        <f t="shared" si="389"/>
        <v>339571.92487802997</v>
      </c>
    </row>
    <row r="1740" spans="6:32" x14ac:dyDescent="0.2">
      <c r="F1740" s="61">
        <v>1738</v>
      </c>
      <c r="G1740">
        <v>10885.579538589809</v>
      </c>
      <c r="H1740">
        <v>80</v>
      </c>
      <c r="I1740" s="62">
        <f t="shared" si="378"/>
        <v>870846.36308718473</v>
      </c>
      <c r="J1740">
        <v>70</v>
      </c>
      <c r="K1740" s="63">
        <f t="shared" si="379"/>
        <v>42670.451654776116</v>
      </c>
      <c r="L1740" s="63">
        <f t="shared" si="380"/>
        <v>42670.451654776116</v>
      </c>
      <c r="M1740">
        <v>7657.3235471732914</v>
      </c>
      <c r="N1740">
        <v>80</v>
      </c>
      <c r="O1740" s="62">
        <f t="shared" si="381"/>
        <v>612585.88377386332</v>
      </c>
      <c r="P1740">
        <v>60</v>
      </c>
      <c r="Q1740" s="63">
        <f t="shared" si="382"/>
        <v>74781.191434012726</v>
      </c>
      <c r="R1740" s="63">
        <f t="shared" si="383"/>
        <v>104781.19143401273</v>
      </c>
      <c r="S1740">
        <v>9539.6524354873691</v>
      </c>
      <c r="T1740">
        <v>80</v>
      </c>
      <c r="U1740" s="62">
        <f t="shared" si="384"/>
        <v>763172.19483898953</v>
      </c>
      <c r="V1740">
        <v>60</v>
      </c>
      <c r="W1740" s="63">
        <f t="shared" si="385"/>
        <v>102074.96031456685</v>
      </c>
      <c r="X1740" s="63">
        <f t="shared" si="390"/>
        <v>152074.96031456685</v>
      </c>
      <c r="Y1740">
        <v>8629.2846188007388</v>
      </c>
      <c r="Z1740">
        <v>80</v>
      </c>
      <c r="AA1740" s="62">
        <f t="shared" si="386"/>
        <v>690342.76950405911</v>
      </c>
      <c r="AB1740">
        <v>65</v>
      </c>
      <c r="AC1740" s="63">
        <f t="shared" si="387"/>
        <v>93843.470229458035</v>
      </c>
      <c r="AD1740" s="63">
        <f t="shared" si="391"/>
        <v>563843.47022945806</v>
      </c>
      <c r="AE1740" s="35">
        <f t="shared" si="388"/>
        <v>313370.07363281376</v>
      </c>
      <c r="AF1740" s="64">
        <f t="shared" si="389"/>
        <v>124756.19108199142</v>
      </c>
    </row>
    <row r="1741" spans="6:32" x14ac:dyDescent="0.2">
      <c r="F1741" s="61">
        <v>1739</v>
      </c>
      <c r="G1741">
        <v>10563.75029089395</v>
      </c>
      <c r="H1741">
        <v>80</v>
      </c>
      <c r="I1741" s="62">
        <f t="shared" si="378"/>
        <v>845100.02327151597</v>
      </c>
      <c r="J1741">
        <v>55</v>
      </c>
      <c r="K1741" s="63">
        <f t="shared" si="379"/>
        <v>155217.97402245284</v>
      </c>
      <c r="L1741" s="63">
        <f t="shared" si="380"/>
        <v>155217.97402245284</v>
      </c>
      <c r="M1741">
        <v>11860.489646787755</v>
      </c>
      <c r="N1741">
        <v>80</v>
      </c>
      <c r="O1741" s="62">
        <f t="shared" si="381"/>
        <v>948839.17174302042</v>
      </c>
      <c r="P1741">
        <v>50</v>
      </c>
      <c r="Q1741" s="63">
        <f t="shared" si="382"/>
        <v>221715.64981763368</v>
      </c>
      <c r="R1741" s="63">
        <f t="shared" si="383"/>
        <v>251715.64981763368</v>
      </c>
      <c r="S1741">
        <v>9482.9022398334928</v>
      </c>
      <c r="T1741">
        <v>80</v>
      </c>
      <c r="U1741" s="62">
        <f t="shared" si="384"/>
        <v>758632.17918667942</v>
      </c>
      <c r="V1741">
        <v>60</v>
      </c>
      <c r="W1741" s="63">
        <f t="shared" si="385"/>
        <v>101252.08247758565</v>
      </c>
      <c r="X1741" s="63">
        <f t="shared" si="390"/>
        <v>151252.08247758565</v>
      </c>
      <c r="Y1741">
        <v>7902.8825691784732</v>
      </c>
      <c r="Z1741">
        <v>80</v>
      </c>
      <c r="AA1741" s="62">
        <f t="shared" si="386"/>
        <v>632230.60553427786</v>
      </c>
      <c r="AB1741">
        <v>60</v>
      </c>
      <c r="AC1741" s="63">
        <f t="shared" si="387"/>
        <v>114591.79725308786</v>
      </c>
      <c r="AD1741" s="63">
        <f t="shared" si="391"/>
        <v>584591.79725308786</v>
      </c>
      <c r="AE1741" s="35">
        <f t="shared" si="388"/>
        <v>592777.50357076002</v>
      </c>
      <c r="AF1741" s="64">
        <f t="shared" si="389"/>
        <v>362058.7034230266</v>
      </c>
    </row>
    <row r="1742" spans="6:32" x14ac:dyDescent="0.2">
      <c r="F1742" s="61">
        <v>1740</v>
      </c>
      <c r="G1742">
        <v>11547.218744235579</v>
      </c>
      <c r="H1742">
        <v>80</v>
      </c>
      <c r="I1742" s="62">
        <f t="shared" si="378"/>
        <v>923777.49953884631</v>
      </c>
      <c r="J1742">
        <v>55</v>
      </c>
      <c r="K1742" s="63">
        <f t="shared" si="379"/>
        <v>173043.33973926987</v>
      </c>
      <c r="L1742" s="63">
        <f t="shared" si="380"/>
        <v>173043.33973926987</v>
      </c>
      <c r="M1742">
        <v>10547.213403478963</v>
      </c>
      <c r="N1742">
        <v>80</v>
      </c>
      <c r="O1742" s="62">
        <f t="shared" si="381"/>
        <v>843777.07227831706</v>
      </c>
      <c r="P1742">
        <v>50</v>
      </c>
      <c r="Q1742" s="63">
        <f t="shared" si="382"/>
        <v>193151.89152566745</v>
      </c>
      <c r="R1742" s="63">
        <f t="shared" si="383"/>
        <v>223151.89152566745</v>
      </c>
      <c r="S1742">
        <v>8082.3895384673961</v>
      </c>
      <c r="T1742">
        <v>80</v>
      </c>
      <c r="U1742" s="62">
        <f t="shared" si="384"/>
        <v>646591.16307739168</v>
      </c>
      <c r="V1742">
        <v>65</v>
      </c>
      <c r="W1742" s="63">
        <f t="shared" si="385"/>
        <v>51645.986230832932</v>
      </c>
      <c r="X1742" s="63">
        <f t="shared" si="390"/>
        <v>101645.98623083293</v>
      </c>
      <c r="Y1742">
        <v>13426.43033945933</v>
      </c>
      <c r="Z1742">
        <v>80</v>
      </c>
      <c r="AA1742" s="62">
        <f t="shared" si="386"/>
        <v>1074114.4271567464</v>
      </c>
      <c r="AB1742">
        <v>50</v>
      </c>
      <c r="AC1742" s="63">
        <f t="shared" si="387"/>
        <v>292024.85988324042</v>
      </c>
      <c r="AD1742" s="63">
        <f t="shared" si="391"/>
        <v>762024.85988324042</v>
      </c>
      <c r="AE1742" s="35">
        <f t="shared" si="388"/>
        <v>709866.07737901062</v>
      </c>
      <c r="AF1742" s="64">
        <f t="shared" si="389"/>
        <v>438576.54441375728</v>
      </c>
    </row>
    <row r="1743" spans="6:32" x14ac:dyDescent="0.2">
      <c r="F1743" s="61">
        <v>1741</v>
      </c>
      <c r="G1743">
        <v>8021.9126882730052</v>
      </c>
      <c r="H1743">
        <v>80</v>
      </c>
      <c r="I1743" s="62">
        <f t="shared" si="378"/>
        <v>641753.01506184042</v>
      </c>
      <c r="J1743">
        <v>60</v>
      </c>
      <c r="K1743" s="63">
        <f t="shared" si="379"/>
        <v>80067.733979958575</v>
      </c>
      <c r="L1743" s="63">
        <f t="shared" si="380"/>
        <v>80067.733979958575</v>
      </c>
      <c r="M1743">
        <v>9096.1578077985905</v>
      </c>
      <c r="N1743">
        <v>75</v>
      </c>
      <c r="O1743" s="62">
        <f t="shared" si="381"/>
        <v>682211.83558489429</v>
      </c>
      <c r="P1743">
        <v>55</v>
      </c>
      <c r="Q1743" s="63">
        <f t="shared" si="382"/>
        <v>95644.288213079562</v>
      </c>
      <c r="R1743" s="63">
        <f t="shared" si="383"/>
        <v>125644.28821307956</v>
      </c>
      <c r="S1743">
        <v>9958.7635102216154</v>
      </c>
      <c r="T1743">
        <v>80</v>
      </c>
      <c r="U1743" s="62">
        <f t="shared" si="384"/>
        <v>796701.08081772923</v>
      </c>
      <c r="V1743">
        <v>60</v>
      </c>
      <c r="W1743" s="63">
        <f t="shared" si="385"/>
        <v>108152.07089821342</v>
      </c>
      <c r="X1743" s="63">
        <f t="shared" si="390"/>
        <v>158152.07089821342</v>
      </c>
      <c r="Y1743">
        <v>10293.039192911237</v>
      </c>
      <c r="Z1743">
        <v>80</v>
      </c>
      <c r="AA1743" s="62">
        <f t="shared" si="386"/>
        <v>823443.135432899</v>
      </c>
      <c r="AB1743">
        <v>55</v>
      </c>
      <c r="AC1743" s="63">
        <f t="shared" si="387"/>
        <v>186561.33537151618</v>
      </c>
      <c r="AD1743" s="63">
        <f t="shared" si="391"/>
        <v>656561.33537151618</v>
      </c>
      <c r="AE1743" s="35">
        <f t="shared" si="388"/>
        <v>470425.42846276774</v>
      </c>
      <c r="AF1743" s="64">
        <f t="shared" si="389"/>
        <v>243889.32178451039</v>
      </c>
    </row>
    <row r="1744" spans="6:32" x14ac:dyDescent="0.2">
      <c r="F1744" s="61">
        <v>1742</v>
      </c>
      <c r="G1744">
        <v>8835.8104019425809</v>
      </c>
      <c r="H1744">
        <v>80</v>
      </c>
      <c r="I1744" s="62">
        <f t="shared" si="378"/>
        <v>706864.83215540648</v>
      </c>
      <c r="J1744">
        <v>55</v>
      </c>
      <c r="K1744" s="63">
        <f t="shared" si="379"/>
        <v>123899.06353520928</v>
      </c>
      <c r="L1744" s="63">
        <f t="shared" si="380"/>
        <v>123899.06353520928</v>
      </c>
      <c r="M1744">
        <v>8418.7115842360072</v>
      </c>
      <c r="N1744">
        <v>80</v>
      </c>
      <c r="O1744" s="62">
        <f t="shared" si="381"/>
        <v>673496.92673888057</v>
      </c>
      <c r="P1744">
        <v>60</v>
      </c>
      <c r="Q1744" s="63">
        <f t="shared" si="382"/>
        <v>85821.317971422104</v>
      </c>
      <c r="R1744" s="63">
        <f t="shared" si="383"/>
        <v>115821.3179714221</v>
      </c>
      <c r="S1744">
        <v>10349.145921063609</v>
      </c>
      <c r="T1744">
        <v>80</v>
      </c>
      <c r="U1744" s="62">
        <f t="shared" si="384"/>
        <v>827931.67368508875</v>
      </c>
      <c r="V1744">
        <v>50</v>
      </c>
      <c r="W1744" s="63">
        <f t="shared" si="385"/>
        <v>188843.9237831335</v>
      </c>
      <c r="X1744" s="63">
        <f t="shared" si="390"/>
        <v>238843.9237831335</v>
      </c>
      <c r="Y1744">
        <v>9859.0510585927404</v>
      </c>
      <c r="Z1744">
        <v>80</v>
      </c>
      <c r="AA1744" s="62">
        <f t="shared" si="386"/>
        <v>788724.08468741924</v>
      </c>
      <c r="AB1744">
        <v>60</v>
      </c>
      <c r="AC1744" s="63">
        <f t="shared" si="387"/>
        <v>142956.24034959474</v>
      </c>
      <c r="AD1744" s="63">
        <f t="shared" si="391"/>
        <v>612956.24034959474</v>
      </c>
      <c r="AE1744" s="35">
        <f t="shared" si="388"/>
        <v>541520.54563935963</v>
      </c>
      <c r="AF1744" s="64">
        <f t="shared" si="389"/>
        <v>306459.9445542146</v>
      </c>
    </row>
    <row r="1745" spans="6:32" x14ac:dyDescent="0.2">
      <c r="F1745" s="61">
        <v>1743</v>
      </c>
      <c r="G1745">
        <v>12081.274033116642</v>
      </c>
      <c r="H1745">
        <v>80</v>
      </c>
      <c r="I1745" s="62">
        <f t="shared" si="378"/>
        <v>966501.92264933139</v>
      </c>
      <c r="J1745">
        <v>60</v>
      </c>
      <c r="K1745" s="63">
        <f t="shared" si="379"/>
        <v>138928.47348019131</v>
      </c>
      <c r="L1745" s="63">
        <f t="shared" si="380"/>
        <v>138928.47348019131</v>
      </c>
      <c r="M1745">
        <v>8059.0018822113052</v>
      </c>
      <c r="N1745">
        <v>75</v>
      </c>
      <c r="O1745" s="62">
        <f t="shared" si="381"/>
        <v>604425.14116584789</v>
      </c>
      <c r="P1745">
        <v>50</v>
      </c>
      <c r="Q1745" s="63">
        <f t="shared" si="382"/>
        <v>109819.40911507991</v>
      </c>
      <c r="R1745" s="63">
        <f t="shared" si="383"/>
        <v>139819.40911507991</v>
      </c>
      <c r="S1745">
        <v>11987.091309274547</v>
      </c>
      <c r="T1745">
        <v>80</v>
      </c>
      <c r="U1745" s="62">
        <f t="shared" si="384"/>
        <v>958967.30474196374</v>
      </c>
      <c r="V1745">
        <v>65</v>
      </c>
      <c r="W1745" s="63">
        <f t="shared" si="385"/>
        <v>94109.617988360696</v>
      </c>
      <c r="X1745" s="63">
        <f t="shared" si="390"/>
        <v>144109.6179883607</v>
      </c>
      <c r="Y1745">
        <v>10777.311015554005</v>
      </c>
      <c r="Z1745">
        <v>90</v>
      </c>
      <c r="AA1745" s="62">
        <f t="shared" si="386"/>
        <v>969957.99139986048</v>
      </c>
      <c r="AB1745">
        <v>50</v>
      </c>
      <c r="AC1745" s="63">
        <f t="shared" si="387"/>
        <v>312542.01945106615</v>
      </c>
      <c r="AD1745" s="63">
        <f t="shared" si="391"/>
        <v>782542.01945106615</v>
      </c>
      <c r="AE1745" s="35">
        <f t="shared" si="388"/>
        <v>655399.52003469807</v>
      </c>
      <c r="AF1745" s="64">
        <f t="shared" si="389"/>
        <v>384610.26054889953</v>
      </c>
    </row>
    <row r="1746" spans="6:32" x14ac:dyDescent="0.2">
      <c r="F1746" s="61">
        <v>1744</v>
      </c>
      <c r="G1746">
        <v>11160.203737526899</v>
      </c>
      <c r="H1746">
        <v>80</v>
      </c>
      <c r="I1746" s="62">
        <f t="shared" si="378"/>
        <v>892816.29900215194</v>
      </c>
      <c r="J1746">
        <v>70</v>
      </c>
      <c r="K1746" s="63">
        <f t="shared" si="379"/>
        <v>44661.477097070019</v>
      </c>
      <c r="L1746" s="63">
        <f t="shared" si="380"/>
        <v>44661.477097070019</v>
      </c>
      <c r="M1746">
        <v>11171.265466837212</v>
      </c>
      <c r="N1746">
        <v>75</v>
      </c>
      <c r="O1746" s="62">
        <f t="shared" si="381"/>
        <v>837844.91001279093</v>
      </c>
      <c r="P1746">
        <v>60</v>
      </c>
      <c r="Q1746" s="63">
        <f t="shared" si="382"/>
        <v>85237.511951854685</v>
      </c>
      <c r="R1746" s="63">
        <f t="shared" si="383"/>
        <v>115237.51195185469</v>
      </c>
      <c r="S1746">
        <v>7354.1343933902681</v>
      </c>
      <c r="T1746">
        <v>75</v>
      </c>
      <c r="U1746" s="62">
        <f t="shared" si="384"/>
        <v>551560.07950427011</v>
      </c>
      <c r="V1746">
        <v>60</v>
      </c>
      <c r="W1746" s="63">
        <f t="shared" si="385"/>
        <v>43726.211528119165</v>
      </c>
      <c r="X1746" s="63">
        <f t="shared" si="390"/>
        <v>93726.211528119165</v>
      </c>
      <c r="Y1746">
        <v>10639.151949144434</v>
      </c>
      <c r="Z1746">
        <v>80</v>
      </c>
      <c r="AA1746" s="62">
        <f t="shared" si="386"/>
        <v>851132.15593155473</v>
      </c>
      <c r="AB1746">
        <v>60</v>
      </c>
      <c r="AC1746" s="63">
        <f t="shared" si="387"/>
        <v>154267.7032625943</v>
      </c>
      <c r="AD1746" s="63">
        <f t="shared" si="391"/>
        <v>624267.7032625943</v>
      </c>
      <c r="AE1746" s="35">
        <f t="shared" si="388"/>
        <v>327892.90383963817</v>
      </c>
      <c r="AF1746" s="64">
        <f t="shared" si="389"/>
        <v>132640.08703057817</v>
      </c>
    </row>
    <row r="1747" spans="6:32" x14ac:dyDescent="0.2">
      <c r="F1747" s="61">
        <v>1745</v>
      </c>
      <c r="G1747">
        <v>11582.752702233847</v>
      </c>
      <c r="H1747">
        <v>75</v>
      </c>
      <c r="I1747" s="62">
        <f t="shared" si="378"/>
        <v>868706.45266753854</v>
      </c>
      <c r="J1747">
        <v>55</v>
      </c>
      <c r="K1747" s="63">
        <f t="shared" si="379"/>
        <v>131699.91418239078</v>
      </c>
      <c r="L1747" s="63">
        <f t="shared" si="380"/>
        <v>131699.91418239078</v>
      </c>
      <c r="M1747">
        <v>10197.303506865865</v>
      </c>
      <c r="N1747">
        <v>80</v>
      </c>
      <c r="O1747" s="62">
        <f t="shared" si="381"/>
        <v>815784.28054926917</v>
      </c>
      <c r="P1747">
        <v>50</v>
      </c>
      <c r="Q1747" s="63">
        <f t="shared" si="382"/>
        <v>185541.35127433256</v>
      </c>
      <c r="R1747" s="63">
        <f t="shared" si="383"/>
        <v>215541.35127433256</v>
      </c>
      <c r="S1747">
        <v>12789.10192719195</v>
      </c>
      <c r="T1747">
        <v>80</v>
      </c>
      <c r="U1747" s="62">
        <f t="shared" si="384"/>
        <v>1023128.154175356</v>
      </c>
      <c r="V1747">
        <v>55</v>
      </c>
      <c r="W1747" s="63">
        <f t="shared" si="385"/>
        <v>195552.4724303541</v>
      </c>
      <c r="X1747" s="63">
        <f t="shared" si="390"/>
        <v>245552.4724303541</v>
      </c>
      <c r="Y1747">
        <v>12054.639480775222</v>
      </c>
      <c r="Z1747">
        <v>80</v>
      </c>
      <c r="AA1747" s="62">
        <f t="shared" si="386"/>
        <v>964371.15846201777</v>
      </c>
      <c r="AB1747">
        <v>60</v>
      </c>
      <c r="AC1747" s="63">
        <f t="shared" si="387"/>
        <v>174792.27247124072</v>
      </c>
      <c r="AD1747" s="63">
        <f t="shared" si="391"/>
        <v>644792.27247124072</v>
      </c>
      <c r="AE1747" s="35">
        <f t="shared" si="388"/>
        <v>687586.01035831822</v>
      </c>
      <c r="AF1747" s="64">
        <f t="shared" si="389"/>
        <v>422749.54782004945</v>
      </c>
    </row>
    <row r="1748" spans="6:32" x14ac:dyDescent="0.2">
      <c r="F1748" s="61">
        <v>1746</v>
      </c>
      <c r="G1748">
        <v>11975.845407287125</v>
      </c>
      <c r="H1748">
        <v>80</v>
      </c>
      <c r="I1748" s="62">
        <f t="shared" si="378"/>
        <v>958067.63258296996</v>
      </c>
      <c r="J1748">
        <v>60</v>
      </c>
      <c r="K1748" s="63">
        <f t="shared" si="379"/>
        <v>137399.75840566331</v>
      </c>
      <c r="L1748" s="63">
        <f t="shared" si="380"/>
        <v>137399.75840566331</v>
      </c>
      <c r="M1748">
        <v>4362.5880405306816</v>
      </c>
      <c r="N1748">
        <v>80</v>
      </c>
      <c r="O1748" s="62">
        <f t="shared" si="381"/>
        <v>349007.04324245453</v>
      </c>
      <c r="P1748">
        <v>60</v>
      </c>
      <c r="Q1748" s="63">
        <f t="shared" si="382"/>
        <v>27007.526587694883</v>
      </c>
      <c r="R1748" s="63">
        <f t="shared" si="383"/>
        <v>57007.526587694883</v>
      </c>
      <c r="S1748">
        <v>12078.650140902027</v>
      </c>
      <c r="T1748">
        <v>80</v>
      </c>
      <c r="U1748" s="62">
        <f t="shared" si="384"/>
        <v>966292.0112721622</v>
      </c>
      <c r="V1748">
        <v>70</v>
      </c>
      <c r="W1748" s="63">
        <f t="shared" si="385"/>
        <v>51320.213521539699</v>
      </c>
      <c r="X1748" s="63">
        <f t="shared" si="390"/>
        <v>101320.2135215397</v>
      </c>
      <c r="Y1748">
        <v>8332.1004037861712</v>
      </c>
      <c r="Z1748">
        <v>80</v>
      </c>
      <c r="AA1748" s="62">
        <f t="shared" si="386"/>
        <v>666568.0323028937</v>
      </c>
      <c r="AB1748">
        <v>50</v>
      </c>
      <c r="AC1748" s="63">
        <f t="shared" si="387"/>
        <v>181223.18378234922</v>
      </c>
      <c r="AD1748" s="63">
        <f t="shared" si="391"/>
        <v>651223.18378234922</v>
      </c>
      <c r="AE1748" s="35">
        <f t="shared" si="388"/>
        <v>396950.68229724711</v>
      </c>
      <c r="AF1748" s="64">
        <f t="shared" si="389"/>
        <v>192940.10263307928</v>
      </c>
    </row>
    <row r="1749" spans="6:32" x14ac:dyDescent="0.2">
      <c r="F1749" s="61">
        <v>1747</v>
      </c>
      <c r="G1749">
        <v>10649.624780635349</v>
      </c>
      <c r="H1749">
        <v>75</v>
      </c>
      <c r="I1749" s="62">
        <f t="shared" si="378"/>
        <v>798721.85854765121</v>
      </c>
      <c r="J1749">
        <v>50</v>
      </c>
      <c r="K1749" s="63">
        <f t="shared" si="379"/>
        <v>156774.44914901571</v>
      </c>
      <c r="L1749" s="63">
        <f t="shared" si="380"/>
        <v>156774.44914901571</v>
      </c>
      <c r="M1749">
        <v>8665.4393069329672</v>
      </c>
      <c r="N1749">
        <v>80</v>
      </c>
      <c r="O1749" s="62">
        <f t="shared" si="381"/>
        <v>693235.14455463737</v>
      </c>
      <c r="P1749">
        <v>55</v>
      </c>
      <c r="Q1749" s="63">
        <f t="shared" si="382"/>
        <v>120811.08743816003</v>
      </c>
      <c r="R1749" s="63">
        <f t="shared" si="383"/>
        <v>150811.08743816003</v>
      </c>
      <c r="S1749">
        <v>11966.395757335704</v>
      </c>
      <c r="T1749">
        <v>80</v>
      </c>
      <c r="U1749" s="62">
        <f t="shared" si="384"/>
        <v>957311.66058685631</v>
      </c>
      <c r="V1749">
        <v>55</v>
      </c>
      <c r="W1749" s="63">
        <f t="shared" si="385"/>
        <v>180640.92310170963</v>
      </c>
      <c r="X1749" s="63">
        <f t="shared" si="390"/>
        <v>230640.92310170963</v>
      </c>
      <c r="Y1749">
        <v>8345.4927132697776</v>
      </c>
      <c r="Z1749">
        <v>75</v>
      </c>
      <c r="AA1749" s="62">
        <f t="shared" si="386"/>
        <v>625911.95349523332</v>
      </c>
      <c r="AB1749">
        <v>60</v>
      </c>
      <c r="AC1749" s="63">
        <f t="shared" si="387"/>
        <v>90757.233256808831</v>
      </c>
      <c r="AD1749" s="63">
        <f t="shared" si="391"/>
        <v>560757.23325680883</v>
      </c>
      <c r="AE1749" s="35">
        <f t="shared" si="388"/>
        <v>548983.6929456942</v>
      </c>
      <c r="AF1749" s="64">
        <f t="shared" si="389"/>
        <v>323448.16357229871</v>
      </c>
    </row>
    <row r="1750" spans="6:32" x14ac:dyDescent="0.2">
      <c r="F1750" s="61">
        <v>1748</v>
      </c>
      <c r="G1750">
        <v>11720.68666870473</v>
      </c>
      <c r="H1750">
        <v>90</v>
      </c>
      <c r="I1750" s="62">
        <f t="shared" si="378"/>
        <v>1054861.8001834257</v>
      </c>
      <c r="J1750">
        <v>60</v>
      </c>
      <c r="K1750" s="63">
        <f t="shared" si="379"/>
        <v>218674.93504432787</v>
      </c>
      <c r="L1750" s="63">
        <f t="shared" si="380"/>
        <v>218674.93504432787</v>
      </c>
      <c r="M1750">
        <v>12596.038939373102</v>
      </c>
      <c r="N1750">
        <v>80</v>
      </c>
      <c r="O1750" s="62">
        <f t="shared" si="381"/>
        <v>1007683.1151498482</v>
      </c>
      <c r="P1750">
        <v>55</v>
      </c>
      <c r="Q1750" s="63">
        <f t="shared" si="382"/>
        <v>192053.20577613747</v>
      </c>
      <c r="R1750" s="63">
        <f t="shared" si="383"/>
        <v>222053.20577613747</v>
      </c>
      <c r="S1750">
        <v>16911.57765686512</v>
      </c>
      <c r="T1750">
        <v>80</v>
      </c>
      <c r="U1750" s="62">
        <f t="shared" si="384"/>
        <v>1352926.2125492096</v>
      </c>
      <c r="V1750">
        <v>50</v>
      </c>
      <c r="W1750" s="63">
        <f t="shared" si="385"/>
        <v>331576.81403681636</v>
      </c>
      <c r="X1750" s="63">
        <f t="shared" si="390"/>
        <v>381576.81403681636</v>
      </c>
      <c r="Y1750">
        <v>7578.0156091786921</v>
      </c>
      <c r="Z1750">
        <v>80</v>
      </c>
      <c r="AA1750" s="62">
        <f t="shared" si="386"/>
        <v>606241.24873429537</v>
      </c>
      <c r="AB1750">
        <v>60</v>
      </c>
      <c r="AC1750" s="63">
        <f t="shared" si="387"/>
        <v>109881.22633309104</v>
      </c>
      <c r="AD1750" s="63">
        <f t="shared" si="391"/>
        <v>579881.22633309104</v>
      </c>
      <c r="AE1750" s="35">
        <f t="shared" si="388"/>
        <v>852186.18119037268</v>
      </c>
      <c r="AF1750" s="64">
        <f t="shared" si="389"/>
        <v>565061.4297566528</v>
      </c>
    </row>
    <row r="1751" spans="6:32" x14ac:dyDescent="0.2">
      <c r="F1751" s="61">
        <v>1749</v>
      </c>
      <c r="G1751">
        <v>14067.169356858358</v>
      </c>
      <c r="H1751">
        <v>80</v>
      </c>
      <c r="I1751" s="62">
        <f t="shared" si="378"/>
        <v>1125373.5485486686</v>
      </c>
      <c r="J1751">
        <v>60</v>
      </c>
      <c r="K1751" s="63">
        <f t="shared" si="379"/>
        <v>167723.95567444619</v>
      </c>
      <c r="L1751" s="63">
        <f t="shared" si="380"/>
        <v>167723.95567444619</v>
      </c>
      <c r="M1751">
        <v>8934.1154105204623</v>
      </c>
      <c r="N1751">
        <v>80</v>
      </c>
      <c r="O1751" s="62">
        <f t="shared" si="381"/>
        <v>714729.23284163699</v>
      </c>
      <c r="P1751">
        <v>50</v>
      </c>
      <c r="Q1751" s="63">
        <f t="shared" si="382"/>
        <v>158067.01017882006</v>
      </c>
      <c r="R1751" s="63">
        <f t="shared" si="383"/>
        <v>188067.01017882006</v>
      </c>
      <c r="S1751">
        <v>8517.7964845206589</v>
      </c>
      <c r="T1751">
        <v>80</v>
      </c>
      <c r="U1751" s="62">
        <f t="shared" si="384"/>
        <v>681423.71876165271</v>
      </c>
      <c r="V1751">
        <v>65</v>
      </c>
      <c r="W1751" s="63">
        <f t="shared" si="385"/>
        <v>56381.036769162165</v>
      </c>
      <c r="X1751" s="63">
        <f t="shared" si="390"/>
        <v>106381.03676916217</v>
      </c>
      <c r="Y1751">
        <v>11800.021891540382</v>
      </c>
      <c r="Z1751">
        <v>80</v>
      </c>
      <c r="AA1751" s="62">
        <f t="shared" si="386"/>
        <v>944001.75132323056</v>
      </c>
      <c r="AB1751">
        <v>60</v>
      </c>
      <c r="AC1751" s="63">
        <f t="shared" si="387"/>
        <v>171100.31742733554</v>
      </c>
      <c r="AD1751" s="63">
        <f t="shared" si="391"/>
        <v>641100.31742733554</v>
      </c>
      <c r="AE1751" s="35">
        <f t="shared" si="388"/>
        <v>553272.32004976389</v>
      </c>
      <c r="AF1751" s="64">
        <f t="shared" si="389"/>
        <v>325709.39498154086</v>
      </c>
    </row>
    <row r="1752" spans="6:32" x14ac:dyDescent="0.2">
      <c r="F1752" s="61">
        <v>1750</v>
      </c>
      <c r="G1752">
        <v>11767.684807418846</v>
      </c>
      <c r="H1752">
        <v>80</v>
      </c>
      <c r="I1752" s="62">
        <f t="shared" si="378"/>
        <v>941414.78459350765</v>
      </c>
      <c r="J1752">
        <v>65</v>
      </c>
      <c r="K1752" s="63">
        <f t="shared" si="379"/>
        <v>91723.572280679946</v>
      </c>
      <c r="L1752" s="63">
        <f t="shared" si="380"/>
        <v>91723.572280679946</v>
      </c>
      <c r="M1752">
        <v>13072.182153118774</v>
      </c>
      <c r="N1752">
        <v>75</v>
      </c>
      <c r="O1752" s="62">
        <f t="shared" si="381"/>
        <v>980413.66148390807</v>
      </c>
      <c r="P1752">
        <v>70</v>
      </c>
      <c r="Q1752" s="63">
        <f t="shared" si="382"/>
        <v>11136.660305055557</v>
      </c>
      <c r="R1752" s="63">
        <f t="shared" si="383"/>
        <v>41136.660305055557</v>
      </c>
      <c r="S1752">
        <v>10710.904259904055</v>
      </c>
      <c r="T1752">
        <v>80</v>
      </c>
      <c r="U1752" s="62">
        <f t="shared" si="384"/>
        <v>856872.34079232439</v>
      </c>
      <c r="V1752">
        <v>55</v>
      </c>
      <c r="W1752" s="63">
        <f t="shared" si="385"/>
        <v>157885.139710761</v>
      </c>
      <c r="X1752" s="63">
        <f t="shared" si="390"/>
        <v>207885.139710761</v>
      </c>
      <c r="Y1752">
        <v>9482.2701410157606</v>
      </c>
      <c r="Z1752">
        <v>80</v>
      </c>
      <c r="AA1752" s="62">
        <f t="shared" si="386"/>
        <v>758581.61128126085</v>
      </c>
      <c r="AB1752">
        <v>60</v>
      </c>
      <c r="AC1752" s="63">
        <f t="shared" si="387"/>
        <v>137492.91704472853</v>
      </c>
      <c r="AD1752" s="63">
        <f t="shared" si="391"/>
        <v>607492.91704472853</v>
      </c>
      <c r="AE1752" s="35">
        <f t="shared" si="388"/>
        <v>398238.28934122506</v>
      </c>
      <c r="AF1752" s="64">
        <f t="shared" si="389"/>
        <v>188495.32436395565</v>
      </c>
    </row>
    <row r="1753" spans="6:32" x14ac:dyDescent="0.2">
      <c r="F1753" s="61">
        <v>1751</v>
      </c>
      <c r="G1753">
        <v>9083.9410202170257</v>
      </c>
      <c r="H1753">
        <v>80</v>
      </c>
      <c r="I1753" s="62">
        <f t="shared" si="378"/>
        <v>726715.28161736205</v>
      </c>
      <c r="J1753">
        <v>60</v>
      </c>
      <c r="K1753" s="63">
        <f t="shared" si="379"/>
        <v>95467.144793146872</v>
      </c>
      <c r="L1753" s="63">
        <f t="shared" si="380"/>
        <v>95467.144793146872</v>
      </c>
      <c r="M1753">
        <v>9816.9914761092514</v>
      </c>
      <c r="N1753">
        <v>80</v>
      </c>
      <c r="O1753" s="62">
        <f t="shared" si="381"/>
        <v>785359.31808874011</v>
      </c>
      <c r="P1753">
        <v>60</v>
      </c>
      <c r="Q1753" s="63">
        <f t="shared" si="382"/>
        <v>106096.37640358415</v>
      </c>
      <c r="R1753" s="63">
        <f t="shared" si="383"/>
        <v>136096.37640358415</v>
      </c>
      <c r="S1753">
        <v>12218.976078438573</v>
      </c>
      <c r="T1753">
        <v>80</v>
      </c>
      <c r="U1753" s="62">
        <f t="shared" si="384"/>
        <v>977518.08627508581</v>
      </c>
      <c r="V1753">
        <v>55</v>
      </c>
      <c r="W1753" s="63">
        <f t="shared" si="385"/>
        <v>185218.94142169913</v>
      </c>
      <c r="X1753" s="63">
        <f t="shared" si="390"/>
        <v>235218.94142169913</v>
      </c>
      <c r="Y1753">
        <v>7834.8660079063848</v>
      </c>
      <c r="Z1753">
        <v>80</v>
      </c>
      <c r="AA1753" s="62">
        <f t="shared" si="386"/>
        <v>626789.28063251078</v>
      </c>
      <c r="AB1753">
        <v>55</v>
      </c>
      <c r="AC1753" s="63">
        <f t="shared" si="387"/>
        <v>142006.94639330322</v>
      </c>
      <c r="AD1753" s="63">
        <f t="shared" si="391"/>
        <v>612006.94639330322</v>
      </c>
      <c r="AE1753" s="35">
        <f t="shared" si="388"/>
        <v>528789.40901173337</v>
      </c>
      <c r="AF1753" s="64">
        <f t="shared" si="389"/>
        <v>293997.10888954799</v>
      </c>
    </row>
    <row r="1754" spans="6:32" x14ac:dyDescent="0.2">
      <c r="F1754" s="61">
        <v>1752</v>
      </c>
      <c r="G1754">
        <v>6574.2244967259467</v>
      </c>
      <c r="H1754">
        <v>80</v>
      </c>
      <c r="I1754" s="62">
        <f t="shared" si="378"/>
        <v>525937.95973807573</v>
      </c>
      <c r="J1754">
        <v>50</v>
      </c>
      <c r="K1754" s="63">
        <f t="shared" si="379"/>
        <v>106739.38280378934</v>
      </c>
      <c r="L1754" s="63">
        <f t="shared" si="380"/>
        <v>106739.38280378934</v>
      </c>
      <c r="M1754">
        <v>8893.1540428893641</v>
      </c>
      <c r="N1754">
        <v>90</v>
      </c>
      <c r="O1754" s="62">
        <f t="shared" si="381"/>
        <v>800383.86386004277</v>
      </c>
      <c r="P1754">
        <v>60</v>
      </c>
      <c r="Q1754" s="63">
        <f t="shared" si="382"/>
        <v>157176.10043284367</v>
      </c>
      <c r="R1754" s="63">
        <f t="shared" si="383"/>
        <v>187176.10043284367</v>
      </c>
      <c r="S1754">
        <v>6910.773916170001</v>
      </c>
      <c r="T1754">
        <v>80</v>
      </c>
      <c r="U1754" s="62">
        <f t="shared" si="384"/>
        <v>552861.91329360008</v>
      </c>
      <c r="V1754">
        <v>50</v>
      </c>
      <c r="W1754" s="63">
        <f t="shared" si="385"/>
        <v>114059.33267669752</v>
      </c>
      <c r="X1754" s="63">
        <f t="shared" si="390"/>
        <v>164059.33267669752</v>
      </c>
      <c r="Y1754">
        <v>8786.3338901661336</v>
      </c>
      <c r="Z1754">
        <v>75</v>
      </c>
      <c r="AA1754" s="62">
        <f t="shared" si="386"/>
        <v>658975.04176246002</v>
      </c>
      <c r="AB1754">
        <v>60</v>
      </c>
      <c r="AC1754" s="63">
        <f t="shared" si="387"/>
        <v>95551.381055556703</v>
      </c>
      <c r="AD1754" s="63">
        <f t="shared" si="391"/>
        <v>565551.3810555567</v>
      </c>
      <c r="AE1754" s="35">
        <f t="shared" si="388"/>
        <v>473526.19696888723</v>
      </c>
      <c r="AF1754" s="64">
        <f t="shared" si="389"/>
        <v>261266.20246944076</v>
      </c>
    </row>
    <row r="1755" spans="6:32" x14ac:dyDescent="0.2">
      <c r="F1755" s="61">
        <v>1753</v>
      </c>
      <c r="G1755">
        <v>11432.522367394995</v>
      </c>
      <c r="H1755">
        <v>80</v>
      </c>
      <c r="I1755" s="62">
        <f t="shared" si="378"/>
        <v>914601.7893915996</v>
      </c>
      <c r="J1755">
        <v>55</v>
      </c>
      <c r="K1755" s="63">
        <f t="shared" si="379"/>
        <v>170964.46790903428</v>
      </c>
      <c r="L1755" s="63">
        <f t="shared" si="380"/>
        <v>170964.46790903428</v>
      </c>
      <c r="M1755">
        <v>12126.776053046342</v>
      </c>
      <c r="N1755">
        <v>80</v>
      </c>
      <c r="O1755" s="62">
        <f t="shared" si="381"/>
        <v>970142.08424370736</v>
      </c>
      <c r="P1755">
        <v>55</v>
      </c>
      <c r="Q1755" s="63">
        <f t="shared" si="382"/>
        <v>183547.81596146495</v>
      </c>
      <c r="R1755" s="63">
        <f t="shared" si="383"/>
        <v>213547.81596146495</v>
      </c>
      <c r="S1755">
        <v>10547.213403478963</v>
      </c>
      <c r="T1755">
        <v>80</v>
      </c>
      <c r="U1755" s="62">
        <f t="shared" si="384"/>
        <v>843777.07227831706</v>
      </c>
      <c r="V1755">
        <v>50</v>
      </c>
      <c r="W1755" s="63">
        <f t="shared" si="385"/>
        <v>193151.89152566745</v>
      </c>
      <c r="X1755" s="63">
        <f t="shared" si="390"/>
        <v>243151.89152566745</v>
      </c>
      <c r="Y1755">
        <v>12013.075572904199</v>
      </c>
      <c r="Z1755">
        <v>80</v>
      </c>
      <c r="AA1755" s="62">
        <f t="shared" si="386"/>
        <v>961046.04583233595</v>
      </c>
      <c r="AB1755">
        <v>60</v>
      </c>
      <c r="AC1755" s="63">
        <f t="shared" si="387"/>
        <v>174189.59580711089</v>
      </c>
      <c r="AD1755" s="63">
        <f t="shared" si="391"/>
        <v>644189.59580711089</v>
      </c>
      <c r="AE1755" s="35">
        <f t="shared" si="388"/>
        <v>721853.77120327763</v>
      </c>
      <c r="AF1755" s="64">
        <f t="shared" si="389"/>
        <v>454581.81858181942</v>
      </c>
    </row>
    <row r="1756" spans="6:32" x14ac:dyDescent="0.2">
      <c r="F1756" s="61">
        <v>1754</v>
      </c>
      <c r="G1756">
        <v>10138.957148010377</v>
      </c>
      <c r="H1756">
        <v>80</v>
      </c>
      <c r="I1756" s="62">
        <f t="shared" si="378"/>
        <v>811116.57184083015</v>
      </c>
      <c r="J1756">
        <v>65</v>
      </c>
      <c r="K1756" s="63">
        <f t="shared" si="379"/>
        <v>74011.158984612848</v>
      </c>
      <c r="L1756" s="63">
        <f t="shared" si="380"/>
        <v>74011.158984612848</v>
      </c>
      <c r="M1756">
        <v>11342.02309709508</v>
      </c>
      <c r="N1756">
        <v>75</v>
      </c>
      <c r="O1756" s="62">
        <f t="shared" si="381"/>
        <v>850651.73228213098</v>
      </c>
      <c r="P1756">
        <v>60</v>
      </c>
      <c r="Q1756" s="63">
        <f t="shared" si="382"/>
        <v>87094.501180908992</v>
      </c>
      <c r="R1756" s="63">
        <f t="shared" si="383"/>
        <v>117094.50118090899</v>
      </c>
      <c r="S1756">
        <v>11578.782757860608</v>
      </c>
      <c r="T1756">
        <v>75</v>
      </c>
      <c r="U1756" s="62">
        <f t="shared" si="384"/>
        <v>868408.70683954563</v>
      </c>
      <c r="V1756">
        <v>55</v>
      </c>
      <c r="W1756" s="63">
        <f t="shared" si="385"/>
        <v>131642.34998897882</v>
      </c>
      <c r="X1756" s="63">
        <f t="shared" si="390"/>
        <v>181642.34998897882</v>
      </c>
      <c r="Y1756">
        <v>10525.328687217552</v>
      </c>
      <c r="Z1756">
        <v>80</v>
      </c>
      <c r="AA1756" s="62">
        <f t="shared" si="386"/>
        <v>842026.29497740418</v>
      </c>
      <c r="AB1756">
        <v>70</v>
      </c>
      <c r="AC1756" s="63">
        <f t="shared" si="387"/>
        <v>76308.632982327254</v>
      </c>
      <c r="AD1756" s="63">
        <f t="shared" si="391"/>
        <v>546308.63298232725</v>
      </c>
      <c r="AE1756" s="35">
        <f t="shared" si="388"/>
        <v>369056.64313682792</v>
      </c>
      <c r="AF1756" s="64">
        <f t="shared" si="389"/>
        <v>173661.91995602986</v>
      </c>
    </row>
    <row r="1757" spans="6:32" x14ac:dyDescent="0.2">
      <c r="F1757" s="61">
        <v>1755</v>
      </c>
      <c r="G1757">
        <v>8814.173522987403</v>
      </c>
      <c r="H1757">
        <v>80</v>
      </c>
      <c r="I1757" s="62">
        <f t="shared" si="378"/>
        <v>705133.88183899224</v>
      </c>
      <c r="J1757">
        <v>50</v>
      </c>
      <c r="K1757" s="63">
        <f t="shared" si="379"/>
        <v>155458.27412497601</v>
      </c>
      <c r="L1757" s="63">
        <f t="shared" si="380"/>
        <v>155458.27412497601</v>
      </c>
      <c r="M1757">
        <v>10573.468241782393</v>
      </c>
      <c r="N1757">
        <v>90</v>
      </c>
      <c r="O1757" s="62">
        <f t="shared" si="381"/>
        <v>951612.1417604154</v>
      </c>
      <c r="P1757">
        <v>55</v>
      </c>
      <c r="Q1757" s="63">
        <f t="shared" si="382"/>
        <v>232051.75663522823</v>
      </c>
      <c r="R1757" s="63">
        <f t="shared" si="383"/>
        <v>262051.75663522823</v>
      </c>
      <c r="S1757">
        <v>10885.916051629465</v>
      </c>
      <c r="T1757">
        <v>80</v>
      </c>
      <c r="U1757" s="62">
        <f t="shared" si="384"/>
        <v>870873.28413035721</v>
      </c>
      <c r="V1757">
        <v>55</v>
      </c>
      <c r="W1757" s="63">
        <f t="shared" si="385"/>
        <v>161057.22843578405</v>
      </c>
      <c r="X1757" s="63">
        <f t="shared" si="390"/>
        <v>211057.22843578405</v>
      </c>
      <c r="Y1757">
        <v>8748.7808539299294</v>
      </c>
      <c r="Z1757">
        <v>80</v>
      </c>
      <c r="AA1757" s="62">
        <f t="shared" si="386"/>
        <v>699902.46831439435</v>
      </c>
      <c r="AB1757">
        <v>65</v>
      </c>
      <c r="AC1757" s="63">
        <f t="shared" si="387"/>
        <v>95142.991786487983</v>
      </c>
      <c r="AD1757" s="63">
        <f t="shared" si="391"/>
        <v>565142.99178648798</v>
      </c>
      <c r="AE1757" s="35">
        <f t="shared" si="388"/>
        <v>643710.25098247628</v>
      </c>
      <c r="AF1757" s="64">
        <f t="shared" si="389"/>
        <v>402468.09060502658</v>
      </c>
    </row>
    <row r="1758" spans="6:32" x14ac:dyDescent="0.2">
      <c r="F1758" s="61">
        <v>1756</v>
      </c>
      <c r="G1758">
        <v>13490.567905828357</v>
      </c>
      <c r="H1758">
        <v>80</v>
      </c>
      <c r="I1758" s="62">
        <f t="shared" si="378"/>
        <v>1079245.4324662685</v>
      </c>
      <c r="J1758">
        <v>60</v>
      </c>
      <c r="K1758" s="63">
        <f t="shared" si="379"/>
        <v>159363.23463451117</v>
      </c>
      <c r="L1758" s="63">
        <f t="shared" si="380"/>
        <v>159363.23463451117</v>
      </c>
      <c r="M1758">
        <v>13235.500116716139</v>
      </c>
      <c r="N1758">
        <v>80</v>
      </c>
      <c r="O1758" s="62">
        <f t="shared" si="381"/>
        <v>1058840.0093372911</v>
      </c>
      <c r="P1758">
        <v>60</v>
      </c>
      <c r="Q1758" s="63">
        <f t="shared" si="382"/>
        <v>155664.75169238402</v>
      </c>
      <c r="R1758" s="63">
        <f t="shared" si="383"/>
        <v>185664.75169238402</v>
      </c>
      <c r="S1758">
        <v>10790.362264524447</v>
      </c>
      <c r="T1758">
        <v>80</v>
      </c>
      <c r="U1758" s="62">
        <f t="shared" si="384"/>
        <v>863228.98116195574</v>
      </c>
      <c r="V1758">
        <v>60</v>
      </c>
      <c r="W1758" s="63">
        <f t="shared" si="385"/>
        <v>120210.25283560448</v>
      </c>
      <c r="X1758" s="63">
        <f t="shared" si="390"/>
        <v>170210.25283560448</v>
      </c>
      <c r="Y1758">
        <v>12092.615432047751</v>
      </c>
      <c r="Z1758">
        <v>80</v>
      </c>
      <c r="AA1758" s="62">
        <f t="shared" si="386"/>
        <v>967409.23456382006</v>
      </c>
      <c r="AB1758">
        <v>55</v>
      </c>
      <c r="AC1758" s="63">
        <f t="shared" si="387"/>
        <v>219178.65470586548</v>
      </c>
      <c r="AD1758" s="63">
        <f t="shared" si="391"/>
        <v>689178.65470586554</v>
      </c>
      <c r="AE1758" s="35">
        <f t="shared" si="388"/>
        <v>654416.89386836509</v>
      </c>
      <c r="AF1758" s="64">
        <f t="shared" si="389"/>
        <v>396917.38793207367</v>
      </c>
    </row>
    <row r="1759" spans="6:32" x14ac:dyDescent="0.2">
      <c r="F1759" s="61">
        <v>1757</v>
      </c>
      <c r="G1759">
        <v>9736.3124748517293</v>
      </c>
      <c r="H1759">
        <v>80</v>
      </c>
      <c r="I1759" s="62">
        <f t="shared" si="378"/>
        <v>778904.99798813835</v>
      </c>
      <c r="J1759">
        <v>60</v>
      </c>
      <c r="K1759" s="63">
        <f t="shared" si="379"/>
        <v>104926.53088535008</v>
      </c>
      <c r="L1759" s="63">
        <f t="shared" si="380"/>
        <v>104926.53088535008</v>
      </c>
      <c r="M1759">
        <v>5283.9425532147288</v>
      </c>
      <c r="N1759">
        <v>80</v>
      </c>
      <c r="O1759" s="62">
        <f t="shared" si="381"/>
        <v>422715.40425717831</v>
      </c>
      <c r="P1759">
        <v>55</v>
      </c>
      <c r="Q1759" s="63">
        <f t="shared" si="382"/>
        <v>59521.45877701696</v>
      </c>
      <c r="R1759" s="63">
        <f t="shared" si="383"/>
        <v>89521.45877701696</v>
      </c>
      <c r="S1759">
        <v>10515.674400958233</v>
      </c>
      <c r="T1759">
        <v>75</v>
      </c>
      <c r="U1759" s="62">
        <f t="shared" si="384"/>
        <v>788675.58007186744</v>
      </c>
      <c r="V1759">
        <v>55</v>
      </c>
      <c r="W1759" s="63">
        <f t="shared" si="385"/>
        <v>116227.27881389437</v>
      </c>
      <c r="X1759" s="63">
        <f t="shared" si="390"/>
        <v>166227.27881389437</v>
      </c>
      <c r="Y1759">
        <v>10804.60949902772</v>
      </c>
      <c r="Z1759">
        <v>90</v>
      </c>
      <c r="AA1759" s="62">
        <f t="shared" si="386"/>
        <v>972414.85491249477</v>
      </c>
      <c r="AB1759">
        <v>55</v>
      </c>
      <c r="AC1759" s="63">
        <f t="shared" si="387"/>
        <v>274166.96603782836</v>
      </c>
      <c r="AD1759" s="63">
        <f t="shared" si="391"/>
        <v>744166.96603782836</v>
      </c>
      <c r="AE1759" s="35">
        <f t="shared" si="388"/>
        <v>554842.23451408977</v>
      </c>
      <c r="AF1759" s="64">
        <f t="shared" si="389"/>
        <v>302537.49775404914</v>
      </c>
    </row>
    <row r="1760" spans="6:32" x14ac:dyDescent="0.2">
      <c r="F1760" s="61">
        <v>1758</v>
      </c>
      <c r="G1760">
        <v>12520.118869142607</v>
      </c>
      <c r="H1760">
        <v>80</v>
      </c>
      <c r="I1760" s="62">
        <f t="shared" si="378"/>
        <v>1001609.5095314085</v>
      </c>
      <c r="J1760">
        <v>65</v>
      </c>
      <c r="K1760" s="63">
        <f t="shared" si="379"/>
        <v>99906.29270192585</v>
      </c>
      <c r="L1760" s="63">
        <f t="shared" si="380"/>
        <v>99906.29270192585</v>
      </c>
      <c r="M1760">
        <v>10497.66185838962</v>
      </c>
      <c r="N1760">
        <v>80</v>
      </c>
      <c r="O1760" s="62">
        <f t="shared" si="381"/>
        <v>839812.94867116958</v>
      </c>
      <c r="P1760">
        <v>55</v>
      </c>
      <c r="Q1760" s="63">
        <f t="shared" si="382"/>
        <v>154020.12118331186</v>
      </c>
      <c r="R1760" s="63">
        <f t="shared" si="383"/>
        <v>184020.12118331186</v>
      </c>
      <c r="S1760">
        <v>7615.177562693134</v>
      </c>
      <c r="T1760">
        <v>80</v>
      </c>
      <c r="U1760" s="62">
        <f t="shared" si="384"/>
        <v>609214.20501545072</v>
      </c>
      <c r="V1760">
        <v>60</v>
      </c>
      <c r="W1760" s="63">
        <f t="shared" si="385"/>
        <v>74170.074659050442</v>
      </c>
      <c r="X1760" s="63">
        <f t="shared" si="390"/>
        <v>124170.07465905044</v>
      </c>
      <c r="Y1760">
        <v>8358.5985319223255</v>
      </c>
      <c r="Z1760">
        <v>80</v>
      </c>
      <c r="AA1760" s="62">
        <f t="shared" si="386"/>
        <v>668687.88255378604</v>
      </c>
      <c r="AB1760">
        <v>55</v>
      </c>
      <c r="AC1760" s="63">
        <f t="shared" si="387"/>
        <v>151499.59839109215</v>
      </c>
      <c r="AD1760" s="63">
        <f t="shared" si="391"/>
        <v>621499.59839109215</v>
      </c>
      <c r="AE1760" s="35">
        <f t="shared" si="388"/>
        <v>479596.0869353803</v>
      </c>
      <c r="AF1760" s="64">
        <f t="shared" si="389"/>
        <v>260690.05036139465</v>
      </c>
    </row>
    <row r="1761" spans="6:32" x14ac:dyDescent="0.2">
      <c r="F1761" s="61">
        <v>1759</v>
      </c>
      <c r="G1761">
        <v>11307.539605477359</v>
      </c>
      <c r="H1761">
        <v>80</v>
      </c>
      <c r="I1761" s="62">
        <f t="shared" si="378"/>
        <v>904603.16843818873</v>
      </c>
      <c r="J1761">
        <v>65</v>
      </c>
      <c r="K1761" s="63">
        <f t="shared" si="379"/>
        <v>86719.493209566281</v>
      </c>
      <c r="L1761" s="63">
        <f t="shared" si="380"/>
        <v>86719.493209566281</v>
      </c>
      <c r="M1761">
        <v>7374.5525494450703</v>
      </c>
      <c r="N1761">
        <v>80</v>
      </c>
      <c r="O1761" s="62">
        <f t="shared" si="381"/>
        <v>589964.20395560563</v>
      </c>
      <c r="P1761">
        <v>60</v>
      </c>
      <c r="Q1761" s="63">
        <f t="shared" si="382"/>
        <v>70681.01196695352</v>
      </c>
      <c r="R1761" s="63">
        <f t="shared" si="383"/>
        <v>100681.01196695352</v>
      </c>
      <c r="S1761">
        <v>12122.469595633447</v>
      </c>
      <c r="T1761">
        <v>80</v>
      </c>
      <c r="U1761" s="62">
        <f t="shared" si="384"/>
        <v>969797.56765067577</v>
      </c>
      <c r="V1761">
        <v>60</v>
      </c>
      <c r="W1761" s="63">
        <f t="shared" si="385"/>
        <v>139525.80913668498</v>
      </c>
      <c r="X1761" s="63">
        <f t="shared" si="390"/>
        <v>189525.80913668498</v>
      </c>
      <c r="Y1761">
        <v>8432.0584189845249</v>
      </c>
      <c r="Z1761">
        <v>80</v>
      </c>
      <c r="AA1761" s="62">
        <f t="shared" si="386"/>
        <v>674564.67351876199</v>
      </c>
      <c r="AB1761">
        <v>55</v>
      </c>
      <c r="AC1761" s="63">
        <f t="shared" si="387"/>
        <v>152831.05884409451</v>
      </c>
      <c r="AD1761" s="63">
        <f t="shared" si="391"/>
        <v>622831.05884409451</v>
      </c>
      <c r="AE1761" s="35">
        <f t="shared" si="388"/>
        <v>449757.3731572993</v>
      </c>
      <c r="AF1761" s="64">
        <f t="shared" si="389"/>
        <v>229838.88999139005</v>
      </c>
    </row>
    <row r="1762" spans="6:32" x14ac:dyDescent="0.2">
      <c r="F1762" s="61">
        <v>1760</v>
      </c>
      <c r="G1762">
        <v>9116.4440871216357</v>
      </c>
      <c r="H1762">
        <v>80</v>
      </c>
      <c r="I1762" s="62">
        <f t="shared" si="378"/>
        <v>729315.52696973085</v>
      </c>
      <c r="J1762">
        <v>55</v>
      </c>
      <c r="K1762" s="63">
        <f t="shared" si="379"/>
        <v>128985.54907907965</v>
      </c>
      <c r="L1762" s="63">
        <f t="shared" si="380"/>
        <v>128985.54907907965</v>
      </c>
      <c r="M1762">
        <v>10235.161223827163</v>
      </c>
      <c r="N1762">
        <v>80</v>
      </c>
      <c r="O1762" s="62">
        <f t="shared" si="381"/>
        <v>818812.89790617302</v>
      </c>
      <c r="P1762">
        <v>50</v>
      </c>
      <c r="Q1762" s="63">
        <f t="shared" si="382"/>
        <v>186364.75661824079</v>
      </c>
      <c r="R1762" s="63">
        <f t="shared" si="383"/>
        <v>216364.75661824079</v>
      </c>
      <c r="S1762">
        <v>8350.8723744307645</v>
      </c>
      <c r="T1762">
        <v>80</v>
      </c>
      <c r="U1762" s="62">
        <f t="shared" si="384"/>
        <v>668069.78995446116</v>
      </c>
      <c r="V1762">
        <v>60</v>
      </c>
      <c r="W1762" s="63">
        <f t="shared" si="385"/>
        <v>84837.649429246085</v>
      </c>
      <c r="X1762" s="63">
        <f t="shared" si="390"/>
        <v>134837.64942924608</v>
      </c>
      <c r="Y1762">
        <v>7085.3332342812791</v>
      </c>
      <c r="Z1762">
        <v>80</v>
      </c>
      <c r="AA1762" s="62">
        <f t="shared" si="386"/>
        <v>566826.65874250233</v>
      </c>
      <c r="AB1762">
        <v>50</v>
      </c>
      <c r="AC1762" s="63">
        <f t="shared" si="387"/>
        <v>154105.99784561782</v>
      </c>
      <c r="AD1762" s="63">
        <f t="shared" si="391"/>
        <v>624105.99784561782</v>
      </c>
      <c r="AE1762" s="35">
        <f t="shared" si="388"/>
        <v>554293.9529721844</v>
      </c>
      <c r="AF1762" s="64">
        <f t="shared" si="389"/>
        <v>323651.75435428903</v>
      </c>
    </row>
    <row r="1763" spans="6:32" x14ac:dyDescent="0.2">
      <c r="F1763" s="61">
        <v>1761</v>
      </c>
      <c r="G1763">
        <v>10348.213688994292</v>
      </c>
      <c r="H1763">
        <v>75</v>
      </c>
      <c r="I1763" s="62">
        <f t="shared" si="378"/>
        <v>776116.02667457191</v>
      </c>
      <c r="J1763">
        <v>65</v>
      </c>
      <c r="K1763" s="63">
        <f t="shared" si="379"/>
        <v>38774.549245208618</v>
      </c>
      <c r="L1763" s="63">
        <f t="shared" si="380"/>
        <v>38774.549245208618</v>
      </c>
      <c r="M1763">
        <v>10883.217126101954</v>
      </c>
      <c r="N1763">
        <v>80</v>
      </c>
      <c r="O1763" s="62">
        <f t="shared" si="381"/>
        <v>870657.37008815631</v>
      </c>
      <c r="P1763">
        <v>60</v>
      </c>
      <c r="Q1763" s="63">
        <f t="shared" si="382"/>
        <v>121556.64832847833</v>
      </c>
      <c r="R1763" s="63">
        <f t="shared" si="383"/>
        <v>151556.64832847833</v>
      </c>
      <c r="S1763">
        <v>11080.197762348689</v>
      </c>
      <c r="T1763">
        <v>80</v>
      </c>
      <c r="U1763" s="62">
        <f t="shared" si="384"/>
        <v>886415.82098789513</v>
      </c>
      <c r="V1763">
        <v>60</v>
      </c>
      <c r="W1763" s="63">
        <f t="shared" si="385"/>
        <v>124412.86755405599</v>
      </c>
      <c r="X1763" s="63">
        <f t="shared" si="390"/>
        <v>174412.86755405599</v>
      </c>
      <c r="Y1763">
        <v>11293.174136662856</v>
      </c>
      <c r="Z1763">
        <v>90</v>
      </c>
      <c r="AA1763" s="62">
        <f t="shared" si="386"/>
        <v>1016385.672299657</v>
      </c>
      <c r="AB1763">
        <v>60</v>
      </c>
      <c r="AC1763" s="63">
        <f t="shared" si="387"/>
        <v>245626.53747241711</v>
      </c>
      <c r="AD1763" s="63">
        <f t="shared" si="391"/>
        <v>715626.53747241711</v>
      </c>
      <c r="AE1763" s="35">
        <f t="shared" si="388"/>
        <v>530370.60260016005</v>
      </c>
      <c r="AF1763" s="64">
        <f t="shared" si="389"/>
        <v>280324.54156458564</v>
      </c>
    </row>
    <row r="1764" spans="6:32" x14ac:dyDescent="0.2">
      <c r="F1764" s="61">
        <v>1762</v>
      </c>
      <c r="G1764">
        <v>8426.4377417275682</v>
      </c>
      <c r="H1764">
        <v>80</v>
      </c>
      <c r="I1764" s="62">
        <f t="shared" si="378"/>
        <v>674115.01933820546</v>
      </c>
      <c r="J1764">
        <v>55</v>
      </c>
      <c r="K1764" s="63">
        <f t="shared" si="379"/>
        <v>116479.18406881217</v>
      </c>
      <c r="L1764" s="63">
        <f t="shared" si="380"/>
        <v>116479.18406881217</v>
      </c>
      <c r="M1764">
        <v>9727.5131136120763</v>
      </c>
      <c r="N1764">
        <v>80</v>
      </c>
      <c r="O1764" s="62">
        <f t="shared" si="381"/>
        <v>778201.0490889661</v>
      </c>
      <c r="P1764">
        <v>60</v>
      </c>
      <c r="Q1764" s="63">
        <f t="shared" si="382"/>
        <v>104798.94014737511</v>
      </c>
      <c r="R1764" s="63">
        <f t="shared" si="383"/>
        <v>134798.94014737511</v>
      </c>
      <c r="S1764">
        <v>9048.1092027039267</v>
      </c>
      <c r="T1764">
        <v>80</v>
      </c>
      <c r="U1764" s="62">
        <f t="shared" si="384"/>
        <v>723848.73621631414</v>
      </c>
      <c r="V1764">
        <v>60</v>
      </c>
      <c r="W1764" s="63">
        <f t="shared" si="385"/>
        <v>94947.583439206937</v>
      </c>
      <c r="X1764" s="63">
        <f t="shared" si="390"/>
        <v>144947.58343920694</v>
      </c>
      <c r="Y1764">
        <v>11878.725015558302</v>
      </c>
      <c r="Z1764">
        <v>80</v>
      </c>
      <c r="AA1764" s="62">
        <f t="shared" si="386"/>
        <v>950298.00124466419</v>
      </c>
      <c r="AB1764">
        <v>60</v>
      </c>
      <c r="AC1764" s="63">
        <f t="shared" si="387"/>
        <v>172241.51272559538</v>
      </c>
      <c r="AD1764" s="63">
        <f t="shared" si="391"/>
        <v>642241.51272559538</v>
      </c>
      <c r="AE1764" s="35">
        <f t="shared" si="388"/>
        <v>488467.2203809896</v>
      </c>
      <c r="AF1764" s="64">
        <f t="shared" si="389"/>
        <v>264855.10968010081</v>
      </c>
    </row>
    <row r="1765" spans="6:32" x14ac:dyDescent="0.2">
      <c r="F1765" s="61">
        <v>1763</v>
      </c>
      <c r="G1765">
        <v>10513.775830768282</v>
      </c>
      <c r="H1765">
        <v>75</v>
      </c>
      <c r="I1765" s="62">
        <f t="shared" si="378"/>
        <v>788533.18730762112</v>
      </c>
      <c r="J1765">
        <v>65</v>
      </c>
      <c r="K1765" s="63">
        <f t="shared" si="379"/>
        <v>39974.874773070042</v>
      </c>
      <c r="L1765" s="63">
        <f t="shared" si="380"/>
        <v>39974.874773070042</v>
      </c>
      <c r="M1765">
        <v>9586.1935531138442</v>
      </c>
      <c r="N1765">
        <v>80</v>
      </c>
      <c r="O1765" s="62">
        <f t="shared" si="381"/>
        <v>766895.48424910754</v>
      </c>
      <c r="P1765">
        <v>60</v>
      </c>
      <c r="Q1765" s="63">
        <f t="shared" si="382"/>
        <v>102749.80652015074</v>
      </c>
      <c r="R1765" s="63">
        <f t="shared" si="383"/>
        <v>132749.80652015074</v>
      </c>
      <c r="S1765">
        <v>9335.5186234111898</v>
      </c>
      <c r="T1765">
        <v>80</v>
      </c>
      <c r="U1765" s="62">
        <f t="shared" si="384"/>
        <v>746841.48987289518</v>
      </c>
      <c r="V1765">
        <v>55</v>
      </c>
      <c r="W1765" s="63">
        <f t="shared" si="385"/>
        <v>132956.27504932781</v>
      </c>
      <c r="X1765" s="63">
        <f t="shared" si="390"/>
        <v>182956.27504932781</v>
      </c>
      <c r="Y1765">
        <v>9481.7949300340842</v>
      </c>
      <c r="Z1765">
        <v>80</v>
      </c>
      <c r="AA1765" s="62">
        <f t="shared" si="386"/>
        <v>758543.59440272674</v>
      </c>
      <c r="AB1765">
        <v>60</v>
      </c>
      <c r="AC1765" s="63">
        <f t="shared" si="387"/>
        <v>137486.02648549422</v>
      </c>
      <c r="AD1765" s="63">
        <f t="shared" si="391"/>
        <v>607486.02648549422</v>
      </c>
      <c r="AE1765" s="35">
        <f t="shared" si="388"/>
        <v>413166.98282804282</v>
      </c>
      <c r="AF1765" s="64">
        <f t="shared" si="389"/>
        <v>198430.26654743054</v>
      </c>
    </row>
    <row r="1766" spans="6:32" x14ac:dyDescent="0.2">
      <c r="F1766" s="61">
        <v>1764</v>
      </c>
      <c r="G1766">
        <v>11037.251422530971</v>
      </c>
      <c r="H1766">
        <v>80</v>
      </c>
      <c r="I1766" s="62">
        <f t="shared" si="378"/>
        <v>882980.11380247772</v>
      </c>
      <c r="J1766">
        <v>55</v>
      </c>
      <c r="K1766" s="63">
        <f t="shared" si="379"/>
        <v>163800.18203337386</v>
      </c>
      <c r="L1766" s="63">
        <f t="shared" si="380"/>
        <v>163800.18203337386</v>
      </c>
      <c r="M1766">
        <v>12499.273250577971</v>
      </c>
      <c r="N1766">
        <v>80</v>
      </c>
      <c r="O1766" s="62">
        <f t="shared" si="381"/>
        <v>999941.86004623771</v>
      </c>
      <c r="P1766">
        <v>50</v>
      </c>
      <c r="Q1766" s="63">
        <f t="shared" si="382"/>
        <v>235609.19320007088</v>
      </c>
      <c r="R1766" s="63">
        <f t="shared" si="383"/>
        <v>265609.19320007088</v>
      </c>
      <c r="S1766">
        <v>9306.3443071150687</v>
      </c>
      <c r="T1766">
        <v>90</v>
      </c>
      <c r="U1766" s="62">
        <f t="shared" si="384"/>
        <v>837570.98764035618</v>
      </c>
      <c r="V1766">
        <v>60</v>
      </c>
      <c r="W1766" s="63">
        <f t="shared" si="385"/>
        <v>166162.98867975274</v>
      </c>
      <c r="X1766" s="63">
        <f t="shared" si="390"/>
        <v>216162.98867975274</v>
      </c>
      <c r="Y1766">
        <v>9516.5262589580379</v>
      </c>
      <c r="Z1766">
        <v>75</v>
      </c>
      <c r="AA1766" s="62">
        <f t="shared" si="386"/>
        <v>713739.46942185285</v>
      </c>
      <c r="AB1766">
        <v>60</v>
      </c>
      <c r="AC1766" s="63">
        <f t="shared" si="387"/>
        <v>103492.22306616866</v>
      </c>
      <c r="AD1766" s="63">
        <f t="shared" si="391"/>
        <v>573492.2230661686</v>
      </c>
      <c r="AE1766" s="35">
        <f t="shared" si="388"/>
        <v>669064.58697936614</v>
      </c>
      <c r="AF1766" s="64">
        <f t="shared" si="389"/>
        <v>422530.34401502809</v>
      </c>
    </row>
    <row r="1767" spans="6:32" x14ac:dyDescent="0.2">
      <c r="F1767" s="61">
        <v>1765</v>
      </c>
      <c r="G1767">
        <v>9785.9322320437059</v>
      </c>
      <c r="H1767">
        <v>80</v>
      </c>
      <c r="I1767" s="62">
        <f t="shared" si="378"/>
        <v>782874.57856349647</v>
      </c>
      <c r="J1767">
        <v>60</v>
      </c>
      <c r="K1767" s="63">
        <f t="shared" si="379"/>
        <v>105646.01736463374</v>
      </c>
      <c r="L1767" s="63">
        <f t="shared" si="380"/>
        <v>105646.01736463374</v>
      </c>
      <c r="M1767">
        <v>12906.726876972243</v>
      </c>
      <c r="N1767">
        <v>80</v>
      </c>
      <c r="O1767" s="62">
        <f t="shared" si="381"/>
        <v>1032538.1501577795</v>
      </c>
      <c r="P1767">
        <v>60</v>
      </c>
      <c r="Q1767" s="63">
        <f t="shared" si="382"/>
        <v>150897.53971609753</v>
      </c>
      <c r="R1767" s="63">
        <f t="shared" si="383"/>
        <v>180897.53971609753</v>
      </c>
      <c r="S1767">
        <v>13900.45897802338</v>
      </c>
      <c r="T1767">
        <v>80</v>
      </c>
      <c r="U1767" s="62">
        <f t="shared" si="384"/>
        <v>1112036.7182418704</v>
      </c>
      <c r="V1767">
        <v>60</v>
      </c>
      <c r="W1767" s="63">
        <f t="shared" si="385"/>
        <v>165306.65518133901</v>
      </c>
      <c r="X1767" s="63">
        <f t="shared" si="390"/>
        <v>215306.65518133901</v>
      </c>
      <c r="Y1767">
        <v>7570.0302456971258</v>
      </c>
      <c r="Z1767">
        <v>80</v>
      </c>
      <c r="AA1767" s="62">
        <f t="shared" si="386"/>
        <v>605602.41965577006</v>
      </c>
      <c r="AB1767">
        <v>55</v>
      </c>
      <c r="AC1767" s="63">
        <f t="shared" si="387"/>
        <v>137206.7982032604</v>
      </c>
      <c r="AD1767" s="63">
        <f t="shared" si="391"/>
        <v>607206.7982032604</v>
      </c>
      <c r="AE1767" s="35">
        <f t="shared" si="388"/>
        <v>559057.01046533068</v>
      </c>
      <c r="AF1767" s="64">
        <f t="shared" si="389"/>
        <v>322037.42303909478</v>
      </c>
    </row>
    <row r="1768" spans="6:32" x14ac:dyDescent="0.2">
      <c r="F1768" s="61">
        <v>1766</v>
      </c>
      <c r="G1768">
        <v>7451.5412759501487</v>
      </c>
      <c r="H1768">
        <v>80</v>
      </c>
      <c r="I1768" s="62">
        <f t="shared" si="378"/>
        <v>596123.3020760119</v>
      </c>
      <c r="J1768">
        <v>65</v>
      </c>
      <c r="K1768" s="63">
        <f t="shared" si="379"/>
        <v>44785.511375957867</v>
      </c>
      <c r="L1768" s="63">
        <f t="shared" si="380"/>
        <v>44785.511375957867</v>
      </c>
      <c r="M1768">
        <v>6065.1621222496033</v>
      </c>
      <c r="N1768">
        <v>80</v>
      </c>
      <c r="O1768" s="62">
        <f t="shared" si="381"/>
        <v>485212.96977996826</v>
      </c>
      <c r="P1768">
        <v>55</v>
      </c>
      <c r="Q1768" s="63">
        <f t="shared" si="382"/>
        <v>73681.063465774059</v>
      </c>
      <c r="R1768" s="63">
        <f t="shared" si="383"/>
        <v>103681.06346577406</v>
      </c>
      <c r="S1768">
        <v>11087.992131942883</v>
      </c>
      <c r="T1768">
        <v>80</v>
      </c>
      <c r="U1768" s="62">
        <f t="shared" si="384"/>
        <v>887039.37055543065</v>
      </c>
      <c r="V1768">
        <v>50</v>
      </c>
      <c r="W1768" s="63">
        <f t="shared" si="385"/>
        <v>204913.82886975771</v>
      </c>
      <c r="X1768" s="63">
        <f t="shared" si="390"/>
        <v>254913.82886975771</v>
      </c>
      <c r="Y1768">
        <v>10659.470060782041</v>
      </c>
      <c r="Z1768">
        <v>80</v>
      </c>
      <c r="AA1768" s="62">
        <f t="shared" si="386"/>
        <v>852757.60486256331</v>
      </c>
      <c r="AB1768">
        <v>60</v>
      </c>
      <c r="AC1768" s="63">
        <f t="shared" si="387"/>
        <v>154562.3158813396</v>
      </c>
      <c r="AD1768" s="63">
        <f t="shared" si="391"/>
        <v>624562.3158813396</v>
      </c>
      <c r="AE1768" s="35">
        <f t="shared" si="388"/>
        <v>477942.71959282923</v>
      </c>
      <c r="AF1768" s="64">
        <f t="shared" si="389"/>
        <v>244505.92860669305</v>
      </c>
    </row>
    <row r="1769" spans="6:32" x14ac:dyDescent="0.2">
      <c r="F1769" s="61">
        <v>1767</v>
      </c>
      <c r="G1769">
        <v>11013.172550301533</v>
      </c>
      <c r="H1769">
        <v>75</v>
      </c>
      <c r="I1769" s="62">
        <f t="shared" si="378"/>
        <v>825987.94127261499</v>
      </c>
      <c r="J1769">
        <v>65</v>
      </c>
      <c r="K1769" s="63">
        <f t="shared" si="379"/>
        <v>43595.500989686116</v>
      </c>
      <c r="L1769" s="63">
        <f t="shared" si="380"/>
        <v>43595.500989686116</v>
      </c>
      <c r="M1769">
        <v>12634.169504744932</v>
      </c>
      <c r="N1769">
        <v>80</v>
      </c>
      <c r="O1769" s="62">
        <f t="shared" si="381"/>
        <v>1010733.5603795946</v>
      </c>
      <c r="P1769">
        <v>60</v>
      </c>
      <c r="Q1769" s="63">
        <f t="shared" si="382"/>
        <v>146945.45781880151</v>
      </c>
      <c r="R1769" s="63">
        <f t="shared" si="383"/>
        <v>176945.45781880151</v>
      </c>
      <c r="S1769">
        <v>8906.6805028414819</v>
      </c>
      <c r="T1769">
        <v>80</v>
      </c>
      <c r="U1769" s="62">
        <f t="shared" si="384"/>
        <v>712534.44022731856</v>
      </c>
      <c r="V1769">
        <v>60</v>
      </c>
      <c r="W1769" s="63">
        <f t="shared" si="385"/>
        <v>92896.867291201488</v>
      </c>
      <c r="X1769" s="63">
        <f t="shared" si="390"/>
        <v>142896.86729120149</v>
      </c>
      <c r="Y1769">
        <v>8220.7555149216205</v>
      </c>
      <c r="Z1769">
        <v>80</v>
      </c>
      <c r="AA1769" s="62">
        <f t="shared" si="386"/>
        <v>657660.44119372964</v>
      </c>
      <c r="AB1769">
        <v>55</v>
      </c>
      <c r="AC1769" s="63">
        <f t="shared" si="387"/>
        <v>149001.19370795437</v>
      </c>
      <c r="AD1769" s="63">
        <f t="shared" si="391"/>
        <v>619001.19370795437</v>
      </c>
      <c r="AE1769" s="35">
        <f t="shared" si="388"/>
        <v>432439.01980764349</v>
      </c>
      <c r="AF1769" s="64">
        <f t="shared" si="389"/>
        <v>216014.86476763734</v>
      </c>
    </row>
    <row r="1770" spans="6:32" x14ac:dyDescent="0.2">
      <c r="F1770" s="61">
        <v>1768</v>
      </c>
      <c r="G1770">
        <v>13827.28103431873</v>
      </c>
      <c r="H1770">
        <v>80</v>
      </c>
      <c r="I1770" s="62">
        <f t="shared" si="378"/>
        <v>1106182.4827454984</v>
      </c>
      <c r="J1770">
        <v>50</v>
      </c>
      <c r="K1770" s="63">
        <f t="shared" si="379"/>
        <v>264493.36249643238</v>
      </c>
      <c r="L1770" s="63">
        <f t="shared" si="380"/>
        <v>264493.36249643238</v>
      </c>
      <c r="M1770">
        <v>13382.783688721247</v>
      </c>
      <c r="N1770">
        <v>75</v>
      </c>
      <c r="O1770" s="62">
        <f t="shared" si="381"/>
        <v>1003708.7766540935</v>
      </c>
      <c r="P1770">
        <v>60</v>
      </c>
      <c r="Q1770" s="63">
        <f t="shared" si="382"/>
        <v>109287.77261484356</v>
      </c>
      <c r="R1770" s="63">
        <f t="shared" si="383"/>
        <v>139287.77261484356</v>
      </c>
      <c r="S1770">
        <v>8817.6386978011578</v>
      </c>
      <c r="T1770">
        <v>90</v>
      </c>
      <c r="U1770" s="62">
        <f t="shared" si="384"/>
        <v>793587.4828021042</v>
      </c>
      <c r="V1770">
        <v>55</v>
      </c>
      <c r="W1770" s="63">
        <f t="shared" si="385"/>
        <v>187497.58195670438</v>
      </c>
      <c r="X1770" s="63">
        <f t="shared" si="390"/>
        <v>237497.58195670438</v>
      </c>
      <c r="Y1770">
        <v>10514.251041749958</v>
      </c>
      <c r="Z1770">
        <v>80</v>
      </c>
      <c r="AA1770" s="62">
        <f t="shared" si="386"/>
        <v>841140.08333999664</v>
      </c>
      <c r="AB1770">
        <v>60</v>
      </c>
      <c r="AC1770" s="63">
        <f t="shared" si="387"/>
        <v>152456.64010537439</v>
      </c>
      <c r="AD1770" s="63">
        <f t="shared" si="391"/>
        <v>622456.64010537439</v>
      </c>
      <c r="AE1770" s="35">
        <f t="shared" si="388"/>
        <v>713735.35717335471</v>
      </c>
      <c r="AF1770" s="64">
        <f t="shared" si="389"/>
        <v>459144.08210126427</v>
      </c>
    </row>
    <row r="1771" spans="6:32" x14ac:dyDescent="0.2">
      <c r="F1771" s="61">
        <v>1769</v>
      </c>
      <c r="G1771">
        <v>10426.00731831044</v>
      </c>
      <c r="H1771">
        <v>80</v>
      </c>
      <c r="I1771" s="62">
        <f t="shared" ref="I1771:I1834" si="392">+G1771*H1771</f>
        <v>834080.58546483517</v>
      </c>
      <c r="J1771">
        <v>65</v>
      </c>
      <c r="K1771" s="63">
        <f t="shared" ref="K1771:K1834" si="393">(I1771-(G1771*J1771)-$C$28)*(1-0.275)</f>
        <v>77132.829586626031</v>
      </c>
      <c r="L1771" s="63">
        <f t="shared" ref="L1771:L1834" si="394">+K1771+$C$28+$D$28</f>
        <v>77132.829586626031</v>
      </c>
      <c r="M1771">
        <v>10408.338109991746</v>
      </c>
      <c r="N1771">
        <v>80</v>
      </c>
      <c r="O1771" s="62">
        <f t="shared" ref="O1771:O1834" si="395">+M1771*N1771</f>
        <v>832667.04879933968</v>
      </c>
      <c r="P1771">
        <v>60</v>
      </c>
      <c r="Q1771" s="63">
        <f t="shared" ref="Q1771:Q1834" si="396">(O1771-(M1771*P1771)-$C$29)*(1-0.275)</f>
        <v>114670.90259488032</v>
      </c>
      <c r="R1771" s="63">
        <f t="shared" ref="R1771:R1834" si="397">+Q1771+$C$29+$D$29</f>
        <v>144670.90259488032</v>
      </c>
      <c r="S1771">
        <v>9118.8064996094909</v>
      </c>
      <c r="T1771">
        <v>80</v>
      </c>
      <c r="U1771" s="62">
        <f t="shared" ref="U1771:U1834" si="398">+S1771*T1771</f>
        <v>729504.51996875927</v>
      </c>
      <c r="V1771">
        <v>50</v>
      </c>
      <c r="W1771" s="63">
        <f t="shared" ref="W1771:W1834" si="399">(U1771-(S1771*V1771)-$C$30)*(1-0.275)</f>
        <v>162084.04136650643</v>
      </c>
      <c r="X1771" s="63">
        <f t="shared" si="390"/>
        <v>212084.04136650643</v>
      </c>
      <c r="Y1771">
        <v>9251.3198776578065</v>
      </c>
      <c r="Z1771">
        <v>80</v>
      </c>
      <c r="AA1771" s="62">
        <f t="shared" ref="AA1771:AA1834" si="400">+Y1771*Z1771</f>
        <v>740105.59021262452</v>
      </c>
      <c r="AB1771">
        <v>65</v>
      </c>
      <c r="AC1771" s="63">
        <f t="shared" ref="AC1771:AC1834" si="401">(AA1771-(Y1771*AB1771)-$C$32)*(1-0.275)</f>
        <v>100608.10366952865</v>
      </c>
      <c r="AD1771" s="63">
        <f t="shared" si="391"/>
        <v>570608.10366952862</v>
      </c>
      <c r="AE1771" s="35">
        <f t="shared" ref="AE1771:AE1834" si="402">+K1771+Q1771+W1771+AC1771</f>
        <v>454495.87721754145</v>
      </c>
      <c r="AF1771" s="64">
        <f t="shared" ref="AF1771:AF1834" si="403">NPV(0.1,L1771,R1771,X1771,AD1771)+$D$4</f>
        <v>238758.3754472303</v>
      </c>
    </row>
    <row r="1772" spans="6:32" x14ac:dyDescent="0.2">
      <c r="F1772" s="61">
        <v>1770</v>
      </c>
      <c r="G1772">
        <v>6912.7929944079369</v>
      </c>
      <c r="H1772">
        <v>80</v>
      </c>
      <c r="I1772" s="62">
        <f t="shared" si="392"/>
        <v>553023.43955263495</v>
      </c>
      <c r="J1772">
        <v>65</v>
      </c>
      <c r="K1772" s="63">
        <f t="shared" si="393"/>
        <v>38926.623814186314</v>
      </c>
      <c r="L1772" s="63">
        <f t="shared" si="394"/>
        <v>38926.623814186314</v>
      </c>
      <c r="M1772">
        <v>9138.1537256529555</v>
      </c>
      <c r="N1772">
        <v>80</v>
      </c>
      <c r="O1772" s="62">
        <f t="shared" si="395"/>
        <v>731052.29805223644</v>
      </c>
      <c r="P1772">
        <v>65</v>
      </c>
      <c r="Q1772" s="63">
        <f t="shared" si="396"/>
        <v>63127.421766475891</v>
      </c>
      <c r="R1772" s="63">
        <f t="shared" si="397"/>
        <v>93127.421766475891</v>
      </c>
      <c r="S1772">
        <v>13382.783688721247</v>
      </c>
      <c r="T1772">
        <v>75</v>
      </c>
      <c r="U1772" s="62">
        <f t="shared" si="398"/>
        <v>1003708.7766540935</v>
      </c>
      <c r="V1772">
        <v>60</v>
      </c>
      <c r="W1772" s="63">
        <f t="shared" si="399"/>
        <v>109287.77261484356</v>
      </c>
      <c r="X1772" s="63">
        <f t="shared" si="390"/>
        <v>159287.77261484356</v>
      </c>
      <c r="Y1772">
        <v>11900.721144920681</v>
      </c>
      <c r="Z1772">
        <v>80</v>
      </c>
      <c r="AA1772" s="62">
        <f t="shared" si="400"/>
        <v>952057.69159365445</v>
      </c>
      <c r="AB1772">
        <v>70</v>
      </c>
      <c r="AC1772" s="63">
        <f t="shared" si="401"/>
        <v>86280.228300674935</v>
      </c>
      <c r="AD1772" s="63">
        <f t="shared" si="391"/>
        <v>556280.22830067493</v>
      </c>
      <c r="AE1772" s="35">
        <f t="shared" si="402"/>
        <v>297622.0464961807</v>
      </c>
      <c r="AF1772" s="64">
        <f t="shared" si="403"/>
        <v>111974.79325942241</v>
      </c>
    </row>
    <row r="1773" spans="6:32" x14ac:dyDescent="0.2">
      <c r="F1773" s="61">
        <v>1771</v>
      </c>
      <c r="G1773">
        <v>8471.0802891640924</v>
      </c>
      <c r="H1773">
        <v>80</v>
      </c>
      <c r="I1773" s="62">
        <f t="shared" si="392"/>
        <v>677686.42313312739</v>
      </c>
      <c r="J1773">
        <v>50</v>
      </c>
      <c r="K1773" s="63">
        <f t="shared" si="393"/>
        <v>147995.99628931901</v>
      </c>
      <c r="L1773" s="63">
        <f t="shared" si="394"/>
        <v>147995.99628931901</v>
      </c>
      <c r="M1773">
        <v>12008.000592468306</v>
      </c>
      <c r="N1773">
        <v>80</v>
      </c>
      <c r="O1773" s="62">
        <f t="shared" si="395"/>
        <v>960640.04739746451</v>
      </c>
      <c r="P1773">
        <v>50</v>
      </c>
      <c r="Q1773" s="63">
        <f t="shared" si="396"/>
        <v>224924.01288618566</v>
      </c>
      <c r="R1773" s="63">
        <f t="shared" si="397"/>
        <v>254924.01288618566</v>
      </c>
      <c r="S1773">
        <v>11830.512701417319</v>
      </c>
      <c r="T1773">
        <v>80</v>
      </c>
      <c r="U1773" s="62">
        <f t="shared" si="398"/>
        <v>946441.01611338556</v>
      </c>
      <c r="V1773">
        <v>55</v>
      </c>
      <c r="W1773" s="63">
        <f t="shared" si="399"/>
        <v>178178.04271318892</v>
      </c>
      <c r="X1773" s="63">
        <f t="shared" si="390"/>
        <v>228178.04271318892</v>
      </c>
      <c r="Y1773">
        <v>10197.917415789561</v>
      </c>
      <c r="Z1773">
        <v>80</v>
      </c>
      <c r="AA1773" s="62">
        <f t="shared" si="400"/>
        <v>815833.39326316491</v>
      </c>
      <c r="AB1773">
        <v>60</v>
      </c>
      <c r="AC1773" s="63">
        <f t="shared" si="401"/>
        <v>147869.80252894864</v>
      </c>
      <c r="AD1773" s="63">
        <f t="shared" si="391"/>
        <v>617869.80252894864</v>
      </c>
      <c r="AE1773" s="35">
        <f t="shared" si="402"/>
        <v>698967.85441764223</v>
      </c>
      <c r="AF1773" s="64">
        <f t="shared" si="403"/>
        <v>438669.74671595125</v>
      </c>
    </row>
    <row r="1774" spans="6:32" x14ac:dyDescent="0.2">
      <c r="F1774" s="61">
        <v>1772</v>
      </c>
      <c r="G1774">
        <v>12209.37181438785</v>
      </c>
      <c r="H1774">
        <v>75</v>
      </c>
      <c r="I1774" s="62">
        <f t="shared" si="392"/>
        <v>915702.88607908878</v>
      </c>
      <c r="J1774">
        <v>70</v>
      </c>
      <c r="K1774" s="63">
        <f t="shared" si="393"/>
        <v>8008.9728271559579</v>
      </c>
      <c r="L1774" s="63">
        <f t="shared" si="394"/>
        <v>8008.9728271559579</v>
      </c>
      <c r="M1774">
        <v>10189.616002899129</v>
      </c>
      <c r="N1774">
        <v>75</v>
      </c>
      <c r="O1774" s="62">
        <f t="shared" si="395"/>
        <v>764221.20021743467</v>
      </c>
      <c r="P1774">
        <v>60</v>
      </c>
      <c r="Q1774" s="63">
        <f t="shared" si="396"/>
        <v>74562.074031528027</v>
      </c>
      <c r="R1774" s="63">
        <f t="shared" si="397"/>
        <v>104562.07403152803</v>
      </c>
      <c r="S1774">
        <v>8600.5059326998889</v>
      </c>
      <c r="T1774">
        <v>80</v>
      </c>
      <c r="U1774" s="62">
        <f t="shared" si="398"/>
        <v>688040.47461599112</v>
      </c>
      <c r="V1774">
        <v>50</v>
      </c>
      <c r="W1774" s="63">
        <f t="shared" si="399"/>
        <v>150811.00403622258</v>
      </c>
      <c r="X1774" s="63">
        <f t="shared" si="390"/>
        <v>200811.00403622258</v>
      </c>
      <c r="Y1774">
        <v>10010.479652701179</v>
      </c>
      <c r="Z1774">
        <v>80</v>
      </c>
      <c r="AA1774" s="62">
        <f t="shared" si="400"/>
        <v>800838.37221609429</v>
      </c>
      <c r="AB1774">
        <v>55</v>
      </c>
      <c r="AC1774" s="63">
        <f t="shared" si="401"/>
        <v>181439.94370520886</v>
      </c>
      <c r="AD1774" s="63">
        <f t="shared" si="391"/>
        <v>651439.94370520883</v>
      </c>
      <c r="AE1774" s="35">
        <f t="shared" si="402"/>
        <v>414821.99460011546</v>
      </c>
      <c r="AF1774" s="64">
        <f t="shared" si="403"/>
        <v>189510.34803370456</v>
      </c>
    </row>
    <row r="1775" spans="6:32" x14ac:dyDescent="0.2">
      <c r="F1775" s="61">
        <v>1773</v>
      </c>
      <c r="G1775">
        <v>9245.2444530499633</v>
      </c>
      <c r="H1775">
        <v>80</v>
      </c>
      <c r="I1775" s="62">
        <f t="shared" si="392"/>
        <v>739619.55624399707</v>
      </c>
      <c r="J1775">
        <v>50</v>
      </c>
      <c r="K1775" s="63">
        <f t="shared" si="393"/>
        <v>164834.0668538367</v>
      </c>
      <c r="L1775" s="63">
        <f t="shared" si="394"/>
        <v>164834.0668538367</v>
      </c>
      <c r="M1775">
        <v>11169.630650110776</v>
      </c>
      <c r="N1775">
        <v>80</v>
      </c>
      <c r="O1775" s="62">
        <f t="shared" si="395"/>
        <v>893570.45200886205</v>
      </c>
      <c r="P1775">
        <v>60</v>
      </c>
      <c r="Q1775" s="63">
        <f t="shared" si="396"/>
        <v>125709.64442660625</v>
      </c>
      <c r="R1775" s="63">
        <f t="shared" si="397"/>
        <v>155709.64442660625</v>
      </c>
      <c r="S1775">
        <v>11095.806965167867</v>
      </c>
      <c r="T1775">
        <v>80</v>
      </c>
      <c r="U1775" s="62">
        <f t="shared" si="398"/>
        <v>887664.55721342936</v>
      </c>
      <c r="V1775">
        <v>65</v>
      </c>
      <c r="W1775" s="63">
        <f t="shared" si="399"/>
        <v>84416.900746200554</v>
      </c>
      <c r="X1775" s="63">
        <f t="shared" si="390"/>
        <v>134416.90074620055</v>
      </c>
      <c r="Y1775">
        <v>9142.3487699648831</v>
      </c>
      <c r="Z1775">
        <v>80</v>
      </c>
      <c r="AA1775" s="62">
        <f t="shared" si="400"/>
        <v>731387.90159719065</v>
      </c>
      <c r="AB1775">
        <v>55</v>
      </c>
      <c r="AC1775" s="63">
        <f t="shared" si="401"/>
        <v>165705.07145561351</v>
      </c>
      <c r="AD1775" s="63">
        <f t="shared" si="391"/>
        <v>635705.07145561348</v>
      </c>
      <c r="AE1775" s="35">
        <f t="shared" si="402"/>
        <v>540665.68348225695</v>
      </c>
      <c r="AF1775" s="64">
        <f t="shared" si="403"/>
        <v>313719.33270615665</v>
      </c>
    </row>
    <row r="1776" spans="6:32" x14ac:dyDescent="0.2">
      <c r="F1776" s="61">
        <v>1774</v>
      </c>
      <c r="G1776">
        <v>11391.495061398018</v>
      </c>
      <c r="H1776">
        <v>80</v>
      </c>
      <c r="I1776" s="62">
        <f t="shared" si="392"/>
        <v>911319.60491184145</v>
      </c>
      <c r="J1776">
        <v>55</v>
      </c>
      <c r="K1776" s="63">
        <f t="shared" si="393"/>
        <v>170220.84798783908</v>
      </c>
      <c r="L1776" s="63">
        <f t="shared" si="394"/>
        <v>170220.84798783908</v>
      </c>
      <c r="M1776">
        <v>6766.7645250912756</v>
      </c>
      <c r="N1776">
        <v>80</v>
      </c>
      <c r="O1776" s="62">
        <f t="shared" si="395"/>
        <v>541341.16200730205</v>
      </c>
      <c r="P1776">
        <v>55</v>
      </c>
      <c r="Q1776" s="63">
        <f t="shared" si="396"/>
        <v>86397.60701727937</v>
      </c>
      <c r="R1776" s="63">
        <f t="shared" si="397"/>
        <v>116397.60701727937</v>
      </c>
      <c r="S1776">
        <v>8670.5961418920197</v>
      </c>
      <c r="T1776">
        <v>80</v>
      </c>
      <c r="U1776" s="62">
        <f t="shared" si="398"/>
        <v>693647.69135136157</v>
      </c>
      <c r="V1776">
        <v>55</v>
      </c>
      <c r="W1776" s="63">
        <f t="shared" si="399"/>
        <v>120904.55507179286</v>
      </c>
      <c r="X1776" s="63">
        <f t="shared" si="390"/>
        <v>170904.55507179286</v>
      </c>
      <c r="Y1776">
        <v>8121.5114530641586</v>
      </c>
      <c r="Z1776">
        <v>80</v>
      </c>
      <c r="AA1776" s="62">
        <f t="shared" si="400"/>
        <v>649720.91624513268</v>
      </c>
      <c r="AB1776">
        <v>50</v>
      </c>
      <c r="AC1776" s="63">
        <f t="shared" si="401"/>
        <v>176642.87410414545</v>
      </c>
      <c r="AD1776" s="63">
        <f t="shared" si="391"/>
        <v>646642.87410414545</v>
      </c>
      <c r="AE1776" s="35">
        <f t="shared" si="402"/>
        <v>554165.88418105675</v>
      </c>
      <c r="AF1776" s="64">
        <f t="shared" si="403"/>
        <v>321011.50047526753</v>
      </c>
    </row>
    <row r="1777" spans="6:32" x14ac:dyDescent="0.2">
      <c r="F1777" s="61">
        <v>1775</v>
      </c>
      <c r="G1777">
        <v>7387.53103883937</v>
      </c>
      <c r="H1777">
        <v>80</v>
      </c>
      <c r="I1777" s="62">
        <f t="shared" si="392"/>
        <v>591002.4831071496</v>
      </c>
      <c r="J1777">
        <v>50</v>
      </c>
      <c r="K1777" s="63">
        <f t="shared" si="393"/>
        <v>124428.8000947563</v>
      </c>
      <c r="L1777" s="63">
        <f t="shared" si="394"/>
        <v>124428.8000947563</v>
      </c>
      <c r="M1777">
        <v>12038.373168034013</v>
      </c>
      <c r="N1777">
        <v>75</v>
      </c>
      <c r="O1777" s="62">
        <f t="shared" si="395"/>
        <v>902877.987602551</v>
      </c>
      <c r="P1777">
        <v>60</v>
      </c>
      <c r="Q1777" s="63">
        <f t="shared" si="396"/>
        <v>94667.308202369895</v>
      </c>
      <c r="R1777" s="63">
        <f t="shared" si="397"/>
        <v>124667.3082023699</v>
      </c>
      <c r="S1777">
        <v>12232.900442322716</v>
      </c>
      <c r="T1777">
        <v>80</v>
      </c>
      <c r="U1777" s="62">
        <f t="shared" si="398"/>
        <v>978632.03538581729</v>
      </c>
      <c r="V1777">
        <v>50</v>
      </c>
      <c r="W1777" s="63">
        <f t="shared" si="399"/>
        <v>229815.58462051908</v>
      </c>
      <c r="X1777" s="63">
        <f t="shared" si="390"/>
        <v>279815.58462051908</v>
      </c>
      <c r="Y1777">
        <v>10829.722921480425</v>
      </c>
      <c r="Z1777">
        <v>75</v>
      </c>
      <c r="AA1777" s="62">
        <f t="shared" si="400"/>
        <v>812229.21911103185</v>
      </c>
      <c r="AB1777">
        <v>65</v>
      </c>
      <c r="AC1777" s="63">
        <f t="shared" si="401"/>
        <v>78515.491180733079</v>
      </c>
      <c r="AD1777" s="63">
        <f t="shared" si="391"/>
        <v>548515.49118073308</v>
      </c>
      <c r="AE1777" s="35">
        <f t="shared" si="402"/>
        <v>527427.18409837829</v>
      </c>
      <c r="AF1777" s="64">
        <f t="shared" si="403"/>
        <v>301020.97542127711</v>
      </c>
    </row>
    <row r="1778" spans="6:32" x14ac:dyDescent="0.2">
      <c r="F1778" s="61">
        <v>1776</v>
      </c>
      <c r="G1778">
        <v>9890.3240339132026</v>
      </c>
      <c r="H1778">
        <v>80</v>
      </c>
      <c r="I1778" s="62">
        <f t="shared" si="392"/>
        <v>791225.92271305621</v>
      </c>
      <c r="J1778">
        <v>55</v>
      </c>
      <c r="K1778" s="63">
        <f t="shared" si="393"/>
        <v>143012.1231146768</v>
      </c>
      <c r="L1778" s="63">
        <f t="shared" si="394"/>
        <v>143012.1231146768</v>
      </c>
      <c r="M1778">
        <v>8940.6342137954198</v>
      </c>
      <c r="N1778">
        <v>75</v>
      </c>
      <c r="O1778" s="62">
        <f t="shared" si="395"/>
        <v>670547.56603465648</v>
      </c>
      <c r="P1778">
        <v>65</v>
      </c>
      <c r="Q1778" s="63">
        <f t="shared" si="396"/>
        <v>28569.598050016793</v>
      </c>
      <c r="R1778" s="63">
        <f t="shared" si="397"/>
        <v>58569.598050016793</v>
      </c>
      <c r="S1778">
        <v>10177.940364665119</v>
      </c>
      <c r="T1778">
        <v>80</v>
      </c>
      <c r="U1778" s="62">
        <f t="shared" si="398"/>
        <v>814235.22917320952</v>
      </c>
      <c r="V1778">
        <v>55</v>
      </c>
      <c r="W1778" s="63">
        <f t="shared" si="399"/>
        <v>148225.16910955528</v>
      </c>
      <c r="X1778" s="63">
        <f t="shared" si="390"/>
        <v>198225.16910955528</v>
      </c>
      <c r="Y1778">
        <v>10721.506694389973</v>
      </c>
      <c r="Z1778">
        <v>75</v>
      </c>
      <c r="AA1778" s="62">
        <f t="shared" si="400"/>
        <v>804113.00207924796</v>
      </c>
      <c r="AB1778">
        <v>55</v>
      </c>
      <c r="AC1778" s="63">
        <f t="shared" si="401"/>
        <v>155461.84706865461</v>
      </c>
      <c r="AD1778" s="63">
        <f t="shared" si="391"/>
        <v>625461.84706865461</v>
      </c>
      <c r="AE1778" s="35">
        <f t="shared" si="402"/>
        <v>475268.73734290351</v>
      </c>
      <c r="AF1778" s="64">
        <f t="shared" si="403"/>
        <v>254544.00832956773</v>
      </c>
    </row>
    <row r="1779" spans="6:32" x14ac:dyDescent="0.2">
      <c r="F1779" s="61">
        <v>1777</v>
      </c>
      <c r="G1779">
        <v>9907.3270373628475</v>
      </c>
      <c r="H1779">
        <v>80</v>
      </c>
      <c r="I1779" s="62">
        <f t="shared" si="392"/>
        <v>792586.1629890278</v>
      </c>
      <c r="J1779">
        <v>55</v>
      </c>
      <c r="K1779" s="63">
        <f t="shared" si="393"/>
        <v>143320.30255220161</v>
      </c>
      <c r="L1779" s="63">
        <f t="shared" si="394"/>
        <v>143320.30255220161</v>
      </c>
      <c r="M1779">
        <v>9208.6441125138663</v>
      </c>
      <c r="N1779">
        <v>80</v>
      </c>
      <c r="O1779" s="62">
        <f t="shared" si="395"/>
        <v>736691.5290011093</v>
      </c>
      <c r="P1779">
        <v>60</v>
      </c>
      <c r="Q1779" s="63">
        <f t="shared" si="396"/>
        <v>97275.339631451061</v>
      </c>
      <c r="R1779" s="63">
        <f t="shared" si="397"/>
        <v>127275.33963145106</v>
      </c>
      <c r="S1779">
        <v>11128.128133132122</v>
      </c>
      <c r="T1779">
        <v>80</v>
      </c>
      <c r="U1779" s="62">
        <f t="shared" si="398"/>
        <v>890250.2506505698</v>
      </c>
      <c r="V1779">
        <v>50</v>
      </c>
      <c r="W1779" s="63">
        <f t="shared" si="399"/>
        <v>205786.78689562366</v>
      </c>
      <c r="X1779" s="63">
        <f t="shared" si="390"/>
        <v>255786.78689562366</v>
      </c>
      <c r="Y1779">
        <v>9979.5750227349345</v>
      </c>
      <c r="Z1779">
        <v>80</v>
      </c>
      <c r="AA1779" s="62">
        <f t="shared" si="400"/>
        <v>798366.00181879476</v>
      </c>
      <c r="AB1779">
        <v>55</v>
      </c>
      <c r="AC1779" s="63">
        <f t="shared" si="401"/>
        <v>180879.79728707069</v>
      </c>
      <c r="AD1779" s="63">
        <f t="shared" si="391"/>
        <v>650879.79728707066</v>
      </c>
      <c r="AE1779" s="35">
        <f t="shared" si="402"/>
        <v>627262.22636634705</v>
      </c>
      <c r="AF1779" s="64">
        <f t="shared" si="403"/>
        <v>372213.47348083626</v>
      </c>
    </row>
    <row r="1780" spans="6:32" x14ac:dyDescent="0.2">
      <c r="F1780" s="61">
        <v>1778</v>
      </c>
      <c r="G1780">
        <v>9861.0428519896232</v>
      </c>
      <c r="H1780">
        <v>80</v>
      </c>
      <c r="I1780" s="62">
        <f t="shared" si="392"/>
        <v>788883.42815916985</v>
      </c>
      <c r="J1780">
        <v>60</v>
      </c>
      <c r="K1780" s="63">
        <f t="shared" si="393"/>
        <v>106735.12135384954</v>
      </c>
      <c r="L1780" s="63">
        <f t="shared" si="394"/>
        <v>106735.12135384954</v>
      </c>
      <c r="M1780">
        <v>11640.544269321254</v>
      </c>
      <c r="N1780">
        <v>75</v>
      </c>
      <c r="O1780" s="62">
        <f t="shared" si="395"/>
        <v>873040.82019909401</v>
      </c>
      <c r="P1780">
        <v>60</v>
      </c>
      <c r="Q1780" s="63">
        <f t="shared" si="396"/>
        <v>90340.918928868632</v>
      </c>
      <c r="R1780" s="63">
        <f t="shared" si="397"/>
        <v>120340.91892886863</v>
      </c>
      <c r="S1780">
        <v>14483.918019104749</v>
      </c>
      <c r="T1780">
        <v>80</v>
      </c>
      <c r="U1780" s="62">
        <f t="shared" si="398"/>
        <v>1158713.4415283799</v>
      </c>
      <c r="V1780">
        <v>50</v>
      </c>
      <c r="W1780" s="63">
        <f t="shared" si="399"/>
        <v>278775.21691552829</v>
      </c>
      <c r="X1780" s="63">
        <f t="shared" si="390"/>
        <v>328775.21691552829</v>
      </c>
      <c r="Y1780">
        <v>10990.448825177737</v>
      </c>
      <c r="Z1780">
        <v>75</v>
      </c>
      <c r="AA1780" s="62">
        <f t="shared" si="400"/>
        <v>824283.66188833024</v>
      </c>
      <c r="AB1780">
        <v>60</v>
      </c>
      <c r="AC1780" s="63">
        <f t="shared" si="401"/>
        <v>119521.13097380789</v>
      </c>
      <c r="AD1780" s="63">
        <f t="shared" si="391"/>
        <v>589521.13097380789</v>
      </c>
      <c r="AE1780" s="35">
        <f t="shared" si="402"/>
        <v>595372.38817205431</v>
      </c>
      <c r="AF1780" s="64">
        <f t="shared" si="403"/>
        <v>346151.78471879894</v>
      </c>
    </row>
    <row r="1781" spans="6:32" x14ac:dyDescent="0.2">
      <c r="F1781" s="61">
        <v>1779</v>
      </c>
      <c r="G1781">
        <v>10712.859673512867</v>
      </c>
      <c r="H1781">
        <v>80</v>
      </c>
      <c r="I1781" s="62">
        <f t="shared" si="392"/>
        <v>857028.77388102934</v>
      </c>
      <c r="J1781">
        <v>55</v>
      </c>
      <c r="K1781" s="63">
        <f t="shared" si="393"/>
        <v>157920.58158242071</v>
      </c>
      <c r="L1781" s="63">
        <f t="shared" si="394"/>
        <v>157920.58158242071</v>
      </c>
      <c r="M1781">
        <v>11391.883870383026</v>
      </c>
      <c r="N1781">
        <v>80</v>
      </c>
      <c r="O1781" s="62">
        <f t="shared" si="395"/>
        <v>911350.70963064209</v>
      </c>
      <c r="P1781">
        <v>60</v>
      </c>
      <c r="Q1781" s="63">
        <f t="shared" si="396"/>
        <v>128932.31612055388</v>
      </c>
      <c r="R1781" s="63">
        <f t="shared" si="397"/>
        <v>158932.31612055388</v>
      </c>
      <c r="S1781">
        <v>8223.9341989043169</v>
      </c>
      <c r="T1781">
        <v>80</v>
      </c>
      <c r="U1781" s="62">
        <f t="shared" si="398"/>
        <v>657914.73591234535</v>
      </c>
      <c r="V1781">
        <v>60</v>
      </c>
      <c r="W1781" s="63">
        <f t="shared" si="399"/>
        <v>82997.045884112595</v>
      </c>
      <c r="X1781" s="63">
        <f t="shared" si="390"/>
        <v>132997.04588411259</v>
      </c>
      <c r="Y1781">
        <v>12549.841155996546</v>
      </c>
      <c r="Z1781">
        <v>80</v>
      </c>
      <c r="AA1781" s="62">
        <f t="shared" si="400"/>
        <v>1003987.2924797237</v>
      </c>
      <c r="AB1781">
        <v>60</v>
      </c>
      <c r="AC1781" s="63">
        <f t="shared" si="401"/>
        <v>181972.69676194992</v>
      </c>
      <c r="AD1781" s="63">
        <f t="shared" si="391"/>
        <v>651972.69676194992</v>
      </c>
      <c r="AE1781" s="35">
        <f t="shared" si="402"/>
        <v>551822.64034903713</v>
      </c>
      <c r="AF1781" s="64">
        <f t="shared" si="403"/>
        <v>320141.96013014519</v>
      </c>
    </row>
    <row r="1782" spans="6:32" x14ac:dyDescent="0.2">
      <c r="F1782" s="61">
        <v>1780</v>
      </c>
      <c r="G1782">
        <v>11643.115865590516</v>
      </c>
      <c r="H1782">
        <v>80</v>
      </c>
      <c r="I1782" s="62">
        <f t="shared" si="392"/>
        <v>931449.26924724132</v>
      </c>
      <c r="J1782">
        <v>60</v>
      </c>
      <c r="K1782" s="63">
        <f t="shared" si="393"/>
        <v>132575.18005106249</v>
      </c>
      <c r="L1782" s="63">
        <f t="shared" si="394"/>
        <v>132575.18005106249</v>
      </c>
      <c r="M1782">
        <v>8354.0965331485495</v>
      </c>
      <c r="N1782">
        <v>80</v>
      </c>
      <c r="O1782" s="62">
        <f t="shared" si="395"/>
        <v>668327.72265188396</v>
      </c>
      <c r="P1782">
        <v>60</v>
      </c>
      <c r="Q1782" s="63">
        <f t="shared" si="396"/>
        <v>84884.399730653968</v>
      </c>
      <c r="R1782" s="63">
        <f t="shared" si="397"/>
        <v>114884.39973065397</v>
      </c>
      <c r="S1782">
        <v>10956.003987084841</v>
      </c>
      <c r="T1782">
        <v>80</v>
      </c>
      <c r="U1782" s="62">
        <f t="shared" si="398"/>
        <v>876480.31896678731</v>
      </c>
      <c r="V1782">
        <v>50</v>
      </c>
      <c r="W1782" s="63">
        <f t="shared" si="399"/>
        <v>202043.0867190953</v>
      </c>
      <c r="X1782" s="63">
        <f t="shared" si="390"/>
        <v>252043.0867190953</v>
      </c>
      <c r="Y1782">
        <v>8291.2413543090224</v>
      </c>
      <c r="Z1782">
        <v>80</v>
      </c>
      <c r="AA1782" s="62">
        <f t="shared" si="400"/>
        <v>663299.30834472179</v>
      </c>
      <c r="AB1782">
        <v>55</v>
      </c>
      <c r="AC1782" s="63">
        <f t="shared" si="401"/>
        <v>150278.74954685103</v>
      </c>
      <c r="AD1782" s="63">
        <f t="shared" si="391"/>
        <v>620278.74954685103</v>
      </c>
      <c r="AE1782" s="35">
        <f t="shared" si="402"/>
        <v>569781.41604766273</v>
      </c>
      <c r="AF1782" s="64">
        <f t="shared" si="403"/>
        <v>328491.10939137416</v>
      </c>
    </row>
    <row r="1783" spans="6:32" x14ac:dyDescent="0.2">
      <c r="F1783" s="61">
        <v>1781</v>
      </c>
      <c r="G1783">
        <v>10717.427610652521</v>
      </c>
      <c r="H1783">
        <v>90</v>
      </c>
      <c r="I1783" s="62">
        <f t="shared" si="392"/>
        <v>964568.48495872691</v>
      </c>
      <c r="J1783">
        <v>60</v>
      </c>
      <c r="K1783" s="63">
        <f t="shared" si="393"/>
        <v>196854.05053169234</v>
      </c>
      <c r="L1783" s="63">
        <f t="shared" si="394"/>
        <v>196854.05053169234</v>
      </c>
      <c r="M1783">
        <v>10418.810941482661</v>
      </c>
      <c r="N1783">
        <v>90</v>
      </c>
      <c r="O1783" s="62">
        <f t="shared" si="395"/>
        <v>937692.98473343952</v>
      </c>
      <c r="P1783">
        <v>60</v>
      </c>
      <c r="Q1783" s="63">
        <f t="shared" si="396"/>
        <v>190359.13797724788</v>
      </c>
      <c r="R1783" s="63">
        <f t="shared" si="397"/>
        <v>220359.13797724788</v>
      </c>
      <c r="S1783">
        <v>12926.672095782124</v>
      </c>
      <c r="T1783">
        <v>80</v>
      </c>
      <c r="U1783" s="62">
        <f t="shared" si="398"/>
        <v>1034133.7676625699</v>
      </c>
      <c r="V1783">
        <v>60</v>
      </c>
      <c r="W1783" s="63">
        <f t="shared" si="399"/>
        <v>151186.74538884079</v>
      </c>
      <c r="X1783" s="63">
        <f t="shared" si="390"/>
        <v>201186.74538884079</v>
      </c>
      <c r="Y1783">
        <v>7840.6276568421163</v>
      </c>
      <c r="Z1783">
        <v>80</v>
      </c>
      <c r="AA1783" s="62">
        <f t="shared" si="400"/>
        <v>627250.2125473693</v>
      </c>
      <c r="AB1783">
        <v>60</v>
      </c>
      <c r="AC1783" s="63">
        <f t="shared" si="401"/>
        <v>113689.10102421069</v>
      </c>
      <c r="AD1783" s="63">
        <f t="shared" si="391"/>
        <v>583689.10102421069</v>
      </c>
      <c r="AE1783" s="35">
        <f t="shared" si="402"/>
        <v>652089.03492199164</v>
      </c>
      <c r="AF1783" s="64">
        <f t="shared" si="403"/>
        <v>410895.30712525628</v>
      </c>
    </row>
    <row r="1784" spans="6:32" x14ac:dyDescent="0.2">
      <c r="F1784" s="61">
        <v>1782</v>
      </c>
      <c r="G1784">
        <v>11934.395186253823</v>
      </c>
      <c r="H1784">
        <v>90</v>
      </c>
      <c r="I1784" s="62">
        <f t="shared" si="392"/>
        <v>1074095.5667628441</v>
      </c>
      <c r="J1784">
        <v>55</v>
      </c>
      <c r="K1784" s="63">
        <f t="shared" si="393"/>
        <v>266585.27785119077</v>
      </c>
      <c r="L1784" s="63">
        <f t="shared" si="394"/>
        <v>266585.27785119077</v>
      </c>
      <c r="M1784">
        <v>10396.316863771062</v>
      </c>
      <c r="N1784">
        <v>80</v>
      </c>
      <c r="O1784" s="62">
        <f t="shared" si="395"/>
        <v>831705.34910168499</v>
      </c>
      <c r="P1784">
        <v>50</v>
      </c>
      <c r="Q1784" s="63">
        <f t="shared" si="396"/>
        <v>189869.89178702061</v>
      </c>
      <c r="R1784" s="63">
        <f t="shared" si="397"/>
        <v>219869.89178702061</v>
      </c>
      <c r="S1784">
        <v>9647.279764758423</v>
      </c>
      <c r="T1784">
        <v>80</v>
      </c>
      <c r="U1784" s="62">
        <f t="shared" si="398"/>
        <v>771782.38118067384</v>
      </c>
      <c r="V1784">
        <v>55</v>
      </c>
      <c r="W1784" s="63">
        <f t="shared" si="399"/>
        <v>138606.94573624642</v>
      </c>
      <c r="X1784" s="63">
        <f t="shared" si="390"/>
        <v>188606.94573624642</v>
      </c>
      <c r="Y1784">
        <v>9832.6552486105356</v>
      </c>
      <c r="Z1784">
        <v>75</v>
      </c>
      <c r="AA1784" s="62">
        <f t="shared" si="400"/>
        <v>737449.14364579017</v>
      </c>
      <c r="AB1784">
        <v>50</v>
      </c>
      <c r="AC1784" s="63">
        <f t="shared" si="401"/>
        <v>178216.87638106596</v>
      </c>
      <c r="AD1784" s="63">
        <f t="shared" si="391"/>
        <v>648216.87638106593</v>
      </c>
      <c r="AE1784" s="35">
        <f t="shared" si="402"/>
        <v>773278.99175552372</v>
      </c>
      <c r="AF1784" s="64">
        <f t="shared" si="403"/>
        <v>508504.94540889713</v>
      </c>
    </row>
    <row r="1785" spans="6:32" x14ac:dyDescent="0.2">
      <c r="F1785" s="61">
        <v>1783</v>
      </c>
      <c r="G1785">
        <v>10361.424099537544</v>
      </c>
      <c r="H1785">
        <v>80</v>
      </c>
      <c r="I1785" s="62">
        <f t="shared" si="392"/>
        <v>828913.92796300352</v>
      </c>
      <c r="J1785">
        <v>50</v>
      </c>
      <c r="K1785" s="63">
        <f t="shared" si="393"/>
        <v>189110.97416494158</v>
      </c>
      <c r="L1785" s="63">
        <f t="shared" si="394"/>
        <v>189110.97416494158</v>
      </c>
      <c r="M1785">
        <v>11763.619366101921</v>
      </c>
      <c r="N1785">
        <v>80</v>
      </c>
      <c r="O1785" s="62">
        <f t="shared" si="395"/>
        <v>941089.54928815365</v>
      </c>
      <c r="P1785">
        <v>60</v>
      </c>
      <c r="Q1785" s="63">
        <f t="shared" si="396"/>
        <v>134322.48080847785</v>
      </c>
      <c r="R1785" s="63">
        <f t="shared" si="397"/>
        <v>164322.48080847785</v>
      </c>
      <c r="S1785">
        <v>9529.4365362497047</v>
      </c>
      <c r="T1785">
        <v>80</v>
      </c>
      <c r="U1785" s="62">
        <f t="shared" si="398"/>
        <v>762354.92289997637</v>
      </c>
      <c r="V1785">
        <v>55</v>
      </c>
      <c r="W1785" s="63">
        <f t="shared" si="399"/>
        <v>136471.0372195259</v>
      </c>
      <c r="X1785" s="63">
        <f t="shared" si="390"/>
        <v>186471.0372195259</v>
      </c>
      <c r="Y1785">
        <v>10059.449121181387</v>
      </c>
      <c r="Z1785">
        <v>80</v>
      </c>
      <c r="AA1785" s="62">
        <f t="shared" si="400"/>
        <v>804755.929694511</v>
      </c>
      <c r="AB1785">
        <v>50</v>
      </c>
      <c r="AC1785" s="63">
        <f t="shared" si="401"/>
        <v>218793.01838569518</v>
      </c>
      <c r="AD1785" s="63">
        <f t="shared" si="391"/>
        <v>688793.01838569518</v>
      </c>
      <c r="AE1785" s="35">
        <f t="shared" si="402"/>
        <v>678697.5105786405</v>
      </c>
      <c r="AF1785" s="64">
        <f t="shared" si="403"/>
        <v>418276.1202916255</v>
      </c>
    </row>
    <row r="1786" spans="6:32" x14ac:dyDescent="0.2">
      <c r="F1786" s="61">
        <v>1784</v>
      </c>
      <c r="G1786">
        <v>9360.5274539731909</v>
      </c>
      <c r="H1786">
        <v>80</v>
      </c>
      <c r="I1786" s="62">
        <f t="shared" si="392"/>
        <v>748842.19631785527</v>
      </c>
      <c r="J1786">
        <v>65</v>
      </c>
      <c r="K1786" s="63">
        <f t="shared" si="393"/>
        <v>65545.736061958451</v>
      </c>
      <c r="L1786" s="63">
        <f t="shared" si="394"/>
        <v>65545.736061958451</v>
      </c>
      <c r="M1786">
        <v>7845.0068738311529</v>
      </c>
      <c r="N1786">
        <v>80</v>
      </c>
      <c r="O1786" s="62">
        <f t="shared" si="395"/>
        <v>627600.54990649223</v>
      </c>
      <c r="P1786">
        <v>55</v>
      </c>
      <c r="Q1786" s="63">
        <f t="shared" si="396"/>
        <v>105940.74958818965</v>
      </c>
      <c r="R1786" s="63">
        <f t="shared" si="397"/>
        <v>135940.74958818965</v>
      </c>
      <c r="S1786">
        <v>13565.983206499368</v>
      </c>
      <c r="T1786">
        <v>80</v>
      </c>
      <c r="U1786" s="62">
        <f t="shared" si="398"/>
        <v>1085278.6565199494</v>
      </c>
      <c r="V1786">
        <v>70</v>
      </c>
      <c r="W1786" s="63">
        <f t="shared" si="399"/>
        <v>62103.378247120418</v>
      </c>
      <c r="X1786" s="63">
        <f t="shared" si="390"/>
        <v>112103.37824712042</v>
      </c>
      <c r="Y1786">
        <v>9004.35796007514</v>
      </c>
      <c r="Z1786">
        <v>80</v>
      </c>
      <c r="AA1786" s="62">
        <f t="shared" si="400"/>
        <v>720348.6368060112</v>
      </c>
      <c r="AB1786">
        <v>65</v>
      </c>
      <c r="AC1786" s="63">
        <f t="shared" si="401"/>
        <v>97922.392815817147</v>
      </c>
      <c r="AD1786" s="63">
        <f t="shared" si="391"/>
        <v>567922.39281581715</v>
      </c>
      <c r="AE1786" s="35">
        <f t="shared" si="402"/>
        <v>331512.25671308569</v>
      </c>
      <c r="AF1786" s="64">
        <f t="shared" si="403"/>
        <v>144058.3229204464</v>
      </c>
    </row>
    <row r="1787" spans="6:32" x14ac:dyDescent="0.2">
      <c r="F1787" s="61">
        <v>1785</v>
      </c>
      <c r="G1787">
        <v>9974.8320078651886</v>
      </c>
      <c r="H1787">
        <v>80</v>
      </c>
      <c r="I1787" s="62">
        <f t="shared" si="392"/>
        <v>797986.56062921509</v>
      </c>
      <c r="J1787">
        <v>60</v>
      </c>
      <c r="K1787" s="63">
        <f t="shared" si="393"/>
        <v>108385.06411404524</v>
      </c>
      <c r="L1787" s="63">
        <f t="shared" si="394"/>
        <v>108385.06411404524</v>
      </c>
      <c r="M1787">
        <v>10076.593096309807</v>
      </c>
      <c r="N1787">
        <v>80</v>
      </c>
      <c r="O1787" s="62">
        <f t="shared" si="395"/>
        <v>806127.44770478457</v>
      </c>
      <c r="P1787">
        <v>60</v>
      </c>
      <c r="Q1787" s="63">
        <f t="shared" si="396"/>
        <v>109860.5998964922</v>
      </c>
      <c r="R1787" s="63">
        <f t="shared" si="397"/>
        <v>139860.5998964922</v>
      </c>
      <c r="S1787">
        <v>10182.394614967052</v>
      </c>
      <c r="T1787">
        <v>80</v>
      </c>
      <c r="U1787" s="62">
        <f t="shared" si="398"/>
        <v>814591.56919736415</v>
      </c>
      <c r="V1787">
        <v>60</v>
      </c>
      <c r="W1787" s="63">
        <f t="shared" si="399"/>
        <v>111394.72191702225</v>
      </c>
      <c r="X1787" s="63">
        <f t="shared" si="390"/>
        <v>161394.72191702225</v>
      </c>
      <c r="Y1787">
        <v>10485.679265693761</v>
      </c>
      <c r="Z1787">
        <v>80</v>
      </c>
      <c r="AA1787" s="62">
        <f t="shared" si="400"/>
        <v>838854.34125550091</v>
      </c>
      <c r="AB1787">
        <v>60</v>
      </c>
      <c r="AC1787" s="63">
        <f t="shared" si="401"/>
        <v>152042.34935255954</v>
      </c>
      <c r="AD1787" s="63">
        <f t="shared" si="391"/>
        <v>622042.34935255954</v>
      </c>
      <c r="AE1787" s="35">
        <f t="shared" si="402"/>
        <v>481682.73528011923</v>
      </c>
      <c r="AF1787" s="64">
        <f t="shared" si="403"/>
        <v>260240.68688739405</v>
      </c>
    </row>
    <row r="1788" spans="6:32" x14ac:dyDescent="0.2">
      <c r="F1788" s="61">
        <v>1786</v>
      </c>
      <c r="G1788">
        <v>8929.1745805530809</v>
      </c>
      <c r="H1788">
        <v>80</v>
      </c>
      <c r="I1788" s="62">
        <f t="shared" si="392"/>
        <v>714333.96644424647</v>
      </c>
      <c r="J1788">
        <v>55</v>
      </c>
      <c r="K1788" s="63">
        <f t="shared" si="393"/>
        <v>125591.28927252459</v>
      </c>
      <c r="L1788" s="63">
        <f t="shared" si="394"/>
        <v>125591.28927252459</v>
      </c>
      <c r="M1788">
        <v>9832.962203072384</v>
      </c>
      <c r="N1788">
        <v>80</v>
      </c>
      <c r="O1788" s="62">
        <f t="shared" si="395"/>
        <v>786636.97624579072</v>
      </c>
      <c r="P1788">
        <v>65</v>
      </c>
      <c r="Q1788" s="63">
        <f t="shared" si="396"/>
        <v>70683.463958412176</v>
      </c>
      <c r="R1788" s="63">
        <f t="shared" si="397"/>
        <v>100683.46395841218</v>
      </c>
      <c r="S1788">
        <v>9956.0100150119979</v>
      </c>
      <c r="T1788">
        <v>80</v>
      </c>
      <c r="U1788" s="62">
        <f t="shared" si="398"/>
        <v>796480.80120095983</v>
      </c>
      <c r="V1788">
        <v>65</v>
      </c>
      <c r="W1788" s="63">
        <f t="shared" si="399"/>
        <v>72021.608913255477</v>
      </c>
      <c r="X1788" s="63">
        <f t="shared" si="390"/>
        <v>122021.60891325548</v>
      </c>
      <c r="Y1788">
        <v>11446.196620236151</v>
      </c>
      <c r="Z1788">
        <v>80</v>
      </c>
      <c r="AA1788" s="62">
        <f t="shared" si="400"/>
        <v>915695.72961889207</v>
      </c>
      <c r="AB1788">
        <v>60</v>
      </c>
      <c r="AC1788" s="63">
        <f t="shared" si="401"/>
        <v>165969.85099342419</v>
      </c>
      <c r="AD1788" s="63">
        <f t="shared" si="391"/>
        <v>635969.85099342419</v>
      </c>
      <c r="AE1788" s="35">
        <f t="shared" si="402"/>
        <v>434266.2131376164</v>
      </c>
      <c r="AF1788" s="64">
        <f t="shared" si="403"/>
        <v>223435.97992583422</v>
      </c>
    </row>
    <row r="1789" spans="6:32" x14ac:dyDescent="0.2">
      <c r="F1789" s="61">
        <v>1787</v>
      </c>
      <c r="G1789">
        <v>10807.099240773823</v>
      </c>
      <c r="H1789">
        <v>80</v>
      </c>
      <c r="I1789" s="62">
        <f t="shared" si="392"/>
        <v>864567.93926190585</v>
      </c>
      <c r="J1789">
        <v>55</v>
      </c>
      <c r="K1789" s="63">
        <f t="shared" si="393"/>
        <v>159628.67373902554</v>
      </c>
      <c r="L1789" s="63">
        <f t="shared" si="394"/>
        <v>159628.67373902554</v>
      </c>
      <c r="M1789">
        <v>9439.9104252806865</v>
      </c>
      <c r="N1789">
        <v>80</v>
      </c>
      <c r="O1789" s="62">
        <f t="shared" si="395"/>
        <v>755192.83402245492</v>
      </c>
      <c r="P1789">
        <v>55</v>
      </c>
      <c r="Q1789" s="63">
        <f t="shared" si="396"/>
        <v>134848.37645821244</v>
      </c>
      <c r="R1789" s="63">
        <f t="shared" si="397"/>
        <v>164848.37645821244</v>
      </c>
      <c r="S1789">
        <v>12625.44745055493</v>
      </c>
      <c r="T1789">
        <v>80</v>
      </c>
      <c r="U1789" s="62">
        <f t="shared" si="398"/>
        <v>1010035.7960443944</v>
      </c>
      <c r="V1789">
        <v>55</v>
      </c>
      <c r="W1789" s="63">
        <f t="shared" si="399"/>
        <v>192586.2350413081</v>
      </c>
      <c r="X1789" s="63">
        <f t="shared" si="390"/>
        <v>242586.2350413081</v>
      </c>
      <c r="Y1789">
        <v>9861.1974660889246</v>
      </c>
      <c r="Z1789">
        <v>80</v>
      </c>
      <c r="AA1789" s="62">
        <f t="shared" si="400"/>
        <v>788895.79728711396</v>
      </c>
      <c r="AB1789">
        <v>50</v>
      </c>
      <c r="AC1789" s="63">
        <f t="shared" si="401"/>
        <v>214481.04488743411</v>
      </c>
      <c r="AD1789" s="63">
        <f t="shared" si="391"/>
        <v>684481.04488743411</v>
      </c>
      <c r="AE1789" s="35">
        <f t="shared" si="402"/>
        <v>701544.3301259802</v>
      </c>
      <c r="AF1789" s="64">
        <f t="shared" si="403"/>
        <v>431123.69625978614</v>
      </c>
    </row>
    <row r="1790" spans="6:32" x14ac:dyDescent="0.2">
      <c r="F1790" s="61">
        <v>1788</v>
      </c>
      <c r="G1790">
        <v>6184.1058393474668</v>
      </c>
      <c r="H1790">
        <v>80</v>
      </c>
      <c r="I1790" s="62">
        <f t="shared" si="392"/>
        <v>494728.46714779735</v>
      </c>
      <c r="J1790">
        <v>60</v>
      </c>
      <c r="K1790" s="63">
        <f t="shared" si="393"/>
        <v>53419.534670538269</v>
      </c>
      <c r="L1790" s="63">
        <f t="shared" si="394"/>
        <v>53419.534670538269</v>
      </c>
      <c r="M1790">
        <v>11534.249349788297</v>
      </c>
      <c r="N1790">
        <v>80</v>
      </c>
      <c r="O1790" s="62">
        <f t="shared" si="395"/>
        <v>922739.94798306376</v>
      </c>
      <c r="P1790">
        <v>50</v>
      </c>
      <c r="Q1790" s="63">
        <f t="shared" si="396"/>
        <v>214619.92335789546</v>
      </c>
      <c r="R1790" s="63">
        <f t="shared" si="397"/>
        <v>244619.92335789546</v>
      </c>
      <c r="S1790">
        <v>9535.2527548675425</v>
      </c>
      <c r="T1790">
        <v>80</v>
      </c>
      <c r="U1790" s="62">
        <f t="shared" si="398"/>
        <v>762820.2203894034</v>
      </c>
      <c r="V1790">
        <v>55</v>
      </c>
      <c r="W1790" s="63">
        <f t="shared" si="399"/>
        <v>136576.45618197421</v>
      </c>
      <c r="X1790" s="63">
        <f t="shared" si="390"/>
        <v>186576.45618197421</v>
      </c>
      <c r="Y1790">
        <v>8947.8442330437247</v>
      </c>
      <c r="Z1790">
        <v>80</v>
      </c>
      <c r="AA1790" s="62">
        <f t="shared" si="400"/>
        <v>715827.53864349797</v>
      </c>
      <c r="AB1790">
        <v>60</v>
      </c>
      <c r="AC1790" s="63">
        <f t="shared" si="401"/>
        <v>129743.74137913401</v>
      </c>
      <c r="AD1790" s="63">
        <f t="shared" si="391"/>
        <v>599743.74137913401</v>
      </c>
      <c r="AE1790" s="35">
        <f t="shared" si="402"/>
        <v>534359.65558954189</v>
      </c>
      <c r="AF1790" s="64">
        <f t="shared" si="403"/>
        <v>300539.13741468836</v>
      </c>
    </row>
    <row r="1791" spans="6:32" x14ac:dyDescent="0.2">
      <c r="F1791" s="61">
        <v>1789</v>
      </c>
      <c r="G1791">
        <v>11814.291863411199</v>
      </c>
      <c r="H1791">
        <v>80</v>
      </c>
      <c r="I1791" s="62">
        <f t="shared" si="392"/>
        <v>945143.34907289594</v>
      </c>
      <c r="J1791">
        <v>50</v>
      </c>
      <c r="K1791" s="63">
        <f t="shared" si="393"/>
        <v>220710.84802919358</v>
      </c>
      <c r="L1791" s="63">
        <f t="shared" si="394"/>
        <v>220710.84802919358</v>
      </c>
      <c r="M1791">
        <v>8089.8883222835138</v>
      </c>
      <c r="N1791">
        <v>80</v>
      </c>
      <c r="O1791" s="62">
        <f t="shared" si="395"/>
        <v>647191.06578268111</v>
      </c>
      <c r="P1791">
        <v>65</v>
      </c>
      <c r="Q1791" s="63">
        <f t="shared" si="396"/>
        <v>51727.535504833213</v>
      </c>
      <c r="R1791" s="63">
        <f t="shared" si="397"/>
        <v>81727.535504833213</v>
      </c>
      <c r="S1791">
        <v>9594.786004308844</v>
      </c>
      <c r="T1791">
        <v>80</v>
      </c>
      <c r="U1791" s="62">
        <f t="shared" si="398"/>
        <v>767582.88034470752</v>
      </c>
      <c r="V1791">
        <v>60</v>
      </c>
      <c r="W1791" s="63">
        <f t="shared" si="399"/>
        <v>102874.39706247824</v>
      </c>
      <c r="X1791" s="63">
        <f t="shared" si="390"/>
        <v>152874.39706247824</v>
      </c>
      <c r="Y1791">
        <v>11007.610990200192</v>
      </c>
      <c r="Z1791">
        <v>80</v>
      </c>
      <c r="AA1791" s="62">
        <f t="shared" si="400"/>
        <v>880608.87921601534</v>
      </c>
      <c r="AB1791">
        <v>60</v>
      </c>
      <c r="AC1791" s="63">
        <f t="shared" si="401"/>
        <v>159610.35935790278</v>
      </c>
      <c r="AD1791" s="63">
        <f t="shared" si="391"/>
        <v>629610.35935790278</v>
      </c>
      <c r="AE1791" s="35">
        <f t="shared" si="402"/>
        <v>534923.13995440782</v>
      </c>
      <c r="AF1791" s="64">
        <f t="shared" si="403"/>
        <v>313078.787524304</v>
      </c>
    </row>
    <row r="1792" spans="6:32" x14ac:dyDescent="0.2">
      <c r="F1792" s="61">
        <v>1790</v>
      </c>
      <c r="G1792">
        <v>9733.9978108357172</v>
      </c>
      <c r="H1792">
        <v>80</v>
      </c>
      <c r="I1792" s="62">
        <f t="shared" si="392"/>
        <v>778719.82486685738</v>
      </c>
      <c r="J1792">
        <v>60</v>
      </c>
      <c r="K1792" s="63">
        <f t="shared" si="393"/>
        <v>104892.9682571179</v>
      </c>
      <c r="L1792" s="63">
        <f t="shared" si="394"/>
        <v>104892.9682571179</v>
      </c>
      <c r="M1792">
        <v>11230.259840667713</v>
      </c>
      <c r="N1792">
        <v>80</v>
      </c>
      <c r="O1792" s="62">
        <f t="shared" si="395"/>
        <v>898420.78725341707</v>
      </c>
      <c r="P1792">
        <v>55</v>
      </c>
      <c r="Q1792" s="63">
        <f t="shared" si="396"/>
        <v>167298.45961210231</v>
      </c>
      <c r="R1792" s="63">
        <f t="shared" si="397"/>
        <v>197298.45961210231</v>
      </c>
      <c r="S1792">
        <v>6870.8198139211163</v>
      </c>
      <c r="T1792">
        <v>80</v>
      </c>
      <c r="U1792" s="62">
        <f t="shared" si="398"/>
        <v>549665.5851136893</v>
      </c>
      <c r="V1792">
        <v>55</v>
      </c>
      <c r="W1792" s="63">
        <f t="shared" si="399"/>
        <v>88283.609127320233</v>
      </c>
      <c r="X1792" s="63">
        <f t="shared" si="390"/>
        <v>138283.60912732023</v>
      </c>
      <c r="Y1792">
        <v>8509.5291776815429</v>
      </c>
      <c r="Z1792">
        <v>75</v>
      </c>
      <c r="AA1792" s="62">
        <f t="shared" si="400"/>
        <v>638214.68832611572</v>
      </c>
      <c r="AB1792">
        <v>60</v>
      </c>
      <c r="AC1792" s="63">
        <f t="shared" si="401"/>
        <v>92541.129807286779</v>
      </c>
      <c r="AD1792" s="63">
        <f t="shared" si="391"/>
        <v>562541.12980728678</v>
      </c>
      <c r="AE1792" s="35">
        <f t="shared" si="402"/>
        <v>453016.16680382722</v>
      </c>
      <c r="AF1792" s="64">
        <f t="shared" si="403"/>
        <v>246531.50517601706</v>
      </c>
    </row>
    <row r="1793" spans="6:32" x14ac:dyDescent="0.2">
      <c r="F1793" s="61">
        <v>1791</v>
      </c>
      <c r="G1793">
        <v>13006.643964909017</v>
      </c>
      <c r="H1793">
        <v>80</v>
      </c>
      <c r="I1793" s="62">
        <f t="shared" si="392"/>
        <v>1040531.5171927214</v>
      </c>
      <c r="J1793">
        <v>60</v>
      </c>
      <c r="K1793" s="63">
        <f t="shared" si="393"/>
        <v>152346.33749118075</v>
      </c>
      <c r="L1793" s="63">
        <f t="shared" si="394"/>
        <v>152346.33749118075</v>
      </c>
      <c r="M1793">
        <v>7649.0971675957553</v>
      </c>
      <c r="N1793">
        <v>80</v>
      </c>
      <c r="O1793" s="62">
        <f t="shared" si="395"/>
        <v>611927.77340766042</v>
      </c>
      <c r="P1793">
        <v>65</v>
      </c>
      <c r="Q1793" s="63">
        <f t="shared" si="396"/>
        <v>46933.931697603839</v>
      </c>
      <c r="R1793" s="63">
        <f t="shared" si="397"/>
        <v>76933.931697603839</v>
      </c>
      <c r="S1793">
        <v>12783.444870146923</v>
      </c>
      <c r="T1793">
        <v>80</v>
      </c>
      <c r="U1793" s="62">
        <f t="shared" si="398"/>
        <v>1022675.5896117538</v>
      </c>
      <c r="V1793">
        <v>60</v>
      </c>
      <c r="W1793" s="63">
        <f t="shared" si="399"/>
        <v>149109.95061713038</v>
      </c>
      <c r="X1793" s="63">
        <f t="shared" si="390"/>
        <v>199109.95061713038</v>
      </c>
      <c r="Y1793">
        <v>13452.614691923372</v>
      </c>
      <c r="Z1793">
        <v>80</v>
      </c>
      <c r="AA1793" s="62">
        <f t="shared" si="400"/>
        <v>1076209.1753538698</v>
      </c>
      <c r="AB1793">
        <v>60</v>
      </c>
      <c r="AC1793" s="63">
        <f t="shared" si="401"/>
        <v>195062.9130328889</v>
      </c>
      <c r="AD1793" s="63">
        <f t="shared" si="391"/>
        <v>665062.9130328889</v>
      </c>
      <c r="AE1793" s="35">
        <f t="shared" si="402"/>
        <v>543453.13283880381</v>
      </c>
      <c r="AF1793" s="64">
        <f t="shared" si="403"/>
        <v>305919.60335126985</v>
      </c>
    </row>
    <row r="1794" spans="6:32" x14ac:dyDescent="0.2">
      <c r="F1794" s="61">
        <v>1792</v>
      </c>
      <c r="G1794">
        <v>11318.546765105566</v>
      </c>
      <c r="H1794">
        <v>80</v>
      </c>
      <c r="I1794" s="62">
        <f t="shared" si="392"/>
        <v>905483.74120844528</v>
      </c>
      <c r="J1794">
        <v>60</v>
      </c>
      <c r="K1794" s="63">
        <f t="shared" si="393"/>
        <v>127868.92809403071</v>
      </c>
      <c r="L1794" s="63">
        <f t="shared" si="394"/>
        <v>127868.92809403071</v>
      </c>
      <c r="M1794">
        <v>9522.5107340957038</v>
      </c>
      <c r="N1794">
        <v>80</v>
      </c>
      <c r="O1794" s="62">
        <f t="shared" si="395"/>
        <v>761800.8587276563</v>
      </c>
      <c r="P1794">
        <v>50</v>
      </c>
      <c r="Q1794" s="63">
        <f t="shared" si="396"/>
        <v>170864.60846658156</v>
      </c>
      <c r="R1794" s="63">
        <f t="shared" si="397"/>
        <v>200864.60846658156</v>
      </c>
      <c r="S1794">
        <v>7610.1844367804006</v>
      </c>
      <c r="T1794">
        <v>80</v>
      </c>
      <c r="U1794" s="62">
        <f t="shared" si="398"/>
        <v>608814.75494243205</v>
      </c>
      <c r="V1794">
        <v>50</v>
      </c>
      <c r="W1794" s="63">
        <f t="shared" si="399"/>
        <v>129271.51149997371</v>
      </c>
      <c r="X1794" s="63">
        <f t="shared" si="390"/>
        <v>179271.51149997371</v>
      </c>
      <c r="Y1794">
        <v>11799.794517864939</v>
      </c>
      <c r="Z1794">
        <v>80</v>
      </c>
      <c r="AA1794" s="62">
        <f t="shared" si="400"/>
        <v>943983.56142919511</v>
      </c>
      <c r="AB1794">
        <v>65</v>
      </c>
      <c r="AC1794" s="63">
        <f t="shared" si="401"/>
        <v>128322.76538178121</v>
      </c>
      <c r="AD1794" s="63">
        <f t="shared" si="391"/>
        <v>598322.76538178115</v>
      </c>
      <c r="AE1794" s="35">
        <f t="shared" si="402"/>
        <v>556327.81344236713</v>
      </c>
      <c r="AF1794" s="64">
        <f t="shared" si="403"/>
        <v>325600.12811247213</v>
      </c>
    </row>
    <row r="1795" spans="6:32" x14ac:dyDescent="0.2">
      <c r="F1795" s="61">
        <v>1793</v>
      </c>
      <c r="G1795">
        <v>11794.98329089256</v>
      </c>
      <c r="H1795">
        <v>80</v>
      </c>
      <c r="I1795" s="62">
        <f t="shared" si="392"/>
        <v>943598.6632714048</v>
      </c>
      <c r="J1795">
        <v>60</v>
      </c>
      <c r="K1795" s="63">
        <f t="shared" si="393"/>
        <v>134777.25771794212</v>
      </c>
      <c r="L1795" s="63">
        <f t="shared" si="394"/>
        <v>134777.25771794212</v>
      </c>
      <c r="M1795">
        <v>10938.54623628431</v>
      </c>
      <c r="N1795">
        <v>80</v>
      </c>
      <c r="O1795" s="62">
        <f t="shared" si="395"/>
        <v>875083.6989027448</v>
      </c>
      <c r="P1795">
        <v>65</v>
      </c>
      <c r="Q1795" s="63">
        <f t="shared" si="396"/>
        <v>82706.690319591871</v>
      </c>
      <c r="R1795" s="63">
        <f t="shared" si="397"/>
        <v>112706.69031959187</v>
      </c>
      <c r="S1795">
        <v>9391.5298546198756</v>
      </c>
      <c r="T1795">
        <v>80</v>
      </c>
      <c r="U1795" s="62">
        <f t="shared" si="398"/>
        <v>751322.38836959004</v>
      </c>
      <c r="V1795">
        <v>60</v>
      </c>
      <c r="W1795" s="63">
        <f t="shared" si="399"/>
        <v>99927.182891988195</v>
      </c>
      <c r="X1795" s="63">
        <f t="shared" si="390"/>
        <v>149927.1828919882</v>
      </c>
      <c r="Y1795">
        <v>9682.5044945580885</v>
      </c>
      <c r="Z1795">
        <v>80</v>
      </c>
      <c r="AA1795" s="62">
        <f t="shared" si="400"/>
        <v>774600.35956464708</v>
      </c>
      <c r="AB1795">
        <v>70</v>
      </c>
      <c r="AC1795" s="63">
        <f t="shared" si="401"/>
        <v>70198.157585546141</v>
      </c>
      <c r="AD1795" s="63">
        <f t="shared" si="391"/>
        <v>540198.15758554614</v>
      </c>
      <c r="AE1795" s="35">
        <f t="shared" si="402"/>
        <v>387609.28851506836</v>
      </c>
      <c r="AF1795" s="64">
        <f t="shared" si="403"/>
        <v>197275.9265596749</v>
      </c>
    </row>
    <row r="1796" spans="6:32" x14ac:dyDescent="0.2">
      <c r="F1796" s="61">
        <v>1794</v>
      </c>
      <c r="G1796">
        <v>10702.27315518423</v>
      </c>
      <c r="H1796">
        <v>80</v>
      </c>
      <c r="I1796" s="62">
        <f t="shared" si="392"/>
        <v>856181.85241473839</v>
      </c>
      <c r="J1796">
        <v>60</v>
      </c>
      <c r="K1796" s="63">
        <f t="shared" si="393"/>
        <v>118932.96075017133</v>
      </c>
      <c r="L1796" s="63">
        <f t="shared" si="394"/>
        <v>118932.96075017133</v>
      </c>
      <c r="M1796">
        <v>9922.4883140414022</v>
      </c>
      <c r="N1796">
        <v>80</v>
      </c>
      <c r="O1796" s="62">
        <f t="shared" si="395"/>
        <v>793799.06512331218</v>
      </c>
      <c r="P1796">
        <v>60</v>
      </c>
      <c r="Q1796" s="63">
        <f t="shared" si="396"/>
        <v>107626.08055360033</v>
      </c>
      <c r="R1796" s="63">
        <f t="shared" si="397"/>
        <v>137626.08055360033</v>
      </c>
      <c r="S1796">
        <v>13412.578735151328</v>
      </c>
      <c r="T1796">
        <v>80</v>
      </c>
      <c r="U1796" s="62">
        <f t="shared" si="398"/>
        <v>1073006.2988121063</v>
      </c>
      <c r="V1796">
        <v>60</v>
      </c>
      <c r="W1796" s="63">
        <f t="shared" si="399"/>
        <v>158232.39165969426</v>
      </c>
      <c r="X1796" s="63">
        <f t="shared" ref="X1796:X1859" si="404">+W1796+$C$30+$D$30</f>
        <v>208232.39165969426</v>
      </c>
      <c r="Y1796">
        <v>9879.5965439057909</v>
      </c>
      <c r="Z1796">
        <v>80</v>
      </c>
      <c r="AA1796" s="62">
        <f t="shared" si="400"/>
        <v>790367.72351246327</v>
      </c>
      <c r="AB1796">
        <v>55</v>
      </c>
      <c r="AC1796" s="63">
        <f t="shared" si="401"/>
        <v>179067.68735829246</v>
      </c>
      <c r="AD1796" s="63">
        <f t="shared" ref="AD1796:AD1859" si="405">+AC1796+$C$31+$D$31</f>
        <v>649067.68735829252</v>
      </c>
      <c r="AE1796" s="35">
        <f t="shared" si="402"/>
        <v>563859.12032175832</v>
      </c>
      <c r="AF1796" s="64">
        <f t="shared" si="403"/>
        <v>321631.47763970389</v>
      </c>
    </row>
    <row r="1797" spans="6:32" x14ac:dyDescent="0.2">
      <c r="F1797" s="61">
        <v>1795</v>
      </c>
      <c r="G1797">
        <v>13027.171260328032</v>
      </c>
      <c r="H1797">
        <v>80</v>
      </c>
      <c r="I1797" s="62">
        <f t="shared" si="392"/>
        <v>1042173.7008262426</v>
      </c>
      <c r="J1797">
        <v>60</v>
      </c>
      <c r="K1797" s="63">
        <f t="shared" si="393"/>
        <v>152643.98327475647</v>
      </c>
      <c r="L1797" s="63">
        <f t="shared" si="394"/>
        <v>152643.98327475647</v>
      </c>
      <c r="M1797">
        <v>10567.415554542094</v>
      </c>
      <c r="N1797">
        <v>80</v>
      </c>
      <c r="O1797" s="62">
        <f t="shared" si="395"/>
        <v>845393.24436336756</v>
      </c>
      <c r="P1797">
        <v>60</v>
      </c>
      <c r="Q1797" s="63">
        <f t="shared" si="396"/>
        <v>116977.52554086037</v>
      </c>
      <c r="R1797" s="63">
        <f t="shared" si="397"/>
        <v>146977.52554086037</v>
      </c>
      <c r="S1797">
        <v>11603.766577318311</v>
      </c>
      <c r="T1797">
        <v>80</v>
      </c>
      <c r="U1797" s="62">
        <f t="shared" si="398"/>
        <v>928301.32618546486</v>
      </c>
      <c r="V1797">
        <v>55</v>
      </c>
      <c r="W1797" s="63">
        <f t="shared" si="399"/>
        <v>174068.26921389438</v>
      </c>
      <c r="X1797" s="63">
        <f t="shared" si="404"/>
        <v>224068.26921389438</v>
      </c>
      <c r="Y1797">
        <v>10986.128725344315</v>
      </c>
      <c r="Z1797">
        <v>80</v>
      </c>
      <c r="AA1797" s="62">
        <f t="shared" si="400"/>
        <v>878890.29802754521</v>
      </c>
      <c r="AB1797">
        <v>50</v>
      </c>
      <c r="AC1797" s="63">
        <f t="shared" si="401"/>
        <v>238948.29977623885</v>
      </c>
      <c r="AD1797" s="63">
        <f t="shared" si="405"/>
        <v>708948.29977623885</v>
      </c>
      <c r="AE1797" s="35">
        <f t="shared" si="402"/>
        <v>682638.07780575007</v>
      </c>
      <c r="AF1797" s="64">
        <f t="shared" si="403"/>
        <v>412803.32187327649</v>
      </c>
    </row>
    <row r="1798" spans="6:32" x14ac:dyDescent="0.2">
      <c r="F1798" s="61">
        <v>1796</v>
      </c>
      <c r="G1798">
        <v>10871.425527293468</v>
      </c>
      <c r="H1798">
        <v>80</v>
      </c>
      <c r="I1798" s="62">
        <f t="shared" si="392"/>
        <v>869714.04218347743</v>
      </c>
      <c r="J1798">
        <v>60</v>
      </c>
      <c r="K1798" s="63">
        <f t="shared" si="393"/>
        <v>121385.67014575528</v>
      </c>
      <c r="L1798" s="63">
        <f t="shared" si="394"/>
        <v>121385.67014575528</v>
      </c>
      <c r="M1798">
        <v>11966.641320905183</v>
      </c>
      <c r="N1798">
        <v>80</v>
      </c>
      <c r="O1798" s="62">
        <f t="shared" si="395"/>
        <v>957331.3056724146</v>
      </c>
      <c r="P1798">
        <v>55</v>
      </c>
      <c r="Q1798" s="63">
        <f t="shared" si="396"/>
        <v>180645.37394140643</v>
      </c>
      <c r="R1798" s="63">
        <f t="shared" si="397"/>
        <v>210645.37394140643</v>
      </c>
      <c r="S1798">
        <v>7612.9947754088789</v>
      </c>
      <c r="T1798">
        <v>80</v>
      </c>
      <c r="U1798" s="62">
        <f t="shared" si="398"/>
        <v>609039.58203271031</v>
      </c>
      <c r="V1798">
        <v>65</v>
      </c>
      <c r="W1798" s="63">
        <f t="shared" si="399"/>
        <v>46541.318182571558</v>
      </c>
      <c r="X1798" s="63">
        <f t="shared" si="404"/>
        <v>96541.318182571558</v>
      </c>
      <c r="Y1798">
        <v>9746.3419276755303</v>
      </c>
      <c r="Z1798">
        <v>80</v>
      </c>
      <c r="AA1798" s="62">
        <f t="shared" si="400"/>
        <v>779707.35421404243</v>
      </c>
      <c r="AB1798">
        <v>60</v>
      </c>
      <c r="AC1798" s="63">
        <f t="shared" si="401"/>
        <v>141321.95795129519</v>
      </c>
      <c r="AD1798" s="63">
        <f t="shared" si="405"/>
        <v>611321.95795129519</v>
      </c>
      <c r="AE1798" s="35">
        <f t="shared" si="402"/>
        <v>489894.32022102847</v>
      </c>
      <c r="AF1798" s="64">
        <f t="shared" si="403"/>
        <v>274511.73921537166</v>
      </c>
    </row>
    <row r="1799" spans="6:32" x14ac:dyDescent="0.2">
      <c r="F1799" s="61">
        <v>1797</v>
      </c>
      <c r="G1799">
        <v>9150.8957464247942</v>
      </c>
      <c r="H1799">
        <v>80</v>
      </c>
      <c r="I1799" s="62">
        <f t="shared" si="392"/>
        <v>732071.65971398354</v>
      </c>
      <c r="J1799">
        <v>50</v>
      </c>
      <c r="K1799" s="63">
        <f t="shared" si="393"/>
        <v>162781.98248473927</v>
      </c>
      <c r="L1799" s="63">
        <f t="shared" si="394"/>
        <v>162781.98248473927</v>
      </c>
      <c r="M1799">
        <v>8069.2655299208127</v>
      </c>
      <c r="N1799">
        <v>80</v>
      </c>
      <c r="O1799" s="62">
        <f t="shared" si="395"/>
        <v>645541.24239366502</v>
      </c>
      <c r="P1799">
        <v>55</v>
      </c>
      <c r="Q1799" s="63">
        <f t="shared" si="396"/>
        <v>110005.43772981473</v>
      </c>
      <c r="R1799" s="63">
        <f t="shared" si="397"/>
        <v>140005.43772981473</v>
      </c>
      <c r="S1799">
        <v>10749.337232264224</v>
      </c>
      <c r="T1799">
        <v>80</v>
      </c>
      <c r="U1799" s="62">
        <f t="shared" si="398"/>
        <v>859946.97858113796</v>
      </c>
      <c r="V1799">
        <v>55</v>
      </c>
      <c r="W1799" s="63">
        <f t="shared" si="399"/>
        <v>158581.73733478907</v>
      </c>
      <c r="X1799" s="63">
        <f t="shared" si="404"/>
        <v>208581.73733478907</v>
      </c>
      <c r="Y1799">
        <v>8944.6814652183093</v>
      </c>
      <c r="Z1799">
        <v>80</v>
      </c>
      <c r="AA1799" s="62">
        <f t="shared" si="400"/>
        <v>715574.51721746475</v>
      </c>
      <c r="AB1799">
        <v>55</v>
      </c>
      <c r="AC1799" s="63">
        <f t="shared" si="401"/>
        <v>162122.35155708186</v>
      </c>
      <c r="AD1799" s="63">
        <f t="shared" si="405"/>
        <v>632122.3515570818</v>
      </c>
      <c r="AE1799" s="35">
        <f t="shared" si="402"/>
        <v>593491.50910642487</v>
      </c>
      <c r="AF1799" s="64">
        <f t="shared" si="403"/>
        <v>352149.21177898592</v>
      </c>
    </row>
    <row r="1800" spans="6:32" x14ac:dyDescent="0.2">
      <c r="F1800" s="61">
        <v>1798</v>
      </c>
      <c r="G1800">
        <v>14532.412276603281</v>
      </c>
      <c r="H1800">
        <v>80</v>
      </c>
      <c r="I1800" s="62">
        <f t="shared" si="392"/>
        <v>1162592.9821282625</v>
      </c>
      <c r="J1800">
        <v>60</v>
      </c>
      <c r="K1800" s="63">
        <f t="shared" si="393"/>
        <v>174469.97801074758</v>
      </c>
      <c r="L1800" s="63">
        <f t="shared" si="394"/>
        <v>174469.97801074758</v>
      </c>
      <c r="M1800">
        <v>8126.7410475993529</v>
      </c>
      <c r="N1800">
        <v>80</v>
      </c>
      <c r="O1800" s="62">
        <f t="shared" si="395"/>
        <v>650139.28380794823</v>
      </c>
      <c r="P1800">
        <v>50</v>
      </c>
      <c r="Q1800" s="63">
        <f t="shared" si="396"/>
        <v>140506.61778528593</v>
      </c>
      <c r="R1800" s="63">
        <f t="shared" si="397"/>
        <v>170506.61778528593</v>
      </c>
      <c r="S1800">
        <v>6702.9634717619047</v>
      </c>
      <c r="T1800">
        <v>90</v>
      </c>
      <c r="U1800" s="62">
        <f t="shared" si="398"/>
        <v>603266.71245857142</v>
      </c>
      <c r="V1800">
        <v>65</v>
      </c>
      <c r="W1800" s="63">
        <f t="shared" si="399"/>
        <v>85241.212925684522</v>
      </c>
      <c r="X1800" s="63">
        <f t="shared" si="404"/>
        <v>135241.21292568452</v>
      </c>
      <c r="Y1800">
        <v>12246.652002213523</v>
      </c>
      <c r="Z1800">
        <v>80</v>
      </c>
      <c r="AA1800" s="62">
        <f t="shared" si="400"/>
        <v>979732.16017708182</v>
      </c>
      <c r="AB1800">
        <v>65</v>
      </c>
      <c r="AC1800" s="63">
        <f t="shared" si="401"/>
        <v>133182.34052407206</v>
      </c>
      <c r="AD1800" s="63">
        <f t="shared" si="405"/>
        <v>603182.34052407206</v>
      </c>
      <c r="AE1800" s="35">
        <f t="shared" si="402"/>
        <v>533400.14924579009</v>
      </c>
      <c r="AF1800" s="64">
        <f t="shared" si="403"/>
        <v>313114.01065147587</v>
      </c>
    </row>
    <row r="1801" spans="6:32" x14ac:dyDescent="0.2">
      <c r="F1801" s="61">
        <v>1799</v>
      </c>
      <c r="G1801">
        <v>11657.092525420012</v>
      </c>
      <c r="H1801">
        <v>80</v>
      </c>
      <c r="I1801" s="62">
        <f t="shared" si="392"/>
        <v>932567.40203360096</v>
      </c>
      <c r="J1801">
        <v>60</v>
      </c>
      <c r="K1801" s="63">
        <f t="shared" si="393"/>
        <v>132777.84161859017</v>
      </c>
      <c r="L1801" s="63">
        <f t="shared" si="394"/>
        <v>132777.84161859017</v>
      </c>
      <c r="M1801">
        <v>10559.296040592017</v>
      </c>
      <c r="N1801">
        <v>80</v>
      </c>
      <c r="O1801" s="62">
        <f t="shared" si="395"/>
        <v>844743.68324736133</v>
      </c>
      <c r="P1801">
        <v>55</v>
      </c>
      <c r="Q1801" s="63">
        <f t="shared" si="396"/>
        <v>155137.2407357303</v>
      </c>
      <c r="R1801" s="63">
        <f t="shared" si="397"/>
        <v>185137.2407357303</v>
      </c>
      <c r="S1801">
        <v>11468.945356464246</v>
      </c>
      <c r="T1801">
        <v>80</v>
      </c>
      <c r="U1801" s="62">
        <f t="shared" si="398"/>
        <v>917515.6285171397</v>
      </c>
      <c r="V1801">
        <v>65</v>
      </c>
      <c r="W1801" s="63">
        <f t="shared" si="399"/>
        <v>88474.780751548678</v>
      </c>
      <c r="X1801" s="63">
        <f t="shared" si="404"/>
        <v>138474.78075154868</v>
      </c>
      <c r="Y1801">
        <v>11469.747985538561</v>
      </c>
      <c r="Z1801">
        <v>80</v>
      </c>
      <c r="AA1801" s="62">
        <f t="shared" si="400"/>
        <v>917579.83884308487</v>
      </c>
      <c r="AB1801">
        <v>60</v>
      </c>
      <c r="AC1801" s="63">
        <f t="shared" si="401"/>
        <v>166311.34579030913</v>
      </c>
      <c r="AD1801" s="63">
        <f t="shared" si="405"/>
        <v>636311.34579030913</v>
      </c>
      <c r="AE1801" s="35">
        <f t="shared" si="402"/>
        <v>542701.20889617829</v>
      </c>
      <c r="AF1801" s="64">
        <f t="shared" si="403"/>
        <v>312360.47612976539</v>
      </c>
    </row>
    <row r="1802" spans="6:32" x14ac:dyDescent="0.2">
      <c r="F1802" s="61">
        <v>1800</v>
      </c>
      <c r="G1802">
        <v>9440.3879099991173</v>
      </c>
      <c r="H1802">
        <v>80</v>
      </c>
      <c r="I1802" s="62">
        <f t="shared" si="392"/>
        <v>755231.03279992938</v>
      </c>
      <c r="J1802">
        <v>55</v>
      </c>
      <c r="K1802" s="63">
        <f t="shared" si="393"/>
        <v>134857.030868734</v>
      </c>
      <c r="L1802" s="63">
        <f t="shared" si="394"/>
        <v>134857.030868734</v>
      </c>
      <c r="M1802">
        <v>7246.4684105943888</v>
      </c>
      <c r="N1802">
        <v>80</v>
      </c>
      <c r="O1802" s="62">
        <f t="shared" si="395"/>
        <v>579717.47284755111</v>
      </c>
      <c r="P1802">
        <v>70</v>
      </c>
      <c r="Q1802" s="63">
        <f t="shared" si="396"/>
        <v>16286.895976809319</v>
      </c>
      <c r="R1802" s="63">
        <f t="shared" si="397"/>
        <v>46286.895976809319</v>
      </c>
      <c r="S1802">
        <v>10502.398052049102</v>
      </c>
      <c r="T1802">
        <v>80</v>
      </c>
      <c r="U1802" s="62">
        <f t="shared" si="398"/>
        <v>840191.84416392818</v>
      </c>
      <c r="V1802">
        <v>60</v>
      </c>
      <c r="W1802" s="63">
        <f t="shared" si="399"/>
        <v>116034.77175471198</v>
      </c>
      <c r="X1802" s="63">
        <f t="shared" si="404"/>
        <v>166034.77175471198</v>
      </c>
      <c r="Y1802">
        <v>11981.834429898299</v>
      </c>
      <c r="Z1802">
        <v>75</v>
      </c>
      <c r="AA1802" s="62">
        <f t="shared" si="400"/>
        <v>898637.58224237245</v>
      </c>
      <c r="AB1802">
        <v>55</v>
      </c>
      <c r="AC1802" s="63">
        <f t="shared" si="401"/>
        <v>173736.59923352534</v>
      </c>
      <c r="AD1802" s="63">
        <f t="shared" si="405"/>
        <v>643736.59923352534</v>
      </c>
      <c r="AE1802" s="35">
        <f t="shared" si="402"/>
        <v>440915.29783378064</v>
      </c>
      <c r="AF1802" s="64">
        <f t="shared" si="403"/>
        <v>225276.07429952349</v>
      </c>
    </row>
    <row r="1803" spans="6:32" x14ac:dyDescent="0.2">
      <c r="F1803" s="61">
        <v>1801</v>
      </c>
      <c r="G1803">
        <v>7532.1497913682833</v>
      </c>
      <c r="H1803">
        <v>80</v>
      </c>
      <c r="I1803" s="62">
        <f t="shared" si="392"/>
        <v>602571.98330946267</v>
      </c>
      <c r="J1803">
        <v>60</v>
      </c>
      <c r="K1803" s="63">
        <f t="shared" si="393"/>
        <v>72966.171974840108</v>
      </c>
      <c r="L1803" s="63">
        <f t="shared" si="394"/>
        <v>72966.171974840108</v>
      </c>
      <c r="M1803">
        <v>9266.5607351227663</v>
      </c>
      <c r="N1803">
        <v>80</v>
      </c>
      <c r="O1803" s="62">
        <f t="shared" si="395"/>
        <v>741324.85880982131</v>
      </c>
      <c r="P1803">
        <v>70</v>
      </c>
      <c r="Q1803" s="63">
        <f t="shared" si="396"/>
        <v>30932.565329640056</v>
      </c>
      <c r="R1803" s="63">
        <f t="shared" si="397"/>
        <v>60932.565329640056</v>
      </c>
      <c r="S1803">
        <v>9032.6614351943135</v>
      </c>
      <c r="T1803">
        <v>80</v>
      </c>
      <c r="U1803" s="62">
        <f t="shared" si="398"/>
        <v>722612.91481554508</v>
      </c>
      <c r="V1803">
        <v>50</v>
      </c>
      <c r="W1803" s="63">
        <f t="shared" si="399"/>
        <v>160210.38621547632</v>
      </c>
      <c r="X1803" s="63">
        <f t="shared" si="404"/>
        <v>210210.38621547632</v>
      </c>
      <c r="Y1803">
        <v>5841.6083245538175</v>
      </c>
      <c r="Z1803">
        <v>80</v>
      </c>
      <c r="AA1803" s="62">
        <f t="shared" si="400"/>
        <v>467328.6659643054</v>
      </c>
      <c r="AB1803">
        <v>60</v>
      </c>
      <c r="AC1803" s="63">
        <f t="shared" si="401"/>
        <v>84703.320706030354</v>
      </c>
      <c r="AD1803" s="63">
        <f t="shared" si="405"/>
        <v>554703.32070603035</v>
      </c>
      <c r="AE1803" s="35">
        <f t="shared" si="402"/>
        <v>348812.44422598684</v>
      </c>
      <c r="AF1803" s="64">
        <f t="shared" si="403"/>
        <v>153494.38186628697</v>
      </c>
    </row>
    <row r="1804" spans="6:32" x14ac:dyDescent="0.2">
      <c r="F1804" s="61">
        <v>1802</v>
      </c>
      <c r="G1804">
        <v>8936.4050634321757</v>
      </c>
      <c r="H1804">
        <v>75</v>
      </c>
      <c r="I1804" s="62">
        <f t="shared" si="392"/>
        <v>670230.37975741317</v>
      </c>
      <c r="J1804">
        <v>70</v>
      </c>
      <c r="K1804" s="63">
        <f t="shared" si="393"/>
        <v>-3855.5316450583632</v>
      </c>
      <c r="L1804" s="63">
        <f t="shared" si="394"/>
        <v>-3855.5316450583632</v>
      </c>
      <c r="M1804">
        <v>11972.357495105825</v>
      </c>
      <c r="N1804">
        <v>75</v>
      </c>
      <c r="O1804" s="62">
        <f t="shared" si="395"/>
        <v>897926.8121329369</v>
      </c>
      <c r="P1804">
        <v>60</v>
      </c>
      <c r="Q1804" s="63">
        <f t="shared" si="396"/>
        <v>93949.387759275851</v>
      </c>
      <c r="R1804" s="63">
        <f t="shared" si="397"/>
        <v>123949.38775927585</v>
      </c>
      <c r="S1804">
        <v>10204.222487809602</v>
      </c>
      <c r="T1804">
        <v>80</v>
      </c>
      <c r="U1804" s="62">
        <f t="shared" si="398"/>
        <v>816337.79902476817</v>
      </c>
      <c r="V1804">
        <v>65</v>
      </c>
      <c r="W1804" s="63">
        <f t="shared" si="399"/>
        <v>74720.919554929424</v>
      </c>
      <c r="X1804" s="63">
        <f t="shared" si="404"/>
        <v>124720.91955492942</v>
      </c>
      <c r="Y1804">
        <v>11149.539912148612</v>
      </c>
      <c r="Z1804">
        <v>75</v>
      </c>
      <c r="AA1804" s="62">
        <f t="shared" si="400"/>
        <v>836215.49341114587</v>
      </c>
      <c r="AB1804">
        <v>55</v>
      </c>
      <c r="AC1804" s="63">
        <f t="shared" si="401"/>
        <v>161668.32872615487</v>
      </c>
      <c r="AD1804" s="63">
        <f t="shared" si="405"/>
        <v>631668.32872615487</v>
      </c>
      <c r="AE1804" s="35">
        <f t="shared" si="402"/>
        <v>326483.10439530178</v>
      </c>
      <c r="AF1804" s="64">
        <f t="shared" si="403"/>
        <v>124075.12246822484</v>
      </c>
    </row>
    <row r="1805" spans="6:32" x14ac:dyDescent="0.2">
      <c r="F1805" s="61">
        <v>1803</v>
      </c>
      <c r="G1805">
        <v>10854.633981361985</v>
      </c>
      <c r="H1805">
        <v>80</v>
      </c>
      <c r="I1805" s="62">
        <f t="shared" si="392"/>
        <v>868370.71850895882</v>
      </c>
      <c r="J1805">
        <v>70</v>
      </c>
      <c r="K1805" s="63">
        <f t="shared" si="393"/>
        <v>42446.096364874393</v>
      </c>
      <c r="L1805" s="63">
        <f t="shared" si="394"/>
        <v>42446.096364874393</v>
      </c>
      <c r="M1805">
        <v>12034.516910498496</v>
      </c>
      <c r="N1805">
        <v>80</v>
      </c>
      <c r="O1805" s="62">
        <f t="shared" si="395"/>
        <v>962761.35283987969</v>
      </c>
      <c r="P1805">
        <v>60</v>
      </c>
      <c r="Q1805" s="63">
        <f t="shared" si="396"/>
        <v>138250.49520222819</v>
      </c>
      <c r="R1805" s="63">
        <f t="shared" si="397"/>
        <v>168250.49520222819</v>
      </c>
      <c r="S1805">
        <v>8780.9951562667266</v>
      </c>
      <c r="T1805">
        <v>80</v>
      </c>
      <c r="U1805" s="62">
        <f t="shared" si="398"/>
        <v>702479.61250133812</v>
      </c>
      <c r="V1805">
        <v>60</v>
      </c>
      <c r="W1805" s="63">
        <f t="shared" si="399"/>
        <v>91074.429765867535</v>
      </c>
      <c r="X1805" s="63">
        <f t="shared" si="404"/>
        <v>141074.42976586754</v>
      </c>
      <c r="Y1805">
        <v>8170.883372949902</v>
      </c>
      <c r="Z1805">
        <v>80</v>
      </c>
      <c r="AA1805" s="62">
        <f t="shared" si="400"/>
        <v>653670.66983599216</v>
      </c>
      <c r="AB1805">
        <v>55</v>
      </c>
      <c r="AC1805" s="63">
        <f t="shared" si="401"/>
        <v>148097.26113471697</v>
      </c>
      <c r="AD1805" s="63">
        <f t="shared" si="405"/>
        <v>618097.26113471691</v>
      </c>
      <c r="AE1805" s="35">
        <f t="shared" si="402"/>
        <v>419868.2824676871</v>
      </c>
      <c r="AF1805" s="64">
        <f t="shared" si="403"/>
        <v>205797.40955775895</v>
      </c>
    </row>
    <row r="1806" spans="6:32" x14ac:dyDescent="0.2">
      <c r="F1806" s="61">
        <v>1804</v>
      </c>
      <c r="G1806">
        <v>9216.0837791743688</v>
      </c>
      <c r="H1806">
        <v>80</v>
      </c>
      <c r="I1806" s="62">
        <f t="shared" si="392"/>
        <v>737286.70233394951</v>
      </c>
      <c r="J1806">
        <v>60</v>
      </c>
      <c r="K1806" s="63">
        <f t="shared" si="393"/>
        <v>97383.214798028348</v>
      </c>
      <c r="L1806" s="63">
        <f t="shared" si="394"/>
        <v>97383.214798028348</v>
      </c>
      <c r="M1806">
        <v>12943.734216387384</v>
      </c>
      <c r="N1806">
        <v>80</v>
      </c>
      <c r="O1806" s="62">
        <f t="shared" si="395"/>
        <v>1035498.7373109907</v>
      </c>
      <c r="P1806">
        <v>55</v>
      </c>
      <c r="Q1806" s="63">
        <f t="shared" si="396"/>
        <v>198355.18267202133</v>
      </c>
      <c r="R1806" s="63">
        <f t="shared" si="397"/>
        <v>228355.18267202133</v>
      </c>
      <c r="S1806">
        <v>11520.734258519951</v>
      </c>
      <c r="T1806">
        <v>80</v>
      </c>
      <c r="U1806" s="62">
        <f t="shared" si="398"/>
        <v>921658.7406815961</v>
      </c>
      <c r="V1806">
        <v>60</v>
      </c>
      <c r="W1806" s="63">
        <f t="shared" si="399"/>
        <v>130800.64674853929</v>
      </c>
      <c r="X1806" s="63">
        <f t="shared" si="404"/>
        <v>180800.64674853929</v>
      </c>
      <c r="Y1806">
        <v>11709.197476884583</v>
      </c>
      <c r="Z1806">
        <v>80</v>
      </c>
      <c r="AA1806" s="62">
        <f t="shared" si="400"/>
        <v>936735.79815076664</v>
      </c>
      <c r="AB1806">
        <v>50</v>
      </c>
      <c r="AC1806" s="63">
        <f t="shared" si="401"/>
        <v>254675.04512223968</v>
      </c>
      <c r="AD1806" s="63">
        <f t="shared" si="405"/>
        <v>724675.04512223974</v>
      </c>
      <c r="AE1806" s="35">
        <f t="shared" si="402"/>
        <v>681214.08934082859</v>
      </c>
      <c r="AF1806" s="64">
        <f t="shared" si="403"/>
        <v>408054.49523594975</v>
      </c>
    </row>
    <row r="1807" spans="6:32" x14ac:dyDescent="0.2">
      <c r="F1807" s="61">
        <v>1805</v>
      </c>
      <c r="G1807">
        <v>10908.080437511671</v>
      </c>
      <c r="H1807">
        <v>90</v>
      </c>
      <c r="I1807" s="62">
        <f t="shared" si="392"/>
        <v>981727.23937605042</v>
      </c>
      <c r="J1807">
        <v>60</v>
      </c>
      <c r="K1807" s="63">
        <f t="shared" si="393"/>
        <v>201000.74951587885</v>
      </c>
      <c r="L1807" s="63">
        <f t="shared" si="394"/>
        <v>201000.74951587885</v>
      </c>
      <c r="M1807">
        <v>9911.4629645191599</v>
      </c>
      <c r="N1807">
        <v>80</v>
      </c>
      <c r="O1807" s="62">
        <f t="shared" si="395"/>
        <v>792917.03716153279</v>
      </c>
      <c r="P1807">
        <v>70</v>
      </c>
      <c r="Q1807" s="63">
        <f t="shared" si="396"/>
        <v>35608.106492763909</v>
      </c>
      <c r="R1807" s="63">
        <f t="shared" si="397"/>
        <v>65608.106492763909</v>
      </c>
      <c r="S1807">
        <v>12498.609319445677</v>
      </c>
      <c r="T1807">
        <v>90</v>
      </c>
      <c r="U1807" s="62">
        <f t="shared" si="398"/>
        <v>1124874.8387501109</v>
      </c>
      <c r="V1807">
        <v>50</v>
      </c>
      <c r="W1807" s="63">
        <f t="shared" si="399"/>
        <v>326209.67026392464</v>
      </c>
      <c r="X1807" s="63">
        <f t="shared" si="404"/>
        <v>376209.67026392464</v>
      </c>
      <c r="Y1807">
        <v>9151.7324815504253</v>
      </c>
      <c r="Z1807">
        <v>75</v>
      </c>
      <c r="AA1807" s="62">
        <f t="shared" si="400"/>
        <v>686379.9361162819</v>
      </c>
      <c r="AB1807">
        <v>50</v>
      </c>
      <c r="AC1807" s="63">
        <f t="shared" si="401"/>
        <v>165875.15122810146</v>
      </c>
      <c r="AD1807" s="63">
        <f t="shared" si="405"/>
        <v>635875.15122810146</v>
      </c>
      <c r="AE1807" s="35">
        <f t="shared" si="402"/>
        <v>728693.67750066891</v>
      </c>
      <c r="AF1807" s="64">
        <f t="shared" si="403"/>
        <v>453912.70745187986</v>
      </c>
    </row>
    <row r="1808" spans="6:32" x14ac:dyDescent="0.2">
      <c r="F1808" s="61">
        <v>1806</v>
      </c>
      <c r="G1808">
        <v>12299.475454492494</v>
      </c>
      <c r="H1808">
        <v>80</v>
      </c>
      <c r="I1808" s="62">
        <f t="shared" si="392"/>
        <v>983958.03635939956</v>
      </c>
      <c r="J1808">
        <v>50</v>
      </c>
      <c r="K1808" s="63">
        <f t="shared" si="393"/>
        <v>231263.59113521175</v>
      </c>
      <c r="L1808" s="63">
        <f t="shared" si="394"/>
        <v>231263.59113521175</v>
      </c>
      <c r="M1808">
        <v>10178.554273588816</v>
      </c>
      <c r="N1808">
        <v>75</v>
      </c>
      <c r="O1808" s="62">
        <f t="shared" si="395"/>
        <v>763391.57051916118</v>
      </c>
      <c r="P1808">
        <v>60</v>
      </c>
      <c r="Q1808" s="63">
        <f t="shared" si="396"/>
        <v>74441.777725278371</v>
      </c>
      <c r="R1808" s="63">
        <f t="shared" si="397"/>
        <v>104441.77772527837</v>
      </c>
      <c r="S1808">
        <v>13681.252565002069</v>
      </c>
      <c r="T1808">
        <v>80</v>
      </c>
      <c r="U1808" s="62">
        <f t="shared" si="398"/>
        <v>1094500.2052001655</v>
      </c>
      <c r="V1808">
        <v>50</v>
      </c>
      <c r="W1808" s="63">
        <f t="shared" si="399"/>
        <v>261317.243288795</v>
      </c>
      <c r="X1808" s="63">
        <f t="shared" si="404"/>
        <v>311317.243288795</v>
      </c>
      <c r="Y1808">
        <v>11138.907919084886</v>
      </c>
      <c r="Z1808">
        <v>80</v>
      </c>
      <c r="AA1808" s="62">
        <f t="shared" si="400"/>
        <v>891112.63352679089</v>
      </c>
      <c r="AB1808">
        <v>55</v>
      </c>
      <c r="AC1808" s="63">
        <f t="shared" si="401"/>
        <v>201892.70603341356</v>
      </c>
      <c r="AD1808" s="63">
        <f t="shared" si="405"/>
        <v>671892.70603341353</v>
      </c>
      <c r="AE1808" s="35">
        <f t="shared" si="402"/>
        <v>768915.31818269868</v>
      </c>
      <c r="AF1808" s="64">
        <f t="shared" si="403"/>
        <v>489364.15852717787</v>
      </c>
    </row>
    <row r="1809" spans="6:32" x14ac:dyDescent="0.2">
      <c r="F1809" s="61">
        <v>1807</v>
      </c>
      <c r="G1809">
        <v>9040.7354744093027</v>
      </c>
      <c r="H1809">
        <v>80</v>
      </c>
      <c r="I1809" s="62">
        <f t="shared" si="392"/>
        <v>723258.83795274422</v>
      </c>
      <c r="J1809">
        <v>65</v>
      </c>
      <c r="K1809" s="63">
        <f t="shared" si="393"/>
        <v>62067.998284201167</v>
      </c>
      <c r="L1809" s="63">
        <f t="shared" si="394"/>
        <v>62067.998284201167</v>
      </c>
      <c r="M1809">
        <v>9288.7705957400613</v>
      </c>
      <c r="N1809">
        <v>80</v>
      </c>
      <c r="O1809" s="62">
        <f t="shared" si="395"/>
        <v>743101.6476592049</v>
      </c>
      <c r="P1809">
        <v>60</v>
      </c>
      <c r="Q1809" s="63">
        <f t="shared" si="396"/>
        <v>98437.173638230888</v>
      </c>
      <c r="R1809" s="63">
        <f t="shared" si="397"/>
        <v>128437.17363823089</v>
      </c>
      <c r="S1809">
        <v>14459.689080249518</v>
      </c>
      <c r="T1809">
        <v>75</v>
      </c>
      <c r="U1809" s="62">
        <f t="shared" si="398"/>
        <v>1084476.6810187139</v>
      </c>
      <c r="V1809">
        <v>65</v>
      </c>
      <c r="W1809" s="63">
        <f t="shared" si="399"/>
        <v>68582.745831809007</v>
      </c>
      <c r="X1809" s="63">
        <f t="shared" si="404"/>
        <v>118582.74583180901</v>
      </c>
      <c r="Y1809">
        <v>10499.08294386114</v>
      </c>
      <c r="Z1809">
        <v>80</v>
      </c>
      <c r="AA1809" s="62">
        <f t="shared" si="400"/>
        <v>839926.6355088912</v>
      </c>
      <c r="AB1809">
        <v>60</v>
      </c>
      <c r="AC1809" s="63">
        <f t="shared" si="401"/>
        <v>152236.70268598653</v>
      </c>
      <c r="AD1809" s="63">
        <f t="shared" si="405"/>
        <v>622236.70268598653</v>
      </c>
      <c r="AE1809" s="35">
        <f t="shared" si="402"/>
        <v>381324.62044022756</v>
      </c>
      <c r="AF1809" s="64">
        <f t="shared" si="403"/>
        <v>176660.88991155475</v>
      </c>
    </row>
    <row r="1810" spans="6:32" x14ac:dyDescent="0.2">
      <c r="F1810" s="61">
        <v>1808</v>
      </c>
      <c r="G1810">
        <v>10560.248736292124</v>
      </c>
      <c r="H1810">
        <v>80</v>
      </c>
      <c r="I1810" s="62">
        <f t="shared" si="392"/>
        <v>844819.8989033699</v>
      </c>
      <c r="J1810">
        <v>55</v>
      </c>
      <c r="K1810" s="63">
        <f t="shared" si="393"/>
        <v>155154.50834529474</v>
      </c>
      <c r="L1810" s="63">
        <f t="shared" si="394"/>
        <v>155154.50834529474</v>
      </c>
      <c r="M1810">
        <v>7007.9534250544384</v>
      </c>
      <c r="N1810">
        <v>80</v>
      </c>
      <c r="O1810" s="62">
        <f t="shared" si="395"/>
        <v>560636.27400435507</v>
      </c>
      <c r="P1810">
        <v>60</v>
      </c>
      <c r="Q1810" s="63">
        <f t="shared" si="396"/>
        <v>65365.324663289357</v>
      </c>
      <c r="R1810" s="63">
        <f t="shared" si="397"/>
        <v>95365.324663289357</v>
      </c>
      <c r="S1810">
        <v>8008.1429384881631</v>
      </c>
      <c r="T1810">
        <v>80</v>
      </c>
      <c r="U1810" s="62">
        <f t="shared" si="398"/>
        <v>640651.43507905304</v>
      </c>
      <c r="V1810">
        <v>55</v>
      </c>
      <c r="W1810" s="63">
        <f t="shared" si="399"/>
        <v>108897.59076009796</v>
      </c>
      <c r="X1810" s="63">
        <f t="shared" si="404"/>
        <v>158897.59076009796</v>
      </c>
      <c r="Y1810">
        <v>10153.681867232081</v>
      </c>
      <c r="Z1810">
        <v>80</v>
      </c>
      <c r="AA1810" s="62">
        <f t="shared" si="400"/>
        <v>812294.54937856644</v>
      </c>
      <c r="AB1810">
        <v>50</v>
      </c>
      <c r="AC1810" s="63">
        <f t="shared" si="401"/>
        <v>220842.58061229775</v>
      </c>
      <c r="AD1810" s="63">
        <f t="shared" si="405"/>
        <v>690842.58061229775</v>
      </c>
      <c r="AE1810" s="35">
        <f t="shared" si="402"/>
        <v>550260.00438097981</v>
      </c>
      <c r="AF1810" s="64">
        <f t="shared" si="403"/>
        <v>311100.76080771303</v>
      </c>
    </row>
    <row r="1811" spans="6:32" x14ac:dyDescent="0.2">
      <c r="F1811" s="61">
        <v>1809</v>
      </c>
      <c r="G1811">
        <v>8023.6589181004092</v>
      </c>
      <c r="H1811">
        <v>80</v>
      </c>
      <c r="I1811" s="62">
        <f t="shared" si="392"/>
        <v>641892.71344803274</v>
      </c>
      <c r="J1811">
        <v>65</v>
      </c>
      <c r="K1811" s="63">
        <f t="shared" si="393"/>
        <v>51007.29073434195</v>
      </c>
      <c r="L1811" s="63">
        <f t="shared" si="394"/>
        <v>51007.29073434195</v>
      </c>
      <c r="M1811">
        <v>9927.6928974722978</v>
      </c>
      <c r="N1811">
        <v>90</v>
      </c>
      <c r="O1811" s="62">
        <f t="shared" si="395"/>
        <v>893492.3607725068</v>
      </c>
      <c r="P1811">
        <v>60</v>
      </c>
      <c r="Q1811" s="63">
        <f t="shared" si="396"/>
        <v>179677.32052002248</v>
      </c>
      <c r="R1811" s="63">
        <f t="shared" si="397"/>
        <v>209677.32052002248</v>
      </c>
      <c r="S1811">
        <v>10498.610006616218</v>
      </c>
      <c r="T1811">
        <v>80</v>
      </c>
      <c r="U1811" s="62">
        <f t="shared" si="398"/>
        <v>839888.80052929744</v>
      </c>
      <c r="V1811">
        <v>55</v>
      </c>
      <c r="W1811" s="63">
        <f t="shared" si="399"/>
        <v>154037.30636991895</v>
      </c>
      <c r="X1811" s="63">
        <f t="shared" si="404"/>
        <v>204037.30636991895</v>
      </c>
      <c r="Y1811">
        <v>10234.235812968109</v>
      </c>
      <c r="Z1811">
        <v>80</v>
      </c>
      <c r="AA1811" s="62">
        <f t="shared" si="400"/>
        <v>818738.8650374487</v>
      </c>
      <c r="AB1811">
        <v>65</v>
      </c>
      <c r="AC1811" s="63">
        <f t="shared" si="401"/>
        <v>111297.31446602818</v>
      </c>
      <c r="AD1811" s="63">
        <f t="shared" si="405"/>
        <v>581297.31446602824</v>
      </c>
      <c r="AE1811" s="35">
        <f t="shared" si="402"/>
        <v>496019.23209031153</v>
      </c>
      <c r="AF1811" s="64">
        <f t="shared" si="403"/>
        <v>269987.44161571958</v>
      </c>
    </row>
    <row r="1812" spans="6:32" x14ac:dyDescent="0.2">
      <c r="F1812" s="61">
        <v>1810</v>
      </c>
      <c r="G1812">
        <v>12015.103746089153</v>
      </c>
      <c r="H1812">
        <v>75</v>
      </c>
      <c r="I1812" s="62">
        <f t="shared" si="392"/>
        <v>901132.78095668647</v>
      </c>
      <c r="J1812">
        <v>50</v>
      </c>
      <c r="K1812" s="63">
        <f t="shared" si="393"/>
        <v>181523.7553978659</v>
      </c>
      <c r="L1812" s="63">
        <f t="shared" si="394"/>
        <v>181523.7553978659</v>
      </c>
      <c r="M1812">
        <v>12191.159182984848</v>
      </c>
      <c r="N1812">
        <v>80</v>
      </c>
      <c r="O1812" s="62">
        <f t="shared" si="395"/>
        <v>975292.73463878781</v>
      </c>
      <c r="P1812">
        <v>60</v>
      </c>
      <c r="Q1812" s="63">
        <f t="shared" si="396"/>
        <v>140521.80815328029</v>
      </c>
      <c r="R1812" s="63">
        <f t="shared" si="397"/>
        <v>170521.80815328029</v>
      </c>
      <c r="S1812">
        <v>13317.454684292898</v>
      </c>
      <c r="T1812">
        <v>80</v>
      </c>
      <c r="U1812" s="62">
        <f t="shared" si="398"/>
        <v>1065396.3747434318</v>
      </c>
      <c r="V1812">
        <v>60</v>
      </c>
      <c r="W1812" s="63">
        <f t="shared" si="399"/>
        <v>156853.09292224701</v>
      </c>
      <c r="X1812" s="63">
        <f t="shared" si="404"/>
        <v>206853.09292224701</v>
      </c>
      <c r="Y1812">
        <v>12489.950929884799</v>
      </c>
      <c r="Z1812">
        <v>80</v>
      </c>
      <c r="AA1812" s="62">
        <f t="shared" si="400"/>
        <v>999196.07439078391</v>
      </c>
      <c r="AB1812">
        <v>55</v>
      </c>
      <c r="AC1812" s="63">
        <f t="shared" si="401"/>
        <v>226380.36060416198</v>
      </c>
      <c r="AD1812" s="63">
        <f t="shared" si="405"/>
        <v>696380.36060416198</v>
      </c>
      <c r="AE1812" s="35">
        <f t="shared" si="402"/>
        <v>705279.01707755518</v>
      </c>
      <c r="AF1812" s="64">
        <f t="shared" si="403"/>
        <v>436997.65666188241</v>
      </c>
    </row>
    <row r="1813" spans="6:32" x14ac:dyDescent="0.2">
      <c r="F1813" s="61">
        <v>1811</v>
      </c>
      <c r="G1813">
        <v>9346.1801750527229</v>
      </c>
      <c r="H1813">
        <v>80</v>
      </c>
      <c r="I1813" s="62">
        <f t="shared" si="392"/>
        <v>747694.41400421783</v>
      </c>
      <c r="J1813">
        <v>60</v>
      </c>
      <c r="K1813" s="63">
        <f t="shared" si="393"/>
        <v>99269.612538264482</v>
      </c>
      <c r="L1813" s="63">
        <f t="shared" si="394"/>
        <v>99269.612538264482</v>
      </c>
      <c r="M1813">
        <v>10514.407929586014</v>
      </c>
      <c r="N1813">
        <v>90</v>
      </c>
      <c r="O1813" s="62">
        <f t="shared" si="395"/>
        <v>946296.71366274124</v>
      </c>
      <c r="P1813">
        <v>55</v>
      </c>
      <c r="Q1813" s="63">
        <f t="shared" si="396"/>
        <v>230553.1012132451</v>
      </c>
      <c r="R1813" s="63">
        <f t="shared" si="397"/>
        <v>260553.10121324507</v>
      </c>
      <c r="S1813">
        <v>11470.948518544901</v>
      </c>
      <c r="T1813">
        <v>80</v>
      </c>
      <c r="U1813" s="62">
        <f t="shared" si="398"/>
        <v>917675.88148359209</v>
      </c>
      <c r="V1813">
        <v>70</v>
      </c>
      <c r="W1813" s="63">
        <f t="shared" si="399"/>
        <v>46914.376759450533</v>
      </c>
      <c r="X1813" s="63">
        <f t="shared" si="404"/>
        <v>96914.376759450533</v>
      </c>
      <c r="Y1813">
        <v>10902.316514839185</v>
      </c>
      <c r="Z1813">
        <v>80</v>
      </c>
      <c r="AA1813" s="62">
        <f t="shared" si="400"/>
        <v>872185.32118713483</v>
      </c>
      <c r="AB1813">
        <v>55</v>
      </c>
      <c r="AC1813" s="63">
        <f t="shared" si="401"/>
        <v>197604.48683146024</v>
      </c>
      <c r="AD1813" s="63">
        <f t="shared" si="405"/>
        <v>667604.48683146026</v>
      </c>
      <c r="AE1813" s="35">
        <f t="shared" si="402"/>
        <v>574341.57734242035</v>
      </c>
      <c r="AF1813" s="64">
        <f t="shared" si="403"/>
        <v>334374.29685357015</v>
      </c>
    </row>
    <row r="1814" spans="6:32" x14ac:dyDescent="0.2">
      <c r="F1814" s="61">
        <v>1812</v>
      </c>
      <c r="G1814">
        <v>11879.438968899194</v>
      </c>
      <c r="H1814">
        <v>80</v>
      </c>
      <c r="I1814" s="62">
        <f t="shared" si="392"/>
        <v>950355.11751193553</v>
      </c>
      <c r="J1814">
        <v>50</v>
      </c>
      <c r="K1814" s="63">
        <f t="shared" si="393"/>
        <v>222127.79757355747</v>
      </c>
      <c r="L1814" s="63">
        <f t="shared" si="394"/>
        <v>222127.79757355747</v>
      </c>
      <c r="M1814">
        <v>13634.013410191983</v>
      </c>
      <c r="N1814">
        <v>80</v>
      </c>
      <c r="O1814" s="62">
        <f t="shared" si="395"/>
        <v>1090721.0728153586</v>
      </c>
      <c r="P1814">
        <v>55</v>
      </c>
      <c r="Q1814" s="63">
        <f t="shared" si="396"/>
        <v>210866.49305972969</v>
      </c>
      <c r="R1814" s="63">
        <f t="shared" si="397"/>
        <v>240866.49305972969</v>
      </c>
      <c r="S1814">
        <v>10170.875864569098</v>
      </c>
      <c r="T1814">
        <v>75</v>
      </c>
      <c r="U1814" s="62">
        <f t="shared" si="398"/>
        <v>762815.68984268233</v>
      </c>
      <c r="V1814">
        <v>55</v>
      </c>
      <c r="W1814" s="63">
        <f t="shared" si="399"/>
        <v>111227.70003625192</v>
      </c>
      <c r="X1814" s="63">
        <f t="shared" si="404"/>
        <v>161227.70003625192</v>
      </c>
      <c r="Y1814">
        <v>9245.4104358330369</v>
      </c>
      <c r="Z1814">
        <v>80</v>
      </c>
      <c r="AA1814" s="62">
        <f t="shared" si="400"/>
        <v>739632.83486664295</v>
      </c>
      <c r="AB1814">
        <v>50</v>
      </c>
      <c r="AC1814" s="63">
        <f t="shared" si="401"/>
        <v>201087.67697936855</v>
      </c>
      <c r="AD1814" s="63">
        <f t="shared" si="405"/>
        <v>671087.67697936855</v>
      </c>
      <c r="AE1814" s="35">
        <f t="shared" si="402"/>
        <v>745309.66764890763</v>
      </c>
      <c r="AF1814" s="64">
        <f t="shared" si="403"/>
        <v>480492.24929439463</v>
      </c>
    </row>
    <row r="1815" spans="6:32" x14ac:dyDescent="0.2">
      <c r="F1815" s="61">
        <v>1813</v>
      </c>
      <c r="G1815">
        <v>10289.019226329401</v>
      </c>
      <c r="H1815">
        <v>80</v>
      </c>
      <c r="I1815" s="62">
        <f t="shared" si="392"/>
        <v>823121.53810635209</v>
      </c>
      <c r="J1815">
        <v>60</v>
      </c>
      <c r="K1815" s="63">
        <f t="shared" si="393"/>
        <v>112940.77878177632</v>
      </c>
      <c r="L1815" s="63">
        <f t="shared" si="394"/>
        <v>112940.77878177632</v>
      </c>
      <c r="M1815">
        <v>6895.0487527763471</v>
      </c>
      <c r="N1815">
        <v>80</v>
      </c>
      <c r="O1815" s="62">
        <f t="shared" si="395"/>
        <v>551603.90022210777</v>
      </c>
      <c r="P1815">
        <v>55</v>
      </c>
      <c r="Q1815" s="63">
        <f t="shared" si="396"/>
        <v>88722.758644071291</v>
      </c>
      <c r="R1815" s="63">
        <f t="shared" si="397"/>
        <v>118722.75864407129</v>
      </c>
      <c r="S1815">
        <v>10221.455138671445</v>
      </c>
      <c r="T1815">
        <v>80</v>
      </c>
      <c r="U1815" s="62">
        <f t="shared" si="398"/>
        <v>817716.41109371558</v>
      </c>
      <c r="V1815">
        <v>55</v>
      </c>
      <c r="W1815" s="63">
        <f t="shared" si="399"/>
        <v>149013.87438841994</v>
      </c>
      <c r="X1815" s="63">
        <f t="shared" si="404"/>
        <v>199013.87438841994</v>
      </c>
      <c r="Y1815">
        <v>8962.2256180155091</v>
      </c>
      <c r="Z1815">
        <v>80</v>
      </c>
      <c r="AA1815" s="62">
        <f t="shared" si="400"/>
        <v>716978.04944124073</v>
      </c>
      <c r="AB1815">
        <v>60</v>
      </c>
      <c r="AC1815" s="63">
        <f t="shared" si="401"/>
        <v>129952.27146122488</v>
      </c>
      <c r="AD1815" s="63">
        <f t="shared" si="405"/>
        <v>599952.27146122488</v>
      </c>
      <c r="AE1815" s="35">
        <f t="shared" si="402"/>
        <v>480629.6832754924</v>
      </c>
      <c r="AF1815" s="64">
        <f t="shared" si="403"/>
        <v>260088.96100427362</v>
      </c>
    </row>
    <row r="1816" spans="6:32" x14ac:dyDescent="0.2">
      <c r="F1816" s="61">
        <v>1814</v>
      </c>
      <c r="G1816">
        <v>12978.531483677216</v>
      </c>
      <c r="H1816">
        <v>80</v>
      </c>
      <c r="I1816" s="62">
        <f t="shared" si="392"/>
        <v>1038282.5186941773</v>
      </c>
      <c r="J1816">
        <v>65</v>
      </c>
      <c r="K1816" s="63">
        <f t="shared" si="393"/>
        <v>104891.52988498972</v>
      </c>
      <c r="L1816" s="63">
        <f t="shared" si="394"/>
        <v>104891.52988498972</v>
      </c>
      <c r="M1816">
        <v>13323.521013953723</v>
      </c>
      <c r="N1816">
        <v>80</v>
      </c>
      <c r="O1816" s="62">
        <f t="shared" si="395"/>
        <v>1065881.6811162978</v>
      </c>
      <c r="P1816">
        <v>60</v>
      </c>
      <c r="Q1816" s="63">
        <f t="shared" si="396"/>
        <v>156941.05470232898</v>
      </c>
      <c r="R1816" s="63">
        <f t="shared" si="397"/>
        <v>186941.05470232898</v>
      </c>
      <c r="S1816">
        <v>8472.9265634086914</v>
      </c>
      <c r="T1816">
        <v>80</v>
      </c>
      <c r="U1816" s="62">
        <f t="shared" si="398"/>
        <v>677834.12507269531</v>
      </c>
      <c r="V1816">
        <v>50</v>
      </c>
      <c r="W1816" s="63">
        <f t="shared" si="399"/>
        <v>148036.15275413904</v>
      </c>
      <c r="X1816" s="63">
        <f t="shared" si="404"/>
        <v>198036.15275413904</v>
      </c>
      <c r="Y1816">
        <v>12097.381184285041</v>
      </c>
      <c r="Z1816">
        <v>80</v>
      </c>
      <c r="AA1816" s="62">
        <f t="shared" si="400"/>
        <v>967790.49474280328</v>
      </c>
      <c r="AB1816">
        <v>65</v>
      </c>
      <c r="AC1816" s="63">
        <f t="shared" si="401"/>
        <v>131559.02037909982</v>
      </c>
      <c r="AD1816" s="63">
        <f t="shared" si="405"/>
        <v>601559.02037909976</v>
      </c>
      <c r="AE1816" s="35">
        <f t="shared" si="402"/>
        <v>541427.75772055751</v>
      </c>
      <c r="AF1816" s="64">
        <f t="shared" si="403"/>
        <v>309513.07347543992</v>
      </c>
    </row>
    <row r="1817" spans="6:32" x14ac:dyDescent="0.2">
      <c r="F1817" s="61">
        <v>1815</v>
      </c>
      <c r="G1817">
        <v>6753.6859912797809</v>
      </c>
      <c r="H1817">
        <v>75</v>
      </c>
      <c r="I1817" s="62">
        <f t="shared" si="392"/>
        <v>506526.44934598356</v>
      </c>
      <c r="J1817">
        <v>60</v>
      </c>
      <c r="K1817" s="63">
        <f t="shared" si="393"/>
        <v>37196.335155167617</v>
      </c>
      <c r="L1817" s="63">
        <f t="shared" si="394"/>
        <v>37196.335155167617</v>
      </c>
      <c r="M1817">
        <v>6535.0980346556753</v>
      </c>
      <c r="N1817">
        <v>80</v>
      </c>
      <c r="O1817" s="62">
        <f t="shared" si="395"/>
        <v>522807.84277245402</v>
      </c>
      <c r="P1817">
        <v>60</v>
      </c>
      <c r="Q1817" s="63">
        <f t="shared" si="396"/>
        <v>58508.921502507292</v>
      </c>
      <c r="R1817" s="63">
        <f t="shared" si="397"/>
        <v>88508.921502507292</v>
      </c>
      <c r="S1817">
        <v>10977.49762062449</v>
      </c>
      <c r="T1817">
        <v>80</v>
      </c>
      <c r="U1817" s="62">
        <f t="shared" si="398"/>
        <v>878199.80964995921</v>
      </c>
      <c r="V1817">
        <v>50</v>
      </c>
      <c r="W1817" s="63">
        <f t="shared" si="399"/>
        <v>202510.57324858266</v>
      </c>
      <c r="X1817" s="63">
        <f t="shared" si="404"/>
        <v>252510.57324858266</v>
      </c>
      <c r="Y1817">
        <v>9707.5792634859681</v>
      </c>
      <c r="Z1817">
        <v>80</v>
      </c>
      <c r="AA1817" s="62">
        <f t="shared" si="400"/>
        <v>776606.34107887745</v>
      </c>
      <c r="AB1817">
        <v>55</v>
      </c>
      <c r="AC1817" s="63">
        <f t="shared" si="401"/>
        <v>175949.87415068317</v>
      </c>
      <c r="AD1817" s="63">
        <f t="shared" si="405"/>
        <v>645949.87415068317</v>
      </c>
      <c r="AE1817" s="35">
        <f t="shared" si="402"/>
        <v>474165.70405694074</v>
      </c>
      <c r="AF1817" s="64">
        <f t="shared" si="403"/>
        <v>237870.1057534907</v>
      </c>
    </row>
    <row r="1818" spans="6:32" x14ac:dyDescent="0.2">
      <c r="F1818" s="61">
        <v>1816</v>
      </c>
      <c r="G1818">
        <v>10610.716597293504</v>
      </c>
      <c r="H1818">
        <v>80</v>
      </c>
      <c r="I1818" s="62">
        <f t="shared" si="392"/>
        <v>848857.32778348029</v>
      </c>
      <c r="J1818">
        <v>60</v>
      </c>
      <c r="K1818" s="63">
        <f t="shared" si="393"/>
        <v>117605.3906607558</v>
      </c>
      <c r="L1818" s="63">
        <f t="shared" si="394"/>
        <v>117605.3906607558</v>
      </c>
      <c r="M1818">
        <v>7458.7581164087169</v>
      </c>
      <c r="N1818">
        <v>80</v>
      </c>
      <c r="O1818" s="62">
        <f t="shared" si="395"/>
        <v>596700.64931269735</v>
      </c>
      <c r="P1818">
        <v>50</v>
      </c>
      <c r="Q1818" s="63">
        <f t="shared" si="396"/>
        <v>125977.98903188959</v>
      </c>
      <c r="R1818" s="63">
        <f t="shared" si="397"/>
        <v>155977.98903188959</v>
      </c>
      <c r="S1818">
        <v>9556.134753220249</v>
      </c>
      <c r="T1818">
        <v>80</v>
      </c>
      <c r="U1818" s="62">
        <f t="shared" si="398"/>
        <v>764490.78025761992</v>
      </c>
      <c r="V1818">
        <v>50</v>
      </c>
      <c r="W1818" s="63">
        <f t="shared" si="399"/>
        <v>171595.93088254042</v>
      </c>
      <c r="X1818" s="63">
        <f t="shared" si="404"/>
        <v>221595.93088254042</v>
      </c>
      <c r="Y1818">
        <v>7877.5304043665528</v>
      </c>
      <c r="Z1818">
        <v>80</v>
      </c>
      <c r="AA1818" s="62">
        <f t="shared" si="400"/>
        <v>630202.43234932423</v>
      </c>
      <c r="AB1818">
        <v>65</v>
      </c>
      <c r="AC1818" s="63">
        <f t="shared" si="401"/>
        <v>85668.143147486262</v>
      </c>
      <c r="AD1818" s="63">
        <f t="shared" si="405"/>
        <v>555668.14314748626</v>
      </c>
      <c r="AE1818" s="35">
        <f t="shared" si="402"/>
        <v>500847.45372267207</v>
      </c>
      <c r="AF1818" s="64">
        <f t="shared" si="403"/>
        <v>281838.54164082557</v>
      </c>
    </row>
    <row r="1819" spans="6:32" x14ac:dyDescent="0.2">
      <c r="F1819" s="61">
        <v>1817</v>
      </c>
      <c r="G1819">
        <v>10772.363364376361</v>
      </c>
      <c r="H1819">
        <v>80</v>
      </c>
      <c r="I1819" s="62">
        <f t="shared" si="392"/>
        <v>861789.06915010884</v>
      </c>
      <c r="J1819">
        <v>65</v>
      </c>
      <c r="K1819" s="63">
        <f t="shared" si="393"/>
        <v>80899.451587592921</v>
      </c>
      <c r="L1819" s="63">
        <f t="shared" si="394"/>
        <v>80899.451587592921</v>
      </c>
      <c r="M1819">
        <v>10317.652393277967</v>
      </c>
      <c r="N1819">
        <v>80</v>
      </c>
      <c r="O1819" s="62">
        <f t="shared" si="395"/>
        <v>825412.19146223739</v>
      </c>
      <c r="P1819">
        <v>60</v>
      </c>
      <c r="Q1819" s="63">
        <f t="shared" si="396"/>
        <v>113355.95970253053</v>
      </c>
      <c r="R1819" s="63">
        <f t="shared" si="397"/>
        <v>143355.95970253053</v>
      </c>
      <c r="S1819">
        <v>10090.68116924027</v>
      </c>
      <c r="T1819">
        <v>80</v>
      </c>
      <c r="U1819" s="62">
        <f t="shared" si="398"/>
        <v>807254.49353922158</v>
      </c>
      <c r="V1819">
        <v>55</v>
      </c>
      <c r="W1819" s="63">
        <f t="shared" si="399"/>
        <v>146643.59619247989</v>
      </c>
      <c r="X1819" s="63">
        <f t="shared" si="404"/>
        <v>196643.59619247989</v>
      </c>
      <c r="Y1819">
        <v>10220.225047087297</v>
      </c>
      <c r="Z1819">
        <v>80</v>
      </c>
      <c r="AA1819" s="62">
        <f t="shared" si="400"/>
        <v>817618.00376698375</v>
      </c>
      <c r="AB1819">
        <v>50</v>
      </c>
      <c r="AC1819" s="63">
        <f t="shared" si="401"/>
        <v>222289.89477414871</v>
      </c>
      <c r="AD1819" s="63">
        <f t="shared" si="405"/>
        <v>692289.89477414871</v>
      </c>
      <c r="AE1819" s="35">
        <f t="shared" si="402"/>
        <v>563188.90225675202</v>
      </c>
      <c r="AF1819" s="64">
        <f t="shared" si="403"/>
        <v>312605.51320881385</v>
      </c>
    </row>
    <row r="1820" spans="6:32" x14ac:dyDescent="0.2">
      <c r="F1820" s="61">
        <v>1818</v>
      </c>
      <c r="G1820">
        <v>8930.0567904138006</v>
      </c>
      <c r="H1820">
        <v>80</v>
      </c>
      <c r="I1820" s="62">
        <f t="shared" si="392"/>
        <v>714404.54323310405</v>
      </c>
      <c r="J1820">
        <v>55</v>
      </c>
      <c r="K1820" s="63">
        <f t="shared" si="393"/>
        <v>125607.27932625014</v>
      </c>
      <c r="L1820" s="63">
        <f t="shared" si="394"/>
        <v>125607.27932625014</v>
      </c>
      <c r="M1820">
        <v>12127.580955857411</v>
      </c>
      <c r="N1820">
        <v>80</v>
      </c>
      <c r="O1820" s="62">
        <f t="shared" si="395"/>
        <v>970206.47646859288</v>
      </c>
      <c r="P1820">
        <v>55</v>
      </c>
      <c r="Q1820" s="63">
        <f t="shared" si="396"/>
        <v>183562.40482491557</v>
      </c>
      <c r="R1820" s="63">
        <f t="shared" si="397"/>
        <v>213562.40482491557</v>
      </c>
      <c r="S1820">
        <v>13213.617674191482</v>
      </c>
      <c r="T1820">
        <v>80</v>
      </c>
      <c r="U1820" s="62">
        <f t="shared" si="398"/>
        <v>1057089.4139353186</v>
      </c>
      <c r="V1820">
        <v>50</v>
      </c>
      <c r="W1820" s="63">
        <f t="shared" si="399"/>
        <v>251146.18441366474</v>
      </c>
      <c r="X1820" s="63">
        <f t="shared" si="404"/>
        <v>301146.18441366474</v>
      </c>
      <c r="Y1820">
        <v>10395.536972064292</v>
      </c>
      <c r="Z1820">
        <v>80</v>
      </c>
      <c r="AA1820" s="62">
        <f t="shared" si="400"/>
        <v>831642.95776514336</v>
      </c>
      <c r="AB1820">
        <v>55</v>
      </c>
      <c r="AC1820" s="63">
        <f t="shared" si="401"/>
        <v>188419.10761866529</v>
      </c>
      <c r="AD1820" s="63">
        <f t="shared" si="405"/>
        <v>658419.10761866532</v>
      </c>
      <c r="AE1820" s="35">
        <f t="shared" si="402"/>
        <v>748734.97618349572</v>
      </c>
      <c r="AF1820" s="64">
        <f t="shared" si="403"/>
        <v>466650.98633637268</v>
      </c>
    </row>
    <row r="1821" spans="6:32" x14ac:dyDescent="0.2">
      <c r="F1821" s="61">
        <v>1819</v>
      </c>
      <c r="G1821">
        <v>11956.250343937427</v>
      </c>
      <c r="H1821">
        <v>80</v>
      </c>
      <c r="I1821" s="62">
        <f t="shared" si="392"/>
        <v>956500.02751499414</v>
      </c>
      <c r="J1821">
        <v>60</v>
      </c>
      <c r="K1821" s="63">
        <f t="shared" si="393"/>
        <v>137115.62998709269</v>
      </c>
      <c r="L1821" s="63">
        <f t="shared" si="394"/>
        <v>137115.62998709269</v>
      </c>
      <c r="M1821">
        <v>10705.204001860693</v>
      </c>
      <c r="N1821">
        <v>80</v>
      </c>
      <c r="O1821" s="62">
        <f t="shared" si="395"/>
        <v>856416.32014885545</v>
      </c>
      <c r="P1821">
        <v>60</v>
      </c>
      <c r="Q1821" s="63">
        <f t="shared" si="396"/>
        <v>118975.45802698005</v>
      </c>
      <c r="R1821" s="63">
        <f t="shared" si="397"/>
        <v>148975.45802698005</v>
      </c>
      <c r="S1821">
        <v>8086.7460180888884</v>
      </c>
      <c r="T1821">
        <v>80</v>
      </c>
      <c r="U1821" s="62">
        <f t="shared" si="398"/>
        <v>646939.68144711107</v>
      </c>
      <c r="V1821">
        <v>65</v>
      </c>
      <c r="W1821" s="63">
        <f t="shared" si="399"/>
        <v>51693.362946716661</v>
      </c>
      <c r="X1821" s="63">
        <f t="shared" si="404"/>
        <v>101693.36294671666</v>
      </c>
      <c r="Y1821">
        <v>5659.0181682258844</v>
      </c>
      <c r="Z1821">
        <v>80</v>
      </c>
      <c r="AA1821" s="62">
        <f t="shared" si="400"/>
        <v>452721.45345807076</v>
      </c>
      <c r="AB1821">
        <v>60</v>
      </c>
      <c r="AC1821" s="63">
        <f t="shared" si="401"/>
        <v>82055.763439275324</v>
      </c>
      <c r="AD1821" s="63">
        <f t="shared" si="405"/>
        <v>552055.76343927532</v>
      </c>
      <c r="AE1821" s="35">
        <f t="shared" si="402"/>
        <v>389840.21440006472</v>
      </c>
      <c r="AF1821" s="64">
        <f t="shared" si="403"/>
        <v>201236.02923716244</v>
      </c>
    </row>
    <row r="1822" spans="6:32" x14ac:dyDescent="0.2">
      <c r="F1822" s="61">
        <v>1820</v>
      </c>
      <c r="G1822">
        <v>8434.7641657222994</v>
      </c>
      <c r="H1822">
        <v>80</v>
      </c>
      <c r="I1822" s="62">
        <f t="shared" si="392"/>
        <v>674781.13325778395</v>
      </c>
      <c r="J1822">
        <v>55</v>
      </c>
      <c r="K1822" s="63">
        <f t="shared" si="393"/>
        <v>116630.10050371668</v>
      </c>
      <c r="L1822" s="63">
        <f t="shared" si="394"/>
        <v>116630.10050371668</v>
      </c>
      <c r="M1822">
        <v>11269.690983463079</v>
      </c>
      <c r="N1822">
        <v>80</v>
      </c>
      <c r="O1822" s="62">
        <f t="shared" si="395"/>
        <v>901575.2786770463</v>
      </c>
      <c r="P1822">
        <v>50</v>
      </c>
      <c r="Q1822" s="63">
        <f t="shared" si="396"/>
        <v>208865.77889032196</v>
      </c>
      <c r="R1822" s="63">
        <f t="shared" si="397"/>
        <v>238865.77889032196</v>
      </c>
      <c r="S1822">
        <v>8632.1859068993945</v>
      </c>
      <c r="T1822">
        <v>80</v>
      </c>
      <c r="U1822" s="62">
        <f t="shared" si="398"/>
        <v>690574.87255195156</v>
      </c>
      <c r="V1822">
        <v>55</v>
      </c>
      <c r="W1822" s="63">
        <f t="shared" si="399"/>
        <v>120208.36956255152</v>
      </c>
      <c r="X1822" s="63">
        <f t="shared" si="404"/>
        <v>170208.36956255152</v>
      </c>
      <c r="Y1822">
        <v>12206.561475759372</v>
      </c>
      <c r="Z1822">
        <v>80</v>
      </c>
      <c r="AA1822" s="62">
        <f t="shared" si="400"/>
        <v>976524.91806074977</v>
      </c>
      <c r="AB1822">
        <v>70</v>
      </c>
      <c r="AC1822" s="63">
        <f t="shared" si="401"/>
        <v>88497.570699255448</v>
      </c>
      <c r="AD1822" s="63">
        <f t="shared" si="405"/>
        <v>558497.57069925545</v>
      </c>
      <c r="AE1822" s="35">
        <f t="shared" si="402"/>
        <v>534201.81965584564</v>
      </c>
      <c r="AF1822" s="64">
        <f t="shared" si="403"/>
        <v>312778.52158035536</v>
      </c>
    </row>
    <row r="1823" spans="6:32" x14ac:dyDescent="0.2">
      <c r="F1823" s="61">
        <v>1821</v>
      </c>
      <c r="G1823">
        <v>8805.77433941653</v>
      </c>
      <c r="H1823">
        <v>90</v>
      </c>
      <c r="I1823" s="62">
        <f t="shared" si="392"/>
        <v>792519.6905474877</v>
      </c>
      <c r="J1823">
        <v>50</v>
      </c>
      <c r="K1823" s="63">
        <f t="shared" si="393"/>
        <v>219117.45584307937</v>
      </c>
      <c r="L1823" s="63">
        <f t="shared" si="394"/>
        <v>219117.45584307937</v>
      </c>
      <c r="M1823">
        <v>9092.9381965543143</v>
      </c>
      <c r="N1823">
        <v>80</v>
      </c>
      <c r="O1823" s="62">
        <f t="shared" si="395"/>
        <v>727435.05572434515</v>
      </c>
      <c r="P1823">
        <v>50</v>
      </c>
      <c r="Q1823" s="63">
        <f t="shared" si="396"/>
        <v>161521.40577505634</v>
      </c>
      <c r="R1823" s="63">
        <f t="shared" si="397"/>
        <v>191521.40577505634</v>
      </c>
      <c r="S1823">
        <v>9814.2243384791072</v>
      </c>
      <c r="T1823">
        <v>80</v>
      </c>
      <c r="U1823" s="62">
        <f t="shared" si="398"/>
        <v>785137.94707832858</v>
      </c>
      <c r="V1823">
        <v>50</v>
      </c>
      <c r="W1823" s="63">
        <f t="shared" si="399"/>
        <v>177209.37936192058</v>
      </c>
      <c r="X1823" s="63">
        <f t="shared" si="404"/>
        <v>227209.37936192058</v>
      </c>
      <c r="Y1823">
        <v>14915.709723718464</v>
      </c>
      <c r="Z1823">
        <v>80</v>
      </c>
      <c r="AA1823" s="62">
        <f t="shared" si="400"/>
        <v>1193256.7778974771</v>
      </c>
      <c r="AB1823">
        <v>55</v>
      </c>
      <c r="AC1823" s="63">
        <f t="shared" si="401"/>
        <v>270347.23874239717</v>
      </c>
      <c r="AD1823" s="63">
        <f t="shared" si="405"/>
        <v>740347.23874239717</v>
      </c>
      <c r="AE1823" s="35">
        <f t="shared" si="402"/>
        <v>828195.47972245351</v>
      </c>
      <c r="AF1823" s="64">
        <f t="shared" si="403"/>
        <v>533852.73598488246</v>
      </c>
    </row>
    <row r="1824" spans="6:32" x14ac:dyDescent="0.2">
      <c r="F1824" s="61">
        <v>1822</v>
      </c>
      <c r="G1824">
        <v>9465.9583535394631</v>
      </c>
      <c r="H1824">
        <v>80</v>
      </c>
      <c r="I1824" s="62">
        <f t="shared" si="392"/>
        <v>757276.66828315705</v>
      </c>
      <c r="J1824">
        <v>65</v>
      </c>
      <c r="K1824" s="63">
        <f t="shared" si="393"/>
        <v>66692.297094741662</v>
      </c>
      <c r="L1824" s="63">
        <f t="shared" si="394"/>
        <v>66692.297094741662</v>
      </c>
      <c r="M1824">
        <v>11338.194124400616</v>
      </c>
      <c r="N1824">
        <v>80</v>
      </c>
      <c r="O1824" s="62">
        <f t="shared" si="395"/>
        <v>907055.52995204926</v>
      </c>
      <c r="P1824">
        <v>60</v>
      </c>
      <c r="Q1824" s="63">
        <f t="shared" si="396"/>
        <v>128153.81480380893</v>
      </c>
      <c r="R1824" s="63">
        <f t="shared" si="397"/>
        <v>158153.81480380893</v>
      </c>
      <c r="S1824">
        <v>12451.552063575946</v>
      </c>
      <c r="T1824">
        <v>80</v>
      </c>
      <c r="U1824" s="62">
        <f t="shared" si="398"/>
        <v>996124.16508607566</v>
      </c>
      <c r="V1824">
        <v>50</v>
      </c>
      <c r="W1824" s="63">
        <f t="shared" si="399"/>
        <v>234571.25738277682</v>
      </c>
      <c r="X1824" s="63">
        <f t="shared" si="404"/>
        <v>284571.25738277682</v>
      </c>
      <c r="Y1824">
        <v>10516.147338203155</v>
      </c>
      <c r="Z1824">
        <v>80</v>
      </c>
      <c r="AA1824" s="62">
        <f t="shared" si="400"/>
        <v>841291.78705625236</v>
      </c>
      <c r="AB1824">
        <v>65</v>
      </c>
      <c r="AC1824" s="63">
        <f t="shared" si="401"/>
        <v>114363.10230295931</v>
      </c>
      <c r="AD1824" s="63">
        <f t="shared" si="405"/>
        <v>584363.10230295931</v>
      </c>
      <c r="AE1824" s="35">
        <f t="shared" si="402"/>
        <v>543780.47158428677</v>
      </c>
      <c r="AF1824" s="64">
        <f t="shared" si="403"/>
        <v>304265.4523391322</v>
      </c>
    </row>
    <row r="1825" spans="6:32" x14ac:dyDescent="0.2">
      <c r="F1825" s="61">
        <v>1823</v>
      </c>
      <c r="G1825">
        <v>13480.090526863933</v>
      </c>
      <c r="H1825">
        <v>80</v>
      </c>
      <c r="I1825" s="62">
        <f t="shared" si="392"/>
        <v>1078407.2421491146</v>
      </c>
      <c r="J1825">
        <v>70</v>
      </c>
      <c r="K1825" s="63">
        <f t="shared" si="393"/>
        <v>61480.656319763511</v>
      </c>
      <c r="L1825" s="63">
        <f t="shared" si="394"/>
        <v>61480.656319763511</v>
      </c>
      <c r="M1825">
        <v>12378.292265348136</v>
      </c>
      <c r="N1825">
        <v>80</v>
      </c>
      <c r="O1825" s="62">
        <f t="shared" si="395"/>
        <v>990263.38122785091</v>
      </c>
      <c r="P1825">
        <v>60</v>
      </c>
      <c r="Q1825" s="63">
        <f t="shared" si="396"/>
        <v>143235.23784754798</v>
      </c>
      <c r="R1825" s="63">
        <f t="shared" si="397"/>
        <v>173235.23784754798</v>
      </c>
      <c r="S1825">
        <v>10615.204953646753</v>
      </c>
      <c r="T1825">
        <v>80</v>
      </c>
      <c r="U1825" s="62">
        <f t="shared" si="398"/>
        <v>849216.39629174024</v>
      </c>
      <c r="V1825">
        <v>60</v>
      </c>
      <c r="W1825" s="63">
        <f t="shared" si="399"/>
        <v>117670.47182787792</v>
      </c>
      <c r="X1825" s="63">
        <f t="shared" si="404"/>
        <v>167670.47182787792</v>
      </c>
      <c r="Y1825">
        <v>8432.6859703287482</v>
      </c>
      <c r="Z1825">
        <v>80</v>
      </c>
      <c r="AA1825" s="62">
        <f t="shared" si="400"/>
        <v>674614.87762629986</v>
      </c>
      <c r="AB1825">
        <v>60</v>
      </c>
      <c r="AC1825" s="63">
        <f t="shared" si="401"/>
        <v>122273.94656976685</v>
      </c>
      <c r="AD1825" s="63">
        <f t="shared" si="405"/>
        <v>592273.94656976685</v>
      </c>
      <c r="AE1825" s="35">
        <f t="shared" si="402"/>
        <v>444660.31256495626</v>
      </c>
      <c r="AF1825" s="64">
        <f t="shared" si="403"/>
        <v>229565.50572882348</v>
      </c>
    </row>
    <row r="1826" spans="6:32" x14ac:dyDescent="0.2">
      <c r="F1826" s="61">
        <v>1824</v>
      </c>
      <c r="G1826">
        <v>10399.124928662786</v>
      </c>
      <c r="H1826">
        <v>80</v>
      </c>
      <c r="I1826" s="62">
        <f t="shared" si="392"/>
        <v>831929.9942930229</v>
      </c>
      <c r="J1826">
        <v>50</v>
      </c>
      <c r="K1826" s="63">
        <f t="shared" si="393"/>
        <v>189930.9671984156</v>
      </c>
      <c r="L1826" s="63">
        <f t="shared" si="394"/>
        <v>189930.9671984156</v>
      </c>
      <c r="M1826">
        <v>12290.903466928285</v>
      </c>
      <c r="N1826">
        <v>80</v>
      </c>
      <c r="O1826" s="62">
        <f t="shared" si="395"/>
        <v>983272.27735426277</v>
      </c>
      <c r="P1826">
        <v>55</v>
      </c>
      <c r="Q1826" s="63">
        <f t="shared" si="396"/>
        <v>186522.62533807516</v>
      </c>
      <c r="R1826" s="63">
        <f t="shared" si="397"/>
        <v>216522.62533807516</v>
      </c>
      <c r="S1826">
        <v>8212.7883413340896</v>
      </c>
      <c r="T1826">
        <v>80</v>
      </c>
      <c r="U1826" s="62">
        <f t="shared" si="398"/>
        <v>657023.06730672717</v>
      </c>
      <c r="V1826">
        <v>70</v>
      </c>
      <c r="W1826" s="63">
        <f t="shared" si="399"/>
        <v>23292.71547467215</v>
      </c>
      <c r="X1826" s="63">
        <f t="shared" si="404"/>
        <v>73292.71547467215</v>
      </c>
      <c r="Y1826">
        <v>8893.8679962302558</v>
      </c>
      <c r="Z1826">
        <v>80</v>
      </c>
      <c r="AA1826" s="62">
        <f t="shared" si="400"/>
        <v>711509.43969842046</v>
      </c>
      <c r="AB1826">
        <v>65</v>
      </c>
      <c r="AC1826" s="63">
        <f t="shared" si="401"/>
        <v>96720.814459004032</v>
      </c>
      <c r="AD1826" s="63">
        <f t="shared" si="405"/>
        <v>566720.81445900397</v>
      </c>
      <c r="AE1826" s="35">
        <f t="shared" si="402"/>
        <v>496467.12247016694</v>
      </c>
      <c r="AF1826" s="64">
        <f t="shared" si="403"/>
        <v>293752.67774148285</v>
      </c>
    </row>
    <row r="1827" spans="6:32" x14ac:dyDescent="0.2">
      <c r="F1827" s="61">
        <v>1825</v>
      </c>
      <c r="G1827">
        <v>6387.3051456175745</v>
      </c>
      <c r="H1827">
        <v>80</v>
      </c>
      <c r="I1827" s="62">
        <f t="shared" si="392"/>
        <v>510984.41164940596</v>
      </c>
      <c r="J1827">
        <v>55</v>
      </c>
      <c r="K1827" s="63">
        <f t="shared" si="393"/>
        <v>79519.905764318537</v>
      </c>
      <c r="L1827" s="63">
        <f t="shared" si="394"/>
        <v>79519.905764318537</v>
      </c>
      <c r="M1827">
        <v>9468.6527315934654</v>
      </c>
      <c r="N1827">
        <v>80</v>
      </c>
      <c r="O1827" s="62">
        <f t="shared" si="395"/>
        <v>757492.21852747723</v>
      </c>
      <c r="P1827">
        <v>60</v>
      </c>
      <c r="Q1827" s="63">
        <f t="shared" si="396"/>
        <v>101045.46460810525</v>
      </c>
      <c r="R1827" s="63">
        <f t="shared" si="397"/>
        <v>131045.46460810525</v>
      </c>
      <c r="S1827">
        <v>9175.277025642572</v>
      </c>
      <c r="T1827">
        <v>80</v>
      </c>
      <c r="U1827" s="62">
        <f t="shared" si="398"/>
        <v>734022.16205140576</v>
      </c>
      <c r="V1827">
        <v>60</v>
      </c>
      <c r="W1827" s="63">
        <f t="shared" si="399"/>
        <v>96791.516871817294</v>
      </c>
      <c r="X1827" s="63">
        <f t="shared" si="404"/>
        <v>146791.51687181729</v>
      </c>
      <c r="Y1827">
        <v>7327.4680087342858</v>
      </c>
      <c r="Z1827">
        <v>80</v>
      </c>
      <c r="AA1827" s="62">
        <f t="shared" si="400"/>
        <v>586197.44069874287</v>
      </c>
      <c r="AB1827">
        <v>55</v>
      </c>
      <c r="AC1827" s="63">
        <f t="shared" si="401"/>
        <v>132810.35765830893</v>
      </c>
      <c r="AD1827" s="63">
        <f t="shared" si="405"/>
        <v>602810.35765830893</v>
      </c>
      <c r="AE1827" s="35">
        <f t="shared" si="402"/>
        <v>410167.24490255001</v>
      </c>
      <c r="AF1827" s="64">
        <f t="shared" si="403"/>
        <v>202607.08487495594</v>
      </c>
    </row>
    <row r="1828" spans="6:32" x14ac:dyDescent="0.2">
      <c r="F1828" s="61">
        <v>1826</v>
      </c>
      <c r="G1828">
        <v>9754.3591234716587</v>
      </c>
      <c r="H1828">
        <v>80</v>
      </c>
      <c r="I1828" s="62">
        <f t="shared" si="392"/>
        <v>780348.72987773269</v>
      </c>
      <c r="J1828">
        <v>65</v>
      </c>
      <c r="K1828" s="63">
        <f t="shared" si="393"/>
        <v>69828.655467754288</v>
      </c>
      <c r="L1828" s="63">
        <f t="shared" si="394"/>
        <v>69828.655467754288</v>
      </c>
      <c r="M1828">
        <v>11752.359821693972</v>
      </c>
      <c r="N1828">
        <v>80</v>
      </c>
      <c r="O1828" s="62">
        <f t="shared" si="395"/>
        <v>940188.78573551774</v>
      </c>
      <c r="P1828">
        <v>60</v>
      </c>
      <c r="Q1828" s="63">
        <f t="shared" si="396"/>
        <v>134159.21741456259</v>
      </c>
      <c r="R1828" s="63">
        <f t="shared" si="397"/>
        <v>164159.21741456259</v>
      </c>
      <c r="S1828">
        <v>9810.2293830015697</v>
      </c>
      <c r="T1828">
        <v>75</v>
      </c>
      <c r="U1828" s="62">
        <f t="shared" si="398"/>
        <v>735767.20372511772</v>
      </c>
      <c r="V1828">
        <v>65</v>
      </c>
      <c r="W1828" s="63">
        <f t="shared" si="399"/>
        <v>34874.16302676138</v>
      </c>
      <c r="X1828" s="63">
        <f t="shared" si="404"/>
        <v>84874.16302676138</v>
      </c>
      <c r="Y1828">
        <v>11689.877535682172</v>
      </c>
      <c r="Z1828">
        <v>80</v>
      </c>
      <c r="AA1828" s="62">
        <f t="shared" si="400"/>
        <v>935190.20285457373</v>
      </c>
      <c r="AB1828">
        <v>55</v>
      </c>
      <c r="AC1828" s="63">
        <f t="shared" si="401"/>
        <v>211879.03033423936</v>
      </c>
      <c r="AD1828" s="63">
        <f t="shared" si="405"/>
        <v>681879.03033423936</v>
      </c>
      <c r="AE1828" s="35">
        <f t="shared" si="402"/>
        <v>450741.06624331762</v>
      </c>
      <c r="AF1828" s="64">
        <f t="shared" si="403"/>
        <v>228649.1381482674</v>
      </c>
    </row>
    <row r="1829" spans="6:32" x14ac:dyDescent="0.2">
      <c r="F1829" s="61">
        <v>1827</v>
      </c>
      <c r="G1829">
        <v>7910.0266500608996</v>
      </c>
      <c r="H1829">
        <v>80</v>
      </c>
      <c r="I1829" s="62">
        <f t="shared" si="392"/>
        <v>632802.13200487196</v>
      </c>
      <c r="J1829">
        <v>55</v>
      </c>
      <c r="K1829" s="63">
        <f t="shared" si="393"/>
        <v>107119.2330323538</v>
      </c>
      <c r="L1829" s="63">
        <f t="shared" si="394"/>
        <v>107119.2330323538</v>
      </c>
      <c r="M1829">
        <v>11319.497187068919</v>
      </c>
      <c r="N1829">
        <v>80</v>
      </c>
      <c r="O1829" s="62">
        <f t="shared" si="395"/>
        <v>905559.7749655135</v>
      </c>
      <c r="P1829">
        <v>65</v>
      </c>
      <c r="Q1829" s="63">
        <f t="shared" si="396"/>
        <v>86849.531909374491</v>
      </c>
      <c r="R1829" s="63">
        <f t="shared" si="397"/>
        <v>116849.53190937449</v>
      </c>
      <c r="S1829">
        <v>9716.6992216079962</v>
      </c>
      <c r="T1829">
        <v>80</v>
      </c>
      <c r="U1829" s="62">
        <f t="shared" si="398"/>
        <v>777335.93772863969</v>
      </c>
      <c r="V1829">
        <v>50</v>
      </c>
      <c r="W1829" s="63">
        <f t="shared" si="399"/>
        <v>175088.20806997392</v>
      </c>
      <c r="X1829" s="63">
        <f t="shared" si="404"/>
        <v>225088.20806997392</v>
      </c>
      <c r="Y1829">
        <v>8999.3330018478446</v>
      </c>
      <c r="Z1829">
        <v>80</v>
      </c>
      <c r="AA1829" s="62">
        <f t="shared" si="400"/>
        <v>719946.64014782757</v>
      </c>
      <c r="AB1829">
        <v>60</v>
      </c>
      <c r="AC1829" s="63">
        <f t="shared" si="401"/>
        <v>130490.32852679375</v>
      </c>
      <c r="AD1829" s="63">
        <f t="shared" si="405"/>
        <v>600490.32852679375</v>
      </c>
      <c r="AE1829" s="35">
        <f t="shared" si="402"/>
        <v>499547.30153849593</v>
      </c>
      <c r="AF1829" s="64">
        <f t="shared" si="403"/>
        <v>273206.05845240818</v>
      </c>
    </row>
    <row r="1830" spans="6:32" x14ac:dyDescent="0.2">
      <c r="F1830" s="61">
        <v>1828</v>
      </c>
      <c r="G1830">
        <v>11911.321305669844</v>
      </c>
      <c r="H1830">
        <v>90</v>
      </c>
      <c r="I1830" s="62">
        <f t="shared" si="392"/>
        <v>1072018.917510286</v>
      </c>
      <c r="J1830">
        <v>55</v>
      </c>
      <c r="K1830" s="63">
        <f t="shared" si="393"/>
        <v>265999.7781313723</v>
      </c>
      <c r="L1830" s="63">
        <f t="shared" si="394"/>
        <v>265999.7781313723</v>
      </c>
      <c r="M1830">
        <v>10320.751496474259</v>
      </c>
      <c r="N1830">
        <v>80</v>
      </c>
      <c r="O1830" s="62">
        <f t="shared" si="395"/>
        <v>825660.11971794069</v>
      </c>
      <c r="P1830">
        <v>60</v>
      </c>
      <c r="Q1830" s="63">
        <f t="shared" si="396"/>
        <v>113400.89669887675</v>
      </c>
      <c r="R1830" s="63">
        <f t="shared" si="397"/>
        <v>143400.89669887675</v>
      </c>
      <c r="S1830">
        <v>10750.15577749582</v>
      </c>
      <c r="T1830">
        <v>90</v>
      </c>
      <c r="U1830" s="62">
        <f t="shared" si="398"/>
        <v>967514.01997462381</v>
      </c>
      <c r="V1830">
        <v>60</v>
      </c>
      <c r="W1830" s="63">
        <f t="shared" si="399"/>
        <v>197565.88816053409</v>
      </c>
      <c r="X1830" s="63">
        <f t="shared" si="404"/>
        <v>247565.88816053409</v>
      </c>
      <c r="Y1830">
        <v>9746.3419276755303</v>
      </c>
      <c r="Z1830">
        <v>80</v>
      </c>
      <c r="AA1830" s="62">
        <f t="shared" si="400"/>
        <v>779707.35421404243</v>
      </c>
      <c r="AB1830">
        <v>55</v>
      </c>
      <c r="AC1830" s="63">
        <f t="shared" si="401"/>
        <v>176652.44743911899</v>
      </c>
      <c r="AD1830" s="63">
        <f t="shared" si="405"/>
        <v>646652.44743911899</v>
      </c>
      <c r="AE1830" s="35">
        <f t="shared" si="402"/>
        <v>753619.01042990212</v>
      </c>
      <c r="AF1830" s="64">
        <f t="shared" si="403"/>
        <v>488003.35640612221</v>
      </c>
    </row>
    <row r="1831" spans="6:32" x14ac:dyDescent="0.2">
      <c r="F1831" s="61">
        <v>1829</v>
      </c>
      <c r="G1831">
        <v>7921.8773660250008</v>
      </c>
      <c r="H1831">
        <v>80</v>
      </c>
      <c r="I1831" s="62">
        <f t="shared" si="392"/>
        <v>633750.18928200006</v>
      </c>
      <c r="J1831">
        <v>55</v>
      </c>
      <c r="K1831" s="63">
        <f t="shared" si="393"/>
        <v>107334.02725920314</v>
      </c>
      <c r="L1831" s="63">
        <f t="shared" si="394"/>
        <v>107334.02725920314</v>
      </c>
      <c r="M1831">
        <v>8628.5092745674774</v>
      </c>
      <c r="N1831">
        <v>80</v>
      </c>
      <c r="O1831" s="62">
        <f t="shared" si="395"/>
        <v>690280.74196539819</v>
      </c>
      <c r="P1831">
        <v>65</v>
      </c>
      <c r="Q1831" s="63">
        <f t="shared" si="396"/>
        <v>57585.038360921317</v>
      </c>
      <c r="R1831" s="63">
        <f t="shared" si="397"/>
        <v>87585.038360921317</v>
      </c>
      <c r="S1831">
        <v>10126.228769659065</v>
      </c>
      <c r="T1831">
        <v>80</v>
      </c>
      <c r="U1831" s="62">
        <f t="shared" si="398"/>
        <v>810098.30157272518</v>
      </c>
      <c r="V1831">
        <v>50</v>
      </c>
      <c r="W1831" s="63">
        <f t="shared" si="399"/>
        <v>183995.47574008466</v>
      </c>
      <c r="X1831" s="63">
        <f t="shared" si="404"/>
        <v>233995.47574008466</v>
      </c>
      <c r="Y1831">
        <v>11699.73645824939</v>
      </c>
      <c r="Z1831">
        <v>80</v>
      </c>
      <c r="AA1831" s="62">
        <f t="shared" si="400"/>
        <v>935978.91665995121</v>
      </c>
      <c r="AB1831">
        <v>60</v>
      </c>
      <c r="AC1831" s="63">
        <f t="shared" si="401"/>
        <v>169646.17864461616</v>
      </c>
      <c r="AD1831" s="63">
        <f t="shared" si="405"/>
        <v>639646.17864461616</v>
      </c>
      <c r="AE1831" s="35">
        <f t="shared" si="402"/>
        <v>518560.72000482527</v>
      </c>
      <c r="AF1831" s="64">
        <f t="shared" si="403"/>
        <v>282651.92859601334</v>
      </c>
    </row>
    <row r="1832" spans="6:32" x14ac:dyDescent="0.2">
      <c r="F1832" s="61">
        <v>1830</v>
      </c>
      <c r="G1832">
        <v>10196.380369743565</v>
      </c>
      <c r="H1832">
        <v>80</v>
      </c>
      <c r="I1832" s="62">
        <f t="shared" si="392"/>
        <v>815710.42957948521</v>
      </c>
      <c r="J1832">
        <v>60</v>
      </c>
      <c r="K1832" s="63">
        <f t="shared" si="393"/>
        <v>111597.51536128169</v>
      </c>
      <c r="L1832" s="63">
        <f t="shared" si="394"/>
        <v>111597.51536128169</v>
      </c>
      <c r="M1832">
        <v>8580.6971380952746</v>
      </c>
      <c r="N1832">
        <v>80</v>
      </c>
      <c r="O1832" s="62">
        <f t="shared" si="395"/>
        <v>686455.77104762197</v>
      </c>
      <c r="P1832">
        <v>60</v>
      </c>
      <c r="Q1832" s="63">
        <f t="shared" si="396"/>
        <v>88170.108502381481</v>
      </c>
      <c r="R1832" s="63">
        <f t="shared" si="397"/>
        <v>118170.10850238148</v>
      </c>
      <c r="S1832">
        <v>7900.7588990498334</v>
      </c>
      <c r="T1832">
        <v>75</v>
      </c>
      <c r="U1832" s="62">
        <f t="shared" si="398"/>
        <v>592556.91742873751</v>
      </c>
      <c r="V1832">
        <v>50</v>
      </c>
      <c r="W1832" s="63">
        <f t="shared" si="399"/>
        <v>106951.25504527823</v>
      </c>
      <c r="X1832" s="63">
        <f t="shared" si="404"/>
        <v>156951.25504527823</v>
      </c>
      <c r="Y1832">
        <v>10581.924268772127</v>
      </c>
      <c r="Z1832">
        <v>80</v>
      </c>
      <c r="AA1832" s="62">
        <f t="shared" si="400"/>
        <v>846553.94150177017</v>
      </c>
      <c r="AB1832">
        <v>50</v>
      </c>
      <c r="AC1832" s="63">
        <f t="shared" si="401"/>
        <v>230156.85284579376</v>
      </c>
      <c r="AD1832" s="63">
        <f t="shared" si="405"/>
        <v>700156.85284579382</v>
      </c>
      <c r="AE1832" s="35">
        <f t="shared" si="402"/>
        <v>536875.73175473511</v>
      </c>
      <c r="AF1832" s="64">
        <f t="shared" si="403"/>
        <v>295249.88568359206</v>
      </c>
    </row>
    <row r="1833" spans="6:32" x14ac:dyDescent="0.2">
      <c r="F1833" s="61">
        <v>1831</v>
      </c>
      <c r="G1833">
        <v>9975.5959834146779</v>
      </c>
      <c r="H1833">
        <v>80</v>
      </c>
      <c r="I1833" s="62">
        <f t="shared" si="392"/>
        <v>798047.67867317423</v>
      </c>
      <c r="J1833">
        <v>65</v>
      </c>
      <c r="K1833" s="63">
        <f t="shared" si="393"/>
        <v>72234.606319634622</v>
      </c>
      <c r="L1833" s="63">
        <f t="shared" si="394"/>
        <v>72234.606319634622</v>
      </c>
      <c r="M1833">
        <v>8807.23635214963</v>
      </c>
      <c r="N1833">
        <v>80</v>
      </c>
      <c r="O1833" s="62">
        <f t="shared" si="395"/>
        <v>704578.9081719704</v>
      </c>
      <c r="P1833">
        <v>55</v>
      </c>
      <c r="Q1833" s="63">
        <f t="shared" si="396"/>
        <v>123381.15888271204</v>
      </c>
      <c r="R1833" s="63">
        <f t="shared" si="397"/>
        <v>153381.15888271204</v>
      </c>
      <c r="S1833">
        <v>12078.909346892033</v>
      </c>
      <c r="T1833">
        <v>75</v>
      </c>
      <c r="U1833" s="62">
        <f t="shared" si="398"/>
        <v>905918.20101690246</v>
      </c>
      <c r="V1833">
        <v>70</v>
      </c>
      <c r="W1833" s="63">
        <f t="shared" si="399"/>
        <v>7536.0463824836188</v>
      </c>
      <c r="X1833" s="63">
        <f t="shared" si="404"/>
        <v>57536.046382483619</v>
      </c>
      <c r="Y1833">
        <v>9852.1479938062839</v>
      </c>
      <c r="Z1833">
        <v>80</v>
      </c>
      <c r="AA1833" s="62">
        <f t="shared" si="400"/>
        <v>788171.83950450271</v>
      </c>
      <c r="AB1833">
        <v>55</v>
      </c>
      <c r="AC1833" s="63">
        <f t="shared" si="401"/>
        <v>178570.1823877389</v>
      </c>
      <c r="AD1833" s="63">
        <f t="shared" si="405"/>
        <v>648570.18238773895</v>
      </c>
      <c r="AE1833" s="35">
        <f t="shared" si="402"/>
        <v>381721.99397256918</v>
      </c>
      <c r="AF1833" s="64">
        <f t="shared" si="403"/>
        <v>178638.95681168349</v>
      </c>
    </row>
    <row r="1834" spans="6:32" x14ac:dyDescent="0.2">
      <c r="F1834" s="61">
        <v>1832</v>
      </c>
      <c r="G1834">
        <v>8682.2149367071688</v>
      </c>
      <c r="H1834">
        <v>75</v>
      </c>
      <c r="I1834" s="62">
        <f t="shared" si="392"/>
        <v>651166.12025303766</v>
      </c>
      <c r="J1834">
        <v>55</v>
      </c>
      <c r="K1834" s="63">
        <f t="shared" si="393"/>
        <v>89642.116582253948</v>
      </c>
      <c r="L1834" s="63">
        <f t="shared" si="394"/>
        <v>89642.116582253948</v>
      </c>
      <c r="M1834">
        <v>8421.0103320947383</v>
      </c>
      <c r="N1834">
        <v>80</v>
      </c>
      <c r="O1834" s="62">
        <f t="shared" si="395"/>
        <v>673680.82656757906</v>
      </c>
      <c r="P1834">
        <v>55</v>
      </c>
      <c r="Q1834" s="63">
        <f t="shared" si="396"/>
        <v>116380.81226921713</v>
      </c>
      <c r="R1834" s="63">
        <f t="shared" si="397"/>
        <v>146380.81226921713</v>
      </c>
      <c r="S1834">
        <v>9982.7878127689473</v>
      </c>
      <c r="T1834">
        <v>80</v>
      </c>
      <c r="U1834" s="62">
        <f t="shared" si="398"/>
        <v>798623.02502151579</v>
      </c>
      <c r="V1834">
        <v>60</v>
      </c>
      <c r="W1834" s="63">
        <f t="shared" si="399"/>
        <v>108500.42328514974</v>
      </c>
      <c r="X1834" s="63">
        <f t="shared" si="404"/>
        <v>158500.42328514974</v>
      </c>
      <c r="Y1834">
        <v>11778.334990376607</v>
      </c>
      <c r="Z1834">
        <v>80</v>
      </c>
      <c r="AA1834" s="62">
        <f t="shared" si="400"/>
        <v>942266.79923012853</v>
      </c>
      <c r="AB1834">
        <v>50</v>
      </c>
      <c r="AC1834" s="63">
        <f t="shared" si="401"/>
        <v>256178.78604069119</v>
      </c>
      <c r="AD1834" s="63">
        <f t="shared" si="405"/>
        <v>726178.78604069119</v>
      </c>
      <c r="AE1834" s="35">
        <f t="shared" si="402"/>
        <v>570702.13817731198</v>
      </c>
      <c r="AF1834" s="64">
        <f t="shared" si="403"/>
        <v>317542.30699480115</v>
      </c>
    </row>
    <row r="1835" spans="6:32" x14ac:dyDescent="0.2">
      <c r="F1835" s="61">
        <v>1833</v>
      </c>
      <c r="G1835">
        <v>10410.682332585566</v>
      </c>
      <c r="H1835">
        <v>75</v>
      </c>
      <c r="I1835" s="62">
        <f t="shared" ref="I1835:I1898" si="406">+G1835*H1835</f>
        <v>780801.17494391743</v>
      </c>
      <c r="J1835">
        <v>55</v>
      </c>
      <c r="K1835" s="63">
        <f t="shared" ref="K1835:K1898" si="407">(I1835-(G1835*J1835)-$C$28)*(1-0.275)</f>
        <v>114704.8938224907</v>
      </c>
      <c r="L1835" s="63">
        <f t="shared" ref="L1835:L1898" si="408">+K1835+$C$28+$D$28</f>
        <v>114704.8938224907</v>
      </c>
      <c r="M1835">
        <v>9878.9826349820942</v>
      </c>
      <c r="N1835">
        <v>80</v>
      </c>
      <c r="O1835" s="62">
        <f t="shared" ref="O1835:O1898" si="409">+M1835*N1835</f>
        <v>790318.61079856753</v>
      </c>
      <c r="P1835">
        <v>65</v>
      </c>
      <c r="Q1835" s="63">
        <f t="shared" ref="Q1835:Q1898" si="410">(O1835-(M1835*P1835)-$C$29)*(1-0.275)</f>
        <v>71183.936155430274</v>
      </c>
      <c r="R1835" s="63">
        <f t="shared" ref="R1835:R1898" si="411">+Q1835+$C$29+$D$29</f>
        <v>101183.93615543027</v>
      </c>
      <c r="S1835">
        <v>9465.6400303938426</v>
      </c>
      <c r="T1835">
        <v>80</v>
      </c>
      <c r="U1835" s="62">
        <f t="shared" ref="U1835:U1898" si="412">+S1835*T1835</f>
        <v>757251.20243150741</v>
      </c>
      <c r="V1835">
        <v>60</v>
      </c>
      <c r="W1835" s="63">
        <f t="shared" ref="W1835:W1898" si="413">(U1835-(S1835*V1835)-$C$30)*(1-0.275)</f>
        <v>101001.78044071072</v>
      </c>
      <c r="X1835" s="63">
        <f t="shared" si="404"/>
        <v>151001.78044071072</v>
      </c>
      <c r="Y1835">
        <v>8227.1083354135044</v>
      </c>
      <c r="Z1835">
        <v>80</v>
      </c>
      <c r="AA1835" s="62">
        <f t="shared" ref="AA1835:AA1898" si="414">+Y1835*Z1835</f>
        <v>658168.66683308035</v>
      </c>
      <c r="AB1835">
        <v>70</v>
      </c>
      <c r="AC1835" s="63">
        <f t="shared" ref="AC1835:AC1898" si="415">(AA1835-(Y1835*AB1835)-$C$32)*(1-0.275)</f>
        <v>59646.535431747907</v>
      </c>
      <c r="AD1835" s="63">
        <f t="shared" si="405"/>
        <v>529646.53543174791</v>
      </c>
      <c r="AE1835" s="35">
        <f t="shared" ref="AE1835:AE1898" si="416">+K1835+Q1835+W1835+AC1835</f>
        <v>346537.1458503796</v>
      </c>
      <c r="AF1835" s="64">
        <f t="shared" ref="AF1835:AF1898" si="417">NPV(0.1,L1835,R1835,X1835,AD1835)+$D$4</f>
        <v>163105.84682899748</v>
      </c>
    </row>
    <row r="1836" spans="6:32" x14ac:dyDescent="0.2">
      <c r="F1836" s="61">
        <v>1834</v>
      </c>
      <c r="G1836">
        <v>11794.064701243769</v>
      </c>
      <c r="H1836">
        <v>75</v>
      </c>
      <c r="I1836" s="62">
        <f t="shared" si="406"/>
        <v>884554.8525932827</v>
      </c>
      <c r="J1836">
        <v>65</v>
      </c>
      <c r="K1836" s="63">
        <f t="shared" si="407"/>
        <v>49256.969084017328</v>
      </c>
      <c r="L1836" s="63">
        <f t="shared" si="408"/>
        <v>49256.969084017328</v>
      </c>
      <c r="M1836">
        <v>8814.5395946048666</v>
      </c>
      <c r="N1836">
        <v>80</v>
      </c>
      <c r="O1836" s="62">
        <f t="shared" si="409"/>
        <v>705163.16756838933</v>
      </c>
      <c r="P1836">
        <v>65</v>
      </c>
      <c r="Q1836" s="63">
        <f t="shared" si="410"/>
        <v>59608.118091327924</v>
      </c>
      <c r="R1836" s="63">
        <f t="shared" si="411"/>
        <v>89608.118091327924</v>
      </c>
      <c r="S1836">
        <v>9348.9245753153227</v>
      </c>
      <c r="T1836">
        <v>80</v>
      </c>
      <c r="U1836" s="62">
        <f t="shared" si="412"/>
        <v>747913.96602522582</v>
      </c>
      <c r="V1836">
        <v>55</v>
      </c>
      <c r="W1836" s="63">
        <f t="shared" si="413"/>
        <v>133199.25792759022</v>
      </c>
      <c r="X1836" s="63">
        <f t="shared" si="404"/>
        <v>183199.25792759022</v>
      </c>
      <c r="Y1836">
        <v>13380.864654900506</v>
      </c>
      <c r="Z1836">
        <v>80</v>
      </c>
      <c r="AA1836" s="62">
        <f t="shared" si="414"/>
        <v>1070469.1723920405</v>
      </c>
      <c r="AB1836">
        <v>55</v>
      </c>
      <c r="AC1836" s="63">
        <f t="shared" si="415"/>
        <v>242528.17187007167</v>
      </c>
      <c r="AD1836" s="63">
        <f t="shared" si="405"/>
        <v>712528.17187007167</v>
      </c>
      <c r="AE1836" s="35">
        <f t="shared" si="416"/>
        <v>484592.51697300712</v>
      </c>
      <c r="AF1836" s="64">
        <f t="shared" si="417"/>
        <v>243142.00145601691</v>
      </c>
    </row>
    <row r="1837" spans="6:32" x14ac:dyDescent="0.2">
      <c r="F1837" s="61">
        <v>1835</v>
      </c>
      <c r="G1837">
        <v>12379.533725616056</v>
      </c>
      <c r="H1837">
        <v>80</v>
      </c>
      <c r="I1837" s="62">
        <f t="shared" si="406"/>
        <v>990362.69804928452</v>
      </c>
      <c r="J1837">
        <v>60</v>
      </c>
      <c r="K1837" s="63">
        <f t="shared" si="407"/>
        <v>143253.23902143282</v>
      </c>
      <c r="L1837" s="63">
        <f t="shared" si="408"/>
        <v>143253.23902143282</v>
      </c>
      <c r="M1837">
        <v>7993.2636051671579</v>
      </c>
      <c r="N1837">
        <v>75</v>
      </c>
      <c r="O1837" s="62">
        <f t="shared" si="409"/>
        <v>599494.77038753685</v>
      </c>
      <c r="P1837">
        <v>60</v>
      </c>
      <c r="Q1837" s="63">
        <f t="shared" si="410"/>
        <v>50676.741706192843</v>
      </c>
      <c r="R1837" s="63">
        <f t="shared" si="411"/>
        <v>80676.741706192843</v>
      </c>
      <c r="S1837">
        <v>9417.7574080822524</v>
      </c>
      <c r="T1837">
        <v>80</v>
      </c>
      <c r="U1837" s="62">
        <f t="shared" si="412"/>
        <v>753420.59264658019</v>
      </c>
      <c r="V1837">
        <v>60</v>
      </c>
      <c r="W1837" s="63">
        <f t="shared" si="413"/>
        <v>100307.48241719266</v>
      </c>
      <c r="X1837" s="63">
        <f t="shared" si="404"/>
        <v>150307.48241719266</v>
      </c>
      <c r="Y1837">
        <v>8244.2705004359595</v>
      </c>
      <c r="Z1837">
        <v>80</v>
      </c>
      <c r="AA1837" s="62">
        <f t="shared" si="414"/>
        <v>659541.64003487676</v>
      </c>
      <c r="AB1837">
        <v>60</v>
      </c>
      <c r="AC1837" s="63">
        <f t="shared" si="415"/>
        <v>119541.92225632141</v>
      </c>
      <c r="AD1837" s="63">
        <f t="shared" si="405"/>
        <v>589541.92225632141</v>
      </c>
      <c r="AE1837" s="35">
        <f t="shared" si="416"/>
        <v>413779.38540113973</v>
      </c>
      <c r="AF1837" s="64">
        <f t="shared" si="417"/>
        <v>212498.51206697174</v>
      </c>
    </row>
    <row r="1838" spans="6:32" x14ac:dyDescent="0.2">
      <c r="F1838" s="61">
        <v>1836</v>
      </c>
      <c r="G1838">
        <v>10765.774075262016</v>
      </c>
      <c r="H1838">
        <v>80</v>
      </c>
      <c r="I1838" s="62">
        <f t="shared" si="406"/>
        <v>861261.92602096125</v>
      </c>
      <c r="J1838">
        <v>55</v>
      </c>
      <c r="K1838" s="63">
        <f t="shared" si="407"/>
        <v>158879.65511412403</v>
      </c>
      <c r="L1838" s="63">
        <f t="shared" si="408"/>
        <v>158879.65511412403</v>
      </c>
      <c r="M1838">
        <v>6883.2526064943522</v>
      </c>
      <c r="N1838">
        <v>80</v>
      </c>
      <c r="O1838" s="62">
        <f t="shared" si="409"/>
        <v>550660.20851954818</v>
      </c>
      <c r="P1838">
        <v>55</v>
      </c>
      <c r="Q1838" s="63">
        <f t="shared" si="410"/>
        <v>88508.953492710134</v>
      </c>
      <c r="R1838" s="63">
        <f t="shared" si="411"/>
        <v>118508.95349271013</v>
      </c>
      <c r="S1838">
        <v>7650.9297994198278</v>
      </c>
      <c r="T1838">
        <v>80</v>
      </c>
      <c r="U1838" s="62">
        <f t="shared" si="412"/>
        <v>612074.38395358622</v>
      </c>
      <c r="V1838">
        <v>55</v>
      </c>
      <c r="W1838" s="63">
        <f t="shared" si="413"/>
        <v>102423.10261448438</v>
      </c>
      <c r="X1838" s="63">
        <f t="shared" si="404"/>
        <v>152423.10261448438</v>
      </c>
      <c r="Y1838">
        <v>11349.699232378043</v>
      </c>
      <c r="Z1838">
        <v>75</v>
      </c>
      <c r="AA1838" s="62">
        <f t="shared" si="414"/>
        <v>851227.44242835324</v>
      </c>
      <c r="AB1838">
        <v>60</v>
      </c>
      <c r="AC1838" s="63">
        <f t="shared" si="415"/>
        <v>123427.97915211122</v>
      </c>
      <c r="AD1838" s="63">
        <f t="shared" si="405"/>
        <v>593427.97915211122</v>
      </c>
      <c r="AE1838" s="35">
        <f t="shared" si="416"/>
        <v>473239.6903734298</v>
      </c>
      <c r="AF1838" s="64">
        <f t="shared" si="417"/>
        <v>262214.36152661848</v>
      </c>
    </row>
    <row r="1839" spans="6:32" x14ac:dyDescent="0.2">
      <c r="F1839" s="61">
        <v>1837</v>
      </c>
      <c r="G1839">
        <v>7561.0444380436093</v>
      </c>
      <c r="H1839">
        <v>80</v>
      </c>
      <c r="I1839" s="62">
        <f t="shared" si="406"/>
        <v>604883.55504348874</v>
      </c>
      <c r="J1839">
        <v>55</v>
      </c>
      <c r="K1839" s="63">
        <f t="shared" si="407"/>
        <v>100793.93043954042</v>
      </c>
      <c r="L1839" s="63">
        <f t="shared" si="408"/>
        <v>100793.93043954042</v>
      </c>
      <c r="M1839">
        <v>6262.3587634880096</v>
      </c>
      <c r="N1839">
        <v>80</v>
      </c>
      <c r="O1839" s="62">
        <f t="shared" si="409"/>
        <v>500988.70107904077</v>
      </c>
      <c r="P1839">
        <v>60</v>
      </c>
      <c r="Q1839" s="63">
        <f t="shared" si="410"/>
        <v>54554.202070576139</v>
      </c>
      <c r="R1839" s="63">
        <f t="shared" si="411"/>
        <v>84554.202070576139</v>
      </c>
      <c r="S1839">
        <v>8690.7550919568166</v>
      </c>
      <c r="T1839">
        <v>80</v>
      </c>
      <c r="U1839" s="62">
        <f t="shared" si="412"/>
        <v>695260.40735654533</v>
      </c>
      <c r="V1839">
        <v>55</v>
      </c>
      <c r="W1839" s="63">
        <f t="shared" si="413"/>
        <v>121269.9360417173</v>
      </c>
      <c r="X1839" s="63">
        <f t="shared" si="404"/>
        <v>171269.9360417173</v>
      </c>
      <c r="Y1839">
        <v>7898.1031745206565</v>
      </c>
      <c r="Z1839">
        <v>80</v>
      </c>
      <c r="AA1839" s="62">
        <f t="shared" si="414"/>
        <v>631848.25396165252</v>
      </c>
      <c r="AB1839">
        <v>65</v>
      </c>
      <c r="AC1839" s="63">
        <f t="shared" si="415"/>
        <v>85891.872022912139</v>
      </c>
      <c r="AD1839" s="63">
        <f t="shared" si="405"/>
        <v>555891.87202291214</v>
      </c>
      <c r="AE1839" s="35">
        <f t="shared" si="416"/>
        <v>362509.940574746</v>
      </c>
      <c r="AF1839" s="64">
        <f t="shared" si="417"/>
        <v>169869.6179149145</v>
      </c>
    </row>
    <row r="1840" spans="6:32" x14ac:dyDescent="0.2">
      <c r="F1840" s="61">
        <v>1838</v>
      </c>
      <c r="G1840">
        <v>13009.490683325566</v>
      </c>
      <c r="H1840">
        <v>80</v>
      </c>
      <c r="I1840" s="62">
        <f t="shared" si="406"/>
        <v>1040759.2546660453</v>
      </c>
      <c r="J1840">
        <v>60</v>
      </c>
      <c r="K1840" s="63">
        <f t="shared" si="407"/>
        <v>152387.61490822071</v>
      </c>
      <c r="L1840" s="63">
        <f t="shared" si="408"/>
        <v>152387.61490822071</v>
      </c>
      <c r="M1840">
        <v>10780.282789492048</v>
      </c>
      <c r="N1840">
        <v>80</v>
      </c>
      <c r="O1840" s="62">
        <f t="shared" si="409"/>
        <v>862422.62315936387</v>
      </c>
      <c r="P1840">
        <v>60</v>
      </c>
      <c r="Q1840" s="63">
        <f t="shared" si="410"/>
        <v>120064.1004476347</v>
      </c>
      <c r="R1840" s="63">
        <f t="shared" si="411"/>
        <v>150064.1004476347</v>
      </c>
      <c r="S1840">
        <v>9188.2532413001172</v>
      </c>
      <c r="T1840">
        <v>80</v>
      </c>
      <c r="U1840" s="62">
        <f t="shared" si="412"/>
        <v>735060.25930400938</v>
      </c>
      <c r="V1840">
        <v>60</v>
      </c>
      <c r="W1840" s="63">
        <f t="shared" si="413"/>
        <v>96979.6719988517</v>
      </c>
      <c r="X1840" s="63">
        <f t="shared" si="404"/>
        <v>146979.6719988517</v>
      </c>
      <c r="Y1840">
        <v>10491.827449877746</v>
      </c>
      <c r="Z1840">
        <v>80</v>
      </c>
      <c r="AA1840" s="62">
        <f t="shared" si="414"/>
        <v>839346.19599021971</v>
      </c>
      <c r="AB1840">
        <v>55</v>
      </c>
      <c r="AC1840" s="63">
        <f t="shared" si="415"/>
        <v>190164.37252903415</v>
      </c>
      <c r="AD1840" s="63">
        <f t="shared" si="405"/>
        <v>660164.37252903415</v>
      </c>
      <c r="AE1840" s="35">
        <f t="shared" si="416"/>
        <v>559595.75988374127</v>
      </c>
      <c r="AF1840" s="64">
        <f t="shared" si="417"/>
        <v>323883.26529079338</v>
      </c>
    </row>
    <row r="1841" spans="6:32" x14ac:dyDescent="0.2">
      <c r="F1841" s="61">
        <v>1839</v>
      </c>
      <c r="G1841">
        <v>12194.788066844922</v>
      </c>
      <c r="H1841">
        <v>80</v>
      </c>
      <c r="I1841" s="62">
        <f t="shared" si="406"/>
        <v>975583.04534759372</v>
      </c>
      <c r="J1841">
        <v>60</v>
      </c>
      <c r="K1841" s="63">
        <f t="shared" si="407"/>
        <v>140574.42696925136</v>
      </c>
      <c r="L1841" s="63">
        <f t="shared" si="408"/>
        <v>140574.42696925136</v>
      </c>
      <c r="M1841">
        <v>14897.083272226155</v>
      </c>
      <c r="N1841">
        <v>80</v>
      </c>
      <c r="O1841" s="62">
        <f t="shared" si="409"/>
        <v>1191766.6617780924</v>
      </c>
      <c r="P1841">
        <v>65</v>
      </c>
      <c r="Q1841" s="63">
        <f t="shared" si="410"/>
        <v>125755.78058545943</v>
      </c>
      <c r="R1841" s="63">
        <f t="shared" si="411"/>
        <v>155755.78058545943</v>
      </c>
      <c r="S1841">
        <v>10272.177658189321</v>
      </c>
      <c r="T1841">
        <v>80</v>
      </c>
      <c r="U1841" s="62">
        <f t="shared" si="412"/>
        <v>821774.21265514567</v>
      </c>
      <c r="V1841">
        <v>70</v>
      </c>
      <c r="W1841" s="63">
        <f t="shared" si="413"/>
        <v>38223.288021872577</v>
      </c>
      <c r="X1841" s="63">
        <f t="shared" si="404"/>
        <v>88223.288021872577</v>
      </c>
      <c r="Y1841">
        <v>8410.7512318587396</v>
      </c>
      <c r="Z1841">
        <v>80</v>
      </c>
      <c r="AA1841" s="62">
        <f t="shared" si="414"/>
        <v>672860.09854869917</v>
      </c>
      <c r="AB1841">
        <v>65</v>
      </c>
      <c r="AC1841" s="63">
        <f t="shared" si="415"/>
        <v>91466.919646463793</v>
      </c>
      <c r="AD1841" s="63">
        <f t="shared" si="405"/>
        <v>561466.91964646382</v>
      </c>
      <c r="AE1841" s="35">
        <f t="shared" si="416"/>
        <v>396020.41522304714</v>
      </c>
      <c r="AF1841" s="64">
        <f t="shared" si="417"/>
        <v>206291.6421521774</v>
      </c>
    </row>
    <row r="1842" spans="6:32" x14ac:dyDescent="0.2">
      <c r="F1842" s="61">
        <v>1840</v>
      </c>
      <c r="G1842">
        <v>8992.5640875298996</v>
      </c>
      <c r="H1842">
        <v>80</v>
      </c>
      <c r="I1842" s="62">
        <f t="shared" si="406"/>
        <v>719405.12700239196</v>
      </c>
      <c r="J1842">
        <v>60</v>
      </c>
      <c r="K1842" s="63">
        <f t="shared" si="407"/>
        <v>94142.179269183544</v>
      </c>
      <c r="L1842" s="63">
        <f t="shared" si="408"/>
        <v>94142.179269183544</v>
      </c>
      <c r="M1842">
        <v>9667.1544977289159</v>
      </c>
      <c r="N1842">
        <v>80</v>
      </c>
      <c r="O1842" s="62">
        <f t="shared" si="409"/>
        <v>773372.35981831327</v>
      </c>
      <c r="P1842">
        <v>55</v>
      </c>
      <c r="Q1842" s="63">
        <f t="shared" si="410"/>
        <v>138967.1752713366</v>
      </c>
      <c r="R1842" s="63">
        <f t="shared" si="411"/>
        <v>168967.1752713366</v>
      </c>
      <c r="S1842">
        <v>7888.5125528904609</v>
      </c>
      <c r="T1842">
        <v>80</v>
      </c>
      <c r="U1842" s="62">
        <f t="shared" si="412"/>
        <v>631081.00423123688</v>
      </c>
      <c r="V1842">
        <v>60</v>
      </c>
      <c r="W1842" s="63">
        <f t="shared" si="413"/>
        <v>78133.432016911684</v>
      </c>
      <c r="X1842" s="63">
        <f t="shared" si="404"/>
        <v>128133.43201691168</v>
      </c>
      <c r="Y1842">
        <v>8933.0581229296513</v>
      </c>
      <c r="Z1842">
        <v>90</v>
      </c>
      <c r="AA1842" s="62">
        <f t="shared" si="414"/>
        <v>803975.23106366862</v>
      </c>
      <c r="AB1842">
        <v>65</v>
      </c>
      <c r="AC1842" s="63">
        <f t="shared" si="415"/>
        <v>161911.67847809993</v>
      </c>
      <c r="AD1842" s="63">
        <f t="shared" si="405"/>
        <v>631911.67847809987</v>
      </c>
      <c r="AE1842" s="35">
        <f t="shared" si="416"/>
        <v>473154.46503553173</v>
      </c>
      <c r="AF1842" s="64">
        <f t="shared" si="417"/>
        <v>253098.81591578643</v>
      </c>
    </row>
    <row r="1843" spans="6:32" x14ac:dyDescent="0.2">
      <c r="F1843" s="61">
        <v>1841</v>
      </c>
      <c r="G1843">
        <v>10004.054072633153</v>
      </c>
      <c r="H1843">
        <v>80</v>
      </c>
      <c r="I1843" s="62">
        <f t="shared" si="406"/>
        <v>800324.32581065223</v>
      </c>
      <c r="J1843">
        <v>60</v>
      </c>
      <c r="K1843" s="63">
        <f t="shared" si="407"/>
        <v>108808.78405318072</v>
      </c>
      <c r="L1843" s="63">
        <f t="shared" si="408"/>
        <v>108808.78405318072</v>
      </c>
      <c r="M1843">
        <v>14725.989128928632</v>
      </c>
      <c r="N1843">
        <v>80</v>
      </c>
      <c r="O1843" s="62">
        <f t="shared" si="409"/>
        <v>1178079.1303142905</v>
      </c>
      <c r="P1843">
        <v>55</v>
      </c>
      <c r="Q1843" s="63">
        <f t="shared" si="410"/>
        <v>230658.55296183145</v>
      </c>
      <c r="R1843" s="63">
        <f t="shared" si="411"/>
        <v>260658.55296183145</v>
      </c>
      <c r="S1843">
        <v>8851.7220117500983</v>
      </c>
      <c r="T1843">
        <v>80</v>
      </c>
      <c r="U1843" s="62">
        <f t="shared" si="412"/>
        <v>708137.76094000787</v>
      </c>
      <c r="V1843">
        <v>70</v>
      </c>
      <c r="W1843" s="63">
        <f t="shared" si="413"/>
        <v>27924.984585188213</v>
      </c>
      <c r="X1843" s="63">
        <f t="shared" si="404"/>
        <v>77924.984585188213</v>
      </c>
      <c r="Y1843">
        <v>8608.5049386019818</v>
      </c>
      <c r="Z1843">
        <v>80</v>
      </c>
      <c r="AA1843" s="62">
        <f t="shared" si="414"/>
        <v>688680.39508815855</v>
      </c>
      <c r="AB1843">
        <v>55</v>
      </c>
      <c r="AC1843" s="63">
        <f t="shared" si="415"/>
        <v>156029.15201216092</v>
      </c>
      <c r="AD1843" s="63">
        <f t="shared" si="405"/>
        <v>626029.15201216098</v>
      </c>
      <c r="AE1843" s="35">
        <f t="shared" si="416"/>
        <v>523421.4736123613</v>
      </c>
      <c r="AF1843" s="64">
        <f t="shared" si="417"/>
        <v>300469.89666994545</v>
      </c>
    </row>
    <row r="1844" spans="6:32" x14ac:dyDescent="0.2">
      <c r="F1844" s="61">
        <v>1842</v>
      </c>
      <c r="G1844">
        <v>8137.1502144611441</v>
      </c>
      <c r="H1844">
        <v>80</v>
      </c>
      <c r="I1844" s="62">
        <f t="shared" si="406"/>
        <v>650972.01715689152</v>
      </c>
      <c r="J1844">
        <v>50</v>
      </c>
      <c r="K1844" s="63">
        <f t="shared" si="407"/>
        <v>140733.01716452988</v>
      </c>
      <c r="L1844" s="63">
        <f t="shared" si="408"/>
        <v>140733.01716452988</v>
      </c>
      <c r="M1844">
        <v>9284.530076693045</v>
      </c>
      <c r="N1844">
        <v>80</v>
      </c>
      <c r="O1844" s="62">
        <f t="shared" si="409"/>
        <v>742762.4061354436</v>
      </c>
      <c r="P1844">
        <v>50</v>
      </c>
      <c r="Q1844" s="63">
        <f t="shared" si="410"/>
        <v>165688.52916807373</v>
      </c>
      <c r="R1844" s="63">
        <f t="shared" si="411"/>
        <v>195688.52916807373</v>
      </c>
      <c r="S1844">
        <v>12176.720954594202</v>
      </c>
      <c r="T1844">
        <v>80</v>
      </c>
      <c r="U1844" s="62">
        <f t="shared" si="412"/>
        <v>974137.67636753619</v>
      </c>
      <c r="V1844">
        <v>65</v>
      </c>
      <c r="W1844" s="63">
        <f t="shared" si="413"/>
        <v>96171.84038121195</v>
      </c>
      <c r="X1844" s="63">
        <f t="shared" si="404"/>
        <v>146171.84038121195</v>
      </c>
      <c r="Y1844">
        <v>9135.6344253290445</v>
      </c>
      <c r="Z1844">
        <v>75</v>
      </c>
      <c r="AA1844" s="62">
        <f t="shared" si="414"/>
        <v>685172.58189967833</v>
      </c>
      <c r="AB1844">
        <v>60</v>
      </c>
      <c r="AC1844" s="63">
        <f t="shared" si="415"/>
        <v>99350.024375453359</v>
      </c>
      <c r="AD1844" s="63">
        <f t="shared" si="405"/>
        <v>569350.02437545336</v>
      </c>
      <c r="AE1844" s="35">
        <f t="shared" si="416"/>
        <v>501943.41108926892</v>
      </c>
      <c r="AF1844" s="64">
        <f t="shared" si="417"/>
        <v>288359.95829119917</v>
      </c>
    </row>
    <row r="1845" spans="6:32" x14ac:dyDescent="0.2">
      <c r="F1845" s="61">
        <v>1843</v>
      </c>
      <c r="G1845">
        <v>9496.9698491331656</v>
      </c>
      <c r="H1845">
        <v>80</v>
      </c>
      <c r="I1845" s="62">
        <f t="shared" si="406"/>
        <v>759757.58793065324</v>
      </c>
      <c r="J1845">
        <v>50</v>
      </c>
      <c r="K1845" s="63">
        <f t="shared" si="407"/>
        <v>170309.09421864635</v>
      </c>
      <c r="L1845" s="63">
        <f t="shared" si="408"/>
        <v>170309.09421864635</v>
      </c>
      <c r="M1845">
        <v>10442.455529992003</v>
      </c>
      <c r="N1845">
        <v>80</v>
      </c>
      <c r="O1845" s="62">
        <f t="shared" si="409"/>
        <v>835396.44239936024</v>
      </c>
      <c r="P1845">
        <v>60</v>
      </c>
      <c r="Q1845" s="63">
        <f t="shared" si="410"/>
        <v>115165.60518488404</v>
      </c>
      <c r="R1845" s="63">
        <f t="shared" si="411"/>
        <v>145165.60518488404</v>
      </c>
      <c r="S1845">
        <v>9870.2446646348108</v>
      </c>
      <c r="T1845">
        <v>80</v>
      </c>
      <c r="U1845" s="62">
        <f t="shared" si="412"/>
        <v>789619.57317078486</v>
      </c>
      <c r="V1845">
        <v>60</v>
      </c>
      <c r="W1845" s="63">
        <f t="shared" si="413"/>
        <v>106868.54763720476</v>
      </c>
      <c r="X1845" s="63">
        <f t="shared" si="404"/>
        <v>156868.54763720476</v>
      </c>
      <c r="Y1845">
        <v>8458.5519996471703</v>
      </c>
      <c r="Z1845">
        <v>80</v>
      </c>
      <c r="AA1845" s="62">
        <f t="shared" si="414"/>
        <v>676684.15997177362</v>
      </c>
      <c r="AB1845">
        <v>65</v>
      </c>
      <c r="AC1845" s="63">
        <f t="shared" si="415"/>
        <v>91986.752996162977</v>
      </c>
      <c r="AD1845" s="63">
        <f t="shared" si="405"/>
        <v>561986.75299616298</v>
      </c>
      <c r="AE1845" s="35">
        <f t="shared" si="416"/>
        <v>484330.00003689813</v>
      </c>
      <c r="AF1845" s="64">
        <f t="shared" si="417"/>
        <v>276500.19949171226</v>
      </c>
    </row>
    <row r="1846" spans="6:32" x14ac:dyDescent="0.2">
      <c r="F1846" s="61">
        <v>1844</v>
      </c>
      <c r="G1846">
        <v>9620.6770447315648</v>
      </c>
      <c r="H1846">
        <v>80</v>
      </c>
      <c r="I1846" s="62">
        <f t="shared" si="406"/>
        <v>769654.16357852519</v>
      </c>
      <c r="J1846">
        <v>55</v>
      </c>
      <c r="K1846" s="63">
        <f t="shared" si="407"/>
        <v>138124.77143575961</v>
      </c>
      <c r="L1846" s="63">
        <f t="shared" si="408"/>
        <v>138124.77143575961</v>
      </c>
      <c r="M1846">
        <v>6240.203472552821</v>
      </c>
      <c r="N1846">
        <v>80</v>
      </c>
      <c r="O1846" s="62">
        <f t="shared" si="409"/>
        <v>499216.27780422568</v>
      </c>
      <c r="P1846">
        <v>60</v>
      </c>
      <c r="Q1846" s="63">
        <f t="shared" si="410"/>
        <v>54232.950352015905</v>
      </c>
      <c r="R1846" s="63">
        <f t="shared" si="411"/>
        <v>84232.950352015905</v>
      </c>
      <c r="S1846">
        <v>7701.7068886198103</v>
      </c>
      <c r="T1846">
        <v>80</v>
      </c>
      <c r="U1846" s="62">
        <f t="shared" si="412"/>
        <v>616136.55108958483</v>
      </c>
      <c r="V1846">
        <v>50</v>
      </c>
      <c r="W1846" s="63">
        <f t="shared" si="413"/>
        <v>131262.12482748087</v>
      </c>
      <c r="X1846" s="63">
        <f t="shared" si="404"/>
        <v>181262.12482748087</v>
      </c>
      <c r="Y1846">
        <v>11415.96046887571</v>
      </c>
      <c r="Z1846">
        <v>80</v>
      </c>
      <c r="AA1846" s="62">
        <f t="shared" si="414"/>
        <v>913276.83751005679</v>
      </c>
      <c r="AB1846">
        <v>70</v>
      </c>
      <c r="AC1846" s="63">
        <f t="shared" si="415"/>
        <v>82765.713399348897</v>
      </c>
      <c r="AD1846" s="63">
        <f t="shared" si="405"/>
        <v>552765.7133993489</v>
      </c>
      <c r="AE1846" s="35">
        <f t="shared" si="416"/>
        <v>406385.56001460529</v>
      </c>
      <c r="AF1846" s="64">
        <f t="shared" si="417"/>
        <v>208913.31972987705</v>
      </c>
    </row>
    <row r="1847" spans="6:32" x14ac:dyDescent="0.2">
      <c r="F1847" s="61">
        <v>1845</v>
      </c>
      <c r="G1847">
        <v>9545.3072187956423</v>
      </c>
      <c r="H1847">
        <v>80</v>
      </c>
      <c r="I1847" s="62">
        <f t="shared" si="406"/>
        <v>763624.57750365138</v>
      </c>
      <c r="J1847">
        <v>55</v>
      </c>
      <c r="K1847" s="63">
        <f t="shared" si="407"/>
        <v>136758.69334067102</v>
      </c>
      <c r="L1847" s="63">
        <f t="shared" si="408"/>
        <v>136758.69334067102</v>
      </c>
      <c r="M1847">
        <v>9689.3188836111221</v>
      </c>
      <c r="N1847">
        <v>80</v>
      </c>
      <c r="O1847" s="62">
        <f t="shared" si="409"/>
        <v>775145.51068888977</v>
      </c>
      <c r="P1847">
        <v>60</v>
      </c>
      <c r="Q1847" s="63">
        <f t="shared" si="410"/>
        <v>104245.12381236127</v>
      </c>
      <c r="R1847" s="63">
        <f t="shared" si="411"/>
        <v>134245.12381236127</v>
      </c>
      <c r="S1847">
        <v>10524.059942108579</v>
      </c>
      <c r="T1847">
        <v>80</v>
      </c>
      <c r="U1847" s="62">
        <f t="shared" si="412"/>
        <v>841924.79536868632</v>
      </c>
      <c r="V1847">
        <v>60</v>
      </c>
      <c r="W1847" s="63">
        <f t="shared" si="413"/>
        <v>116348.8691605744</v>
      </c>
      <c r="X1847" s="63">
        <f t="shared" si="404"/>
        <v>166348.8691605744</v>
      </c>
      <c r="Y1847">
        <v>5777.0160108339041</v>
      </c>
      <c r="Z1847">
        <v>75</v>
      </c>
      <c r="AA1847" s="62">
        <f t="shared" si="414"/>
        <v>433276.20081254281</v>
      </c>
      <c r="AB1847">
        <v>65</v>
      </c>
      <c r="AC1847" s="63">
        <f t="shared" si="415"/>
        <v>41883.366078545805</v>
      </c>
      <c r="AD1847" s="63">
        <f t="shared" si="405"/>
        <v>511883.36607854581</v>
      </c>
      <c r="AE1847" s="35">
        <f t="shared" si="416"/>
        <v>399236.05239215249</v>
      </c>
      <c r="AF1847" s="64">
        <f t="shared" si="417"/>
        <v>209876.06229394686</v>
      </c>
    </row>
    <row r="1848" spans="6:32" x14ac:dyDescent="0.2">
      <c r="F1848" s="61">
        <v>1846</v>
      </c>
      <c r="G1848">
        <v>9066.0626281169243</v>
      </c>
      <c r="H1848">
        <v>80</v>
      </c>
      <c r="I1848" s="62">
        <f t="shared" si="406"/>
        <v>725285.01024935395</v>
      </c>
      <c r="J1848">
        <v>55</v>
      </c>
      <c r="K1848" s="63">
        <f t="shared" si="407"/>
        <v>128072.38513461925</v>
      </c>
      <c r="L1848" s="63">
        <f t="shared" si="408"/>
        <v>128072.38513461925</v>
      </c>
      <c r="M1848">
        <v>8165.5309966299683</v>
      </c>
      <c r="N1848">
        <v>80</v>
      </c>
      <c r="O1848" s="62">
        <f t="shared" si="409"/>
        <v>653242.47973039746</v>
      </c>
      <c r="P1848">
        <v>50</v>
      </c>
      <c r="Q1848" s="63">
        <f t="shared" si="410"/>
        <v>141350.29917670181</v>
      </c>
      <c r="R1848" s="63">
        <f t="shared" si="411"/>
        <v>171350.29917670181</v>
      </c>
      <c r="S1848">
        <v>10973.363967204932</v>
      </c>
      <c r="T1848">
        <v>75</v>
      </c>
      <c r="U1848" s="62">
        <f t="shared" si="412"/>
        <v>823002.29754036991</v>
      </c>
      <c r="V1848">
        <v>60</v>
      </c>
      <c r="W1848" s="63">
        <f t="shared" si="413"/>
        <v>83085.333143353637</v>
      </c>
      <c r="X1848" s="63">
        <f t="shared" si="404"/>
        <v>133085.33314335364</v>
      </c>
      <c r="Y1848">
        <v>10814.904979051789</v>
      </c>
      <c r="Z1848">
        <v>80</v>
      </c>
      <c r="AA1848" s="62">
        <f t="shared" si="414"/>
        <v>865192.39832414314</v>
      </c>
      <c r="AB1848">
        <v>60</v>
      </c>
      <c r="AC1848" s="63">
        <f t="shared" si="415"/>
        <v>156816.12219625094</v>
      </c>
      <c r="AD1848" s="63">
        <f t="shared" si="405"/>
        <v>626816.12219625094</v>
      </c>
      <c r="AE1848" s="35">
        <f t="shared" si="416"/>
        <v>509324.13965092564</v>
      </c>
      <c r="AF1848" s="64">
        <f t="shared" si="417"/>
        <v>286154.08460619289</v>
      </c>
    </row>
    <row r="1849" spans="6:32" x14ac:dyDescent="0.2">
      <c r="F1849" s="61">
        <v>1847</v>
      </c>
      <c r="G1849">
        <v>9367.2872733441181</v>
      </c>
      <c r="H1849">
        <v>80</v>
      </c>
      <c r="I1849" s="62">
        <f t="shared" si="406"/>
        <v>749382.98186752945</v>
      </c>
      <c r="J1849">
        <v>50</v>
      </c>
      <c r="K1849" s="63">
        <f t="shared" si="407"/>
        <v>167488.49819523457</v>
      </c>
      <c r="L1849" s="63">
        <f t="shared" si="408"/>
        <v>167488.49819523457</v>
      </c>
      <c r="M1849">
        <v>6457.0270094554871</v>
      </c>
      <c r="N1849">
        <v>80</v>
      </c>
      <c r="O1849" s="62">
        <f t="shared" si="409"/>
        <v>516562.16075643897</v>
      </c>
      <c r="P1849">
        <v>50</v>
      </c>
      <c r="Q1849" s="63">
        <f t="shared" si="410"/>
        <v>104190.33745565685</v>
      </c>
      <c r="R1849" s="63">
        <f t="shared" si="411"/>
        <v>134190.33745565685</v>
      </c>
      <c r="S1849">
        <v>13239.474608562887</v>
      </c>
      <c r="T1849">
        <v>75</v>
      </c>
      <c r="U1849" s="62">
        <f t="shared" si="412"/>
        <v>992960.5956422165</v>
      </c>
      <c r="V1849">
        <v>60</v>
      </c>
      <c r="W1849" s="63">
        <f t="shared" si="413"/>
        <v>107729.28636812139</v>
      </c>
      <c r="X1849" s="63">
        <f t="shared" si="404"/>
        <v>157729.28636812139</v>
      </c>
      <c r="Y1849">
        <v>12292.972567374818</v>
      </c>
      <c r="Z1849">
        <v>80</v>
      </c>
      <c r="AA1849" s="62">
        <f t="shared" si="414"/>
        <v>983437.80538998544</v>
      </c>
      <c r="AB1849">
        <v>55</v>
      </c>
      <c r="AC1849" s="63">
        <f t="shared" si="415"/>
        <v>222810.12778366858</v>
      </c>
      <c r="AD1849" s="63">
        <f t="shared" si="405"/>
        <v>692810.12778366858</v>
      </c>
      <c r="AE1849" s="35">
        <f t="shared" si="416"/>
        <v>602218.24980268138</v>
      </c>
      <c r="AF1849" s="64">
        <f t="shared" si="417"/>
        <v>354866.36309528293</v>
      </c>
    </row>
    <row r="1850" spans="6:32" x14ac:dyDescent="0.2">
      <c r="F1850" s="61">
        <v>1848</v>
      </c>
      <c r="G1850">
        <v>8300.7000992074609</v>
      </c>
      <c r="H1850">
        <v>80</v>
      </c>
      <c r="I1850" s="62">
        <f t="shared" si="406"/>
        <v>664056.00793659687</v>
      </c>
      <c r="J1850">
        <v>70</v>
      </c>
      <c r="K1850" s="63">
        <f t="shared" si="407"/>
        <v>23930.075719254091</v>
      </c>
      <c r="L1850" s="63">
        <f t="shared" si="408"/>
        <v>23930.075719254091</v>
      </c>
      <c r="M1850">
        <v>11509.115463704802</v>
      </c>
      <c r="N1850">
        <v>80</v>
      </c>
      <c r="O1850" s="62">
        <f t="shared" si="409"/>
        <v>920729.23709638417</v>
      </c>
      <c r="P1850">
        <v>70</v>
      </c>
      <c r="Q1850" s="63">
        <f t="shared" si="410"/>
        <v>47191.087111859815</v>
      </c>
      <c r="R1850" s="63">
        <f t="shared" si="411"/>
        <v>77191.087111859815</v>
      </c>
      <c r="S1850">
        <v>13129.698598058894</v>
      </c>
      <c r="T1850">
        <v>80</v>
      </c>
      <c r="U1850" s="62">
        <f t="shared" si="412"/>
        <v>1050375.8878447115</v>
      </c>
      <c r="V1850">
        <v>60</v>
      </c>
      <c r="W1850" s="63">
        <f t="shared" si="413"/>
        <v>154130.62967185397</v>
      </c>
      <c r="X1850" s="63">
        <f t="shared" si="404"/>
        <v>204130.62967185397</v>
      </c>
      <c r="Y1850">
        <v>8267.7627485827543</v>
      </c>
      <c r="Z1850">
        <v>80</v>
      </c>
      <c r="AA1850" s="62">
        <f t="shared" si="414"/>
        <v>661421.01988662034</v>
      </c>
      <c r="AB1850">
        <v>65</v>
      </c>
      <c r="AC1850" s="63">
        <f t="shared" si="415"/>
        <v>89911.919890837453</v>
      </c>
      <c r="AD1850" s="63">
        <f t="shared" si="405"/>
        <v>559911.91989083751</v>
      </c>
      <c r="AE1850" s="35">
        <f t="shared" si="416"/>
        <v>315163.71239380533</v>
      </c>
      <c r="AF1850" s="64">
        <f t="shared" si="417"/>
        <v>121342.63965409074</v>
      </c>
    </row>
    <row r="1851" spans="6:32" x14ac:dyDescent="0.2">
      <c r="F1851" s="61">
        <v>1849</v>
      </c>
      <c r="G1851">
        <v>8485.3866408229806</v>
      </c>
      <c r="H1851">
        <v>80</v>
      </c>
      <c r="I1851" s="62">
        <f t="shared" si="406"/>
        <v>678830.93126583844</v>
      </c>
      <c r="J1851">
        <v>55</v>
      </c>
      <c r="K1851" s="63">
        <f t="shared" si="407"/>
        <v>117547.63286491652</v>
      </c>
      <c r="L1851" s="63">
        <f t="shared" si="408"/>
        <v>117547.63286491652</v>
      </c>
      <c r="M1851">
        <v>9734.1524249350186</v>
      </c>
      <c r="N1851">
        <v>80</v>
      </c>
      <c r="O1851" s="62">
        <f t="shared" si="409"/>
        <v>778732.19399480149</v>
      </c>
      <c r="P1851">
        <v>60</v>
      </c>
      <c r="Q1851" s="63">
        <f t="shared" si="410"/>
        <v>104895.21016155777</v>
      </c>
      <c r="R1851" s="63">
        <f t="shared" si="411"/>
        <v>134895.21016155777</v>
      </c>
      <c r="S1851">
        <v>8377.1704137325287</v>
      </c>
      <c r="T1851">
        <v>80</v>
      </c>
      <c r="U1851" s="62">
        <f t="shared" si="412"/>
        <v>670173.63309860229</v>
      </c>
      <c r="V1851">
        <v>65</v>
      </c>
      <c r="W1851" s="63">
        <f t="shared" si="413"/>
        <v>54851.728249341249</v>
      </c>
      <c r="X1851" s="63">
        <f t="shared" si="404"/>
        <v>104851.72824934125</v>
      </c>
      <c r="Y1851">
        <v>10979.566721071023</v>
      </c>
      <c r="Z1851">
        <v>80</v>
      </c>
      <c r="AA1851" s="62">
        <f t="shared" si="414"/>
        <v>878365.33768568188</v>
      </c>
      <c r="AB1851">
        <v>60</v>
      </c>
      <c r="AC1851" s="63">
        <f t="shared" si="415"/>
        <v>159203.71745552984</v>
      </c>
      <c r="AD1851" s="63">
        <f t="shared" si="405"/>
        <v>629203.71745552984</v>
      </c>
      <c r="AE1851" s="35">
        <f t="shared" si="416"/>
        <v>436498.28873134538</v>
      </c>
      <c r="AF1851" s="64">
        <f t="shared" si="417"/>
        <v>226876.38970595843</v>
      </c>
    </row>
    <row r="1852" spans="6:32" x14ac:dyDescent="0.2">
      <c r="F1852" s="61">
        <v>1850</v>
      </c>
      <c r="G1852">
        <v>11627.299752726685</v>
      </c>
      <c r="H1852">
        <v>80</v>
      </c>
      <c r="I1852" s="62">
        <f t="shared" si="406"/>
        <v>930183.98021813482</v>
      </c>
      <c r="J1852">
        <v>55</v>
      </c>
      <c r="K1852" s="63">
        <f t="shared" si="407"/>
        <v>174494.80801817117</v>
      </c>
      <c r="L1852" s="63">
        <f t="shared" si="408"/>
        <v>174494.80801817117</v>
      </c>
      <c r="M1852">
        <v>11869.229890871793</v>
      </c>
      <c r="N1852">
        <v>80</v>
      </c>
      <c r="O1852" s="62">
        <f t="shared" si="409"/>
        <v>949538.39126974344</v>
      </c>
      <c r="P1852">
        <v>60</v>
      </c>
      <c r="Q1852" s="63">
        <f t="shared" si="410"/>
        <v>135853.833417641</v>
      </c>
      <c r="R1852" s="63">
        <f t="shared" si="411"/>
        <v>165853.833417641</v>
      </c>
      <c r="S1852">
        <v>9660.6379681907129</v>
      </c>
      <c r="T1852">
        <v>75</v>
      </c>
      <c r="U1852" s="62">
        <f t="shared" si="412"/>
        <v>724547.84761430346</v>
      </c>
      <c r="V1852">
        <v>60</v>
      </c>
      <c r="W1852" s="63">
        <f t="shared" si="413"/>
        <v>68809.437904074002</v>
      </c>
      <c r="X1852" s="63">
        <f t="shared" si="404"/>
        <v>118809.437904074</v>
      </c>
      <c r="Y1852">
        <v>8890.6574799329974</v>
      </c>
      <c r="Z1852">
        <v>90</v>
      </c>
      <c r="AA1852" s="62">
        <f t="shared" si="414"/>
        <v>800159.17319396976</v>
      </c>
      <c r="AB1852">
        <v>70</v>
      </c>
      <c r="AC1852" s="63">
        <f t="shared" si="415"/>
        <v>128914.53345902846</v>
      </c>
      <c r="AD1852" s="63">
        <f t="shared" si="405"/>
        <v>598914.53345902846</v>
      </c>
      <c r="AE1852" s="35">
        <f t="shared" si="416"/>
        <v>508072.61279891466</v>
      </c>
      <c r="AF1852" s="64">
        <f t="shared" si="417"/>
        <v>294030.90161945287</v>
      </c>
    </row>
    <row r="1853" spans="6:32" x14ac:dyDescent="0.2">
      <c r="F1853" s="61">
        <v>1851</v>
      </c>
      <c r="G1853">
        <v>8790.3788678522687</v>
      </c>
      <c r="H1853">
        <v>80</v>
      </c>
      <c r="I1853" s="62">
        <f t="shared" si="406"/>
        <v>703230.3094281815</v>
      </c>
      <c r="J1853">
        <v>50</v>
      </c>
      <c r="K1853" s="63">
        <f t="shared" si="407"/>
        <v>154940.74037578685</v>
      </c>
      <c r="L1853" s="63">
        <f t="shared" si="408"/>
        <v>154940.74037578685</v>
      </c>
      <c r="M1853">
        <v>12397.641765128355</v>
      </c>
      <c r="N1853">
        <v>80</v>
      </c>
      <c r="O1853" s="62">
        <f t="shared" si="409"/>
        <v>991811.34121026844</v>
      </c>
      <c r="P1853">
        <v>60</v>
      </c>
      <c r="Q1853" s="63">
        <f t="shared" si="410"/>
        <v>143515.80559436115</v>
      </c>
      <c r="R1853" s="63">
        <f t="shared" si="411"/>
        <v>173515.80559436115</v>
      </c>
      <c r="S1853">
        <v>12186.980054830201</v>
      </c>
      <c r="T1853">
        <v>80</v>
      </c>
      <c r="U1853" s="62">
        <f t="shared" si="412"/>
        <v>974958.40438641608</v>
      </c>
      <c r="V1853">
        <v>50</v>
      </c>
      <c r="W1853" s="63">
        <f t="shared" si="413"/>
        <v>228816.81619255687</v>
      </c>
      <c r="X1853" s="63">
        <f t="shared" si="404"/>
        <v>278816.81619255687</v>
      </c>
      <c r="Y1853">
        <v>9518.2588463649154</v>
      </c>
      <c r="Z1853">
        <v>80</v>
      </c>
      <c r="AA1853" s="62">
        <f t="shared" si="414"/>
        <v>761460.70770919323</v>
      </c>
      <c r="AB1853">
        <v>60</v>
      </c>
      <c r="AC1853" s="63">
        <f t="shared" si="415"/>
        <v>138014.75327229127</v>
      </c>
      <c r="AD1853" s="63">
        <f t="shared" si="405"/>
        <v>608014.75327229127</v>
      </c>
      <c r="AE1853" s="35">
        <f t="shared" si="416"/>
        <v>665288.11543499609</v>
      </c>
      <c r="AF1853" s="64">
        <f t="shared" si="417"/>
        <v>409018.1690413584</v>
      </c>
    </row>
    <row r="1854" spans="6:32" x14ac:dyDescent="0.2">
      <c r="F1854" s="61">
        <v>1852</v>
      </c>
      <c r="G1854">
        <v>9498.0748851958197</v>
      </c>
      <c r="H1854">
        <v>80</v>
      </c>
      <c r="I1854" s="62">
        <f t="shared" si="406"/>
        <v>759845.99081566557</v>
      </c>
      <c r="J1854">
        <v>55</v>
      </c>
      <c r="K1854" s="63">
        <f t="shared" si="407"/>
        <v>135902.60729417423</v>
      </c>
      <c r="L1854" s="63">
        <f t="shared" si="408"/>
        <v>135902.60729417423</v>
      </c>
      <c r="M1854">
        <v>9953.101905703079</v>
      </c>
      <c r="N1854">
        <v>80</v>
      </c>
      <c r="O1854" s="62">
        <f t="shared" si="409"/>
        <v>796248.15245624632</v>
      </c>
      <c r="P1854">
        <v>65</v>
      </c>
      <c r="Q1854" s="63">
        <f t="shared" si="410"/>
        <v>71989.983224520984</v>
      </c>
      <c r="R1854" s="63">
        <f t="shared" si="411"/>
        <v>101989.98322452098</v>
      </c>
      <c r="S1854">
        <v>8464.7229211986996</v>
      </c>
      <c r="T1854">
        <v>80</v>
      </c>
      <c r="U1854" s="62">
        <f t="shared" si="412"/>
        <v>677177.83369589597</v>
      </c>
      <c r="V1854">
        <v>60</v>
      </c>
      <c r="W1854" s="63">
        <f t="shared" si="413"/>
        <v>86488.482357381145</v>
      </c>
      <c r="X1854" s="63">
        <f t="shared" si="404"/>
        <v>136488.48235738114</v>
      </c>
      <c r="Y1854">
        <v>8751.2001098366454</v>
      </c>
      <c r="Z1854">
        <v>80</v>
      </c>
      <c r="AA1854" s="62">
        <f t="shared" si="414"/>
        <v>700096.00878693163</v>
      </c>
      <c r="AB1854">
        <v>65</v>
      </c>
      <c r="AC1854" s="63">
        <f t="shared" si="415"/>
        <v>95169.301194473519</v>
      </c>
      <c r="AD1854" s="63">
        <f t="shared" si="405"/>
        <v>565169.30119447352</v>
      </c>
      <c r="AE1854" s="35">
        <f t="shared" si="416"/>
        <v>389550.37407054985</v>
      </c>
      <c r="AF1854" s="64">
        <f t="shared" si="417"/>
        <v>196401.12136999436</v>
      </c>
    </row>
    <row r="1855" spans="6:32" x14ac:dyDescent="0.2">
      <c r="F1855" s="61">
        <v>1853</v>
      </c>
      <c r="G1855">
        <v>9718.7069311621599</v>
      </c>
      <c r="H1855">
        <v>75</v>
      </c>
      <c r="I1855" s="62">
        <f t="shared" si="406"/>
        <v>728903.01983716199</v>
      </c>
      <c r="J1855">
        <v>60</v>
      </c>
      <c r="K1855" s="63">
        <f t="shared" si="407"/>
        <v>69440.937876388489</v>
      </c>
      <c r="L1855" s="63">
        <f t="shared" si="408"/>
        <v>69440.937876388489</v>
      </c>
      <c r="M1855">
        <v>11186.008375952952</v>
      </c>
      <c r="N1855">
        <v>80</v>
      </c>
      <c r="O1855" s="62">
        <f t="shared" si="409"/>
        <v>894880.67007623613</v>
      </c>
      <c r="P1855">
        <v>65</v>
      </c>
      <c r="Q1855" s="63">
        <f t="shared" si="410"/>
        <v>85397.841088488349</v>
      </c>
      <c r="R1855" s="63">
        <f t="shared" si="411"/>
        <v>115397.84108848835</v>
      </c>
      <c r="S1855">
        <v>11895.91901289532</v>
      </c>
      <c r="T1855">
        <v>75</v>
      </c>
      <c r="U1855" s="62">
        <f t="shared" si="412"/>
        <v>892193.92596714897</v>
      </c>
      <c r="V1855">
        <v>55</v>
      </c>
      <c r="W1855" s="63">
        <f t="shared" si="413"/>
        <v>136240.82568698213</v>
      </c>
      <c r="X1855" s="63">
        <f t="shared" si="404"/>
        <v>186240.82568698213</v>
      </c>
      <c r="Y1855">
        <v>10801.790065452224</v>
      </c>
      <c r="Z1855">
        <v>80</v>
      </c>
      <c r="AA1855" s="62">
        <f t="shared" si="414"/>
        <v>864143.20523617789</v>
      </c>
      <c r="AB1855">
        <v>60</v>
      </c>
      <c r="AC1855" s="63">
        <f t="shared" si="415"/>
        <v>156625.95594905724</v>
      </c>
      <c r="AD1855" s="63">
        <f t="shared" si="405"/>
        <v>626625.95594905724</v>
      </c>
      <c r="AE1855" s="35">
        <f t="shared" si="416"/>
        <v>447705.56060091621</v>
      </c>
      <c r="AF1855" s="64">
        <f t="shared" si="417"/>
        <v>226417.6902091942</v>
      </c>
    </row>
    <row r="1856" spans="6:32" x14ac:dyDescent="0.2">
      <c r="F1856" s="61">
        <v>1854</v>
      </c>
      <c r="G1856">
        <v>7612.6855472102761</v>
      </c>
      <c r="H1856">
        <v>75</v>
      </c>
      <c r="I1856" s="62">
        <f t="shared" si="406"/>
        <v>570951.41604077071</v>
      </c>
      <c r="J1856">
        <v>50</v>
      </c>
      <c r="K1856" s="63">
        <f t="shared" si="407"/>
        <v>101729.92554318625</v>
      </c>
      <c r="L1856" s="63">
        <f t="shared" si="408"/>
        <v>101729.92554318625</v>
      </c>
      <c r="M1856">
        <v>7977.001839899458</v>
      </c>
      <c r="N1856">
        <v>80</v>
      </c>
      <c r="O1856" s="62">
        <f t="shared" si="409"/>
        <v>638160.14719195664</v>
      </c>
      <c r="P1856">
        <v>65</v>
      </c>
      <c r="Q1856" s="63">
        <f t="shared" si="410"/>
        <v>50499.895008906606</v>
      </c>
      <c r="R1856" s="63">
        <f t="shared" si="411"/>
        <v>80499.895008906606</v>
      </c>
      <c r="S1856">
        <v>10346.503838954959</v>
      </c>
      <c r="T1856">
        <v>80</v>
      </c>
      <c r="U1856" s="62">
        <f t="shared" si="412"/>
        <v>827720.30711639673</v>
      </c>
      <c r="V1856">
        <v>50</v>
      </c>
      <c r="W1856" s="63">
        <f t="shared" si="413"/>
        <v>188786.45849727036</v>
      </c>
      <c r="X1856" s="63">
        <f t="shared" si="404"/>
        <v>238786.45849727036</v>
      </c>
      <c r="Y1856">
        <v>8837.4429449322633</v>
      </c>
      <c r="Z1856">
        <v>80</v>
      </c>
      <c r="AA1856" s="62">
        <f t="shared" si="414"/>
        <v>706995.43559458107</v>
      </c>
      <c r="AB1856">
        <v>60</v>
      </c>
      <c r="AC1856" s="63">
        <f t="shared" si="415"/>
        <v>128142.92270151782</v>
      </c>
      <c r="AD1856" s="63">
        <f t="shared" si="405"/>
        <v>598142.92270151782</v>
      </c>
      <c r="AE1856" s="35">
        <f t="shared" si="416"/>
        <v>469159.20175088104</v>
      </c>
      <c r="AF1856" s="64">
        <f t="shared" si="417"/>
        <v>246954.05430453713</v>
      </c>
    </row>
    <row r="1857" spans="6:32" x14ac:dyDescent="0.2">
      <c r="F1857" s="61">
        <v>1855</v>
      </c>
      <c r="G1857">
        <v>13079.176167375408</v>
      </c>
      <c r="H1857">
        <v>75</v>
      </c>
      <c r="I1857" s="62">
        <f t="shared" si="406"/>
        <v>980938.21255315561</v>
      </c>
      <c r="J1857">
        <v>60</v>
      </c>
      <c r="K1857" s="63">
        <f t="shared" si="407"/>
        <v>105986.04082020756</v>
      </c>
      <c r="L1857" s="63">
        <f t="shared" si="408"/>
        <v>105986.04082020756</v>
      </c>
      <c r="M1857">
        <v>7628.8290781667456</v>
      </c>
      <c r="N1857">
        <v>80</v>
      </c>
      <c r="O1857" s="62">
        <f t="shared" si="409"/>
        <v>610306.32625333965</v>
      </c>
      <c r="P1857">
        <v>50</v>
      </c>
      <c r="Q1857" s="63">
        <f t="shared" si="410"/>
        <v>129677.03245012672</v>
      </c>
      <c r="R1857" s="63">
        <f t="shared" si="411"/>
        <v>159677.03245012672</v>
      </c>
      <c r="S1857">
        <v>9155.9161571785808</v>
      </c>
      <c r="T1857">
        <v>80</v>
      </c>
      <c r="U1857" s="62">
        <f t="shared" si="412"/>
        <v>732473.29257428646</v>
      </c>
      <c r="V1857">
        <v>55</v>
      </c>
      <c r="W1857" s="63">
        <f t="shared" si="413"/>
        <v>129700.98034886178</v>
      </c>
      <c r="X1857" s="63">
        <f t="shared" si="404"/>
        <v>179700.98034886178</v>
      </c>
      <c r="Y1857">
        <v>9403.5351846832782</v>
      </c>
      <c r="Z1857">
        <v>80</v>
      </c>
      <c r="AA1857" s="62">
        <f t="shared" si="414"/>
        <v>752282.81477466226</v>
      </c>
      <c r="AB1857">
        <v>60</v>
      </c>
      <c r="AC1857" s="63">
        <f t="shared" si="415"/>
        <v>136351.26017790753</v>
      </c>
      <c r="AD1857" s="63">
        <f t="shared" si="405"/>
        <v>606351.26017790753</v>
      </c>
      <c r="AE1857" s="35">
        <f t="shared" si="416"/>
        <v>501715.31379710359</v>
      </c>
      <c r="AF1857" s="64">
        <f t="shared" si="417"/>
        <v>277473.51148009335</v>
      </c>
    </row>
    <row r="1858" spans="6:32" x14ac:dyDescent="0.2">
      <c r="F1858" s="61">
        <v>1856</v>
      </c>
      <c r="G1858">
        <v>11201.365193992388</v>
      </c>
      <c r="H1858">
        <v>80</v>
      </c>
      <c r="I1858" s="62">
        <f t="shared" si="406"/>
        <v>896109.215519391</v>
      </c>
      <c r="J1858">
        <v>60</v>
      </c>
      <c r="K1858" s="63">
        <f t="shared" si="407"/>
        <v>126169.79531288962</v>
      </c>
      <c r="L1858" s="63">
        <f t="shared" si="408"/>
        <v>126169.79531288962</v>
      </c>
      <c r="M1858">
        <v>15751.790013164282</v>
      </c>
      <c r="N1858">
        <v>80</v>
      </c>
      <c r="O1858" s="62">
        <f t="shared" si="409"/>
        <v>1260143.2010531425</v>
      </c>
      <c r="P1858">
        <v>60</v>
      </c>
      <c r="Q1858" s="63">
        <f t="shared" si="410"/>
        <v>192150.95519088209</v>
      </c>
      <c r="R1858" s="63">
        <f t="shared" si="411"/>
        <v>222150.95519088209</v>
      </c>
      <c r="S1858">
        <v>10235.777406487614</v>
      </c>
      <c r="T1858">
        <v>80</v>
      </c>
      <c r="U1858" s="62">
        <f t="shared" si="412"/>
        <v>818862.19251900911</v>
      </c>
      <c r="V1858">
        <v>60</v>
      </c>
      <c r="W1858" s="63">
        <f t="shared" si="413"/>
        <v>112168.7723940704</v>
      </c>
      <c r="X1858" s="63">
        <f t="shared" si="404"/>
        <v>162168.7723940704</v>
      </c>
      <c r="Y1858">
        <v>10380.72585084592</v>
      </c>
      <c r="Z1858">
        <v>80</v>
      </c>
      <c r="AA1858" s="62">
        <f t="shared" si="414"/>
        <v>830458.06806767359</v>
      </c>
      <c r="AB1858">
        <v>60</v>
      </c>
      <c r="AC1858" s="63">
        <f t="shared" si="415"/>
        <v>150520.52483726584</v>
      </c>
      <c r="AD1858" s="63">
        <f t="shared" si="405"/>
        <v>620520.52483726584</v>
      </c>
      <c r="AE1858" s="35">
        <f t="shared" si="416"/>
        <v>581010.04773510795</v>
      </c>
      <c r="AF1858" s="64">
        <f t="shared" si="417"/>
        <v>343959.31139482709</v>
      </c>
    </row>
    <row r="1859" spans="6:32" x14ac:dyDescent="0.2">
      <c r="F1859" s="61">
        <v>1857</v>
      </c>
      <c r="G1859">
        <v>11650.200829317328</v>
      </c>
      <c r="H1859">
        <v>80</v>
      </c>
      <c r="I1859" s="62">
        <f t="shared" si="406"/>
        <v>932016.06634538621</v>
      </c>
      <c r="J1859">
        <v>60</v>
      </c>
      <c r="K1859" s="63">
        <f t="shared" si="407"/>
        <v>132677.91202510125</v>
      </c>
      <c r="L1859" s="63">
        <f t="shared" si="408"/>
        <v>132677.91202510125</v>
      </c>
      <c r="M1859">
        <v>12896.213118219748</v>
      </c>
      <c r="N1859">
        <v>80</v>
      </c>
      <c r="O1859" s="62">
        <f t="shared" si="409"/>
        <v>1031697.0494575799</v>
      </c>
      <c r="P1859">
        <v>60</v>
      </c>
      <c r="Q1859" s="63">
        <f t="shared" si="410"/>
        <v>150745.09021418635</v>
      </c>
      <c r="R1859" s="63">
        <f t="shared" si="411"/>
        <v>180745.09021418635</v>
      </c>
      <c r="S1859">
        <v>9672.1180650638416</v>
      </c>
      <c r="T1859">
        <v>90</v>
      </c>
      <c r="U1859" s="62">
        <f t="shared" si="412"/>
        <v>870490.62585574575</v>
      </c>
      <c r="V1859">
        <v>60</v>
      </c>
      <c r="W1859" s="63">
        <f t="shared" si="413"/>
        <v>174118.56791513856</v>
      </c>
      <c r="X1859" s="63">
        <f t="shared" si="404"/>
        <v>224118.56791513856</v>
      </c>
      <c r="Y1859">
        <v>11115.595296141692</v>
      </c>
      <c r="Z1859">
        <v>80</v>
      </c>
      <c r="AA1859" s="62">
        <f t="shared" si="414"/>
        <v>889247.62369133532</v>
      </c>
      <c r="AB1859">
        <v>50</v>
      </c>
      <c r="AC1859" s="63">
        <f t="shared" si="415"/>
        <v>241764.19769108179</v>
      </c>
      <c r="AD1859" s="63">
        <f t="shared" si="405"/>
        <v>711764.19769108179</v>
      </c>
      <c r="AE1859" s="35">
        <f t="shared" si="416"/>
        <v>699305.76784550794</v>
      </c>
      <c r="AF1859" s="64">
        <f t="shared" si="417"/>
        <v>424520.51257585478</v>
      </c>
    </row>
    <row r="1860" spans="6:32" x14ac:dyDescent="0.2">
      <c r="F1860" s="61">
        <v>1858</v>
      </c>
      <c r="G1860">
        <v>8389.6850608289242</v>
      </c>
      <c r="H1860">
        <v>80</v>
      </c>
      <c r="I1860" s="62">
        <f t="shared" si="406"/>
        <v>671174.80486631393</v>
      </c>
      <c r="J1860">
        <v>55</v>
      </c>
      <c r="K1860" s="63">
        <f t="shared" si="407"/>
        <v>115813.04172752425</v>
      </c>
      <c r="L1860" s="63">
        <f t="shared" si="408"/>
        <v>115813.04172752425</v>
      </c>
      <c r="M1860">
        <v>9153.5742083215155</v>
      </c>
      <c r="N1860">
        <v>80</v>
      </c>
      <c r="O1860" s="62">
        <f t="shared" si="409"/>
        <v>732285.93666572124</v>
      </c>
      <c r="P1860">
        <v>65</v>
      </c>
      <c r="Q1860" s="63">
        <f t="shared" si="410"/>
        <v>63295.119515496481</v>
      </c>
      <c r="R1860" s="63">
        <f t="shared" si="411"/>
        <v>93295.119515496481</v>
      </c>
      <c r="S1860">
        <v>10166.423888003919</v>
      </c>
      <c r="T1860">
        <v>80</v>
      </c>
      <c r="U1860" s="62">
        <f t="shared" si="412"/>
        <v>813313.91104031354</v>
      </c>
      <c r="V1860">
        <v>55</v>
      </c>
      <c r="W1860" s="63">
        <f t="shared" si="413"/>
        <v>148016.43297007104</v>
      </c>
      <c r="X1860" s="63">
        <f t="shared" ref="X1860:X1923" si="418">+W1860+$C$30+$D$30</f>
        <v>198016.43297007104</v>
      </c>
      <c r="Y1860">
        <v>6039.4052322953939</v>
      </c>
      <c r="Z1860">
        <v>80</v>
      </c>
      <c r="AA1860" s="62">
        <f t="shared" si="414"/>
        <v>483152.41858363152</v>
      </c>
      <c r="AB1860">
        <v>55</v>
      </c>
      <c r="AC1860" s="63">
        <f t="shared" si="415"/>
        <v>109464.21983535402</v>
      </c>
      <c r="AD1860" s="63">
        <f t="shared" ref="AD1860:AD1923" si="419">+AC1860+$C$31+$D$31</f>
        <v>579464.21983535402</v>
      </c>
      <c r="AE1860" s="35">
        <f t="shared" si="416"/>
        <v>436588.81404844578</v>
      </c>
      <c r="AF1860" s="64">
        <f t="shared" si="417"/>
        <v>226942.52390923945</v>
      </c>
    </row>
    <row r="1861" spans="6:32" x14ac:dyDescent="0.2">
      <c r="F1861" s="61">
        <v>1859</v>
      </c>
      <c r="G1861">
        <v>11922.462615766563</v>
      </c>
      <c r="H1861">
        <v>80</v>
      </c>
      <c r="I1861" s="62">
        <f t="shared" si="406"/>
        <v>953797.009261325</v>
      </c>
      <c r="J1861">
        <v>55</v>
      </c>
      <c r="K1861" s="63">
        <f t="shared" si="407"/>
        <v>179844.63491076895</v>
      </c>
      <c r="L1861" s="63">
        <f t="shared" si="408"/>
        <v>179844.63491076895</v>
      </c>
      <c r="M1861">
        <v>9081.7332218284719</v>
      </c>
      <c r="N1861">
        <v>80</v>
      </c>
      <c r="O1861" s="62">
        <f t="shared" si="409"/>
        <v>726538.65774627775</v>
      </c>
      <c r="P1861">
        <v>65</v>
      </c>
      <c r="Q1861" s="63">
        <f t="shared" si="410"/>
        <v>62513.848787384632</v>
      </c>
      <c r="R1861" s="63">
        <f t="shared" si="411"/>
        <v>92513.848787384632</v>
      </c>
      <c r="S1861">
        <v>9961.5192791679874</v>
      </c>
      <c r="T1861">
        <v>80</v>
      </c>
      <c r="U1861" s="62">
        <f t="shared" si="412"/>
        <v>796921.54233343899</v>
      </c>
      <c r="V1861">
        <v>60</v>
      </c>
      <c r="W1861" s="63">
        <f t="shared" si="413"/>
        <v>108192.02954793582</v>
      </c>
      <c r="X1861" s="63">
        <f t="shared" si="418"/>
        <v>158192.02954793582</v>
      </c>
      <c r="Y1861">
        <v>11966.89143194817</v>
      </c>
      <c r="Z1861">
        <v>90</v>
      </c>
      <c r="AA1861" s="62">
        <f t="shared" si="414"/>
        <v>1077020.2288753353</v>
      </c>
      <c r="AB1861">
        <v>55</v>
      </c>
      <c r="AC1861" s="63">
        <f t="shared" si="415"/>
        <v>303659.87008568482</v>
      </c>
      <c r="AD1861" s="63">
        <f t="shared" si="419"/>
        <v>773659.87008568482</v>
      </c>
      <c r="AE1861" s="35">
        <f t="shared" si="416"/>
        <v>654210.38333177427</v>
      </c>
      <c r="AF1861" s="64">
        <f t="shared" si="417"/>
        <v>387224.96324525832</v>
      </c>
    </row>
    <row r="1862" spans="6:32" x14ac:dyDescent="0.2">
      <c r="F1862" s="61">
        <v>1860</v>
      </c>
      <c r="G1862">
        <v>10827.390067570377</v>
      </c>
      <c r="H1862">
        <v>75</v>
      </c>
      <c r="I1862" s="62">
        <f t="shared" si="406"/>
        <v>812054.25506777829</v>
      </c>
      <c r="J1862">
        <v>70</v>
      </c>
      <c r="K1862" s="63">
        <f t="shared" si="407"/>
        <v>2999.2889949426171</v>
      </c>
      <c r="L1862" s="63">
        <f t="shared" si="408"/>
        <v>2999.2889949426171</v>
      </c>
      <c r="M1862">
        <v>11764.747139532119</v>
      </c>
      <c r="N1862">
        <v>80</v>
      </c>
      <c r="O1862" s="62">
        <f t="shared" si="409"/>
        <v>941179.77116256952</v>
      </c>
      <c r="P1862">
        <v>55</v>
      </c>
      <c r="Q1862" s="63">
        <f t="shared" si="410"/>
        <v>176986.04190401966</v>
      </c>
      <c r="R1862" s="63">
        <f t="shared" si="411"/>
        <v>206986.04190401966</v>
      </c>
      <c r="S1862">
        <v>11234.516275872011</v>
      </c>
      <c r="T1862">
        <v>80</v>
      </c>
      <c r="U1862" s="62">
        <f t="shared" si="412"/>
        <v>898761.30206976086</v>
      </c>
      <c r="V1862">
        <v>50</v>
      </c>
      <c r="W1862" s="63">
        <f t="shared" si="413"/>
        <v>208100.72900021623</v>
      </c>
      <c r="X1862" s="63">
        <f t="shared" si="418"/>
        <v>258100.72900021623</v>
      </c>
      <c r="Y1862">
        <v>12689.439497771673</v>
      </c>
      <c r="Z1862">
        <v>80</v>
      </c>
      <c r="AA1862" s="62">
        <f t="shared" si="414"/>
        <v>1015155.1598217338</v>
      </c>
      <c r="AB1862">
        <v>55</v>
      </c>
      <c r="AC1862" s="63">
        <f t="shared" si="415"/>
        <v>229996.09089711157</v>
      </c>
      <c r="AD1862" s="63">
        <f t="shared" si="419"/>
        <v>699996.09089711157</v>
      </c>
      <c r="AE1862" s="35">
        <f t="shared" si="416"/>
        <v>618082.15079629002</v>
      </c>
      <c r="AF1862" s="64">
        <f t="shared" si="417"/>
        <v>345811.11751484289</v>
      </c>
    </row>
    <row r="1863" spans="6:32" x14ac:dyDescent="0.2">
      <c r="F1863" s="61">
        <v>1861</v>
      </c>
      <c r="G1863">
        <v>11156.222424469888</v>
      </c>
      <c r="H1863">
        <v>80</v>
      </c>
      <c r="I1863" s="62">
        <f t="shared" si="406"/>
        <v>892497.79395759106</v>
      </c>
      <c r="J1863">
        <v>60</v>
      </c>
      <c r="K1863" s="63">
        <f t="shared" si="407"/>
        <v>125515.22515481338</v>
      </c>
      <c r="L1863" s="63">
        <f t="shared" si="408"/>
        <v>125515.22515481338</v>
      </c>
      <c r="M1863">
        <v>8331.2318363459781</v>
      </c>
      <c r="N1863">
        <v>80</v>
      </c>
      <c r="O1863" s="62">
        <f t="shared" si="409"/>
        <v>666498.54690767825</v>
      </c>
      <c r="P1863">
        <v>60</v>
      </c>
      <c r="Q1863" s="63">
        <f t="shared" si="410"/>
        <v>84552.861627016682</v>
      </c>
      <c r="R1863" s="63">
        <f t="shared" si="411"/>
        <v>114552.86162701668</v>
      </c>
      <c r="S1863">
        <v>10145.550984598231</v>
      </c>
      <c r="T1863">
        <v>80</v>
      </c>
      <c r="U1863" s="62">
        <f t="shared" si="412"/>
        <v>811644.07876785845</v>
      </c>
      <c r="V1863">
        <v>55</v>
      </c>
      <c r="W1863" s="63">
        <f t="shared" si="413"/>
        <v>147638.11159584293</v>
      </c>
      <c r="X1863" s="63">
        <f t="shared" si="418"/>
        <v>197638.11159584293</v>
      </c>
      <c r="Y1863">
        <v>9251.3198776578065</v>
      </c>
      <c r="Z1863">
        <v>80</v>
      </c>
      <c r="AA1863" s="62">
        <f t="shared" si="414"/>
        <v>740105.59021262452</v>
      </c>
      <c r="AB1863">
        <v>60</v>
      </c>
      <c r="AC1863" s="63">
        <f t="shared" si="415"/>
        <v>134144.13822603819</v>
      </c>
      <c r="AD1863" s="63">
        <f t="shared" si="419"/>
        <v>604144.13822603819</v>
      </c>
      <c r="AE1863" s="35">
        <f t="shared" si="416"/>
        <v>491850.33660371118</v>
      </c>
      <c r="AF1863" s="64">
        <f t="shared" si="417"/>
        <v>269903.55046186189</v>
      </c>
    </row>
    <row r="1864" spans="6:32" x14ac:dyDescent="0.2">
      <c r="F1864" s="61">
        <v>1862</v>
      </c>
      <c r="G1864">
        <v>10226.3823262183</v>
      </c>
      <c r="H1864">
        <v>80</v>
      </c>
      <c r="I1864" s="62">
        <f t="shared" si="406"/>
        <v>818110.58609746397</v>
      </c>
      <c r="J1864">
        <v>55</v>
      </c>
      <c r="K1864" s="63">
        <f t="shared" si="407"/>
        <v>149103.17966270668</v>
      </c>
      <c r="L1864" s="63">
        <f t="shared" si="408"/>
        <v>149103.17966270668</v>
      </c>
      <c r="M1864">
        <v>9261.8131727795117</v>
      </c>
      <c r="N1864">
        <v>80</v>
      </c>
      <c r="O1864" s="62">
        <f t="shared" si="409"/>
        <v>740945.05382236093</v>
      </c>
      <c r="P1864">
        <v>55</v>
      </c>
      <c r="Q1864" s="63">
        <f t="shared" si="410"/>
        <v>131620.36375662865</v>
      </c>
      <c r="R1864" s="63">
        <f t="shared" si="411"/>
        <v>161620.36375662865</v>
      </c>
      <c r="S1864">
        <v>9985.2343535167165</v>
      </c>
      <c r="T1864">
        <v>75</v>
      </c>
      <c r="U1864" s="62">
        <f t="shared" si="412"/>
        <v>748892.57651375374</v>
      </c>
      <c r="V1864">
        <v>55</v>
      </c>
      <c r="W1864" s="63">
        <f t="shared" si="413"/>
        <v>108535.89812599239</v>
      </c>
      <c r="X1864" s="63">
        <f t="shared" si="418"/>
        <v>158535.89812599239</v>
      </c>
      <c r="Y1864">
        <v>12803.735696943477</v>
      </c>
      <c r="Z1864">
        <v>80</v>
      </c>
      <c r="AA1864" s="62">
        <f t="shared" si="414"/>
        <v>1024298.8557554781</v>
      </c>
      <c r="AB1864">
        <v>60</v>
      </c>
      <c r="AC1864" s="63">
        <f t="shared" si="415"/>
        <v>185654.16760568041</v>
      </c>
      <c r="AD1864" s="63">
        <f t="shared" si="419"/>
        <v>655654.16760568041</v>
      </c>
      <c r="AE1864" s="35">
        <f t="shared" si="416"/>
        <v>574913.60915100807</v>
      </c>
      <c r="AF1864" s="64">
        <f t="shared" si="417"/>
        <v>336049.87898425991</v>
      </c>
    </row>
    <row r="1865" spans="6:32" x14ac:dyDescent="0.2">
      <c r="F1865" s="61">
        <v>1863</v>
      </c>
      <c r="G1865">
        <v>10860.168256622273</v>
      </c>
      <c r="H1865">
        <v>80</v>
      </c>
      <c r="I1865" s="62">
        <f t="shared" si="406"/>
        <v>868813.46052978188</v>
      </c>
      <c r="J1865">
        <v>55</v>
      </c>
      <c r="K1865" s="63">
        <f t="shared" si="407"/>
        <v>160590.54965127871</v>
      </c>
      <c r="L1865" s="63">
        <f t="shared" si="408"/>
        <v>160590.54965127871</v>
      </c>
      <c r="M1865">
        <v>11276.061993848998</v>
      </c>
      <c r="N1865">
        <v>80</v>
      </c>
      <c r="O1865" s="62">
        <f t="shared" si="409"/>
        <v>902084.95950791985</v>
      </c>
      <c r="P1865">
        <v>65</v>
      </c>
      <c r="Q1865" s="63">
        <f t="shared" si="410"/>
        <v>86377.174183107854</v>
      </c>
      <c r="R1865" s="63">
        <f t="shared" si="411"/>
        <v>116377.17418310785</v>
      </c>
      <c r="S1865">
        <v>8913.7813827255741</v>
      </c>
      <c r="T1865">
        <v>90</v>
      </c>
      <c r="U1865" s="62">
        <f t="shared" si="412"/>
        <v>802240.32444530167</v>
      </c>
      <c r="V1865">
        <v>65</v>
      </c>
      <c r="W1865" s="63">
        <f t="shared" si="413"/>
        <v>125312.28756190103</v>
      </c>
      <c r="X1865" s="63">
        <f t="shared" si="418"/>
        <v>175312.28756190103</v>
      </c>
      <c r="Y1865">
        <v>9375.002062151907</v>
      </c>
      <c r="Z1865">
        <v>80</v>
      </c>
      <c r="AA1865" s="62">
        <f t="shared" si="414"/>
        <v>750000.16497215256</v>
      </c>
      <c r="AB1865">
        <v>50</v>
      </c>
      <c r="AC1865" s="63">
        <f t="shared" si="415"/>
        <v>203906.29485180398</v>
      </c>
      <c r="AD1865" s="63">
        <f t="shared" si="419"/>
        <v>673906.29485180392</v>
      </c>
      <c r="AE1865" s="35">
        <f t="shared" si="416"/>
        <v>576186.30624809163</v>
      </c>
      <c r="AF1865" s="64">
        <f t="shared" si="417"/>
        <v>334172.67503401893</v>
      </c>
    </row>
    <row r="1866" spans="6:32" x14ac:dyDescent="0.2">
      <c r="F1866" s="61">
        <v>1864</v>
      </c>
      <c r="G1866">
        <v>8236.8353812489659</v>
      </c>
      <c r="H1866">
        <v>80</v>
      </c>
      <c r="I1866" s="62">
        <f t="shared" si="406"/>
        <v>658946.83049991727</v>
      </c>
      <c r="J1866">
        <v>55</v>
      </c>
      <c r="K1866" s="63">
        <f t="shared" si="407"/>
        <v>113042.64128513751</v>
      </c>
      <c r="L1866" s="63">
        <f t="shared" si="408"/>
        <v>113042.64128513751</v>
      </c>
      <c r="M1866">
        <v>7292.3160385107622</v>
      </c>
      <c r="N1866">
        <v>80</v>
      </c>
      <c r="O1866" s="62">
        <f t="shared" si="409"/>
        <v>583385.28308086097</v>
      </c>
      <c r="P1866">
        <v>60</v>
      </c>
      <c r="Q1866" s="63">
        <f t="shared" si="410"/>
        <v>69488.582558406051</v>
      </c>
      <c r="R1866" s="63">
        <f t="shared" si="411"/>
        <v>99488.582558406051</v>
      </c>
      <c r="S1866">
        <v>13371.960701770149</v>
      </c>
      <c r="T1866">
        <v>90</v>
      </c>
      <c r="U1866" s="62">
        <f t="shared" si="412"/>
        <v>1203476.4631593134</v>
      </c>
      <c r="V1866">
        <v>60</v>
      </c>
      <c r="W1866" s="63">
        <f t="shared" si="413"/>
        <v>254590.14526350074</v>
      </c>
      <c r="X1866" s="63">
        <f t="shared" si="418"/>
        <v>304590.14526350074</v>
      </c>
      <c r="Y1866">
        <v>10088.230081018992</v>
      </c>
      <c r="Z1866">
        <v>80</v>
      </c>
      <c r="AA1866" s="62">
        <f t="shared" si="414"/>
        <v>807058.40648151934</v>
      </c>
      <c r="AB1866">
        <v>50</v>
      </c>
      <c r="AC1866" s="63">
        <f t="shared" si="415"/>
        <v>219419.00426216307</v>
      </c>
      <c r="AD1866" s="63">
        <f t="shared" si="419"/>
        <v>689419.00426216307</v>
      </c>
      <c r="AE1866" s="35">
        <f t="shared" si="416"/>
        <v>656540.37336920737</v>
      </c>
      <c r="AF1866" s="64">
        <f t="shared" si="417"/>
        <v>384713.54722915299</v>
      </c>
    </row>
    <row r="1867" spans="6:32" x14ac:dyDescent="0.2">
      <c r="F1867" s="61">
        <v>1865</v>
      </c>
      <c r="G1867">
        <v>9433.7008502043318</v>
      </c>
      <c r="H1867">
        <v>80</v>
      </c>
      <c r="I1867" s="62">
        <f t="shared" si="406"/>
        <v>754696.06801634654</v>
      </c>
      <c r="J1867">
        <v>60</v>
      </c>
      <c r="K1867" s="63">
        <f t="shared" si="407"/>
        <v>100538.66232796281</v>
      </c>
      <c r="L1867" s="63">
        <f t="shared" si="408"/>
        <v>100538.66232796281</v>
      </c>
      <c r="M1867">
        <v>13584.900696296245</v>
      </c>
      <c r="N1867">
        <v>80</v>
      </c>
      <c r="O1867" s="62">
        <f t="shared" si="409"/>
        <v>1086792.0557036996</v>
      </c>
      <c r="P1867">
        <v>70</v>
      </c>
      <c r="Q1867" s="63">
        <f t="shared" si="410"/>
        <v>62240.530048147775</v>
      </c>
      <c r="R1867" s="63">
        <f t="shared" si="411"/>
        <v>92240.530048147775</v>
      </c>
      <c r="S1867">
        <v>12224.646777904127</v>
      </c>
      <c r="T1867">
        <v>80</v>
      </c>
      <c r="U1867" s="62">
        <f t="shared" si="412"/>
        <v>977971.74223233014</v>
      </c>
      <c r="V1867">
        <v>60</v>
      </c>
      <c r="W1867" s="63">
        <f t="shared" si="413"/>
        <v>141007.37827960984</v>
      </c>
      <c r="X1867" s="63">
        <f t="shared" si="418"/>
        <v>191007.37827960984</v>
      </c>
      <c r="Y1867">
        <v>7723.4801917802542</v>
      </c>
      <c r="Z1867">
        <v>80</v>
      </c>
      <c r="AA1867" s="62">
        <f t="shared" si="414"/>
        <v>617878.41534242034</v>
      </c>
      <c r="AB1867">
        <v>55</v>
      </c>
      <c r="AC1867" s="63">
        <f t="shared" si="415"/>
        <v>139988.07847601711</v>
      </c>
      <c r="AD1867" s="63">
        <f t="shared" si="419"/>
        <v>609988.07847601711</v>
      </c>
      <c r="AE1867" s="35">
        <f t="shared" si="416"/>
        <v>443774.64913173753</v>
      </c>
      <c r="AF1867" s="64">
        <f t="shared" si="417"/>
        <v>227767.36254379142</v>
      </c>
    </row>
    <row r="1868" spans="6:32" x14ac:dyDescent="0.2">
      <c r="F1868" s="61">
        <v>1866</v>
      </c>
      <c r="G1868">
        <v>11086.04126580758</v>
      </c>
      <c r="H1868">
        <v>75</v>
      </c>
      <c r="I1868" s="62">
        <f t="shared" si="406"/>
        <v>831453.09493556852</v>
      </c>
      <c r="J1868">
        <v>50</v>
      </c>
      <c r="K1868" s="63">
        <f t="shared" si="407"/>
        <v>164684.49794276239</v>
      </c>
      <c r="L1868" s="63">
        <f t="shared" si="408"/>
        <v>164684.49794276239</v>
      </c>
      <c r="M1868">
        <v>11850.607986852992</v>
      </c>
      <c r="N1868">
        <v>80</v>
      </c>
      <c r="O1868" s="62">
        <f t="shared" si="409"/>
        <v>948048.63894823939</v>
      </c>
      <c r="P1868">
        <v>60</v>
      </c>
      <c r="Q1868" s="63">
        <f t="shared" si="410"/>
        <v>135583.81580936839</v>
      </c>
      <c r="R1868" s="63">
        <f t="shared" si="411"/>
        <v>165583.81580936839</v>
      </c>
      <c r="S1868">
        <v>11766.552486515138</v>
      </c>
      <c r="T1868">
        <v>80</v>
      </c>
      <c r="U1868" s="62">
        <f t="shared" si="412"/>
        <v>941324.19892121106</v>
      </c>
      <c r="V1868">
        <v>60</v>
      </c>
      <c r="W1868" s="63">
        <f t="shared" si="413"/>
        <v>134365.01105446951</v>
      </c>
      <c r="X1868" s="63">
        <f t="shared" si="418"/>
        <v>184365.01105446951</v>
      </c>
      <c r="Y1868">
        <v>14672.76549898088</v>
      </c>
      <c r="Z1868">
        <v>80</v>
      </c>
      <c r="AA1868" s="62">
        <f t="shared" si="414"/>
        <v>1173821.2399184704</v>
      </c>
      <c r="AB1868">
        <v>60</v>
      </c>
      <c r="AC1868" s="63">
        <f t="shared" si="415"/>
        <v>212755.09973522276</v>
      </c>
      <c r="AD1868" s="63">
        <f t="shared" si="419"/>
        <v>682755.09973522276</v>
      </c>
      <c r="AE1868" s="35">
        <f t="shared" si="416"/>
        <v>647388.4245418231</v>
      </c>
      <c r="AF1868" s="64">
        <f t="shared" si="417"/>
        <v>391406.39012792241</v>
      </c>
    </row>
    <row r="1869" spans="6:32" x14ac:dyDescent="0.2">
      <c r="F1869" s="61">
        <v>1867</v>
      </c>
      <c r="G1869">
        <v>12061.6562323994</v>
      </c>
      <c r="H1869">
        <v>80</v>
      </c>
      <c r="I1869" s="62">
        <f t="shared" si="406"/>
        <v>964932.49859195203</v>
      </c>
      <c r="J1869">
        <v>60</v>
      </c>
      <c r="K1869" s="63">
        <f t="shared" si="407"/>
        <v>138644.0153697913</v>
      </c>
      <c r="L1869" s="63">
        <f t="shared" si="408"/>
        <v>138644.0153697913</v>
      </c>
      <c r="M1869">
        <v>10051.029473979725</v>
      </c>
      <c r="N1869">
        <v>80</v>
      </c>
      <c r="O1869" s="62">
        <f t="shared" si="409"/>
        <v>804082.35791837797</v>
      </c>
      <c r="P1869">
        <v>55</v>
      </c>
      <c r="Q1869" s="63">
        <f t="shared" si="410"/>
        <v>145924.90921588251</v>
      </c>
      <c r="R1869" s="63">
        <f t="shared" si="411"/>
        <v>175924.90921588251</v>
      </c>
      <c r="S1869">
        <v>9111.0462360666133</v>
      </c>
      <c r="T1869">
        <v>80</v>
      </c>
      <c r="U1869" s="62">
        <f t="shared" si="412"/>
        <v>728883.69888532907</v>
      </c>
      <c r="V1869">
        <v>70</v>
      </c>
      <c r="W1869" s="63">
        <f t="shared" si="413"/>
        <v>29805.085211482947</v>
      </c>
      <c r="X1869" s="63">
        <f t="shared" si="418"/>
        <v>79805.085211482947</v>
      </c>
      <c r="Y1869">
        <v>9851.5340848825872</v>
      </c>
      <c r="Z1869">
        <v>80</v>
      </c>
      <c r="AA1869" s="62">
        <f t="shared" si="414"/>
        <v>788122.72679060698</v>
      </c>
      <c r="AB1869">
        <v>55</v>
      </c>
      <c r="AC1869" s="63">
        <f t="shared" si="415"/>
        <v>178559.05528849689</v>
      </c>
      <c r="AD1869" s="63">
        <f t="shared" si="419"/>
        <v>648559.05528849689</v>
      </c>
      <c r="AE1869" s="35">
        <f t="shared" si="416"/>
        <v>492933.06508565368</v>
      </c>
      <c r="AF1869" s="64">
        <f t="shared" si="417"/>
        <v>274365.80399531301</v>
      </c>
    </row>
    <row r="1870" spans="6:32" x14ac:dyDescent="0.2">
      <c r="F1870" s="61">
        <v>1868</v>
      </c>
      <c r="G1870">
        <v>7418.4584061731584</v>
      </c>
      <c r="H1870">
        <v>90</v>
      </c>
      <c r="I1870" s="62">
        <f t="shared" si="406"/>
        <v>667661.25655558426</v>
      </c>
      <c r="J1870">
        <v>55</v>
      </c>
      <c r="K1870" s="63">
        <f t="shared" si="407"/>
        <v>151993.3820566439</v>
      </c>
      <c r="L1870" s="63">
        <f t="shared" si="408"/>
        <v>151993.3820566439</v>
      </c>
      <c r="M1870">
        <v>14390.713002067059</v>
      </c>
      <c r="N1870">
        <v>80</v>
      </c>
      <c r="O1870" s="62">
        <f t="shared" si="409"/>
        <v>1151257.0401653647</v>
      </c>
      <c r="P1870">
        <v>70</v>
      </c>
      <c r="Q1870" s="63">
        <f t="shared" si="410"/>
        <v>68082.66926498618</v>
      </c>
      <c r="R1870" s="63">
        <f t="shared" si="411"/>
        <v>98082.66926498618</v>
      </c>
      <c r="S1870">
        <v>6145.634213462472</v>
      </c>
      <c r="T1870">
        <v>80</v>
      </c>
      <c r="U1870" s="62">
        <f t="shared" si="412"/>
        <v>491650.73707699776</v>
      </c>
      <c r="V1870">
        <v>55</v>
      </c>
      <c r="W1870" s="63">
        <f t="shared" si="413"/>
        <v>75139.620119007304</v>
      </c>
      <c r="X1870" s="63">
        <f t="shared" si="418"/>
        <v>125139.6201190073</v>
      </c>
      <c r="Y1870">
        <v>12418.805706838612</v>
      </c>
      <c r="Z1870">
        <v>75</v>
      </c>
      <c r="AA1870" s="62">
        <f t="shared" si="414"/>
        <v>931410.42801289586</v>
      </c>
      <c r="AB1870">
        <v>65</v>
      </c>
      <c r="AC1870" s="63">
        <f t="shared" si="415"/>
        <v>90036.341374579933</v>
      </c>
      <c r="AD1870" s="63">
        <f t="shared" si="419"/>
        <v>560036.34137457993</v>
      </c>
      <c r="AE1870" s="35">
        <f t="shared" si="416"/>
        <v>385252.01281521731</v>
      </c>
      <c r="AF1870" s="64">
        <f t="shared" si="417"/>
        <v>195767.4645403414</v>
      </c>
    </row>
    <row r="1871" spans="6:32" x14ac:dyDescent="0.2">
      <c r="F1871" s="61">
        <v>1869</v>
      </c>
      <c r="G1871">
        <v>12902.779669966549</v>
      </c>
      <c r="H1871">
        <v>80</v>
      </c>
      <c r="I1871" s="62">
        <f t="shared" si="406"/>
        <v>1032222.3735973239</v>
      </c>
      <c r="J1871">
        <v>55</v>
      </c>
      <c r="K1871" s="63">
        <f t="shared" si="407"/>
        <v>197612.88151814369</v>
      </c>
      <c r="L1871" s="63">
        <f t="shared" si="408"/>
        <v>197612.88151814369</v>
      </c>
      <c r="M1871">
        <v>9711.2900018692017</v>
      </c>
      <c r="N1871">
        <v>80</v>
      </c>
      <c r="O1871" s="62">
        <f t="shared" si="409"/>
        <v>776903.20014953613</v>
      </c>
      <c r="P1871">
        <v>60</v>
      </c>
      <c r="Q1871" s="63">
        <f t="shared" si="410"/>
        <v>104563.70502710342</v>
      </c>
      <c r="R1871" s="63">
        <f t="shared" si="411"/>
        <v>134563.70502710342</v>
      </c>
      <c r="S1871">
        <v>11558.801159262657</v>
      </c>
      <c r="T1871">
        <v>80</v>
      </c>
      <c r="U1871" s="62">
        <f t="shared" si="412"/>
        <v>924704.09274101257</v>
      </c>
      <c r="V1871">
        <v>70</v>
      </c>
      <c r="W1871" s="63">
        <f t="shared" si="413"/>
        <v>47551.308404654264</v>
      </c>
      <c r="X1871" s="63">
        <f t="shared" si="418"/>
        <v>97551.308404654264</v>
      </c>
      <c r="Y1871">
        <v>9395.6953403539956</v>
      </c>
      <c r="Z1871">
        <v>80</v>
      </c>
      <c r="AA1871" s="62">
        <f t="shared" si="414"/>
        <v>751655.62722831964</v>
      </c>
      <c r="AB1871">
        <v>55</v>
      </c>
      <c r="AC1871" s="63">
        <f t="shared" si="415"/>
        <v>170296.97804391617</v>
      </c>
      <c r="AD1871" s="63">
        <f t="shared" si="419"/>
        <v>640296.97804391617</v>
      </c>
      <c r="AE1871" s="35">
        <f t="shared" si="416"/>
        <v>520024.87299381755</v>
      </c>
      <c r="AF1871" s="64">
        <f t="shared" si="417"/>
        <v>301480.94096884085</v>
      </c>
    </row>
    <row r="1872" spans="6:32" x14ac:dyDescent="0.2">
      <c r="F1872" s="61">
        <v>1870</v>
      </c>
      <c r="G1872">
        <v>9435.4539012419991</v>
      </c>
      <c r="H1872">
        <v>80</v>
      </c>
      <c r="I1872" s="62">
        <f t="shared" si="406"/>
        <v>754836.31209935993</v>
      </c>
      <c r="J1872">
        <v>55</v>
      </c>
      <c r="K1872" s="63">
        <f t="shared" si="407"/>
        <v>134767.60196001123</v>
      </c>
      <c r="L1872" s="63">
        <f t="shared" si="408"/>
        <v>134767.60196001123</v>
      </c>
      <c r="M1872">
        <v>9608.5193743056152</v>
      </c>
      <c r="N1872">
        <v>80</v>
      </c>
      <c r="O1872" s="62">
        <f t="shared" si="409"/>
        <v>768681.54994444922</v>
      </c>
      <c r="P1872">
        <v>50</v>
      </c>
      <c r="Q1872" s="63">
        <f t="shared" si="410"/>
        <v>172735.29639114713</v>
      </c>
      <c r="R1872" s="63">
        <f t="shared" si="411"/>
        <v>202735.29639114713</v>
      </c>
      <c r="S1872">
        <v>10859.831743582617</v>
      </c>
      <c r="T1872">
        <v>75</v>
      </c>
      <c r="U1872" s="62">
        <f t="shared" si="412"/>
        <v>814487.38076869631</v>
      </c>
      <c r="V1872">
        <v>55</v>
      </c>
      <c r="W1872" s="63">
        <f t="shared" si="413"/>
        <v>121217.56028194795</v>
      </c>
      <c r="X1872" s="63">
        <f t="shared" si="418"/>
        <v>171217.56028194795</v>
      </c>
      <c r="Y1872">
        <v>8491.0891726030968</v>
      </c>
      <c r="Z1872">
        <v>80</v>
      </c>
      <c r="AA1872" s="62">
        <f t="shared" si="414"/>
        <v>679287.13380824775</v>
      </c>
      <c r="AB1872">
        <v>60</v>
      </c>
      <c r="AC1872" s="63">
        <f t="shared" si="415"/>
        <v>123120.7930027449</v>
      </c>
      <c r="AD1872" s="63">
        <f t="shared" si="419"/>
        <v>593120.7930027449</v>
      </c>
      <c r="AE1872" s="35">
        <f t="shared" si="416"/>
        <v>551841.25163585122</v>
      </c>
      <c r="AF1872" s="64">
        <f t="shared" si="417"/>
        <v>323813.60300181026</v>
      </c>
    </row>
    <row r="1873" spans="6:32" x14ac:dyDescent="0.2">
      <c r="F1873" s="61">
        <v>1871</v>
      </c>
      <c r="G1873">
        <v>10631.266630080063</v>
      </c>
      <c r="H1873">
        <v>80</v>
      </c>
      <c r="I1873" s="62">
        <f t="shared" si="406"/>
        <v>850501.33040640503</v>
      </c>
      <c r="J1873">
        <v>60</v>
      </c>
      <c r="K1873" s="63">
        <f t="shared" si="407"/>
        <v>117903.36613616091</v>
      </c>
      <c r="L1873" s="63">
        <f t="shared" si="408"/>
        <v>117903.36613616091</v>
      </c>
      <c r="M1873">
        <v>12936.076270998456</v>
      </c>
      <c r="N1873">
        <v>80</v>
      </c>
      <c r="O1873" s="62">
        <f t="shared" si="409"/>
        <v>1034886.1016798764</v>
      </c>
      <c r="P1873">
        <v>50</v>
      </c>
      <c r="Q1873" s="63">
        <f t="shared" si="410"/>
        <v>245109.65889421641</v>
      </c>
      <c r="R1873" s="63">
        <f t="shared" si="411"/>
        <v>275109.65889421641</v>
      </c>
      <c r="S1873">
        <v>13431.759978411719</v>
      </c>
      <c r="T1873">
        <v>80</v>
      </c>
      <c r="U1873" s="62">
        <f t="shared" si="412"/>
        <v>1074540.7982729375</v>
      </c>
      <c r="V1873">
        <v>55</v>
      </c>
      <c r="W1873" s="63">
        <f t="shared" si="413"/>
        <v>207200.64960871241</v>
      </c>
      <c r="X1873" s="63">
        <f t="shared" si="418"/>
        <v>257200.64960871241</v>
      </c>
      <c r="Y1873">
        <v>10181.166797119658</v>
      </c>
      <c r="Z1873">
        <v>80</v>
      </c>
      <c r="AA1873" s="62">
        <f t="shared" si="414"/>
        <v>814493.34376957268</v>
      </c>
      <c r="AB1873">
        <v>60</v>
      </c>
      <c r="AC1873" s="63">
        <f t="shared" si="415"/>
        <v>147626.91855823505</v>
      </c>
      <c r="AD1873" s="63">
        <f t="shared" si="419"/>
        <v>617626.91855823505</v>
      </c>
      <c r="AE1873" s="35">
        <f t="shared" si="416"/>
        <v>717840.59319732478</v>
      </c>
      <c r="AF1873" s="64">
        <f t="shared" si="417"/>
        <v>449634.38338709821</v>
      </c>
    </row>
    <row r="1874" spans="6:32" x14ac:dyDescent="0.2">
      <c r="F1874" s="61">
        <v>1872</v>
      </c>
      <c r="G1874">
        <v>8066.5825205505826</v>
      </c>
      <c r="H1874">
        <v>80</v>
      </c>
      <c r="I1874" s="62">
        <f t="shared" si="406"/>
        <v>645326.6016440466</v>
      </c>
      <c r="J1874">
        <v>55</v>
      </c>
      <c r="K1874" s="63">
        <f t="shared" si="407"/>
        <v>109956.80818497931</v>
      </c>
      <c r="L1874" s="63">
        <f t="shared" si="408"/>
        <v>109956.80818497931</v>
      </c>
      <c r="M1874">
        <v>7250.797605374828</v>
      </c>
      <c r="N1874">
        <v>80</v>
      </c>
      <c r="O1874" s="62">
        <f t="shared" si="409"/>
        <v>580063.80842998624</v>
      </c>
      <c r="P1874">
        <v>55</v>
      </c>
      <c r="Q1874" s="63">
        <f t="shared" si="410"/>
        <v>95170.706597418757</v>
      </c>
      <c r="R1874" s="63">
        <f t="shared" si="411"/>
        <v>125170.70659741876</v>
      </c>
      <c r="S1874">
        <v>10400.37321014097</v>
      </c>
      <c r="T1874">
        <v>80</v>
      </c>
      <c r="U1874" s="62">
        <f t="shared" si="412"/>
        <v>832029.85681127757</v>
      </c>
      <c r="V1874">
        <v>60</v>
      </c>
      <c r="W1874" s="63">
        <f t="shared" si="413"/>
        <v>114555.41154704406</v>
      </c>
      <c r="X1874" s="63">
        <f t="shared" si="418"/>
        <v>164555.41154704406</v>
      </c>
      <c r="Y1874">
        <v>7413.5243974160403</v>
      </c>
      <c r="Z1874">
        <v>80</v>
      </c>
      <c r="AA1874" s="62">
        <f t="shared" si="414"/>
        <v>593081.95179328322</v>
      </c>
      <c r="AB1874">
        <v>50</v>
      </c>
      <c r="AC1874" s="63">
        <f t="shared" si="415"/>
        <v>161244.15564379888</v>
      </c>
      <c r="AD1874" s="63">
        <f t="shared" si="419"/>
        <v>631244.15564379888</v>
      </c>
      <c r="AE1874" s="35">
        <f t="shared" si="416"/>
        <v>480927.081973241</v>
      </c>
      <c r="AF1874" s="64">
        <f t="shared" si="417"/>
        <v>258188.76785918383</v>
      </c>
    </row>
    <row r="1875" spans="6:32" x14ac:dyDescent="0.2">
      <c r="F1875" s="61">
        <v>1873</v>
      </c>
      <c r="G1875">
        <v>13402.783477213234</v>
      </c>
      <c r="H1875">
        <v>80</v>
      </c>
      <c r="I1875" s="62">
        <f t="shared" si="406"/>
        <v>1072222.6781770587</v>
      </c>
      <c r="J1875">
        <v>60</v>
      </c>
      <c r="K1875" s="63">
        <f t="shared" si="407"/>
        <v>158090.36041959189</v>
      </c>
      <c r="L1875" s="63">
        <f t="shared" si="408"/>
        <v>158090.36041959189</v>
      </c>
      <c r="M1875">
        <v>6746.8193062813953</v>
      </c>
      <c r="N1875">
        <v>80</v>
      </c>
      <c r="O1875" s="62">
        <f t="shared" si="409"/>
        <v>539745.54450251162</v>
      </c>
      <c r="P1875">
        <v>60</v>
      </c>
      <c r="Q1875" s="63">
        <f t="shared" si="410"/>
        <v>61578.879941080231</v>
      </c>
      <c r="R1875" s="63">
        <f t="shared" si="411"/>
        <v>91578.879941080231</v>
      </c>
      <c r="S1875">
        <v>11404.191607434768</v>
      </c>
      <c r="T1875">
        <v>80</v>
      </c>
      <c r="U1875" s="62">
        <f t="shared" si="412"/>
        <v>912335.32859478146</v>
      </c>
      <c r="V1875">
        <v>65</v>
      </c>
      <c r="W1875" s="63">
        <f t="shared" si="413"/>
        <v>87770.583730853104</v>
      </c>
      <c r="X1875" s="63">
        <f t="shared" si="418"/>
        <v>137770.5837308531</v>
      </c>
      <c r="Y1875">
        <v>9286.6514730849303</v>
      </c>
      <c r="Z1875">
        <v>80</v>
      </c>
      <c r="AA1875" s="62">
        <f t="shared" si="414"/>
        <v>742932.11784679443</v>
      </c>
      <c r="AB1875">
        <v>60</v>
      </c>
      <c r="AC1875" s="63">
        <f t="shared" si="415"/>
        <v>134656.44635973149</v>
      </c>
      <c r="AD1875" s="63">
        <f t="shared" si="419"/>
        <v>604656.44635973149</v>
      </c>
      <c r="AE1875" s="35">
        <f t="shared" si="416"/>
        <v>442096.27045125671</v>
      </c>
      <c r="AF1875" s="64">
        <f t="shared" si="417"/>
        <v>235901.10163981526</v>
      </c>
    </row>
    <row r="1876" spans="6:32" x14ac:dyDescent="0.2">
      <c r="F1876" s="61">
        <v>1874</v>
      </c>
      <c r="G1876">
        <v>9237.0248946826905</v>
      </c>
      <c r="H1876">
        <v>80</v>
      </c>
      <c r="I1876" s="62">
        <f t="shared" si="406"/>
        <v>738961.99157461524</v>
      </c>
      <c r="J1876">
        <v>65</v>
      </c>
      <c r="K1876" s="63">
        <f t="shared" si="407"/>
        <v>64202.645729674259</v>
      </c>
      <c r="L1876" s="63">
        <f t="shared" si="408"/>
        <v>64202.645729674259</v>
      </c>
      <c r="M1876">
        <v>13639.615897554904</v>
      </c>
      <c r="N1876">
        <v>80</v>
      </c>
      <c r="O1876" s="62">
        <f t="shared" si="409"/>
        <v>1091169.2718043923</v>
      </c>
      <c r="P1876">
        <v>65</v>
      </c>
      <c r="Q1876" s="63">
        <f t="shared" si="410"/>
        <v>112080.82288590958</v>
      </c>
      <c r="R1876" s="63">
        <f t="shared" si="411"/>
        <v>142080.82288590958</v>
      </c>
      <c r="S1876">
        <v>15055.771907791495</v>
      </c>
      <c r="T1876">
        <v>80</v>
      </c>
      <c r="U1876" s="62">
        <f t="shared" si="412"/>
        <v>1204461.7526233196</v>
      </c>
      <c r="V1876">
        <v>55</v>
      </c>
      <c r="W1876" s="63">
        <f t="shared" si="413"/>
        <v>236635.86582872085</v>
      </c>
      <c r="X1876" s="63">
        <f t="shared" si="418"/>
        <v>286635.86582872085</v>
      </c>
      <c r="Y1876">
        <v>13013.292371178977</v>
      </c>
      <c r="Z1876">
        <v>80</v>
      </c>
      <c r="AA1876" s="62">
        <f t="shared" si="414"/>
        <v>1041063.3896943182</v>
      </c>
      <c r="AB1876">
        <v>50</v>
      </c>
      <c r="AC1876" s="63">
        <f t="shared" si="415"/>
        <v>283039.10907314275</v>
      </c>
      <c r="AD1876" s="63">
        <f t="shared" si="419"/>
        <v>753039.10907314275</v>
      </c>
      <c r="AE1876" s="35">
        <f t="shared" si="416"/>
        <v>695958.44351744745</v>
      </c>
      <c r="AF1876" s="64">
        <f t="shared" si="417"/>
        <v>405477.82162617461</v>
      </c>
    </row>
    <row r="1877" spans="6:32" x14ac:dyDescent="0.2">
      <c r="F1877" s="61">
        <v>1875</v>
      </c>
      <c r="G1877">
        <v>9133.6198945646174</v>
      </c>
      <c r="H1877">
        <v>75</v>
      </c>
      <c r="I1877" s="62">
        <f t="shared" si="406"/>
        <v>685021.49209234631</v>
      </c>
      <c r="J1877">
        <v>65</v>
      </c>
      <c r="K1877" s="63">
        <f t="shared" si="407"/>
        <v>29968.744235593476</v>
      </c>
      <c r="L1877" s="63">
        <f t="shared" si="408"/>
        <v>29968.744235593476</v>
      </c>
      <c r="M1877">
        <v>12839.751687133685</v>
      </c>
      <c r="N1877">
        <v>80</v>
      </c>
      <c r="O1877" s="62">
        <f t="shared" si="409"/>
        <v>1027180.1349706948</v>
      </c>
      <c r="P1877">
        <v>60</v>
      </c>
      <c r="Q1877" s="63">
        <f t="shared" si="410"/>
        <v>149926.39946343843</v>
      </c>
      <c r="R1877" s="63">
        <f t="shared" si="411"/>
        <v>179926.39946343843</v>
      </c>
      <c r="S1877">
        <v>11200.996848638169</v>
      </c>
      <c r="T1877">
        <v>80</v>
      </c>
      <c r="U1877" s="62">
        <f t="shared" si="412"/>
        <v>896079.74789105356</v>
      </c>
      <c r="V1877">
        <v>60</v>
      </c>
      <c r="W1877" s="63">
        <f t="shared" si="413"/>
        <v>126164.45430525346</v>
      </c>
      <c r="X1877" s="63">
        <f t="shared" si="418"/>
        <v>176164.45430525346</v>
      </c>
      <c r="Y1877">
        <v>5338.8760332018137</v>
      </c>
      <c r="Z1877">
        <v>90</v>
      </c>
      <c r="AA1877" s="62">
        <f t="shared" si="414"/>
        <v>480498.84298816323</v>
      </c>
      <c r="AB1877">
        <v>55</v>
      </c>
      <c r="AC1877" s="63">
        <f t="shared" si="415"/>
        <v>135473.97934249602</v>
      </c>
      <c r="AD1877" s="63">
        <f t="shared" si="419"/>
        <v>605473.97934249602</v>
      </c>
      <c r="AE1877" s="35">
        <f t="shared" si="416"/>
        <v>441533.57734678139</v>
      </c>
      <c r="AF1877" s="64">
        <f t="shared" si="417"/>
        <v>221845.65330688481</v>
      </c>
    </row>
    <row r="1878" spans="6:32" x14ac:dyDescent="0.2">
      <c r="F1878" s="61">
        <v>1876</v>
      </c>
      <c r="G1878">
        <v>5880.662027047947</v>
      </c>
      <c r="H1878">
        <v>80</v>
      </c>
      <c r="I1878" s="62">
        <f t="shared" si="406"/>
        <v>470452.96216383576</v>
      </c>
      <c r="J1878">
        <v>55</v>
      </c>
      <c r="K1878" s="63">
        <f t="shared" si="407"/>
        <v>70336.99924024404</v>
      </c>
      <c r="L1878" s="63">
        <f t="shared" si="408"/>
        <v>70336.99924024404</v>
      </c>
      <c r="M1878">
        <v>6164.0787660144269</v>
      </c>
      <c r="N1878">
        <v>80</v>
      </c>
      <c r="O1878" s="62">
        <f t="shared" si="409"/>
        <v>493126.30128115416</v>
      </c>
      <c r="P1878">
        <v>55</v>
      </c>
      <c r="Q1878" s="63">
        <f t="shared" si="410"/>
        <v>75473.927634011488</v>
      </c>
      <c r="R1878" s="63">
        <f t="shared" si="411"/>
        <v>105473.92763401149</v>
      </c>
      <c r="S1878">
        <v>9688.0796970799565</v>
      </c>
      <c r="T1878">
        <v>80</v>
      </c>
      <c r="U1878" s="62">
        <f t="shared" si="412"/>
        <v>775046.37576639652</v>
      </c>
      <c r="V1878">
        <v>60</v>
      </c>
      <c r="W1878" s="63">
        <f t="shared" si="413"/>
        <v>104227.15560765937</v>
      </c>
      <c r="X1878" s="63">
        <f t="shared" si="418"/>
        <v>154227.15560765937</v>
      </c>
      <c r="Y1878">
        <v>8671.3601174415089</v>
      </c>
      <c r="Z1878">
        <v>80</v>
      </c>
      <c r="AA1878" s="62">
        <f t="shared" si="414"/>
        <v>693708.80939532071</v>
      </c>
      <c r="AB1878">
        <v>60</v>
      </c>
      <c r="AC1878" s="63">
        <f t="shared" si="415"/>
        <v>125734.72170290188</v>
      </c>
      <c r="AD1878" s="63">
        <f t="shared" si="419"/>
        <v>595734.72170290188</v>
      </c>
      <c r="AE1878" s="35">
        <f t="shared" si="416"/>
        <v>375772.80418481678</v>
      </c>
      <c r="AF1878" s="64">
        <f t="shared" si="417"/>
        <v>173879.23727699323</v>
      </c>
    </row>
    <row r="1879" spans="6:32" x14ac:dyDescent="0.2">
      <c r="F1879" s="61">
        <v>1877</v>
      </c>
      <c r="G1879">
        <v>7995.7920004380867</v>
      </c>
      <c r="H1879">
        <v>80</v>
      </c>
      <c r="I1879" s="62">
        <f t="shared" si="406"/>
        <v>639663.36003504694</v>
      </c>
      <c r="J1879">
        <v>50</v>
      </c>
      <c r="K1879" s="63">
        <f t="shared" si="407"/>
        <v>137658.47600952839</v>
      </c>
      <c r="L1879" s="63">
        <f t="shared" si="408"/>
        <v>137658.47600952839</v>
      </c>
      <c r="M1879">
        <v>7221.7847243882716</v>
      </c>
      <c r="N1879">
        <v>80</v>
      </c>
      <c r="O1879" s="62">
        <f t="shared" si="409"/>
        <v>577742.77795106173</v>
      </c>
      <c r="P1879">
        <v>70</v>
      </c>
      <c r="Q1879" s="63">
        <f t="shared" si="410"/>
        <v>16107.939251814969</v>
      </c>
      <c r="R1879" s="63">
        <f t="shared" si="411"/>
        <v>46107.939251814969</v>
      </c>
      <c r="S1879">
        <v>9565.0682649284136</v>
      </c>
      <c r="T1879">
        <v>80</v>
      </c>
      <c r="U1879" s="62">
        <f t="shared" si="412"/>
        <v>765205.46119427308</v>
      </c>
      <c r="V1879">
        <v>55</v>
      </c>
      <c r="W1879" s="63">
        <f t="shared" si="413"/>
        <v>137116.8623018275</v>
      </c>
      <c r="X1879" s="63">
        <f t="shared" si="418"/>
        <v>187116.8623018275</v>
      </c>
      <c r="Y1879">
        <v>6342.6125759724528</v>
      </c>
      <c r="Z1879">
        <v>80</v>
      </c>
      <c r="AA1879" s="62">
        <f t="shared" si="414"/>
        <v>507409.00607779622</v>
      </c>
      <c r="AB1879">
        <v>55</v>
      </c>
      <c r="AC1879" s="63">
        <f t="shared" si="415"/>
        <v>114959.85293950071</v>
      </c>
      <c r="AD1879" s="63">
        <f t="shared" si="419"/>
        <v>584959.85293950071</v>
      </c>
      <c r="AE1879" s="35">
        <f t="shared" si="416"/>
        <v>405843.13050267159</v>
      </c>
      <c r="AF1879" s="64">
        <f t="shared" si="417"/>
        <v>203368.9225701039</v>
      </c>
    </row>
    <row r="1880" spans="6:32" x14ac:dyDescent="0.2">
      <c r="F1880" s="61">
        <v>1878</v>
      </c>
      <c r="G1880">
        <v>9326.1326380888931</v>
      </c>
      <c r="H1880">
        <v>80</v>
      </c>
      <c r="I1880" s="62">
        <f t="shared" si="406"/>
        <v>746090.61104711145</v>
      </c>
      <c r="J1880">
        <v>60</v>
      </c>
      <c r="K1880" s="63">
        <f t="shared" si="407"/>
        <v>98978.923252288951</v>
      </c>
      <c r="L1880" s="63">
        <f t="shared" si="408"/>
        <v>98978.923252288951</v>
      </c>
      <c r="M1880">
        <v>9573.5242919181474</v>
      </c>
      <c r="N1880">
        <v>90</v>
      </c>
      <c r="O1880" s="62">
        <f t="shared" si="409"/>
        <v>861617.18627263326</v>
      </c>
      <c r="P1880">
        <v>55</v>
      </c>
      <c r="Q1880" s="63">
        <f t="shared" si="410"/>
        <v>206678.17890742299</v>
      </c>
      <c r="R1880" s="63">
        <f t="shared" si="411"/>
        <v>236678.17890742299</v>
      </c>
      <c r="S1880">
        <v>7917.9347064928152</v>
      </c>
      <c r="T1880">
        <v>90</v>
      </c>
      <c r="U1880" s="62">
        <f t="shared" si="412"/>
        <v>712614.12358435337</v>
      </c>
      <c r="V1880">
        <v>65</v>
      </c>
      <c r="W1880" s="63">
        <f t="shared" si="413"/>
        <v>107262.56655518227</v>
      </c>
      <c r="X1880" s="63">
        <f t="shared" si="418"/>
        <v>157262.56655518227</v>
      </c>
      <c r="Y1880">
        <v>12460.98807110684</v>
      </c>
      <c r="Z1880">
        <v>80</v>
      </c>
      <c r="AA1880" s="62">
        <f t="shared" si="414"/>
        <v>996879.04568854719</v>
      </c>
      <c r="AB1880">
        <v>50</v>
      </c>
      <c r="AC1880" s="63">
        <f t="shared" si="415"/>
        <v>271026.49054657377</v>
      </c>
      <c r="AD1880" s="63">
        <f t="shared" si="419"/>
        <v>741026.49054657377</v>
      </c>
      <c r="AE1880" s="35">
        <f t="shared" si="416"/>
        <v>683946.15926146798</v>
      </c>
      <c r="AF1880" s="64">
        <f t="shared" si="417"/>
        <v>409867.39777614397</v>
      </c>
    </row>
    <row r="1881" spans="6:32" x14ac:dyDescent="0.2">
      <c r="F1881" s="61">
        <v>1879</v>
      </c>
      <c r="G1881">
        <v>10959.43505584728</v>
      </c>
      <c r="H1881">
        <v>80</v>
      </c>
      <c r="I1881" s="62">
        <f t="shared" si="406"/>
        <v>876754.80446778238</v>
      </c>
      <c r="J1881">
        <v>55</v>
      </c>
      <c r="K1881" s="63">
        <f t="shared" si="407"/>
        <v>162389.76038723195</v>
      </c>
      <c r="L1881" s="63">
        <f t="shared" si="408"/>
        <v>162389.76038723195</v>
      </c>
      <c r="M1881">
        <v>10456.734596809838</v>
      </c>
      <c r="N1881">
        <v>80</v>
      </c>
      <c r="O1881" s="62">
        <f t="shared" si="409"/>
        <v>836538.76774478704</v>
      </c>
      <c r="P1881">
        <v>60</v>
      </c>
      <c r="Q1881" s="63">
        <f t="shared" si="410"/>
        <v>115372.65165374265</v>
      </c>
      <c r="R1881" s="63">
        <f t="shared" si="411"/>
        <v>145372.65165374265</v>
      </c>
      <c r="S1881">
        <v>9785.6230038451031</v>
      </c>
      <c r="T1881">
        <v>80</v>
      </c>
      <c r="U1881" s="62">
        <f t="shared" si="412"/>
        <v>782849.84030760825</v>
      </c>
      <c r="V1881">
        <v>50</v>
      </c>
      <c r="W1881" s="63">
        <f t="shared" si="413"/>
        <v>176587.30033363099</v>
      </c>
      <c r="X1881" s="63">
        <f t="shared" si="418"/>
        <v>226587.30033363099</v>
      </c>
      <c r="Y1881">
        <v>6364.3858791328967</v>
      </c>
      <c r="Z1881">
        <v>80</v>
      </c>
      <c r="AA1881" s="62">
        <f t="shared" si="414"/>
        <v>509150.87033063173</v>
      </c>
      <c r="AB1881">
        <v>55</v>
      </c>
      <c r="AC1881" s="63">
        <f t="shared" si="415"/>
        <v>115354.49405928375</v>
      </c>
      <c r="AD1881" s="63">
        <f t="shared" si="419"/>
        <v>585354.49405928375</v>
      </c>
      <c r="AE1881" s="35">
        <f t="shared" si="416"/>
        <v>569704.20643388934</v>
      </c>
      <c r="AF1881" s="64">
        <f t="shared" si="417"/>
        <v>337813.13025251811</v>
      </c>
    </row>
    <row r="1882" spans="6:32" x14ac:dyDescent="0.2">
      <c r="F1882" s="61">
        <v>1880</v>
      </c>
      <c r="G1882">
        <v>12988.299456774257</v>
      </c>
      <c r="H1882">
        <v>75</v>
      </c>
      <c r="I1882" s="62">
        <f t="shared" si="406"/>
        <v>974122.45925806928</v>
      </c>
      <c r="J1882">
        <v>60</v>
      </c>
      <c r="K1882" s="63">
        <f t="shared" si="407"/>
        <v>104997.75659242005</v>
      </c>
      <c r="L1882" s="63">
        <f t="shared" si="408"/>
        <v>104997.75659242005</v>
      </c>
      <c r="M1882">
        <v>6523.3746479498222</v>
      </c>
      <c r="N1882">
        <v>80</v>
      </c>
      <c r="O1882" s="62">
        <f t="shared" si="409"/>
        <v>521869.97183598578</v>
      </c>
      <c r="P1882">
        <v>60</v>
      </c>
      <c r="Q1882" s="63">
        <f t="shared" si="410"/>
        <v>58338.932395272423</v>
      </c>
      <c r="R1882" s="63">
        <f t="shared" si="411"/>
        <v>88338.932395272423</v>
      </c>
      <c r="S1882">
        <v>14480.134521145374</v>
      </c>
      <c r="T1882">
        <v>80</v>
      </c>
      <c r="U1882" s="62">
        <f t="shared" si="412"/>
        <v>1158410.7616916299</v>
      </c>
      <c r="V1882">
        <v>55</v>
      </c>
      <c r="W1882" s="63">
        <f t="shared" si="413"/>
        <v>226202.4381957599</v>
      </c>
      <c r="X1882" s="63">
        <f t="shared" si="418"/>
        <v>276202.4381957599</v>
      </c>
      <c r="Y1882">
        <v>6195.3835736494511</v>
      </c>
      <c r="Z1882">
        <v>75</v>
      </c>
      <c r="AA1882" s="62">
        <f t="shared" si="414"/>
        <v>464653.76802370884</v>
      </c>
      <c r="AB1882">
        <v>50</v>
      </c>
      <c r="AC1882" s="63">
        <f t="shared" si="415"/>
        <v>112291.3272723963</v>
      </c>
      <c r="AD1882" s="63">
        <f t="shared" si="419"/>
        <v>582291.3272723963</v>
      </c>
      <c r="AE1882" s="35">
        <f t="shared" si="416"/>
        <v>501830.45445584867</v>
      </c>
      <c r="AF1882" s="64">
        <f t="shared" si="417"/>
        <v>273687.67946897249</v>
      </c>
    </row>
    <row r="1883" spans="6:32" x14ac:dyDescent="0.2">
      <c r="F1883" s="61">
        <v>1881</v>
      </c>
      <c r="G1883">
        <v>15022.884579375386</v>
      </c>
      <c r="H1883">
        <v>80</v>
      </c>
      <c r="I1883" s="62">
        <f t="shared" si="406"/>
        <v>1201830.7663500309</v>
      </c>
      <c r="J1883">
        <v>50</v>
      </c>
      <c r="K1883" s="63">
        <f t="shared" si="407"/>
        <v>290497.73960141465</v>
      </c>
      <c r="L1883" s="63">
        <f t="shared" si="408"/>
        <v>290497.73960141465</v>
      </c>
      <c r="M1883">
        <v>11485.627763031516</v>
      </c>
      <c r="N1883">
        <v>80</v>
      </c>
      <c r="O1883" s="62">
        <f t="shared" si="409"/>
        <v>918850.2210425213</v>
      </c>
      <c r="P1883">
        <v>60</v>
      </c>
      <c r="Q1883" s="63">
        <f t="shared" si="410"/>
        <v>130291.60256395699</v>
      </c>
      <c r="R1883" s="63">
        <f t="shared" si="411"/>
        <v>160291.60256395699</v>
      </c>
      <c r="S1883">
        <v>10224.072209675796</v>
      </c>
      <c r="T1883">
        <v>80</v>
      </c>
      <c r="U1883" s="62">
        <f t="shared" si="412"/>
        <v>817925.77677406371</v>
      </c>
      <c r="V1883">
        <v>50</v>
      </c>
      <c r="W1883" s="63">
        <f t="shared" si="413"/>
        <v>186123.57056044857</v>
      </c>
      <c r="X1883" s="63">
        <f t="shared" si="418"/>
        <v>236123.57056044857</v>
      </c>
      <c r="Y1883">
        <v>10304.489731206559</v>
      </c>
      <c r="Z1883">
        <v>80</v>
      </c>
      <c r="AA1883" s="62">
        <f t="shared" si="414"/>
        <v>824359.17849652469</v>
      </c>
      <c r="AB1883">
        <v>55</v>
      </c>
      <c r="AC1883" s="63">
        <f t="shared" si="415"/>
        <v>186768.87637811888</v>
      </c>
      <c r="AD1883" s="63">
        <f t="shared" si="419"/>
        <v>656768.87637811888</v>
      </c>
      <c r="AE1883" s="35">
        <f t="shared" si="416"/>
        <v>793681.78910393908</v>
      </c>
      <c r="AF1883" s="64">
        <f t="shared" si="417"/>
        <v>522546.36603133869</v>
      </c>
    </row>
    <row r="1884" spans="6:32" x14ac:dyDescent="0.2">
      <c r="F1884" s="61">
        <v>1882</v>
      </c>
      <c r="G1884">
        <v>11069.06099972548</v>
      </c>
      <c r="H1884">
        <v>80</v>
      </c>
      <c r="I1884" s="62">
        <f t="shared" si="406"/>
        <v>885524.87997803837</v>
      </c>
      <c r="J1884">
        <v>55</v>
      </c>
      <c r="K1884" s="63">
        <f t="shared" si="407"/>
        <v>164376.73062002432</v>
      </c>
      <c r="L1884" s="63">
        <f t="shared" si="408"/>
        <v>164376.73062002432</v>
      </c>
      <c r="M1884">
        <v>11767.684807418846</v>
      </c>
      <c r="N1884">
        <v>80</v>
      </c>
      <c r="O1884" s="62">
        <f t="shared" si="409"/>
        <v>941414.78459350765</v>
      </c>
      <c r="P1884">
        <v>55</v>
      </c>
      <c r="Q1884" s="63">
        <f t="shared" si="410"/>
        <v>177039.28713446658</v>
      </c>
      <c r="R1884" s="63">
        <f t="shared" si="411"/>
        <v>207039.28713446658</v>
      </c>
      <c r="S1884">
        <v>9446.4292285556439</v>
      </c>
      <c r="T1884">
        <v>80</v>
      </c>
      <c r="U1884" s="62">
        <f t="shared" si="412"/>
        <v>755714.33828445151</v>
      </c>
      <c r="V1884">
        <v>65</v>
      </c>
      <c r="W1884" s="63">
        <f t="shared" si="413"/>
        <v>66479.917860542628</v>
      </c>
      <c r="X1884" s="63">
        <f t="shared" si="418"/>
        <v>116479.91786054263</v>
      </c>
      <c r="Y1884">
        <v>10257.82355805859</v>
      </c>
      <c r="Z1884">
        <v>80</v>
      </c>
      <c r="AA1884" s="62">
        <f t="shared" si="414"/>
        <v>820625.88464468718</v>
      </c>
      <c r="AB1884">
        <v>65</v>
      </c>
      <c r="AC1884" s="63">
        <f t="shared" si="415"/>
        <v>111553.83119388716</v>
      </c>
      <c r="AD1884" s="63">
        <f t="shared" si="419"/>
        <v>581553.83119388716</v>
      </c>
      <c r="AE1884" s="35">
        <f t="shared" si="416"/>
        <v>519449.76680892066</v>
      </c>
      <c r="AF1884" s="64">
        <f t="shared" si="417"/>
        <v>305262.41836516676</v>
      </c>
    </row>
    <row r="1885" spans="6:32" x14ac:dyDescent="0.2">
      <c r="F1885" s="61">
        <v>1883</v>
      </c>
      <c r="G1885">
        <v>9780.5457496724557</v>
      </c>
      <c r="H1885">
        <v>80</v>
      </c>
      <c r="I1885" s="62">
        <f t="shared" si="406"/>
        <v>782443.65997379646</v>
      </c>
      <c r="J1885">
        <v>60</v>
      </c>
      <c r="K1885" s="63">
        <f t="shared" si="407"/>
        <v>105567.91337025061</v>
      </c>
      <c r="L1885" s="63">
        <f t="shared" si="408"/>
        <v>105567.91337025061</v>
      </c>
      <c r="M1885">
        <v>6958.8043313706294</v>
      </c>
      <c r="N1885">
        <v>80</v>
      </c>
      <c r="O1885" s="62">
        <f t="shared" si="409"/>
        <v>556704.34650965035</v>
      </c>
      <c r="P1885">
        <v>55</v>
      </c>
      <c r="Q1885" s="63">
        <f t="shared" si="410"/>
        <v>89878.328506092657</v>
      </c>
      <c r="R1885" s="63">
        <f t="shared" si="411"/>
        <v>119878.32850609266</v>
      </c>
      <c r="S1885">
        <v>12767.815203696955</v>
      </c>
      <c r="T1885">
        <v>80</v>
      </c>
      <c r="U1885" s="62">
        <f t="shared" si="412"/>
        <v>1021425.2162957564</v>
      </c>
      <c r="V1885">
        <v>70</v>
      </c>
      <c r="W1885" s="63">
        <f t="shared" si="413"/>
        <v>56316.660226802924</v>
      </c>
      <c r="X1885" s="63">
        <f t="shared" si="418"/>
        <v>106316.66022680292</v>
      </c>
      <c r="Y1885">
        <v>13013.292371178977</v>
      </c>
      <c r="Z1885">
        <v>90</v>
      </c>
      <c r="AA1885" s="62">
        <f t="shared" si="414"/>
        <v>1171196.3134061079</v>
      </c>
      <c r="AB1885">
        <v>65</v>
      </c>
      <c r="AC1885" s="63">
        <f t="shared" si="415"/>
        <v>235865.92422761896</v>
      </c>
      <c r="AD1885" s="63">
        <f t="shared" si="419"/>
        <v>705865.92422761896</v>
      </c>
      <c r="AE1885" s="35">
        <f t="shared" si="416"/>
        <v>487628.82633076515</v>
      </c>
      <c r="AF1885" s="64">
        <f t="shared" si="417"/>
        <v>257037.03344394336</v>
      </c>
    </row>
    <row r="1886" spans="6:32" x14ac:dyDescent="0.2">
      <c r="F1886" s="61">
        <v>1884</v>
      </c>
      <c r="G1886">
        <v>9292.1902958187275</v>
      </c>
      <c r="H1886">
        <v>75</v>
      </c>
      <c r="I1886" s="62">
        <f t="shared" si="406"/>
        <v>696914.27218640456</v>
      </c>
      <c r="J1886">
        <v>65</v>
      </c>
      <c r="K1886" s="63">
        <f t="shared" si="407"/>
        <v>31118.379644685774</v>
      </c>
      <c r="L1886" s="63">
        <f t="shared" si="408"/>
        <v>31118.379644685774</v>
      </c>
      <c r="M1886">
        <v>9935.6532498495653</v>
      </c>
      <c r="N1886">
        <v>75</v>
      </c>
      <c r="O1886" s="62">
        <f t="shared" si="409"/>
        <v>745173.9937387174</v>
      </c>
      <c r="P1886">
        <v>60</v>
      </c>
      <c r="Q1886" s="63">
        <f t="shared" si="410"/>
        <v>71800.229092114023</v>
      </c>
      <c r="R1886" s="63">
        <f t="shared" si="411"/>
        <v>101800.22909211402</v>
      </c>
      <c r="S1886">
        <v>11602.079464646522</v>
      </c>
      <c r="T1886">
        <v>75</v>
      </c>
      <c r="U1886" s="62">
        <f t="shared" si="412"/>
        <v>870155.95984848915</v>
      </c>
      <c r="V1886">
        <v>65</v>
      </c>
      <c r="W1886" s="63">
        <f t="shared" si="413"/>
        <v>47865.076118687284</v>
      </c>
      <c r="X1886" s="63">
        <f t="shared" si="418"/>
        <v>97865.076118687284</v>
      </c>
      <c r="Y1886">
        <v>12312.262949999422</v>
      </c>
      <c r="Z1886">
        <v>80</v>
      </c>
      <c r="AA1886" s="62">
        <f t="shared" si="414"/>
        <v>984981.03599995375</v>
      </c>
      <c r="AB1886">
        <v>50</v>
      </c>
      <c r="AC1886" s="63">
        <f t="shared" si="415"/>
        <v>267791.71916248742</v>
      </c>
      <c r="AD1886" s="63">
        <f t="shared" si="419"/>
        <v>737791.71916248742</v>
      </c>
      <c r="AE1886" s="35">
        <f t="shared" si="416"/>
        <v>418575.40401797451</v>
      </c>
      <c r="AF1886" s="64">
        <f t="shared" si="417"/>
        <v>189871.00840214314</v>
      </c>
    </row>
    <row r="1887" spans="6:32" x14ac:dyDescent="0.2">
      <c r="F1887" s="61">
        <v>1885</v>
      </c>
      <c r="G1887">
        <v>8521.420820907224</v>
      </c>
      <c r="H1887">
        <v>75</v>
      </c>
      <c r="I1887" s="62">
        <f t="shared" si="406"/>
        <v>639106.5615680418</v>
      </c>
      <c r="J1887">
        <v>50</v>
      </c>
      <c r="K1887" s="63">
        <f t="shared" si="407"/>
        <v>118200.75237894343</v>
      </c>
      <c r="L1887" s="63">
        <f t="shared" si="408"/>
        <v>118200.75237894343</v>
      </c>
      <c r="M1887">
        <v>8769.9243320093956</v>
      </c>
      <c r="N1887">
        <v>80</v>
      </c>
      <c r="O1887" s="62">
        <f t="shared" si="409"/>
        <v>701593.94656075165</v>
      </c>
      <c r="P1887">
        <v>55</v>
      </c>
      <c r="Q1887" s="63">
        <f t="shared" si="410"/>
        <v>122704.87851767029</v>
      </c>
      <c r="R1887" s="63">
        <f t="shared" si="411"/>
        <v>152704.87851767029</v>
      </c>
      <c r="S1887">
        <v>9463.2617017487064</v>
      </c>
      <c r="T1887">
        <v>80</v>
      </c>
      <c r="U1887" s="62">
        <f t="shared" si="412"/>
        <v>757060.93613989651</v>
      </c>
      <c r="V1887">
        <v>60</v>
      </c>
      <c r="W1887" s="63">
        <f t="shared" si="413"/>
        <v>100967.29467535624</v>
      </c>
      <c r="X1887" s="63">
        <f t="shared" si="418"/>
        <v>150967.29467535624</v>
      </c>
      <c r="Y1887">
        <v>11764.292392181233</v>
      </c>
      <c r="Z1887">
        <v>75</v>
      </c>
      <c r="AA1887" s="62">
        <f t="shared" si="414"/>
        <v>882321.92941359244</v>
      </c>
      <c r="AB1887">
        <v>55</v>
      </c>
      <c r="AC1887" s="63">
        <f t="shared" si="415"/>
        <v>170582.23968662787</v>
      </c>
      <c r="AD1887" s="63">
        <f t="shared" si="419"/>
        <v>640582.23968662787</v>
      </c>
      <c r="AE1887" s="35">
        <f t="shared" si="416"/>
        <v>512455.16525859782</v>
      </c>
      <c r="AF1887" s="64">
        <f t="shared" si="417"/>
        <v>284607.86029115098</v>
      </c>
    </row>
    <row r="1888" spans="6:32" x14ac:dyDescent="0.2">
      <c r="F1888" s="61">
        <v>1886</v>
      </c>
      <c r="G1888">
        <v>7885.8386384672485</v>
      </c>
      <c r="H1888">
        <v>80</v>
      </c>
      <c r="I1888" s="62">
        <f t="shared" si="406"/>
        <v>630867.09107737988</v>
      </c>
      <c r="J1888">
        <v>60</v>
      </c>
      <c r="K1888" s="63">
        <f t="shared" si="407"/>
        <v>78094.660257775104</v>
      </c>
      <c r="L1888" s="63">
        <f t="shared" si="408"/>
        <v>78094.660257775104</v>
      </c>
      <c r="M1888">
        <v>9949.8891156690661</v>
      </c>
      <c r="N1888">
        <v>80</v>
      </c>
      <c r="O1888" s="62">
        <f t="shared" si="409"/>
        <v>795991.12925352529</v>
      </c>
      <c r="P1888">
        <v>50</v>
      </c>
      <c r="Q1888" s="63">
        <f t="shared" si="410"/>
        <v>180160.08826580219</v>
      </c>
      <c r="R1888" s="63">
        <f t="shared" si="411"/>
        <v>210160.08826580219</v>
      </c>
      <c r="S1888">
        <v>11113.271537178662</v>
      </c>
      <c r="T1888">
        <v>80</v>
      </c>
      <c r="U1888" s="62">
        <f t="shared" si="412"/>
        <v>889061.72297429293</v>
      </c>
      <c r="V1888">
        <v>60</v>
      </c>
      <c r="W1888" s="63">
        <f t="shared" si="413"/>
        <v>124892.43728909059</v>
      </c>
      <c r="X1888" s="63">
        <f t="shared" si="418"/>
        <v>174892.43728909059</v>
      </c>
      <c r="Y1888">
        <v>7688.0326357786544</v>
      </c>
      <c r="Z1888">
        <v>80</v>
      </c>
      <c r="AA1888" s="62">
        <f t="shared" si="414"/>
        <v>615042.61086229235</v>
      </c>
      <c r="AB1888">
        <v>60</v>
      </c>
      <c r="AC1888" s="63">
        <f t="shared" si="415"/>
        <v>111476.47321879049</v>
      </c>
      <c r="AD1888" s="63">
        <f t="shared" si="419"/>
        <v>581476.47321879049</v>
      </c>
      <c r="AE1888" s="35">
        <f t="shared" si="416"/>
        <v>494623.65903145837</v>
      </c>
      <c r="AF1888" s="64">
        <f t="shared" si="417"/>
        <v>273236.70093675912</v>
      </c>
    </row>
    <row r="1889" spans="6:32" x14ac:dyDescent="0.2">
      <c r="F1889" s="61">
        <v>1887</v>
      </c>
      <c r="G1889">
        <v>10103.088950709207</v>
      </c>
      <c r="H1889">
        <v>80</v>
      </c>
      <c r="I1889" s="62">
        <f t="shared" si="406"/>
        <v>808247.11605673656</v>
      </c>
      <c r="J1889">
        <v>60</v>
      </c>
      <c r="K1889" s="63">
        <f t="shared" si="407"/>
        <v>110244.7897852835</v>
      </c>
      <c r="L1889" s="63">
        <f t="shared" si="408"/>
        <v>110244.7897852835</v>
      </c>
      <c r="M1889">
        <v>9829.585703992052</v>
      </c>
      <c r="N1889">
        <v>80</v>
      </c>
      <c r="O1889" s="62">
        <f t="shared" si="409"/>
        <v>786366.85631936416</v>
      </c>
      <c r="P1889">
        <v>55</v>
      </c>
      <c r="Q1889" s="63">
        <f t="shared" si="410"/>
        <v>141911.24088485594</v>
      </c>
      <c r="R1889" s="63">
        <f t="shared" si="411"/>
        <v>171911.24088485594</v>
      </c>
      <c r="S1889">
        <v>9842.6346792257391</v>
      </c>
      <c r="T1889">
        <v>80</v>
      </c>
      <c r="U1889" s="62">
        <f t="shared" si="412"/>
        <v>787410.77433805913</v>
      </c>
      <c r="V1889">
        <v>55</v>
      </c>
      <c r="W1889" s="63">
        <f t="shared" si="413"/>
        <v>142147.75356096652</v>
      </c>
      <c r="X1889" s="63">
        <f t="shared" si="418"/>
        <v>192147.75356096652</v>
      </c>
      <c r="Y1889">
        <v>7722.311491088476</v>
      </c>
      <c r="Z1889">
        <v>80</v>
      </c>
      <c r="AA1889" s="62">
        <f t="shared" si="414"/>
        <v>617784.91928707808</v>
      </c>
      <c r="AB1889">
        <v>65</v>
      </c>
      <c r="AC1889" s="63">
        <f t="shared" si="415"/>
        <v>83980.137465587177</v>
      </c>
      <c r="AD1889" s="63">
        <f t="shared" si="419"/>
        <v>553980.13746558712</v>
      </c>
      <c r="AE1889" s="35">
        <f t="shared" si="416"/>
        <v>478283.92169669311</v>
      </c>
      <c r="AF1889" s="64">
        <f t="shared" si="417"/>
        <v>265037.28096273344</v>
      </c>
    </row>
    <row r="1890" spans="6:32" x14ac:dyDescent="0.2">
      <c r="F1890" s="61">
        <v>1888</v>
      </c>
      <c r="G1890">
        <v>9933.9706846512854</v>
      </c>
      <c r="H1890">
        <v>75</v>
      </c>
      <c r="I1890" s="62">
        <f t="shared" si="406"/>
        <v>745047.80134884641</v>
      </c>
      <c r="J1890">
        <v>60</v>
      </c>
      <c r="K1890" s="63">
        <f t="shared" si="407"/>
        <v>71781.931195582729</v>
      </c>
      <c r="L1890" s="63">
        <f t="shared" si="408"/>
        <v>71781.931195582729</v>
      </c>
      <c r="M1890">
        <v>7492.686816258356</v>
      </c>
      <c r="N1890">
        <v>80</v>
      </c>
      <c r="O1890" s="62">
        <f t="shared" si="409"/>
        <v>599414.94530066848</v>
      </c>
      <c r="P1890">
        <v>60</v>
      </c>
      <c r="Q1890" s="63">
        <f t="shared" si="410"/>
        <v>72393.958835746162</v>
      </c>
      <c r="R1890" s="63">
        <f t="shared" si="411"/>
        <v>102393.95883574616</v>
      </c>
      <c r="S1890">
        <v>8580.1059665391222</v>
      </c>
      <c r="T1890">
        <v>75</v>
      </c>
      <c r="U1890" s="62">
        <f t="shared" si="412"/>
        <v>643507.94749043416</v>
      </c>
      <c r="V1890">
        <v>55</v>
      </c>
      <c r="W1890" s="63">
        <f t="shared" si="413"/>
        <v>88161.536514817271</v>
      </c>
      <c r="X1890" s="63">
        <f t="shared" si="418"/>
        <v>138161.53651481727</v>
      </c>
      <c r="Y1890">
        <v>12663.960003701504</v>
      </c>
      <c r="Z1890">
        <v>80</v>
      </c>
      <c r="AA1890" s="62">
        <f t="shared" si="414"/>
        <v>1013116.8002961203</v>
      </c>
      <c r="AB1890">
        <v>60</v>
      </c>
      <c r="AC1890" s="63">
        <f t="shared" si="415"/>
        <v>183627.42005367181</v>
      </c>
      <c r="AD1890" s="63">
        <f t="shared" si="419"/>
        <v>653627.42005367181</v>
      </c>
      <c r="AE1890" s="35">
        <f t="shared" si="416"/>
        <v>415964.84659981797</v>
      </c>
      <c r="AF1890" s="64">
        <f t="shared" si="417"/>
        <v>200118.53755381738</v>
      </c>
    </row>
    <row r="1891" spans="6:32" x14ac:dyDescent="0.2">
      <c r="F1891" s="61">
        <v>1889</v>
      </c>
      <c r="G1891">
        <v>9707.4246493866667</v>
      </c>
      <c r="H1891">
        <v>80</v>
      </c>
      <c r="I1891" s="62">
        <f t="shared" si="406"/>
        <v>776593.97195093334</v>
      </c>
      <c r="J1891">
        <v>65</v>
      </c>
      <c r="K1891" s="63">
        <f t="shared" si="407"/>
        <v>69318.243062080001</v>
      </c>
      <c r="L1891" s="63">
        <f t="shared" si="408"/>
        <v>69318.243062080001</v>
      </c>
      <c r="M1891">
        <v>10207.146513275802</v>
      </c>
      <c r="N1891">
        <v>80</v>
      </c>
      <c r="O1891" s="62">
        <f t="shared" si="409"/>
        <v>816571.72106206417</v>
      </c>
      <c r="P1891">
        <v>60</v>
      </c>
      <c r="Q1891" s="63">
        <f t="shared" si="410"/>
        <v>111753.62444249913</v>
      </c>
      <c r="R1891" s="63">
        <f t="shared" si="411"/>
        <v>141753.62444249913</v>
      </c>
      <c r="S1891">
        <v>11663.138391450047</v>
      </c>
      <c r="T1891">
        <v>80</v>
      </c>
      <c r="U1891" s="62">
        <f t="shared" si="412"/>
        <v>933051.0713160038</v>
      </c>
      <c r="V1891">
        <v>65</v>
      </c>
      <c r="W1891" s="63">
        <f t="shared" si="413"/>
        <v>90586.630007019266</v>
      </c>
      <c r="X1891" s="63">
        <f t="shared" si="418"/>
        <v>140586.63000701927</v>
      </c>
      <c r="Y1891">
        <v>11984.585651371162</v>
      </c>
      <c r="Z1891">
        <v>80</v>
      </c>
      <c r="AA1891" s="62">
        <f t="shared" si="414"/>
        <v>958766.85210969299</v>
      </c>
      <c r="AB1891">
        <v>60</v>
      </c>
      <c r="AC1891" s="63">
        <f t="shared" si="415"/>
        <v>173776.49194488185</v>
      </c>
      <c r="AD1891" s="63">
        <f t="shared" si="419"/>
        <v>643776.49194488185</v>
      </c>
      <c r="AE1891" s="35">
        <f t="shared" si="416"/>
        <v>445434.98945648025</v>
      </c>
      <c r="AF1891" s="64">
        <f t="shared" si="417"/>
        <v>225501.16251871805</v>
      </c>
    </row>
    <row r="1892" spans="6:32" x14ac:dyDescent="0.2">
      <c r="F1892" s="61">
        <v>1890</v>
      </c>
      <c r="G1892">
        <v>7691.0157784004696</v>
      </c>
      <c r="H1892">
        <v>75</v>
      </c>
      <c r="I1892" s="62">
        <f t="shared" si="406"/>
        <v>576826.18338003522</v>
      </c>
      <c r="J1892">
        <v>60</v>
      </c>
      <c r="K1892" s="63">
        <f t="shared" si="407"/>
        <v>47389.796590105107</v>
      </c>
      <c r="L1892" s="63">
        <f t="shared" si="408"/>
        <v>47389.796590105107</v>
      </c>
      <c r="M1892">
        <v>10053.63290256355</v>
      </c>
      <c r="N1892">
        <v>75</v>
      </c>
      <c r="O1892" s="62">
        <f t="shared" si="409"/>
        <v>754022.46769226622</v>
      </c>
      <c r="P1892">
        <v>60</v>
      </c>
      <c r="Q1892" s="63">
        <f t="shared" si="410"/>
        <v>73083.257815378602</v>
      </c>
      <c r="R1892" s="63">
        <f t="shared" si="411"/>
        <v>103083.2578153786</v>
      </c>
      <c r="S1892">
        <v>5994.9491312727332</v>
      </c>
      <c r="T1892">
        <v>80</v>
      </c>
      <c r="U1892" s="62">
        <f t="shared" si="412"/>
        <v>479595.93050181866</v>
      </c>
      <c r="V1892">
        <v>65</v>
      </c>
      <c r="W1892" s="63">
        <f t="shared" si="413"/>
        <v>28945.071802590974</v>
      </c>
      <c r="X1892" s="63">
        <f t="shared" si="418"/>
        <v>78945.071802590974</v>
      </c>
      <c r="Y1892">
        <v>11503.831299487501</v>
      </c>
      <c r="Z1892">
        <v>80</v>
      </c>
      <c r="AA1892" s="62">
        <f t="shared" si="414"/>
        <v>920306.50395900011</v>
      </c>
      <c r="AB1892">
        <v>55</v>
      </c>
      <c r="AC1892" s="63">
        <f t="shared" si="415"/>
        <v>208506.94230321096</v>
      </c>
      <c r="AD1892" s="63">
        <f t="shared" si="419"/>
        <v>678506.94230321096</v>
      </c>
      <c r="AE1892" s="35">
        <f t="shared" si="416"/>
        <v>357925.06851128564</v>
      </c>
      <c r="AF1892" s="64">
        <f t="shared" si="417"/>
        <v>151016.38037299272</v>
      </c>
    </row>
    <row r="1893" spans="6:32" x14ac:dyDescent="0.2">
      <c r="F1893" s="61">
        <v>1891</v>
      </c>
      <c r="G1893">
        <v>10550.708136870526</v>
      </c>
      <c r="H1893">
        <v>75</v>
      </c>
      <c r="I1893" s="62">
        <f t="shared" si="406"/>
        <v>791303.11026528943</v>
      </c>
      <c r="J1893">
        <v>50</v>
      </c>
      <c r="K1893" s="63">
        <f t="shared" si="407"/>
        <v>154981.58498077828</v>
      </c>
      <c r="L1893" s="63">
        <f t="shared" si="408"/>
        <v>154981.58498077828</v>
      </c>
      <c r="M1893">
        <v>8685.0639288604725</v>
      </c>
      <c r="N1893">
        <v>80</v>
      </c>
      <c r="O1893" s="62">
        <f t="shared" si="409"/>
        <v>694805.1143088378</v>
      </c>
      <c r="P1893">
        <v>70</v>
      </c>
      <c r="Q1893" s="63">
        <f t="shared" si="410"/>
        <v>26716.713484238426</v>
      </c>
      <c r="R1893" s="63">
        <f t="shared" si="411"/>
        <v>56716.713484238426</v>
      </c>
      <c r="S1893">
        <v>10628.372163191671</v>
      </c>
      <c r="T1893">
        <v>80</v>
      </c>
      <c r="U1893" s="62">
        <f t="shared" si="412"/>
        <v>850269.77305533364</v>
      </c>
      <c r="V1893">
        <v>60</v>
      </c>
      <c r="W1893" s="63">
        <f t="shared" si="413"/>
        <v>117861.39636627922</v>
      </c>
      <c r="X1893" s="63">
        <f t="shared" si="418"/>
        <v>167861.39636627922</v>
      </c>
      <c r="Y1893">
        <v>10706.995706423186</v>
      </c>
      <c r="Z1893">
        <v>80</v>
      </c>
      <c r="AA1893" s="62">
        <f t="shared" si="414"/>
        <v>856559.65651385486</v>
      </c>
      <c r="AB1893">
        <v>55</v>
      </c>
      <c r="AC1893" s="63">
        <f t="shared" si="415"/>
        <v>194064.29717892024</v>
      </c>
      <c r="AD1893" s="63">
        <f t="shared" si="419"/>
        <v>664064.29717892024</v>
      </c>
      <c r="AE1893" s="35">
        <f t="shared" si="416"/>
        <v>493623.99201021617</v>
      </c>
      <c r="AF1893" s="64">
        <f t="shared" si="417"/>
        <v>267447.26870239154</v>
      </c>
    </row>
    <row r="1894" spans="6:32" x14ac:dyDescent="0.2">
      <c r="F1894" s="61">
        <v>1892</v>
      </c>
      <c r="G1894">
        <v>10209.761310543399</v>
      </c>
      <c r="H1894">
        <v>80</v>
      </c>
      <c r="I1894" s="62">
        <f t="shared" si="406"/>
        <v>816780.90484347194</v>
      </c>
      <c r="J1894">
        <v>50</v>
      </c>
      <c r="K1894" s="63">
        <f t="shared" si="407"/>
        <v>185812.30850431893</v>
      </c>
      <c r="L1894" s="63">
        <f t="shared" si="408"/>
        <v>185812.30850431893</v>
      </c>
      <c r="M1894">
        <v>7419.8635754873976</v>
      </c>
      <c r="N1894">
        <v>80</v>
      </c>
      <c r="O1894" s="62">
        <f t="shared" si="409"/>
        <v>593589.08603899181</v>
      </c>
      <c r="P1894">
        <v>60</v>
      </c>
      <c r="Q1894" s="63">
        <f t="shared" si="410"/>
        <v>71338.021844567265</v>
      </c>
      <c r="R1894" s="63">
        <f t="shared" si="411"/>
        <v>101338.02184456727</v>
      </c>
      <c r="S1894">
        <v>10281.75463739899</v>
      </c>
      <c r="T1894">
        <v>80</v>
      </c>
      <c r="U1894" s="62">
        <f t="shared" si="412"/>
        <v>822540.37099191919</v>
      </c>
      <c r="V1894">
        <v>55</v>
      </c>
      <c r="W1894" s="63">
        <f t="shared" si="413"/>
        <v>150106.80280285669</v>
      </c>
      <c r="X1894" s="63">
        <f t="shared" si="418"/>
        <v>200106.80280285669</v>
      </c>
      <c r="Y1894">
        <v>15176.698323339224</v>
      </c>
      <c r="Z1894">
        <v>80</v>
      </c>
      <c r="AA1894" s="62">
        <f t="shared" si="414"/>
        <v>1214135.8658671379</v>
      </c>
      <c r="AB1894">
        <v>60</v>
      </c>
      <c r="AC1894" s="63">
        <f t="shared" si="415"/>
        <v>220062.12568841875</v>
      </c>
      <c r="AD1894" s="63">
        <f t="shared" si="419"/>
        <v>690062.12568841875</v>
      </c>
      <c r="AE1894" s="35">
        <f t="shared" si="416"/>
        <v>627319.25884016161</v>
      </c>
      <c r="AF1894" s="64">
        <f t="shared" si="417"/>
        <v>374335.63132486551</v>
      </c>
    </row>
    <row r="1895" spans="6:32" x14ac:dyDescent="0.2">
      <c r="F1895" s="61">
        <v>1893</v>
      </c>
      <c r="G1895">
        <v>7869.7223923518322</v>
      </c>
      <c r="H1895">
        <v>75</v>
      </c>
      <c r="I1895" s="62">
        <f t="shared" si="406"/>
        <v>590229.17942638742</v>
      </c>
      <c r="J1895">
        <v>60</v>
      </c>
      <c r="K1895" s="63">
        <f t="shared" si="407"/>
        <v>49333.231016826176</v>
      </c>
      <c r="L1895" s="63">
        <f t="shared" si="408"/>
        <v>49333.231016826176</v>
      </c>
      <c r="M1895">
        <v>11211.458311445313</v>
      </c>
      <c r="N1895">
        <v>80</v>
      </c>
      <c r="O1895" s="62">
        <f t="shared" si="409"/>
        <v>896916.66491562501</v>
      </c>
      <c r="P1895">
        <v>65</v>
      </c>
      <c r="Q1895" s="63">
        <f t="shared" si="410"/>
        <v>85674.609136967774</v>
      </c>
      <c r="R1895" s="63">
        <f t="shared" si="411"/>
        <v>115674.60913696777</v>
      </c>
      <c r="S1895">
        <v>9261.9768818258308</v>
      </c>
      <c r="T1895">
        <v>80</v>
      </c>
      <c r="U1895" s="62">
        <f t="shared" si="412"/>
        <v>740958.15054606646</v>
      </c>
      <c r="V1895">
        <v>65</v>
      </c>
      <c r="W1895" s="63">
        <f t="shared" si="413"/>
        <v>64473.99858985591</v>
      </c>
      <c r="X1895" s="63">
        <f t="shared" si="418"/>
        <v>114473.99858985591</v>
      </c>
      <c r="Y1895">
        <v>11148.996489064302</v>
      </c>
      <c r="Z1895">
        <v>80</v>
      </c>
      <c r="AA1895" s="62">
        <f t="shared" si="414"/>
        <v>891919.71912514418</v>
      </c>
      <c r="AB1895">
        <v>60</v>
      </c>
      <c r="AC1895" s="63">
        <f t="shared" si="415"/>
        <v>161660.44909143238</v>
      </c>
      <c r="AD1895" s="63">
        <f t="shared" si="419"/>
        <v>631660.44909143238</v>
      </c>
      <c r="AE1895" s="35">
        <f t="shared" si="416"/>
        <v>361142.28783508227</v>
      </c>
      <c r="AF1895" s="64">
        <f t="shared" si="417"/>
        <v>157885.83777023444</v>
      </c>
    </row>
    <row r="1896" spans="6:32" x14ac:dyDescent="0.2">
      <c r="F1896" s="61">
        <v>1894</v>
      </c>
      <c r="G1896">
        <v>13363.74796461314</v>
      </c>
      <c r="H1896">
        <v>80</v>
      </c>
      <c r="I1896" s="62">
        <f t="shared" si="406"/>
        <v>1069099.8371690512</v>
      </c>
      <c r="J1896">
        <v>50</v>
      </c>
      <c r="K1896" s="63">
        <f t="shared" si="407"/>
        <v>254411.51823033579</v>
      </c>
      <c r="L1896" s="63">
        <f t="shared" si="408"/>
        <v>254411.51823033579</v>
      </c>
      <c r="M1896">
        <v>11018.916009343229</v>
      </c>
      <c r="N1896">
        <v>80</v>
      </c>
      <c r="O1896" s="62">
        <f t="shared" si="409"/>
        <v>881513.28074745834</v>
      </c>
      <c r="P1896">
        <v>60</v>
      </c>
      <c r="Q1896" s="63">
        <f t="shared" si="410"/>
        <v>123524.28213547682</v>
      </c>
      <c r="R1896" s="63">
        <f t="shared" si="411"/>
        <v>153524.28213547682</v>
      </c>
      <c r="S1896">
        <v>8678.9816830423661</v>
      </c>
      <c r="T1896">
        <v>80</v>
      </c>
      <c r="U1896" s="62">
        <f t="shared" si="412"/>
        <v>694318.53464338928</v>
      </c>
      <c r="V1896">
        <v>50</v>
      </c>
      <c r="W1896" s="63">
        <f t="shared" si="413"/>
        <v>152517.85160617146</v>
      </c>
      <c r="X1896" s="63">
        <f t="shared" si="418"/>
        <v>202517.85160617146</v>
      </c>
      <c r="Y1896">
        <v>11321.782292507123</v>
      </c>
      <c r="Z1896">
        <v>80</v>
      </c>
      <c r="AA1896" s="62">
        <f t="shared" si="414"/>
        <v>905742.58340056986</v>
      </c>
      <c r="AB1896">
        <v>70</v>
      </c>
      <c r="AC1896" s="63">
        <f t="shared" si="415"/>
        <v>82082.921620676643</v>
      </c>
      <c r="AD1896" s="63">
        <f t="shared" si="419"/>
        <v>552082.92162067664</v>
      </c>
      <c r="AE1896" s="35">
        <f t="shared" si="416"/>
        <v>612536.57359266072</v>
      </c>
      <c r="AF1896" s="64">
        <f t="shared" si="417"/>
        <v>387397.49370669259</v>
      </c>
    </row>
    <row r="1897" spans="6:32" x14ac:dyDescent="0.2">
      <c r="F1897" s="61">
        <v>1895</v>
      </c>
      <c r="G1897">
        <v>11152.066033682786</v>
      </c>
      <c r="H1897">
        <v>80</v>
      </c>
      <c r="I1897" s="62">
        <f t="shared" si="406"/>
        <v>892165.28269462287</v>
      </c>
      <c r="J1897">
        <v>65</v>
      </c>
      <c r="K1897" s="63">
        <f t="shared" si="407"/>
        <v>85028.718116300297</v>
      </c>
      <c r="L1897" s="63">
        <f t="shared" si="408"/>
        <v>85028.718116300297</v>
      </c>
      <c r="M1897">
        <v>11292.610249947757</v>
      </c>
      <c r="N1897">
        <v>90</v>
      </c>
      <c r="O1897" s="62">
        <f t="shared" si="409"/>
        <v>1016334.9224952981</v>
      </c>
      <c r="P1897">
        <v>50</v>
      </c>
      <c r="Q1897" s="63">
        <f t="shared" si="410"/>
        <v>291235.69724848494</v>
      </c>
      <c r="R1897" s="63">
        <f t="shared" si="411"/>
        <v>321235.69724848494</v>
      </c>
      <c r="S1897">
        <v>12386.691448919009</v>
      </c>
      <c r="T1897">
        <v>80</v>
      </c>
      <c r="U1897" s="62">
        <f t="shared" si="412"/>
        <v>990935.31591352075</v>
      </c>
      <c r="V1897">
        <v>65</v>
      </c>
      <c r="W1897" s="63">
        <f t="shared" si="413"/>
        <v>98455.269506994227</v>
      </c>
      <c r="X1897" s="63">
        <f t="shared" si="418"/>
        <v>148455.26950699423</v>
      </c>
      <c r="Y1897">
        <v>12121.396391885355</v>
      </c>
      <c r="Z1897">
        <v>80</v>
      </c>
      <c r="AA1897" s="62">
        <f t="shared" si="414"/>
        <v>969711.71135082841</v>
      </c>
      <c r="AB1897">
        <v>55</v>
      </c>
      <c r="AC1897" s="63">
        <f t="shared" si="415"/>
        <v>219700.30960292206</v>
      </c>
      <c r="AD1897" s="63">
        <f t="shared" si="419"/>
        <v>689700.30960292206</v>
      </c>
      <c r="AE1897" s="35">
        <f t="shared" si="416"/>
        <v>694419.99447470158</v>
      </c>
      <c r="AF1897" s="64">
        <f t="shared" si="417"/>
        <v>425394.11484466749</v>
      </c>
    </row>
    <row r="1898" spans="6:32" x14ac:dyDescent="0.2">
      <c r="F1898" s="61">
        <v>1896</v>
      </c>
      <c r="G1898">
        <v>8452.1627993672155</v>
      </c>
      <c r="H1898">
        <v>80</v>
      </c>
      <c r="I1898" s="62">
        <f t="shared" si="406"/>
        <v>676173.02394937724</v>
      </c>
      <c r="J1898">
        <v>55</v>
      </c>
      <c r="K1898" s="63">
        <f t="shared" si="407"/>
        <v>116945.45073853078</v>
      </c>
      <c r="L1898" s="63">
        <f t="shared" si="408"/>
        <v>116945.45073853078</v>
      </c>
      <c r="M1898">
        <v>11201.365193992388</v>
      </c>
      <c r="N1898">
        <v>80</v>
      </c>
      <c r="O1898" s="62">
        <f t="shared" si="409"/>
        <v>896109.215519391</v>
      </c>
      <c r="P1898">
        <v>60</v>
      </c>
      <c r="Q1898" s="63">
        <f t="shared" si="410"/>
        <v>126169.79531288962</v>
      </c>
      <c r="R1898" s="63">
        <f t="shared" si="411"/>
        <v>156169.79531288962</v>
      </c>
      <c r="S1898">
        <v>12183.924152632244</v>
      </c>
      <c r="T1898">
        <v>80</v>
      </c>
      <c r="U1898" s="62">
        <f t="shared" si="412"/>
        <v>974713.93221057951</v>
      </c>
      <c r="V1898">
        <v>55</v>
      </c>
      <c r="W1898" s="63">
        <f t="shared" si="413"/>
        <v>184583.62526645942</v>
      </c>
      <c r="X1898" s="63">
        <f t="shared" si="418"/>
        <v>234583.62526645942</v>
      </c>
      <c r="Y1898">
        <v>7475.1335685141385</v>
      </c>
      <c r="Z1898">
        <v>80</v>
      </c>
      <c r="AA1898" s="62">
        <f t="shared" si="414"/>
        <v>598010.68548113108</v>
      </c>
      <c r="AB1898">
        <v>65</v>
      </c>
      <c r="AC1898" s="63">
        <f t="shared" si="415"/>
        <v>81292.077557591256</v>
      </c>
      <c r="AD1898" s="63">
        <f t="shared" si="419"/>
        <v>551292.07755759126</v>
      </c>
      <c r="AE1898" s="35">
        <f t="shared" si="416"/>
        <v>508990.94887547108</v>
      </c>
      <c r="AF1898" s="64">
        <f t="shared" si="417"/>
        <v>288166.04918535438</v>
      </c>
    </row>
    <row r="1899" spans="6:32" x14ac:dyDescent="0.2">
      <c r="F1899" s="61">
        <v>1897</v>
      </c>
      <c r="G1899">
        <v>11033.749867929146</v>
      </c>
      <c r="H1899">
        <v>80</v>
      </c>
      <c r="I1899" s="62">
        <f t="shared" ref="I1899:I1962" si="420">+G1899*H1899</f>
        <v>882699.98943433166</v>
      </c>
      <c r="J1899">
        <v>65</v>
      </c>
      <c r="K1899" s="63">
        <f t="shared" ref="K1899:K1962" si="421">(I1899-(G1899*J1899)-$C$28)*(1-0.275)</f>
        <v>83742.029813729459</v>
      </c>
      <c r="L1899" s="63">
        <f t="shared" ref="L1899:L1962" si="422">+K1899+$C$28+$D$28</f>
        <v>83742.029813729459</v>
      </c>
      <c r="M1899">
        <v>4050.0129014253616</v>
      </c>
      <c r="N1899">
        <v>80</v>
      </c>
      <c r="O1899" s="62">
        <f t="shared" ref="O1899:O1962" si="423">+M1899*N1899</f>
        <v>324001.03211402893</v>
      </c>
      <c r="P1899">
        <v>60</v>
      </c>
      <c r="Q1899" s="63">
        <f t="shared" ref="Q1899:Q1962" si="424">(O1899-(M1899*P1899)-$C$29)*(1-0.275)</f>
        <v>22475.187070667744</v>
      </c>
      <c r="R1899" s="63">
        <f t="shared" ref="R1899:R1962" si="425">+Q1899+$C$29+$D$29</f>
        <v>52475.187070667744</v>
      </c>
      <c r="S1899">
        <v>9000.7199812680483</v>
      </c>
      <c r="T1899">
        <v>80</v>
      </c>
      <c r="U1899" s="62">
        <f t="shared" ref="U1899:U1962" si="426">+S1899*T1899</f>
        <v>720057.59850144386</v>
      </c>
      <c r="V1899">
        <v>60</v>
      </c>
      <c r="W1899" s="63">
        <f t="shared" ref="W1899:W1962" si="427">(U1899-(S1899*V1899)-$C$30)*(1-0.275)</f>
        <v>94260.4397283867</v>
      </c>
      <c r="X1899" s="63">
        <f t="shared" si="418"/>
        <v>144260.4397283867</v>
      </c>
      <c r="Y1899">
        <v>10697.555151418783</v>
      </c>
      <c r="Z1899">
        <v>80</v>
      </c>
      <c r="AA1899" s="62">
        <f t="shared" ref="AA1899:AA1962" si="428">+Y1899*Z1899</f>
        <v>855804.41211350262</v>
      </c>
      <c r="AB1899">
        <v>60</v>
      </c>
      <c r="AC1899" s="63">
        <f t="shared" ref="AC1899:AC1962" si="429">(AA1899-(Y1899*AB1899)-$C$32)*(1-0.275)</f>
        <v>155114.54969557235</v>
      </c>
      <c r="AD1899" s="63">
        <f t="shared" si="419"/>
        <v>625114.54969557235</v>
      </c>
      <c r="AE1899" s="35">
        <f t="shared" ref="AE1899:AE1962" si="430">+K1899+Q1899+W1899+AC1899</f>
        <v>355592.20630835625</v>
      </c>
      <c r="AF1899" s="64">
        <f t="shared" ref="AF1899:AF1962" si="431">NPV(0.1,L1899,R1899,X1899,AD1899)+$D$4</f>
        <v>154843.69335044001</v>
      </c>
    </row>
    <row r="1900" spans="6:32" x14ac:dyDescent="0.2">
      <c r="F1900" s="61">
        <v>1898</v>
      </c>
      <c r="G1900">
        <v>11163.464276032755</v>
      </c>
      <c r="H1900">
        <v>90</v>
      </c>
      <c r="I1900" s="62">
        <f t="shared" si="420"/>
        <v>1004711.784842948</v>
      </c>
      <c r="J1900">
        <v>60</v>
      </c>
      <c r="K1900" s="63">
        <f t="shared" si="421"/>
        <v>206555.34800371242</v>
      </c>
      <c r="L1900" s="63">
        <f t="shared" si="422"/>
        <v>206555.34800371242</v>
      </c>
      <c r="M1900">
        <v>8168.5596139868721</v>
      </c>
      <c r="N1900">
        <v>90</v>
      </c>
      <c r="O1900" s="62">
        <f t="shared" si="423"/>
        <v>735170.36525881849</v>
      </c>
      <c r="P1900">
        <v>55</v>
      </c>
      <c r="Q1900" s="63">
        <f t="shared" si="424"/>
        <v>171027.20020491688</v>
      </c>
      <c r="R1900" s="63">
        <f t="shared" si="425"/>
        <v>201027.20020491688</v>
      </c>
      <c r="S1900">
        <v>9366.0003383411095</v>
      </c>
      <c r="T1900">
        <v>80</v>
      </c>
      <c r="U1900" s="62">
        <f t="shared" si="426"/>
        <v>749280.02706728876</v>
      </c>
      <c r="V1900">
        <v>55</v>
      </c>
      <c r="W1900" s="63">
        <f t="shared" si="427"/>
        <v>133508.75613243261</v>
      </c>
      <c r="X1900" s="63">
        <f t="shared" si="418"/>
        <v>183508.75613243261</v>
      </c>
      <c r="Y1900">
        <v>10936.32479547523</v>
      </c>
      <c r="Z1900">
        <v>80</v>
      </c>
      <c r="AA1900" s="62">
        <f t="shared" si="428"/>
        <v>874905.98363801837</v>
      </c>
      <c r="AB1900">
        <v>60</v>
      </c>
      <c r="AC1900" s="63">
        <f t="shared" si="429"/>
        <v>158576.70953439083</v>
      </c>
      <c r="AD1900" s="63">
        <f t="shared" si="419"/>
        <v>628576.70953439083</v>
      </c>
      <c r="AE1900" s="35">
        <f t="shared" si="430"/>
        <v>669668.0138754528</v>
      </c>
      <c r="AF1900" s="64">
        <f t="shared" si="431"/>
        <v>421114.96600024379</v>
      </c>
    </row>
    <row r="1901" spans="6:32" x14ac:dyDescent="0.2">
      <c r="F1901" s="61">
        <v>1899</v>
      </c>
      <c r="G1901">
        <v>10341.847226081882</v>
      </c>
      <c r="H1901">
        <v>80</v>
      </c>
      <c r="I1901" s="62">
        <f t="shared" si="420"/>
        <v>827347.77808655053</v>
      </c>
      <c r="J1901">
        <v>50</v>
      </c>
      <c r="K1901" s="63">
        <f t="shared" si="421"/>
        <v>188685.17716728093</v>
      </c>
      <c r="L1901" s="63">
        <f t="shared" si="422"/>
        <v>188685.17716728093</v>
      </c>
      <c r="M1901">
        <v>6483.8843879988417</v>
      </c>
      <c r="N1901">
        <v>80</v>
      </c>
      <c r="O1901" s="62">
        <f t="shared" si="423"/>
        <v>518710.75103990734</v>
      </c>
      <c r="P1901">
        <v>65</v>
      </c>
      <c r="Q1901" s="63">
        <f t="shared" si="424"/>
        <v>34262.242719487404</v>
      </c>
      <c r="R1901" s="63">
        <f t="shared" si="425"/>
        <v>64262.242719487404</v>
      </c>
      <c r="S1901">
        <v>11656.876520428341</v>
      </c>
      <c r="T1901">
        <v>80</v>
      </c>
      <c r="U1901" s="62">
        <f t="shared" si="426"/>
        <v>932550.12163426727</v>
      </c>
      <c r="V1901">
        <v>60</v>
      </c>
      <c r="W1901" s="63">
        <f t="shared" si="427"/>
        <v>132774.70954621094</v>
      </c>
      <c r="X1901" s="63">
        <f t="shared" si="418"/>
        <v>182774.70954621094</v>
      </c>
      <c r="Y1901">
        <v>11073.653947969433</v>
      </c>
      <c r="Z1901">
        <v>80</v>
      </c>
      <c r="AA1901" s="62">
        <f t="shared" si="428"/>
        <v>885892.31583755463</v>
      </c>
      <c r="AB1901">
        <v>60</v>
      </c>
      <c r="AC1901" s="63">
        <f t="shared" si="429"/>
        <v>160567.98224555678</v>
      </c>
      <c r="AD1901" s="63">
        <f t="shared" si="419"/>
        <v>630567.98224555678</v>
      </c>
      <c r="AE1901" s="35">
        <f t="shared" si="430"/>
        <v>516290.11167853605</v>
      </c>
      <c r="AF1901" s="64">
        <f t="shared" si="431"/>
        <v>292649.03165536455</v>
      </c>
    </row>
    <row r="1902" spans="6:32" x14ac:dyDescent="0.2">
      <c r="F1902" s="61">
        <v>1900</v>
      </c>
      <c r="G1902">
        <v>12952.80187856406</v>
      </c>
      <c r="H1902">
        <v>80</v>
      </c>
      <c r="I1902" s="62">
        <f t="shared" si="420"/>
        <v>1036224.1502851248</v>
      </c>
      <c r="J1902">
        <v>60</v>
      </c>
      <c r="K1902" s="63">
        <f t="shared" si="421"/>
        <v>151565.62723917887</v>
      </c>
      <c r="L1902" s="63">
        <f t="shared" si="422"/>
        <v>151565.62723917887</v>
      </c>
      <c r="M1902">
        <v>10239.167547988473</v>
      </c>
      <c r="N1902">
        <v>75</v>
      </c>
      <c r="O1902" s="62">
        <f t="shared" si="423"/>
        <v>767937.56609913544</v>
      </c>
      <c r="P1902">
        <v>50</v>
      </c>
      <c r="Q1902" s="63">
        <f t="shared" si="424"/>
        <v>149334.91180729106</v>
      </c>
      <c r="R1902" s="63">
        <f t="shared" si="425"/>
        <v>179334.91180729106</v>
      </c>
      <c r="S1902">
        <v>10811.915015219711</v>
      </c>
      <c r="T1902">
        <v>80</v>
      </c>
      <c r="U1902" s="62">
        <f t="shared" si="426"/>
        <v>864953.20121757686</v>
      </c>
      <c r="V1902">
        <v>60</v>
      </c>
      <c r="W1902" s="63">
        <f t="shared" si="427"/>
        <v>120522.76772068581</v>
      </c>
      <c r="X1902" s="63">
        <f t="shared" si="418"/>
        <v>170522.76772068581</v>
      </c>
      <c r="Y1902">
        <v>9570.3910826705396</v>
      </c>
      <c r="Z1902">
        <v>80</v>
      </c>
      <c r="AA1902" s="62">
        <f t="shared" si="428"/>
        <v>765631.28661364317</v>
      </c>
      <c r="AB1902">
        <v>60</v>
      </c>
      <c r="AC1902" s="63">
        <f t="shared" si="429"/>
        <v>138770.67069872282</v>
      </c>
      <c r="AD1902" s="63">
        <f t="shared" si="419"/>
        <v>608770.67069872282</v>
      </c>
      <c r="AE1902" s="35">
        <f t="shared" si="430"/>
        <v>560193.97746587859</v>
      </c>
      <c r="AF1902" s="64">
        <f t="shared" si="431"/>
        <v>329912.44336701452</v>
      </c>
    </row>
    <row r="1903" spans="6:32" x14ac:dyDescent="0.2">
      <c r="F1903" s="61">
        <v>1901</v>
      </c>
      <c r="G1903">
        <v>10864.0290616313</v>
      </c>
      <c r="H1903">
        <v>80</v>
      </c>
      <c r="I1903" s="62">
        <f t="shared" si="420"/>
        <v>869122.32493050396</v>
      </c>
      <c r="J1903">
        <v>50</v>
      </c>
      <c r="K1903" s="63">
        <f t="shared" si="421"/>
        <v>200042.63209048077</v>
      </c>
      <c r="L1903" s="63">
        <f t="shared" si="422"/>
        <v>200042.63209048077</v>
      </c>
      <c r="M1903">
        <v>9750.0435711117461</v>
      </c>
      <c r="N1903">
        <v>80</v>
      </c>
      <c r="O1903" s="62">
        <f t="shared" si="423"/>
        <v>780003.48568893969</v>
      </c>
      <c r="P1903">
        <v>65</v>
      </c>
      <c r="Q1903" s="63">
        <f t="shared" si="424"/>
        <v>69781.723835840239</v>
      </c>
      <c r="R1903" s="63">
        <f t="shared" si="425"/>
        <v>99781.723835840239</v>
      </c>
      <c r="S1903">
        <v>8589.1463438747451</v>
      </c>
      <c r="T1903">
        <v>80</v>
      </c>
      <c r="U1903" s="62">
        <f t="shared" si="426"/>
        <v>687131.70750997961</v>
      </c>
      <c r="V1903">
        <v>60</v>
      </c>
      <c r="W1903" s="63">
        <f t="shared" si="427"/>
        <v>88292.621986183804</v>
      </c>
      <c r="X1903" s="63">
        <f t="shared" si="418"/>
        <v>138292.6219861838</v>
      </c>
      <c r="Y1903">
        <v>10965.276285569416</v>
      </c>
      <c r="Z1903">
        <v>80</v>
      </c>
      <c r="AA1903" s="62">
        <f t="shared" si="428"/>
        <v>877222.10284555331</v>
      </c>
      <c r="AB1903">
        <v>55</v>
      </c>
      <c r="AC1903" s="63">
        <f t="shared" si="429"/>
        <v>198745.63267594567</v>
      </c>
      <c r="AD1903" s="63">
        <f t="shared" si="419"/>
        <v>668745.63267594564</v>
      </c>
      <c r="AE1903" s="35">
        <f t="shared" si="430"/>
        <v>556862.61058845045</v>
      </c>
      <c r="AF1903" s="64">
        <f t="shared" si="431"/>
        <v>324984.73192715261</v>
      </c>
    </row>
    <row r="1904" spans="6:32" x14ac:dyDescent="0.2">
      <c r="F1904" s="61">
        <v>1902</v>
      </c>
      <c r="G1904">
        <v>12086.803760903422</v>
      </c>
      <c r="H1904">
        <v>80</v>
      </c>
      <c r="I1904" s="62">
        <f t="shared" si="420"/>
        <v>966944.30087227374</v>
      </c>
      <c r="J1904">
        <v>50</v>
      </c>
      <c r="K1904" s="63">
        <f t="shared" si="421"/>
        <v>226637.98179964942</v>
      </c>
      <c r="L1904" s="63">
        <f t="shared" si="422"/>
        <v>226637.98179964942</v>
      </c>
      <c r="M1904">
        <v>12556.75331573002</v>
      </c>
      <c r="N1904">
        <v>80</v>
      </c>
      <c r="O1904" s="62">
        <f t="shared" si="423"/>
        <v>1004540.2652584016</v>
      </c>
      <c r="P1904">
        <v>55</v>
      </c>
      <c r="Q1904" s="63">
        <f t="shared" si="424"/>
        <v>191341.15384760662</v>
      </c>
      <c r="R1904" s="63">
        <f t="shared" si="425"/>
        <v>221341.15384760662</v>
      </c>
      <c r="S1904">
        <v>12375.500116613694</v>
      </c>
      <c r="T1904">
        <v>80</v>
      </c>
      <c r="U1904" s="62">
        <f t="shared" si="426"/>
        <v>990040.00932909548</v>
      </c>
      <c r="V1904">
        <v>60</v>
      </c>
      <c r="W1904" s="63">
        <f t="shared" si="427"/>
        <v>143194.75169089856</v>
      </c>
      <c r="X1904" s="63">
        <f t="shared" si="418"/>
        <v>193194.75169089856</v>
      </c>
      <c r="Y1904">
        <v>12715.360096772201</v>
      </c>
      <c r="Z1904">
        <v>80</v>
      </c>
      <c r="AA1904" s="62">
        <f t="shared" si="428"/>
        <v>1017228.8077417761</v>
      </c>
      <c r="AB1904">
        <v>55</v>
      </c>
      <c r="AC1904" s="63">
        <f t="shared" si="429"/>
        <v>230465.90175399615</v>
      </c>
      <c r="AD1904" s="63">
        <f t="shared" si="419"/>
        <v>700465.90175399615</v>
      </c>
      <c r="AE1904" s="35">
        <f t="shared" si="430"/>
        <v>791639.78909215075</v>
      </c>
      <c r="AF1904" s="64">
        <f t="shared" si="431"/>
        <v>512538.81466083007</v>
      </c>
    </row>
    <row r="1905" spans="6:32" x14ac:dyDescent="0.2">
      <c r="F1905" s="61">
        <v>1903</v>
      </c>
      <c r="G1905">
        <v>5437.1378407813609</v>
      </c>
      <c r="H1905">
        <v>80</v>
      </c>
      <c r="I1905" s="62">
        <f t="shared" si="420"/>
        <v>434971.02726250887</v>
      </c>
      <c r="J1905">
        <v>65</v>
      </c>
      <c r="K1905" s="63">
        <f t="shared" si="421"/>
        <v>22878.874018497299</v>
      </c>
      <c r="L1905" s="63">
        <f t="shared" si="422"/>
        <v>22878.874018497299</v>
      </c>
      <c r="M1905">
        <v>8734.4244800624438</v>
      </c>
      <c r="N1905">
        <v>80</v>
      </c>
      <c r="O1905" s="62">
        <f t="shared" si="423"/>
        <v>698753.9584049955</v>
      </c>
      <c r="P1905">
        <v>55</v>
      </c>
      <c r="Q1905" s="63">
        <f t="shared" si="424"/>
        <v>122061.44370113179</v>
      </c>
      <c r="R1905" s="63">
        <f t="shared" si="425"/>
        <v>152061.44370113179</v>
      </c>
      <c r="S1905">
        <v>10582.563188800123</v>
      </c>
      <c r="T1905">
        <v>80</v>
      </c>
      <c r="U1905" s="62">
        <f t="shared" si="426"/>
        <v>846605.05510400981</v>
      </c>
      <c r="V1905">
        <v>60</v>
      </c>
      <c r="W1905" s="63">
        <f t="shared" si="427"/>
        <v>117197.16623760178</v>
      </c>
      <c r="X1905" s="63">
        <f t="shared" si="418"/>
        <v>167197.16623760178</v>
      </c>
      <c r="Y1905">
        <v>12332.985786779318</v>
      </c>
      <c r="Z1905">
        <v>80</v>
      </c>
      <c r="AA1905" s="62">
        <f t="shared" si="428"/>
        <v>986638.86294234544</v>
      </c>
      <c r="AB1905">
        <v>55</v>
      </c>
      <c r="AC1905" s="63">
        <f t="shared" si="429"/>
        <v>223535.36738537514</v>
      </c>
      <c r="AD1905" s="63">
        <f t="shared" si="419"/>
        <v>693535.36738537508</v>
      </c>
      <c r="AE1905" s="35">
        <f t="shared" si="430"/>
        <v>485672.85134260601</v>
      </c>
      <c r="AF1905" s="64">
        <f t="shared" si="431"/>
        <v>245781.28436836693</v>
      </c>
    </row>
    <row r="1906" spans="6:32" x14ac:dyDescent="0.2">
      <c r="F1906" s="61">
        <v>1904</v>
      </c>
      <c r="G1906">
        <v>8268.208400986623</v>
      </c>
      <c r="H1906">
        <v>80</v>
      </c>
      <c r="I1906" s="62">
        <f t="shared" si="420"/>
        <v>661456.67207892984</v>
      </c>
      <c r="J1906">
        <v>65</v>
      </c>
      <c r="K1906" s="63">
        <f t="shared" si="421"/>
        <v>53666.766360729525</v>
      </c>
      <c r="L1906" s="63">
        <f t="shared" si="422"/>
        <v>53666.766360729525</v>
      </c>
      <c r="M1906">
        <v>14489.593266043812</v>
      </c>
      <c r="N1906">
        <v>80</v>
      </c>
      <c r="O1906" s="62">
        <f t="shared" si="423"/>
        <v>1159167.461283505</v>
      </c>
      <c r="P1906">
        <v>50</v>
      </c>
      <c r="Q1906" s="63">
        <f t="shared" si="424"/>
        <v>278898.65353645291</v>
      </c>
      <c r="R1906" s="63">
        <f t="shared" si="425"/>
        <v>308898.65353645291</v>
      </c>
      <c r="S1906">
        <v>9765.6095729325898</v>
      </c>
      <c r="T1906">
        <v>80</v>
      </c>
      <c r="U1906" s="62">
        <f t="shared" si="426"/>
        <v>781248.76583460718</v>
      </c>
      <c r="V1906">
        <v>65</v>
      </c>
      <c r="W1906" s="63">
        <f t="shared" si="427"/>
        <v>69951.004105641914</v>
      </c>
      <c r="X1906" s="63">
        <f t="shared" si="418"/>
        <v>119951.00410564191</v>
      </c>
      <c r="Y1906">
        <v>8642.9907039564569</v>
      </c>
      <c r="Z1906">
        <v>80</v>
      </c>
      <c r="AA1906" s="62">
        <f t="shared" si="428"/>
        <v>691439.25631651655</v>
      </c>
      <c r="AB1906">
        <v>60</v>
      </c>
      <c r="AC1906" s="63">
        <f t="shared" si="429"/>
        <v>125323.36520736862</v>
      </c>
      <c r="AD1906" s="63">
        <f t="shared" si="419"/>
        <v>595323.36520736862</v>
      </c>
      <c r="AE1906" s="35">
        <f t="shared" si="430"/>
        <v>527839.78921019298</v>
      </c>
      <c r="AF1906" s="64">
        <f t="shared" si="431"/>
        <v>300810.94633482245</v>
      </c>
    </row>
    <row r="1907" spans="6:32" x14ac:dyDescent="0.2">
      <c r="F1907" s="61">
        <v>1905</v>
      </c>
      <c r="G1907">
        <v>11434.500518371351</v>
      </c>
      <c r="H1907">
        <v>80</v>
      </c>
      <c r="I1907" s="62">
        <f t="shared" si="420"/>
        <v>914760.04146970809</v>
      </c>
      <c r="J1907">
        <v>60</v>
      </c>
      <c r="K1907" s="63">
        <f t="shared" si="421"/>
        <v>129550.25751638459</v>
      </c>
      <c r="L1907" s="63">
        <f t="shared" si="422"/>
        <v>129550.25751638459</v>
      </c>
      <c r="M1907">
        <v>5634.4981910660863</v>
      </c>
      <c r="N1907">
        <v>80</v>
      </c>
      <c r="O1907" s="62">
        <f t="shared" si="423"/>
        <v>450759.8552852869</v>
      </c>
      <c r="P1907">
        <v>55</v>
      </c>
      <c r="Q1907" s="63">
        <f t="shared" si="424"/>
        <v>65875.279713072814</v>
      </c>
      <c r="R1907" s="63">
        <f t="shared" si="425"/>
        <v>95875.279713072814</v>
      </c>
      <c r="S1907">
        <v>8941.3390721892938</v>
      </c>
      <c r="T1907">
        <v>80</v>
      </c>
      <c r="U1907" s="62">
        <f t="shared" si="426"/>
        <v>715307.1257751435</v>
      </c>
      <c r="V1907">
        <v>60</v>
      </c>
      <c r="W1907" s="63">
        <f t="shared" si="427"/>
        <v>93399.41654674476</v>
      </c>
      <c r="X1907" s="63">
        <f t="shared" si="418"/>
        <v>143399.41654674476</v>
      </c>
      <c r="Y1907">
        <v>8349.5854394277558</v>
      </c>
      <c r="Z1907">
        <v>75</v>
      </c>
      <c r="AA1907" s="62">
        <f t="shared" si="428"/>
        <v>626218.90795708168</v>
      </c>
      <c r="AB1907">
        <v>60</v>
      </c>
      <c r="AC1907" s="63">
        <f t="shared" si="429"/>
        <v>90801.741653776844</v>
      </c>
      <c r="AD1907" s="63">
        <f t="shared" si="419"/>
        <v>560801.74165377684</v>
      </c>
      <c r="AE1907" s="35">
        <f t="shared" si="430"/>
        <v>379626.69542997901</v>
      </c>
      <c r="AF1907" s="64">
        <f t="shared" si="431"/>
        <v>187781.9691703585</v>
      </c>
    </row>
    <row r="1908" spans="6:32" x14ac:dyDescent="0.2">
      <c r="F1908" s="61">
        <v>1906</v>
      </c>
      <c r="G1908">
        <v>12648.803274496458</v>
      </c>
      <c r="H1908">
        <v>80</v>
      </c>
      <c r="I1908" s="62">
        <f t="shared" si="420"/>
        <v>1011904.2619597167</v>
      </c>
      <c r="J1908">
        <v>60</v>
      </c>
      <c r="K1908" s="63">
        <f t="shared" si="421"/>
        <v>147157.64748019865</v>
      </c>
      <c r="L1908" s="63">
        <f t="shared" si="422"/>
        <v>147157.64748019865</v>
      </c>
      <c r="M1908">
        <v>12469.15988100227</v>
      </c>
      <c r="N1908">
        <v>80</v>
      </c>
      <c r="O1908" s="62">
        <f t="shared" si="423"/>
        <v>997532.79048018157</v>
      </c>
      <c r="P1908">
        <v>50</v>
      </c>
      <c r="Q1908" s="63">
        <f t="shared" si="424"/>
        <v>234954.22741179937</v>
      </c>
      <c r="R1908" s="63">
        <f t="shared" si="425"/>
        <v>264954.22741179937</v>
      </c>
      <c r="S1908">
        <v>11549.283297208603</v>
      </c>
      <c r="T1908">
        <v>80</v>
      </c>
      <c r="U1908" s="62">
        <f t="shared" si="426"/>
        <v>923942.66377668828</v>
      </c>
      <c r="V1908">
        <v>60</v>
      </c>
      <c r="W1908" s="63">
        <f t="shared" si="427"/>
        <v>131214.60780952475</v>
      </c>
      <c r="X1908" s="63">
        <f t="shared" si="418"/>
        <v>181214.60780952475</v>
      </c>
      <c r="Y1908">
        <v>6219.3942337762564</v>
      </c>
      <c r="Z1908">
        <v>80</v>
      </c>
      <c r="AA1908" s="62">
        <f t="shared" si="428"/>
        <v>497551.53870210052</v>
      </c>
      <c r="AB1908">
        <v>60</v>
      </c>
      <c r="AC1908" s="63">
        <f t="shared" si="429"/>
        <v>90181.216389755718</v>
      </c>
      <c r="AD1908" s="63">
        <f t="shared" si="419"/>
        <v>560181.21638975572</v>
      </c>
      <c r="AE1908" s="35">
        <f t="shared" si="430"/>
        <v>603507.69909127848</v>
      </c>
      <c r="AF1908" s="64">
        <f t="shared" si="431"/>
        <v>371510.64062881935</v>
      </c>
    </row>
    <row r="1909" spans="6:32" x14ac:dyDescent="0.2">
      <c r="F1909" s="61">
        <v>1907</v>
      </c>
      <c r="G1909">
        <v>11719.135980238207</v>
      </c>
      <c r="H1909">
        <v>80</v>
      </c>
      <c r="I1909" s="62">
        <f t="shared" si="420"/>
        <v>937530.87841905653</v>
      </c>
      <c r="J1909">
        <v>60</v>
      </c>
      <c r="K1909" s="63">
        <f t="shared" si="421"/>
        <v>133677.471713454</v>
      </c>
      <c r="L1909" s="63">
        <f t="shared" si="422"/>
        <v>133677.471713454</v>
      </c>
      <c r="M1909">
        <v>8448.2360559923109</v>
      </c>
      <c r="N1909">
        <v>80</v>
      </c>
      <c r="O1909" s="62">
        <f t="shared" si="423"/>
        <v>675858.88447938487</v>
      </c>
      <c r="P1909">
        <v>55</v>
      </c>
      <c r="Q1909" s="63">
        <f t="shared" si="424"/>
        <v>116874.27851486063</v>
      </c>
      <c r="R1909" s="63">
        <f t="shared" si="425"/>
        <v>146874.27851486063</v>
      </c>
      <c r="S1909">
        <v>9892.6205080351792</v>
      </c>
      <c r="T1909">
        <v>75</v>
      </c>
      <c r="U1909" s="62">
        <f t="shared" si="426"/>
        <v>741946.53810263844</v>
      </c>
      <c r="V1909">
        <v>60</v>
      </c>
      <c r="W1909" s="63">
        <f t="shared" si="427"/>
        <v>71332.248024882574</v>
      </c>
      <c r="X1909" s="63">
        <f t="shared" si="418"/>
        <v>121332.24802488257</v>
      </c>
      <c r="Y1909">
        <v>8925.9958965703845</v>
      </c>
      <c r="Z1909">
        <v>80</v>
      </c>
      <c r="AA1909" s="62">
        <f t="shared" si="428"/>
        <v>714079.67172563076</v>
      </c>
      <c r="AB1909">
        <v>60</v>
      </c>
      <c r="AC1909" s="63">
        <f t="shared" si="429"/>
        <v>129426.94050027058</v>
      </c>
      <c r="AD1909" s="63">
        <f t="shared" si="419"/>
        <v>599426.94050027058</v>
      </c>
      <c r="AE1909" s="35">
        <f t="shared" si="430"/>
        <v>451310.93875346775</v>
      </c>
      <c r="AF1909" s="64">
        <f t="shared" si="431"/>
        <v>243484.05517466692</v>
      </c>
    </row>
    <row r="1910" spans="6:32" x14ac:dyDescent="0.2">
      <c r="F1910" s="61">
        <v>1908</v>
      </c>
      <c r="G1910">
        <v>13238.337740185671</v>
      </c>
      <c r="H1910">
        <v>80</v>
      </c>
      <c r="I1910" s="62">
        <f t="shared" si="420"/>
        <v>1059067.0192148536</v>
      </c>
      <c r="J1910">
        <v>50</v>
      </c>
      <c r="K1910" s="63">
        <f t="shared" si="421"/>
        <v>251683.84584903833</v>
      </c>
      <c r="L1910" s="63">
        <f t="shared" si="422"/>
        <v>251683.84584903833</v>
      </c>
      <c r="M1910">
        <v>9321.5988070005551</v>
      </c>
      <c r="N1910">
        <v>80</v>
      </c>
      <c r="O1910" s="62">
        <f t="shared" si="423"/>
        <v>745727.90456004441</v>
      </c>
      <c r="P1910">
        <v>55</v>
      </c>
      <c r="Q1910" s="63">
        <f t="shared" si="424"/>
        <v>132703.97837688506</v>
      </c>
      <c r="R1910" s="63">
        <f t="shared" si="425"/>
        <v>162703.97837688506</v>
      </c>
      <c r="S1910">
        <v>12154.993126168847</v>
      </c>
      <c r="T1910">
        <v>80</v>
      </c>
      <c r="U1910" s="62">
        <f t="shared" si="426"/>
        <v>972399.45009350777</v>
      </c>
      <c r="V1910">
        <v>55</v>
      </c>
      <c r="W1910" s="63">
        <f t="shared" si="427"/>
        <v>184059.25041181035</v>
      </c>
      <c r="X1910" s="63">
        <f t="shared" si="418"/>
        <v>234059.25041181035</v>
      </c>
      <c r="Y1910">
        <v>9074.2435329593718</v>
      </c>
      <c r="Z1910">
        <v>80</v>
      </c>
      <c r="AA1910" s="62">
        <f t="shared" si="428"/>
        <v>725939.48263674974</v>
      </c>
      <c r="AB1910">
        <v>55</v>
      </c>
      <c r="AC1910" s="63">
        <f t="shared" si="429"/>
        <v>164470.66403488861</v>
      </c>
      <c r="AD1910" s="63">
        <f t="shared" si="419"/>
        <v>634470.66403488861</v>
      </c>
      <c r="AE1910" s="35">
        <f t="shared" si="430"/>
        <v>732917.73867262236</v>
      </c>
      <c r="AF1910" s="64">
        <f t="shared" si="431"/>
        <v>472473.77375109668</v>
      </c>
    </row>
    <row r="1911" spans="6:32" x14ac:dyDescent="0.2">
      <c r="F1911" s="61">
        <v>1909</v>
      </c>
      <c r="G1911">
        <v>6568.9130476675928</v>
      </c>
      <c r="H1911">
        <v>80</v>
      </c>
      <c r="I1911" s="62">
        <f t="shared" si="420"/>
        <v>525513.04381340742</v>
      </c>
      <c r="J1911">
        <v>60</v>
      </c>
      <c r="K1911" s="63">
        <f t="shared" si="421"/>
        <v>58999.239191180095</v>
      </c>
      <c r="L1911" s="63">
        <f t="shared" si="422"/>
        <v>58999.239191180095</v>
      </c>
      <c r="M1911">
        <v>5627.8406898491085</v>
      </c>
      <c r="N1911">
        <v>80</v>
      </c>
      <c r="O1911" s="62">
        <f t="shared" si="423"/>
        <v>450227.25518792868</v>
      </c>
      <c r="P1911">
        <v>55</v>
      </c>
      <c r="Q1911" s="63">
        <f t="shared" si="424"/>
        <v>65754.612503515091</v>
      </c>
      <c r="R1911" s="63">
        <f t="shared" si="425"/>
        <v>95754.612503515091</v>
      </c>
      <c r="S1911">
        <v>6969.93654652033</v>
      </c>
      <c r="T1911">
        <v>80</v>
      </c>
      <c r="U1911" s="62">
        <f t="shared" si="426"/>
        <v>557594.9237216264</v>
      </c>
      <c r="V1911">
        <v>50</v>
      </c>
      <c r="W1911" s="63">
        <f t="shared" si="427"/>
        <v>115346.11988681718</v>
      </c>
      <c r="X1911" s="63">
        <f t="shared" si="418"/>
        <v>165346.11988681718</v>
      </c>
      <c r="Y1911">
        <v>7743.8346832059324</v>
      </c>
      <c r="Z1911">
        <v>80</v>
      </c>
      <c r="AA1911" s="62">
        <f t="shared" si="428"/>
        <v>619506.77465647459</v>
      </c>
      <c r="AB1911">
        <v>60</v>
      </c>
      <c r="AC1911" s="63">
        <f t="shared" si="429"/>
        <v>112285.60290648602</v>
      </c>
      <c r="AD1911" s="63">
        <f t="shared" si="419"/>
        <v>582285.60290648602</v>
      </c>
      <c r="AE1911" s="35">
        <f t="shared" si="430"/>
        <v>352385.57448799838</v>
      </c>
      <c r="AF1911" s="64">
        <f t="shared" si="431"/>
        <v>154707.60417642142</v>
      </c>
    </row>
    <row r="1912" spans="6:32" x14ac:dyDescent="0.2">
      <c r="F1912" s="61">
        <v>1910</v>
      </c>
      <c r="G1912">
        <v>10511.563484906219</v>
      </c>
      <c r="H1912">
        <v>80</v>
      </c>
      <c r="I1912" s="62">
        <f t="shared" si="420"/>
        <v>840925.07879249752</v>
      </c>
      <c r="J1912">
        <v>60</v>
      </c>
      <c r="K1912" s="63">
        <f t="shared" si="421"/>
        <v>116167.67053114017</v>
      </c>
      <c r="L1912" s="63">
        <f t="shared" si="422"/>
        <v>116167.67053114017</v>
      </c>
      <c r="M1912">
        <v>12027.854861808009</v>
      </c>
      <c r="N1912">
        <v>80</v>
      </c>
      <c r="O1912" s="62">
        <f t="shared" si="423"/>
        <v>962228.38894464076</v>
      </c>
      <c r="P1912">
        <v>65</v>
      </c>
      <c r="Q1912" s="63">
        <f t="shared" si="424"/>
        <v>94552.921622162103</v>
      </c>
      <c r="R1912" s="63">
        <f t="shared" si="425"/>
        <v>124552.9216221621</v>
      </c>
      <c r="S1912">
        <v>10464.433469460346</v>
      </c>
      <c r="T1912">
        <v>80</v>
      </c>
      <c r="U1912" s="62">
        <f t="shared" si="426"/>
        <v>837154.67755682766</v>
      </c>
      <c r="V1912">
        <v>65</v>
      </c>
      <c r="W1912" s="63">
        <f t="shared" si="427"/>
        <v>77550.713980381261</v>
      </c>
      <c r="X1912" s="63">
        <f t="shared" si="418"/>
        <v>127550.71398038126</v>
      </c>
      <c r="Y1912">
        <v>9823.2897269190289</v>
      </c>
      <c r="Z1912">
        <v>80</v>
      </c>
      <c r="AA1912" s="62">
        <f t="shared" si="428"/>
        <v>785863.17815352231</v>
      </c>
      <c r="AB1912">
        <v>55</v>
      </c>
      <c r="AC1912" s="63">
        <f t="shared" si="429"/>
        <v>178047.1263004074</v>
      </c>
      <c r="AD1912" s="63">
        <f t="shared" si="419"/>
        <v>648047.12630040734</v>
      </c>
      <c r="AE1912" s="35">
        <f t="shared" si="430"/>
        <v>466318.43243409094</v>
      </c>
      <c r="AF1912" s="64">
        <f t="shared" si="431"/>
        <v>246998.9183242881</v>
      </c>
    </row>
    <row r="1913" spans="6:32" x14ac:dyDescent="0.2">
      <c r="F1913" s="61">
        <v>1911</v>
      </c>
      <c r="G1913">
        <v>10773.848114477005</v>
      </c>
      <c r="H1913">
        <v>75</v>
      </c>
      <c r="I1913" s="62">
        <f t="shared" si="420"/>
        <v>808038.60858577536</v>
      </c>
      <c r="J1913">
        <v>60</v>
      </c>
      <c r="K1913" s="63">
        <f t="shared" si="421"/>
        <v>80915.598244937428</v>
      </c>
      <c r="L1913" s="63">
        <f t="shared" si="422"/>
        <v>80915.598244937428</v>
      </c>
      <c r="M1913">
        <v>9458.6596585577354</v>
      </c>
      <c r="N1913">
        <v>80</v>
      </c>
      <c r="O1913" s="62">
        <f t="shared" si="423"/>
        <v>756692.77268461883</v>
      </c>
      <c r="P1913">
        <v>60</v>
      </c>
      <c r="Q1913" s="63">
        <f t="shared" si="424"/>
        <v>100900.56504908716</v>
      </c>
      <c r="R1913" s="63">
        <f t="shared" si="425"/>
        <v>130900.56504908716</v>
      </c>
      <c r="S1913">
        <v>10097.26818461786</v>
      </c>
      <c r="T1913">
        <v>80</v>
      </c>
      <c r="U1913" s="62">
        <f t="shared" si="426"/>
        <v>807781.45476942882</v>
      </c>
      <c r="V1913">
        <v>60</v>
      </c>
      <c r="W1913" s="63">
        <f t="shared" si="427"/>
        <v>110160.38867695897</v>
      </c>
      <c r="X1913" s="63">
        <f t="shared" si="418"/>
        <v>160160.38867695897</v>
      </c>
      <c r="Y1913">
        <v>9647.748154529836</v>
      </c>
      <c r="Z1913">
        <v>80</v>
      </c>
      <c r="AA1913" s="62">
        <f t="shared" si="428"/>
        <v>771819.85236238688</v>
      </c>
      <c r="AB1913">
        <v>55</v>
      </c>
      <c r="AC1913" s="63">
        <f t="shared" si="429"/>
        <v>174865.43530085328</v>
      </c>
      <c r="AD1913" s="63">
        <f t="shared" si="419"/>
        <v>644865.43530085334</v>
      </c>
      <c r="AE1913" s="35">
        <f t="shared" si="430"/>
        <v>466841.98727183684</v>
      </c>
      <c r="AF1913" s="64">
        <f t="shared" si="431"/>
        <v>242524.55967414461</v>
      </c>
    </row>
    <row r="1914" spans="6:32" x14ac:dyDescent="0.2">
      <c r="F1914" s="61">
        <v>1912</v>
      </c>
      <c r="G1914">
        <v>6797.4599712761119</v>
      </c>
      <c r="H1914">
        <v>80</v>
      </c>
      <c r="I1914" s="62">
        <f t="shared" si="420"/>
        <v>543796.79770208895</v>
      </c>
      <c r="J1914">
        <v>50</v>
      </c>
      <c r="K1914" s="63">
        <f t="shared" si="421"/>
        <v>111594.75437525543</v>
      </c>
      <c r="L1914" s="63">
        <f t="shared" si="422"/>
        <v>111594.75437525543</v>
      </c>
      <c r="M1914">
        <v>6961.2326822243631</v>
      </c>
      <c r="N1914">
        <v>80</v>
      </c>
      <c r="O1914" s="62">
        <f t="shared" si="423"/>
        <v>556898.61457794905</v>
      </c>
      <c r="P1914">
        <v>60</v>
      </c>
      <c r="Q1914" s="63">
        <f t="shared" si="424"/>
        <v>64687.873892253265</v>
      </c>
      <c r="R1914" s="63">
        <f t="shared" si="425"/>
        <v>94687.873892253265</v>
      </c>
      <c r="S1914">
        <v>12506.303644622676</v>
      </c>
      <c r="T1914">
        <v>75</v>
      </c>
      <c r="U1914" s="62">
        <f t="shared" si="426"/>
        <v>937972.77334670071</v>
      </c>
      <c r="V1914">
        <v>55</v>
      </c>
      <c r="W1914" s="63">
        <f t="shared" si="427"/>
        <v>145091.4028470288</v>
      </c>
      <c r="X1914" s="63">
        <f t="shared" si="418"/>
        <v>195091.4028470288</v>
      </c>
      <c r="Y1914">
        <v>9384.3130141613074</v>
      </c>
      <c r="Z1914">
        <v>80</v>
      </c>
      <c r="AA1914" s="62">
        <f t="shared" si="428"/>
        <v>750745.04113290459</v>
      </c>
      <c r="AB1914">
        <v>55</v>
      </c>
      <c r="AC1914" s="63">
        <f t="shared" si="429"/>
        <v>170090.6733816737</v>
      </c>
      <c r="AD1914" s="63">
        <f t="shared" si="419"/>
        <v>640090.67338167364</v>
      </c>
      <c r="AE1914" s="35">
        <f t="shared" si="430"/>
        <v>491464.7044962112</v>
      </c>
      <c r="AF1914" s="64">
        <f t="shared" si="431"/>
        <v>263469.81899904145</v>
      </c>
    </row>
    <row r="1915" spans="6:32" x14ac:dyDescent="0.2">
      <c r="F1915" s="61">
        <v>1913</v>
      </c>
      <c r="G1915">
        <v>10084.096427599434</v>
      </c>
      <c r="H1915">
        <v>80</v>
      </c>
      <c r="I1915" s="62">
        <f t="shared" si="420"/>
        <v>806727.7142079547</v>
      </c>
      <c r="J1915">
        <v>70</v>
      </c>
      <c r="K1915" s="63">
        <f t="shared" si="421"/>
        <v>36859.699100095895</v>
      </c>
      <c r="L1915" s="63">
        <f t="shared" si="422"/>
        <v>36859.699100095895</v>
      </c>
      <c r="M1915">
        <v>8923.694874974899</v>
      </c>
      <c r="N1915">
        <v>80</v>
      </c>
      <c r="O1915" s="62">
        <f t="shared" si="423"/>
        <v>713895.58999799192</v>
      </c>
      <c r="P1915">
        <v>60</v>
      </c>
      <c r="Q1915" s="63">
        <f t="shared" si="424"/>
        <v>93143.575687136035</v>
      </c>
      <c r="R1915" s="63">
        <f t="shared" si="425"/>
        <v>123143.57568713604</v>
      </c>
      <c r="S1915">
        <v>11312.278072873596</v>
      </c>
      <c r="T1915">
        <v>80</v>
      </c>
      <c r="U1915" s="62">
        <f t="shared" si="426"/>
        <v>904982.24582988769</v>
      </c>
      <c r="V1915">
        <v>60</v>
      </c>
      <c r="W1915" s="63">
        <f t="shared" si="427"/>
        <v>127778.03205666714</v>
      </c>
      <c r="X1915" s="63">
        <f t="shared" si="418"/>
        <v>177778.03205666714</v>
      </c>
      <c r="Y1915">
        <v>8491.9031703611836</v>
      </c>
      <c r="Z1915">
        <v>80</v>
      </c>
      <c r="AA1915" s="62">
        <f t="shared" si="428"/>
        <v>679352.25362889469</v>
      </c>
      <c r="AB1915">
        <v>50</v>
      </c>
      <c r="AC1915" s="63">
        <f t="shared" si="429"/>
        <v>184698.89395535574</v>
      </c>
      <c r="AD1915" s="63">
        <f t="shared" si="419"/>
        <v>654698.89395535574</v>
      </c>
      <c r="AE1915" s="35">
        <f t="shared" si="430"/>
        <v>442480.20079925482</v>
      </c>
      <c r="AF1915" s="64">
        <f t="shared" si="431"/>
        <v>216015.78806184791</v>
      </c>
    </row>
    <row r="1916" spans="6:32" x14ac:dyDescent="0.2">
      <c r="F1916" s="61">
        <v>1914</v>
      </c>
      <c r="G1916">
        <v>10543.561782251345</v>
      </c>
      <c r="H1916">
        <v>80</v>
      </c>
      <c r="I1916" s="62">
        <f t="shared" si="420"/>
        <v>843484.9425801076</v>
      </c>
      <c r="J1916">
        <v>60</v>
      </c>
      <c r="K1916" s="63">
        <f t="shared" si="421"/>
        <v>116631.6458426445</v>
      </c>
      <c r="L1916" s="63">
        <f t="shared" si="422"/>
        <v>116631.6458426445</v>
      </c>
      <c r="M1916">
        <v>11585.895006428473</v>
      </c>
      <c r="N1916">
        <v>80</v>
      </c>
      <c r="O1916" s="62">
        <f t="shared" si="423"/>
        <v>926871.60051427782</v>
      </c>
      <c r="P1916">
        <v>55</v>
      </c>
      <c r="Q1916" s="63">
        <f t="shared" si="424"/>
        <v>173744.34699151607</v>
      </c>
      <c r="R1916" s="63">
        <f t="shared" si="425"/>
        <v>203744.34699151607</v>
      </c>
      <c r="S1916">
        <v>9580.7206687459257</v>
      </c>
      <c r="T1916">
        <v>75</v>
      </c>
      <c r="U1916" s="62">
        <f t="shared" si="426"/>
        <v>718554.05015594442</v>
      </c>
      <c r="V1916">
        <v>60</v>
      </c>
      <c r="W1916" s="63">
        <f t="shared" si="427"/>
        <v>67940.337272611941</v>
      </c>
      <c r="X1916" s="63">
        <f t="shared" si="418"/>
        <v>117940.33727261194</v>
      </c>
      <c r="Y1916">
        <v>9608.3624864695594</v>
      </c>
      <c r="Z1916">
        <v>80</v>
      </c>
      <c r="AA1916" s="62">
        <f t="shared" si="428"/>
        <v>768668.99891756475</v>
      </c>
      <c r="AB1916">
        <v>65</v>
      </c>
      <c r="AC1916" s="63">
        <f t="shared" si="429"/>
        <v>104490.94204035646</v>
      </c>
      <c r="AD1916" s="63">
        <f t="shared" si="419"/>
        <v>574490.94204035646</v>
      </c>
      <c r="AE1916" s="35">
        <f t="shared" si="430"/>
        <v>462807.27214712894</v>
      </c>
      <c r="AF1916" s="64">
        <f t="shared" si="431"/>
        <v>255407.89120724227</v>
      </c>
    </row>
    <row r="1917" spans="6:32" x14ac:dyDescent="0.2">
      <c r="F1917" s="61">
        <v>1915</v>
      </c>
      <c r="G1917">
        <v>12652.859620866366</v>
      </c>
      <c r="H1917">
        <v>80</v>
      </c>
      <c r="I1917" s="62">
        <f t="shared" si="420"/>
        <v>1012228.7696693093</v>
      </c>
      <c r="J1917">
        <v>60</v>
      </c>
      <c r="K1917" s="63">
        <f t="shared" si="421"/>
        <v>147216.4645025623</v>
      </c>
      <c r="L1917" s="63">
        <f t="shared" si="422"/>
        <v>147216.4645025623</v>
      </c>
      <c r="M1917">
        <v>10082.259248301852</v>
      </c>
      <c r="N1917">
        <v>90</v>
      </c>
      <c r="O1917" s="62">
        <f t="shared" si="423"/>
        <v>907403.33234716672</v>
      </c>
      <c r="P1917">
        <v>60</v>
      </c>
      <c r="Q1917" s="63">
        <f t="shared" si="424"/>
        <v>183039.13865056529</v>
      </c>
      <c r="R1917" s="63">
        <f t="shared" si="425"/>
        <v>213039.13865056529</v>
      </c>
      <c r="S1917">
        <v>11635.194166738074</v>
      </c>
      <c r="T1917">
        <v>80</v>
      </c>
      <c r="U1917" s="62">
        <f t="shared" si="426"/>
        <v>930815.53333904594</v>
      </c>
      <c r="V1917">
        <v>50</v>
      </c>
      <c r="W1917" s="63">
        <f t="shared" si="427"/>
        <v>216815.47312655312</v>
      </c>
      <c r="X1917" s="63">
        <f t="shared" si="418"/>
        <v>266815.47312655312</v>
      </c>
      <c r="Y1917">
        <v>10913.680651137838</v>
      </c>
      <c r="Z1917">
        <v>80</v>
      </c>
      <c r="AA1917" s="62">
        <f t="shared" si="428"/>
        <v>873094.45209102705</v>
      </c>
      <c r="AB1917">
        <v>55</v>
      </c>
      <c r="AC1917" s="63">
        <f t="shared" si="429"/>
        <v>197810.46180187332</v>
      </c>
      <c r="AD1917" s="63">
        <f t="shared" si="419"/>
        <v>667810.46180187329</v>
      </c>
      <c r="AE1917" s="35">
        <f t="shared" si="430"/>
        <v>744881.538081554</v>
      </c>
      <c r="AF1917" s="64">
        <f t="shared" si="431"/>
        <v>466484.49850500363</v>
      </c>
    </row>
    <row r="1918" spans="6:32" x14ac:dyDescent="0.2">
      <c r="F1918" s="61">
        <v>1916</v>
      </c>
      <c r="G1918">
        <v>11592.188709764741</v>
      </c>
      <c r="H1918">
        <v>80</v>
      </c>
      <c r="I1918" s="62">
        <f t="shared" si="420"/>
        <v>927375.09678117931</v>
      </c>
      <c r="J1918">
        <v>50</v>
      </c>
      <c r="K1918" s="63">
        <f t="shared" si="421"/>
        <v>215880.10443738312</v>
      </c>
      <c r="L1918" s="63">
        <f t="shared" si="422"/>
        <v>215880.10443738312</v>
      </c>
      <c r="M1918">
        <v>13425.102477194741</v>
      </c>
      <c r="N1918">
        <v>80</v>
      </c>
      <c r="O1918" s="62">
        <f t="shared" si="423"/>
        <v>1074008.1981755793</v>
      </c>
      <c r="P1918">
        <v>50</v>
      </c>
      <c r="Q1918" s="63">
        <f t="shared" si="424"/>
        <v>255745.97887898562</v>
      </c>
      <c r="R1918" s="63">
        <f t="shared" si="425"/>
        <v>285745.97887898562</v>
      </c>
      <c r="S1918">
        <v>11768.812580849044</v>
      </c>
      <c r="T1918">
        <v>80</v>
      </c>
      <c r="U1918" s="62">
        <f t="shared" si="426"/>
        <v>941505.00646792352</v>
      </c>
      <c r="V1918">
        <v>60</v>
      </c>
      <c r="W1918" s="63">
        <f t="shared" si="427"/>
        <v>134397.78242231114</v>
      </c>
      <c r="X1918" s="63">
        <f t="shared" si="418"/>
        <v>184397.78242231114</v>
      </c>
      <c r="Y1918">
        <v>11192.76364785037</v>
      </c>
      <c r="Z1918">
        <v>80</v>
      </c>
      <c r="AA1918" s="62">
        <f t="shared" si="428"/>
        <v>895421.0918280296</v>
      </c>
      <c r="AB1918">
        <v>60</v>
      </c>
      <c r="AC1918" s="63">
        <f t="shared" si="429"/>
        <v>162295.07289383037</v>
      </c>
      <c r="AD1918" s="63">
        <f t="shared" si="419"/>
        <v>632295.07289383037</v>
      </c>
      <c r="AE1918" s="35">
        <f t="shared" si="430"/>
        <v>768318.93863251025</v>
      </c>
      <c r="AF1918" s="64">
        <f t="shared" si="431"/>
        <v>502815.1676853369</v>
      </c>
    </row>
    <row r="1919" spans="6:32" x14ac:dyDescent="0.2">
      <c r="F1919" s="61">
        <v>1917</v>
      </c>
      <c r="G1919">
        <v>11826.097104640212</v>
      </c>
      <c r="H1919">
        <v>80</v>
      </c>
      <c r="I1919" s="62">
        <f t="shared" si="420"/>
        <v>946087.76837121695</v>
      </c>
      <c r="J1919">
        <v>60</v>
      </c>
      <c r="K1919" s="63">
        <f t="shared" si="421"/>
        <v>135228.40801728307</v>
      </c>
      <c r="L1919" s="63">
        <f t="shared" si="422"/>
        <v>135228.40801728307</v>
      </c>
      <c r="M1919">
        <v>10117.645413411083</v>
      </c>
      <c r="N1919">
        <v>80</v>
      </c>
      <c r="O1919" s="62">
        <f t="shared" si="423"/>
        <v>809411.63307288662</v>
      </c>
      <c r="P1919">
        <v>60</v>
      </c>
      <c r="Q1919" s="63">
        <f t="shared" si="424"/>
        <v>110455.8584944607</v>
      </c>
      <c r="R1919" s="63">
        <f t="shared" si="425"/>
        <v>140455.8584944607</v>
      </c>
      <c r="S1919">
        <v>11829.116627050098</v>
      </c>
      <c r="T1919">
        <v>80</v>
      </c>
      <c r="U1919" s="62">
        <f t="shared" si="426"/>
        <v>946329.33016400784</v>
      </c>
      <c r="V1919">
        <v>55</v>
      </c>
      <c r="W1919" s="63">
        <f t="shared" si="427"/>
        <v>178152.73886528303</v>
      </c>
      <c r="X1919" s="63">
        <f t="shared" si="418"/>
        <v>228152.73886528303</v>
      </c>
      <c r="Y1919">
        <v>10614.081727690063</v>
      </c>
      <c r="Z1919">
        <v>80</v>
      </c>
      <c r="AA1919" s="62">
        <f t="shared" si="428"/>
        <v>849126.53821520507</v>
      </c>
      <c r="AB1919">
        <v>60</v>
      </c>
      <c r="AC1919" s="63">
        <f t="shared" si="429"/>
        <v>153904.18505150592</v>
      </c>
      <c r="AD1919" s="63">
        <f t="shared" si="419"/>
        <v>623904.18505150592</v>
      </c>
      <c r="AE1919" s="35">
        <f t="shared" si="430"/>
        <v>577741.19042853266</v>
      </c>
      <c r="AF1919" s="64">
        <f t="shared" si="431"/>
        <v>336563.62110007391</v>
      </c>
    </row>
    <row r="1920" spans="6:32" x14ac:dyDescent="0.2">
      <c r="F1920" s="61">
        <v>1918</v>
      </c>
      <c r="G1920">
        <v>8101.4434524695389</v>
      </c>
      <c r="H1920">
        <v>75</v>
      </c>
      <c r="I1920" s="62">
        <f t="shared" si="420"/>
        <v>607608.25893521542</v>
      </c>
      <c r="J1920">
        <v>70</v>
      </c>
      <c r="K1920" s="63">
        <f t="shared" si="421"/>
        <v>-6882.2674847979215</v>
      </c>
      <c r="L1920" s="63">
        <f t="shared" si="422"/>
        <v>-6882.2674847979215</v>
      </c>
      <c r="M1920">
        <v>9054.9576978082769</v>
      </c>
      <c r="N1920">
        <v>75</v>
      </c>
      <c r="O1920" s="62">
        <f t="shared" si="423"/>
        <v>679121.82733562076</v>
      </c>
      <c r="P1920">
        <v>60</v>
      </c>
      <c r="Q1920" s="63">
        <f t="shared" si="424"/>
        <v>62222.664963665011</v>
      </c>
      <c r="R1920" s="63">
        <f t="shared" si="425"/>
        <v>92222.664963665011</v>
      </c>
      <c r="S1920">
        <v>10447.630554845091</v>
      </c>
      <c r="T1920">
        <v>80</v>
      </c>
      <c r="U1920" s="62">
        <f t="shared" si="426"/>
        <v>835810.44438760728</v>
      </c>
      <c r="V1920">
        <v>60</v>
      </c>
      <c r="W1920" s="63">
        <f t="shared" si="427"/>
        <v>115240.64304525382</v>
      </c>
      <c r="X1920" s="63">
        <f t="shared" si="418"/>
        <v>165240.64304525382</v>
      </c>
      <c r="Y1920">
        <v>12536.107785999775</v>
      </c>
      <c r="Z1920">
        <v>80</v>
      </c>
      <c r="AA1920" s="62">
        <f t="shared" si="428"/>
        <v>1002888.622879982</v>
      </c>
      <c r="AB1920">
        <v>60</v>
      </c>
      <c r="AC1920" s="63">
        <f t="shared" si="429"/>
        <v>181773.56289699674</v>
      </c>
      <c r="AD1920" s="63">
        <f t="shared" si="419"/>
        <v>651773.56289699674</v>
      </c>
      <c r="AE1920" s="35">
        <f t="shared" si="430"/>
        <v>352354.60342111764</v>
      </c>
      <c r="AF1920" s="64">
        <f t="shared" si="431"/>
        <v>139278.32581828034</v>
      </c>
    </row>
    <row r="1921" spans="6:32" x14ac:dyDescent="0.2">
      <c r="F1921" s="61">
        <v>1919</v>
      </c>
      <c r="G1921">
        <v>12422.943907731678</v>
      </c>
      <c r="H1921">
        <v>80</v>
      </c>
      <c r="I1921" s="62">
        <f t="shared" si="420"/>
        <v>993835.51261853427</v>
      </c>
      <c r="J1921">
        <v>65</v>
      </c>
      <c r="K1921" s="63">
        <f t="shared" si="421"/>
        <v>98849.514996582002</v>
      </c>
      <c r="L1921" s="63">
        <f t="shared" si="422"/>
        <v>98849.514996582002</v>
      </c>
      <c r="M1921">
        <v>9871.6248228447512</v>
      </c>
      <c r="N1921">
        <v>80</v>
      </c>
      <c r="O1921" s="62">
        <f t="shared" si="423"/>
        <v>789729.98582758009</v>
      </c>
      <c r="P1921">
        <v>55</v>
      </c>
      <c r="Q1921" s="63">
        <f t="shared" si="424"/>
        <v>142673.19991406112</v>
      </c>
      <c r="R1921" s="63">
        <f t="shared" si="425"/>
        <v>172673.19991406112</v>
      </c>
      <c r="S1921">
        <v>9758.8292899308726</v>
      </c>
      <c r="T1921">
        <v>80</v>
      </c>
      <c r="U1921" s="62">
        <f t="shared" si="426"/>
        <v>780706.34319446981</v>
      </c>
      <c r="V1921">
        <v>60</v>
      </c>
      <c r="W1921" s="63">
        <f t="shared" si="427"/>
        <v>105253.02470399765</v>
      </c>
      <c r="X1921" s="63">
        <f t="shared" si="418"/>
        <v>155253.02470399765</v>
      </c>
      <c r="Y1921">
        <v>9508.3317116950639</v>
      </c>
      <c r="Z1921">
        <v>80</v>
      </c>
      <c r="AA1921" s="62">
        <f t="shared" si="428"/>
        <v>760666.53693560511</v>
      </c>
      <c r="AB1921">
        <v>60</v>
      </c>
      <c r="AC1921" s="63">
        <f t="shared" si="429"/>
        <v>137870.80981957843</v>
      </c>
      <c r="AD1921" s="63">
        <f t="shared" si="419"/>
        <v>607870.80981957843</v>
      </c>
      <c r="AE1921" s="35">
        <f t="shared" si="430"/>
        <v>484646.5494342192</v>
      </c>
      <c r="AF1921" s="64">
        <f t="shared" si="431"/>
        <v>264396.15692264203</v>
      </c>
    </row>
    <row r="1922" spans="6:32" x14ac:dyDescent="0.2">
      <c r="F1922" s="61">
        <v>1920</v>
      </c>
      <c r="G1922">
        <v>10347.281456924975</v>
      </c>
      <c r="H1922">
        <v>80</v>
      </c>
      <c r="I1922" s="62">
        <f t="shared" si="420"/>
        <v>827782.51655399799</v>
      </c>
      <c r="J1922">
        <v>65</v>
      </c>
      <c r="K1922" s="63">
        <f t="shared" si="421"/>
        <v>76276.685844059102</v>
      </c>
      <c r="L1922" s="63">
        <f t="shared" si="422"/>
        <v>76276.685844059102</v>
      </c>
      <c r="M1922">
        <v>11709.859134280123</v>
      </c>
      <c r="N1922">
        <v>80</v>
      </c>
      <c r="O1922" s="62">
        <f t="shared" si="423"/>
        <v>936788.73074240983</v>
      </c>
      <c r="P1922">
        <v>55</v>
      </c>
      <c r="Q1922" s="63">
        <f t="shared" si="424"/>
        <v>175991.19680882723</v>
      </c>
      <c r="R1922" s="63">
        <f t="shared" si="425"/>
        <v>205991.19680882723</v>
      </c>
      <c r="S1922">
        <v>8367.3660608474165</v>
      </c>
      <c r="T1922">
        <v>80</v>
      </c>
      <c r="U1922" s="62">
        <f t="shared" si="426"/>
        <v>669389.28486779332</v>
      </c>
      <c r="V1922">
        <v>60</v>
      </c>
      <c r="W1922" s="63">
        <f t="shared" si="427"/>
        <v>85076.80788228754</v>
      </c>
      <c r="X1922" s="63">
        <f t="shared" si="418"/>
        <v>135076.80788228754</v>
      </c>
      <c r="Y1922">
        <v>10947.77988124406</v>
      </c>
      <c r="Z1922">
        <v>80</v>
      </c>
      <c r="AA1922" s="62">
        <f t="shared" si="428"/>
        <v>875822.39049952477</v>
      </c>
      <c r="AB1922">
        <v>65</v>
      </c>
      <c r="AC1922" s="63">
        <f t="shared" si="429"/>
        <v>119057.10620852915</v>
      </c>
      <c r="AD1922" s="63">
        <f t="shared" si="419"/>
        <v>589057.10620852909</v>
      </c>
      <c r="AE1922" s="35">
        <f t="shared" si="430"/>
        <v>456401.79674370302</v>
      </c>
      <c r="AF1922" s="64">
        <f t="shared" si="431"/>
        <v>243402.23473544756</v>
      </c>
    </row>
    <row r="1923" spans="6:32" x14ac:dyDescent="0.2">
      <c r="F1923" s="61">
        <v>1921</v>
      </c>
      <c r="G1923">
        <v>7472.4187268293463</v>
      </c>
      <c r="H1923">
        <v>80</v>
      </c>
      <c r="I1923" s="62">
        <f t="shared" si="420"/>
        <v>597793.4981463477</v>
      </c>
      <c r="J1923">
        <v>65</v>
      </c>
      <c r="K1923" s="63">
        <f t="shared" si="421"/>
        <v>45012.553654269141</v>
      </c>
      <c r="L1923" s="63">
        <f t="shared" si="422"/>
        <v>45012.553654269141</v>
      </c>
      <c r="M1923">
        <v>10849.440766614862</v>
      </c>
      <c r="N1923">
        <v>80</v>
      </c>
      <c r="O1923" s="62">
        <f t="shared" si="423"/>
        <v>867955.26132918894</v>
      </c>
      <c r="P1923">
        <v>60</v>
      </c>
      <c r="Q1923" s="63">
        <f t="shared" si="424"/>
        <v>121066.8911159155</v>
      </c>
      <c r="R1923" s="63">
        <f t="shared" si="425"/>
        <v>151066.8911159155</v>
      </c>
      <c r="S1923">
        <v>11990.351847780403</v>
      </c>
      <c r="T1923">
        <v>80</v>
      </c>
      <c r="U1923" s="62">
        <f t="shared" si="426"/>
        <v>959228.14782243222</v>
      </c>
      <c r="V1923">
        <v>65</v>
      </c>
      <c r="W1923" s="63">
        <f t="shared" si="427"/>
        <v>94145.07634461188</v>
      </c>
      <c r="X1923" s="63">
        <f t="shared" si="418"/>
        <v>144145.07634461188</v>
      </c>
      <c r="Y1923">
        <v>10231.925696425606</v>
      </c>
      <c r="Z1923">
        <v>80</v>
      </c>
      <c r="AA1923" s="62">
        <f t="shared" si="428"/>
        <v>818554.05571404845</v>
      </c>
      <c r="AB1923">
        <v>55</v>
      </c>
      <c r="AC1923" s="63">
        <f t="shared" si="429"/>
        <v>185453.6532477141</v>
      </c>
      <c r="AD1923" s="63">
        <f t="shared" si="419"/>
        <v>655453.65324771404</v>
      </c>
      <c r="AE1923" s="35">
        <f t="shared" si="430"/>
        <v>445678.17436251062</v>
      </c>
      <c r="AF1923" s="64">
        <f t="shared" si="431"/>
        <v>221751.1675369693</v>
      </c>
    </row>
    <row r="1924" spans="6:32" x14ac:dyDescent="0.2">
      <c r="F1924" s="61">
        <v>1922</v>
      </c>
      <c r="G1924">
        <v>6856.1678542755544</v>
      </c>
      <c r="H1924">
        <v>80</v>
      </c>
      <c r="I1924" s="62">
        <f t="shared" si="420"/>
        <v>548493.42834204435</v>
      </c>
      <c r="J1924">
        <v>60</v>
      </c>
      <c r="K1924" s="63">
        <f t="shared" si="421"/>
        <v>63164.433886995539</v>
      </c>
      <c r="L1924" s="63">
        <f t="shared" si="422"/>
        <v>63164.433886995539</v>
      </c>
      <c r="M1924">
        <v>9015.0809026090428</v>
      </c>
      <c r="N1924">
        <v>80</v>
      </c>
      <c r="O1924" s="62">
        <f t="shared" si="423"/>
        <v>721206.47220872343</v>
      </c>
      <c r="P1924">
        <v>65</v>
      </c>
      <c r="Q1924" s="63">
        <f t="shared" si="424"/>
        <v>61789.004815873341</v>
      </c>
      <c r="R1924" s="63">
        <f t="shared" si="425"/>
        <v>91789.004815873341</v>
      </c>
      <c r="S1924">
        <v>13120.367182418704</v>
      </c>
      <c r="T1924">
        <v>80</v>
      </c>
      <c r="U1924" s="62">
        <f t="shared" si="426"/>
        <v>1049629.3745934963</v>
      </c>
      <c r="V1924">
        <v>50</v>
      </c>
      <c r="W1924" s="63">
        <f t="shared" si="427"/>
        <v>249117.98621760681</v>
      </c>
      <c r="X1924" s="63">
        <f t="shared" ref="X1924:X1987" si="432">+W1924+$C$30+$D$30</f>
        <v>299117.98621760681</v>
      </c>
      <c r="Y1924">
        <v>7275.7723298855126</v>
      </c>
      <c r="Z1924">
        <v>75</v>
      </c>
      <c r="AA1924" s="62">
        <f t="shared" si="428"/>
        <v>545682.92474141344</v>
      </c>
      <c r="AB1924">
        <v>60</v>
      </c>
      <c r="AC1924" s="63">
        <f t="shared" si="429"/>
        <v>79124.024087504949</v>
      </c>
      <c r="AD1924" s="63">
        <f t="shared" ref="AD1924:AD1987" si="433">+AC1924+$C$31+$D$31</f>
        <v>549124.02408750495</v>
      </c>
      <c r="AE1924" s="35">
        <f t="shared" si="430"/>
        <v>453195.44900798064</v>
      </c>
      <c r="AF1924" s="64">
        <f t="shared" si="431"/>
        <v>233071.76166769338</v>
      </c>
    </row>
    <row r="1925" spans="6:32" x14ac:dyDescent="0.2">
      <c r="F1925" s="61">
        <v>1923</v>
      </c>
      <c r="G1925">
        <v>7762.8158376319334</v>
      </c>
      <c r="H1925">
        <v>80</v>
      </c>
      <c r="I1925" s="62">
        <f t="shared" si="420"/>
        <v>621025.26701055467</v>
      </c>
      <c r="J1925">
        <v>60</v>
      </c>
      <c r="K1925" s="63">
        <f t="shared" si="421"/>
        <v>76310.829645663034</v>
      </c>
      <c r="L1925" s="63">
        <f t="shared" si="422"/>
        <v>76310.829645663034</v>
      </c>
      <c r="M1925">
        <v>12151.714397768956</v>
      </c>
      <c r="N1925">
        <v>80</v>
      </c>
      <c r="O1925" s="62">
        <f t="shared" si="423"/>
        <v>972137.15182151645</v>
      </c>
      <c r="P1925">
        <v>60</v>
      </c>
      <c r="Q1925" s="63">
        <f t="shared" si="424"/>
        <v>139949.85876764986</v>
      </c>
      <c r="R1925" s="63">
        <f t="shared" si="425"/>
        <v>169949.85876764986</v>
      </c>
      <c r="S1925">
        <v>6831.7297316389158</v>
      </c>
      <c r="T1925">
        <v>80</v>
      </c>
      <c r="U1925" s="62">
        <f t="shared" si="426"/>
        <v>546538.37853111327</v>
      </c>
      <c r="V1925">
        <v>60</v>
      </c>
      <c r="W1925" s="63">
        <f t="shared" si="427"/>
        <v>62810.08110876428</v>
      </c>
      <c r="X1925" s="63">
        <f t="shared" si="432"/>
        <v>112810.08110876428</v>
      </c>
      <c r="Y1925">
        <v>12114.693415933289</v>
      </c>
      <c r="Z1925">
        <v>80</v>
      </c>
      <c r="AA1925" s="62">
        <f t="shared" si="428"/>
        <v>969175.47327466309</v>
      </c>
      <c r="AB1925">
        <v>55</v>
      </c>
      <c r="AC1925" s="63">
        <f t="shared" si="429"/>
        <v>219578.81816379086</v>
      </c>
      <c r="AD1925" s="63">
        <f t="shared" si="433"/>
        <v>689578.81816379086</v>
      </c>
      <c r="AE1925" s="35">
        <f t="shared" si="430"/>
        <v>498649.58768586803</v>
      </c>
      <c r="AF1925" s="64">
        <f t="shared" si="431"/>
        <v>265575.40519818652</v>
      </c>
    </row>
    <row r="1926" spans="6:32" x14ac:dyDescent="0.2">
      <c r="F1926" s="61">
        <v>1924</v>
      </c>
      <c r="G1926">
        <v>11436.083039152436</v>
      </c>
      <c r="H1926">
        <v>80</v>
      </c>
      <c r="I1926" s="62">
        <f t="shared" si="420"/>
        <v>914886.64313219488</v>
      </c>
      <c r="J1926">
        <v>60</v>
      </c>
      <c r="K1926" s="63">
        <f t="shared" si="421"/>
        <v>129573.20406771032</v>
      </c>
      <c r="L1926" s="63">
        <f t="shared" si="422"/>
        <v>129573.20406771032</v>
      </c>
      <c r="M1926">
        <v>11199.71446110867</v>
      </c>
      <c r="N1926">
        <v>80</v>
      </c>
      <c r="O1926" s="62">
        <f t="shared" si="423"/>
        <v>895977.15688869357</v>
      </c>
      <c r="P1926">
        <v>60</v>
      </c>
      <c r="Q1926" s="63">
        <f t="shared" si="424"/>
        <v>126145.85968607571</v>
      </c>
      <c r="R1926" s="63">
        <f t="shared" si="425"/>
        <v>156145.85968607571</v>
      </c>
      <c r="S1926">
        <v>11106.132003769744</v>
      </c>
      <c r="T1926">
        <v>75</v>
      </c>
      <c r="U1926" s="62">
        <f t="shared" si="426"/>
        <v>832959.90028273081</v>
      </c>
      <c r="V1926">
        <v>55</v>
      </c>
      <c r="W1926" s="63">
        <f t="shared" si="427"/>
        <v>124788.91405466129</v>
      </c>
      <c r="X1926" s="63">
        <f t="shared" si="432"/>
        <v>174788.91405466129</v>
      </c>
      <c r="Y1926">
        <v>10109.064330899855</v>
      </c>
      <c r="Z1926">
        <v>80</v>
      </c>
      <c r="AA1926" s="62">
        <f t="shared" si="428"/>
        <v>808725.14647198841</v>
      </c>
      <c r="AB1926">
        <v>50</v>
      </c>
      <c r="AC1926" s="63">
        <f t="shared" si="429"/>
        <v>219872.14919707185</v>
      </c>
      <c r="AD1926" s="63">
        <f t="shared" si="433"/>
        <v>689872.14919707179</v>
      </c>
      <c r="AE1926" s="35">
        <f t="shared" si="430"/>
        <v>600380.12700551911</v>
      </c>
      <c r="AF1926" s="64">
        <f t="shared" si="431"/>
        <v>349353.4454555515</v>
      </c>
    </row>
    <row r="1927" spans="6:32" x14ac:dyDescent="0.2">
      <c r="F1927" s="61">
        <v>1925</v>
      </c>
      <c r="G1927">
        <v>11730.454641801771</v>
      </c>
      <c r="H1927">
        <v>80</v>
      </c>
      <c r="I1927" s="62">
        <f t="shared" si="420"/>
        <v>938436.37134414166</v>
      </c>
      <c r="J1927">
        <v>55</v>
      </c>
      <c r="K1927" s="63">
        <f t="shared" si="421"/>
        <v>176364.4903826571</v>
      </c>
      <c r="L1927" s="63">
        <f t="shared" si="422"/>
        <v>176364.4903826571</v>
      </c>
      <c r="M1927">
        <v>8115.5588102410547</v>
      </c>
      <c r="N1927">
        <v>90</v>
      </c>
      <c r="O1927" s="62">
        <f t="shared" si="423"/>
        <v>730400.29292169493</v>
      </c>
      <c r="P1927">
        <v>50</v>
      </c>
      <c r="Q1927" s="63">
        <f t="shared" si="424"/>
        <v>199101.20549699059</v>
      </c>
      <c r="R1927" s="63">
        <f t="shared" si="425"/>
        <v>229101.20549699059</v>
      </c>
      <c r="S1927">
        <v>9930.2963260561228</v>
      </c>
      <c r="T1927">
        <v>80</v>
      </c>
      <c r="U1927" s="62">
        <f t="shared" si="426"/>
        <v>794423.70608448982</v>
      </c>
      <c r="V1927">
        <v>55</v>
      </c>
      <c r="W1927" s="63">
        <f t="shared" si="427"/>
        <v>143736.62090976723</v>
      </c>
      <c r="X1927" s="63">
        <f t="shared" si="432"/>
        <v>193736.62090976723</v>
      </c>
      <c r="Y1927">
        <v>10968.027507042279</v>
      </c>
      <c r="Z1927">
        <v>80</v>
      </c>
      <c r="AA1927" s="62">
        <f t="shared" si="428"/>
        <v>877442.20056338236</v>
      </c>
      <c r="AB1927">
        <v>55</v>
      </c>
      <c r="AC1927" s="63">
        <f t="shared" si="429"/>
        <v>198795.49856514132</v>
      </c>
      <c r="AD1927" s="63">
        <f t="shared" si="433"/>
        <v>668795.49856514134</v>
      </c>
      <c r="AE1927" s="35">
        <f t="shared" si="430"/>
        <v>717997.81535455619</v>
      </c>
      <c r="AF1927" s="64">
        <f t="shared" si="431"/>
        <v>452024.70932078408</v>
      </c>
    </row>
    <row r="1928" spans="6:32" x14ac:dyDescent="0.2">
      <c r="F1928" s="61">
        <v>1926</v>
      </c>
      <c r="G1928">
        <v>12240.622052340768</v>
      </c>
      <c r="H1928">
        <v>80</v>
      </c>
      <c r="I1928" s="62">
        <f t="shared" si="420"/>
        <v>979249.76418726146</v>
      </c>
      <c r="J1928">
        <v>60</v>
      </c>
      <c r="K1928" s="63">
        <f t="shared" si="421"/>
        <v>141239.01975894114</v>
      </c>
      <c r="L1928" s="63">
        <f t="shared" si="422"/>
        <v>141239.01975894114</v>
      </c>
      <c r="M1928">
        <v>9777.6194504695013</v>
      </c>
      <c r="N1928">
        <v>80</v>
      </c>
      <c r="O1928" s="62">
        <f t="shared" si="423"/>
        <v>782209.55603756011</v>
      </c>
      <c r="P1928">
        <v>65</v>
      </c>
      <c r="Q1928" s="63">
        <f t="shared" si="424"/>
        <v>70081.611523855827</v>
      </c>
      <c r="R1928" s="63">
        <f t="shared" si="425"/>
        <v>100081.61152385583</v>
      </c>
      <c r="S1928">
        <v>8522.225723718293</v>
      </c>
      <c r="T1928">
        <v>75</v>
      </c>
      <c r="U1928" s="62">
        <f t="shared" si="426"/>
        <v>639166.92927887198</v>
      </c>
      <c r="V1928">
        <v>70</v>
      </c>
      <c r="W1928" s="63">
        <f t="shared" si="427"/>
        <v>-5356.9317515211878</v>
      </c>
      <c r="X1928" s="63">
        <f t="shared" si="432"/>
        <v>44643.068248478812</v>
      </c>
      <c r="Y1928">
        <v>13509.667294565588</v>
      </c>
      <c r="Z1928">
        <v>80</v>
      </c>
      <c r="AA1928" s="62">
        <f t="shared" si="428"/>
        <v>1080773.3835652471</v>
      </c>
      <c r="AB1928">
        <v>60</v>
      </c>
      <c r="AC1928" s="63">
        <f t="shared" si="429"/>
        <v>195890.17577120103</v>
      </c>
      <c r="AD1928" s="63">
        <f t="shared" si="433"/>
        <v>665890.17577120103</v>
      </c>
      <c r="AE1928" s="35">
        <f t="shared" si="430"/>
        <v>401853.87530247681</v>
      </c>
      <c r="AF1928" s="64">
        <f t="shared" si="431"/>
        <v>199464.13229119848</v>
      </c>
    </row>
    <row r="1929" spans="6:32" x14ac:dyDescent="0.2">
      <c r="F1929" s="61">
        <v>1927</v>
      </c>
      <c r="G1929">
        <v>10442.92619350017</v>
      </c>
      <c r="H1929">
        <v>80</v>
      </c>
      <c r="I1929" s="62">
        <f t="shared" si="420"/>
        <v>835434.09548001364</v>
      </c>
      <c r="J1929">
        <v>65</v>
      </c>
      <c r="K1929" s="63">
        <f t="shared" si="421"/>
        <v>77316.822354314354</v>
      </c>
      <c r="L1929" s="63">
        <f t="shared" si="422"/>
        <v>77316.822354314354</v>
      </c>
      <c r="M1929">
        <v>12985.034370794892</v>
      </c>
      <c r="N1929">
        <v>75</v>
      </c>
      <c r="O1929" s="62">
        <f t="shared" si="423"/>
        <v>973877.57780961692</v>
      </c>
      <c r="P1929">
        <v>60</v>
      </c>
      <c r="Q1929" s="63">
        <f t="shared" si="424"/>
        <v>104962.24878239445</v>
      </c>
      <c r="R1929" s="63">
        <f t="shared" si="425"/>
        <v>134962.24878239445</v>
      </c>
      <c r="S1929">
        <v>9690.4034560429864</v>
      </c>
      <c r="T1929">
        <v>80</v>
      </c>
      <c r="U1929" s="62">
        <f t="shared" si="426"/>
        <v>775232.27648343891</v>
      </c>
      <c r="V1929">
        <v>65</v>
      </c>
      <c r="W1929" s="63">
        <f t="shared" si="427"/>
        <v>69133.137584467477</v>
      </c>
      <c r="X1929" s="63">
        <f t="shared" si="432"/>
        <v>119133.13758446748</v>
      </c>
      <c r="Y1929">
        <v>10266.466031462187</v>
      </c>
      <c r="Z1929">
        <v>80</v>
      </c>
      <c r="AA1929" s="62">
        <f t="shared" si="428"/>
        <v>821317.28251697496</v>
      </c>
      <c r="AB1929">
        <v>55</v>
      </c>
      <c r="AC1929" s="63">
        <f t="shared" si="429"/>
        <v>186079.69682025214</v>
      </c>
      <c r="AD1929" s="63">
        <f t="shared" si="433"/>
        <v>656079.69682025211</v>
      </c>
      <c r="AE1929" s="35">
        <f t="shared" si="430"/>
        <v>437491.90554142842</v>
      </c>
      <c r="AF1929" s="64">
        <f t="shared" si="431"/>
        <v>219444.81916771783</v>
      </c>
    </row>
    <row r="1930" spans="6:32" x14ac:dyDescent="0.2">
      <c r="F1930" s="61">
        <v>1928</v>
      </c>
      <c r="G1930">
        <v>11546.186467749067</v>
      </c>
      <c r="H1930">
        <v>80</v>
      </c>
      <c r="I1930" s="62">
        <f t="shared" si="420"/>
        <v>923694.91741992533</v>
      </c>
      <c r="J1930">
        <v>55</v>
      </c>
      <c r="K1930" s="63">
        <f t="shared" si="421"/>
        <v>173024.62972795183</v>
      </c>
      <c r="L1930" s="63">
        <f t="shared" si="422"/>
        <v>173024.62972795183</v>
      </c>
      <c r="M1930">
        <v>9662.9640008904971</v>
      </c>
      <c r="N1930">
        <v>80</v>
      </c>
      <c r="O1930" s="62">
        <f t="shared" si="423"/>
        <v>773037.12007123977</v>
      </c>
      <c r="P1930">
        <v>65</v>
      </c>
      <c r="Q1930" s="63">
        <f t="shared" si="424"/>
        <v>68834.733509684156</v>
      </c>
      <c r="R1930" s="63">
        <f t="shared" si="425"/>
        <v>98834.733509684156</v>
      </c>
      <c r="S1930">
        <v>5854.795997729525</v>
      </c>
      <c r="T1930">
        <v>80</v>
      </c>
      <c r="U1930" s="62">
        <f t="shared" si="426"/>
        <v>468383.679818362</v>
      </c>
      <c r="V1930">
        <v>60</v>
      </c>
      <c r="W1930" s="63">
        <f t="shared" si="427"/>
        <v>48644.541967078112</v>
      </c>
      <c r="X1930" s="63">
        <f t="shared" si="432"/>
        <v>98644.541967078112</v>
      </c>
      <c r="Y1930">
        <v>12324.545675946865</v>
      </c>
      <c r="Z1930">
        <v>80</v>
      </c>
      <c r="AA1930" s="62">
        <f t="shared" si="428"/>
        <v>985963.65407574922</v>
      </c>
      <c r="AB1930">
        <v>60</v>
      </c>
      <c r="AC1930" s="63">
        <f t="shared" si="429"/>
        <v>178705.91230122955</v>
      </c>
      <c r="AD1930" s="63">
        <f t="shared" si="433"/>
        <v>648705.91230122955</v>
      </c>
      <c r="AE1930" s="35">
        <f t="shared" si="430"/>
        <v>469209.81750594365</v>
      </c>
      <c r="AF1930" s="64">
        <f t="shared" si="431"/>
        <v>256164.68696102512</v>
      </c>
    </row>
    <row r="1931" spans="6:32" x14ac:dyDescent="0.2">
      <c r="F1931" s="61">
        <v>1929</v>
      </c>
      <c r="G1931">
        <v>9781.0073182336055</v>
      </c>
      <c r="H1931">
        <v>80</v>
      </c>
      <c r="I1931" s="62">
        <f t="shared" si="420"/>
        <v>782480.58545868844</v>
      </c>
      <c r="J1931">
        <v>50</v>
      </c>
      <c r="K1931" s="63">
        <f t="shared" si="421"/>
        <v>176486.90917158092</v>
      </c>
      <c r="L1931" s="63">
        <f t="shared" si="422"/>
        <v>176486.90917158092</v>
      </c>
      <c r="M1931">
        <v>12923.993633885402</v>
      </c>
      <c r="N1931">
        <v>80</v>
      </c>
      <c r="O1931" s="62">
        <f t="shared" si="423"/>
        <v>1033919.4907108322</v>
      </c>
      <c r="P1931">
        <v>60</v>
      </c>
      <c r="Q1931" s="63">
        <f t="shared" si="424"/>
        <v>151147.90769133833</v>
      </c>
      <c r="R1931" s="63">
        <f t="shared" si="425"/>
        <v>181147.90769133833</v>
      </c>
      <c r="S1931">
        <v>10395.536972064292</v>
      </c>
      <c r="T1931">
        <v>80</v>
      </c>
      <c r="U1931" s="62">
        <f t="shared" si="426"/>
        <v>831642.95776514336</v>
      </c>
      <c r="V1931">
        <v>60</v>
      </c>
      <c r="W1931" s="63">
        <f t="shared" si="427"/>
        <v>114485.28609493223</v>
      </c>
      <c r="X1931" s="63">
        <f t="shared" si="432"/>
        <v>164485.28609493223</v>
      </c>
      <c r="Y1931">
        <v>6579.5268508372828</v>
      </c>
      <c r="Z1931">
        <v>80</v>
      </c>
      <c r="AA1931" s="62">
        <f t="shared" si="428"/>
        <v>526362.14806698263</v>
      </c>
      <c r="AB1931">
        <v>50</v>
      </c>
      <c r="AC1931" s="63">
        <f t="shared" si="429"/>
        <v>143104.7090057109</v>
      </c>
      <c r="AD1931" s="63">
        <f t="shared" si="433"/>
        <v>613104.7090057109</v>
      </c>
      <c r="AE1931" s="35">
        <f t="shared" si="430"/>
        <v>585224.81196356239</v>
      </c>
      <c r="AF1931" s="64">
        <f t="shared" si="431"/>
        <v>352490.65509461751</v>
      </c>
    </row>
    <row r="1932" spans="6:32" x14ac:dyDescent="0.2">
      <c r="F1932" s="61">
        <v>1930</v>
      </c>
      <c r="G1932">
        <v>8708.8995112571865</v>
      </c>
      <c r="H1932">
        <v>80</v>
      </c>
      <c r="I1932" s="62">
        <f t="shared" si="420"/>
        <v>696711.96090057492</v>
      </c>
      <c r="J1932">
        <v>60</v>
      </c>
      <c r="K1932" s="63">
        <f t="shared" si="421"/>
        <v>90029.042913229205</v>
      </c>
      <c r="L1932" s="63">
        <f t="shared" si="422"/>
        <v>90029.042913229205</v>
      </c>
      <c r="M1932">
        <v>10426.164206146495</v>
      </c>
      <c r="N1932">
        <v>80</v>
      </c>
      <c r="O1932" s="62">
        <f t="shared" si="423"/>
        <v>834093.13649171963</v>
      </c>
      <c r="P1932">
        <v>65</v>
      </c>
      <c r="Q1932" s="63">
        <f t="shared" si="424"/>
        <v>77134.535741843138</v>
      </c>
      <c r="R1932" s="63">
        <f t="shared" si="425"/>
        <v>107134.53574184314</v>
      </c>
      <c r="S1932">
        <v>11280.377546208911</v>
      </c>
      <c r="T1932">
        <v>90</v>
      </c>
      <c r="U1932" s="62">
        <f t="shared" si="426"/>
        <v>1015233.979158802</v>
      </c>
      <c r="V1932">
        <v>55</v>
      </c>
      <c r="W1932" s="63">
        <f t="shared" si="427"/>
        <v>249989.58023505111</v>
      </c>
      <c r="X1932" s="63">
        <f t="shared" si="432"/>
        <v>299989.58023505111</v>
      </c>
      <c r="Y1932">
        <v>8871.1533660534769</v>
      </c>
      <c r="Z1932">
        <v>90</v>
      </c>
      <c r="AA1932" s="62">
        <f t="shared" si="428"/>
        <v>798403.80294481292</v>
      </c>
      <c r="AB1932">
        <v>65</v>
      </c>
      <c r="AC1932" s="63">
        <f t="shared" si="429"/>
        <v>160789.65475971927</v>
      </c>
      <c r="AD1932" s="63">
        <f t="shared" si="433"/>
        <v>630789.65475971927</v>
      </c>
      <c r="AE1932" s="35">
        <f t="shared" si="430"/>
        <v>577942.81364984275</v>
      </c>
      <c r="AF1932" s="64">
        <f t="shared" si="431"/>
        <v>326609.95654901548</v>
      </c>
    </row>
    <row r="1933" spans="6:32" x14ac:dyDescent="0.2">
      <c r="F1933" s="61">
        <v>1931</v>
      </c>
      <c r="G1933">
        <v>7146.3512338232249</v>
      </c>
      <c r="H1933">
        <v>80</v>
      </c>
      <c r="I1933" s="62">
        <f t="shared" si="420"/>
        <v>571708.09870585799</v>
      </c>
      <c r="J1933">
        <v>55</v>
      </c>
      <c r="K1933" s="63">
        <f t="shared" si="421"/>
        <v>93277.616113045951</v>
      </c>
      <c r="L1933" s="63">
        <f t="shared" si="422"/>
        <v>93277.616113045951</v>
      </c>
      <c r="M1933">
        <v>8885.6575328100007</v>
      </c>
      <c r="N1933">
        <v>80</v>
      </c>
      <c r="O1933" s="62">
        <f t="shared" si="423"/>
        <v>710852.60262480006</v>
      </c>
      <c r="P1933">
        <v>55</v>
      </c>
      <c r="Q1933" s="63">
        <f t="shared" si="424"/>
        <v>124802.54278218126</v>
      </c>
      <c r="R1933" s="63">
        <f t="shared" si="425"/>
        <v>154802.54278218126</v>
      </c>
      <c r="S1933">
        <v>5761.2453727051616</v>
      </c>
      <c r="T1933">
        <v>80</v>
      </c>
      <c r="U1933" s="62">
        <f t="shared" si="426"/>
        <v>460899.62981641293</v>
      </c>
      <c r="V1933">
        <v>60</v>
      </c>
      <c r="W1933" s="63">
        <f t="shared" si="427"/>
        <v>47288.057904224843</v>
      </c>
      <c r="X1933" s="63">
        <f t="shared" si="432"/>
        <v>97288.057904224843</v>
      </c>
      <c r="Y1933">
        <v>9260.173808579566</v>
      </c>
      <c r="Z1933">
        <v>80</v>
      </c>
      <c r="AA1933" s="62">
        <f t="shared" si="428"/>
        <v>740813.90468636528</v>
      </c>
      <c r="AB1933">
        <v>60</v>
      </c>
      <c r="AC1933" s="63">
        <f t="shared" si="429"/>
        <v>134272.52022440371</v>
      </c>
      <c r="AD1933" s="63">
        <f t="shared" si="433"/>
        <v>604272.52022440371</v>
      </c>
      <c r="AE1933" s="35">
        <f t="shared" si="430"/>
        <v>399640.73702385579</v>
      </c>
      <c r="AF1933" s="64">
        <f t="shared" si="431"/>
        <v>198554.03847548284</v>
      </c>
    </row>
    <row r="1934" spans="6:32" x14ac:dyDescent="0.2">
      <c r="F1934" s="61">
        <v>1932</v>
      </c>
      <c r="G1934">
        <v>8863.7910064426251</v>
      </c>
      <c r="H1934">
        <v>80</v>
      </c>
      <c r="I1934" s="62">
        <f t="shared" si="420"/>
        <v>709103.28051541001</v>
      </c>
      <c r="J1934">
        <v>60</v>
      </c>
      <c r="K1934" s="63">
        <f t="shared" si="421"/>
        <v>92274.969593418064</v>
      </c>
      <c r="L1934" s="63">
        <f t="shared" si="422"/>
        <v>92274.969593418064</v>
      </c>
      <c r="M1934">
        <v>9309.5934769371524</v>
      </c>
      <c r="N1934">
        <v>80</v>
      </c>
      <c r="O1934" s="62">
        <f t="shared" si="423"/>
        <v>744767.4781549722</v>
      </c>
      <c r="P1934">
        <v>60</v>
      </c>
      <c r="Q1934" s="63">
        <f t="shared" si="424"/>
        <v>98739.10541558871</v>
      </c>
      <c r="R1934" s="63">
        <f t="shared" si="425"/>
        <v>128739.10541558871</v>
      </c>
      <c r="S1934">
        <v>10396.471477870364</v>
      </c>
      <c r="T1934">
        <v>80</v>
      </c>
      <c r="U1934" s="62">
        <f t="shared" si="426"/>
        <v>831717.7182296291</v>
      </c>
      <c r="V1934">
        <v>50</v>
      </c>
      <c r="W1934" s="63">
        <f t="shared" si="427"/>
        <v>189873.25464368041</v>
      </c>
      <c r="X1934" s="63">
        <f t="shared" si="432"/>
        <v>239873.25464368041</v>
      </c>
      <c r="Y1934">
        <v>8261.7464411305264</v>
      </c>
      <c r="Z1934">
        <v>80</v>
      </c>
      <c r="AA1934" s="62">
        <f t="shared" si="428"/>
        <v>660939.71529044211</v>
      </c>
      <c r="AB1934">
        <v>55</v>
      </c>
      <c r="AC1934" s="63">
        <f t="shared" si="429"/>
        <v>149744.15424549079</v>
      </c>
      <c r="AD1934" s="63">
        <f t="shared" si="433"/>
        <v>619744.15424549079</v>
      </c>
      <c r="AE1934" s="35">
        <f t="shared" si="430"/>
        <v>530631.48389817798</v>
      </c>
      <c r="AF1934" s="64">
        <f t="shared" si="431"/>
        <v>293796.21367067879</v>
      </c>
    </row>
    <row r="1935" spans="6:32" x14ac:dyDescent="0.2">
      <c r="F1935" s="61">
        <v>1933</v>
      </c>
      <c r="G1935">
        <v>8012.4084686394781</v>
      </c>
      <c r="H1935">
        <v>80</v>
      </c>
      <c r="I1935" s="62">
        <f t="shared" si="420"/>
        <v>640992.67749115825</v>
      </c>
      <c r="J1935">
        <v>55</v>
      </c>
      <c r="K1935" s="63">
        <f t="shared" si="421"/>
        <v>108974.90349409054</v>
      </c>
      <c r="L1935" s="63">
        <f t="shared" si="422"/>
        <v>108974.90349409054</v>
      </c>
      <c r="M1935">
        <v>9712.0630723657086</v>
      </c>
      <c r="N1935">
        <v>80</v>
      </c>
      <c r="O1935" s="62">
        <f t="shared" si="423"/>
        <v>776965.04578925669</v>
      </c>
      <c r="P1935">
        <v>60</v>
      </c>
      <c r="Q1935" s="63">
        <f t="shared" si="424"/>
        <v>104574.91454930278</v>
      </c>
      <c r="R1935" s="63">
        <f t="shared" si="425"/>
        <v>134574.91454930278</v>
      </c>
      <c r="S1935">
        <v>8175.990185700357</v>
      </c>
      <c r="T1935">
        <v>80</v>
      </c>
      <c r="U1935" s="62">
        <f t="shared" si="426"/>
        <v>654079.21485602856</v>
      </c>
      <c r="V1935">
        <v>55</v>
      </c>
      <c r="W1935" s="63">
        <f t="shared" si="427"/>
        <v>111939.82211581897</v>
      </c>
      <c r="X1935" s="63">
        <f t="shared" si="432"/>
        <v>161939.82211581897</v>
      </c>
      <c r="Y1935">
        <v>11261.096258531325</v>
      </c>
      <c r="Z1935">
        <v>80</v>
      </c>
      <c r="AA1935" s="62">
        <f t="shared" si="428"/>
        <v>900887.70068250597</v>
      </c>
      <c r="AB1935">
        <v>50</v>
      </c>
      <c r="AC1935" s="63">
        <f t="shared" si="429"/>
        <v>244928.84362305631</v>
      </c>
      <c r="AD1935" s="63">
        <f t="shared" si="433"/>
        <v>714928.84362305631</v>
      </c>
      <c r="AE1935" s="35">
        <f t="shared" si="430"/>
        <v>570418.48378226859</v>
      </c>
      <c r="AF1935" s="64">
        <f t="shared" si="431"/>
        <v>320260.8367637099</v>
      </c>
    </row>
    <row r="1936" spans="6:32" x14ac:dyDescent="0.2">
      <c r="F1936" s="61">
        <v>1934</v>
      </c>
      <c r="G1936">
        <v>7316.5995470480993</v>
      </c>
      <c r="H1936">
        <v>80</v>
      </c>
      <c r="I1936" s="62">
        <f t="shared" si="420"/>
        <v>585327.96376384795</v>
      </c>
      <c r="J1936">
        <v>50</v>
      </c>
      <c r="K1936" s="63">
        <f t="shared" si="421"/>
        <v>122886.04014829616</v>
      </c>
      <c r="L1936" s="63">
        <f t="shared" si="422"/>
        <v>122886.04014829616</v>
      </c>
      <c r="M1936">
        <v>8060.7162797241472</v>
      </c>
      <c r="N1936">
        <v>80</v>
      </c>
      <c r="O1936" s="62">
        <f t="shared" si="423"/>
        <v>644857.30237793177</v>
      </c>
      <c r="P1936">
        <v>60</v>
      </c>
      <c r="Q1936" s="63">
        <f t="shared" si="424"/>
        <v>80630.386056000134</v>
      </c>
      <c r="R1936" s="63">
        <f t="shared" si="425"/>
        <v>110630.38605600013</v>
      </c>
      <c r="S1936">
        <v>10458.933300251374</v>
      </c>
      <c r="T1936">
        <v>75</v>
      </c>
      <c r="U1936" s="62">
        <f t="shared" si="426"/>
        <v>784419.99751885305</v>
      </c>
      <c r="V1936">
        <v>60</v>
      </c>
      <c r="W1936" s="63">
        <f t="shared" si="427"/>
        <v>77490.899640233692</v>
      </c>
      <c r="X1936" s="63">
        <f t="shared" si="432"/>
        <v>127490.89964023369</v>
      </c>
      <c r="Y1936">
        <v>12333.890734007582</v>
      </c>
      <c r="Z1936">
        <v>90</v>
      </c>
      <c r="AA1936" s="62">
        <f t="shared" si="428"/>
        <v>1110050.1660606824</v>
      </c>
      <c r="AB1936">
        <v>60</v>
      </c>
      <c r="AC1936" s="63">
        <f t="shared" si="429"/>
        <v>268262.12346466491</v>
      </c>
      <c r="AD1936" s="63">
        <f t="shared" si="433"/>
        <v>738262.12346466491</v>
      </c>
      <c r="AE1936" s="35">
        <f t="shared" si="430"/>
        <v>549269.44930919493</v>
      </c>
      <c r="AF1936" s="64">
        <f t="shared" si="431"/>
        <v>303173.41686637804</v>
      </c>
    </row>
    <row r="1937" spans="6:32" x14ac:dyDescent="0.2">
      <c r="F1937" s="61">
        <v>1935</v>
      </c>
      <c r="G1937">
        <v>13839.77749152109</v>
      </c>
      <c r="H1937">
        <v>80</v>
      </c>
      <c r="I1937" s="62">
        <f t="shared" si="420"/>
        <v>1107182.1993216872</v>
      </c>
      <c r="J1937">
        <v>70</v>
      </c>
      <c r="K1937" s="63">
        <f t="shared" si="421"/>
        <v>64088.386813527904</v>
      </c>
      <c r="L1937" s="63">
        <f t="shared" si="422"/>
        <v>64088.386813527904</v>
      </c>
      <c r="M1937">
        <v>15397.669156081975</v>
      </c>
      <c r="N1937">
        <v>80</v>
      </c>
      <c r="O1937" s="62">
        <f t="shared" si="423"/>
        <v>1231813.532486558</v>
      </c>
      <c r="P1937">
        <v>60</v>
      </c>
      <c r="Q1937" s="63">
        <f t="shared" si="424"/>
        <v>187016.20276318863</v>
      </c>
      <c r="R1937" s="63">
        <f t="shared" si="425"/>
        <v>217016.20276318863</v>
      </c>
      <c r="S1937">
        <v>14015.328158857301</v>
      </c>
      <c r="T1937">
        <v>80</v>
      </c>
      <c r="U1937" s="62">
        <f t="shared" si="426"/>
        <v>1121226.2527085841</v>
      </c>
      <c r="V1937">
        <v>60</v>
      </c>
      <c r="W1937" s="63">
        <f t="shared" si="427"/>
        <v>166972.25830343086</v>
      </c>
      <c r="X1937" s="63">
        <f t="shared" si="432"/>
        <v>216972.25830343086</v>
      </c>
      <c r="Y1937">
        <v>11932.44432011852</v>
      </c>
      <c r="Z1937">
        <v>80</v>
      </c>
      <c r="AA1937" s="62">
        <f t="shared" si="428"/>
        <v>954595.54560948163</v>
      </c>
      <c r="AB1937">
        <v>70</v>
      </c>
      <c r="AC1937" s="63">
        <f t="shared" si="429"/>
        <v>86510.221320859273</v>
      </c>
      <c r="AD1937" s="63">
        <f t="shared" si="433"/>
        <v>556510.22132085927</v>
      </c>
      <c r="AE1937" s="35">
        <f t="shared" si="430"/>
        <v>504587.06920100667</v>
      </c>
      <c r="AF1937" s="64">
        <f t="shared" si="431"/>
        <v>280732.8417778135</v>
      </c>
    </row>
    <row r="1938" spans="6:32" x14ac:dyDescent="0.2">
      <c r="F1938" s="61">
        <v>1936</v>
      </c>
      <c r="G1938">
        <v>11661.410351516679</v>
      </c>
      <c r="H1938">
        <v>80</v>
      </c>
      <c r="I1938" s="62">
        <f t="shared" si="420"/>
        <v>932912.82812133431</v>
      </c>
      <c r="J1938">
        <v>70</v>
      </c>
      <c r="K1938" s="63">
        <f t="shared" si="421"/>
        <v>48295.225048495922</v>
      </c>
      <c r="L1938" s="63">
        <f t="shared" si="422"/>
        <v>48295.225048495922</v>
      </c>
      <c r="M1938">
        <v>9451.8339008209296</v>
      </c>
      <c r="N1938">
        <v>80</v>
      </c>
      <c r="O1938" s="62">
        <f t="shared" si="423"/>
        <v>756146.71206567436</v>
      </c>
      <c r="P1938">
        <v>60</v>
      </c>
      <c r="Q1938" s="63">
        <f t="shared" si="424"/>
        <v>100801.59156190348</v>
      </c>
      <c r="R1938" s="63">
        <f t="shared" si="425"/>
        <v>130801.59156190348</v>
      </c>
      <c r="S1938">
        <v>10859.831743582617</v>
      </c>
      <c r="T1938">
        <v>80</v>
      </c>
      <c r="U1938" s="62">
        <f t="shared" si="426"/>
        <v>868786.5394866094</v>
      </c>
      <c r="V1938">
        <v>65</v>
      </c>
      <c r="W1938" s="63">
        <f t="shared" si="427"/>
        <v>81850.670211460965</v>
      </c>
      <c r="X1938" s="63">
        <f t="shared" si="432"/>
        <v>131850.67021146097</v>
      </c>
      <c r="Y1938">
        <v>8455.6689014425501</v>
      </c>
      <c r="Z1938">
        <v>80</v>
      </c>
      <c r="AA1938" s="62">
        <f t="shared" si="428"/>
        <v>676453.51211540401</v>
      </c>
      <c r="AB1938">
        <v>65</v>
      </c>
      <c r="AC1938" s="63">
        <f t="shared" si="429"/>
        <v>91955.399303187733</v>
      </c>
      <c r="AD1938" s="63">
        <f t="shared" si="433"/>
        <v>561955.39930318773</v>
      </c>
      <c r="AE1938" s="35">
        <f t="shared" si="430"/>
        <v>322902.8861250481</v>
      </c>
      <c r="AF1938" s="64">
        <f t="shared" si="431"/>
        <v>134889.69801601372</v>
      </c>
    </row>
    <row r="1939" spans="6:32" x14ac:dyDescent="0.2">
      <c r="F1939" s="61">
        <v>1937</v>
      </c>
      <c r="G1939">
        <v>13161.849235766567</v>
      </c>
      <c r="H1939">
        <v>80</v>
      </c>
      <c r="I1939" s="62">
        <f t="shared" si="420"/>
        <v>1052947.9388613254</v>
      </c>
      <c r="J1939">
        <v>55</v>
      </c>
      <c r="K1939" s="63">
        <f t="shared" si="421"/>
        <v>202308.51739826903</v>
      </c>
      <c r="L1939" s="63">
        <f t="shared" si="422"/>
        <v>202308.51739826903</v>
      </c>
      <c r="M1939">
        <v>9394.0923559421208</v>
      </c>
      <c r="N1939">
        <v>80</v>
      </c>
      <c r="O1939" s="62">
        <f t="shared" si="423"/>
        <v>751527.38847536966</v>
      </c>
      <c r="P1939">
        <v>60</v>
      </c>
      <c r="Q1939" s="63">
        <f t="shared" si="424"/>
        <v>99964.339161160751</v>
      </c>
      <c r="R1939" s="63">
        <f t="shared" si="425"/>
        <v>129964.33916116075</v>
      </c>
      <c r="S1939">
        <v>9777.9286786681041</v>
      </c>
      <c r="T1939">
        <v>80</v>
      </c>
      <c r="U1939" s="62">
        <f t="shared" si="426"/>
        <v>782234.29429344833</v>
      </c>
      <c r="V1939">
        <v>65</v>
      </c>
      <c r="W1939" s="63">
        <f t="shared" si="427"/>
        <v>70084.974380515632</v>
      </c>
      <c r="X1939" s="63">
        <f t="shared" si="432"/>
        <v>120084.97438051563</v>
      </c>
      <c r="Y1939">
        <v>10570.760221307864</v>
      </c>
      <c r="Z1939">
        <v>75</v>
      </c>
      <c r="AA1939" s="62">
        <f t="shared" si="428"/>
        <v>792807.01659808983</v>
      </c>
      <c r="AB1939">
        <v>50</v>
      </c>
      <c r="AC1939" s="63">
        <f t="shared" si="429"/>
        <v>191595.02901120504</v>
      </c>
      <c r="AD1939" s="63">
        <f t="shared" si="433"/>
        <v>661595.02901120507</v>
      </c>
      <c r="AE1939" s="35">
        <f t="shared" si="430"/>
        <v>563952.85995115049</v>
      </c>
      <c r="AF1939" s="64">
        <f t="shared" si="431"/>
        <v>333425.30419498158</v>
      </c>
    </row>
    <row r="1940" spans="6:32" x14ac:dyDescent="0.2">
      <c r="F1940" s="61">
        <v>1938</v>
      </c>
      <c r="G1940">
        <v>6427.2501529194415</v>
      </c>
      <c r="H1940">
        <v>80</v>
      </c>
      <c r="I1940" s="62">
        <f t="shared" si="420"/>
        <v>514180.01223355532</v>
      </c>
      <c r="J1940">
        <v>65</v>
      </c>
      <c r="K1940" s="63">
        <f t="shared" si="421"/>
        <v>33646.345412998926</v>
      </c>
      <c r="L1940" s="63">
        <f t="shared" si="422"/>
        <v>33646.345412998926</v>
      </c>
      <c r="M1940">
        <v>12363.772182434332</v>
      </c>
      <c r="N1940">
        <v>80</v>
      </c>
      <c r="O1940" s="62">
        <f t="shared" si="423"/>
        <v>989101.77459474653</v>
      </c>
      <c r="P1940">
        <v>60</v>
      </c>
      <c r="Q1940" s="63">
        <f t="shared" si="424"/>
        <v>143024.69664529781</v>
      </c>
      <c r="R1940" s="63">
        <f t="shared" si="425"/>
        <v>173024.69664529781</v>
      </c>
      <c r="S1940">
        <v>11750.56356965797</v>
      </c>
      <c r="T1940">
        <v>80</v>
      </c>
      <c r="U1940" s="62">
        <f t="shared" si="426"/>
        <v>940045.08557263762</v>
      </c>
      <c r="V1940">
        <v>60</v>
      </c>
      <c r="W1940" s="63">
        <f t="shared" si="427"/>
        <v>134133.17176004057</v>
      </c>
      <c r="X1940" s="63">
        <f t="shared" si="432"/>
        <v>184133.17176004057</v>
      </c>
      <c r="Y1940">
        <v>9268.6866789881606</v>
      </c>
      <c r="Z1940">
        <v>80</v>
      </c>
      <c r="AA1940" s="62">
        <f t="shared" si="428"/>
        <v>741494.93431905285</v>
      </c>
      <c r="AB1940">
        <v>60</v>
      </c>
      <c r="AC1940" s="63">
        <f t="shared" si="429"/>
        <v>134395.95684532833</v>
      </c>
      <c r="AD1940" s="63">
        <f t="shared" si="433"/>
        <v>604395.95684532833</v>
      </c>
      <c r="AE1940" s="35">
        <f t="shared" si="430"/>
        <v>445200.17066366563</v>
      </c>
      <c r="AF1940" s="64">
        <f t="shared" si="431"/>
        <v>224735.75197519606</v>
      </c>
    </row>
    <row r="1941" spans="6:32" x14ac:dyDescent="0.2">
      <c r="F1941" s="61">
        <v>1939</v>
      </c>
      <c r="G1941">
        <v>9937.4904291471466</v>
      </c>
      <c r="H1941">
        <v>75</v>
      </c>
      <c r="I1941" s="62">
        <f t="shared" si="420"/>
        <v>745311.782186036</v>
      </c>
      <c r="J1941">
        <v>60</v>
      </c>
      <c r="K1941" s="63">
        <f t="shared" si="421"/>
        <v>71820.20841697522</v>
      </c>
      <c r="L1941" s="63">
        <f t="shared" si="422"/>
        <v>71820.20841697522</v>
      </c>
      <c r="M1941">
        <v>9987.5308276386932</v>
      </c>
      <c r="N1941">
        <v>80</v>
      </c>
      <c r="O1941" s="62">
        <f t="shared" si="423"/>
        <v>799002.46621109545</v>
      </c>
      <c r="P1941">
        <v>60</v>
      </c>
      <c r="Q1941" s="63">
        <f t="shared" si="424"/>
        <v>108569.19700076105</v>
      </c>
      <c r="R1941" s="63">
        <f t="shared" si="425"/>
        <v>138569.19700076105</v>
      </c>
      <c r="S1941">
        <v>8440.7827469112817</v>
      </c>
      <c r="T1941">
        <v>80</v>
      </c>
      <c r="U1941" s="62">
        <f t="shared" si="426"/>
        <v>675262.61975290254</v>
      </c>
      <c r="V1941">
        <v>55</v>
      </c>
      <c r="W1941" s="63">
        <f t="shared" si="427"/>
        <v>116739.18728776698</v>
      </c>
      <c r="X1941" s="63">
        <f t="shared" si="432"/>
        <v>166739.18728776698</v>
      </c>
      <c r="Y1941">
        <v>7568.1112118763849</v>
      </c>
      <c r="Z1941">
        <v>80</v>
      </c>
      <c r="AA1941" s="62">
        <f t="shared" si="428"/>
        <v>605448.89695011079</v>
      </c>
      <c r="AB1941">
        <v>65</v>
      </c>
      <c r="AC1941" s="63">
        <f t="shared" si="429"/>
        <v>82303.209429155686</v>
      </c>
      <c r="AD1941" s="63">
        <f t="shared" si="433"/>
        <v>552303.20942915569</v>
      </c>
      <c r="AE1941" s="35">
        <f t="shared" si="430"/>
        <v>379431.80213465891</v>
      </c>
      <c r="AF1941" s="64">
        <f t="shared" si="431"/>
        <v>182315.23886320193</v>
      </c>
    </row>
    <row r="1942" spans="6:32" x14ac:dyDescent="0.2">
      <c r="F1942" s="61">
        <v>1940</v>
      </c>
      <c r="G1942">
        <v>9748.0381352943368</v>
      </c>
      <c r="H1942">
        <v>80</v>
      </c>
      <c r="I1942" s="62">
        <f t="shared" si="420"/>
        <v>779843.05082354695</v>
      </c>
      <c r="J1942">
        <v>50</v>
      </c>
      <c r="K1942" s="63">
        <f t="shared" si="421"/>
        <v>175769.82944265183</v>
      </c>
      <c r="L1942" s="63">
        <f t="shared" si="422"/>
        <v>175769.82944265183</v>
      </c>
      <c r="M1942">
        <v>8585.8084983192384</v>
      </c>
      <c r="N1942">
        <v>80</v>
      </c>
      <c r="O1942" s="62">
        <f t="shared" si="423"/>
        <v>686864.67986553907</v>
      </c>
      <c r="P1942">
        <v>60</v>
      </c>
      <c r="Q1942" s="63">
        <f t="shared" si="424"/>
        <v>88244.223225628957</v>
      </c>
      <c r="R1942" s="63">
        <f t="shared" si="425"/>
        <v>118244.22322562896</v>
      </c>
      <c r="S1942">
        <v>8187.3270371579565</v>
      </c>
      <c r="T1942">
        <v>80</v>
      </c>
      <c r="U1942" s="62">
        <f t="shared" si="426"/>
        <v>654986.16297263652</v>
      </c>
      <c r="V1942">
        <v>50</v>
      </c>
      <c r="W1942" s="63">
        <f t="shared" si="427"/>
        <v>141824.36305818555</v>
      </c>
      <c r="X1942" s="63">
        <f t="shared" si="432"/>
        <v>191824.36305818555</v>
      </c>
      <c r="Y1942">
        <v>7574.5049596298486</v>
      </c>
      <c r="Z1942">
        <v>80</v>
      </c>
      <c r="AA1942" s="62">
        <f t="shared" si="428"/>
        <v>605960.39677038789</v>
      </c>
      <c r="AB1942">
        <v>50</v>
      </c>
      <c r="AC1942" s="63">
        <f t="shared" si="429"/>
        <v>164745.48287194921</v>
      </c>
      <c r="AD1942" s="63">
        <f t="shared" si="433"/>
        <v>634745.48287194921</v>
      </c>
      <c r="AE1942" s="35">
        <f t="shared" si="430"/>
        <v>570583.89859841554</v>
      </c>
      <c r="AF1942" s="64">
        <f t="shared" si="431"/>
        <v>335173.44124522479</v>
      </c>
    </row>
    <row r="1943" spans="6:32" x14ac:dyDescent="0.2">
      <c r="F1943" s="61">
        <v>1941</v>
      </c>
      <c r="G1943">
        <v>10443.396857008338</v>
      </c>
      <c r="H1943">
        <v>80</v>
      </c>
      <c r="I1943" s="62">
        <f t="shared" si="420"/>
        <v>835471.74856066704</v>
      </c>
      <c r="J1943">
        <v>60</v>
      </c>
      <c r="K1943" s="63">
        <f t="shared" si="421"/>
        <v>115179.2544266209</v>
      </c>
      <c r="L1943" s="63">
        <f t="shared" si="422"/>
        <v>115179.2544266209</v>
      </c>
      <c r="M1943">
        <v>12709.984983084723</v>
      </c>
      <c r="N1943">
        <v>80</v>
      </c>
      <c r="O1943" s="62">
        <f t="shared" si="423"/>
        <v>1016798.7986467779</v>
      </c>
      <c r="P1943">
        <v>50</v>
      </c>
      <c r="Q1943" s="63">
        <f t="shared" si="424"/>
        <v>240192.17338209273</v>
      </c>
      <c r="R1943" s="63">
        <f t="shared" si="425"/>
        <v>270192.17338209273</v>
      </c>
      <c r="S1943">
        <v>9630.3313309908845</v>
      </c>
      <c r="T1943">
        <v>80</v>
      </c>
      <c r="U1943" s="62">
        <f t="shared" si="426"/>
        <v>770426.50647927076</v>
      </c>
      <c r="V1943">
        <v>60</v>
      </c>
      <c r="W1943" s="63">
        <f t="shared" si="427"/>
        <v>103389.80429936782</v>
      </c>
      <c r="X1943" s="63">
        <f t="shared" si="432"/>
        <v>153389.80429936782</v>
      </c>
      <c r="Y1943">
        <v>7597.6425048429519</v>
      </c>
      <c r="Z1943">
        <v>80</v>
      </c>
      <c r="AA1943" s="62">
        <f t="shared" si="428"/>
        <v>607811.40038743615</v>
      </c>
      <c r="AB1943">
        <v>60</v>
      </c>
      <c r="AC1943" s="63">
        <f t="shared" si="429"/>
        <v>110165.8163202228</v>
      </c>
      <c r="AD1943" s="63">
        <f t="shared" si="433"/>
        <v>580165.8163202228</v>
      </c>
      <c r="AE1943" s="35">
        <f t="shared" si="430"/>
        <v>568927.04842830426</v>
      </c>
      <c r="AF1943" s="64">
        <f t="shared" si="431"/>
        <v>339512.81912689819</v>
      </c>
    </row>
    <row r="1944" spans="6:32" x14ac:dyDescent="0.2">
      <c r="F1944" s="61">
        <v>1942</v>
      </c>
      <c r="G1944">
        <v>11052.508196153212</v>
      </c>
      <c r="H1944">
        <v>80</v>
      </c>
      <c r="I1944" s="62">
        <f t="shared" si="420"/>
        <v>884200.65569225699</v>
      </c>
      <c r="J1944">
        <v>55</v>
      </c>
      <c r="K1944" s="63">
        <f t="shared" si="421"/>
        <v>164076.71105527697</v>
      </c>
      <c r="L1944" s="63">
        <f t="shared" si="422"/>
        <v>164076.71105527697</v>
      </c>
      <c r="M1944">
        <v>10951.547463046154</v>
      </c>
      <c r="N1944">
        <v>80</v>
      </c>
      <c r="O1944" s="62">
        <f t="shared" si="423"/>
        <v>876123.79704369232</v>
      </c>
      <c r="P1944">
        <v>60</v>
      </c>
      <c r="Q1944" s="63">
        <f t="shared" si="424"/>
        <v>122547.43821416923</v>
      </c>
      <c r="R1944" s="63">
        <f t="shared" si="425"/>
        <v>152547.43821416923</v>
      </c>
      <c r="S1944">
        <v>10793.6728252389</v>
      </c>
      <c r="T1944">
        <v>90</v>
      </c>
      <c r="U1944" s="62">
        <f t="shared" si="426"/>
        <v>971430.55427150102</v>
      </c>
      <c r="V1944">
        <v>65</v>
      </c>
      <c r="W1944" s="63">
        <f t="shared" si="427"/>
        <v>159385.31995745507</v>
      </c>
      <c r="X1944" s="63">
        <f t="shared" si="432"/>
        <v>209385.31995745507</v>
      </c>
      <c r="Y1944">
        <v>8323.6375555861741</v>
      </c>
      <c r="Z1944">
        <v>80</v>
      </c>
      <c r="AA1944" s="62">
        <f t="shared" si="428"/>
        <v>665891.00444689393</v>
      </c>
      <c r="AB1944">
        <v>65</v>
      </c>
      <c r="AC1944" s="63">
        <f t="shared" si="429"/>
        <v>90519.558416999644</v>
      </c>
      <c r="AD1944" s="63">
        <f t="shared" si="433"/>
        <v>560519.55841699964</v>
      </c>
      <c r="AE1944" s="35">
        <f t="shared" si="430"/>
        <v>536529.02764390095</v>
      </c>
      <c r="AF1944" s="64">
        <f t="shared" si="431"/>
        <v>315389.59977045166</v>
      </c>
    </row>
    <row r="1945" spans="6:32" x14ac:dyDescent="0.2">
      <c r="F1945" s="61">
        <v>1943</v>
      </c>
      <c r="G1945">
        <v>9895.5308910808526</v>
      </c>
      <c r="H1945">
        <v>80</v>
      </c>
      <c r="I1945" s="62">
        <f t="shared" si="420"/>
        <v>791642.47128646821</v>
      </c>
      <c r="J1945">
        <v>50</v>
      </c>
      <c r="K1945" s="63">
        <f t="shared" si="421"/>
        <v>178977.79688100854</v>
      </c>
      <c r="L1945" s="63">
        <f t="shared" si="422"/>
        <v>178977.79688100854</v>
      </c>
      <c r="M1945">
        <v>6692.1950544929132</v>
      </c>
      <c r="N1945">
        <v>80</v>
      </c>
      <c r="O1945" s="62">
        <f t="shared" si="423"/>
        <v>535375.60435943305</v>
      </c>
      <c r="P1945">
        <v>60</v>
      </c>
      <c r="Q1945" s="63">
        <f t="shared" si="424"/>
        <v>60786.828290147241</v>
      </c>
      <c r="R1945" s="63">
        <f t="shared" si="425"/>
        <v>90786.828290147241</v>
      </c>
      <c r="S1945">
        <v>9833.4237716335338</v>
      </c>
      <c r="T1945">
        <v>80</v>
      </c>
      <c r="U1945" s="62">
        <f t="shared" si="426"/>
        <v>786673.9017306827</v>
      </c>
      <c r="V1945">
        <v>55</v>
      </c>
      <c r="W1945" s="63">
        <f t="shared" si="427"/>
        <v>141980.8058608578</v>
      </c>
      <c r="X1945" s="63">
        <f t="shared" si="432"/>
        <v>191980.8058608578</v>
      </c>
      <c r="Y1945">
        <v>12065.826265607029</v>
      </c>
      <c r="Z1945">
        <v>80</v>
      </c>
      <c r="AA1945" s="62">
        <f t="shared" si="428"/>
        <v>965266.10124856234</v>
      </c>
      <c r="AB1945">
        <v>65</v>
      </c>
      <c r="AC1945" s="63">
        <f t="shared" si="429"/>
        <v>131215.86063847644</v>
      </c>
      <c r="AD1945" s="63">
        <f t="shared" si="433"/>
        <v>601215.86063847644</v>
      </c>
      <c r="AE1945" s="35">
        <f t="shared" si="430"/>
        <v>512961.29167049006</v>
      </c>
      <c r="AF1945" s="64">
        <f t="shared" si="431"/>
        <v>292614.06800431677</v>
      </c>
    </row>
    <row r="1946" spans="6:32" x14ac:dyDescent="0.2">
      <c r="F1946" s="61">
        <v>1944</v>
      </c>
      <c r="G1946">
        <v>8327.1118253469467</v>
      </c>
      <c r="H1946">
        <v>80</v>
      </c>
      <c r="I1946" s="62">
        <f t="shared" si="420"/>
        <v>666168.94602775574</v>
      </c>
      <c r="J1946">
        <v>60</v>
      </c>
      <c r="K1946" s="63">
        <f t="shared" si="421"/>
        <v>84493.121467530727</v>
      </c>
      <c r="L1946" s="63">
        <f t="shared" si="422"/>
        <v>84493.121467530727</v>
      </c>
      <c r="M1946">
        <v>8887.8016665694304</v>
      </c>
      <c r="N1946">
        <v>90</v>
      </c>
      <c r="O1946" s="62">
        <f t="shared" si="423"/>
        <v>799902.14999124873</v>
      </c>
      <c r="P1946">
        <v>60</v>
      </c>
      <c r="Q1946" s="63">
        <f t="shared" si="424"/>
        <v>157059.68624788511</v>
      </c>
      <c r="R1946" s="63">
        <f t="shared" si="425"/>
        <v>187059.68624788511</v>
      </c>
      <c r="S1946">
        <v>12730.430423980579</v>
      </c>
      <c r="T1946">
        <v>80</v>
      </c>
      <c r="U1946" s="62">
        <f t="shared" si="426"/>
        <v>1018434.4339184463</v>
      </c>
      <c r="V1946">
        <v>60</v>
      </c>
      <c r="W1946" s="63">
        <f t="shared" si="427"/>
        <v>148341.24114771839</v>
      </c>
      <c r="X1946" s="63">
        <f t="shared" si="432"/>
        <v>198341.24114771839</v>
      </c>
      <c r="Y1946">
        <v>7745.8583089173771</v>
      </c>
      <c r="Z1946">
        <v>80</v>
      </c>
      <c r="AA1946" s="62">
        <f t="shared" si="428"/>
        <v>619668.66471339017</v>
      </c>
      <c r="AB1946">
        <v>60</v>
      </c>
      <c r="AC1946" s="63">
        <f t="shared" si="429"/>
        <v>112314.94547930197</v>
      </c>
      <c r="AD1946" s="63">
        <f t="shared" si="433"/>
        <v>582314.94547930197</v>
      </c>
      <c r="AE1946" s="35">
        <f t="shared" si="430"/>
        <v>502208.9943424362</v>
      </c>
      <c r="AF1946" s="64">
        <f t="shared" si="431"/>
        <v>278152.36375590204</v>
      </c>
    </row>
    <row r="1947" spans="6:32" x14ac:dyDescent="0.2">
      <c r="F1947" s="61">
        <v>1945</v>
      </c>
      <c r="G1947">
        <v>7765.3851601644419</v>
      </c>
      <c r="H1947">
        <v>75</v>
      </c>
      <c r="I1947" s="62">
        <f t="shared" si="420"/>
        <v>582403.88701233314</v>
      </c>
      <c r="J1947">
        <v>50</v>
      </c>
      <c r="K1947" s="63">
        <f t="shared" si="421"/>
        <v>104497.60602798051</v>
      </c>
      <c r="L1947" s="63">
        <f t="shared" si="422"/>
        <v>104497.60602798051</v>
      </c>
      <c r="M1947">
        <v>13037.3121262528</v>
      </c>
      <c r="N1947">
        <v>75</v>
      </c>
      <c r="O1947" s="62">
        <f t="shared" si="423"/>
        <v>977798.40946896002</v>
      </c>
      <c r="P1947">
        <v>55</v>
      </c>
      <c r="Q1947" s="63">
        <f t="shared" si="424"/>
        <v>152791.0258306656</v>
      </c>
      <c r="R1947" s="63">
        <f t="shared" si="425"/>
        <v>182791.0258306656</v>
      </c>
      <c r="S1947">
        <v>8988.0461725988425</v>
      </c>
      <c r="T1947">
        <v>75</v>
      </c>
      <c r="U1947" s="62">
        <f t="shared" si="426"/>
        <v>674103.46294491319</v>
      </c>
      <c r="V1947">
        <v>60</v>
      </c>
      <c r="W1947" s="63">
        <f t="shared" si="427"/>
        <v>61495.002127012413</v>
      </c>
      <c r="X1947" s="63">
        <f t="shared" si="432"/>
        <v>111495.00212701241</v>
      </c>
      <c r="Y1947">
        <v>8820.3717293799855</v>
      </c>
      <c r="Z1947">
        <v>75</v>
      </c>
      <c r="AA1947" s="62">
        <f t="shared" si="428"/>
        <v>661527.87970349891</v>
      </c>
      <c r="AB1947">
        <v>60</v>
      </c>
      <c r="AC1947" s="63">
        <f t="shared" si="429"/>
        <v>95921.542557007342</v>
      </c>
      <c r="AD1947" s="63">
        <f t="shared" si="433"/>
        <v>565921.5425570074</v>
      </c>
      <c r="AE1947" s="35">
        <f t="shared" si="430"/>
        <v>414705.17654266587</v>
      </c>
      <c r="AF1947" s="64">
        <f t="shared" si="431"/>
        <v>216364.66073018801</v>
      </c>
    </row>
    <row r="1948" spans="6:32" x14ac:dyDescent="0.2">
      <c r="F1948" s="61">
        <v>1946</v>
      </c>
      <c r="G1948">
        <v>11259.227246919181</v>
      </c>
      <c r="H1948">
        <v>80</v>
      </c>
      <c r="I1948" s="62">
        <f t="shared" si="420"/>
        <v>900738.1797535345</v>
      </c>
      <c r="J1948">
        <v>60</v>
      </c>
      <c r="K1948" s="63">
        <f t="shared" si="421"/>
        <v>127008.79508032813</v>
      </c>
      <c r="L1948" s="63">
        <f t="shared" si="422"/>
        <v>127008.79508032813</v>
      </c>
      <c r="M1948">
        <v>8648.9547154633328</v>
      </c>
      <c r="N1948">
        <v>80</v>
      </c>
      <c r="O1948" s="62">
        <f t="shared" si="423"/>
        <v>691916.37723706663</v>
      </c>
      <c r="P1948">
        <v>60</v>
      </c>
      <c r="Q1948" s="63">
        <f t="shared" si="424"/>
        <v>89159.843374218326</v>
      </c>
      <c r="R1948" s="63">
        <f t="shared" si="425"/>
        <v>119159.84337421833</v>
      </c>
      <c r="S1948">
        <v>8730.3090165369213</v>
      </c>
      <c r="T1948">
        <v>80</v>
      </c>
      <c r="U1948" s="62">
        <f t="shared" si="426"/>
        <v>698424.7213229537</v>
      </c>
      <c r="V1948">
        <v>60</v>
      </c>
      <c r="W1948" s="63">
        <f t="shared" si="427"/>
        <v>90339.480739785358</v>
      </c>
      <c r="X1948" s="63">
        <f t="shared" si="432"/>
        <v>140339.48073978536</v>
      </c>
      <c r="Y1948">
        <v>9325.3231878043152</v>
      </c>
      <c r="Z1948">
        <v>80</v>
      </c>
      <c r="AA1948" s="62">
        <f t="shared" si="428"/>
        <v>746025.85502434522</v>
      </c>
      <c r="AB1948">
        <v>65</v>
      </c>
      <c r="AC1948" s="63">
        <f t="shared" si="429"/>
        <v>101412.88966737193</v>
      </c>
      <c r="AD1948" s="63">
        <f t="shared" si="433"/>
        <v>571412.88966737199</v>
      </c>
      <c r="AE1948" s="35">
        <f t="shared" si="430"/>
        <v>407921.00886170374</v>
      </c>
      <c r="AF1948" s="64">
        <f t="shared" si="431"/>
        <v>209663.5716247909</v>
      </c>
    </row>
    <row r="1949" spans="6:32" x14ac:dyDescent="0.2">
      <c r="F1949" s="61">
        <v>1947</v>
      </c>
      <c r="G1949">
        <v>8158.7643560487777</v>
      </c>
      <c r="H1949">
        <v>80</v>
      </c>
      <c r="I1949" s="62">
        <f t="shared" si="420"/>
        <v>652701.14848390222</v>
      </c>
      <c r="J1949">
        <v>55</v>
      </c>
      <c r="K1949" s="63">
        <f t="shared" si="421"/>
        <v>111627.6039533841</v>
      </c>
      <c r="L1949" s="63">
        <f t="shared" si="422"/>
        <v>111627.6039533841</v>
      </c>
      <c r="M1949">
        <v>14495.304892770946</v>
      </c>
      <c r="N1949">
        <v>80</v>
      </c>
      <c r="O1949" s="62">
        <f t="shared" si="423"/>
        <v>1159624.3914216757</v>
      </c>
      <c r="P1949">
        <v>55</v>
      </c>
      <c r="Q1949" s="63">
        <f t="shared" si="424"/>
        <v>226477.4011814734</v>
      </c>
      <c r="R1949" s="63">
        <f t="shared" si="425"/>
        <v>256477.4011814734</v>
      </c>
      <c r="S1949">
        <v>9927.5405571097508</v>
      </c>
      <c r="T1949">
        <v>80</v>
      </c>
      <c r="U1949" s="62">
        <f t="shared" si="426"/>
        <v>794203.24456878006</v>
      </c>
      <c r="V1949">
        <v>60</v>
      </c>
      <c r="W1949" s="63">
        <f t="shared" si="427"/>
        <v>107699.33807809139</v>
      </c>
      <c r="X1949" s="63">
        <f t="shared" si="432"/>
        <v>157699.33807809139</v>
      </c>
      <c r="Y1949">
        <v>9928.6114871210884</v>
      </c>
      <c r="Z1949">
        <v>80</v>
      </c>
      <c r="AA1949" s="62">
        <f t="shared" si="428"/>
        <v>794288.91896968707</v>
      </c>
      <c r="AB1949">
        <v>55</v>
      </c>
      <c r="AC1949" s="63">
        <f t="shared" si="429"/>
        <v>179956.08320406973</v>
      </c>
      <c r="AD1949" s="63">
        <f t="shared" si="433"/>
        <v>649956.08320406976</v>
      </c>
      <c r="AE1949" s="35">
        <f t="shared" si="430"/>
        <v>625760.42641701864</v>
      </c>
      <c r="AF1949" s="64">
        <f t="shared" si="431"/>
        <v>375855.03133768658</v>
      </c>
    </row>
    <row r="1950" spans="6:32" x14ac:dyDescent="0.2">
      <c r="F1950" s="61">
        <v>1948</v>
      </c>
      <c r="G1950">
        <v>8779.1534294956364</v>
      </c>
      <c r="H1950">
        <v>80</v>
      </c>
      <c r="I1950" s="62">
        <f t="shared" si="420"/>
        <v>702332.27435965091</v>
      </c>
      <c r="J1950">
        <v>50</v>
      </c>
      <c r="K1950" s="63">
        <f t="shared" si="421"/>
        <v>154696.58709153009</v>
      </c>
      <c r="L1950" s="63">
        <f t="shared" si="422"/>
        <v>154696.58709153009</v>
      </c>
      <c r="M1950">
        <v>12680.017132661305</v>
      </c>
      <c r="N1950">
        <v>80</v>
      </c>
      <c r="O1950" s="62">
        <f t="shared" si="423"/>
        <v>1014401.3706129044</v>
      </c>
      <c r="P1950">
        <v>65</v>
      </c>
      <c r="Q1950" s="63">
        <f t="shared" si="424"/>
        <v>101645.1863176917</v>
      </c>
      <c r="R1950" s="63">
        <f t="shared" si="425"/>
        <v>131645.1863176917</v>
      </c>
      <c r="S1950">
        <v>10307.42967283004</v>
      </c>
      <c r="T1950">
        <v>80</v>
      </c>
      <c r="U1950" s="62">
        <f t="shared" si="426"/>
        <v>824594.37382640317</v>
      </c>
      <c r="V1950">
        <v>60</v>
      </c>
      <c r="W1950" s="63">
        <f t="shared" si="427"/>
        <v>113207.73025603557</v>
      </c>
      <c r="X1950" s="63">
        <f t="shared" si="432"/>
        <v>163207.73025603557</v>
      </c>
      <c r="Y1950">
        <v>9985.2343535167165</v>
      </c>
      <c r="Z1950">
        <v>80</v>
      </c>
      <c r="AA1950" s="62">
        <f t="shared" si="428"/>
        <v>798818.74828133732</v>
      </c>
      <c r="AB1950">
        <v>65</v>
      </c>
      <c r="AC1950" s="63">
        <f t="shared" si="429"/>
        <v>108589.42359449429</v>
      </c>
      <c r="AD1950" s="63">
        <f t="shared" si="433"/>
        <v>578589.42359449435</v>
      </c>
      <c r="AE1950" s="35">
        <f t="shared" si="430"/>
        <v>478138.92725975165</v>
      </c>
      <c r="AF1950" s="64">
        <f t="shared" si="431"/>
        <v>267235.68044489226</v>
      </c>
    </row>
    <row r="1951" spans="6:32" x14ac:dyDescent="0.2">
      <c r="F1951" s="61">
        <v>1949</v>
      </c>
      <c r="G1951">
        <v>10938.887296797475</v>
      </c>
      <c r="H1951">
        <v>80</v>
      </c>
      <c r="I1951" s="62">
        <f t="shared" si="420"/>
        <v>875110.98374379799</v>
      </c>
      <c r="J1951">
        <v>70</v>
      </c>
      <c r="K1951" s="63">
        <f t="shared" si="421"/>
        <v>43056.932901781693</v>
      </c>
      <c r="L1951" s="63">
        <f t="shared" si="422"/>
        <v>43056.932901781693</v>
      </c>
      <c r="M1951">
        <v>11066.237018676475</v>
      </c>
      <c r="N1951">
        <v>80</v>
      </c>
      <c r="O1951" s="62">
        <f t="shared" si="423"/>
        <v>885298.96149411798</v>
      </c>
      <c r="P1951">
        <v>65</v>
      </c>
      <c r="Q1951" s="63">
        <f t="shared" si="424"/>
        <v>84095.327578106662</v>
      </c>
      <c r="R1951" s="63">
        <f t="shared" si="425"/>
        <v>114095.32757810666</v>
      </c>
      <c r="S1951">
        <v>10229.924808081705</v>
      </c>
      <c r="T1951">
        <v>80</v>
      </c>
      <c r="U1951" s="62">
        <f t="shared" si="426"/>
        <v>818393.98464653641</v>
      </c>
      <c r="V1951">
        <v>60</v>
      </c>
      <c r="W1951" s="63">
        <f t="shared" si="427"/>
        <v>112083.90971718472</v>
      </c>
      <c r="X1951" s="63">
        <f t="shared" si="432"/>
        <v>162083.90971718472</v>
      </c>
      <c r="Y1951">
        <v>8814.7214935452212</v>
      </c>
      <c r="Z1951">
        <v>80</v>
      </c>
      <c r="AA1951" s="62">
        <f t="shared" si="428"/>
        <v>705177.71948361769</v>
      </c>
      <c r="AB1951">
        <v>60</v>
      </c>
      <c r="AC1951" s="63">
        <f t="shared" si="429"/>
        <v>127813.46165640571</v>
      </c>
      <c r="AD1951" s="63">
        <f t="shared" si="433"/>
        <v>597813.46165640571</v>
      </c>
      <c r="AE1951" s="35">
        <f t="shared" si="430"/>
        <v>367049.63185347879</v>
      </c>
      <c r="AF1951" s="64">
        <f t="shared" si="431"/>
        <v>163527.00389801862</v>
      </c>
    </row>
    <row r="1952" spans="6:32" x14ac:dyDescent="0.2">
      <c r="F1952" s="61">
        <v>1950</v>
      </c>
      <c r="G1952">
        <v>6504.502632888034</v>
      </c>
      <c r="H1952">
        <v>80</v>
      </c>
      <c r="I1952" s="62">
        <f t="shared" si="420"/>
        <v>520360.21063104272</v>
      </c>
      <c r="J1952">
        <v>65</v>
      </c>
      <c r="K1952" s="63">
        <f t="shared" si="421"/>
        <v>34486.46613265737</v>
      </c>
      <c r="L1952" s="63">
        <f t="shared" si="422"/>
        <v>34486.46613265737</v>
      </c>
      <c r="M1952">
        <v>8584.2350724851713</v>
      </c>
      <c r="N1952">
        <v>80</v>
      </c>
      <c r="O1952" s="62">
        <f t="shared" si="423"/>
        <v>686738.8057988137</v>
      </c>
      <c r="P1952">
        <v>50</v>
      </c>
      <c r="Q1952" s="63">
        <f t="shared" si="424"/>
        <v>150457.11282655247</v>
      </c>
      <c r="R1952" s="63">
        <f t="shared" si="425"/>
        <v>180457.11282655247</v>
      </c>
      <c r="S1952">
        <v>7738.9143168693408</v>
      </c>
      <c r="T1952">
        <v>80</v>
      </c>
      <c r="U1952" s="62">
        <f t="shared" si="426"/>
        <v>619113.14534954727</v>
      </c>
      <c r="V1952">
        <v>55</v>
      </c>
      <c r="W1952" s="63">
        <f t="shared" si="427"/>
        <v>104017.8219932568</v>
      </c>
      <c r="X1952" s="63">
        <f t="shared" si="432"/>
        <v>154017.8219932568</v>
      </c>
      <c r="Y1952">
        <v>8798.2687343901489</v>
      </c>
      <c r="Z1952">
        <v>80</v>
      </c>
      <c r="AA1952" s="62">
        <f t="shared" si="428"/>
        <v>703861.49875121191</v>
      </c>
      <c r="AB1952">
        <v>70</v>
      </c>
      <c r="AC1952" s="63">
        <f t="shared" si="429"/>
        <v>63787.448324328579</v>
      </c>
      <c r="AD1952" s="63">
        <f t="shared" si="433"/>
        <v>533787.44832432852</v>
      </c>
      <c r="AE1952" s="35">
        <f t="shared" si="430"/>
        <v>352748.84927679523</v>
      </c>
      <c r="AF1952" s="64">
        <f t="shared" si="431"/>
        <v>160789.32139854261</v>
      </c>
    </row>
    <row r="1953" spans="6:32" x14ac:dyDescent="0.2">
      <c r="F1953" s="61">
        <v>1951</v>
      </c>
      <c r="G1953">
        <v>11349.508238490671</v>
      </c>
      <c r="H1953">
        <v>80</v>
      </c>
      <c r="I1953" s="62">
        <f t="shared" si="420"/>
        <v>907960.65907925367</v>
      </c>
      <c r="J1953">
        <v>60</v>
      </c>
      <c r="K1953" s="63">
        <f t="shared" si="421"/>
        <v>128317.86945811473</v>
      </c>
      <c r="L1953" s="63">
        <f t="shared" si="422"/>
        <v>128317.86945811473</v>
      </c>
      <c r="M1953">
        <v>10487.72562877275</v>
      </c>
      <c r="N1953">
        <v>80</v>
      </c>
      <c r="O1953" s="62">
        <f t="shared" si="423"/>
        <v>839018.05030182004</v>
      </c>
      <c r="P1953">
        <v>60</v>
      </c>
      <c r="Q1953" s="63">
        <f t="shared" si="424"/>
        <v>115822.02161720488</v>
      </c>
      <c r="R1953" s="63">
        <f t="shared" si="425"/>
        <v>145822.02161720488</v>
      </c>
      <c r="S1953">
        <v>11366.074684483465</v>
      </c>
      <c r="T1953">
        <v>80</v>
      </c>
      <c r="U1953" s="62">
        <f t="shared" si="426"/>
        <v>909285.97475867718</v>
      </c>
      <c r="V1953">
        <v>60</v>
      </c>
      <c r="W1953" s="63">
        <f t="shared" si="427"/>
        <v>128558.08292501024</v>
      </c>
      <c r="X1953" s="63">
        <f t="shared" si="432"/>
        <v>178558.08292501024</v>
      </c>
      <c r="Y1953">
        <v>9712.990756961517</v>
      </c>
      <c r="Z1953">
        <v>75</v>
      </c>
      <c r="AA1953" s="62">
        <f t="shared" si="428"/>
        <v>728474.30677211378</v>
      </c>
      <c r="AB1953">
        <v>65</v>
      </c>
      <c r="AC1953" s="63">
        <f t="shared" si="429"/>
        <v>70419.182987970999</v>
      </c>
      <c r="AD1953" s="63">
        <f t="shared" si="433"/>
        <v>540419.182987971</v>
      </c>
      <c r="AE1953" s="35">
        <f t="shared" si="430"/>
        <v>443117.15698830085</v>
      </c>
      <c r="AF1953" s="64">
        <f t="shared" si="431"/>
        <v>240433.58009087527</v>
      </c>
    </row>
    <row r="1954" spans="6:32" x14ac:dyDescent="0.2">
      <c r="F1954" s="61">
        <v>1952</v>
      </c>
      <c r="G1954">
        <v>7265.6769386958331</v>
      </c>
      <c r="H1954">
        <v>80</v>
      </c>
      <c r="I1954" s="62">
        <f t="shared" si="420"/>
        <v>581254.15509566665</v>
      </c>
      <c r="J1954">
        <v>55</v>
      </c>
      <c r="K1954" s="63">
        <f t="shared" si="421"/>
        <v>95440.394513861975</v>
      </c>
      <c r="L1954" s="63">
        <f t="shared" si="422"/>
        <v>95440.394513861975</v>
      </c>
      <c r="M1954">
        <v>14287.721822038293</v>
      </c>
      <c r="N1954">
        <v>80</v>
      </c>
      <c r="O1954" s="62">
        <f t="shared" si="423"/>
        <v>1143017.7457630634</v>
      </c>
      <c r="P1954">
        <v>60</v>
      </c>
      <c r="Q1954" s="63">
        <f t="shared" si="424"/>
        <v>170921.96641955525</v>
      </c>
      <c r="R1954" s="63">
        <f t="shared" si="425"/>
        <v>200921.96641955525</v>
      </c>
      <c r="S1954">
        <v>8972.0163284800947</v>
      </c>
      <c r="T1954">
        <v>80</v>
      </c>
      <c r="U1954" s="62">
        <f t="shared" si="426"/>
        <v>717761.30627840757</v>
      </c>
      <c r="V1954">
        <v>60</v>
      </c>
      <c r="W1954" s="63">
        <f t="shared" si="427"/>
        <v>93844.236762961373</v>
      </c>
      <c r="X1954" s="63">
        <f t="shared" si="432"/>
        <v>143844.23676296137</v>
      </c>
      <c r="Y1954">
        <v>9725.6600181572139</v>
      </c>
      <c r="Z1954">
        <v>90</v>
      </c>
      <c r="AA1954" s="62">
        <f t="shared" si="428"/>
        <v>875309.40163414925</v>
      </c>
      <c r="AB1954">
        <v>60</v>
      </c>
      <c r="AC1954" s="63">
        <f t="shared" si="429"/>
        <v>211533.1053949194</v>
      </c>
      <c r="AD1954" s="63">
        <f t="shared" si="433"/>
        <v>681533.1053949194</v>
      </c>
      <c r="AE1954" s="35">
        <f t="shared" si="430"/>
        <v>571739.703091298</v>
      </c>
      <c r="AF1954" s="64">
        <f t="shared" si="431"/>
        <v>326383.79229546397</v>
      </c>
    </row>
    <row r="1955" spans="6:32" x14ac:dyDescent="0.2">
      <c r="F1955" s="61">
        <v>1953</v>
      </c>
      <c r="G1955">
        <v>10984.400685410947</v>
      </c>
      <c r="H1955">
        <v>80</v>
      </c>
      <c r="I1955" s="62">
        <f t="shared" si="420"/>
        <v>878752.05483287573</v>
      </c>
      <c r="J1955">
        <v>55</v>
      </c>
      <c r="K1955" s="63">
        <f t="shared" si="421"/>
        <v>162842.26242307341</v>
      </c>
      <c r="L1955" s="63">
        <f t="shared" si="422"/>
        <v>162842.26242307341</v>
      </c>
      <c r="M1955">
        <v>12312.563083251007</v>
      </c>
      <c r="N1955">
        <v>80</v>
      </c>
      <c r="O1955" s="62">
        <f t="shared" si="423"/>
        <v>985005.04666008055</v>
      </c>
      <c r="P1955">
        <v>60</v>
      </c>
      <c r="Q1955" s="63">
        <f t="shared" si="424"/>
        <v>142282.1647071396</v>
      </c>
      <c r="R1955" s="63">
        <f t="shared" si="425"/>
        <v>172282.1647071396</v>
      </c>
      <c r="S1955">
        <v>8703.6198945133947</v>
      </c>
      <c r="T1955">
        <v>80</v>
      </c>
      <c r="U1955" s="62">
        <f t="shared" si="426"/>
        <v>696289.59156107157</v>
      </c>
      <c r="V1955">
        <v>55</v>
      </c>
      <c r="W1955" s="63">
        <f t="shared" si="427"/>
        <v>121503.11058805528</v>
      </c>
      <c r="X1955" s="63">
        <f t="shared" si="432"/>
        <v>171503.11058805528</v>
      </c>
      <c r="Y1955">
        <v>9669.7920323640574</v>
      </c>
      <c r="Z1955">
        <v>80</v>
      </c>
      <c r="AA1955" s="62">
        <f t="shared" si="428"/>
        <v>773583.36258912459</v>
      </c>
      <c r="AB1955">
        <v>60</v>
      </c>
      <c r="AC1955" s="63">
        <f t="shared" si="429"/>
        <v>140211.98446927883</v>
      </c>
      <c r="AD1955" s="63">
        <f t="shared" si="433"/>
        <v>610211.98446927883</v>
      </c>
      <c r="AE1955" s="35">
        <f t="shared" si="430"/>
        <v>566839.52218754706</v>
      </c>
      <c r="AF1955" s="64">
        <f t="shared" si="431"/>
        <v>336056.19609103817</v>
      </c>
    </row>
    <row r="1956" spans="6:32" x14ac:dyDescent="0.2">
      <c r="F1956" s="61">
        <v>1954</v>
      </c>
      <c r="G1956">
        <v>10168.724909599405</v>
      </c>
      <c r="H1956">
        <v>80</v>
      </c>
      <c r="I1956" s="62">
        <f t="shared" si="420"/>
        <v>813497.99276795238</v>
      </c>
      <c r="J1956">
        <v>70</v>
      </c>
      <c r="K1956" s="63">
        <f t="shared" si="421"/>
        <v>37473.255594595685</v>
      </c>
      <c r="L1956" s="63">
        <f t="shared" si="422"/>
        <v>37473.255594595685</v>
      </c>
      <c r="M1956">
        <v>8629.6734277857468</v>
      </c>
      <c r="N1956">
        <v>75</v>
      </c>
      <c r="O1956" s="62">
        <f t="shared" si="423"/>
        <v>647225.50708393101</v>
      </c>
      <c r="P1956">
        <v>55</v>
      </c>
      <c r="Q1956" s="63">
        <f t="shared" si="424"/>
        <v>88880.264702893328</v>
      </c>
      <c r="R1956" s="63">
        <f t="shared" si="425"/>
        <v>118880.26470289333</v>
      </c>
      <c r="S1956">
        <v>9765.7641870318912</v>
      </c>
      <c r="T1956">
        <v>80</v>
      </c>
      <c r="U1956" s="62">
        <f t="shared" si="426"/>
        <v>781261.1349625513</v>
      </c>
      <c r="V1956">
        <v>55</v>
      </c>
      <c r="W1956" s="63">
        <f t="shared" si="427"/>
        <v>140754.47588995303</v>
      </c>
      <c r="X1956" s="63">
        <f t="shared" si="432"/>
        <v>190754.47588995303</v>
      </c>
      <c r="Y1956">
        <v>9511.3284967374057</v>
      </c>
      <c r="Z1956">
        <v>80</v>
      </c>
      <c r="AA1956" s="62">
        <f t="shared" si="428"/>
        <v>760906.27973899245</v>
      </c>
      <c r="AB1956">
        <v>55</v>
      </c>
      <c r="AC1956" s="63">
        <f t="shared" si="429"/>
        <v>172392.82900336548</v>
      </c>
      <c r="AD1956" s="63">
        <f t="shared" si="433"/>
        <v>642392.82900336548</v>
      </c>
      <c r="AE1956" s="35">
        <f t="shared" si="430"/>
        <v>439500.82519080752</v>
      </c>
      <c r="AF1956" s="64">
        <f t="shared" si="431"/>
        <v>214394.35555578256</v>
      </c>
    </row>
    <row r="1957" spans="6:32" x14ac:dyDescent="0.2">
      <c r="F1957" s="61">
        <v>1955</v>
      </c>
      <c r="G1957">
        <v>7270.3426465159282</v>
      </c>
      <c r="H1957">
        <v>80</v>
      </c>
      <c r="I1957" s="62">
        <f t="shared" si="420"/>
        <v>581627.41172127426</v>
      </c>
      <c r="J1957">
        <v>65</v>
      </c>
      <c r="K1957" s="63">
        <f t="shared" si="421"/>
        <v>42814.976280860719</v>
      </c>
      <c r="L1957" s="63">
        <f t="shared" si="422"/>
        <v>42814.976280860719</v>
      </c>
      <c r="M1957">
        <v>12131.087057932746</v>
      </c>
      <c r="N1957">
        <v>80</v>
      </c>
      <c r="O1957" s="62">
        <f t="shared" si="423"/>
        <v>970486.96463461965</v>
      </c>
      <c r="P1957">
        <v>50</v>
      </c>
      <c r="Q1957" s="63">
        <f t="shared" si="424"/>
        <v>227601.14351003722</v>
      </c>
      <c r="R1957" s="63">
        <f t="shared" si="425"/>
        <v>257601.14351003722</v>
      </c>
      <c r="S1957">
        <v>10218.224158743396</v>
      </c>
      <c r="T1957">
        <v>80</v>
      </c>
      <c r="U1957" s="62">
        <f t="shared" si="426"/>
        <v>817457.93269947171</v>
      </c>
      <c r="V1957">
        <v>50</v>
      </c>
      <c r="W1957" s="63">
        <f t="shared" si="427"/>
        <v>185996.37545266887</v>
      </c>
      <c r="X1957" s="63">
        <f t="shared" si="432"/>
        <v>235996.37545266887</v>
      </c>
      <c r="Y1957">
        <v>9556.9169186637737</v>
      </c>
      <c r="Z1957">
        <v>80</v>
      </c>
      <c r="AA1957" s="62">
        <f t="shared" si="428"/>
        <v>764553.35349310189</v>
      </c>
      <c r="AB1957">
        <v>55</v>
      </c>
      <c r="AC1957" s="63">
        <f t="shared" si="429"/>
        <v>173219.1191507809</v>
      </c>
      <c r="AD1957" s="63">
        <f t="shared" si="433"/>
        <v>643219.11915078084</v>
      </c>
      <c r="AE1957" s="35">
        <f t="shared" si="430"/>
        <v>629631.61439434765</v>
      </c>
      <c r="AF1957" s="64">
        <f t="shared" si="431"/>
        <v>368451.09570772946</v>
      </c>
    </row>
    <row r="1958" spans="6:32" x14ac:dyDescent="0.2">
      <c r="F1958" s="61">
        <v>1956</v>
      </c>
      <c r="G1958">
        <v>10108.452695712913</v>
      </c>
      <c r="H1958">
        <v>80</v>
      </c>
      <c r="I1958" s="62">
        <f t="shared" si="420"/>
        <v>808676.21565703303</v>
      </c>
      <c r="J1958">
        <v>60</v>
      </c>
      <c r="K1958" s="63">
        <f t="shared" si="421"/>
        <v>110322.56408783724</v>
      </c>
      <c r="L1958" s="63">
        <f t="shared" si="422"/>
        <v>110322.56408783724</v>
      </c>
      <c r="M1958">
        <v>11504.645297245588</v>
      </c>
      <c r="N1958">
        <v>80</v>
      </c>
      <c r="O1958" s="62">
        <f t="shared" si="423"/>
        <v>920371.62377964705</v>
      </c>
      <c r="P1958">
        <v>60</v>
      </c>
      <c r="Q1958" s="63">
        <f t="shared" si="424"/>
        <v>130567.35681006103</v>
      </c>
      <c r="R1958" s="63">
        <f t="shared" si="425"/>
        <v>160567.35681006103</v>
      </c>
      <c r="S1958">
        <v>8240.4415277414955</v>
      </c>
      <c r="T1958">
        <v>80</v>
      </c>
      <c r="U1958" s="62">
        <f t="shared" si="426"/>
        <v>659235.32221931964</v>
      </c>
      <c r="V1958">
        <v>70</v>
      </c>
      <c r="W1958" s="63">
        <f t="shared" si="427"/>
        <v>23493.201076125843</v>
      </c>
      <c r="X1958" s="63">
        <f t="shared" si="432"/>
        <v>73493.201076125843</v>
      </c>
      <c r="Y1958">
        <v>13630.029823398218</v>
      </c>
      <c r="Z1958">
        <v>80</v>
      </c>
      <c r="AA1958" s="62">
        <f t="shared" si="428"/>
        <v>1090402.3858718574</v>
      </c>
      <c r="AB1958">
        <v>50</v>
      </c>
      <c r="AC1958" s="63">
        <f t="shared" si="429"/>
        <v>296453.14865891123</v>
      </c>
      <c r="AD1958" s="63">
        <f t="shared" si="433"/>
        <v>766453.14865891123</v>
      </c>
      <c r="AE1958" s="35">
        <f t="shared" si="430"/>
        <v>560836.27063293534</v>
      </c>
      <c r="AF1958" s="64">
        <f t="shared" si="431"/>
        <v>311707.87813929014</v>
      </c>
    </row>
    <row r="1959" spans="6:32" x14ac:dyDescent="0.2">
      <c r="F1959" s="61">
        <v>1957</v>
      </c>
      <c r="G1959">
        <v>9341.9828570040409</v>
      </c>
      <c r="H1959">
        <v>80</v>
      </c>
      <c r="I1959" s="62">
        <f t="shared" si="420"/>
        <v>747358.62856032327</v>
      </c>
      <c r="J1959">
        <v>60</v>
      </c>
      <c r="K1959" s="63">
        <f t="shared" si="421"/>
        <v>99208.751426558592</v>
      </c>
      <c r="L1959" s="63">
        <f t="shared" si="422"/>
        <v>99208.751426558592</v>
      </c>
      <c r="M1959">
        <v>10222.994458454195</v>
      </c>
      <c r="N1959">
        <v>80</v>
      </c>
      <c r="O1959" s="62">
        <f t="shared" si="423"/>
        <v>817839.55667633563</v>
      </c>
      <c r="P1959">
        <v>60</v>
      </c>
      <c r="Q1959" s="63">
        <f t="shared" si="424"/>
        <v>111983.41964758583</v>
      </c>
      <c r="R1959" s="63">
        <f t="shared" si="425"/>
        <v>141983.41964758583</v>
      </c>
      <c r="S1959">
        <v>8169.4872985826805</v>
      </c>
      <c r="T1959">
        <v>90</v>
      </c>
      <c r="U1959" s="62">
        <f t="shared" si="426"/>
        <v>735253.85687244125</v>
      </c>
      <c r="V1959">
        <v>60</v>
      </c>
      <c r="W1959" s="63">
        <f t="shared" si="427"/>
        <v>141436.3487441733</v>
      </c>
      <c r="X1959" s="63">
        <f t="shared" si="432"/>
        <v>191436.3487441733</v>
      </c>
      <c r="Y1959">
        <v>7260.6019582599401</v>
      </c>
      <c r="Z1959">
        <v>80</v>
      </c>
      <c r="AA1959" s="62">
        <f t="shared" si="428"/>
        <v>580848.15666079521</v>
      </c>
      <c r="AB1959">
        <v>60</v>
      </c>
      <c r="AC1959" s="63">
        <f t="shared" si="429"/>
        <v>105278.72839476913</v>
      </c>
      <c r="AD1959" s="63">
        <f t="shared" si="433"/>
        <v>575278.72839476913</v>
      </c>
      <c r="AE1959" s="35">
        <f t="shared" si="430"/>
        <v>457907.24821308686</v>
      </c>
      <c r="AF1959" s="64">
        <f t="shared" si="431"/>
        <v>244283.51747536904</v>
      </c>
    </row>
    <row r="1960" spans="6:32" x14ac:dyDescent="0.2">
      <c r="F1960" s="61">
        <v>1958</v>
      </c>
      <c r="G1960">
        <v>10251.961864705663</v>
      </c>
      <c r="H1960">
        <v>80</v>
      </c>
      <c r="I1960" s="62">
        <f t="shared" si="420"/>
        <v>820156.94917645305</v>
      </c>
      <c r="J1960">
        <v>60</v>
      </c>
      <c r="K1960" s="63">
        <f t="shared" si="421"/>
        <v>112403.44703823212</v>
      </c>
      <c r="L1960" s="63">
        <f t="shared" si="422"/>
        <v>112403.44703823212</v>
      </c>
      <c r="M1960">
        <v>12257.902451674454</v>
      </c>
      <c r="N1960">
        <v>80</v>
      </c>
      <c r="O1960" s="62">
        <f t="shared" si="423"/>
        <v>980632.19613395631</v>
      </c>
      <c r="P1960">
        <v>70</v>
      </c>
      <c r="Q1960" s="63">
        <f t="shared" si="424"/>
        <v>52619.792774639791</v>
      </c>
      <c r="R1960" s="63">
        <f t="shared" si="425"/>
        <v>82619.792774639791</v>
      </c>
      <c r="S1960">
        <v>12460.333234921563</v>
      </c>
      <c r="T1960">
        <v>80</v>
      </c>
      <c r="U1960" s="62">
        <f t="shared" si="426"/>
        <v>996826.65879372507</v>
      </c>
      <c r="V1960">
        <v>60</v>
      </c>
      <c r="W1960" s="63">
        <f t="shared" si="427"/>
        <v>144424.83190636267</v>
      </c>
      <c r="X1960" s="63">
        <f t="shared" si="432"/>
        <v>194424.83190636267</v>
      </c>
      <c r="Y1960">
        <v>9159.7610460303258</v>
      </c>
      <c r="Z1960">
        <v>80</v>
      </c>
      <c r="AA1960" s="62">
        <f t="shared" si="428"/>
        <v>732780.88368242607</v>
      </c>
      <c r="AB1960">
        <v>55</v>
      </c>
      <c r="AC1960" s="63">
        <f t="shared" si="429"/>
        <v>166020.66895929966</v>
      </c>
      <c r="AD1960" s="63">
        <f t="shared" si="433"/>
        <v>636020.66895929968</v>
      </c>
      <c r="AE1960" s="35">
        <f t="shared" si="430"/>
        <v>475468.74067853426</v>
      </c>
      <c r="AF1960" s="64">
        <f t="shared" si="431"/>
        <v>250950.70099139353</v>
      </c>
    </row>
    <row r="1961" spans="6:32" x14ac:dyDescent="0.2">
      <c r="F1961" s="61">
        <v>1959</v>
      </c>
      <c r="G1961">
        <v>11325.588527834043</v>
      </c>
      <c r="H1961">
        <v>80</v>
      </c>
      <c r="I1961" s="62">
        <f t="shared" si="420"/>
        <v>906047.08222672343</v>
      </c>
      <c r="J1961">
        <v>60</v>
      </c>
      <c r="K1961" s="63">
        <f t="shared" si="421"/>
        <v>127971.03365359362</v>
      </c>
      <c r="L1961" s="63">
        <f t="shared" si="422"/>
        <v>127971.03365359362</v>
      </c>
      <c r="M1961">
        <v>12224.646777904127</v>
      </c>
      <c r="N1961">
        <v>80</v>
      </c>
      <c r="O1961" s="62">
        <f t="shared" si="423"/>
        <v>977971.74223233014</v>
      </c>
      <c r="P1961">
        <v>60</v>
      </c>
      <c r="Q1961" s="63">
        <f t="shared" si="424"/>
        <v>141007.37827960984</v>
      </c>
      <c r="R1961" s="63">
        <f t="shared" si="425"/>
        <v>171007.37827960984</v>
      </c>
      <c r="S1961">
        <v>11734.688339638524</v>
      </c>
      <c r="T1961">
        <v>75</v>
      </c>
      <c r="U1961" s="62">
        <f t="shared" si="426"/>
        <v>880101.62547288928</v>
      </c>
      <c r="V1961">
        <v>55</v>
      </c>
      <c r="W1961" s="63">
        <f t="shared" si="427"/>
        <v>133902.98092475859</v>
      </c>
      <c r="X1961" s="63">
        <f t="shared" si="432"/>
        <v>183902.98092475859</v>
      </c>
      <c r="Y1961">
        <v>9485.9081198228523</v>
      </c>
      <c r="Z1961">
        <v>75</v>
      </c>
      <c r="AA1961" s="62">
        <f t="shared" si="428"/>
        <v>711443.10898671392</v>
      </c>
      <c r="AB1961">
        <v>65</v>
      </c>
      <c r="AC1961" s="63">
        <f t="shared" si="429"/>
        <v>68772.833868715679</v>
      </c>
      <c r="AD1961" s="63">
        <f t="shared" si="433"/>
        <v>538772.83386871568</v>
      </c>
      <c r="AE1961" s="35">
        <f t="shared" si="430"/>
        <v>471654.22672667773</v>
      </c>
      <c r="AF1961" s="64">
        <f t="shared" si="431"/>
        <v>263823.84153897339</v>
      </c>
    </row>
    <row r="1962" spans="6:32" x14ac:dyDescent="0.2">
      <c r="F1962" s="61">
        <v>1960</v>
      </c>
      <c r="G1962">
        <v>11114.879069064045</v>
      </c>
      <c r="H1962">
        <v>80</v>
      </c>
      <c r="I1962" s="62">
        <f t="shared" si="420"/>
        <v>889190.32552512363</v>
      </c>
      <c r="J1962">
        <v>55</v>
      </c>
      <c r="K1962" s="63">
        <f t="shared" si="421"/>
        <v>165207.18312678582</v>
      </c>
      <c r="L1962" s="63">
        <f t="shared" si="422"/>
        <v>165207.18312678582</v>
      </c>
      <c r="M1962">
        <v>11643.757059355266</v>
      </c>
      <c r="N1962">
        <v>80</v>
      </c>
      <c r="O1962" s="62">
        <f t="shared" si="423"/>
        <v>931500.56474842131</v>
      </c>
      <c r="P1962">
        <v>55</v>
      </c>
      <c r="Q1962" s="63">
        <f t="shared" si="424"/>
        <v>174793.0967008142</v>
      </c>
      <c r="R1962" s="63">
        <f t="shared" si="425"/>
        <v>204793.0967008142</v>
      </c>
      <c r="S1962">
        <v>7719.9695422314107</v>
      </c>
      <c r="T1962">
        <v>80</v>
      </c>
      <c r="U1962" s="62">
        <f t="shared" si="426"/>
        <v>617597.56337851286</v>
      </c>
      <c r="V1962">
        <v>50</v>
      </c>
      <c r="W1962" s="63">
        <f t="shared" si="427"/>
        <v>131659.33754353318</v>
      </c>
      <c r="X1962" s="63">
        <f t="shared" si="432"/>
        <v>181659.33754353318</v>
      </c>
      <c r="Y1962">
        <v>8966.7730915243737</v>
      </c>
      <c r="Z1962">
        <v>75</v>
      </c>
      <c r="AA1962" s="62">
        <f t="shared" si="428"/>
        <v>672507.98186432803</v>
      </c>
      <c r="AB1962">
        <v>60</v>
      </c>
      <c r="AC1962" s="63">
        <f t="shared" si="429"/>
        <v>97513.657370327564</v>
      </c>
      <c r="AD1962" s="63">
        <f t="shared" si="433"/>
        <v>567513.65737032751</v>
      </c>
      <c r="AE1962" s="35">
        <f t="shared" si="430"/>
        <v>569173.2747414608</v>
      </c>
      <c r="AF1962" s="64">
        <f t="shared" si="431"/>
        <v>343541.65454405488</v>
      </c>
    </row>
    <row r="1963" spans="6:32" x14ac:dyDescent="0.2">
      <c r="F1963" s="61">
        <v>1961</v>
      </c>
      <c r="G1963">
        <v>9469.1279425751418</v>
      </c>
      <c r="H1963">
        <v>80</v>
      </c>
      <c r="I1963" s="62">
        <f t="shared" ref="I1963:I2026" si="434">+G1963*H1963</f>
        <v>757530.23540601134</v>
      </c>
      <c r="J1963">
        <v>55</v>
      </c>
      <c r="K1963" s="63">
        <f t="shared" ref="K1963:K2026" si="435">(I1963-(G1963*J1963)-$C$28)*(1-0.275)</f>
        <v>135377.94395917444</v>
      </c>
      <c r="L1963" s="63">
        <f t="shared" ref="L1963:L2026" si="436">+K1963+$C$28+$D$28</f>
        <v>135377.94395917444</v>
      </c>
      <c r="M1963">
        <v>8572.8118190309033</v>
      </c>
      <c r="N1963">
        <v>75</v>
      </c>
      <c r="O1963" s="62">
        <f t="shared" ref="O1963:O2026" si="437">+M1963*N1963</f>
        <v>642960.88642731775</v>
      </c>
      <c r="P1963">
        <v>65</v>
      </c>
      <c r="Q1963" s="63">
        <f t="shared" ref="Q1963:Q2026" si="438">(O1963-(M1963*P1963)-$C$29)*(1-0.275)</f>
        <v>25902.885687974049</v>
      </c>
      <c r="R1963" s="63">
        <f t="shared" ref="R1963:R2026" si="439">+Q1963+$C$29+$D$29</f>
        <v>55902.885687974049</v>
      </c>
      <c r="S1963">
        <v>11800.253812689334</v>
      </c>
      <c r="T1963">
        <v>80</v>
      </c>
      <c r="U1963" s="62">
        <f t="shared" ref="U1963:U2026" si="440">+S1963*T1963</f>
        <v>944020.30501514673</v>
      </c>
      <c r="V1963">
        <v>60</v>
      </c>
      <c r="W1963" s="63">
        <f t="shared" ref="W1963:W2026" si="441">(U1963-(S1963*V1963)-$C$30)*(1-0.275)</f>
        <v>134853.68028399535</v>
      </c>
      <c r="X1963" s="63">
        <f t="shared" si="432"/>
        <v>184853.68028399535</v>
      </c>
      <c r="Y1963">
        <v>8386.29719306482</v>
      </c>
      <c r="Z1963">
        <v>80</v>
      </c>
      <c r="AA1963" s="62">
        <f t="shared" ref="AA1963:AA2026" si="442">+Y1963*Z1963</f>
        <v>670903.7754451856</v>
      </c>
      <c r="AB1963">
        <v>50</v>
      </c>
      <c r="AC1963" s="63">
        <f t="shared" ref="AC1963:AC2026" si="443">(AA1963-(Y1963*AB1963)-$C$32)*(1-0.275)</f>
        <v>182401.96394915984</v>
      </c>
      <c r="AD1963" s="63">
        <f t="shared" si="433"/>
        <v>652401.96394915984</v>
      </c>
      <c r="AE1963" s="35">
        <f t="shared" ref="AE1963:AE2026" si="444">+K1963+Q1963+W1963+AC1963</f>
        <v>478536.47388030367</v>
      </c>
      <c r="AF1963" s="64">
        <f t="shared" ref="AF1963:AF2026" si="445">NPV(0.1,L1963,R1963,X1963,AD1963)+$D$4</f>
        <v>253754.21580060385</v>
      </c>
    </row>
    <row r="1964" spans="6:32" x14ac:dyDescent="0.2">
      <c r="F1964" s="61">
        <v>1962</v>
      </c>
      <c r="G1964">
        <v>9421.4272192039061</v>
      </c>
      <c r="H1964">
        <v>75</v>
      </c>
      <c r="I1964" s="62">
        <f t="shared" si="434"/>
        <v>706607.04144029296</v>
      </c>
      <c r="J1964">
        <v>60</v>
      </c>
      <c r="K1964" s="63">
        <f t="shared" si="435"/>
        <v>66208.021008842479</v>
      </c>
      <c r="L1964" s="63">
        <f t="shared" si="436"/>
        <v>66208.021008842479</v>
      </c>
      <c r="M1964">
        <v>11702.815097814891</v>
      </c>
      <c r="N1964">
        <v>80</v>
      </c>
      <c r="O1964" s="62">
        <f t="shared" si="437"/>
        <v>936225.20782519132</v>
      </c>
      <c r="P1964">
        <v>50</v>
      </c>
      <c r="Q1964" s="63">
        <f t="shared" si="438"/>
        <v>218286.22837747389</v>
      </c>
      <c r="R1964" s="63">
        <f t="shared" si="439"/>
        <v>248286.22837747389</v>
      </c>
      <c r="S1964">
        <v>11236.735442944337</v>
      </c>
      <c r="T1964">
        <v>75</v>
      </c>
      <c r="U1964" s="62">
        <f t="shared" si="440"/>
        <v>842755.15822082525</v>
      </c>
      <c r="V1964">
        <v>55</v>
      </c>
      <c r="W1964" s="63">
        <f t="shared" si="441"/>
        <v>126682.66392269288</v>
      </c>
      <c r="X1964" s="63">
        <f t="shared" si="432"/>
        <v>176682.66392269288</v>
      </c>
      <c r="Y1964">
        <v>9882.8138814133126</v>
      </c>
      <c r="Z1964">
        <v>80</v>
      </c>
      <c r="AA1964" s="62">
        <f t="shared" si="442"/>
        <v>790625.11051306501</v>
      </c>
      <c r="AB1964">
        <v>70</v>
      </c>
      <c r="AC1964" s="63">
        <f t="shared" si="443"/>
        <v>71650.400640246517</v>
      </c>
      <c r="AD1964" s="63">
        <f t="shared" si="433"/>
        <v>541650.40064024646</v>
      </c>
      <c r="AE1964" s="35">
        <f t="shared" si="444"/>
        <v>482827.3139492558</v>
      </c>
      <c r="AF1964" s="64">
        <f t="shared" si="445"/>
        <v>268083.15228107444</v>
      </c>
    </row>
    <row r="1965" spans="6:32" x14ac:dyDescent="0.2">
      <c r="F1965" s="61">
        <v>1963</v>
      </c>
      <c r="G1965">
        <v>9714.2276697559282</v>
      </c>
      <c r="H1965">
        <v>80</v>
      </c>
      <c r="I1965" s="62">
        <f t="shared" si="434"/>
        <v>777138.21358047426</v>
      </c>
      <c r="J1965">
        <v>65</v>
      </c>
      <c r="K1965" s="63">
        <f t="shared" si="435"/>
        <v>69392.225908595719</v>
      </c>
      <c r="L1965" s="63">
        <f t="shared" si="436"/>
        <v>69392.225908595719</v>
      </c>
      <c r="M1965">
        <v>8370.140019687824</v>
      </c>
      <c r="N1965">
        <v>80</v>
      </c>
      <c r="O1965" s="62">
        <f t="shared" si="437"/>
        <v>669611.20157502592</v>
      </c>
      <c r="P1965">
        <v>60</v>
      </c>
      <c r="Q1965" s="63">
        <f t="shared" si="438"/>
        <v>85117.030285473447</v>
      </c>
      <c r="R1965" s="63">
        <f t="shared" si="439"/>
        <v>115117.03028547345</v>
      </c>
      <c r="S1965">
        <v>11346.820681646932</v>
      </c>
      <c r="T1965">
        <v>80</v>
      </c>
      <c r="U1965" s="62">
        <f t="shared" si="440"/>
        <v>907745.65453175455</v>
      </c>
      <c r="V1965">
        <v>60</v>
      </c>
      <c r="W1965" s="63">
        <f t="shared" si="441"/>
        <v>128278.89988388051</v>
      </c>
      <c r="X1965" s="63">
        <f t="shared" si="432"/>
        <v>178278.89988388051</v>
      </c>
      <c r="Y1965">
        <v>10880.349944054615</v>
      </c>
      <c r="Z1965">
        <v>80</v>
      </c>
      <c r="AA1965" s="62">
        <f t="shared" si="442"/>
        <v>870427.99552436918</v>
      </c>
      <c r="AB1965">
        <v>55</v>
      </c>
      <c r="AC1965" s="63">
        <f t="shared" si="443"/>
        <v>197206.34273598989</v>
      </c>
      <c r="AD1965" s="63">
        <f t="shared" si="433"/>
        <v>667206.34273598995</v>
      </c>
      <c r="AE1965" s="35">
        <f t="shared" si="444"/>
        <v>479994.49881393957</v>
      </c>
      <c r="AF1965" s="64">
        <f t="shared" si="445"/>
        <v>247876.36905813939</v>
      </c>
    </row>
    <row r="1966" spans="6:32" x14ac:dyDescent="0.2">
      <c r="F1966" s="61">
        <v>1964</v>
      </c>
      <c r="G1966">
        <v>8388.8369570195209</v>
      </c>
      <c r="H1966">
        <v>80</v>
      </c>
      <c r="I1966" s="62">
        <f t="shared" si="434"/>
        <v>671106.95656156167</v>
      </c>
      <c r="J1966">
        <v>60</v>
      </c>
      <c r="K1966" s="63">
        <f t="shared" si="435"/>
        <v>85388.135876783053</v>
      </c>
      <c r="L1966" s="63">
        <f t="shared" si="436"/>
        <v>85388.135876783053</v>
      </c>
      <c r="M1966">
        <v>11986.336428672075</v>
      </c>
      <c r="N1966">
        <v>75</v>
      </c>
      <c r="O1966" s="62">
        <f t="shared" si="437"/>
        <v>898975.23215040565</v>
      </c>
      <c r="P1966">
        <v>60</v>
      </c>
      <c r="Q1966" s="63">
        <f t="shared" si="438"/>
        <v>94101.408661808819</v>
      </c>
      <c r="R1966" s="63">
        <f t="shared" si="439"/>
        <v>124101.40866180882</v>
      </c>
      <c r="S1966">
        <v>11430.544216418639</v>
      </c>
      <c r="T1966">
        <v>80</v>
      </c>
      <c r="U1966" s="62">
        <f t="shared" si="440"/>
        <v>914443.53731349111</v>
      </c>
      <c r="V1966">
        <v>55</v>
      </c>
      <c r="W1966" s="63">
        <f t="shared" si="441"/>
        <v>170928.61392258783</v>
      </c>
      <c r="X1966" s="63">
        <f t="shared" si="432"/>
        <v>220928.61392258783</v>
      </c>
      <c r="Y1966">
        <v>11243.784026883077</v>
      </c>
      <c r="Z1966">
        <v>75</v>
      </c>
      <c r="AA1966" s="62">
        <f t="shared" si="442"/>
        <v>843283.80201623077</v>
      </c>
      <c r="AB1966">
        <v>60</v>
      </c>
      <c r="AC1966" s="63">
        <f t="shared" si="443"/>
        <v>122276.15129235346</v>
      </c>
      <c r="AD1966" s="63">
        <f t="shared" si="433"/>
        <v>592276.1512923534</v>
      </c>
      <c r="AE1966" s="35">
        <f t="shared" si="444"/>
        <v>472694.30975353316</v>
      </c>
      <c r="AF1966" s="64">
        <f t="shared" si="445"/>
        <v>250708.24393141631</v>
      </c>
    </row>
    <row r="1967" spans="6:32" x14ac:dyDescent="0.2">
      <c r="F1967" s="61">
        <v>1965</v>
      </c>
      <c r="G1967">
        <v>10072.154762165155</v>
      </c>
      <c r="H1967">
        <v>80</v>
      </c>
      <c r="I1967" s="62">
        <f t="shared" si="434"/>
        <v>805772.38097321242</v>
      </c>
      <c r="J1967">
        <v>50</v>
      </c>
      <c r="K1967" s="63">
        <f t="shared" si="435"/>
        <v>182819.36607709213</v>
      </c>
      <c r="L1967" s="63">
        <f t="shared" si="436"/>
        <v>182819.36607709213</v>
      </c>
      <c r="M1967">
        <v>9825.4384081519675</v>
      </c>
      <c r="N1967">
        <v>80</v>
      </c>
      <c r="O1967" s="62">
        <f t="shared" si="437"/>
        <v>786035.0726521574</v>
      </c>
      <c r="P1967">
        <v>55</v>
      </c>
      <c r="Q1967" s="63">
        <f t="shared" si="438"/>
        <v>141836.07114775441</v>
      </c>
      <c r="R1967" s="63">
        <f t="shared" si="439"/>
        <v>171836.07114775441</v>
      </c>
      <c r="S1967">
        <v>13032.955646631308</v>
      </c>
      <c r="T1967">
        <v>80</v>
      </c>
      <c r="U1967" s="62">
        <f t="shared" si="440"/>
        <v>1042636.4517305046</v>
      </c>
      <c r="V1967">
        <v>60</v>
      </c>
      <c r="W1967" s="63">
        <f t="shared" si="441"/>
        <v>152727.85687615396</v>
      </c>
      <c r="X1967" s="63">
        <f t="shared" si="432"/>
        <v>202727.85687615396</v>
      </c>
      <c r="Y1967">
        <v>8593.85297895642</v>
      </c>
      <c r="Z1967">
        <v>80</v>
      </c>
      <c r="AA1967" s="62">
        <f t="shared" si="442"/>
        <v>687508.2383165136</v>
      </c>
      <c r="AB1967">
        <v>60</v>
      </c>
      <c r="AC1967" s="63">
        <f t="shared" si="443"/>
        <v>124610.86819486809</v>
      </c>
      <c r="AD1967" s="63">
        <f t="shared" si="433"/>
        <v>594610.86819486809</v>
      </c>
      <c r="AE1967" s="35">
        <f t="shared" si="444"/>
        <v>601994.16229586862</v>
      </c>
      <c r="AF1967" s="64">
        <f t="shared" si="445"/>
        <v>366652.36875625281</v>
      </c>
    </row>
    <row r="1968" spans="6:32" x14ac:dyDescent="0.2">
      <c r="F1968" s="61">
        <v>1966</v>
      </c>
      <c r="G1968">
        <v>6167.9350235499442</v>
      </c>
      <c r="H1968">
        <v>80</v>
      </c>
      <c r="I1968" s="62">
        <f t="shared" si="434"/>
        <v>493434.80188399553</v>
      </c>
      <c r="J1968">
        <v>50</v>
      </c>
      <c r="K1968" s="63">
        <f t="shared" si="435"/>
        <v>97902.586762211286</v>
      </c>
      <c r="L1968" s="63">
        <f t="shared" si="436"/>
        <v>97902.586762211286</v>
      </c>
      <c r="M1968">
        <v>9158.5900716017932</v>
      </c>
      <c r="N1968">
        <v>80</v>
      </c>
      <c r="O1968" s="62">
        <f t="shared" si="437"/>
        <v>732687.20572814345</v>
      </c>
      <c r="P1968">
        <v>55</v>
      </c>
      <c r="Q1968" s="63">
        <f t="shared" si="438"/>
        <v>129749.4450477825</v>
      </c>
      <c r="R1968" s="63">
        <f t="shared" si="439"/>
        <v>159749.4450477825</v>
      </c>
      <c r="S1968">
        <v>6654.3691698461771</v>
      </c>
      <c r="T1968">
        <v>80</v>
      </c>
      <c r="U1968" s="62">
        <f t="shared" si="440"/>
        <v>532349.53358769417</v>
      </c>
      <c r="V1968">
        <v>65</v>
      </c>
      <c r="W1968" s="63">
        <f t="shared" si="441"/>
        <v>36116.264722077176</v>
      </c>
      <c r="X1968" s="63">
        <f t="shared" si="432"/>
        <v>86116.264722077176</v>
      </c>
      <c r="Y1968">
        <v>8635.275915148668</v>
      </c>
      <c r="Z1968">
        <v>80</v>
      </c>
      <c r="AA1968" s="62">
        <f t="shared" si="442"/>
        <v>690822.07321189344</v>
      </c>
      <c r="AB1968">
        <v>50</v>
      </c>
      <c r="AC1968" s="63">
        <f t="shared" si="443"/>
        <v>187817.25115448353</v>
      </c>
      <c r="AD1968" s="63">
        <f t="shared" si="433"/>
        <v>657817.25115448353</v>
      </c>
      <c r="AE1968" s="35">
        <f t="shared" si="444"/>
        <v>451585.54768655449</v>
      </c>
      <c r="AF1968" s="64">
        <f t="shared" si="445"/>
        <v>235025.14434607478</v>
      </c>
    </row>
    <row r="1969" spans="6:32" x14ac:dyDescent="0.2">
      <c r="F1969" s="61">
        <v>1967</v>
      </c>
      <c r="G1969">
        <v>14367.175279185176</v>
      </c>
      <c r="H1969">
        <v>75</v>
      </c>
      <c r="I1969" s="62">
        <f t="shared" si="434"/>
        <v>1077538.1459388882</v>
      </c>
      <c r="J1969">
        <v>50</v>
      </c>
      <c r="K1969" s="63">
        <f t="shared" si="435"/>
        <v>224155.05193523131</v>
      </c>
      <c r="L1969" s="63">
        <f t="shared" si="436"/>
        <v>224155.05193523131</v>
      </c>
      <c r="M1969">
        <v>6367.5873004831374</v>
      </c>
      <c r="N1969">
        <v>80</v>
      </c>
      <c r="O1969" s="62">
        <f t="shared" si="437"/>
        <v>509406.98403865099</v>
      </c>
      <c r="P1969">
        <v>60</v>
      </c>
      <c r="Q1969" s="63">
        <f t="shared" si="438"/>
        <v>56080.015857005492</v>
      </c>
      <c r="R1969" s="63">
        <f t="shared" si="439"/>
        <v>86080.015857005492</v>
      </c>
      <c r="S1969">
        <v>10139.416442834772</v>
      </c>
      <c r="T1969">
        <v>80</v>
      </c>
      <c r="U1969" s="62">
        <f t="shared" si="440"/>
        <v>811153.31542678177</v>
      </c>
      <c r="V1969">
        <v>70</v>
      </c>
      <c r="W1969" s="63">
        <f t="shared" si="441"/>
        <v>37260.769210552098</v>
      </c>
      <c r="X1969" s="63">
        <f t="shared" si="432"/>
        <v>87260.769210552098</v>
      </c>
      <c r="Y1969">
        <v>8802.1136232418939</v>
      </c>
      <c r="Z1969">
        <v>80</v>
      </c>
      <c r="AA1969" s="62">
        <f t="shared" si="442"/>
        <v>704169.08985935152</v>
      </c>
      <c r="AB1969">
        <v>55</v>
      </c>
      <c r="AC1969" s="63">
        <f t="shared" si="443"/>
        <v>159538.30942125933</v>
      </c>
      <c r="AD1969" s="63">
        <f t="shared" si="433"/>
        <v>629538.30942125933</v>
      </c>
      <c r="AE1969" s="35">
        <f t="shared" si="444"/>
        <v>477034.14642404823</v>
      </c>
      <c r="AF1969" s="64">
        <f t="shared" si="445"/>
        <v>270461.27236229484</v>
      </c>
    </row>
    <row r="1970" spans="6:32" x14ac:dyDescent="0.2">
      <c r="F1970" s="61">
        <v>1968</v>
      </c>
      <c r="G1970">
        <v>11643.975338083692</v>
      </c>
      <c r="H1970">
        <v>80</v>
      </c>
      <c r="I1970" s="62">
        <f t="shared" si="434"/>
        <v>931518.02704669535</v>
      </c>
      <c r="J1970">
        <v>60</v>
      </c>
      <c r="K1970" s="63">
        <f t="shared" si="435"/>
        <v>132587.64240221353</v>
      </c>
      <c r="L1970" s="63">
        <f t="shared" si="436"/>
        <v>132587.64240221353</v>
      </c>
      <c r="M1970">
        <v>11895.91901289532</v>
      </c>
      <c r="N1970">
        <v>80</v>
      </c>
      <c r="O1970" s="62">
        <f t="shared" si="437"/>
        <v>951673.52103162557</v>
      </c>
      <c r="P1970">
        <v>50</v>
      </c>
      <c r="Q1970" s="63">
        <f t="shared" si="438"/>
        <v>222486.2385304732</v>
      </c>
      <c r="R1970" s="63">
        <f t="shared" si="439"/>
        <v>252486.2385304732</v>
      </c>
      <c r="S1970">
        <v>6019.6510073728859</v>
      </c>
      <c r="T1970">
        <v>80</v>
      </c>
      <c r="U1970" s="62">
        <f t="shared" si="440"/>
        <v>481572.08058983088</v>
      </c>
      <c r="V1970">
        <v>55</v>
      </c>
      <c r="W1970" s="63">
        <f t="shared" si="441"/>
        <v>72856.174508633558</v>
      </c>
      <c r="X1970" s="63">
        <f t="shared" si="432"/>
        <v>122856.17450863356</v>
      </c>
      <c r="Y1970">
        <v>10711.881966708461</v>
      </c>
      <c r="Z1970">
        <v>80</v>
      </c>
      <c r="AA1970" s="62">
        <f t="shared" si="442"/>
        <v>856950.55733667687</v>
      </c>
      <c r="AB1970">
        <v>55</v>
      </c>
      <c r="AC1970" s="63">
        <f t="shared" si="443"/>
        <v>194152.86064659085</v>
      </c>
      <c r="AD1970" s="63">
        <f t="shared" si="433"/>
        <v>664152.86064659082</v>
      </c>
      <c r="AE1970" s="35">
        <f t="shared" si="444"/>
        <v>622082.91608791112</v>
      </c>
      <c r="AF1970" s="64">
        <f t="shared" si="445"/>
        <v>375129.53573205799</v>
      </c>
    </row>
    <row r="1971" spans="6:32" x14ac:dyDescent="0.2">
      <c r="F1971" s="61">
        <v>1969</v>
      </c>
      <c r="G1971">
        <v>8920.1569405850023</v>
      </c>
      <c r="H1971">
        <v>80</v>
      </c>
      <c r="I1971" s="62">
        <f t="shared" si="434"/>
        <v>713612.55524680018</v>
      </c>
      <c r="J1971">
        <v>65</v>
      </c>
      <c r="K1971" s="63">
        <f t="shared" si="435"/>
        <v>60756.7067288619</v>
      </c>
      <c r="L1971" s="63">
        <f t="shared" si="436"/>
        <v>60756.7067288619</v>
      </c>
      <c r="M1971">
        <v>11753.032847773284</v>
      </c>
      <c r="N1971">
        <v>80</v>
      </c>
      <c r="O1971" s="62">
        <f t="shared" si="437"/>
        <v>940242.6278218627</v>
      </c>
      <c r="P1971">
        <v>65</v>
      </c>
      <c r="Q1971" s="63">
        <f t="shared" si="438"/>
        <v>91564.23221953446</v>
      </c>
      <c r="R1971" s="63">
        <f t="shared" si="439"/>
        <v>121564.23221953446</v>
      </c>
      <c r="S1971">
        <v>6992.8740028990433</v>
      </c>
      <c r="T1971">
        <v>80</v>
      </c>
      <c r="U1971" s="62">
        <f t="shared" si="440"/>
        <v>559429.92023192346</v>
      </c>
      <c r="V1971">
        <v>60</v>
      </c>
      <c r="W1971" s="63">
        <f t="shared" si="441"/>
        <v>65146.673042036127</v>
      </c>
      <c r="X1971" s="63">
        <f t="shared" si="432"/>
        <v>115146.67304203613</v>
      </c>
      <c r="Y1971">
        <v>13332.079359097406</v>
      </c>
      <c r="Z1971">
        <v>80</v>
      </c>
      <c r="AA1971" s="62">
        <f t="shared" si="442"/>
        <v>1066566.3487277925</v>
      </c>
      <c r="AB1971">
        <v>65</v>
      </c>
      <c r="AC1971" s="63">
        <f t="shared" si="443"/>
        <v>144986.36303018429</v>
      </c>
      <c r="AD1971" s="63">
        <f t="shared" si="433"/>
        <v>614986.36303018429</v>
      </c>
      <c r="AE1971" s="35">
        <f t="shared" si="444"/>
        <v>362453.97502061678</v>
      </c>
      <c r="AF1971" s="64">
        <f t="shared" si="445"/>
        <v>162255.03791966091</v>
      </c>
    </row>
    <row r="1972" spans="6:32" x14ac:dyDescent="0.2">
      <c r="F1972" s="61">
        <v>1970</v>
      </c>
      <c r="G1972">
        <v>10457.835085398983</v>
      </c>
      <c r="H1972">
        <v>90</v>
      </c>
      <c r="I1972" s="62">
        <f t="shared" si="434"/>
        <v>941205.15768590849</v>
      </c>
      <c r="J1972">
        <v>60</v>
      </c>
      <c r="K1972" s="63">
        <f t="shared" si="435"/>
        <v>191207.91310742788</v>
      </c>
      <c r="L1972" s="63">
        <f t="shared" si="436"/>
        <v>191207.91310742788</v>
      </c>
      <c r="M1972">
        <v>8386.29719306482</v>
      </c>
      <c r="N1972">
        <v>80</v>
      </c>
      <c r="O1972" s="62">
        <f t="shared" si="437"/>
        <v>670903.7754451856</v>
      </c>
      <c r="P1972">
        <v>60</v>
      </c>
      <c r="Q1972" s="63">
        <f t="shared" si="438"/>
        <v>85351.30929943989</v>
      </c>
      <c r="R1972" s="63">
        <f t="shared" si="439"/>
        <v>115351.30929943989</v>
      </c>
      <c r="S1972">
        <v>11864.500518422574</v>
      </c>
      <c r="T1972">
        <v>80</v>
      </c>
      <c r="U1972" s="62">
        <f t="shared" si="440"/>
        <v>949160.0414738059</v>
      </c>
      <c r="V1972">
        <v>60</v>
      </c>
      <c r="W1972" s="63">
        <f t="shared" si="441"/>
        <v>135785.25751712732</v>
      </c>
      <c r="X1972" s="63">
        <f t="shared" si="432"/>
        <v>185785.25751712732</v>
      </c>
      <c r="Y1972">
        <v>6933.7750371778384</v>
      </c>
      <c r="Z1972">
        <v>75</v>
      </c>
      <c r="AA1972" s="62">
        <f t="shared" si="442"/>
        <v>520033.12778833788</v>
      </c>
      <c r="AB1972">
        <v>55</v>
      </c>
      <c r="AC1972" s="63">
        <f t="shared" si="443"/>
        <v>100539.73803907866</v>
      </c>
      <c r="AD1972" s="63">
        <f t="shared" si="433"/>
        <v>570539.73803907866</v>
      </c>
      <c r="AE1972" s="35">
        <f t="shared" si="444"/>
        <v>512884.21796307375</v>
      </c>
      <c r="AF1972" s="64">
        <f t="shared" si="445"/>
        <v>298426.56779333856</v>
      </c>
    </row>
    <row r="1973" spans="6:32" x14ac:dyDescent="0.2">
      <c r="F1973" s="61">
        <v>1971</v>
      </c>
      <c r="G1973">
        <v>7196.673575672321</v>
      </c>
      <c r="H1973">
        <v>80</v>
      </c>
      <c r="I1973" s="62">
        <f t="shared" si="434"/>
        <v>575733.88605378568</v>
      </c>
      <c r="J1973">
        <v>50</v>
      </c>
      <c r="K1973" s="63">
        <f t="shared" si="435"/>
        <v>120277.65027087298</v>
      </c>
      <c r="L1973" s="63">
        <f t="shared" si="436"/>
        <v>120277.65027087298</v>
      </c>
      <c r="M1973">
        <v>8199.9781084596179</v>
      </c>
      <c r="N1973">
        <v>80</v>
      </c>
      <c r="O1973" s="62">
        <f t="shared" si="437"/>
        <v>655998.24867676944</v>
      </c>
      <c r="P1973">
        <v>65</v>
      </c>
      <c r="Q1973" s="63">
        <f t="shared" si="438"/>
        <v>52924.761929498345</v>
      </c>
      <c r="R1973" s="63">
        <f t="shared" si="439"/>
        <v>82924.761929498345</v>
      </c>
      <c r="S1973">
        <v>13511.104296194389</v>
      </c>
      <c r="T1973">
        <v>80</v>
      </c>
      <c r="U1973" s="62">
        <f t="shared" si="440"/>
        <v>1080888.3436955512</v>
      </c>
      <c r="V1973">
        <v>70</v>
      </c>
      <c r="W1973" s="63">
        <f t="shared" si="441"/>
        <v>61705.506147409324</v>
      </c>
      <c r="X1973" s="63">
        <f t="shared" si="432"/>
        <v>111705.50614740932</v>
      </c>
      <c r="Y1973">
        <v>8803.0299391539302</v>
      </c>
      <c r="Z1973">
        <v>90</v>
      </c>
      <c r="AA1973" s="62">
        <f t="shared" si="442"/>
        <v>792272.69452385372</v>
      </c>
      <c r="AB1973">
        <v>55</v>
      </c>
      <c r="AC1973" s="63">
        <f t="shared" si="443"/>
        <v>223376.88470603098</v>
      </c>
      <c r="AD1973" s="63">
        <f t="shared" si="433"/>
        <v>693376.88470603095</v>
      </c>
      <c r="AE1973" s="35">
        <f t="shared" si="444"/>
        <v>458284.80305381166</v>
      </c>
      <c r="AF1973" s="64">
        <f t="shared" si="445"/>
        <v>235387.92153091042</v>
      </c>
    </row>
    <row r="1974" spans="6:32" x14ac:dyDescent="0.2">
      <c r="F1974" s="61">
        <v>1972</v>
      </c>
      <c r="G1974">
        <v>10914.189968170831</v>
      </c>
      <c r="H1974">
        <v>80</v>
      </c>
      <c r="I1974" s="62">
        <f t="shared" si="434"/>
        <v>873135.19745366648</v>
      </c>
      <c r="J1974">
        <v>65</v>
      </c>
      <c r="K1974" s="63">
        <f t="shared" si="435"/>
        <v>82441.815903857787</v>
      </c>
      <c r="L1974" s="63">
        <f t="shared" si="436"/>
        <v>82441.815903857787</v>
      </c>
      <c r="M1974">
        <v>10595.664459979162</v>
      </c>
      <c r="N1974">
        <v>80</v>
      </c>
      <c r="O1974" s="62">
        <f t="shared" si="437"/>
        <v>847653.15679833293</v>
      </c>
      <c r="P1974">
        <v>65</v>
      </c>
      <c r="Q1974" s="63">
        <f t="shared" si="438"/>
        <v>78977.851002273383</v>
      </c>
      <c r="R1974" s="63">
        <f t="shared" si="439"/>
        <v>108977.85100227338</v>
      </c>
      <c r="S1974">
        <v>10541.340341442265</v>
      </c>
      <c r="T1974">
        <v>80</v>
      </c>
      <c r="U1974" s="62">
        <f t="shared" si="440"/>
        <v>843307.22731538117</v>
      </c>
      <c r="V1974">
        <v>55</v>
      </c>
      <c r="W1974" s="63">
        <f t="shared" si="441"/>
        <v>154811.79368864105</v>
      </c>
      <c r="X1974" s="63">
        <f t="shared" si="432"/>
        <v>204811.79368864105</v>
      </c>
      <c r="Y1974">
        <v>9641.8409864418209</v>
      </c>
      <c r="Z1974">
        <v>80</v>
      </c>
      <c r="AA1974" s="62">
        <f t="shared" si="442"/>
        <v>771347.27891534567</v>
      </c>
      <c r="AB1974">
        <v>65</v>
      </c>
      <c r="AC1974" s="63">
        <f t="shared" si="443"/>
        <v>104855.0207275548</v>
      </c>
      <c r="AD1974" s="63">
        <f t="shared" si="433"/>
        <v>574855.0207275548</v>
      </c>
      <c r="AE1974" s="35">
        <f t="shared" si="444"/>
        <v>421086.48132232705</v>
      </c>
      <c r="AF1974" s="64">
        <f t="shared" si="445"/>
        <v>211523.29107700649</v>
      </c>
    </row>
    <row r="1975" spans="6:32" x14ac:dyDescent="0.2">
      <c r="F1975" s="61">
        <v>1973</v>
      </c>
      <c r="G1975">
        <v>10485.520104120951</v>
      </c>
      <c r="H1975">
        <v>80</v>
      </c>
      <c r="I1975" s="62">
        <f t="shared" si="434"/>
        <v>838841.60832967609</v>
      </c>
      <c r="J1975">
        <v>55</v>
      </c>
      <c r="K1975" s="63">
        <f t="shared" si="435"/>
        <v>153800.05188719224</v>
      </c>
      <c r="L1975" s="63">
        <f t="shared" si="436"/>
        <v>153800.05188719224</v>
      </c>
      <c r="M1975">
        <v>7549.093677662313</v>
      </c>
      <c r="N1975">
        <v>80</v>
      </c>
      <c r="O1975" s="62">
        <f t="shared" si="437"/>
        <v>603927.49421298504</v>
      </c>
      <c r="P1975">
        <v>50</v>
      </c>
      <c r="Q1975" s="63">
        <f t="shared" si="438"/>
        <v>127942.78748915531</v>
      </c>
      <c r="R1975" s="63">
        <f t="shared" si="439"/>
        <v>157942.78748915531</v>
      </c>
      <c r="S1975">
        <v>7934.4374878564849</v>
      </c>
      <c r="T1975">
        <v>80</v>
      </c>
      <c r="U1975" s="62">
        <f t="shared" si="440"/>
        <v>634754.9990285188</v>
      </c>
      <c r="V1975">
        <v>65</v>
      </c>
      <c r="W1975" s="63">
        <f t="shared" si="441"/>
        <v>50037.007680439274</v>
      </c>
      <c r="X1975" s="63">
        <f t="shared" si="432"/>
        <v>100037.00768043927</v>
      </c>
      <c r="Y1975">
        <v>11912.285370053723</v>
      </c>
      <c r="Z1975">
        <v>75</v>
      </c>
      <c r="AA1975" s="62">
        <f t="shared" si="442"/>
        <v>893421.40275402926</v>
      </c>
      <c r="AB1975">
        <v>55</v>
      </c>
      <c r="AC1975" s="63">
        <f t="shared" si="443"/>
        <v>172728.13786577899</v>
      </c>
      <c r="AD1975" s="63">
        <f t="shared" si="433"/>
        <v>642728.13786577899</v>
      </c>
      <c r="AE1975" s="35">
        <f t="shared" si="444"/>
        <v>504507.98492256581</v>
      </c>
      <c r="AF1975" s="64">
        <f t="shared" si="445"/>
        <v>284500.70913051884</v>
      </c>
    </row>
    <row r="1976" spans="6:32" x14ac:dyDescent="0.2">
      <c r="F1976" s="61">
        <v>1974</v>
      </c>
      <c r="G1976">
        <v>10026.852831069846</v>
      </c>
      <c r="H1976">
        <v>80</v>
      </c>
      <c r="I1976" s="62">
        <f t="shared" si="434"/>
        <v>802148.22648558766</v>
      </c>
      <c r="J1976">
        <v>50</v>
      </c>
      <c r="K1976" s="63">
        <f t="shared" si="435"/>
        <v>181834.04907576914</v>
      </c>
      <c r="L1976" s="63">
        <f t="shared" si="436"/>
        <v>181834.04907576914</v>
      </c>
      <c r="M1976">
        <v>8150.0968715408817</v>
      </c>
      <c r="N1976">
        <v>80</v>
      </c>
      <c r="O1976" s="62">
        <f t="shared" si="437"/>
        <v>652007.74972327054</v>
      </c>
      <c r="P1976">
        <v>50</v>
      </c>
      <c r="Q1976" s="63">
        <f t="shared" si="438"/>
        <v>141014.60695601418</v>
      </c>
      <c r="R1976" s="63">
        <f t="shared" si="439"/>
        <v>171014.60695601418</v>
      </c>
      <c r="S1976">
        <v>10671.439011057373</v>
      </c>
      <c r="T1976">
        <v>75</v>
      </c>
      <c r="U1976" s="62">
        <f t="shared" si="440"/>
        <v>800357.92582930299</v>
      </c>
      <c r="V1976">
        <v>65</v>
      </c>
      <c r="W1976" s="63">
        <f t="shared" si="441"/>
        <v>41117.932830165955</v>
      </c>
      <c r="X1976" s="63">
        <f t="shared" si="432"/>
        <v>91117.932830165955</v>
      </c>
      <c r="Y1976">
        <v>11877.53357749898</v>
      </c>
      <c r="Z1976">
        <v>80</v>
      </c>
      <c r="AA1976" s="62">
        <f t="shared" si="442"/>
        <v>950202.68619991839</v>
      </c>
      <c r="AB1976">
        <v>60</v>
      </c>
      <c r="AC1976" s="63">
        <f t="shared" si="443"/>
        <v>172224.23687373521</v>
      </c>
      <c r="AD1976" s="63">
        <f t="shared" si="433"/>
        <v>642224.23687373521</v>
      </c>
      <c r="AE1976" s="35">
        <f t="shared" si="444"/>
        <v>536190.82573568448</v>
      </c>
      <c r="AF1976" s="64">
        <f t="shared" si="445"/>
        <v>313744.11360121798</v>
      </c>
    </row>
    <row r="1977" spans="6:32" x14ac:dyDescent="0.2">
      <c r="F1977" s="61">
        <v>1975</v>
      </c>
      <c r="G1977">
        <v>12628.712536534294</v>
      </c>
      <c r="H1977">
        <v>90</v>
      </c>
      <c r="I1977" s="62">
        <f t="shared" si="434"/>
        <v>1136584.1282880865</v>
      </c>
      <c r="J1977">
        <v>55</v>
      </c>
      <c r="K1977" s="63">
        <f t="shared" si="435"/>
        <v>284203.58061455772</v>
      </c>
      <c r="L1977" s="63">
        <f t="shared" si="436"/>
        <v>284203.58061455772</v>
      </c>
      <c r="M1977">
        <v>6981.9327816367149</v>
      </c>
      <c r="N1977">
        <v>80</v>
      </c>
      <c r="O1977" s="62">
        <f t="shared" si="437"/>
        <v>558554.62253093719</v>
      </c>
      <c r="P1977">
        <v>60</v>
      </c>
      <c r="Q1977" s="63">
        <f t="shared" si="438"/>
        <v>64988.025333732367</v>
      </c>
      <c r="R1977" s="63">
        <f t="shared" si="439"/>
        <v>94988.025333732367</v>
      </c>
      <c r="S1977">
        <v>10847.430783323944</v>
      </c>
      <c r="T1977">
        <v>80</v>
      </c>
      <c r="U1977" s="62">
        <f t="shared" si="440"/>
        <v>867794.46266591549</v>
      </c>
      <c r="V1977">
        <v>50</v>
      </c>
      <c r="W1977" s="63">
        <f t="shared" si="441"/>
        <v>199681.61953729577</v>
      </c>
      <c r="X1977" s="63">
        <f t="shared" si="432"/>
        <v>249681.61953729577</v>
      </c>
      <c r="Y1977">
        <v>9289.9120115907863</v>
      </c>
      <c r="Z1977">
        <v>80</v>
      </c>
      <c r="AA1977" s="62">
        <f t="shared" si="442"/>
        <v>743192.9609272629</v>
      </c>
      <c r="AB1977">
        <v>55</v>
      </c>
      <c r="AC1977" s="63">
        <f t="shared" si="443"/>
        <v>168379.655210083</v>
      </c>
      <c r="AD1977" s="63">
        <f t="shared" si="433"/>
        <v>638379.655210083</v>
      </c>
      <c r="AE1977" s="35">
        <f t="shared" si="444"/>
        <v>717252.88069566886</v>
      </c>
      <c r="AF1977" s="64">
        <f t="shared" si="445"/>
        <v>460480.78215483949</v>
      </c>
    </row>
    <row r="1978" spans="6:32" x14ac:dyDescent="0.2">
      <c r="F1978" s="61">
        <v>1976</v>
      </c>
      <c r="G1978">
        <v>9575.7139004126657</v>
      </c>
      <c r="H1978">
        <v>80</v>
      </c>
      <c r="I1978" s="62">
        <f t="shared" si="434"/>
        <v>766057.11203301325</v>
      </c>
      <c r="J1978">
        <v>60</v>
      </c>
      <c r="K1978" s="63">
        <f t="shared" si="435"/>
        <v>102597.85155598365</v>
      </c>
      <c r="L1978" s="63">
        <f t="shared" si="436"/>
        <v>102597.85155598365</v>
      </c>
      <c r="M1978">
        <v>9703.8662513659801</v>
      </c>
      <c r="N1978">
        <v>75</v>
      </c>
      <c r="O1978" s="62">
        <f t="shared" si="437"/>
        <v>727789.96885244851</v>
      </c>
      <c r="P1978">
        <v>50</v>
      </c>
      <c r="Q1978" s="63">
        <f t="shared" si="438"/>
        <v>139632.57580600839</v>
      </c>
      <c r="R1978" s="63">
        <f t="shared" si="439"/>
        <v>169632.57580600839</v>
      </c>
      <c r="S1978">
        <v>8322.9849931376521</v>
      </c>
      <c r="T1978">
        <v>80</v>
      </c>
      <c r="U1978" s="62">
        <f t="shared" si="440"/>
        <v>665838.79945101216</v>
      </c>
      <c r="V1978">
        <v>65</v>
      </c>
      <c r="W1978" s="63">
        <f t="shared" si="441"/>
        <v>54262.461800371966</v>
      </c>
      <c r="X1978" s="63">
        <f t="shared" si="432"/>
        <v>104262.46180037197</v>
      </c>
      <c r="Y1978">
        <v>9076.117092045024</v>
      </c>
      <c r="Z1978">
        <v>75</v>
      </c>
      <c r="AA1978" s="62">
        <f t="shared" si="442"/>
        <v>680708.7819033768</v>
      </c>
      <c r="AB1978">
        <v>55</v>
      </c>
      <c r="AC1978" s="63">
        <f t="shared" si="443"/>
        <v>131603.69783465285</v>
      </c>
      <c r="AD1978" s="63">
        <f t="shared" si="433"/>
        <v>601603.69783465285</v>
      </c>
      <c r="AE1978" s="35">
        <f t="shared" si="444"/>
        <v>428096.58699701686</v>
      </c>
      <c r="AF1978" s="64">
        <f t="shared" si="445"/>
        <v>222700.33669923234</v>
      </c>
    </row>
    <row r="1979" spans="6:32" x14ac:dyDescent="0.2">
      <c r="F1979" s="61">
        <v>1977</v>
      </c>
      <c r="G1979">
        <v>13498.316800687462</v>
      </c>
      <c r="H1979">
        <v>80</v>
      </c>
      <c r="I1979" s="62">
        <f t="shared" si="434"/>
        <v>1079865.344054997</v>
      </c>
      <c r="J1979">
        <v>70</v>
      </c>
      <c r="K1979" s="63">
        <f t="shared" si="435"/>
        <v>61612.7968049841</v>
      </c>
      <c r="L1979" s="63">
        <f t="shared" si="436"/>
        <v>61612.7968049841</v>
      </c>
      <c r="M1979">
        <v>11442.822394892573</v>
      </c>
      <c r="N1979">
        <v>80</v>
      </c>
      <c r="O1979" s="62">
        <f t="shared" si="437"/>
        <v>915425.79159140587</v>
      </c>
      <c r="P1979">
        <v>55</v>
      </c>
      <c r="Q1979" s="63">
        <f t="shared" si="438"/>
        <v>171151.15590742789</v>
      </c>
      <c r="R1979" s="63">
        <f t="shared" si="439"/>
        <v>201151.15590742789</v>
      </c>
      <c r="S1979">
        <v>5491.1982058547437</v>
      </c>
      <c r="T1979">
        <v>80</v>
      </c>
      <c r="U1979" s="62">
        <f t="shared" si="440"/>
        <v>439295.8564683795</v>
      </c>
      <c r="V1979">
        <v>55</v>
      </c>
      <c r="W1979" s="63">
        <f t="shared" si="441"/>
        <v>63277.96748111723</v>
      </c>
      <c r="X1979" s="63">
        <f t="shared" si="432"/>
        <v>113277.96748111723</v>
      </c>
      <c r="Y1979">
        <v>12017.141014221124</v>
      </c>
      <c r="Z1979">
        <v>80</v>
      </c>
      <c r="AA1979" s="62">
        <f t="shared" si="442"/>
        <v>961371.28113768995</v>
      </c>
      <c r="AB1979">
        <v>60</v>
      </c>
      <c r="AC1979" s="63">
        <f t="shared" si="443"/>
        <v>174248.5447062063</v>
      </c>
      <c r="AD1979" s="63">
        <f t="shared" si="433"/>
        <v>644248.5447062063</v>
      </c>
      <c r="AE1979" s="35">
        <f t="shared" si="444"/>
        <v>470290.46489973553</v>
      </c>
      <c r="AF1979" s="64">
        <f t="shared" si="445"/>
        <v>247390.09639427403</v>
      </c>
    </row>
    <row r="1980" spans="6:32" x14ac:dyDescent="0.2">
      <c r="F1980" s="61">
        <v>1978</v>
      </c>
      <c r="G1980">
        <v>14016.474122181535</v>
      </c>
      <c r="H1980">
        <v>80</v>
      </c>
      <c r="I1980" s="62">
        <f t="shared" si="434"/>
        <v>1121317.9297745228</v>
      </c>
      <c r="J1980">
        <v>65</v>
      </c>
      <c r="K1980" s="63">
        <f t="shared" si="435"/>
        <v>116179.15607872419</v>
      </c>
      <c r="L1980" s="63">
        <f t="shared" si="436"/>
        <v>116179.15607872419</v>
      </c>
      <c r="M1980">
        <v>8553.8033797638491</v>
      </c>
      <c r="N1980">
        <v>80</v>
      </c>
      <c r="O1980" s="62">
        <f t="shared" si="437"/>
        <v>684304.27038110793</v>
      </c>
      <c r="P1980">
        <v>65</v>
      </c>
      <c r="Q1980" s="63">
        <f t="shared" si="438"/>
        <v>56772.611754931859</v>
      </c>
      <c r="R1980" s="63">
        <f t="shared" si="439"/>
        <v>86772.611754931859</v>
      </c>
      <c r="S1980">
        <v>11963.171598617919</v>
      </c>
      <c r="T1980">
        <v>80</v>
      </c>
      <c r="U1980" s="62">
        <f t="shared" si="440"/>
        <v>957053.7278894335</v>
      </c>
      <c r="V1980">
        <v>50</v>
      </c>
      <c r="W1980" s="63">
        <f t="shared" si="441"/>
        <v>223948.98226993973</v>
      </c>
      <c r="X1980" s="63">
        <f t="shared" si="432"/>
        <v>273948.98226993973</v>
      </c>
      <c r="Y1980">
        <v>8709.0882314078044</v>
      </c>
      <c r="Z1980">
        <v>80</v>
      </c>
      <c r="AA1980" s="62">
        <f t="shared" si="442"/>
        <v>696727.05851262435</v>
      </c>
      <c r="AB1980">
        <v>60</v>
      </c>
      <c r="AC1980" s="63">
        <f t="shared" si="443"/>
        <v>126281.77935541316</v>
      </c>
      <c r="AD1980" s="63">
        <f t="shared" si="433"/>
        <v>596281.77935541316</v>
      </c>
      <c r="AE1980" s="35">
        <f t="shared" si="444"/>
        <v>523182.52945900895</v>
      </c>
      <c r="AF1980" s="64">
        <f t="shared" si="445"/>
        <v>290420.72045392811</v>
      </c>
    </row>
    <row r="1981" spans="6:32" x14ac:dyDescent="0.2">
      <c r="F1981" s="61">
        <v>1979</v>
      </c>
      <c r="G1981">
        <v>12095.26206162991</v>
      </c>
      <c r="H1981">
        <v>80</v>
      </c>
      <c r="I1981" s="62">
        <f t="shared" si="434"/>
        <v>967620.9649303928</v>
      </c>
      <c r="J1981">
        <v>55</v>
      </c>
      <c r="K1981" s="63">
        <f t="shared" si="435"/>
        <v>182976.62486704212</v>
      </c>
      <c r="L1981" s="63">
        <f t="shared" si="436"/>
        <v>182976.62486704212</v>
      </c>
      <c r="M1981">
        <v>10666.746018396225</v>
      </c>
      <c r="N1981">
        <v>80</v>
      </c>
      <c r="O1981" s="62">
        <f t="shared" si="437"/>
        <v>853339.68147169799</v>
      </c>
      <c r="P1981">
        <v>50</v>
      </c>
      <c r="Q1981" s="63">
        <f t="shared" si="438"/>
        <v>195751.72590011789</v>
      </c>
      <c r="R1981" s="63">
        <f t="shared" si="439"/>
        <v>225751.72590011789</v>
      </c>
      <c r="S1981">
        <v>10092.672962637153</v>
      </c>
      <c r="T1981">
        <v>80</v>
      </c>
      <c r="U1981" s="62">
        <f t="shared" si="440"/>
        <v>807413.8370109722</v>
      </c>
      <c r="V1981">
        <v>60</v>
      </c>
      <c r="W1981" s="63">
        <f t="shared" si="441"/>
        <v>110093.75795823871</v>
      </c>
      <c r="X1981" s="63">
        <f t="shared" si="432"/>
        <v>160093.75795823871</v>
      </c>
      <c r="Y1981">
        <v>16194.459274411201</v>
      </c>
      <c r="Z1981">
        <v>90</v>
      </c>
      <c r="AA1981" s="62">
        <f t="shared" si="442"/>
        <v>1457501.3346970081</v>
      </c>
      <c r="AB1981">
        <v>60</v>
      </c>
      <c r="AC1981" s="63">
        <f t="shared" si="443"/>
        <v>352229.48921844363</v>
      </c>
      <c r="AD1981" s="63">
        <f t="shared" si="433"/>
        <v>822229.48921844363</v>
      </c>
      <c r="AE1981" s="35">
        <f t="shared" si="444"/>
        <v>841051.59794384241</v>
      </c>
      <c r="AF1981" s="64">
        <f t="shared" si="445"/>
        <v>534788.67496050929</v>
      </c>
    </row>
    <row r="1982" spans="6:32" x14ac:dyDescent="0.2">
      <c r="F1982" s="61">
        <v>1980</v>
      </c>
      <c r="G1982">
        <v>9027.1544447750784</v>
      </c>
      <c r="H1982">
        <v>80</v>
      </c>
      <c r="I1982" s="62">
        <f t="shared" si="434"/>
        <v>722172.35558200628</v>
      </c>
      <c r="J1982">
        <v>60</v>
      </c>
      <c r="K1982" s="63">
        <f t="shared" si="435"/>
        <v>94643.739449238637</v>
      </c>
      <c r="L1982" s="63">
        <f t="shared" si="436"/>
        <v>94643.739449238637</v>
      </c>
      <c r="M1982">
        <v>7832.3876348440535</v>
      </c>
      <c r="N1982">
        <v>75</v>
      </c>
      <c r="O1982" s="62">
        <f t="shared" si="437"/>
        <v>587429.07261330402</v>
      </c>
      <c r="P1982">
        <v>55</v>
      </c>
      <c r="Q1982" s="63">
        <f t="shared" si="438"/>
        <v>77319.620705238776</v>
      </c>
      <c r="R1982" s="63">
        <f t="shared" si="439"/>
        <v>107319.62070523878</v>
      </c>
      <c r="S1982">
        <v>11121.318291552598</v>
      </c>
      <c r="T1982">
        <v>75</v>
      </c>
      <c r="U1982" s="62">
        <f t="shared" si="440"/>
        <v>834098.87186644482</v>
      </c>
      <c r="V1982">
        <v>60</v>
      </c>
      <c r="W1982" s="63">
        <f t="shared" si="441"/>
        <v>84694.3364206345</v>
      </c>
      <c r="X1982" s="63">
        <f t="shared" si="432"/>
        <v>134694.3364206345</v>
      </c>
      <c r="Y1982">
        <v>10179.475136974361</v>
      </c>
      <c r="Z1982">
        <v>80</v>
      </c>
      <c r="AA1982" s="62">
        <f t="shared" si="442"/>
        <v>814358.01095794886</v>
      </c>
      <c r="AB1982">
        <v>50</v>
      </c>
      <c r="AC1982" s="63">
        <f t="shared" si="443"/>
        <v>221403.58422919235</v>
      </c>
      <c r="AD1982" s="63">
        <f t="shared" si="433"/>
        <v>691403.58422919235</v>
      </c>
      <c r="AE1982" s="35">
        <f t="shared" si="444"/>
        <v>478061.28080430429</v>
      </c>
      <c r="AF1982" s="64">
        <f t="shared" si="445"/>
        <v>248169.46421157406</v>
      </c>
    </row>
    <row r="1983" spans="6:32" x14ac:dyDescent="0.2">
      <c r="F1983" s="61">
        <v>1981</v>
      </c>
      <c r="G1983">
        <v>10316.2585926475</v>
      </c>
      <c r="H1983">
        <v>80</v>
      </c>
      <c r="I1983" s="62">
        <f t="shared" si="434"/>
        <v>825300.68741180003</v>
      </c>
      <c r="J1983">
        <v>70</v>
      </c>
      <c r="K1983" s="63">
        <f t="shared" si="435"/>
        <v>38542.874796694377</v>
      </c>
      <c r="L1983" s="63">
        <f t="shared" si="436"/>
        <v>38542.874796694377</v>
      </c>
      <c r="M1983">
        <v>10942.645783652551</v>
      </c>
      <c r="N1983">
        <v>80</v>
      </c>
      <c r="O1983" s="62">
        <f t="shared" si="437"/>
        <v>875411.66269220412</v>
      </c>
      <c r="P1983">
        <v>60</v>
      </c>
      <c r="Q1983" s="63">
        <f t="shared" si="438"/>
        <v>122418.363862962</v>
      </c>
      <c r="R1983" s="63">
        <f t="shared" si="439"/>
        <v>152418.363862962</v>
      </c>
      <c r="S1983">
        <v>11641.828930587508</v>
      </c>
      <c r="T1983">
        <v>80</v>
      </c>
      <c r="U1983" s="62">
        <f t="shared" si="440"/>
        <v>931346.31444700062</v>
      </c>
      <c r="V1983">
        <v>50</v>
      </c>
      <c r="W1983" s="63">
        <f t="shared" si="441"/>
        <v>216959.77924027829</v>
      </c>
      <c r="X1983" s="63">
        <f t="shared" si="432"/>
        <v>266959.77924027829</v>
      </c>
      <c r="Y1983">
        <v>4578.5384625196457</v>
      </c>
      <c r="Z1983">
        <v>80</v>
      </c>
      <c r="AA1983" s="62">
        <f t="shared" si="442"/>
        <v>366283.07700157166</v>
      </c>
      <c r="AB1983">
        <v>60</v>
      </c>
      <c r="AC1983" s="63">
        <f t="shared" si="443"/>
        <v>66388.807706534863</v>
      </c>
      <c r="AD1983" s="63">
        <f t="shared" si="433"/>
        <v>536388.80770653486</v>
      </c>
      <c r="AE1983" s="35">
        <f t="shared" si="444"/>
        <v>444309.82560646953</v>
      </c>
      <c r="AF1983" s="64">
        <f t="shared" si="445"/>
        <v>227936.1734167235</v>
      </c>
    </row>
    <row r="1984" spans="6:32" x14ac:dyDescent="0.2">
      <c r="F1984" s="61">
        <v>1982</v>
      </c>
      <c r="G1984">
        <v>11377.495664200978</v>
      </c>
      <c r="H1984">
        <v>80</v>
      </c>
      <c r="I1984" s="62">
        <f t="shared" si="434"/>
        <v>910199.65313607827</v>
      </c>
      <c r="J1984">
        <v>60</v>
      </c>
      <c r="K1984" s="63">
        <f t="shared" si="435"/>
        <v>128723.68713091419</v>
      </c>
      <c r="L1984" s="63">
        <f t="shared" si="436"/>
        <v>128723.68713091419</v>
      </c>
      <c r="M1984">
        <v>12389.815563219599</v>
      </c>
      <c r="N1984">
        <v>90</v>
      </c>
      <c r="O1984" s="62">
        <f t="shared" si="437"/>
        <v>1115083.4006897639</v>
      </c>
      <c r="P1984">
        <v>65</v>
      </c>
      <c r="Q1984" s="63">
        <f t="shared" si="438"/>
        <v>188315.40708335524</v>
      </c>
      <c r="R1984" s="63">
        <f t="shared" si="439"/>
        <v>218315.40708335524</v>
      </c>
      <c r="S1984">
        <v>12771.007530100178</v>
      </c>
      <c r="T1984">
        <v>80</v>
      </c>
      <c r="U1984" s="62">
        <f t="shared" si="440"/>
        <v>1021680.6024080142</v>
      </c>
      <c r="V1984">
        <v>65</v>
      </c>
      <c r="W1984" s="63">
        <f t="shared" si="441"/>
        <v>102634.70688983944</v>
      </c>
      <c r="X1984" s="63">
        <f t="shared" si="432"/>
        <v>152634.70688983944</v>
      </c>
      <c r="Y1984">
        <v>11918.338057294022</v>
      </c>
      <c r="Z1984">
        <v>80</v>
      </c>
      <c r="AA1984" s="62">
        <f t="shared" si="442"/>
        <v>953467.04458352178</v>
      </c>
      <c r="AB1984">
        <v>70</v>
      </c>
      <c r="AC1984" s="63">
        <f t="shared" si="443"/>
        <v>86407.950915381662</v>
      </c>
      <c r="AD1984" s="63">
        <f t="shared" si="433"/>
        <v>556407.95091538166</v>
      </c>
      <c r="AE1984" s="35">
        <f t="shared" si="444"/>
        <v>506081.75201949052</v>
      </c>
      <c r="AF1984" s="64">
        <f t="shared" si="445"/>
        <v>292158.3215875359</v>
      </c>
    </row>
    <row r="1985" spans="6:32" x14ac:dyDescent="0.2">
      <c r="F1985" s="61">
        <v>1983</v>
      </c>
      <c r="G1985">
        <v>9244.2599250352941</v>
      </c>
      <c r="H1985">
        <v>90</v>
      </c>
      <c r="I1985" s="62">
        <f t="shared" si="434"/>
        <v>831983.39325317647</v>
      </c>
      <c r="J1985">
        <v>60</v>
      </c>
      <c r="K1985" s="63">
        <f t="shared" si="435"/>
        <v>164812.65336951765</v>
      </c>
      <c r="L1985" s="63">
        <f t="shared" si="436"/>
        <v>164812.65336951765</v>
      </c>
      <c r="M1985">
        <v>8254.8160915030167</v>
      </c>
      <c r="N1985">
        <v>80</v>
      </c>
      <c r="O1985" s="62">
        <f t="shared" si="437"/>
        <v>660385.28732024133</v>
      </c>
      <c r="P1985">
        <v>65</v>
      </c>
      <c r="Q1985" s="63">
        <f t="shared" si="438"/>
        <v>53521.124995095306</v>
      </c>
      <c r="R1985" s="63">
        <f t="shared" si="439"/>
        <v>83521.124995095306</v>
      </c>
      <c r="S1985">
        <v>12234.041858173441</v>
      </c>
      <c r="T1985">
        <v>80</v>
      </c>
      <c r="U1985" s="62">
        <f t="shared" si="440"/>
        <v>978723.34865387529</v>
      </c>
      <c r="V1985">
        <v>50</v>
      </c>
      <c r="W1985" s="63">
        <f t="shared" si="441"/>
        <v>229840.41041527234</v>
      </c>
      <c r="X1985" s="63">
        <f t="shared" si="432"/>
        <v>279840.41041527234</v>
      </c>
      <c r="Y1985">
        <v>11428.370524081402</v>
      </c>
      <c r="Z1985">
        <v>80</v>
      </c>
      <c r="AA1985" s="62">
        <f t="shared" si="442"/>
        <v>914269.64192651212</v>
      </c>
      <c r="AB1985">
        <v>70</v>
      </c>
      <c r="AC1985" s="63">
        <f t="shared" si="443"/>
        <v>82855.686299590161</v>
      </c>
      <c r="AD1985" s="63">
        <f t="shared" si="433"/>
        <v>552855.68629959016</v>
      </c>
      <c r="AE1985" s="35">
        <f t="shared" si="444"/>
        <v>531029.87507947546</v>
      </c>
      <c r="AF1985" s="64">
        <f t="shared" si="445"/>
        <v>306711.52287089871</v>
      </c>
    </row>
    <row r="1986" spans="6:32" x14ac:dyDescent="0.2">
      <c r="F1986" s="61">
        <v>1984</v>
      </c>
      <c r="G1986">
        <v>10287.627699435689</v>
      </c>
      <c r="H1986">
        <v>80</v>
      </c>
      <c r="I1986" s="62">
        <f t="shared" si="434"/>
        <v>823010.21595485508</v>
      </c>
      <c r="J1986">
        <v>65</v>
      </c>
      <c r="K1986" s="63">
        <f t="shared" si="435"/>
        <v>75627.951231363113</v>
      </c>
      <c r="L1986" s="63">
        <f t="shared" si="436"/>
        <v>75627.951231363113</v>
      </c>
      <c r="M1986">
        <v>11807.607077353168</v>
      </c>
      <c r="N1986">
        <v>80</v>
      </c>
      <c r="O1986" s="62">
        <f t="shared" si="437"/>
        <v>944608.56618825346</v>
      </c>
      <c r="P1986">
        <v>60</v>
      </c>
      <c r="Q1986" s="63">
        <f t="shared" si="438"/>
        <v>134960.30262162094</v>
      </c>
      <c r="R1986" s="63">
        <f t="shared" si="439"/>
        <v>164960.30262162094</v>
      </c>
      <c r="S1986">
        <v>8871.5126164606772</v>
      </c>
      <c r="T1986">
        <v>80</v>
      </c>
      <c r="U1986" s="62">
        <f t="shared" si="440"/>
        <v>709721.00931685418</v>
      </c>
      <c r="V1986">
        <v>55</v>
      </c>
      <c r="W1986" s="63">
        <f t="shared" si="441"/>
        <v>124546.16617334977</v>
      </c>
      <c r="X1986" s="63">
        <f t="shared" si="432"/>
        <v>174546.16617334977</v>
      </c>
      <c r="Y1986">
        <v>12605.302142910659</v>
      </c>
      <c r="Z1986">
        <v>90</v>
      </c>
      <c r="AA1986" s="62">
        <f t="shared" si="442"/>
        <v>1134477.1928619593</v>
      </c>
      <c r="AB1986">
        <v>55</v>
      </c>
      <c r="AC1986" s="63">
        <f t="shared" si="443"/>
        <v>319859.54187635798</v>
      </c>
      <c r="AD1986" s="63">
        <f t="shared" si="433"/>
        <v>789859.54187635798</v>
      </c>
      <c r="AE1986" s="35">
        <f t="shared" si="444"/>
        <v>654993.96190269175</v>
      </c>
      <c r="AF1986" s="64">
        <f t="shared" si="445"/>
        <v>375707.32458721939</v>
      </c>
    </row>
    <row r="1987" spans="6:32" x14ac:dyDescent="0.2">
      <c r="F1987" s="61">
        <v>1985</v>
      </c>
      <c r="G1987">
        <v>12444.112396915443</v>
      </c>
      <c r="H1987">
        <v>80</v>
      </c>
      <c r="I1987" s="62">
        <f t="shared" si="434"/>
        <v>995528.99175323546</v>
      </c>
      <c r="J1987">
        <v>60</v>
      </c>
      <c r="K1987" s="63">
        <f t="shared" si="435"/>
        <v>144189.62975527393</v>
      </c>
      <c r="L1987" s="63">
        <f t="shared" si="436"/>
        <v>144189.62975527393</v>
      </c>
      <c r="M1987">
        <v>12718.825271585956</v>
      </c>
      <c r="N1987">
        <v>80</v>
      </c>
      <c r="O1987" s="62">
        <f t="shared" si="437"/>
        <v>1017506.0217268765</v>
      </c>
      <c r="P1987">
        <v>60</v>
      </c>
      <c r="Q1987" s="63">
        <f t="shared" si="438"/>
        <v>148172.96643799637</v>
      </c>
      <c r="R1987" s="63">
        <f t="shared" si="439"/>
        <v>178172.96643799637</v>
      </c>
      <c r="S1987">
        <v>6173.6648401711136</v>
      </c>
      <c r="T1987">
        <v>80</v>
      </c>
      <c r="U1987" s="62">
        <f t="shared" si="440"/>
        <v>493893.18721368909</v>
      </c>
      <c r="V1987">
        <v>60</v>
      </c>
      <c r="W1987" s="63">
        <f t="shared" si="441"/>
        <v>53268.140182481147</v>
      </c>
      <c r="X1987" s="63">
        <f t="shared" si="432"/>
        <v>103268.14018248115</v>
      </c>
      <c r="Y1987">
        <v>10707.482286088634</v>
      </c>
      <c r="Z1987">
        <v>80</v>
      </c>
      <c r="AA1987" s="62">
        <f t="shared" si="442"/>
        <v>856598.58288709074</v>
      </c>
      <c r="AB1987">
        <v>70</v>
      </c>
      <c r="AC1987" s="63">
        <f t="shared" si="443"/>
        <v>77629.246574142599</v>
      </c>
      <c r="AD1987" s="63">
        <f t="shared" si="433"/>
        <v>547629.2465741426</v>
      </c>
      <c r="AE1987" s="35">
        <f t="shared" si="444"/>
        <v>423259.98294989404</v>
      </c>
      <c r="AF1987" s="64">
        <f t="shared" si="445"/>
        <v>229956.89322390337</v>
      </c>
    </row>
    <row r="1988" spans="6:32" x14ac:dyDescent="0.2">
      <c r="F1988" s="61">
        <v>1986</v>
      </c>
      <c r="G1988">
        <v>11219.555088027846</v>
      </c>
      <c r="H1988">
        <v>80</v>
      </c>
      <c r="I1988" s="62">
        <f t="shared" si="434"/>
        <v>897564.40704222769</v>
      </c>
      <c r="J1988">
        <v>60</v>
      </c>
      <c r="K1988" s="63">
        <f t="shared" si="435"/>
        <v>126433.54877640377</v>
      </c>
      <c r="L1988" s="63">
        <f t="shared" si="436"/>
        <v>126433.54877640377</v>
      </c>
      <c r="M1988">
        <v>9268.1955518492032</v>
      </c>
      <c r="N1988">
        <v>80</v>
      </c>
      <c r="O1988" s="62">
        <f t="shared" si="437"/>
        <v>741455.64414793625</v>
      </c>
      <c r="P1988">
        <v>70</v>
      </c>
      <c r="Q1988" s="63">
        <f t="shared" si="438"/>
        <v>30944.417750906723</v>
      </c>
      <c r="R1988" s="63">
        <f t="shared" si="439"/>
        <v>60944.417750906723</v>
      </c>
      <c r="S1988">
        <v>12385.131665505469</v>
      </c>
      <c r="T1988">
        <v>80</v>
      </c>
      <c r="U1988" s="62">
        <f t="shared" si="440"/>
        <v>990810.53324043751</v>
      </c>
      <c r="V1988">
        <v>55</v>
      </c>
      <c r="W1988" s="63">
        <f t="shared" si="441"/>
        <v>188230.51143728662</v>
      </c>
      <c r="X1988" s="63">
        <f t="shared" ref="X1988:X2051" si="446">+W1988+$C$30+$D$30</f>
        <v>238230.51143728662</v>
      </c>
      <c r="Y1988">
        <v>10365.469077223679</v>
      </c>
      <c r="Z1988">
        <v>80</v>
      </c>
      <c r="AA1988" s="62">
        <f t="shared" si="442"/>
        <v>829237.52617789432</v>
      </c>
      <c r="AB1988">
        <v>55</v>
      </c>
      <c r="AC1988" s="63">
        <f t="shared" si="443"/>
        <v>187874.12702467918</v>
      </c>
      <c r="AD1988" s="63">
        <f t="shared" ref="AD1988:AD2051" si="447">+AC1988+$C$31+$D$31</f>
        <v>657874.12702467921</v>
      </c>
      <c r="AE1988" s="35">
        <f t="shared" si="444"/>
        <v>533482.60498927627</v>
      </c>
      <c r="AF1988" s="64">
        <f t="shared" si="445"/>
        <v>293629.86715776566</v>
      </c>
    </row>
    <row r="1989" spans="6:32" x14ac:dyDescent="0.2">
      <c r="F1989" s="61">
        <v>1987</v>
      </c>
      <c r="G1989">
        <v>8229.8277245718054</v>
      </c>
      <c r="H1989">
        <v>80</v>
      </c>
      <c r="I1989" s="62">
        <f t="shared" si="434"/>
        <v>658386.21796574444</v>
      </c>
      <c r="J1989">
        <v>70</v>
      </c>
      <c r="K1989" s="63">
        <f t="shared" si="435"/>
        <v>23416.251003145589</v>
      </c>
      <c r="L1989" s="63">
        <f t="shared" si="436"/>
        <v>23416.251003145589</v>
      </c>
      <c r="M1989">
        <v>9376.448158727726</v>
      </c>
      <c r="N1989">
        <v>75</v>
      </c>
      <c r="O1989" s="62">
        <f t="shared" si="437"/>
        <v>703233.61190457945</v>
      </c>
      <c r="P1989">
        <v>55</v>
      </c>
      <c r="Q1989" s="63">
        <f t="shared" si="438"/>
        <v>99708.498301552027</v>
      </c>
      <c r="R1989" s="63">
        <f t="shared" si="439"/>
        <v>129708.49830155203</v>
      </c>
      <c r="S1989">
        <v>9316.7330103460699</v>
      </c>
      <c r="T1989">
        <v>80</v>
      </c>
      <c r="U1989" s="62">
        <f t="shared" si="440"/>
        <v>745338.64082768559</v>
      </c>
      <c r="V1989">
        <v>55</v>
      </c>
      <c r="W1989" s="63">
        <f t="shared" si="441"/>
        <v>132615.78581252252</v>
      </c>
      <c r="X1989" s="63">
        <f t="shared" si="446"/>
        <v>182615.78581252252</v>
      </c>
      <c r="Y1989">
        <v>5759.7901811823249</v>
      </c>
      <c r="Z1989">
        <v>80</v>
      </c>
      <c r="AA1989" s="62">
        <f t="shared" si="442"/>
        <v>460783.21449458599</v>
      </c>
      <c r="AB1989">
        <v>60</v>
      </c>
      <c r="AC1989" s="63">
        <f t="shared" si="443"/>
        <v>83516.957627143711</v>
      </c>
      <c r="AD1989" s="63">
        <f t="shared" si="447"/>
        <v>553516.95762714371</v>
      </c>
      <c r="AE1989" s="35">
        <f t="shared" si="444"/>
        <v>339257.49274436384</v>
      </c>
      <c r="AF1989" s="64">
        <f t="shared" si="445"/>
        <v>143746.07953758817</v>
      </c>
    </row>
    <row r="1990" spans="6:32" x14ac:dyDescent="0.2">
      <c r="F1990" s="61">
        <v>1988</v>
      </c>
      <c r="G1990">
        <v>12777.414920274168</v>
      </c>
      <c r="H1990">
        <v>80</v>
      </c>
      <c r="I1990" s="62">
        <f t="shared" si="434"/>
        <v>1022193.1936219335</v>
      </c>
      <c r="J1990">
        <v>55</v>
      </c>
      <c r="K1990" s="63">
        <f t="shared" si="435"/>
        <v>195340.6454299693</v>
      </c>
      <c r="L1990" s="63">
        <f t="shared" si="436"/>
        <v>195340.6454299693</v>
      </c>
      <c r="M1990">
        <v>7505.3924572421238</v>
      </c>
      <c r="N1990">
        <v>75</v>
      </c>
      <c r="O1990" s="62">
        <f t="shared" si="437"/>
        <v>562904.43429315928</v>
      </c>
      <c r="P1990">
        <v>60</v>
      </c>
      <c r="Q1990" s="63">
        <f t="shared" si="438"/>
        <v>45371.142972508096</v>
      </c>
      <c r="R1990" s="63">
        <f t="shared" si="439"/>
        <v>75371.142972508096</v>
      </c>
      <c r="S1990">
        <v>9479.5803104352672</v>
      </c>
      <c r="T1990">
        <v>80</v>
      </c>
      <c r="U1990" s="62">
        <f t="shared" si="440"/>
        <v>758366.42483482137</v>
      </c>
      <c r="V1990">
        <v>55</v>
      </c>
      <c r="W1990" s="63">
        <f t="shared" si="441"/>
        <v>135567.39312663922</v>
      </c>
      <c r="X1990" s="63">
        <f t="shared" si="446"/>
        <v>185567.39312663922</v>
      </c>
      <c r="Y1990">
        <v>9782.3920239170548</v>
      </c>
      <c r="Z1990">
        <v>80</v>
      </c>
      <c r="AA1990" s="62">
        <f t="shared" si="442"/>
        <v>782591.36191336438</v>
      </c>
      <c r="AB1990">
        <v>60</v>
      </c>
      <c r="AC1990" s="63">
        <f t="shared" si="443"/>
        <v>141844.68434679729</v>
      </c>
      <c r="AD1990" s="63">
        <f t="shared" si="447"/>
        <v>611844.68434679729</v>
      </c>
      <c r="AE1990" s="35">
        <f t="shared" si="444"/>
        <v>518123.86587591388</v>
      </c>
      <c r="AF1990" s="64">
        <f t="shared" si="445"/>
        <v>297190.28676328389</v>
      </c>
    </row>
    <row r="1991" spans="6:32" x14ac:dyDescent="0.2">
      <c r="F1991" s="61">
        <v>1989</v>
      </c>
      <c r="G1991">
        <v>11555.486051074695</v>
      </c>
      <c r="H1991">
        <v>80</v>
      </c>
      <c r="I1991" s="62">
        <f t="shared" si="434"/>
        <v>924438.88408597559</v>
      </c>
      <c r="J1991">
        <v>50</v>
      </c>
      <c r="K1991" s="63">
        <f t="shared" si="435"/>
        <v>215081.82161087461</v>
      </c>
      <c r="L1991" s="63">
        <f t="shared" si="436"/>
        <v>215081.82161087461</v>
      </c>
      <c r="M1991">
        <v>10020.118022803217</v>
      </c>
      <c r="N1991">
        <v>80</v>
      </c>
      <c r="O1991" s="62">
        <f t="shared" si="437"/>
        <v>801609.44182425737</v>
      </c>
      <c r="P1991">
        <v>60</v>
      </c>
      <c r="Q1991" s="63">
        <f t="shared" si="438"/>
        <v>109041.71133064665</v>
      </c>
      <c r="R1991" s="63">
        <f t="shared" si="439"/>
        <v>139041.71133064665</v>
      </c>
      <c r="S1991">
        <v>9900.4353412601631</v>
      </c>
      <c r="T1991">
        <v>80</v>
      </c>
      <c r="U1991" s="62">
        <f t="shared" si="440"/>
        <v>792034.82730081305</v>
      </c>
      <c r="V1991">
        <v>70</v>
      </c>
      <c r="W1991" s="63">
        <f t="shared" si="441"/>
        <v>35528.156224136183</v>
      </c>
      <c r="X1991" s="63">
        <f t="shared" si="446"/>
        <v>85528.156224136183</v>
      </c>
      <c r="Y1991">
        <v>11495.118340244517</v>
      </c>
      <c r="Z1991">
        <v>80</v>
      </c>
      <c r="AA1991" s="62">
        <f t="shared" si="442"/>
        <v>919609.46721956134</v>
      </c>
      <c r="AB1991">
        <v>55</v>
      </c>
      <c r="AC1991" s="63">
        <f t="shared" si="443"/>
        <v>208349.01991693187</v>
      </c>
      <c r="AD1991" s="63">
        <f t="shared" si="447"/>
        <v>678349.01991693187</v>
      </c>
      <c r="AE1991" s="35">
        <f t="shared" si="444"/>
        <v>568000.70908258925</v>
      </c>
      <c r="AF1991" s="64">
        <f t="shared" si="445"/>
        <v>338019.51167108654</v>
      </c>
    </row>
    <row r="1992" spans="6:32" x14ac:dyDescent="0.2">
      <c r="F1992" s="61">
        <v>1990</v>
      </c>
      <c r="G1992">
        <v>9566.6348695522174</v>
      </c>
      <c r="H1992">
        <v>80</v>
      </c>
      <c r="I1992" s="62">
        <f t="shared" si="434"/>
        <v>765330.78956417739</v>
      </c>
      <c r="J1992">
        <v>50</v>
      </c>
      <c r="K1992" s="63">
        <f t="shared" si="435"/>
        <v>171824.30841276073</v>
      </c>
      <c r="L1992" s="63">
        <f t="shared" si="436"/>
        <v>171824.30841276073</v>
      </c>
      <c r="M1992">
        <v>8331.6683938028291</v>
      </c>
      <c r="N1992">
        <v>80</v>
      </c>
      <c r="O1992" s="62">
        <f t="shared" si="437"/>
        <v>666533.47150422633</v>
      </c>
      <c r="P1992">
        <v>60</v>
      </c>
      <c r="Q1992" s="63">
        <f t="shared" si="438"/>
        <v>84559.191710141022</v>
      </c>
      <c r="R1992" s="63">
        <f t="shared" si="439"/>
        <v>114559.19171014102</v>
      </c>
      <c r="S1992">
        <v>9281.9198268989567</v>
      </c>
      <c r="T1992">
        <v>80</v>
      </c>
      <c r="U1992" s="62">
        <f t="shared" si="440"/>
        <v>742553.58615191653</v>
      </c>
      <c r="V1992">
        <v>55</v>
      </c>
      <c r="W1992" s="63">
        <f t="shared" si="441"/>
        <v>131984.79686254359</v>
      </c>
      <c r="X1992" s="63">
        <f t="shared" si="446"/>
        <v>181984.79686254359</v>
      </c>
      <c r="Y1992">
        <v>10282.8369360941</v>
      </c>
      <c r="Z1992">
        <v>75</v>
      </c>
      <c r="AA1992" s="62">
        <f t="shared" si="442"/>
        <v>771212.77020705747</v>
      </c>
      <c r="AB1992">
        <v>65</v>
      </c>
      <c r="AC1992" s="63">
        <f t="shared" si="443"/>
        <v>74550.567786682223</v>
      </c>
      <c r="AD1992" s="63">
        <f t="shared" si="447"/>
        <v>544550.56778668216</v>
      </c>
      <c r="AE1992" s="35">
        <f t="shared" si="444"/>
        <v>462918.86477212753</v>
      </c>
      <c r="AF1992" s="64">
        <f t="shared" si="445"/>
        <v>259544.17102802754</v>
      </c>
    </row>
    <row r="1993" spans="6:32" x14ac:dyDescent="0.2">
      <c r="F1993" s="61">
        <v>1991</v>
      </c>
      <c r="G1993">
        <v>8278.6471264262218</v>
      </c>
      <c r="H1993">
        <v>80</v>
      </c>
      <c r="I1993" s="62">
        <f t="shared" si="434"/>
        <v>662291.77011409774</v>
      </c>
      <c r="J1993">
        <v>60</v>
      </c>
      <c r="K1993" s="63">
        <f t="shared" si="435"/>
        <v>83790.383333180216</v>
      </c>
      <c r="L1993" s="63">
        <f t="shared" si="436"/>
        <v>83790.383333180216</v>
      </c>
      <c r="M1993">
        <v>5025.7915770635009</v>
      </c>
      <c r="N1993">
        <v>80</v>
      </c>
      <c r="O1993" s="62">
        <f t="shared" si="437"/>
        <v>402063.32616508007</v>
      </c>
      <c r="P1993">
        <v>50</v>
      </c>
      <c r="Q1993" s="63">
        <f t="shared" si="438"/>
        <v>73060.966801131144</v>
      </c>
      <c r="R1993" s="63">
        <f t="shared" si="439"/>
        <v>103060.96680113114</v>
      </c>
      <c r="S1993">
        <v>12248.375494673382</v>
      </c>
      <c r="T1993">
        <v>80</v>
      </c>
      <c r="U1993" s="62">
        <f t="shared" si="440"/>
        <v>979870.0395738706</v>
      </c>
      <c r="V1993">
        <v>55</v>
      </c>
      <c r="W1993" s="63">
        <f t="shared" si="441"/>
        <v>185751.80584095506</v>
      </c>
      <c r="X1993" s="63">
        <f t="shared" si="446"/>
        <v>235751.80584095506</v>
      </c>
      <c r="Y1993">
        <v>10519.471541338135</v>
      </c>
      <c r="Z1993">
        <v>90</v>
      </c>
      <c r="AA1993" s="62">
        <f t="shared" si="442"/>
        <v>946752.43872043211</v>
      </c>
      <c r="AB1993">
        <v>60</v>
      </c>
      <c r="AC1993" s="63">
        <f t="shared" si="443"/>
        <v>228798.50602410443</v>
      </c>
      <c r="AD1993" s="63">
        <f t="shared" si="447"/>
        <v>698798.50602410443</v>
      </c>
      <c r="AE1993" s="35">
        <f t="shared" si="444"/>
        <v>571401.6619993709</v>
      </c>
      <c r="AF1993" s="64">
        <f t="shared" si="445"/>
        <v>315760.03175670106</v>
      </c>
    </row>
    <row r="1994" spans="6:32" x14ac:dyDescent="0.2">
      <c r="F1994" s="61">
        <v>1992</v>
      </c>
      <c r="G1994">
        <v>8708.5220709559508</v>
      </c>
      <c r="H1994">
        <v>90</v>
      </c>
      <c r="I1994" s="62">
        <f t="shared" si="434"/>
        <v>783766.98638603557</v>
      </c>
      <c r="J1994">
        <v>55</v>
      </c>
      <c r="K1994" s="63">
        <f t="shared" si="435"/>
        <v>184728.74755050725</v>
      </c>
      <c r="L1994" s="63">
        <f t="shared" si="436"/>
        <v>184728.74755050725</v>
      </c>
      <c r="M1994">
        <v>10915.547389013227</v>
      </c>
      <c r="N1994">
        <v>80</v>
      </c>
      <c r="O1994" s="62">
        <f t="shared" si="437"/>
        <v>873243.79112105817</v>
      </c>
      <c r="P1994">
        <v>60</v>
      </c>
      <c r="Q1994" s="63">
        <f t="shared" si="438"/>
        <v>122025.43714069179</v>
      </c>
      <c r="R1994" s="63">
        <f t="shared" si="439"/>
        <v>152025.43714069179</v>
      </c>
      <c r="S1994">
        <v>11656.662789173424</v>
      </c>
      <c r="T1994">
        <v>80</v>
      </c>
      <c r="U1994" s="62">
        <f t="shared" si="440"/>
        <v>932533.02313387394</v>
      </c>
      <c r="V1994">
        <v>60</v>
      </c>
      <c r="W1994" s="63">
        <f t="shared" si="441"/>
        <v>132771.61044301465</v>
      </c>
      <c r="X1994" s="63">
        <f t="shared" si="446"/>
        <v>182771.61044301465</v>
      </c>
      <c r="Y1994">
        <v>16031.477823853493</v>
      </c>
      <c r="Z1994">
        <v>80</v>
      </c>
      <c r="AA1994" s="62">
        <f t="shared" si="442"/>
        <v>1282518.2259082794</v>
      </c>
      <c r="AB1994">
        <v>60</v>
      </c>
      <c r="AC1994" s="63">
        <f t="shared" si="443"/>
        <v>232456.42844587564</v>
      </c>
      <c r="AD1994" s="63">
        <f t="shared" si="447"/>
        <v>702456.42844587564</v>
      </c>
      <c r="AE1994" s="35">
        <f t="shared" si="444"/>
        <v>671982.2235800894</v>
      </c>
      <c r="AF1994" s="64">
        <f t="shared" si="445"/>
        <v>410682.29073366139</v>
      </c>
    </row>
    <row r="1995" spans="6:32" x14ac:dyDescent="0.2">
      <c r="F1995" s="61">
        <v>1993</v>
      </c>
      <c r="G1995">
        <v>6084.0614221524447</v>
      </c>
      <c r="H1995">
        <v>80</v>
      </c>
      <c r="I1995" s="62">
        <f t="shared" si="434"/>
        <v>486724.91377219558</v>
      </c>
      <c r="J1995">
        <v>60</v>
      </c>
      <c r="K1995" s="63">
        <f t="shared" si="435"/>
        <v>51968.890621210448</v>
      </c>
      <c r="L1995" s="63">
        <f t="shared" si="436"/>
        <v>51968.890621210448</v>
      </c>
      <c r="M1995">
        <v>10408.963387599215</v>
      </c>
      <c r="N1995">
        <v>80</v>
      </c>
      <c r="O1995" s="62">
        <f t="shared" si="437"/>
        <v>832717.07100793719</v>
      </c>
      <c r="P1995">
        <v>60</v>
      </c>
      <c r="Q1995" s="63">
        <f t="shared" si="438"/>
        <v>114679.96912018862</v>
      </c>
      <c r="R1995" s="63">
        <f t="shared" si="439"/>
        <v>144679.96912018862</v>
      </c>
      <c r="S1995">
        <v>9711.2900018692017</v>
      </c>
      <c r="T1995">
        <v>75</v>
      </c>
      <c r="U1995" s="62">
        <f t="shared" si="440"/>
        <v>728346.75014019012</v>
      </c>
      <c r="V1995">
        <v>50</v>
      </c>
      <c r="W1995" s="63">
        <f t="shared" si="441"/>
        <v>139767.13128387928</v>
      </c>
      <c r="X1995" s="63">
        <f t="shared" si="446"/>
        <v>189767.13128387928</v>
      </c>
      <c r="Y1995">
        <v>10135.275968204951</v>
      </c>
      <c r="Z1995">
        <v>90</v>
      </c>
      <c r="AA1995" s="62">
        <f t="shared" si="442"/>
        <v>912174.83713844558</v>
      </c>
      <c r="AB1995">
        <v>55</v>
      </c>
      <c r="AC1995" s="63">
        <f t="shared" si="443"/>
        <v>257182.62769320063</v>
      </c>
      <c r="AD1995" s="63">
        <f t="shared" si="447"/>
        <v>727182.6276932006</v>
      </c>
      <c r="AE1995" s="35">
        <f t="shared" si="444"/>
        <v>563598.61871847895</v>
      </c>
      <c r="AF1995" s="64">
        <f t="shared" si="445"/>
        <v>306065.04211305699</v>
      </c>
    </row>
    <row r="1996" spans="6:32" x14ac:dyDescent="0.2">
      <c r="F1996" s="61">
        <v>1994</v>
      </c>
      <c r="G1996">
        <v>11811.058609746397</v>
      </c>
      <c r="H1996">
        <v>80</v>
      </c>
      <c r="I1996" s="62">
        <f t="shared" si="434"/>
        <v>944884.68877971172</v>
      </c>
      <c r="J1996">
        <v>60</v>
      </c>
      <c r="K1996" s="63">
        <f t="shared" si="435"/>
        <v>135010.34984132275</v>
      </c>
      <c r="L1996" s="63">
        <f t="shared" si="436"/>
        <v>135010.34984132275</v>
      </c>
      <c r="M1996">
        <v>7775.9216562844813</v>
      </c>
      <c r="N1996">
        <v>80</v>
      </c>
      <c r="O1996" s="62">
        <f t="shared" si="437"/>
        <v>622073.7325027585</v>
      </c>
      <c r="P1996">
        <v>55</v>
      </c>
      <c r="Q1996" s="63">
        <f t="shared" si="438"/>
        <v>104688.58002015622</v>
      </c>
      <c r="R1996" s="63">
        <f t="shared" si="439"/>
        <v>134688.58002015622</v>
      </c>
      <c r="S1996">
        <v>9179.2719811201096</v>
      </c>
      <c r="T1996">
        <v>75</v>
      </c>
      <c r="U1996" s="62">
        <f t="shared" si="440"/>
        <v>688445.39858400822</v>
      </c>
      <c r="V1996">
        <v>70</v>
      </c>
      <c r="W1996" s="63">
        <f t="shared" si="441"/>
        <v>-2975.1390684396029</v>
      </c>
      <c r="X1996" s="63">
        <f t="shared" si="446"/>
        <v>47024.860931560397</v>
      </c>
      <c r="Y1996">
        <v>9097.3446983844042</v>
      </c>
      <c r="Z1996">
        <v>90</v>
      </c>
      <c r="AA1996" s="62">
        <f t="shared" si="442"/>
        <v>818761.02285459638</v>
      </c>
      <c r="AB1996">
        <v>60</v>
      </c>
      <c r="AC1996" s="63">
        <f t="shared" si="443"/>
        <v>197867.24718986079</v>
      </c>
      <c r="AD1996" s="63">
        <f t="shared" si="447"/>
        <v>667867.24718986079</v>
      </c>
      <c r="AE1996" s="35">
        <f t="shared" si="444"/>
        <v>434591.03798290016</v>
      </c>
      <c r="AF1996" s="64">
        <f t="shared" si="445"/>
        <v>225542.3479801697</v>
      </c>
    </row>
    <row r="1997" spans="6:32" x14ac:dyDescent="0.2">
      <c r="F1997" s="61">
        <v>1995</v>
      </c>
      <c r="G1997">
        <v>11450.573563488433</v>
      </c>
      <c r="H1997">
        <v>80</v>
      </c>
      <c r="I1997" s="62">
        <f t="shared" si="434"/>
        <v>916045.88507907465</v>
      </c>
      <c r="J1997">
        <v>65</v>
      </c>
      <c r="K1997" s="63">
        <f t="shared" si="435"/>
        <v>88274.98750293671</v>
      </c>
      <c r="L1997" s="63">
        <f t="shared" si="436"/>
        <v>88274.98750293671</v>
      </c>
      <c r="M1997">
        <v>7941.9862938812003</v>
      </c>
      <c r="N1997">
        <v>80</v>
      </c>
      <c r="O1997" s="62">
        <f t="shared" si="437"/>
        <v>635358.90351049602</v>
      </c>
      <c r="P1997">
        <v>50</v>
      </c>
      <c r="Q1997" s="63">
        <f t="shared" si="438"/>
        <v>136488.20189191611</v>
      </c>
      <c r="R1997" s="63">
        <f t="shared" si="439"/>
        <v>166488.20189191611</v>
      </c>
      <c r="S1997">
        <v>8860.1939548971131</v>
      </c>
      <c r="T1997">
        <v>80</v>
      </c>
      <c r="U1997" s="62">
        <f t="shared" si="440"/>
        <v>708815.51639176905</v>
      </c>
      <c r="V1997">
        <v>55</v>
      </c>
      <c r="W1997" s="63">
        <f t="shared" si="441"/>
        <v>124341.01543251018</v>
      </c>
      <c r="X1997" s="63">
        <f t="shared" si="446"/>
        <v>174341.01543251018</v>
      </c>
      <c r="Y1997">
        <v>10902.145984582603</v>
      </c>
      <c r="Z1997">
        <v>80</v>
      </c>
      <c r="AA1997" s="62">
        <f t="shared" si="442"/>
        <v>872171.67876660824</v>
      </c>
      <c r="AB1997">
        <v>60</v>
      </c>
      <c r="AC1997" s="63">
        <f t="shared" si="443"/>
        <v>158081.11677644774</v>
      </c>
      <c r="AD1997" s="63">
        <f t="shared" si="447"/>
        <v>628081.11677644774</v>
      </c>
      <c r="AE1997" s="35">
        <f t="shared" si="444"/>
        <v>507185.32160381076</v>
      </c>
      <c r="AF1997" s="64">
        <f t="shared" si="445"/>
        <v>277816.38303929777</v>
      </c>
    </row>
    <row r="1998" spans="6:32" x14ac:dyDescent="0.2">
      <c r="F1998" s="61">
        <v>1996</v>
      </c>
      <c r="G1998">
        <v>10820.72801887989</v>
      </c>
      <c r="H1998">
        <v>80</v>
      </c>
      <c r="I1998" s="62">
        <f t="shared" si="434"/>
        <v>865658.24151039124</v>
      </c>
      <c r="J1998">
        <v>60</v>
      </c>
      <c r="K1998" s="63">
        <f t="shared" si="435"/>
        <v>120650.55627375841</v>
      </c>
      <c r="L1998" s="63">
        <f t="shared" si="436"/>
        <v>120650.55627375841</v>
      </c>
      <c r="M1998">
        <v>7965.9969540080056</v>
      </c>
      <c r="N1998">
        <v>80</v>
      </c>
      <c r="O1998" s="62">
        <f t="shared" si="437"/>
        <v>637279.75632064044</v>
      </c>
      <c r="P1998">
        <v>50</v>
      </c>
      <c r="Q1998" s="63">
        <f t="shared" si="438"/>
        <v>137010.43374967412</v>
      </c>
      <c r="R1998" s="63">
        <f t="shared" si="439"/>
        <v>167010.43374967412</v>
      </c>
      <c r="S1998">
        <v>10452.023414254654</v>
      </c>
      <c r="T1998">
        <v>80</v>
      </c>
      <c r="U1998" s="62">
        <f t="shared" si="440"/>
        <v>836161.87314037234</v>
      </c>
      <c r="V1998">
        <v>60</v>
      </c>
      <c r="W1998" s="63">
        <f t="shared" si="441"/>
        <v>115304.33950669249</v>
      </c>
      <c r="X1998" s="63">
        <f t="shared" si="446"/>
        <v>165304.33950669249</v>
      </c>
      <c r="Y1998">
        <v>8365.4470270266756</v>
      </c>
      <c r="Z1998">
        <v>80</v>
      </c>
      <c r="AA1998" s="62">
        <f t="shared" si="442"/>
        <v>669235.76216213405</v>
      </c>
      <c r="AB1998">
        <v>60</v>
      </c>
      <c r="AC1998" s="63">
        <f t="shared" si="443"/>
        <v>121298.9818918868</v>
      </c>
      <c r="AD1998" s="63">
        <f t="shared" si="447"/>
        <v>591298.9818918868</v>
      </c>
      <c r="AE1998" s="35">
        <f t="shared" si="444"/>
        <v>494264.31142201182</v>
      </c>
      <c r="AF1998" s="64">
        <f t="shared" si="445"/>
        <v>275768.23344493296</v>
      </c>
    </row>
    <row r="1999" spans="6:32" x14ac:dyDescent="0.2">
      <c r="F1999" s="61">
        <v>1997</v>
      </c>
      <c r="G1999">
        <v>7647.2645357716829</v>
      </c>
      <c r="H1999">
        <v>75</v>
      </c>
      <c r="I1999" s="62">
        <f t="shared" si="434"/>
        <v>573544.84018287621</v>
      </c>
      <c r="J1999">
        <v>70</v>
      </c>
      <c r="K1999" s="63">
        <f t="shared" si="435"/>
        <v>-8528.6660578276496</v>
      </c>
      <c r="L1999" s="63">
        <f t="shared" si="436"/>
        <v>-8528.6660578276496</v>
      </c>
      <c r="M1999">
        <v>8449.6844263048843</v>
      </c>
      <c r="N1999">
        <v>80</v>
      </c>
      <c r="O1999" s="62">
        <f t="shared" si="437"/>
        <v>675974.75410439074</v>
      </c>
      <c r="P1999">
        <v>55</v>
      </c>
      <c r="Q1999" s="63">
        <f t="shared" si="438"/>
        <v>116900.53022677603</v>
      </c>
      <c r="R1999" s="63">
        <f t="shared" si="439"/>
        <v>146900.53022677603</v>
      </c>
      <c r="S1999">
        <v>10589.748196944129</v>
      </c>
      <c r="T1999">
        <v>80</v>
      </c>
      <c r="U1999" s="62">
        <f t="shared" si="440"/>
        <v>847179.8557555303</v>
      </c>
      <c r="V1999">
        <v>60</v>
      </c>
      <c r="W1999" s="63">
        <f t="shared" si="441"/>
        <v>117301.34885568987</v>
      </c>
      <c r="X1999" s="63">
        <f t="shared" si="446"/>
        <v>167301.34885568987</v>
      </c>
      <c r="Y1999">
        <v>13116.747393505648</v>
      </c>
      <c r="Z1999">
        <v>80</v>
      </c>
      <c r="AA1999" s="62">
        <f t="shared" si="442"/>
        <v>1049339.7914804518</v>
      </c>
      <c r="AB1999">
        <v>65</v>
      </c>
      <c r="AC1999" s="63">
        <f t="shared" si="443"/>
        <v>142644.62790437392</v>
      </c>
      <c r="AD1999" s="63">
        <f t="shared" si="447"/>
        <v>612644.62790437392</v>
      </c>
      <c r="AE1999" s="35">
        <f t="shared" si="444"/>
        <v>368317.84092901216</v>
      </c>
      <c r="AF1999" s="64">
        <f t="shared" si="445"/>
        <v>157792.56792368204</v>
      </c>
    </row>
    <row r="2000" spans="6:32" x14ac:dyDescent="0.2">
      <c r="F2000" s="61">
        <v>1998</v>
      </c>
      <c r="G2000">
        <v>11320.258888881654</v>
      </c>
      <c r="H2000">
        <v>80</v>
      </c>
      <c r="I2000" s="62">
        <f t="shared" si="434"/>
        <v>905620.71111053228</v>
      </c>
      <c r="J2000">
        <v>55</v>
      </c>
      <c r="K2000" s="63">
        <f t="shared" si="435"/>
        <v>168929.69236097997</v>
      </c>
      <c r="L2000" s="63">
        <f t="shared" si="436"/>
        <v>168929.69236097997</v>
      </c>
      <c r="M2000">
        <v>10290.565367322415</v>
      </c>
      <c r="N2000">
        <v>80</v>
      </c>
      <c r="O2000" s="62">
        <f t="shared" si="437"/>
        <v>823245.22938579321</v>
      </c>
      <c r="P2000">
        <v>60</v>
      </c>
      <c r="Q2000" s="63">
        <f t="shared" si="438"/>
        <v>112963.19782617502</v>
      </c>
      <c r="R2000" s="63">
        <f t="shared" si="439"/>
        <v>142963.19782617502</v>
      </c>
      <c r="S2000">
        <v>8045.2321324264631</v>
      </c>
      <c r="T2000">
        <v>75</v>
      </c>
      <c r="U2000" s="62">
        <f t="shared" si="440"/>
        <v>603392.40993198473</v>
      </c>
      <c r="V2000">
        <v>50</v>
      </c>
      <c r="W2000" s="63">
        <f t="shared" si="441"/>
        <v>109569.83240022964</v>
      </c>
      <c r="X2000" s="63">
        <f t="shared" si="446"/>
        <v>159569.83240022964</v>
      </c>
      <c r="Y2000">
        <v>6741.0622048191726</v>
      </c>
      <c r="Z2000">
        <v>80</v>
      </c>
      <c r="AA2000" s="62">
        <f t="shared" si="442"/>
        <v>539284.97638553381</v>
      </c>
      <c r="AB2000">
        <v>60</v>
      </c>
      <c r="AC2000" s="63">
        <f t="shared" si="443"/>
        <v>97745.401969878003</v>
      </c>
      <c r="AD2000" s="63">
        <f t="shared" si="447"/>
        <v>567745.401969878</v>
      </c>
      <c r="AE2000" s="35">
        <f t="shared" si="444"/>
        <v>489208.12455726264</v>
      </c>
      <c r="AF2000" s="64">
        <f t="shared" si="445"/>
        <v>279388.77638977289</v>
      </c>
    </row>
    <row r="2001" spans="6:32" x14ac:dyDescent="0.2">
      <c r="F2001" s="61">
        <v>1999</v>
      </c>
      <c r="G2001">
        <v>6874.9762047082186</v>
      </c>
      <c r="H2001">
        <v>75</v>
      </c>
      <c r="I2001" s="62">
        <f t="shared" si="434"/>
        <v>515623.21535311639</v>
      </c>
      <c r="J2001">
        <v>60</v>
      </c>
      <c r="K2001" s="63">
        <f t="shared" si="435"/>
        <v>38515.366226201877</v>
      </c>
      <c r="L2001" s="63">
        <f t="shared" si="436"/>
        <v>38515.366226201877</v>
      </c>
      <c r="M2001">
        <v>8249.211330403341</v>
      </c>
      <c r="N2001">
        <v>80</v>
      </c>
      <c r="O2001" s="62">
        <f t="shared" si="437"/>
        <v>659936.90643226728</v>
      </c>
      <c r="P2001">
        <v>70</v>
      </c>
      <c r="Q2001" s="63">
        <f t="shared" si="438"/>
        <v>23556.782145424222</v>
      </c>
      <c r="R2001" s="63">
        <f t="shared" si="439"/>
        <v>53556.782145424222</v>
      </c>
      <c r="S2001">
        <v>11530.3521649912</v>
      </c>
      <c r="T2001">
        <v>80</v>
      </c>
      <c r="U2001" s="62">
        <f t="shared" si="440"/>
        <v>922428.173199296</v>
      </c>
      <c r="V2001">
        <v>65</v>
      </c>
      <c r="W2001" s="63">
        <f t="shared" si="441"/>
        <v>89142.5797942793</v>
      </c>
      <c r="X2001" s="63">
        <f t="shared" si="446"/>
        <v>139142.5797942793</v>
      </c>
      <c r="Y2001">
        <v>9275.0622368475888</v>
      </c>
      <c r="Z2001">
        <v>80</v>
      </c>
      <c r="AA2001" s="62">
        <f t="shared" si="442"/>
        <v>742004.9789478071</v>
      </c>
      <c r="AB2001">
        <v>60</v>
      </c>
      <c r="AC2001" s="63">
        <f t="shared" si="443"/>
        <v>134488.40243429004</v>
      </c>
      <c r="AD2001" s="63">
        <f t="shared" si="447"/>
        <v>604488.40243429004</v>
      </c>
      <c r="AE2001" s="35">
        <f t="shared" si="444"/>
        <v>285703.13060019544</v>
      </c>
      <c r="AF2001" s="64">
        <f t="shared" si="445"/>
        <v>96689.364832343999</v>
      </c>
    </row>
    <row r="2002" spans="6:32" x14ac:dyDescent="0.2">
      <c r="F2002" s="61">
        <v>2000</v>
      </c>
      <c r="G2002">
        <v>9538.395059062168</v>
      </c>
      <c r="H2002">
        <v>80</v>
      </c>
      <c r="I2002" s="62">
        <f t="shared" si="434"/>
        <v>763071.60472497344</v>
      </c>
      <c r="J2002">
        <v>60</v>
      </c>
      <c r="K2002" s="63">
        <f t="shared" si="435"/>
        <v>102056.72835640144</v>
      </c>
      <c r="L2002" s="63">
        <f t="shared" si="436"/>
        <v>102056.72835640144</v>
      </c>
      <c r="M2002">
        <v>7531.4949551830068</v>
      </c>
      <c r="N2002">
        <v>80</v>
      </c>
      <c r="O2002" s="62">
        <f t="shared" si="437"/>
        <v>602519.59641464055</v>
      </c>
      <c r="P2002">
        <v>55</v>
      </c>
      <c r="Q2002" s="63">
        <f t="shared" si="438"/>
        <v>100258.346062692</v>
      </c>
      <c r="R2002" s="63">
        <f t="shared" si="439"/>
        <v>130258.346062692</v>
      </c>
      <c r="S2002">
        <v>8556.7819749121554</v>
      </c>
      <c r="T2002">
        <v>80</v>
      </c>
      <c r="U2002" s="62">
        <f t="shared" si="440"/>
        <v>684542.55799297243</v>
      </c>
      <c r="V2002">
        <v>65</v>
      </c>
      <c r="W2002" s="63">
        <f t="shared" si="441"/>
        <v>56805.00397716969</v>
      </c>
      <c r="X2002" s="63">
        <f t="shared" si="446"/>
        <v>106805.00397716969</v>
      </c>
      <c r="Y2002">
        <v>8889.0522217843682</v>
      </c>
      <c r="Z2002">
        <v>80</v>
      </c>
      <c r="AA2002" s="62">
        <f t="shared" si="442"/>
        <v>711124.17774274945</v>
      </c>
      <c r="AB2002">
        <v>60</v>
      </c>
      <c r="AC2002" s="63">
        <f t="shared" si="443"/>
        <v>128891.25721587334</v>
      </c>
      <c r="AD2002" s="63">
        <f t="shared" si="447"/>
        <v>598891.25721587334</v>
      </c>
      <c r="AE2002" s="35">
        <f t="shared" si="444"/>
        <v>388011.33561213646</v>
      </c>
      <c r="AF2002" s="64">
        <f t="shared" si="445"/>
        <v>189725.33690935548</v>
      </c>
    </row>
    <row r="2003" spans="6:32" x14ac:dyDescent="0.2">
      <c r="F2003" s="61">
        <v>2001</v>
      </c>
      <c r="G2003">
        <v>9490.335085283732</v>
      </c>
      <c r="H2003">
        <v>80</v>
      </c>
      <c r="I2003" s="62">
        <f t="shared" si="434"/>
        <v>759226.80682269856</v>
      </c>
      <c r="J2003">
        <v>60</v>
      </c>
      <c r="K2003" s="63">
        <f t="shared" si="435"/>
        <v>101359.85873661411</v>
      </c>
      <c r="L2003" s="63">
        <f t="shared" si="436"/>
        <v>101359.85873661411</v>
      </c>
      <c r="M2003">
        <v>7601.7306835274212</v>
      </c>
      <c r="N2003">
        <v>80</v>
      </c>
      <c r="O2003" s="62">
        <f t="shared" si="437"/>
        <v>608138.4546821937</v>
      </c>
      <c r="P2003">
        <v>60</v>
      </c>
      <c r="Q2003" s="63">
        <f t="shared" si="438"/>
        <v>73975.094911147607</v>
      </c>
      <c r="R2003" s="63">
        <f t="shared" si="439"/>
        <v>103975.09491114761</v>
      </c>
      <c r="S2003">
        <v>8628.5092745674774</v>
      </c>
      <c r="T2003">
        <v>80</v>
      </c>
      <c r="U2003" s="62">
        <f t="shared" si="440"/>
        <v>690280.74196539819</v>
      </c>
      <c r="V2003">
        <v>60</v>
      </c>
      <c r="W2003" s="63">
        <f t="shared" si="441"/>
        <v>88863.384481228422</v>
      </c>
      <c r="X2003" s="63">
        <f t="shared" si="446"/>
        <v>138863.38448122842</v>
      </c>
      <c r="Y2003">
        <v>7687.136783497408</v>
      </c>
      <c r="Z2003">
        <v>80</v>
      </c>
      <c r="AA2003" s="62">
        <f t="shared" si="442"/>
        <v>614970.94267979264</v>
      </c>
      <c r="AB2003">
        <v>60</v>
      </c>
      <c r="AC2003" s="63">
        <f t="shared" si="443"/>
        <v>111463.48336071242</v>
      </c>
      <c r="AD2003" s="63">
        <f t="shared" si="447"/>
        <v>581463.48336071242</v>
      </c>
      <c r="AE2003" s="35">
        <f t="shared" si="444"/>
        <v>375661.82148970256</v>
      </c>
      <c r="AF2003" s="64">
        <f t="shared" si="445"/>
        <v>179552.65563211893</v>
      </c>
    </row>
    <row r="2004" spans="6:32" x14ac:dyDescent="0.2">
      <c r="F2004" s="61">
        <v>2002</v>
      </c>
      <c r="G2004">
        <v>7104.2234392371029</v>
      </c>
      <c r="H2004">
        <v>80</v>
      </c>
      <c r="I2004" s="62">
        <f t="shared" si="434"/>
        <v>568337.87513896823</v>
      </c>
      <c r="J2004">
        <v>60</v>
      </c>
      <c r="K2004" s="63">
        <f t="shared" si="435"/>
        <v>66761.239868937992</v>
      </c>
      <c r="L2004" s="63">
        <f t="shared" si="436"/>
        <v>66761.239868937992</v>
      </c>
      <c r="M2004">
        <v>10951.890797296073</v>
      </c>
      <c r="N2004">
        <v>80</v>
      </c>
      <c r="O2004" s="62">
        <f t="shared" si="437"/>
        <v>876151.26378368586</v>
      </c>
      <c r="P2004">
        <v>50</v>
      </c>
      <c r="Q2004" s="63">
        <f t="shared" si="438"/>
        <v>201953.62484118959</v>
      </c>
      <c r="R2004" s="63">
        <f t="shared" si="439"/>
        <v>231953.62484118959</v>
      </c>
      <c r="S2004">
        <v>11205.216904054396</v>
      </c>
      <c r="T2004">
        <v>80</v>
      </c>
      <c r="U2004" s="62">
        <f t="shared" si="440"/>
        <v>896417.35232435167</v>
      </c>
      <c r="V2004">
        <v>65</v>
      </c>
      <c r="W2004" s="63">
        <f t="shared" si="441"/>
        <v>85606.733831591555</v>
      </c>
      <c r="X2004" s="63">
        <f t="shared" si="446"/>
        <v>135606.73383159155</v>
      </c>
      <c r="Y2004">
        <v>11027.983671519905</v>
      </c>
      <c r="Z2004">
        <v>80</v>
      </c>
      <c r="AA2004" s="62">
        <f t="shared" si="442"/>
        <v>882238.69372159243</v>
      </c>
      <c r="AB2004">
        <v>60</v>
      </c>
      <c r="AC2004" s="63">
        <f t="shared" si="443"/>
        <v>159905.76323703863</v>
      </c>
      <c r="AD2004" s="63">
        <f t="shared" si="447"/>
        <v>629905.76323703863</v>
      </c>
      <c r="AE2004" s="35">
        <f t="shared" si="444"/>
        <v>514227.36177875777</v>
      </c>
      <c r="AF2004" s="64">
        <f t="shared" si="445"/>
        <v>284506.70498953958</v>
      </c>
    </row>
    <row r="2005" spans="6:32" x14ac:dyDescent="0.2">
      <c r="F2005" s="61">
        <v>2003</v>
      </c>
      <c r="G2005">
        <v>9040.2193361660466</v>
      </c>
      <c r="H2005">
        <v>80</v>
      </c>
      <c r="I2005" s="62">
        <f t="shared" si="434"/>
        <v>723217.54689328372</v>
      </c>
      <c r="J2005">
        <v>65</v>
      </c>
      <c r="K2005" s="63">
        <f t="shared" si="435"/>
        <v>62062.385280805756</v>
      </c>
      <c r="L2005" s="63">
        <f t="shared" si="436"/>
        <v>62062.385280805756</v>
      </c>
      <c r="M2005">
        <v>7554.9189912271686</v>
      </c>
      <c r="N2005">
        <v>80</v>
      </c>
      <c r="O2005" s="62">
        <f t="shared" si="437"/>
        <v>604393.51929817349</v>
      </c>
      <c r="P2005">
        <v>60</v>
      </c>
      <c r="Q2005" s="63">
        <f t="shared" si="438"/>
        <v>73296.325372793945</v>
      </c>
      <c r="R2005" s="63">
        <f t="shared" si="439"/>
        <v>103296.32537279394</v>
      </c>
      <c r="S2005">
        <v>8678.9816830423661</v>
      </c>
      <c r="T2005">
        <v>80</v>
      </c>
      <c r="U2005" s="62">
        <f t="shared" si="440"/>
        <v>694318.53464338928</v>
      </c>
      <c r="V2005">
        <v>60</v>
      </c>
      <c r="W2005" s="63">
        <f t="shared" si="441"/>
        <v>89595.234404114308</v>
      </c>
      <c r="X2005" s="63">
        <f t="shared" si="446"/>
        <v>139595.23440411431</v>
      </c>
      <c r="Y2005">
        <v>9392.9714037221856</v>
      </c>
      <c r="Z2005">
        <v>80</v>
      </c>
      <c r="AA2005" s="62">
        <f t="shared" si="442"/>
        <v>751437.71229777485</v>
      </c>
      <c r="AB2005">
        <v>55</v>
      </c>
      <c r="AC2005" s="63">
        <f t="shared" si="443"/>
        <v>170247.60669246461</v>
      </c>
      <c r="AD2005" s="63">
        <f t="shared" si="447"/>
        <v>640247.60669246456</v>
      </c>
      <c r="AE2005" s="35">
        <f t="shared" si="444"/>
        <v>395201.55175017862</v>
      </c>
      <c r="AF2005" s="64">
        <f t="shared" si="445"/>
        <v>183966.91007910878</v>
      </c>
    </row>
    <row r="2006" spans="6:32" x14ac:dyDescent="0.2">
      <c r="F2006" s="61">
        <v>2004</v>
      </c>
      <c r="G2006">
        <v>10942.134192882804</v>
      </c>
      <c r="H2006">
        <v>80</v>
      </c>
      <c r="I2006" s="62">
        <f t="shared" si="434"/>
        <v>875370.73543062434</v>
      </c>
      <c r="J2006">
        <v>55</v>
      </c>
      <c r="K2006" s="63">
        <f t="shared" si="435"/>
        <v>162076.18224600083</v>
      </c>
      <c r="L2006" s="63">
        <f t="shared" si="436"/>
        <v>162076.18224600083</v>
      </c>
      <c r="M2006">
        <v>8666.0122885950841</v>
      </c>
      <c r="N2006">
        <v>80</v>
      </c>
      <c r="O2006" s="62">
        <f t="shared" si="437"/>
        <v>693280.98308760673</v>
      </c>
      <c r="P2006">
        <v>50</v>
      </c>
      <c r="Q2006" s="63">
        <f t="shared" si="438"/>
        <v>152235.76727694308</v>
      </c>
      <c r="R2006" s="63">
        <f t="shared" si="439"/>
        <v>182235.76727694308</v>
      </c>
      <c r="S2006">
        <v>11273.438101634383</v>
      </c>
      <c r="T2006">
        <v>80</v>
      </c>
      <c r="U2006" s="62">
        <f t="shared" si="440"/>
        <v>901875.04813075066</v>
      </c>
      <c r="V2006">
        <v>55</v>
      </c>
      <c r="W2006" s="63">
        <f t="shared" si="441"/>
        <v>168081.0655921232</v>
      </c>
      <c r="X2006" s="63">
        <f t="shared" si="446"/>
        <v>218081.0655921232</v>
      </c>
      <c r="Y2006">
        <v>11225.089363288134</v>
      </c>
      <c r="Z2006">
        <v>80</v>
      </c>
      <c r="AA2006" s="62">
        <f t="shared" si="442"/>
        <v>898007.14906305075</v>
      </c>
      <c r="AB2006">
        <v>55</v>
      </c>
      <c r="AC2006" s="63">
        <f t="shared" si="443"/>
        <v>203454.74470959743</v>
      </c>
      <c r="AD2006" s="63">
        <f t="shared" si="447"/>
        <v>673454.74470959743</v>
      </c>
      <c r="AE2006" s="35">
        <f t="shared" si="444"/>
        <v>685847.75982466456</v>
      </c>
      <c r="AF2006" s="64">
        <f t="shared" si="445"/>
        <v>421776.24058155913</v>
      </c>
    </row>
    <row r="2007" spans="6:32" x14ac:dyDescent="0.2">
      <c r="F2007" s="61">
        <v>2005</v>
      </c>
      <c r="G2007">
        <v>7951.0539560578763</v>
      </c>
      <c r="H2007">
        <v>75</v>
      </c>
      <c r="I2007" s="62">
        <f t="shared" si="434"/>
        <v>596329.04670434073</v>
      </c>
      <c r="J2007">
        <v>70</v>
      </c>
      <c r="K2007" s="63">
        <f t="shared" si="435"/>
        <v>-7427.4294092901982</v>
      </c>
      <c r="L2007" s="63">
        <f t="shared" si="436"/>
        <v>-7427.4294092901982</v>
      </c>
      <c r="M2007">
        <v>10499.871930514928</v>
      </c>
      <c r="N2007">
        <v>90</v>
      </c>
      <c r="O2007" s="62">
        <f t="shared" si="437"/>
        <v>944988.47374634352</v>
      </c>
      <c r="P2007">
        <v>60</v>
      </c>
      <c r="Q2007" s="63">
        <f t="shared" si="438"/>
        <v>192122.21448869968</v>
      </c>
      <c r="R2007" s="63">
        <f t="shared" si="439"/>
        <v>222122.21448869968</v>
      </c>
      <c r="S2007">
        <v>10881.53228716692</v>
      </c>
      <c r="T2007">
        <v>80</v>
      </c>
      <c r="U2007" s="62">
        <f t="shared" si="440"/>
        <v>870522.58297335356</v>
      </c>
      <c r="V2007">
        <v>60</v>
      </c>
      <c r="W2007" s="63">
        <f t="shared" si="441"/>
        <v>121532.21816392033</v>
      </c>
      <c r="X2007" s="63">
        <f t="shared" si="446"/>
        <v>171532.21816392033</v>
      </c>
      <c r="Y2007">
        <v>7916.8842401122674</v>
      </c>
      <c r="Z2007">
        <v>80</v>
      </c>
      <c r="AA2007" s="62">
        <f t="shared" si="442"/>
        <v>633350.73920898139</v>
      </c>
      <c r="AB2007">
        <v>55</v>
      </c>
      <c r="AC2007" s="63">
        <f t="shared" si="443"/>
        <v>143493.52685203485</v>
      </c>
      <c r="AD2007" s="63">
        <f t="shared" si="447"/>
        <v>613493.52685203485</v>
      </c>
      <c r="AE2007" s="35">
        <f t="shared" si="444"/>
        <v>449720.53009536467</v>
      </c>
      <c r="AF2007" s="64">
        <f t="shared" si="445"/>
        <v>224718.89749327791</v>
      </c>
    </row>
    <row r="2008" spans="6:32" x14ac:dyDescent="0.2">
      <c r="F2008" s="61">
        <v>2006</v>
      </c>
      <c r="G2008">
        <v>5305.8431856334209</v>
      </c>
      <c r="H2008">
        <v>80</v>
      </c>
      <c r="I2008" s="62">
        <f t="shared" si="434"/>
        <v>424467.45485067368</v>
      </c>
      <c r="J2008">
        <v>55</v>
      </c>
      <c r="K2008" s="63">
        <f t="shared" si="435"/>
        <v>59918.407739605755</v>
      </c>
      <c r="L2008" s="63">
        <f t="shared" si="436"/>
        <v>59918.407739605755</v>
      </c>
      <c r="M2008">
        <v>10543.561782251345</v>
      </c>
      <c r="N2008">
        <v>75</v>
      </c>
      <c r="O2008" s="62">
        <f t="shared" si="437"/>
        <v>790767.13366885087</v>
      </c>
      <c r="P2008">
        <v>50</v>
      </c>
      <c r="Q2008" s="63">
        <f t="shared" si="438"/>
        <v>154852.05730330563</v>
      </c>
      <c r="R2008" s="63">
        <f t="shared" si="439"/>
        <v>184852.05730330563</v>
      </c>
      <c r="S2008">
        <v>9873.7712303409353</v>
      </c>
      <c r="T2008">
        <v>80</v>
      </c>
      <c r="U2008" s="62">
        <f t="shared" si="440"/>
        <v>789901.69842727482</v>
      </c>
      <c r="V2008">
        <v>70</v>
      </c>
      <c r="W2008" s="63">
        <f t="shared" si="441"/>
        <v>35334.841419971781</v>
      </c>
      <c r="X2008" s="63">
        <f t="shared" si="446"/>
        <v>85334.841419971781</v>
      </c>
      <c r="Y2008">
        <v>13856.330295093358</v>
      </c>
      <c r="Z2008">
        <v>80</v>
      </c>
      <c r="AA2008" s="62">
        <f t="shared" si="442"/>
        <v>1108506.4236074686</v>
      </c>
      <c r="AB2008">
        <v>55</v>
      </c>
      <c r="AC2008" s="63">
        <f t="shared" si="443"/>
        <v>251145.98659856711</v>
      </c>
      <c r="AD2008" s="63">
        <f t="shared" si="447"/>
        <v>721145.98659856711</v>
      </c>
      <c r="AE2008" s="35">
        <f t="shared" si="444"/>
        <v>501251.29306145024</v>
      </c>
      <c r="AF2008" s="64">
        <f t="shared" si="445"/>
        <v>263907.31657601998</v>
      </c>
    </row>
    <row r="2009" spans="6:32" x14ac:dyDescent="0.2">
      <c r="F2009" s="61">
        <v>2007</v>
      </c>
      <c r="G2009">
        <v>8293.2240527588874</v>
      </c>
      <c r="H2009">
        <v>80</v>
      </c>
      <c r="I2009" s="62">
        <f t="shared" si="434"/>
        <v>663457.92422071099</v>
      </c>
      <c r="J2009">
        <v>50</v>
      </c>
      <c r="K2009" s="63">
        <f t="shared" si="435"/>
        <v>144127.6231475058</v>
      </c>
      <c r="L2009" s="63">
        <f t="shared" si="436"/>
        <v>144127.6231475058</v>
      </c>
      <c r="M2009">
        <v>12137.308001692872</v>
      </c>
      <c r="N2009">
        <v>80</v>
      </c>
      <c r="O2009" s="62">
        <f t="shared" si="437"/>
        <v>970984.6401354298</v>
      </c>
      <c r="P2009">
        <v>65</v>
      </c>
      <c r="Q2009" s="63">
        <f t="shared" si="438"/>
        <v>95743.224518409988</v>
      </c>
      <c r="R2009" s="63">
        <f t="shared" si="439"/>
        <v>125743.22451840999</v>
      </c>
      <c r="S2009">
        <v>10035.267930798</v>
      </c>
      <c r="T2009">
        <v>80</v>
      </c>
      <c r="U2009" s="62">
        <f t="shared" si="440"/>
        <v>802821.43446383998</v>
      </c>
      <c r="V2009">
        <v>60</v>
      </c>
      <c r="W2009" s="63">
        <f t="shared" si="441"/>
        <v>109261.384996571</v>
      </c>
      <c r="X2009" s="63">
        <f t="shared" si="446"/>
        <v>159261.384996571</v>
      </c>
      <c r="Y2009">
        <v>9049.6507962234318</v>
      </c>
      <c r="Z2009">
        <v>90</v>
      </c>
      <c r="AA2009" s="62">
        <f t="shared" si="442"/>
        <v>814468.57166010886</v>
      </c>
      <c r="AB2009">
        <v>60</v>
      </c>
      <c r="AC2009" s="63">
        <f t="shared" si="443"/>
        <v>196829.90481785964</v>
      </c>
      <c r="AD2009" s="63">
        <f t="shared" si="447"/>
        <v>666829.90481785964</v>
      </c>
      <c r="AE2009" s="35">
        <f t="shared" si="444"/>
        <v>545962.13748034649</v>
      </c>
      <c r="AF2009" s="64">
        <f t="shared" si="445"/>
        <v>310054.3654058422</v>
      </c>
    </row>
    <row r="2010" spans="6:32" x14ac:dyDescent="0.2">
      <c r="F2010" s="61">
        <v>2008</v>
      </c>
      <c r="G2010">
        <v>7907.9166223527864</v>
      </c>
      <c r="H2010">
        <v>80</v>
      </c>
      <c r="I2010" s="62">
        <f t="shared" si="434"/>
        <v>632633.32978822291</v>
      </c>
      <c r="J2010">
        <v>50</v>
      </c>
      <c r="K2010" s="63">
        <f t="shared" si="435"/>
        <v>135747.1865361731</v>
      </c>
      <c r="L2010" s="63">
        <f t="shared" si="436"/>
        <v>135747.1865361731</v>
      </c>
      <c r="M2010">
        <v>10138.34323908668</v>
      </c>
      <c r="N2010">
        <v>80</v>
      </c>
      <c r="O2010" s="62">
        <f t="shared" si="437"/>
        <v>811067.45912693441</v>
      </c>
      <c r="P2010">
        <v>55</v>
      </c>
      <c r="Q2010" s="63">
        <f t="shared" si="438"/>
        <v>147507.47120844608</v>
      </c>
      <c r="R2010" s="63">
        <f t="shared" si="439"/>
        <v>177507.47120844608</v>
      </c>
      <c r="S2010">
        <v>11819.839781092014</v>
      </c>
      <c r="T2010">
        <v>80</v>
      </c>
      <c r="U2010" s="62">
        <f t="shared" si="440"/>
        <v>945587.18248736113</v>
      </c>
      <c r="V2010">
        <v>65</v>
      </c>
      <c r="W2010" s="63">
        <f t="shared" si="441"/>
        <v>92290.757619375654</v>
      </c>
      <c r="X2010" s="63">
        <f t="shared" si="446"/>
        <v>142290.75761937565</v>
      </c>
      <c r="Y2010">
        <v>7954.6737449709326</v>
      </c>
      <c r="Z2010">
        <v>80</v>
      </c>
      <c r="AA2010" s="62">
        <f t="shared" si="442"/>
        <v>636373.89959767461</v>
      </c>
      <c r="AB2010">
        <v>55</v>
      </c>
      <c r="AC2010" s="63">
        <f t="shared" si="443"/>
        <v>144178.46162759815</v>
      </c>
      <c r="AD2010" s="63">
        <f t="shared" si="447"/>
        <v>614178.46162759815</v>
      </c>
      <c r="AE2010" s="35">
        <f t="shared" si="444"/>
        <v>519723.87699159299</v>
      </c>
      <c r="AF2010" s="64">
        <f t="shared" si="445"/>
        <v>296504.22816117562</v>
      </c>
    </row>
    <row r="2011" spans="6:32" x14ac:dyDescent="0.2">
      <c r="F2011" s="61">
        <v>2009</v>
      </c>
      <c r="G2011">
        <v>12587.535163911525</v>
      </c>
      <c r="H2011">
        <v>80</v>
      </c>
      <c r="I2011" s="62">
        <f t="shared" si="434"/>
        <v>1007002.813112922</v>
      </c>
      <c r="J2011">
        <v>60</v>
      </c>
      <c r="K2011" s="63">
        <f t="shared" si="435"/>
        <v>146269.25987671711</v>
      </c>
      <c r="L2011" s="63">
        <f t="shared" si="436"/>
        <v>146269.25987671711</v>
      </c>
      <c r="M2011">
        <v>5437.1378407813609</v>
      </c>
      <c r="N2011">
        <v>80</v>
      </c>
      <c r="O2011" s="62">
        <f t="shared" si="437"/>
        <v>434971.02726250887</v>
      </c>
      <c r="P2011">
        <v>60</v>
      </c>
      <c r="Q2011" s="63">
        <f t="shared" si="438"/>
        <v>42588.498691329733</v>
      </c>
      <c r="R2011" s="63">
        <f t="shared" si="439"/>
        <v>72588.498691329733</v>
      </c>
      <c r="S2011">
        <v>12848.5828806879</v>
      </c>
      <c r="T2011">
        <v>80</v>
      </c>
      <c r="U2011" s="62">
        <f t="shared" si="440"/>
        <v>1027886.630455032</v>
      </c>
      <c r="V2011">
        <v>65</v>
      </c>
      <c r="W2011" s="63">
        <f t="shared" si="441"/>
        <v>103478.33882748091</v>
      </c>
      <c r="X2011" s="63">
        <f t="shared" si="446"/>
        <v>153478.33882748091</v>
      </c>
      <c r="Y2011">
        <v>10404.27721614833</v>
      </c>
      <c r="Z2011">
        <v>80</v>
      </c>
      <c r="AA2011" s="62">
        <f t="shared" si="442"/>
        <v>832342.17729186639</v>
      </c>
      <c r="AB2011">
        <v>60</v>
      </c>
      <c r="AC2011" s="63">
        <f t="shared" si="443"/>
        <v>150862.01963415078</v>
      </c>
      <c r="AD2011" s="63">
        <f t="shared" si="447"/>
        <v>620862.01963415078</v>
      </c>
      <c r="AE2011" s="35">
        <f t="shared" si="444"/>
        <v>443198.11702967854</v>
      </c>
      <c r="AF2011" s="64">
        <f t="shared" si="445"/>
        <v>232330.21013373334</v>
      </c>
    </row>
    <row r="2012" spans="6:32" x14ac:dyDescent="0.2">
      <c r="F2012" s="61">
        <v>2010</v>
      </c>
      <c r="G2012">
        <v>12337.519617867656</v>
      </c>
      <c r="H2012">
        <v>90</v>
      </c>
      <c r="I2012" s="62">
        <f t="shared" si="434"/>
        <v>1110376.765608089</v>
      </c>
      <c r="J2012">
        <v>60</v>
      </c>
      <c r="K2012" s="63">
        <f t="shared" si="435"/>
        <v>232091.05168862152</v>
      </c>
      <c r="L2012" s="63">
        <f t="shared" si="436"/>
        <v>232091.05168862152</v>
      </c>
      <c r="M2012">
        <v>8981.2567946501076</v>
      </c>
      <c r="N2012">
        <v>75</v>
      </c>
      <c r="O2012" s="62">
        <f t="shared" si="437"/>
        <v>673594.25959875807</v>
      </c>
      <c r="P2012">
        <v>60</v>
      </c>
      <c r="Q2012" s="63">
        <f t="shared" si="438"/>
        <v>61421.16764181992</v>
      </c>
      <c r="R2012" s="63">
        <f t="shared" si="439"/>
        <v>91421.16764181992</v>
      </c>
      <c r="S2012">
        <v>8344.20123079326</v>
      </c>
      <c r="T2012">
        <v>80</v>
      </c>
      <c r="U2012" s="62">
        <f t="shared" si="440"/>
        <v>667536.0984634608</v>
      </c>
      <c r="V2012">
        <v>70</v>
      </c>
      <c r="W2012" s="63">
        <f t="shared" si="441"/>
        <v>24245.458923251135</v>
      </c>
      <c r="X2012" s="63">
        <f t="shared" si="446"/>
        <v>74245.458923251135</v>
      </c>
      <c r="Y2012">
        <v>9357.951310230419</v>
      </c>
      <c r="Z2012">
        <v>80</v>
      </c>
      <c r="AA2012" s="62">
        <f t="shared" si="442"/>
        <v>748636.10481843352</v>
      </c>
      <c r="AB2012">
        <v>50</v>
      </c>
      <c r="AC2012" s="63">
        <f t="shared" si="443"/>
        <v>203535.44099751161</v>
      </c>
      <c r="AD2012" s="63">
        <f t="shared" si="447"/>
        <v>673535.44099751161</v>
      </c>
      <c r="AE2012" s="35">
        <f t="shared" si="444"/>
        <v>521293.11925120419</v>
      </c>
      <c r="AF2012" s="64">
        <f t="shared" si="445"/>
        <v>302362.03022829373</v>
      </c>
    </row>
    <row r="2013" spans="6:32" x14ac:dyDescent="0.2">
      <c r="F2013" s="61">
        <v>2011</v>
      </c>
      <c r="G2013">
        <v>10220.993570110295</v>
      </c>
      <c r="H2013">
        <v>75</v>
      </c>
      <c r="I2013" s="62">
        <f t="shared" si="434"/>
        <v>766574.51775827212</v>
      </c>
      <c r="J2013">
        <v>60</v>
      </c>
      <c r="K2013" s="63">
        <f t="shared" si="435"/>
        <v>74903.305074949458</v>
      </c>
      <c r="L2013" s="63">
        <f t="shared" si="436"/>
        <v>74903.305074949458</v>
      </c>
      <c r="M2013">
        <v>4690.2971714735031</v>
      </c>
      <c r="N2013">
        <v>80</v>
      </c>
      <c r="O2013" s="62">
        <f t="shared" si="437"/>
        <v>375223.77371788025</v>
      </c>
      <c r="P2013">
        <v>60</v>
      </c>
      <c r="Q2013" s="63">
        <f t="shared" si="438"/>
        <v>31759.308986365795</v>
      </c>
      <c r="R2013" s="63">
        <f t="shared" si="439"/>
        <v>61759.308986365795</v>
      </c>
      <c r="S2013">
        <v>13250.31578540802</v>
      </c>
      <c r="T2013">
        <v>80</v>
      </c>
      <c r="U2013" s="62">
        <f t="shared" si="440"/>
        <v>1060025.2628326416</v>
      </c>
      <c r="V2013">
        <v>55</v>
      </c>
      <c r="W2013" s="63">
        <f t="shared" si="441"/>
        <v>203911.97361052036</v>
      </c>
      <c r="X2013" s="63">
        <f t="shared" si="446"/>
        <v>253911.97361052036</v>
      </c>
      <c r="Y2013">
        <v>10680.022367305355</v>
      </c>
      <c r="Z2013">
        <v>80</v>
      </c>
      <c r="AA2013" s="62">
        <f t="shared" si="442"/>
        <v>854401.78938442841</v>
      </c>
      <c r="AB2013">
        <v>60</v>
      </c>
      <c r="AC2013" s="63">
        <f t="shared" si="443"/>
        <v>154860.32432592765</v>
      </c>
      <c r="AD2013" s="63">
        <f t="shared" si="447"/>
        <v>624860.32432592765</v>
      </c>
      <c r="AE2013" s="35">
        <f t="shared" si="444"/>
        <v>465434.91199776327</v>
      </c>
      <c r="AF2013" s="64">
        <f t="shared" si="445"/>
        <v>236690.49807100615</v>
      </c>
    </row>
    <row r="2014" spans="6:32" x14ac:dyDescent="0.2">
      <c r="F2014" s="61">
        <v>2012</v>
      </c>
      <c r="G2014">
        <v>9071.0080055578146</v>
      </c>
      <c r="H2014">
        <v>80</v>
      </c>
      <c r="I2014" s="62">
        <f t="shared" si="434"/>
        <v>725680.64044462517</v>
      </c>
      <c r="J2014">
        <v>55</v>
      </c>
      <c r="K2014" s="63">
        <f t="shared" si="435"/>
        <v>128162.02010073539</v>
      </c>
      <c r="L2014" s="63">
        <f t="shared" si="436"/>
        <v>128162.02010073539</v>
      </c>
      <c r="M2014">
        <v>8443.0633048759773</v>
      </c>
      <c r="N2014">
        <v>80</v>
      </c>
      <c r="O2014" s="62">
        <f t="shared" si="437"/>
        <v>675445.06439007819</v>
      </c>
      <c r="P2014">
        <v>50</v>
      </c>
      <c r="Q2014" s="63">
        <f t="shared" si="438"/>
        <v>147386.62688105251</v>
      </c>
      <c r="R2014" s="63">
        <f t="shared" si="439"/>
        <v>177386.62688105251</v>
      </c>
      <c r="S2014">
        <v>9219.5535014616325</v>
      </c>
      <c r="T2014">
        <v>80</v>
      </c>
      <c r="U2014" s="62">
        <f t="shared" si="440"/>
        <v>737564.2801169306</v>
      </c>
      <c r="V2014">
        <v>60</v>
      </c>
      <c r="W2014" s="63">
        <f t="shared" si="441"/>
        <v>97433.525771193672</v>
      </c>
      <c r="X2014" s="63">
        <f t="shared" si="446"/>
        <v>147433.52577119367</v>
      </c>
      <c r="Y2014">
        <v>11980.583874683362</v>
      </c>
      <c r="Z2014">
        <v>80</v>
      </c>
      <c r="AA2014" s="62">
        <f t="shared" si="442"/>
        <v>958446.70997466892</v>
      </c>
      <c r="AB2014">
        <v>60</v>
      </c>
      <c r="AC2014" s="63">
        <f t="shared" si="443"/>
        <v>173718.46618290874</v>
      </c>
      <c r="AD2014" s="63">
        <f t="shared" si="447"/>
        <v>643718.46618290874</v>
      </c>
      <c r="AE2014" s="35">
        <f t="shared" si="444"/>
        <v>546700.63893589028</v>
      </c>
      <c r="AF2014" s="64">
        <f t="shared" si="445"/>
        <v>313548.80937871302</v>
      </c>
    </row>
    <row r="2015" spans="6:32" x14ac:dyDescent="0.2">
      <c r="F2015" s="61">
        <v>2013</v>
      </c>
      <c r="G2015">
        <v>9982.7878127689473</v>
      </c>
      <c r="H2015">
        <v>80</v>
      </c>
      <c r="I2015" s="62">
        <f t="shared" si="434"/>
        <v>798623.02502151579</v>
      </c>
      <c r="J2015">
        <v>60</v>
      </c>
      <c r="K2015" s="63">
        <f t="shared" si="435"/>
        <v>108500.42328514974</v>
      </c>
      <c r="L2015" s="63">
        <f t="shared" si="436"/>
        <v>108500.42328514974</v>
      </c>
      <c r="M2015">
        <v>14497.233021538705</v>
      </c>
      <c r="N2015">
        <v>80</v>
      </c>
      <c r="O2015" s="62">
        <f t="shared" si="437"/>
        <v>1159778.6417230964</v>
      </c>
      <c r="P2015">
        <v>60</v>
      </c>
      <c r="Q2015" s="63">
        <f t="shared" si="438"/>
        <v>173959.87881231122</v>
      </c>
      <c r="R2015" s="63">
        <f t="shared" si="439"/>
        <v>203959.87881231122</v>
      </c>
      <c r="S2015">
        <v>10342.9340722505</v>
      </c>
      <c r="T2015">
        <v>80</v>
      </c>
      <c r="U2015" s="62">
        <f t="shared" si="440"/>
        <v>827434.72578004003</v>
      </c>
      <c r="V2015">
        <v>65</v>
      </c>
      <c r="W2015" s="63">
        <f t="shared" si="441"/>
        <v>76229.408035724191</v>
      </c>
      <c r="X2015" s="63">
        <f t="shared" si="446"/>
        <v>126229.40803572419</v>
      </c>
      <c r="Y2015">
        <v>6815.53163100034</v>
      </c>
      <c r="Z2015">
        <v>80</v>
      </c>
      <c r="AA2015" s="62">
        <f t="shared" si="442"/>
        <v>545242.5304800272</v>
      </c>
      <c r="AB2015">
        <v>55</v>
      </c>
      <c r="AC2015" s="63">
        <f t="shared" si="443"/>
        <v>123531.51081188116</v>
      </c>
      <c r="AD2015" s="63">
        <f t="shared" si="447"/>
        <v>593531.51081188116</v>
      </c>
      <c r="AE2015" s="35">
        <f t="shared" si="444"/>
        <v>482221.22094506631</v>
      </c>
      <c r="AF2015" s="64">
        <f t="shared" si="445"/>
        <v>267426.66239096259</v>
      </c>
    </row>
    <row r="2016" spans="6:32" x14ac:dyDescent="0.2">
      <c r="F2016" s="61">
        <v>2014</v>
      </c>
      <c r="G2016">
        <v>9861.5044205507729</v>
      </c>
      <c r="H2016">
        <v>80</v>
      </c>
      <c r="I2016" s="62">
        <f t="shared" si="434"/>
        <v>788920.35364406183</v>
      </c>
      <c r="J2016">
        <v>60</v>
      </c>
      <c r="K2016" s="63">
        <f t="shared" si="435"/>
        <v>106741.81409798621</v>
      </c>
      <c r="L2016" s="63">
        <f t="shared" si="436"/>
        <v>106741.81409798621</v>
      </c>
      <c r="M2016">
        <v>12716.897142818198</v>
      </c>
      <c r="N2016">
        <v>80</v>
      </c>
      <c r="O2016" s="62">
        <f t="shared" si="437"/>
        <v>1017351.7714254558</v>
      </c>
      <c r="P2016">
        <v>60</v>
      </c>
      <c r="Q2016" s="63">
        <f t="shared" si="438"/>
        <v>148145.00857086387</v>
      </c>
      <c r="R2016" s="63">
        <f t="shared" si="439"/>
        <v>178145.00857086387</v>
      </c>
      <c r="S2016">
        <v>8264.4203555537388</v>
      </c>
      <c r="T2016">
        <v>80</v>
      </c>
      <c r="U2016" s="62">
        <f t="shared" si="440"/>
        <v>661153.6284442991</v>
      </c>
      <c r="V2016">
        <v>70</v>
      </c>
      <c r="W2016" s="63">
        <f t="shared" si="441"/>
        <v>23667.047577764606</v>
      </c>
      <c r="X2016" s="63">
        <f t="shared" si="446"/>
        <v>73667.047577764606</v>
      </c>
      <c r="Y2016">
        <v>6787.5010042916983</v>
      </c>
      <c r="Z2016">
        <v>80</v>
      </c>
      <c r="AA2016" s="62">
        <f t="shared" si="442"/>
        <v>543000.08034333587</v>
      </c>
      <c r="AB2016">
        <v>70</v>
      </c>
      <c r="AC2016" s="63">
        <f t="shared" si="443"/>
        <v>49209.382281114813</v>
      </c>
      <c r="AD2016" s="63">
        <f t="shared" si="447"/>
        <v>519209.38228111481</v>
      </c>
      <c r="AE2016" s="35">
        <f t="shared" si="444"/>
        <v>327763.25252772949</v>
      </c>
      <c r="AF2016" s="64">
        <f t="shared" si="445"/>
        <v>154239.43006066559</v>
      </c>
    </row>
    <row r="2017" spans="6:32" x14ac:dyDescent="0.2">
      <c r="F2017" s="61">
        <v>2015</v>
      </c>
      <c r="G2017">
        <v>9848.9238350884989</v>
      </c>
      <c r="H2017">
        <v>80</v>
      </c>
      <c r="I2017" s="62">
        <f t="shared" si="434"/>
        <v>787913.90680707991</v>
      </c>
      <c r="J2017">
        <v>50</v>
      </c>
      <c r="K2017" s="63">
        <f t="shared" si="435"/>
        <v>177964.09341317485</v>
      </c>
      <c r="L2017" s="63">
        <f t="shared" si="436"/>
        <v>177964.09341317485</v>
      </c>
      <c r="M2017">
        <v>10128.52979125455</v>
      </c>
      <c r="N2017">
        <v>80</v>
      </c>
      <c r="O2017" s="62">
        <f t="shared" si="437"/>
        <v>810282.38330036402</v>
      </c>
      <c r="P2017">
        <v>50</v>
      </c>
      <c r="Q2017" s="63">
        <f t="shared" si="438"/>
        <v>184045.52295978647</v>
      </c>
      <c r="R2017" s="63">
        <f t="shared" si="439"/>
        <v>214045.52295978647</v>
      </c>
      <c r="S2017">
        <v>9100.7325661485083</v>
      </c>
      <c r="T2017">
        <v>80</v>
      </c>
      <c r="U2017" s="62">
        <f t="shared" si="440"/>
        <v>728058.60529188067</v>
      </c>
      <c r="V2017">
        <v>50</v>
      </c>
      <c r="W2017" s="63">
        <f t="shared" si="441"/>
        <v>161690.93331373006</v>
      </c>
      <c r="X2017" s="63">
        <f t="shared" si="446"/>
        <v>211690.93331373006</v>
      </c>
      <c r="Y2017">
        <v>7989.9712343467399</v>
      </c>
      <c r="Z2017">
        <v>80</v>
      </c>
      <c r="AA2017" s="62">
        <f t="shared" si="442"/>
        <v>639197.6987477392</v>
      </c>
      <c r="AB2017">
        <v>70</v>
      </c>
      <c r="AC2017" s="63">
        <f t="shared" si="443"/>
        <v>57927.291449013865</v>
      </c>
      <c r="AD2017" s="63">
        <f t="shared" si="447"/>
        <v>527927.29144901386</v>
      </c>
      <c r="AE2017" s="35">
        <f t="shared" si="444"/>
        <v>581627.84113570524</v>
      </c>
      <c r="AF2017" s="64">
        <f t="shared" si="445"/>
        <v>358310.64080895705</v>
      </c>
    </row>
    <row r="2018" spans="6:32" x14ac:dyDescent="0.2">
      <c r="F2018" s="61">
        <v>2016</v>
      </c>
      <c r="G2018">
        <v>12671.031325007789</v>
      </c>
      <c r="H2018">
        <v>80</v>
      </c>
      <c r="I2018" s="62">
        <f t="shared" si="434"/>
        <v>1013682.5060006231</v>
      </c>
      <c r="J2018">
        <v>50</v>
      </c>
      <c r="K2018" s="63">
        <f t="shared" si="435"/>
        <v>239344.93131891941</v>
      </c>
      <c r="L2018" s="63">
        <f t="shared" si="436"/>
        <v>239344.93131891941</v>
      </c>
      <c r="M2018">
        <v>11380.79485623166</v>
      </c>
      <c r="N2018">
        <v>80</v>
      </c>
      <c r="O2018" s="62">
        <f t="shared" si="437"/>
        <v>910463.58849853277</v>
      </c>
      <c r="P2018">
        <v>60</v>
      </c>
      <c r="Q2018" s="63">
        <f t="shared" si="438"/>
        <v>128771.52541535906</v>
      </c>
      <c r="R2018" s="63">
        <f t="shared" si="439"/>
        <v>158771.52541535906</v>
      </c>
      <c r="S2018">
        <v>11826.792868087068</v>
      </c>
      <c r="T2018">
        <v>75</v>
      </c>
      <c r="U2018" s="62">
        <f t="shared" si="440"/>
        <v>887009.46510653012</v>
      </c>
      <c r="V2018">
        <v>55</v>
      </c>
      <c r="W2018" s="63">
        <f t="shared" si="441"/>
        <v>135238.49658726249</v>
      </c>
      <c r="X2018" s="63">
        <f t="shared" si="446"/>
        <v>185238.49658726249</v>
      </c>
      <c r="Y2018">
        <v>12787.883204291575</v>
      </c>
      <c r="Z2018">
        <v>80</v>
      </c>
      <c r="AA2018" s="62">
        <f t="shared" si="442"/>
        <v>1023030.656343326</v>
      </c>
      <c r="AB2018">
        <v>60</v>
      </c>
      <c r="AC2018" s="63">
        <f t="shared" si="443"/>
        <v>185424.30646222783</v>
      </c>
      <c r="AD2018" s="63">
        <f t="shared" si="447"/>
        <v>655424.30646222783</v>
      </c>
      <c r="AE2018" s="35">
        <f t="shared" si="444"/>
        <v>688779.25978376879</v>
      </c>
      <c r="AF2018" s="64">
        <f t="shared" si="445"/>
        <v>435638.48237571388</v>
      </c>
    </row>
    <row r="2019" spans="6:32" x14ac:dyDescent="0.2">
      <c r="F2019" s="61">
        <v>2017</v>
      </c>
      <c r="G2019">
        <v>8141.8704919633456</v>
      </c>
      <c r="H2019">
        <v>80</v>
      </c>
      <c r="I2019" s="62">
        <f t="shared" si="434"/>
        <v>651349.63935706764</v>
      </c>
      <c r="J2019">
        <v>65</v>
      </c>
      <c r="K2019" s="63">
        <f t="shared" si="435"/>
        <v>52292.841600101383</v>
      </c>
      <c r="L2019" s="63">
        <f t="shared" si="436"/>
        <v>52292.841600101383</v>
      </c>
      <c r="M2019">
        <v>10866.884874994867</v>
      </c>
      <c r="N2019">
        <v>80</v>
      </c>
      <c r="O2019" s="62">
        <f t="shared" si="437"/>
        <v>869350.78999958932</v>
      </c>
      <c r="P2019">
        <v>50</v>
      </c>
      <c r="Q2019" s="63">
        <f t="shared" si="438"/>
        <v>200104.74603113835</v>
      </c>
      <c r="R2019" s="63">
        <f t="shared" si="439"/>
        <v>230104.74603113835</v>
      </c>
      <c r="S2019">
        <v>9521.8831827514805</v>
      </c>
      <c r="T2019">
        <v>80</v>
      </c>
      <c r="U2019" s="62">
        <f t="shared" si="440"/>
        <v>761750.65462011844</v>
      </c>
      <c r="V2019">
        <v>60</v>
      </c>
      <c r="W2019" s="63">
        <f t="shared" si="441"/>
        <v>101817.30614989647</v>
      </c>
      <c r="X2019" s="63">
        <f t="shared" si="446"/>
        <v>151817.30614989647</v>
      </c>
      <c r="Y2019">
        <v>11853.190951806027</v>
      </c>
      <c r="Z2019">
        <v>80</v>
      </c>
      <c r="AA2019" s="62">
        <f t="shared" si="442"/>
        <v>948255.2761444822</v>
      </c>
      <c r="AB2019">
        <v>55</v>
      </c>
      <c r="AC2019" s="63">
        <f t="shared" si="443"/>
        <v>214839.08600148425</v>
      </c>
      <c r="AD2019" s="63">
        <f t="shared" si="447"/>
        <v>684839.08600148419</v>
      </c>
      <c r="AE2019" s="35">
        <f t="shared" si="444"/>
        <v>569053.97978262044</v>
      </c>
      <c r="AF2019" s="64">
        <f t="shared" si="445"/>
        <v>319525.05814751878</v>
      </c>
    </row>
    <row r="2020" spans="6:32" x14ac:dyDescent="0.2">
      <c r="F2020" s="61">
        <v>2018</v>
      </c>
      <c r="G2020">
        <v>9891.3949639245402</v>
      </c>
      <c r="H2020">
        <v>80</v>
      </c>
      <c r="I2020" s="62">
        <f t="shared" si="434"/>
        <v>791311.59711396322</v>
      </c>
      <c r="J2020">
        <v>50</v>
      </c>
      <c r="K2020" s="63">
        <f t="shared" si="435"/>
        <v>178887.84046535875</v>
      </c>
      <c r="L2020" s="63">
        <f t="shared" si="436"/>
        <v>178887.84046535875</v>
      </c>
      <c r="M2020">
        <v>8418.5024004545994</v>
      </c>
      <c r="N2020">
        <v>80</v>
      </c>
      <c r="O2020" s="62">
        <f t="shared" si="437"/>
        <v>673480.19203636795</v>
      </c>
      <c r="P2020">
        <v>60</v>
      </c>
      <c r="Q2020" s="63">
        <f t="shared" si="438"/>
        <v>85818.284806591691</v>
      </c>
      <c r="R2020" s="63">
        <f t="shared" si="439"/>
        <v>115818.28480659169</v>
      </c>
      <c r="S2020">
        <v>11104.349394154269</v>
      </c>
      <c r="T2020">
        <v>80</v>
      </c>
      <c r="U2020" s="62">
        <f t="shared" si="440"/>
        <v>888347.95153234154</v>
      </c>
      <c r="V2020">
        <v>50</v>
      </c>
      <c r="W2020" s="63">
        <f t="shared" si="441"/>
        <v>205269.59932285536</v>
      </c>
      <c r="X2020" s="63">
        <f t="shared" si="446"/>
        <v>255269.59932285536</v>
      </c>
      <c r="Y2020">
        <v>12054.121068795212</v>
      </c>
      <c r="Z2020">
        <v>80</v>
      </c>
      <c r="AA2020" s="62">
        <f t="shared" si="442"/>
        <v>964329.68550361693</v>
      </c>
      <c r="AB2020">
        <v>60</v>
      </c>
      <c r="AC2020" s="63">
        <f t="shared" si="443"/>
        <v>174784.75549753057</v>
      </c>
      <c r="AD2020" s="63">
        <f t="shared" si="447"/>
        <v>644784.75549753057</v>
      </c>
      <c r="AE2020" s="35">
        <f t="shared" si="444"/>
        <v>644760.48009233642</v>
      </c>
      <c r="AF2020" s="64">
        <f t="shared" si="445"/>
        <v>390527.39227377879</v>
      </c>
    </row>
    <row r="2021" spans="6:32" x14ac:dyDescent="0.2">
      <c r="F2021" s="61">
        <v>2019</v>
      </c>
      <c r="G2021">
        <v>8204.5619617565535</v>
      </c>
      <c r="H2021">
        <v>80</v>
      </c>
      <c r="I2021" s="62">
        <f t="shared" si="434"/>
        <v>656364.95694052428</v>
      </c>
      <c r="J2021">
        <v>70</v>
      </c>
      <c r="K2021" s="63">
        <f t="shared" si="435"/>
        <v>23233.074222735013</v>
      </c>
      <c r="L2021" s="63">
        <f t="shared" si="436"/>
        <v>23233.074222735013</v>
      </c>
      <c r="M2021">
        <v>13439.108695602044</v>
      </c>
      <c r="N2021">
        <v>80</v>
      </c>
      <c r="O2021" s="62">
        <f t="shared" si="437"/>
        <v>1075128.6956481636</v>
      </c>
      <c r="P2021">
        <v>65</v>
      </c>
      <c r="Q2021" s="63">
        <f t="shared" si="438"/>
        <v>109900.30706467223</v>
      </c>
      <c r="R2021" s="63">
        <f t="shared" si="439"/>
        <v>139900.30706467223</v>
      </c>
      <c r="S2021">
        <v>9169.1083778277971</v>
      </c>
      <c r="T2021">
        <v>80</v>
      </c>
      <c r="U2021" s="62">
        <f t="shared" si="440"/>
        <v>733528.67022622377</v>
      </c>
      <c r="V2021">
        <v>65</v>
      </c>
      <c r="W2021" s="63">
        <f t="shared" si="441"/>
        <v>63464.053608877293</v>
      </c>
      <c r="X2021" s="63">
        <f t="shared" si="446"/>
        <v>113464.05360887729</v>
      </c>
      <c r="Y2021">
        <v>7981.0763761634007</v>
      </c>
      <c r="Z2021">
        <v>80</v>
      </c>
      <c r="AA2021" s="62">
        <f t="shared" si="442"/>
        <v>638486.11009307206</v>
      </c>
      <c r="AB2021">
        <v>55</v>
      </c>
      <c r="AC2021" s="63">
        <f t="shared" si="443"/>
        <v>144657.00931796164</v>
      </c>
      <c r="AD2021" s="63">
        <f t="shared" si="447"/>
        <v>614657.00931796164</v>
      </c>
      <c r="AE2021" s="35">
        <f t="shared" si="444"/>
        <v>341254.44421424618</v>
      </c>
      <c r="AF2021" s="64">
        <f t="shared" si="445"/>
        <v>141807.29569458379</v>
      </c>
    </row>
    <row r="2022" spans="6:32" x14ac:dyDescent="0.2">
      <c r="F2022" s="61">
        <v>2020</v>
      </c>
      <c r="G2022">
        <v>13488.466973067261</v>
      </c>
      <c r="H2022">
        <v>80</v>
      </c>
      <c r="I2022" s="62">
        <f t="shared" si="434"/>
        <v>1079077.3578453809</v>
      </c>
      <c r="J2022">
        <v>50</v>
      </c>
      <c r="K2022" s="63">
        <f t="shared" si="435"/>
        <v>257124.15666421293</v>
      </c>
      <c r="L2022" s="63">
        <f t="shared" si="436"/>
        <v>257124.15666421293</v>
      </c>
      <c r="M2022">
        <v>9313.8135323533788</v>
      </c>
      <c r="N2022">
        <v>80</v>
      </c>
      <c r="O2022" s="62">
        <f t="shared" si="437"/>
        <v>745105.08258827031</v>
      </c>
      <c r="P2022">
        <v>55</v>
      </c>
      <c r="Q2022" s="63">
        <f t="shared" si="438"/>
        <v>132562.87027390499</v>
      </c>
      <c r="R2022" s="63">
        <f t="shared" si="439"/>
        <v>162562.87027390499</v>
      </c>
      <c r="S2022">
        <v>7860.2545525063761</v>
      </c>
      <c r="T2022">
        <v>75</v>
      </c>
      <c r="U2022" s="62">
        <f t="shared" si="440"/>
        <v>589519.0914379782</v>
      </c>
      <c r="V2022">
        <v>60</v>
      </c>
      <c r="W2022" s="63">
        <f t="shared" si="441"/>
        <v>49230.26825850684</v>
      </c>
      <c r="X2022" s="63">
        <f t="shared" si="446"/>
        <v>99230.26825850684</v>
      </c>
      <c r="Y2022">
        <v>11568.355401104782</v>
      </c>
      <c r="Z2022">
        <v>75</v>
      </c>
      <c r="AA2022" s="62">
        <f t="shared" si="442"/>
        <v>867626.65508285863</v>
      </c>
      <c r="AB2022">
        <v>60</v>
      </c>
      <c r="AC2022" s="63">
        <f t="shared" si="443"/>
        <v>125805.8649870145</v>
      </c>
      <c r="AD2022" s="63">
        <f t="shared" si="447"/>
        <v>595805.86498701456</v>
      </c>
      <c r="AE2022" s="35">
        <f t="shared" si="444"/>
        <v>564723.16018363927</v>
      </c>
      <c r="AF2022" s="64">
        <f t="shared" si="445"/>
        <v>349595.30470791901</v>
      </c>
    </row>
    <row r="2023" spans="6:32" x14ac:dyDescent="0.2">
      <c r="F2023" s="61">
        <v>2021</v>
      </c>
      <c r="G2023">
        <v>8737.9715093993582</v>
      </c>
      <c r="H2023">
        <v>80</v>
      </c>
      <c r="I2023" s="62">
        <f t="shared" si="434"/>
        <v>699037.72075194865</v>
      </c>
      <c r="J2023">
        <v>60</v>
      </c>
      <c r="K2023" s="63">
        <f t="shared" si="435"/>
        <v>90450.586886290694</v>
      </c>
      <c r="L2023" s="63">
        <f t="shared" si="436"/>
        <v>90450.586886290694</v>
      </c>
      <c r="M2023">
        <v>9339.0747476951219</v>
      </c>
      <c r="N2023">
        <v>80</v>
      </c>
      <c r="O2023" s="62">
        <f t="shared" si="437"/>
        <v>747125.97981560975</v>
      </c>
      <c r="P2023">
        <v>50</v>
      </c>
      <c r="Q2023" s="63">
        <f t="shared" si="438"/>
        <v>166874.8757623689</v>
      </c>
      <c r="R2023" s="63">
        <f t="shared" si="439"/>
        <v>196874.8757623689</v>
      </c>
      <c r="S2023">
        <v>8386.7201081011444</v>
      </c>
      <c r="T2023">
        <v>80</v>
      </c>
      <c r="U2023" s="62">
        <f t="shared" si="440"/>
        <v>670937.60864809155</v>
      </c>
      <c r="V2023">
        <v>60</v>
      </c>
      <c r="W2023" s="63">
        <f t="shared" si="441"/>
        <v>85357.441567466594</v>
      </c>
      <c r="X2023" s="63">
        <f t="shared" si="446"/>
        <v>135357.44156746659</v>
      </c>
      <c r="Y2023">
        <v>10692.68025981728</v>
      </c>
      <c r="Z2023">
        <v>80</v>
      </c>
      <c r="AA2023" s="62">
        <f t="shared" si="442"/>
        <v>855414.42078538239</v>
      </c>
      <c r="AB2023">
        <v>60</v>
      </c>
      <c r="AC2023" s="63">
        <f t="shared" si="443"/>
        <v>155043.86376735056</v>
      </c>
      <c r="AD2023" s="63">
        <f t="shared" si="447"/>
        <v>625043.86376735056</v>
      </c>
      <c r="AE2023" s="35">
        <f t="shared" si="444"/>
        <v>497726.76798347675</v>
      </c>
      <c r="AF2023" s="64">
        <f t="shared" si="445"/>
        <v>273543.73356306448</v>
      </c>
    </row>
    <row r="2024" spans="6:32" x14ac:dyDescent="0.2">
      <c r="F2024" s="61">
        <v>2022</v>
      </c>
      <c r="G2024">
        <v>6336.9009492453188</v>
      </c>
      <c r="H2024">
        <v>80</v>
      </c>
      <c r="I2024" s="62">
        <f t="shared" si="434"/>
        <v>506952.0759396255</v>
      </c>
      <c r="J2024">
        <v>60</v>
      </c>
      <c r="K2024" s="63">
        <f t="shared" si="435"/>
        <v>55635.063764057122</v>
      </c>
      <c r="L2024" s="63">
        <f t="shared" si="436"/>
        <v>55635.063764057122</v>
      </c>
      <c r="M2024">
        <v>11315.695499215508</v>
      </c>
      <c r="N2024">
        <v>80</v>
      </c>
      <c r="O2024" s="62">
        <f t="shared" si="437"/>
        <v>905255.63993724063</v>
      </c>
      <c r="P2024">
        <v>60</v>
      </c>
      <c r="Q2024" s="63">
        <f t="shared" si="438"/>
        <v>127827.58473862486</v>
      </c>
      <c r="R2024" s="63">
        <f t="shared" si="439"/>
        <v>157827.58473862486</v>
      </c>
      <c r="S2024">
        <v>9580.0953911384568</v>
      </c>
      <c r="T2024">
        <v>80</v>
      </c>
      <c r="U2024" s="62">
        <f t="shared" si="440"/>
        <v>766407.63129107654</v>
      </c>
      <c r="V2024">
        <v>55</v>
      </c>
      <c r="W2024" s="63">
        <f t="shared" si="441"/>
        <v>137389.22896438453</v>
      </c>
      <c r="X2024" s="63">
        <f t="shared" si="446"/>
        <v>187389.22896438453</v>
      </c>
      <c r="Y2024">
        <v>8342.2594596049748</v>
      </c>
      <c r="Z2024">
        <v>80</v>
      </c>
      <c r="AA2024" s="62">
        <f t="shared" si="442"/>
        <v>667380.75676839799</v>
      </c>
      <c r="AB2024">
        <v>60</v>
      </c>
      <c r="AC2024" s="63">
        <f t="shared" si="443"/>
        <v>120962.76216427214</v>
      </c>
      <c r="AD2024" s="63">
        <f t="shared" si="447"/>
        <v>590962.76216427214</v>
      </c>
      <c r="AE2024" s="35">
        <f t="shared" si="444"/>
        <v>441814.63963133865</v>
      </c>
      <c r="AF2024" s="64">
        <f t="shared" si="445"/>
        <v>225437.17056812439</v>
      </c>
    </row>
    <row r="2025" spans="6:32" x14ac:dyDescent="0.2">
      <c r="F2025" s="61">
        <v>2023</v>
      </c>
      <c r="G2025">
        <v>9826.9731804612093</v>
      </c>
      <c r="H2025">
        <v>80</v>
      </c>
      <c r="I2025" s="62">
        <f t="shared" si="434"/>
        <v>786157.85443689674</v>
      </c>
      <c r="J2025">
        <v>55</v>
      </c>
      <c r="K2025" s="63">
        <f t="shared" si="435"/>
        <v>141863.88889585942</v>
      </c>
      <c r="L2025" s="63">
        <f t="shared" si="436"/>
        <v>141863.88889585942</v>
      </c>
      <c r="M2025">
        <v>11154.05327960616</v>
      </c>
      <c r="N2025">
        <v>80</v>
      </c>
      <c r="O2025" s="62">
        <f t="shared" si="437"/>
        <v>892324.26236849278</v>
      </c>
      <c r="P2025">
        <v>65</v>
      </c>
      <c r="Q2025" s="63">
        <f t="shared" si="438"/>
        <v>85050.329415716988</v>
      </c>
      <c r="R2025" s="63">
        <f t="shared" si="439"/>
        <v>115050.32941571699</v>
      </c>
      <c r="S2025">
        <v>10186.696524906438</v>
      </c>
      <c r="T2025">
        <v>80</v>
      </c>
      <c r="U2025" s="62">
        <f t="shared" si="440"/>
        <v>814935.72199251503</v>
      </c>
      <c r="V2025">
        <v>50</v>
      </c>
      <c r="W2025" s="63">
        <f t="shared" si="441"/>
        <v>185310.64941671502</v>
      </c>
      <c r="X2025" s="63">
        <f t="shared" si="446"/>
        <v>235310.64941671502</v>
      </c>
      <c r="Y2025">
        <v>10804.111550678499</v>
      </c>
      <c r="Z2025">
        <v>80</v>
      </c>
      <c r="AA2025" s="62">
        <f t="shared" si="442"/>
        <v>864328.92405427992</v>
      </c>
      <c r="AB2025">
        <v>60</v>
      </c>
      <c r="AC2025" s="63">
        <f t="shared" si="443"/>
        <v>156659.61748483824</v>
      </c>
      <c r="AD2025" s="63">
        <f t="shared" si="447"/>
        <v>626659.61748483824</v>
      </c>
      <c r="AE2025" s="35">
        <f t="shared" si="444"/>
        <v>568884.48521312966</v>
      </c>
      <c r="AF2025" s="64">
        <f t="shared" si="445"/>
        <v>328859.41298861476</v>
      </c>
    </row>
    <row r="2026" spans="6:32" x14ac:dyDescent="0.2">
      <c r="F2026" s="61">
        <v>2024</v>
      </c>
      <c r="G2026">
        <v>7139.9847709108144</v>
      </c>
      <c r="H2026">
        <v>80</v>
      </c>
      <c r="I2026" s="62">
        <f t="shared" si="434"/>
        <v>571198.78167286515</v>
      </c>
      <c r="J2026">
        <v>60</v>
      </c>
      <c r="K2026" s="63">
        <f t="shared" si="435"/>
        <v>67279.779178206809</v>
      </c>
      <c r="L2026" s="63">
        <f t="shared" si="436"/>
        <v>67279.779178206809</v>
      </c>
      <c r="M2026">
        <v>8501.4392223092727</v>
      </c>
      <c r="N2026">
        <v>80</v>
      </c>
      <c r="O2026" s="62">
        <f t="shared" si="437"/>
        <v>680115.13778474182</v>
      </c>
      <c r="P2026">
        <v>65</v>
      </c>
      <c r="Q2026" s="63">
        <f t="shared" si="438"/>
        <v>56203.151542613341</v>
      </c>
      <c r="R2026" s="63">
        <f t="shared" si="439"/>
        <v>86203.151542613341</v>
      </c>
      <c r="S2026">
        <v>10212.376107810996</v>
      </c>
      <c r="T2026">
        <v>75</v>
      </c>
      <c r="U2026" s="62">
        <f t="shared" si="440"/>
        <v>765928.20808582474</v>
      </c>
      <c r="V2026">
        <v>60</v>
      </c>
      <c r="W2026" s="63">
        <f t="shared" si="441"/>
        <v>74809.590172444587</v>
      </c>
      <c r="X2026" s="63">
        <f t="shared" si="446"/>
        <v>124809.59017244459</v>
      </c>
      <c r="Y2026">
        <v>11292.985416512238</v>
      </c>
      <c r="Z2026">
        <v>80</v>
      </c>
      <c r="AA2026" s="62">
        <f t="shared" si="442"/>
        <v>903438.83332097903</v>
      </c>
      <c r="AB2026">
        <v>65</v>
      </c>
      <c r="AC2026" s="63">
        <f t="shared" si="443"/>
        <v>122811.21640457059</v>
      </c>
      <c r="AD2026" s="63">
        <f t="shared" si="447"/>
        <v>592811.21640457062</v>
      </c>
      <c r="AE2026" s="35">
        <f t="shared" si="444"/>
        <v>321103.73729783529</v>
      </c>
      <c r="AF2026" s="64">
        <f t="shared" si="445"/>
        <v>131075.03930538544</v>
      </c>
    </row>
    <row r="2027" spans="6:32" x14ac:dyDescent="0.2">
      <c r="F2027" s="61">
        <v>2025</v>
      </c>
      <c r="G2027">
        <v>10706.668288330548</v>
      </c>
      <c r="H2027">
        <v>80</v>
      </c>
      <c r="I2027" s="62">
        <f t="shared" ref="I2027:I2090" si="448">+G2027*H2027</f>
        <v>856533.4630664438</v>
      </c>
      <c r="J2027">
        <v>60</v>
      </c>
      <c r="K2027" s="63">
        <f t="shared" ref="K2027:K2090" si="449">(I2027-(G2027*J2027)-$C$28)*(1-0.275)</f>
        <v>118996.69018079294</v>
      </c>
      <c r="L2027" s="63">
        <f t="shared" ref="L2027:L2090" si="450">+K2027+$C$28+$D$28</f>
        <v>118996.69018079294</v>
      </c>
      <c r="M2027">
        <v>11443.418113922235</v>
      </c>
      <c r="N2027">
        <v>80</v>
      </c>
      <c r="O2027" s="62">
        <f t="shared" ref="O2027:O2090" si="451">+M2027*N2027</f>
        <v>915473.44911377877</v>
      </c>
      <c r="P2027">
        <v>55</v>
      </c>
      <c r="Q2027" s="63">
        <f t="shared" ref="Q2027:Q2090" si="452">(O2027-(M2027*P2027)-$C$29)*(1-0.275)</f>
        <v>171161.9533148405</v>
      </c>
      <c r="R2027" s="63">
        <f t="shared" ref="R2027:R2090" si="453">+Q2027+$C$29+$D$29</f>
        <v>201161.9533148405</v>
      </c>
      <c r="S2027">
        <v>8016.4147928007878</v>
      </c>
      <c r="T2027">
        <v>80</v>
      </c>
      <c r="U2027" s="62">
        <f t="shared" ref="U2027:U2090" si="454">+S2027*T2027</f>
        <v>641313.18342406303</v>
      </c>
      <c r="V2027">
        <v>55</v>
      </c>
      <c r="W2027" s="63">
        <f t="shared" ref="W2027:W2090" si="455">(U2027-(S2027*V2027)-$C$30)*(1-0.275)</f>
        <v>109047.51811951428</v>
      </c>
      <c r="X2027" s="63">
        <f t="shared" si="446"/>
        <v>159047.51811951428</v>
      </c>
      <c r="Y2027">
        <v>12783.444870146923</v>
      </c>
      <c r="Z2027">
        <v>80</v>
      </c>
      <c r="AA2027" s="62">
        <f t="shared" ref="AA2027:AA2090" si="456">+Y2027*Z2027</f>
        <v>1022675.5896117538</v>
      </c>
      <c r="AB2027">
        <v>55</v>
      </c>
      <c r="AC2027" s="63">
        <f t="shared" ref="AC2027:AC2090" si="457">(AA2027-(Y2027*AB2027)-$C$32)*(1-0.275)</f>
        <v>231699.93827141298</v>
      </c>
      <c r="AD2027" s="63">
        <f t="shared" si="447"/>
        <v>701699.93827141298</v>
      </c>
      <c r="AE2027" s="35">
        <f t="shared" ref="AE2027:AE2090" si="458">+K2027+Q2027+W2027+AC2027</f>
        <v>630906.0998865607</v>
      </c>
      <c r="AF2027" s="64">
        <f t="shared" ref="AF2027:AF2090" si="459">NPV(0.1,L2027,R2027,X2027,AD2027)+$D$4</f>
        <v>373193.61132741661</v>
      </c>
    </row>
    <row r="2028" spans="6:32" x14ac:dyDescent="0.2">
      <c r="F2028" s="61">
        <v>2026</v>
      </c>
      <c r="G2028">
        <v>12895.776560762897</v>
      </c>
      <c r="H2028">
        <v>80</v>
      </c>
      <c r="I2028" s="62">
        <f t="shared" si="448"/>
        <v>1031662.1248610318</v>
      </c>
      <c r="J2028">
        <v>55</v>
      </c>
      <c r="K2028" s="63">
        <f t="shared" si="449"/>
        <v>197485.95016382751</v>
      </c>
      <c r="L2028" s="63">
        <f t="shared" si="450"/>
        <v>197485.95016382751</v>
      </c>
      <c r="M2028">
        <v>9518.104232265614</v>
      </c>
      <c r="N2028">
        <v>80</v>
      </c>
      <c r="O2028" s="62">
        <f t="shared" si="451"/>
        <v>761448.33858124912</v>
      </c>
      <c r="P2028">
        <v>60</v>
      </c>
      <c r="Q2028" s="63">
        <f t="shared" si="452"/>
        <v>101762.5113678514</v>
      </c>
      <c r="R2028" s="63">
        <f t="shared" si="453"/>
        <v>131762.5113678514</v>
      </c>
      <c r="S2028">
        <v>11098.831035051262</v>
      </c>
      <c r="T2028">
        <v>90</v>
      </c>
      <c r="U2028" s="62">
        <f t="shared" si="454"/>
        <v>998894.79315461358</v>
      </c>
      <c r="V2028">
        <v>55</v>
      </c>
      <c r="W2028" s="63">
        <f t="shared" si="455"/>
        <v>245382.83751442577</v>
      </c>
      <c r="X2028" s="63">
        <f t="shared" si="446"/>
        <v>295382.83751442574</v>
      </c>
      <c r="Y2028">
        <v>9034.7237144305836</v>
      </c>
      <c r="Z2028">
        <v>80</v>
      </c>
      <c r="AA2028" s="62">
        <f t="shared" si="456"/>
        <v>722777.89715444669</v>
      </c>
      <c r="AB2028">
        <v>70</v>
      </c>
      <c r="AC2028" s="63">
        <f t="shared" si="457"/>
        <v>65501.746929621731</v>
      </c>
      <c r="AD2028" s="63">
        <f t="shared" si="447"/>
        <v>535501.74692962179</v>
      </c>
      <c r="AE2028" s="35">
        <f t="shared" si="458"/>
        <v>610133.04597572633</v>
      </c>
      <c r="AF2028" s="64">
        <f t="shared" si="459"/>
        <v>376107.71574253426</v>
      </c>
    </row>
    <row r="2029" spans="6:32" x14ac:dyDescent="0.2">
      <c r="F2029" s="61">
        <v>2027</v>
      </c>
      <c r="G2029">
        <v>8130.0561557873152</v>
      </c>
      <c r="H2029">
        <v>90</v>
      </c>
      <c r="I2029" s="62">
        <f t="shared" si="448"/>
        <v>731705.05402085837</v>
      </c>
      <c r="J2029">
        <v>55</v>
      </c>
      <c r="K2029" s="63">
        <f t="shared" si="449"/>
        <v>170050.17495310312</v>
      </c>
      <c r="L2029" s="63">
        <f t="shared" si="450"/>
        <v>170050.17495310312</v>
      </c>
      <c r="M2029">
        <v>12381.711965426803</v>
      </c>
      <c r="N2029">
        <v>90</v>
      </c>
      <c r="O2029" s="62">
        <f t="shared" si="451"/>
        <v>1114354.0768884122</v>
      </c>
      <c r="P2029">
        <v>55</v>
      </c>
      <c r="Q2029" s="63">
        <f t="shared" si="452"/>
        <v>277935.94112270512</v>
      </c>
      <c r="R2029" s="63">
        <f t="shared" si="453"/>
        <v>307935.94112270512</v>
      </c>
      <c r="S2029">
        <v>9712.3723005643114</v>
      </c>
      <c r="T2029">
        <v>75</v>
      </c>
      <c r="U2029" s="62">
        <f t="shared" si="454"/>
        <v>728427.92254232336</v>
      </c>
      <c r="V2029">
        <v>60</v>
      </c>
      <c r="W2029" s="63">
        <f t="shared" si="455"/>
        <v>69372.048768636887</v>
      </c>
      <c r="X2029" s="63">
        <f t="shared" si="446"/>
        <v>119372.04876863689</v>
      </c>
      <c r="Y2029">
        <v>8133.6077325977385</v>
      </c>
      <c r="Z2029">
        <v>80</v>
      </c>
      <c r="AA2029" s="62">
        <f t="shared" si="456"/>
        <v>650688.61860781908</v>
      </c>
      <c r="AB2029">
        <v>65</v>
      </c>
      <c r="AC2029" s="63">
        <f t="shared" si="457"/>
        <v>88452.984092000406</v>
      </c>
      <c r="AD2029" s="63">
        <f t="shared" si="447"/>
        <v>558452.98409200041</v>
      </c>
      <c r="AE2029" s="35">
        <f t="shared" si="458"/>
        <v>605811.14893644559</v>
      </c>
      <c r="AF2029" s="64">
        <f t="shared" si="459"/>
        <v>380200.47084116808</v>
      </c>
    </row>
    <row r="2030" spans="6:32" x14ac:dyDescent="0.2">
      <c r="F2030" s="61">
        <v>2028</v>
      </c>
      <c r="G2030">
        <v>9957.6948539470322</v>
      </c>
      <c r="H2030">
        <v>80</v>
      </c>
      <c r="I2030" s="62">
        <f t="shared" si="448"/>
        <v>796615.58831576258</v>
      </c>
      <c r="J2030">
        <v>60</v>
      </c>
      <c r="K2030" s="63">
        <f t="shared" si="449"/>
        <v>108136.57538223197</v>
      </c>
      <c r="L2030" s="63">
        <f t="shared" si="450"/>
        <v>108136.57538223197</v>
      </c>
      <c r="M2030">
        <v>8796.9840731238946</v>
      </c>
      <c r="N2030">
        <v>80</v>
      </c>
      <c r="O2030" s="62">
        <f t="shared" si="451"/>
        <v>703758.72584991157</v>
      </c>
      <c r="P2030">
        <v>65</v>
      </c>
      <c r="Q2030" s="63">
        <f t="shared" si="452"/>
        <v>59417.201795222354</v>
      </c>
      <c r="R2030" s="63">
        <f t="shared" si="453"/>
        <v>89417.201795222354</v>
      </c>
      <c r="S2030">
        <v>12020.706233452074</v>
      </c>
      <c r="T2030">
        <v>80</v>
      </c>
      <c r="U2030" s="62">
        <f t="shared" si="454"/>
        <v>961656.49867616594</v>
      </c>
      <c r="V2030">
        <v>50</v>
      </c>
      <c r="W2030" s="63">
        <f t="shared" si="455"/>
        <v>225200.36057758261</v>
      </c>
      <c r="X2030" s="63">
        <f t="shared" si="446"/>
        <v>275200.36057758261</v>
      </c>
      <c r="Y2030">
        <v>9700.7716956431977</v>
      </c>
      <c r="Z2030">
        <v>80</v>
      </c>
      <c r="AA2030" s="62">
        <f t="shared" si="456"/>
        <v>776061.73565145582</v>
      </c>
      <c r="AB2030">
        <v>55</v>
      </c>
      <c r="AC2030" s="63">
        <f t="shared" si="457"/>
        <v>175826.48698353296</v>
      </c>
      <c r="AD2030" s="63">
        <f t="shared" si="447"/>
        <v>645826.48698353302</v>
      </c>
      <c r="AE2030" s="35">
        <f t="shared" si="458"/>
        <v>568580.62473856984</v>
      </c>
      <c r="AF2030" s="64">
        <f t="shared" si="459"/>
        <v>320074.77605685627</v>
      </c>
    </row>
    <row r="2031" spans="6:32" x14ac:dyDescent="0.2">
      <c r="F2031" s="61">
        <v>2029</v>
      </c>
      <c r="G2031">
        <v>10756.233475840418</v>
      </c>
      <c r="H2031">
        <v>80</v>
      </c>
      <c r="I2031" s="62">
        <f t="shared" si="448"/>
        <v>860498.67806723341</v>
      </c>
      <c r="J2031">
        <v>55</v>
      </c>
      <c r="K2031" s="63">
        <f t="shared" si="449"/>
        <v>158706.73174960757</v>
      </c>
      <c r="L2031" s="63">
        <f t="shared" si="450"/>
        <v>158706.73174960757</v>
      </c>
      <c r="M2031">
        <v>6924.8256093123928</v>
      </c>
      <c r="N2031">
        <v>75</v>
      </c>
      <c r="O2031" s="62">
        <f t="shared" si="451"/>
        <v>519361.92069842946</v>
      </c>
      <c r="P2031">
        <v>50</v>
      </c>
      <c r="Q2031" s="63">
        <f t="shared" si="452"/>
        <v>89262.464168787119</v>
      </c>
      <c r="R2031" s="63">
        <f t="shared" si="453"/>
        <v>119262.46416878712</v>
      </c>
      <c r="S2031">
        <v>7616.7327986331657</v>
      </c>
      <c r="T2031">
        <v>80</v>
      </c>
      <c r="U2031" s="62">
        <f t="shared" si="454"/>
        <v>609338.62389065325</v>
      </c>
      <c r="V2031">
        <v>50</v>
      </c>
      <c r="W2031" s="63">
        <f t="shared" si="455"/>
        <v>129413.93837027135</v>
      </c>
      <c r="X2031" s="63">
        <f t="shared" si="446"/>
        <v>179413.93837027135</v>
      </c>
      <c r="Y2031">
        <v>10531.347268406535</v>
      </c>
      <c r="Z2031">
        <v>80</v>
      </c>
      <c r="AA2031" s="62">
        <f t="shared" si="456"/>
        <v>842507.78147252277</v>
      </c>
      <c r="AB2031">
        <v>60</v>
      </c>
      <c r="AC2031" s="63">
        <f t="shared" si="457"/>
        <v>152704.53539189475</v>
      </c>
      <c r="AD2031" s="63">
        <f t="shared" si="447"/>
        <v>622704.53539189475</v>
      </c>
      <c r="AE2031" s="35">
        <f t="shared" si="458"/>
        <v>530087.66968056082</v>
      </c>
      <c r="AF2031" s="64">
        <f t="shared" si="459"/>
        <v>302954.79079444904</v>
      </c>
    </row>
    <row r="2032" spans="6:32" x14ac:dyDescent="0.2">
      <c r="F2032" s="61">
        <v>2030</v>
      </c>
      <c r="G2032">
        <v>9897.8296389395837</v>
      </c>
      <c r="H2032">
        <v>80</v>
      </c>
      <c r="I2032" s="62">
        <f t="shared" si="448"/>
        <v>791826.37111516669</v>
      </c>
      <c r="J2032">
        <v>60</v>
      </c>
      <c r="K2032" s="63">
        <f t="shared" si="449"/>
        <v>107268.52976462396</v>
      </c>
      <c r="L2032" s="63">
        <f t="shared" si="450"/>
        <v>107268.52976462396</v>
      </c>
      <c r="M2032">
        <v>4902.0275380462408</v>
      </c>
      <c r="N2032">
        <v>80</v>
      </c>
      <c r="O2032" s="62">
        <f t="shared" si="451"/>
        <v>392162.20304369926</v>
      </c>
      <c r="P2032">
        <v>65</v>
      </c>
      <c r="Q2032" s="63">
        <f t="shared" si="452"/>
        <v>17059.549476252869</v>
      </c>
      <c r="R2032" s="63">
        <f t="shared" si="453"/>
        <v>47059.549476252869</v>
      </c>
      <c r="S2032">
        <v>10051.795723265968</v>
      </c>
      <c r="T2032">
        <v>80</v>
      </c>
      <c r="U2032" s="62">
        <f t="shared" si="454"/>
        <v>804143.65786127746</v>
      </c>
      <c r="V2032">
        <v>55</v>
      </c>
      <c r="W2032" s="63">
        <f t="shared" si="455"/>
        <v>145938.79748419567</v>
      </c>
      <c r="X2032" s="63">
        <f t="shared" si="446"/>
        <v>195938.79748419567</v>
      </c>
      <c r="Y2032">
        <v>8511.9529810617678</v>
      </c>
      <c r="Z2032">
        <v>80</v>
      </c>
      <c r="AA2032" s="62">
        <f t="shared" si="456"/>
        <v>680956.23848494142</v>
      </c>
      <c r="AB2032">
        <v>50</v>
      </c>
      <c r="AC2032" s="63">
        <f t="shared" si="457"/>
        <v>185134.97733809345</v>
      </c>
      <c r="AD2032" s="63">
        <f t="shared" si="447"/>
        <v>655134.97733809345</v>
      </c>
      <c r="AE2032" s="35">
        <f t="shared" si="458"/>
        <v>455401.85406316596</v>
      </c>
      <c r="AF2032" s="64">
        <f t="shared" si="459"/>
        <v>231086.75811330427</v>
      </c>
    </row>
    <row r="2033" spans="6:32" x14ac:dyDescent="0.2">
      <c r="F2033" s="61">
        <v>2031</v>
      </c>
      <c r="G2033">
        <v>11248.240550921764</v>
      </c>
      <c r="H2033">
        <v>80</v>
      </c>
      <c r="I2033" s="62">
        <f t="shared" si="448"/>
        <v>899859.24407374114</v>
      </c>
      <c r="J2033">
        <v>50</v>
      </c>
      <c r="K2033" s="63">
        <f t="shared" si="449"/>
        <v>208399.23198254837</v>
      </c>
      <c r="L2033" s="63">
        <f t="shared" si="450"/>
        <v>208399.23198254837</v>
      </c>
      <c r="M2033">
        <v>8195.84445504006</v>
      </c>
      <c r="N2033">
        <v>80</v>
      </c>
      <c r="O2033" s="62">
        <f t="shared" si="451"/>
        <v>655667.5564032048</v>
      </c>
      <c r="P2033">
        <v>65</v>
      </c>
      <c r="Q2033" s="63">
        <f t="shared" si="452"/>
        <v>52879.808448560652</v>
      </c>
      <c r="R2033" s="63">
        <f t="shared" si="453"/>
        <v>82879.808448560652</v>
      </c>
      <c r="S2033">
        <v>8787.6208251691423</v>
      </c>
      <c r="T2033">
        <v>80</v>
      </c>
      <c r="U2033" s="62">
        <f t="shared" si="454"/>
        <v>703009.66601353139</v>
      </c>
      <c r="V2033">
        <v>60</v>
      </c>
      <c r="W2033" s="63">
        <f t="shared" si="455"/>
        <v>91170.501964952564</v>
      </c>
      <c r="X2033" s="63">
        <f t="shared" si="446"/>
        <v>141170.50196495256</v>
      </c>
      <c r="Y2033">
        <v>10107.838786789216</v>
      </c>
      <c r="Z2033">
        <v>80</v>
      </c>
      <c r="AA2033" s="62">
        <f t="shared" si="456"/>
        <v>808627.10294313729</v>
      </c>
      <c r="AB2033">
        <v>60</v>
      </c>
      <c r="AC2033" s="63">
        <f t="shared" si="457"/>
        <v>146563.66240844363</v>
      </c>
      <c r="AD2033" s="63">
        <f t="shared" si="447"/>
        <v>616563.66240844363</v>
      </c>
      <c r="AE2033" s="35">
        <f t="shared" si="458"/>
        <v>499013.20480450522</v>
      </c>
      <c r="AF2033" s="64">
        <f t="shared" si="459"/>
        <v>285134.32180959044</v>
      </c>
    </row>
    <row r="2034" spans="6:32" x14ac:dyDescent="0.2">
      <c r="F2034" s="61">
        <v>2032</v>
      </c>
      <c r="G2034">
        <v>8767.8893376141787</v>
      </c>
      <c r="H2034">
        <v>80</v>
      </c>
      <c r="I2034" s="62">
        <f t="shared" si="448"/>
        <v>701431.14700913429</v>
      </c>
      <c r="J2034">
        <v>60</v>
      </c>
      <c r="K2034" s="63">
        <f t="shared" si="449"/>
        <v>90884.395395405591</v>
      </c>
      <c r="L2034" s="63">
        <f t="shared" si="450"/>
        <v>90884.395395405591</v>
      </c>
      <c r="M2034">
        <v>9095.1414474693593</v>
      </c>
      <c r="N2034">
        <v>80</v>
      </c>
      <c r="O2034" s="62">
        <f t="shared" si="451"/>
        <v>727611.31579754874</v>
      </c>
      <c r="P2034">
        <v>55</v>
      </c>
      <c r="Q2034" s="63">
        <f t="shared" si="452"/>
        <v>128599.43873538214</v>
      </c>
      <c r="R2034" s="63">
        <f t="shared" si="453"/>
        <v>158599.43873538214</v>
      </c>
      <c r="S2034">
        <v>12807.419150485657</v>
      </c>
      <c r="T2034">
        <v>80</v>
      </c>
      <c r="U2034" s="62">
        <f t="shared" si="454"/>
        <v>1024593.5320388526</v>
      </c>
      <c r="V2034">
        <v>60</v>
      </c>
      <c r="W2034" s="63">
        <f t="shared" si="455"/>
        <v>149457.57768204203</v>
      </c>
      <c r="X2034" s="63">
        <f t="shared" si="446"/>
        <v>199457.57768204203</v>
      </c>
      <c r="Y2034">
        <v>7551.0399963241071</v>
      </c>
      <c r="Z2034">
        <v>75</v>
      </c>
      <c r="AA2034" s="62">
        <f t="shared" si="456"/>
        <v>566327.99972430803</v>
      </c>
      <c r="AB2034">
        <v>50</v>
      </c>
      <c r="AC2034" s="63">
        <f t="shared" si="457"/>
        <v>136862.59993337444</v>
      </c>
      <c r="AD2034" s="63">
        <f t="shared" si="447"/>
        <v>606862.59993337444</v>
      </c>
      <c r="AE2034" s="35">
        <f t="shared" si="458"/>
        <v>505804.01174620423</v>
      </c>
      <c r="AF2034" s="64">
        <f t="shared" si="459"/>
        <v>278046.84551923885</v>
      </c>
    </row>
    <row r="2035" spans="6:32" x14ac:dyDescent="0.2">
      <c r="F2035" s="61">
        <v>2033</v>
      </c>
      <c r="G2035">
        <v>10610.875758866314</v>
      </c>
      <c r="H2035">
        <v>80</v>
      </c>
      <c r="I2035" s="62">
        <f t="shared" si="448"/>
        <v>848870.06070930511</v>
      </c>
      <c r="J2035">
        <v>55</v>
      </c>
      <c r="K2035" s="63">
        <f t="shared" si="449"/>
        <v>156072.12312945194</v>
      </c>
      <c r="L2035" s="63">
        <f t="shared" si="450"/>
        <v>156072.12312945194</v>
      </c>
      <c r="M2035">
        <v>8766.7797540780157</v>
      </c>
      <c r="N2035">
        <v>80</v>
      </c>
      <c r="O2035" s="62">
        <f t="shared" si="451"/>
        <v>701342.38032624125</v>
      </c>
      <c r="P2035">
        <v>50</v>
      </c>
      <c r="Q2035" s="63">
        <f t="shared" si="452"/>
        <v>154427.45965119684</v>
      </c>
      <c r="R2035" s="63">
        <f t="shared" si="453"/>
        <v>184427.45965119684</v>
      </c>
      <c r="S2035">
        <v>9460.7242115307599</v>
      </c>
      <c r="T2035">
        <v>80</v>
      </c>
      <c r="U2035" s="62">
        <f t="shared" si="454"/>
        <v>756857.93692246079</v>
      </c>
      <c r="V2035">
        <v>55</v>
      </c>
      <c r="W2035" s="63">
        <f t="shared" si="455"/>
        <v>135225.62633399502</v>
      </c>
      <c r="X2035" s="63">
        <f t="shared" si="446"/>
        <v>185225.62633399502</v>
      </c>
      <c r="Y2035">
        <v>10292.420736514032</v>
      </c>
      <c r="Z2035">
        <v>80</v>
      </c>
      <c r="AA2035" s="62">
        <f t="shared" si="456"/>
        <v>823393.65892112255</v>
      </c>
      <c r="AB2035">
        <v>60</v>
      </c>
      <c r="AC2035" s="63">
        <f t="shared" si="457"/>
        <v>149240.10067945346</v>
      </c>
      <c r="AD2035" s="63">
        <f t="shared" si="447"/>
        <v>619240.10067945346</v>
      </c>
      <c r="AE2035" s="35">
        <f t="shared" si="458"/>
        <v>594965.30979409721</v>
      </c>
      <c r="AF2035" s="64">
        <f t="shared" si="459"/>
        <v>356415.21187766979</v>
      </c>
    </row>
    <row r="2036" spans="6:32" x14ac:dyDescent="0.2">
      <c r="F2036" s="61">
        <v>2034</v>
      </c>
      <c r="G2036">
        <v>10767.090568842832</v>
      </c>
      <c r="H2036">
        <v>80</v>
      </c>
      <c r="I2036" s="62">
        <f t="shared" si="448"/>
        <v>861367.24550742656</v>
      </c>
      <c r="J2036">
        <v>60</v>
      </c>
      <c r="K2036" s="63">
        <f t="shared" si="449"/>
        <v>119872.81324822106</v>
      </c>
      <c r="L2036" s="63">
        <f t="shared" si="450"/>
        <v>119872.81324822106</v>
      </c>
      <c r="M2036">
        <v>10704.71514845849</v>
      </c>
      <c r="N2036">
        <v>80</v>
      </c>
      <c r="O2036" s="62">
        <f t="shared" si="451"/>
        <v>856377.21187667921</v>
      </c>
      <c r="P2036">
        <v>65</v>
      </c>
      <c r="Q2036" s="63">
        <f t="shared" si="452"/>
        <v>80163.77723948608</v>
      </c>
      <c r="R2036" s="63">
        <f t="shared" si="453"/>
        <v>110163.77723948608</v>
      </c>
      <c r="S2036">
        <v>10367.335815099068</v>
      </c>
      <c r="T2036">
        <v>80</v>
      </c>
      <c r="U2036" s="62">
        <f t="shared" si="454"/>
        <v>829386.86520792544</v>
      </c>
      <c r="V2036">
        <v>65</v>
      </c>
      <c r="W2036" s="63">
        <f t="shared" si="455"/>
        <v>76494.776989202364</v>
      </c>
      <c r="X2036" s="63">
        <f t="shared" si="446"/>
        <v>126494.77698920236</v>
      </c>
      <c r="Y2036">
        <v>8426.8538355536293</v>
      </c>
      <c r="Z2036">
        <v>80</v>
      </c>
      <c r="AA2036" s="62">
        <f t="shared" si="456"/>
        <v>674148.30684429035</v>
      </c>
      <c r="AB2036">
        <v>55</v>
      </c>
      <c r="AC2036" s="63">
        <f t="shared" si="457"/>
        <v>152736.72576940953</v>
      </c>
      <c r="AD2036" s="63">
        <f t="shared" si="447"/>
        <v>622736.72576940956</v>
      </c>
      <c r="AE2036" s="35">
        <f t="shared" si="458"/>
        <v>429268.0932463191</v>
      </c>
      <c r="AF2036" s="64">
        <f t="shared" si="459"/>
        <v>220394.68980991212</v>
      </c>
    </row>
    <row r="2037" spans="6:32" x14ac:dyDescent="0.2">
      <c r="F2037" s="61">
        <v>2035</v>
      </c>
      <c r="G2037">
        <v>13409.950295463204</v>
      </c>
      <c r="H2037">
        <v>90</v>
      </c>
      <c r="I2037" s="62">
        <f t="shared" si="448"/>
        <v>1206895.5265916884</v>
      </c>
      <c r="J2037">
        <v>65</v>
      </c>
      <c r="K2037" s="63">
        <f t="shared" si="449"/>
        <v>206805.34910527058</v>
      </c>
      <c r="L2037" s="63">
        <f t="shared" si="450"/>
        <v>206805.34910527058</v>
      </c>
      <c r="M2037">
        <v>10081.18604455376</v>
      </c>
      <c r="N2037">
        <v>80</v>
      </c>
      <c r="O2037" s="62">
        <f t="shared" si="451"/>
        <v>806494.88356430084</v>
      </c>
      <c r="P2037">
        <v>65</v>
      </c>
      <c r="Q2037" s="63">
        <f t="shared" si="452"/>
        <v>73382.898234522145</v>
      </c>
      <c r="R2037" s="63">
        <f t="shared" si="453"/>
        <v>103382.89823452214</v>
      </c>
      <c r="S2037">
        <v>8164.3668434116989</v>
      </c>
      <c r="T2037">
        <v>80</v>
      </c>
      <c r="U2037" s="62">
        <f t="shared" si="454"/>
        <v>653149.34747293591</v>
      </c>
      <c r="V2037">
        <v>55</v>
      </c>
      <c r="W2037" s="63">
        <f t="shared" si="455"/>
        <v>111729.14903683704</v>
      </c>
      <c r="X2037" s="63">
        <f t="shared" si="446"/>
        <v>161729.14903683704</v>
      </c>
      <c r="Y2037">
        <v>11742.723725328688</v>
      </c>
      <c r="Z2037">
        <v>80</v>
      </c>
      <c r="AA2037" s="62">
        <f t="shared" si="456"/>
        <v>939417.89802629501</v>
      </c>
      <c r="AB2037">
        <v>60</v>
      </c>
      <c r="AC2037" s="63">
        <f t="shared" si="457"/>
        <v>170269.49401726597</v>
      </c>
      <c r="AD2037" s="63">
        <f t="shared" si="447"/>
        <v>640269.49401726597</v>
      </c>
      <c r="AE2037" s="35">
        <f t="shared" si="458"/>
        <v>562186.8903938958</v>
      </c>
      <c r="AF2037" s="64">
        <f t="shared" si="459"/>
        <v>332267.45746921201</v>
      </c>
    </row>
    <row r="2038" spans="6:32" x14ac:dyDescent="0.2">
      <c r="F2038" s="61">
        <v>2036</v>
      </c>
      <c r="G2038">
        <v>9627.0616975380108</v>
      </c>
      <c r="H2038">
        <v>80</v>
      </c>
      <c r="I2038" s="62">
        <f t="shared" si="448"/>
        <v>770164.93580304086</v>
      </c>
      <c r="J2038">
        <v>50</v>
      </c>
      <c r="K2038" s="63">
        <f t="shared" si="449"/>
        <v>173138.59192145173</v>
      </c>
      <c r="L2038" s="63">
        <f t="shared" si="450"/>
        <v>173138.59192145173</v>
      </c>
      <c r="M2038">
        <v>10935.815478442237</v>
      </c>
      <c r="N2038">
        <v>90</v>
      </c>
      <c r="O2038" s="62">
        <f t="shared" si="451"/>
        <v>984223.39305980131</v>
      </c>
      <c r="P2038">
        <v>60</v>
      </c>
      <c r="Q2038" s="63">
        <f t="shared" si="452"/>
        <v>201603.98665611865</v>
      </c>
      <c r="R2038" s="63">
        <f t="shared" si="453"/>
        <v>231603.98665611865</v>
      </c>
      <c r="S2038">
        <v>10444.338184024673</v>
      </c>
      <c r="T2038">
        <v>80</v>
      </c>
      <c r="U2038" s="62">
        <f t="shared" si="454"/>
        <v>835547.05472197384</v>
      </c>
      <c r="V2038">
        <v>60</v>
      </c>
      <c r="W2038" s="63">
        <f t="shared" si="455"/>
        <v>115192.90366835776</v>
      </c>
      <c r="X2038" s="63">
        <f t="shared" si="446"/>
        <v>165192.90366835776</v>
      </c>
      <c r="Y2038">
        <v>7756.5084918751381</v>
      </c>
      <c r="Z2038">
        <v>75</v>
      </c>
      <c r="AA2038" s="62">
        <f t="shared" si="456"/>
        <v>581738.13689063536</v>
      </c>
      <c r="AB2038">
        <v>55</v>
      </c>
      <c r="AC2038" s="63">
        <f t="shared" si="457"/>
        <v>112469.3731321895</v>
      </c>
      <c r="AD2038" s="63">
        <f t="shared" si="447"/>
        <v>582469.3731321895</v>
      </c>
      <c r="AE2038" s="35">
        <f t="shared" si="458"/>
        <v>602404.85537811765</v>
      </c>
      <c r="AF2038" s="64">
        <f t="shared" si="459"/>
        <v>370753.2660806902</v>
      </c>
    </row>
    <row r="2039" spans="6:32" x14ac:dyDescent="0.2">
      <c r="F2039" s="61">
        <v>2037</v>
      </c>
      <c r="G2039">
        <v>10637.057837593602</v>
      </c>
      <c r="H2039">
        <v>80</v>
      </c>
      <c r="I2039" s="62">
        <f t="shared" si="448"/>
        <v>850964.62700748816</v>
      </c>
      <c r="J2039">
        <v>55</v>
      </c>
      <c r="K2039" s="63">
        <f t="shared" si="449"/>
        <v>156546.67330638404</v>
      </c>
      <c r="L2039" s="63">
        <f t="shared" si="450"/>
        <v>156546.67330638404</v>
      </c>
      <c r="M2039">
        <v>6059.8506731912494</v>
      </c>
      <c r="N2039">
        <v>90</v>
      </c>
      <c r="O2039" s="62">
        <f t="shared" si="451"/>
        <v>545386.56058721244</v>
      </c>
      <c r="P2039">
        <v>65</v>
      </c>
      <c r="Q2039" s="63">
        <f t="shared" si="452"/>
        <v>73584.793451591395</v>
      </c>
      <c r="R2039" s="63">
        <f t="shared" si="453"/>
        <v>103584.79345159139</v>
      </c>
      <c r="S2039">
        <v>8310.1224643178284</v>
      </c>
      <c r="T2039">
        <v>80</v>
      </c>
      <c r="U2039" s="62">
        <f t="shared" si="454"/>
        <v>664809.79714542627</v>
      </c>
      <c r="V2039">
        <v>60</v>
      </c>
      <c r="W2039" s="63">
        <f t="shared" si="455"/>
        <v>84246.775732608512</v>
      </c>
      <c r="X2039" s="63">
        <f t="shared" si="446"/>
        <v>134246.77573260851</v>
      </c>
      <c r="Y2039">
        <v>13867.189661832526</v>
      </c>
      <c r="Z2039">
        <v>80</v>
      </c>
      <c r="AA2039" s="62">
        <f t="shared" si="456"/>
        <v>1109375.1729466021</v>
      </c>
      <c r="AB2039">
        <v>60</v>
      </c>
      <c r="AC2039" s="63">
        <f t="shared" si="457"/>
        <v>201074.25009657163</v>
      </c>
      <c r="AD2039" s="63">
        <f t="shared" si="447"/>
        <v>671074.25009657163</v>
      </c>
      <c r="AE2039" s="35">
        <f t="shared" si="458"/>
        <v>515452.49258715555</v>
      </c>
      <c r="AF2039" s="64">
        <f t="shared" si="459"/>
        <v>287136.75681282929</v>
      </c>
    </row>
    <row r="2040" spans="6:32" x14ac:dyDescent="0.2">
      <c r="F2040" s="61">
        <v>2038</v>
      </c>
      <c r="G2040">
        <v>9302.4448485812172</v>
      </c>
      <c r="H2040">
        <v>80</v>
      </c>
      <c r="I2040" s="62">
        <f t="shared" si="448"/>
        <v>744195.58788649738</v>
      </c>
      <c r="J2040">
        <v>65</v>
      </c>
      <c r="K2040" s="63">
        <f t="shared" si="449"/>
        <v>64914.087728320737</v>
      </c>
      <c r="L2040" s="63">
        <f t="shared" si="450"/>
        <v>64914.087728320737</v>
      </c>
      <c r="M2040">
        <v>8843.2341524458025</v>
      </c>
      <c r="N2040">
        <v>80</v>
      </c>
      <c r="O2040" s="62">
        <f t="shared" si="451"/>
        <v>707458.7321956642</v>
      </c>
      <c r="P2040">
        <v>60</v>
      </c>
      <c r="Q2040" s="63">
        <f t="shared" si="452"/>
        <v>91976.895210464136</v>
      </c>
      <c r="R2040" s="63">
        <f t="shared" si="453"/>
        <v>121976.89521046414</v>
      </c>
      <c r="S2040">
        <v>11627.299752726685</v>
      </c>
      <c r="T2040">
        <v>80</v>
      </c>
      <c r="U2040" s="62">
        <f t="shared" si="454"/>
        <v>930183.98021813482</v>
      </c>
      <c r="V2040">
        <v>60</v>
      </c>
      <c r="W2040" s="63">
        <f t="shared" si="455"/>
        <v>132345.84641453694</v>
      </c>
      <c r="X2040" s="63">
        <f t="shared" si="446"/>
        <v>182345.84641453694</v>
      </c>
      <c r="Y2040">
        <v>8179.4690029346384</v>
      </c>
      <c r="Z2040">
        <v>80</v>
      </c>
      <c r="AA2040" s="62">
        <f t="shared" si="456"/>
        <v>654357.52023477107</v>
      </c>
      <c r="AB2040">
        <v>60</v>
      </c>
      <c r="AC2040" s="63">
        <f t="shared" si="457"/>
        <v>118602.30054255226</v>
      </c>
      <c r="AD2040" s="63">
        <f t="shared" si="447"/>
        <v>588602.30054255226</v>
      </c>
      <c r="AE2040" s="35">
        <f t="shared" si="458"/>
        <v>407839.12989587407</v>
      </c>
      <c r="AF2040" s="64">
        <f t="shared" si="459"/>
        <v>198842.5828629185</v>
      </c>
    </row>
    <row r="2041" spans="6:32" x14ac:dyDescent="0.2">
      <c r="F2041" s="61">
        <v>2039</v>
      </c>
      <c r="G2041">
        <v>7932.8731569694355</v>
      </c>
      <c r="H2041">
        <v>80</v>
      </c>
      <c r="I2041" s="62">
        <f t="shared" si="448"/>
        <v>634629.85255755484</v>
      </c>
      <c r="J2041">
        <v>50</v>
      </c>
      <c r="K2041" s="63">
        <f t="shared" si="449"/>
        <v>136289.99116408522</v>
      </c>
      <c r="L2041" s="63">
        <f t="shared" si="450"/>
        <v>136289.99116408522</v>
      </c>
      <c r="M2041">
        <v>11316.26620714087</v>
      </c>
      <c r="N2041">
        <v>80</v>
      </c>
      <c r="O2041" s="62">
        <f t="shared" si="451"/>
        <v>905301.29657126963</v>
      </c>
      <c r="P2041">
        <v>60</v>
      </c>
      <c r="Q2041" s="63">
        <f t="shared" si="452"/>
        <v>127835.86000354262</v>
      </c>
      <c r="R2041" s="63">
        <f t="shared" si="453"/>
        <v>157835.86000354262</v>
      </c>
      <c r="S2041">
        <v>9609.2992660123855</v>
      </c>
      <c r="T2041">
        <v>80</v>
      </c>
      <c r="U2041" s="62">
        <f t="shared" si="454"/>
        <v>768743.94128099084</v>
      </c>
      <c r="V2041">
        <v>60</v>
      </c>
      <c r="W2041" s="63">
        <f t="shared" si="455"/>
        <v>103084.83935717959</v>
      </c>
      <c r="X2041" s="63">
        <f t="shared" si="446"/>
        <v>153084.83935717959</v>
      </c>
      <c r="Y2041">
        <v>9225.8244674303569</v>
      </c>
      <c r="Z2041">
        <v>80</v>
      </c>
      <c r="AA2041" s="62">
        <f t="shared" si="456"/>
        <v>738065.95739442855</v>
      </c>
      <c r="AB2041">
        <v>55</v>
      </c>
      <c r="AC2041" s="63">
        <f t="shared" si="457"/>
        <v>167218.06847217522</v>
      </c>
      <c r="AD2041" s="63">
        <f t="shared" si="447"/>
        <v>637218.06847217516</v>
      </c>
      <c r="AE2041" s="35">
        <f t="shared" si="458"/>
        <v>534428.75899698259</v>
      </c>
      <c r="AF2041" s="64">
        <f t="shared" si="459"/>
        <v>304586.27184533596</v>
      </c>
    </row>
    <row r="2042" spans="6:32" x14ac:dyDescent="0.2">
      <c r="F2042" s="61">
        <v>2040</v>
      </c>
      <c r="G2042">
        <v>8666.585270257201</v>
      </c>
      <c r="H2042">
        <v>80</v>
      </c>
      <c r="I2042" s="62">
        <f t="shared" si="448"/>
        <v>693326.82162057608</v>
      </c>
      <c r="J2042">
        <v>65</v>
      </c>
      <c r="K2042" s="63">
        <f t="shared" si="449"/>
        <v>57999.114814047061</v>
      </c>
      <c r="L2042" s="63">
        <f t="shared" si="450"/>
        <v>57999.114814047061</v>
      </c>
      <c r="M2042">
        <v>11962.180249392986</v>
      </c>
      <c r="N2042">
        <v>80</v>
      </c>
      <c r="O2042" s="62">
        <f t="shared" si="451"/>
        <v>956974.4199514389</v>
      </c>
      <c r="P2042">
        <v>60</v>
      </c>
      <c r="Q2042" s="63">
        <f t="shared" si="452"/>
        <v>137201.6136161983</v>
      </c>
      <c r="R2042" s="63">
        <f t="shared" si="453"/>
        <v>167201.6136161983</v>
      </c>
      <c r="S2042">
        <v>11262.028490600642</v>
      </c>
      <c r="T2042">
        <v>80</v>
      </c>
      <c r="U2042" s="62">
        <f t="shared" si="454"/>
        <v>900962.27924805135</v>
      </c>
      <c r="V2042">
        <v>60</v>
      </c>
      <c r="W2042" s="63">
        <f t="shared" si="455"/>
        <v>127049.41311370931</v>
      </c>
      <c r="X2042" s="63">
        <f t="shared" si="446"/>
        <v>177049.41311370931</v>
      </c>
      <c r="Y2042">
        <v>13997.120074927807</v>
      </c>
      <c r="Z2042">
        <v>75</v>
      </c>
      <c r="AA2042" s="62">
        <f t="shared" si="456"/>
        <v>1049784.0056195855</v>
      </c>
      <c r="AB2042">
        <v>65</v>
      </c>
      <c r="AC2042" s="63">
        <f t="shared" si="457"/>
        <v>101479.1205432266</v>
      </c>
      <c r="AD2042" s="63">
        <f t="shared" si="447"/>
        <v>571479.1205432266</v>
      </c>
      <c r="AE2042" s="35">
        <f t="shared" si="458"/>
        <v>423729.26208718127</v>
      </c>
      <c r="AF2042" s="64">
        <f t="shared" si="459"/>
        <v>214257.39311618265</v>
      </c>
    </row>
    <row r="2043" spans="6:32" x14ac:dyDescent="0.2">
      <c r="F2043" s="61">
        <v>2041</v>
      </c>
      <c r="G2043">
        <v>10725.590325600933</v>
      </c>
      <c r="H2043">
        <v>80</v>
      </c>
      <c r="I2043" s="62">
        <f t="shared" si="448"/>
        <v>858047.22604807466</v>
      </c>
      <c r="J2043">
        <v>55</v>
      </c>
      <c r="K2043" s="63">
        <f t="shared" si="449"/>
        <v>158151.32465151692</v>
      </c>
      <c r="L2043" s="63">
        <f t="shared" si="450"/>
        <v>158151.32465151692</v>
      </c>
      <c r="M2043">
        <v>6898.1046549743041</v>
      </c>
      <c r="N2043">
        <v>80</v>
      </c>
      <c r="O2043" s="62">
        <f t="shared" si="451"/>
        <v>551848.37239794433</v>
      </c>
      <c r="P2043">
        <v>60</v>
      </c>
      <c r="Q2043" s="63">
        <f t="shared" si="452"/>
        <v>63772.51749712741</v>
      </c>
      <c r="R2043" s="63">
        <f t="shared" si="453"/>
        <v>93772.51749712741</v>
      </c>
      <c r="S2043">
        <v>9397.6143741747364</v>
      </c>
      <c r="T2043">
        <v>80</v>
      </c>
      <c r="U2043" s="62">
        <f t="shared" si="454"/>
        <v>751809.14993397892</v>
      </c>
      <c r="V2043">
        <v>60</v>
      </c>
      <c r="W2043" s="63">
        <f t="shared" si="455"/>
        <v>100015.40842553368</v>
      </c>
      <c r="X2043" s="63">
        <f t="shared" si="446"/>
        <v>150015.40842553368</v>
      </c>
      <c r="Y2043">
        <v>10915.888449526392</v>
      </c>
      <c r="Z2043">
        <v>90</v>
      </c>
      <c r="AA2043" s="62">
        <f t="shared" si="456"/>
        <v>982429.96045737527</v>
      </c>
      <c r="AB2043">
        <v>70</v>
      </c>
      <c r="AC2043" s="63">
        <f t="shared" si="457"/>
        <v>158280.38251813268</v>
      </c>
      <c r="AD2043" s="63">
        <f t="shared" si="447"/>
        <v>628280.38251813268</v>
      </c>
      <c r="AE2043" s="35">
        <f t="shared" si="458"/>
        <v>480219.63309231069</v>
      </c>
      <c r="AF2043" s="64">
        <f t="shared" si="459"/>
        <v>263104.6315613091</v>
      </c>
    </row>
    <row r="2044" spans="6:32" x14ac:dyDescent="0.2">
      <c r="F2044" s="61">
        <v>2042</v>
      </c>
      <c r="G2044">
        <v>10717.427610652521</v>
      </c>
      <c r="H2044">
        <v>75</v>
      </c>
      <c r="I2044" s="62">
        <f t="shared" si="448"/>
        <v>803807.07079893909</v>
      </c>
      <c r="J2044">
        <v>60</v>
      </c>
      <c r="K2044" s="63">
        <f t="shared" si="449"/>
        <v>80302.025265846169</v>
      </c>
      <c r="L2044" s="63">
        <f t="shared" si="450"/>
        <v>80302.025265846169</v>
      </c>
      <c r="M2044">
        <v>10281.29306883784</v>
      </c>
      <c r="N2044">
        <v>80</v>
      </c>
      <c r="O2044" s="62">
        <f t="shared" si="451"/>
        <v>822503.44550702721</v>
      </c>
      <c r="P2044">
        <v>60</v>
      </c>
      <c r="Q2044" s="63">
        <f t="shared" si="452"/>
        <v>112828.74949814868</v>
      </c>
      <c r="R2044" s="63">
        <f t="shared" si="453"/>
        <v>142828.74949814868</v>
      </c>
      <c r="S2044">
        <v>10428.512976213824</v>
      </c>
      <c r="T2044">
        <v>80</v>
      </c>
      <c r="U2044" s="62">
        <f t="shared" si="454"/>
        <v>834281.03809710592</v>
      </c>
      <c r="V2044">
        <v>60</v>
      </c>
      <c r="W2044" s="63">
        <f t="shared" si="455"/>
        <v>114963.43815510045</v>
      </c>
      <c r="X2044" s="63">
        <f t="shared" si="446"/>
        <v>164963.43815510045</v>
      </c>
      <c r="Y2044">
        <v>9473.2479535741732</v>
      </c>
      <c r="Z2044">
        <v>80</v>
      </c>
      <c r="AA2044" s="62">
        <f t="shared" si="456"/>
        <v>757859.83628593385</v>
      </c>
      <c r="AB2044">
        <v>50</v>
      </c>
      <c r="AC2044" s="63">
        <f t="shared" si="457"/>
        <v>206043.14299023827</v>
      </c>
      <c r="AD2044" s="63">
        <f t="shared" si="447"/>
        <v>676043.14299023827</v>
      </c>
      <c r="AE2044" s="35">
        <f t="shared" si="458"/>
        <v>514137.35590933356</v>
      </c>
      <c r="AF2044" s="64">
        <f t="shared" si="459"/>
        <v>276728.16575537855</v>
      </c>
    </row>
    <row r="2045" spans="6:32" x14ac:dyDescent="0.2">
      <c r="F2045" s="61">
        <v>2043</v>
      </c>
      <c r="G2045">
        <v>12547.085387050174</v>
      </c>
      <c r="H2045">
        <v>80</v>
      </c>
      <c r="I2045" s="62">
        <f t="shared" si="448"/>
        <v>1003766.8309640139</v>
      </c>
      <c r="J2045">
        <v>60</v>
      </c>
      <c r="K2045" s="63">
        <f t="shared" si="449"/>
        <v>145682.73811222753</v>
      </c>
      <c r="L2045" s="63">
        <f t="shared" si="450"/>
        <v>145682.73811222753</v>
      </c>
      <c r="M2045">
        <v>7091.0721458494663</v>
      </c>
      <c r="N2045">
        <v>75</v>
      </c>
      <c r="O2045" s="62">
        <f t="shared" si="451"/>
        <v>531830.41093870997</v>
      </c>
      <c r="P2045">
        <v>50</v>
      </c>
      <c r="Q2045" s="63">
        <f t="shared" si="452"/>
        <v>92275.682643521577</v>
      </c>
      <c r="R2045" s="63">
        <f t="shared" si="453"/>
        <v>122275.68264352158</v>
      </c>
      <c r="S2045">
        <v>9288.443177647423</v>
      </c>
      <c r="T2045">
        <v>80</v>
      </c>
      <c r="U2045" s="62">
        <f t="shared" si="454"/>
        <v>743075.45421179384</v>
      </c>
      <c r="V2045">
        <v>65</v>
      </c>
      <c r="W2045" s="63">
        <f t="shared" si="455"/>
        <v>64761.819556915725</v>
      </c>
      <c r="X2045" s="63">
        <f t="shared" si="446"/>
        <v>114761.81955691573</v>
      </c>
      <c r="Y2045">
        <v>10436.812115367502</v>
      </c>
      <c r="Z2045">
        <v>80</v>
      </c>
      <c r="AA2045" s="62">
        <f t="shared" si="456"/>
        <v>834944.96922940016</v>
      </c>
      <c r="AB2045">
        <v>60</v>
      </c>
      <c r="AC2045" s="63">
        <f t="shared" si="457"/>
        <v>151333.77567282878</v>
      </c>
      <c r="AD2045" s="63">
        <f t="shared" si="447"/>
        <v>621333.77567282878</v>
      </c>
      <c r="AE2045" s="35">
        <f t="shared" si="458"/>
        <v>454054.01598549361</v>
      </c>
      <c r="AF2045" s="64">
        <f t="shared" si="459"/>
        <v>244094.71867459314</v>
      </c>
    </row>
    <row r="2046" spans="6:32" x14ac:dyDescent="0.2">
      <c r="F2046" s="61">
        <v>2044</v>
      </c>
      <c r="G2046">
        <v>10542.768248124048</v>
      </c>
      <c r="H2046">
        <v>80</v>
      </c>
      <c r="I2046" s="62">
        <f t="shared" si="448"/>
        <v>843421.45984992385</v>
      </c>
      <c r="J2046">
        <v>50</v>
      </c>
      <c r="K2046" s="63">
        <f t="shared" si="449"/>
        <v>193055.20939669805</v>
      </c>
      <c r="L2046" s="63">
        <f t="shared" si="450"/>
        <v>193055.20939669805</v>
      </c>
      <c r="M2046">
        <v>10007.114522304619</v>
      </c>
      <c r="N2046">
        <v>80</v>
      </c>
      <c r="O2046" s="62">
        <f t="shared" si="451"/>
        <v>800569.1617843695</v>
      </c>
      <c r="P2046">
        <v>55</v>
      </c>
      <c r="Q2046" s="63">
        <f t="shared" si="452"/>
        <v>145128.95071677121</v>
      </c>
      <c r="R2046" s="63">
        <f t="shared" si="453"/>
        <v>175128.95071677121</v>
      </c>
      <c r="S2046">
        <v>13428.43122780323</v>
      </c>
      <c r="T2046">
        <v>80</v>
      </c>
      <c r="U2046" s="62">
        <f t="shared" si="454"/>
        <v>1074274.4982242584</v>
      </c>
      <c r="V2046">
        <v>60</v>
      </c>
      <c r="W2046" s="63">
        <f t="shared" si="455"/>
        <v>158462.25280314684</v>
      </c>
      <c r="X2046" s="63">
        <f t="shared" si="446"/>
        <v>208462.25280314684</v>
      </c>
      <c r="Y2046">
        <v>6910.2736940840259</v>
      </c>
      <c r="Z2046">
        <v>80</v>
      </c>
      <c r="AA2046" s="62">
        <f t="shared" si="456"/>
        <v>552821.89552672207</v>
      </c>
      <c r="AB2046">
        <v>65</v>
      </c>
      <c r="AC2046" s="63">
        <f t="shared" si="457"/>
        <v>75149.226423163782</v>
      </c>
      <c r="AD2046" s="63">
        <f t="shared" si="447"/>
        <v>545149.22642316378</v>
      </c>
      <c r="AE2046" s="35">
        <f t="shared" si="458"/>
        <v>571795.63933977985</v>
      </c>
      <c r="AF2046" s="64">
        <f t="shared" si="459"/>
        <v>349204.43861821131</v>
      </c>
    </row>
    <row r="2047" spans="6:32" x14ac:dyDescent="0.2">
      <c r="F2047" s="61">
        <v>2045</v>
      </c>
      <c r="G2047">
        <v>11637.977220525499</v>
      </c>
      <c r="H2047">
        <v>90</v>
      </c>
      <c r="I2047" s="62">
        <f t="shared" si="448"/>
        <v>1047417.9498472949</v>
      </c>
      <c r="J2047">
        <v>60</v>
      </c>
      <c r="K2047" s="63">
        <f t="shared" si="449"/>
        <v>216876.00454642961</v>
      </c>
      <c r="L2047" s="63">
        <f t="shared" si="450"/>
        <v>216876.00454642961</v>
      </c>
      <c r="M2047">
        <v>11742.500899126753</v>
      </c>
      <c r="N2047">
        <v>75</v>
      </c>
      <c r="O2047" s="62">
        <f t="shared" si="451"/>
        <v>880687.56743450649</v>
      </c>
      <c r="P2047">
        <v>50</v>
      </c>
      <c r="Q2047" s="63">
        <f t="shared" si="452"/>
        <v>176582.8287966724</v>
      </c>
      <c r="R2047" s="63">
        <f t="shared" si="453"/>
        <v>206582.8287966724</v>
      </c>
      <c r="S2047">
        <v>10781.274138716981</v>
      </c>
      <c r="T2047">
        <v>75</v>
      </c>
      <c r="U2047" s="62">
        <f t="shared" si="454"/>
        <v>808595.56040377356</v>
      </c>
      <c r="V2047">
        <v>55</v>
      </c>
      <c r="W2047" s="63">
        <f t="shared" si="455"/>
        <v>120078.47501139622</v>
      </c>
      <c r="X2047" s="63">
        <f t="shared" si="446"/>
        <v>170078.47501139622</v>
      </c>
      <c r="Y2047">
        <v>11166.183665191056</v>
      </c>
      <c r="Z2047">
        <v>80</v>
      </c>
      <c r="AA2047" s="62">
        <f t="shared" si="456"/>
        <v>893294.6932152845</v>
      </c>
      <c r="AB2047">
        <v>60</v>
      </c>
      <c r="AC2047" s="63">
        <f t="shared" si="457"/>
        <v>161909.66314527031</v>
      </c>
      <c r="AD2047" s="63">
        <f t="shared" si="447"/>
        <v>631909.66314527031</v>
      </c>
      <c r="AE2047" s="35">
        <f t="shared" si="458"/>
        <v>675446.97149976855</v>
      </c>
      <c r="AF2047" s="64">
        <f t="shared" si="459"/>
        <v>427274.89280313998</v>
      </c>
    </row>
    <row r="2048" spans="6:32" x14ac:dyDescent="0.2">
      <c r="F2048" s="61">
        <v>2046</v>
      </c>
      <c r="G2048">
        <v>10043.223735701758</v>
      </c>
      <c r="H2048">
        <v>80</v>
      </c>
      <c r="I2048" s="62">
        <f t="shared" si="448"/>
        <v>803457.89885614067</v>
      </c>
      <c r="J2048">
        <v>60</v>
      </c>
      <c r="K2048" s="63">
        <f t="shared" si="449"/>
        <v>109376.7441676755</v>
      </c>
      <c r="L2048" s="63">
        <f t="shared" si="450"/>
        <v>109376.7441676755</v>
      </c>
      <c r="M2048">
        <v>5842.9179969243705</v>
      </c>
      <c r="N2048">
        <v>90</v>
      </c>
      <c r="O2048" s="62">
        <f t="shared" si="451"/>
        <v>525862.61972319335</v>
      </c>
      <c r="P2048">
        <v>65</v>
      </c>
      <c r="Q2048" s="63">
        <f t="shared" si="452"/>
        <v>69652.888694254216</v>
      </c>
      <c r="R2048" s="63">
        <f t="shared" si="453"/>
        <v>99652.888694254216</v>
      </c>
      <c r="S2048">
        <v>12098.972800013144</v>
      </c>
      <c r="T2048">
        <v>80</v>
      </c>
      <c r="U2048" s="62">
        <f t="shared" si="454"/>
        <v>967917.82400105149</v>
      </c>
      <c r="V2048">
        <v>60</v>
      </c>
      <c r="W2048" s="63">
        <f t="shared" si="455"/>
        <v>139185.10560019058</v>
      </c>
      <c r="X2048" s="63">
        <f t="shared" si="446"/>
        <v>189185.10560019058</v>
      </c>
      <c r="Y2048">
        <v>9138.992734515341</v>
      </c>
      <c r="Z2048">
        <v>80</v>
      </c>
      <c r="AA2048" s="62">
        <f t="shared" si="456"/>
        <v>731119.41876122728</v>
      </c>
      <c r="AB2048">
        <v>60</v>
      </c>
      <c r="AC2048" s="63">
        <f t="shared" si="457"/>
        <v>132515.39465047244</v>
      </c>
      <c r="AD2048" s="63">
        <f t="shared" si="447"/>
        <v>602515.39465047244</v>
      </c>
      <c r="AE2048" s="35">
        <f t="shared" si="458"/>
        <v>450730.13311259274</v>
      </c>
      <c r="AF2048" s="64">
        <f t="shared" si="459"/>
        <v>235454.85459866503</v>
      </c>
    </row>
    <row r="2049" spans="6:32" x14ac:dyDescent="0.2">
      <c r="F2049" s="61">
        <v>2047</v>
      </c>
      <c r="G2049">
        <v>9531.1645761830732</v>
      </c>
      <c r="H2049">
        <v>80</v>
      </c>
      <c r="I2049" s="62">
        <f t="shared" si="448"/>
        <v>762493.16609464586</v>
      </c>
      <c r="J2049">
        <v>50</v>
      </c>
      <c r="K2049" s="63">
        <f t="shared" si="449"/>
        <v>171052.82953198184</v>
      </c>
      <c r="L2049" s="63">
        <f t="shared" si="450"/>
        <v>171052.82953198184</v>
      </c>
      <c r="M2049">
        <v>11484.013409935869</v>
      </c>
      <c r="N2049">
        <v>75</v>
      </c>
      <c r="O2049" s="62">
        <f t="shared" si="451"/>
        <v>861301.0057451902</v>
      </c>
      <c r="P2049">
        <v>70</v>
      </c>
      <c r="Q2049" s="63">
        <f t="shared" si="452"/>
        <v>5379.5486110175261</v>
      </c>
      <c r="R2049" s="63">
        <f t="shared" si="453"/>
        <v>35379.548611017526</v>
      </c>
      <c r="S2049">
        <v>10980.257937044371</v>
      </c>
      <c r="T2049">
        <v>80</v>
      </c>
      <c r="U2049" s="62">
        <f t="shared" si="454"/>
        <v>878420.63496354967</v>
      </c>
      <c r="V2049">
        <v>55</v>
      </c>
      <c r="W2049" s="63">
        <f t="shared" si="455"/>
        <v>162767.17510892922</v>
      </c>
      <c r="X2049" s="63">
        <f t="shared" si="446"/>
        <v>212767.17510892922</v>
      </c>
      <c r="Y2049">
        <v>11080.197762348689</v>
      </c>
      <c r="Z2049">
        <v>80</v>
      </c>
      <c r="AA2049" s="62">
        <f t="shared" si="456"/>
        <v>886415.82098789513</v>
      </c>
      <c r="AB2049">
        <v>60</v>
      </c>
      <c r="AC2049" s="63">
        <f t="shared" si="457"/>
        <v>160662.86755405599</v>
      </c>
      <c r="AD2049" s="63">
        <f t="shared" si="447"/>
        <v>630662.86755405599</v>
      </c>
      <c r="AE2049" s="35">
        <f t="shared" si="458"/>
        <v>499862.42080598458</v>
      </c>
      <c r="AF2049" s="64">
        <f t="shared" si="459"/>
        <v>275348.22081843927</v>
      </c>
    </row>
    <row r="2050" spans="6:32" x14ac:dyDescent="0.2">
      <c r="F2050" s="61">
        <v>2048</v>
      </c>
      <c r="G2050">
        <v>9869.3238012492657</v>
      </c>
      <c r="H2050">
        <v>80</v>
      </c>
      <c r="I2050" s="62">
        <f t="shared" si="448"/>
        <v>789545.90409994125</v>
      </c>
      <c r="J2050">
        <v>60</v>
      </c>
      <c r="K2050" s="63">
        <f t="shared" si="449"/>
        <v>106855.19511811435</v>
      </c>
      <c r="L2050" s="63">
        <f t="shared" si="450"/>
        <v>106855.19511811435</v>
      </c>
      <c r="M2050">
        <v>10159.820956469048</v>
      </c>
      <c r="N2050">
        <v>80</v>
      </c>
      <c r="O2050" s="62">
        <f t="shared" si="451"/>
        <v>812785.67651752383</v>
      </c>
      <c r="P2050">
        <v>65</v>
      </c>
      <c r="Q2050" s="63">
        <f t="shared" si="452"/>
        <v>74238.052901600895</v>
      </c>
      <c r="R2050" s="63">
        <f t="shared" si="453"/>
        <v>104238.05290160089</v>
      </c>
      <c r="S2050">
        <v>9868.2505975011736</v>
      </c>
      <c r="T2050">
        <v>80</v>
      </c>
      <c r="U2050" s="62">
        <f t="shared" si="454"/>
        <v>789460.04780009389</v>
      </c>
      <c r="V2050">
        <v>60</v>
      </c>
      <c r="W2050" s="63">
        <f t="shared" si="455"/>
        <v>106839.63366376702</v>
      </c>
      <c r="X2050" s="63">
        <f t="shared" si="446"/>
        <v>156839.63366376702</v>
      </c>
      <c r="Y2050">
        <v>10036.95049599628</v>
      </c>
      <c r="Z2050">
        <v>80</v>
      </c>
      <c r="AA2050" s="62">
        <f t="shared" si="456"/>
        <v>802956.03967970237</v>
      </c>
      <c r="AB2050">
        <v>55</v>
      </c>
      <c r="AC2050" s="63">
        <f t="shared" si="457"/>
        <v>181919.72773993257</v>
      </c>
      <c r="AD2050" s="63">
        <f t="shared" si="447"/>
        <v>651919.7277399326</v>
      </c>
      <c r="AE2050" s="35">
        <f t="shared" si="458"/>
        <v>469852.6094234148</v>
      </c>
      <c r="AF2050" s="64">
        <f t="shared" si="459"/>
        <v>246394.12163323758</v>
      </c>
    </row>
    <row r="2051" spans="6:32" x14ac:dyDescent="0.2">
      <c r="F2051" s="61">
        <v>2049</v>
      </c>
      <c r="G2051">
        <v>11709.859134280123</v>
      </c>
      <c r="H2051">
        <v>80</v>
      </c>
      <c r="I2051" s="62">
        <f t="shared" si="448"/>
        <v>936788.73074240983</v>
      </c>
      <c r="J2051">
        <v>50</v>
      </c>
      <c r="K2051" s="63">
        <f t="shared" si="449"/>
        <v>218439.43617059267</v>
      </c>
      <c r="L2051" s="63">
        <f t="shared" si="450"/>
        <v>218439.43617059267</v>
      </c>
      <c r="M2051">
        <v>8238.8635544339195</v>
      </c>
      <c r="N2051">
        <v>90</v>
      </c>
      <c r="O2051" s="62">
        <f t="shared" si="451"/>
        <v>741497.71989905275</v>
      </c>
      <c r="P2051">
        <v>50</v>
      </c>
      <c r="Q2051" s="63">
        <f t="shared" si="452"/>
        <v>202677.04307858367</v>
      </c>
      <c r="R2051" s="63">
        <f t="shared" si="453"/>
        <v>232677.04307858367</v>
      </c>
      <c r="S2051">
        <v>12947.808752651326</v>
      </c>
      <c r="T2051">
        <v>80</v>
      </c>
      <c r="U2051" s="62">
        <f t="shared" si="454"/>
        <v>1035824.7002121061</v>
      </c>
      <c r="V2051">
        <v>50</v>
      </c>
      <c r="W2051" s="63">
        <f t="shared" si="455"/>
        <v>245364.84037016635</v>
      </c>
      <c r="X2051" s="63">
        <f t="shared" si="446"/>
        <v>295364.84037016635</v>
      </c>
      <c r="Y2051">
        <v>8206.8493409315124</v>
      </c>
      <c r="Z2051">
        <v>80</v>
      </c>
      <c r="AA2051" s="62">
        <f t="shared" si="456"/>
        <v>656547.94727452099</v>
      </c>
      <c r="AB2051">
        <v>55</v>
      </c>
      <c r="AC2051" s="63">
        <f t="shared" si="457"/>
        <v>148749.14430438366</v>
      </c>
      <c r="AD2051" s="63">
        <f t="shared" si="447"/>
        <v>618749.14430438366</v>
      </c>
      <c r="AE2051" s="35">
        <f t="shared" si="458"/>
        <v>815230.46392372635</v>
      </c>
      <c r="AF2051" s="64">
        <f t="shared" si="459"/>
        <v>535402.34982563427</v>
      </c>
    </row>
    <row r="2052" spans="6:32" x14ac:dyDescent="0.2">
      <c r="F2052" s="61">
        <v>2050</v>
      </c>
      <c r="G2052">
        <v>8787.2547535516787</v>
      </c>
      <c r="H2052">
        <v>80</v>
      </c>
      <c r="I2052" s="62">
        <f t="shared" si="448"/>
        <v>702980.3802841343</v>
      </c>
      <c r="J2052">
        <v>50</v>
      </c>
      <c r="K2052" s="63">
        <f t="shared" si="449"/>
        <v>154872.79088974901</v>
      </c>
      <c r="L2052" s="63">
        <f t="shared" si="450"/>
        <v>154872.79088974901</v>
      </c>
      <c r="M2052">
        <v>12828.892320394516</v>
      </c>
      <c r="N2052">
        <v>80</v>
      </c>
      <c r="O2052" s="62">
        <f t="shared" si="451"/>
        <v>1026311.3856315613</v>
      </c>
      <c r="P2052">
        <v>60</v>
      </c>
      <c r="Q2052" s="63">
        <f t="shared" si="452"/>
        <v>149768.93864572048</v>
      </c>
      <c r="R2052" s="63">
        <f t="shared" si="453"/>
        <v>179768.93864572048</v>
      </c>
      <c r="S2052">
        <v>10336.258381139487</v>
      </c>
      <c r="T2052">
        <v>80</v>
      </c>
      <c r="U2052" s="62">
        <f t="shared" si="454"/>
        <v>826900.67049115896</v>
      </c>
      <c r="V2052">
        <v>60</v>
      </c>
      <c r="W2052" s="63">
        <f t="shared" si="455"/>
        <v>113625.74652652256</v>
      </c>
      <c r="X2052" s="63">
        <f t="shared" ref="X2052:X2115" si="460">+W2052+$C$30+$D$30</f>
        <v>163625.74652652256</v>
      </c>
      <c r="Y2052">
        <v>12450.578904245049</v>
      </c>
      <c r="Z2052">
        <v>80</v>
      </c>
      <c r="AA2052" s="62">
        <f t="shared" si="456"/>
        <v>996046.3123396039</v>
      </c>
      <c r="AB2052">
        <v>60</v>
      </c>
      <c r="AC2052" s="63">
        <f t="shared" si="457"/>
        <v>180533.39411155321</v>
      </c>
      <c r="AD2052" s="63">
        <f t="shared" ref="AD2052:AD2115" si="461">+AC2052+$C$31+$D$31</f>
        <v>650533.39411155321</v>
      </c>
      <c r="AE2052" s="35">
        <f t="shared" si="458"/>
        <v>598800.87017354532</v>
      </c>
      <c r="AF2052" s="64">
        <f t="shared" si="459"/>
        <v>356620.32356144069</v>
      </c>
    </row>
    <row r="2053" spans="6:32" x14ac:dyDescent="0.2">
      <c r="F2053" s="61">
        <v>2051</v>
      </c>
      <c r="G2053">
        <v>12112.287802447099</v>
      </c>
      <c r="H2053">
        <v>80</v>
      </c>
      <c r="I2053" s="62">
        <f t="shared" si="448"/>
        <v>968983.02419576794</v>
      </c>
      <c r="J2053">
        <v>60</v>
      </c>
      <c r="K2053" s="63">
        <f t="shared" si="449"/>
        <v>139378.17313548294</v>
      </c>
      <c r="L2053" s="63">
        <f t="shared" si="450"/>
        <v>139378.17313548294</v>
      </c>
      <c r="M2053">
        <v>10186.544184543891</v>
      </c>
      <c r="N2053">
        <v>80</v>
      </c>
      <c r="O2053" s="62">
        <f t="shared" si="451"/>
        <v>814923.53476351127</v>
      </c>
      <c r="P2053">
        <v>70</v>
      </c>
      <c r="Q2053" s="63">
        <f t="shared" si="452"/>
        <v>37602.445337943209</v>
      </c>
      <c r="R2053" s="63">
        <f t="shared" si="453"/>
        <v>67602.445337943209</v>
      </c>
      <c r="S2053">
        <v>11728.230927255936</v>
      </c>
      <c r="T2053">
        <v>80</v>
      </c>
      <c r="U2053" s="62">
        <f t="shared" si="454"/>
        <v>938258.47418047488</v>
      </c>
      <c r="V2053">
        <v>60</v>
      </c>
      <c r="W2053" s="63">
        <f t="shared" si="455"/>
        <v>133809.34844521107</v>
      </c>
      <c r="X2053" s="63">
        <f t="shared" si="460"/>
        <v>183809.34844521107</v>
      </c>
      <c r="Y2053">
        <v>7428.6311044124886</v>
      </c>
      <c r="Z2053">
        <v>80</v>
      </c>
      <c r="AA2053" s="62">
        <f t="shared" si="456"/>
        <v>594290.48835299909</v>
      </c>
      <c r="AB2053">
        <v>55</v>
      </c>
      <c r="AC2053" s="63">
        <f t="shared" si="457"/>
        <v>134643.93876747636</v>
      </c>
      <c r="AD2053" s="63">
        <f t="shared" si="461"/>
        <v>604643.93876747636</v>
      </c>
      <c r="AE2053" s="35">
        <f t="shared" si="458"/>
        <v>445433.90568611358</v>
      </c>
      <c r="AF2053" s="64">
        <f t="shared" si="459"/>
        <v>233655.84957273898</v>
      </c>
    </row>
    <row r="2054" spans="6:32" x14ac:dyDescent="0.2">
      <c r="F2054" s="61">
        <v>2052</v>
      </c>
      <c r="G2054">
        <v>10309.908045892371</v>
      </c>
      <c r="H2054">
        <v>80</v>
      </c>
      <c r="I2054" s="62">
        <f t="shared" si="448"/>
        <v>824792.64367138967</v>
      </c>
      <c r="J2054">
        <v>50</v>
      </c>
      <c r="K2054" s="63">
        <f t="shared" si="449"/>
        <v>187990.49999815907</v>
      </c>
      <c r="L2054" s="63">
        <f t="shared" si="450"/>
        <v>187990.49999815907</v>
      </c>
      <c r="M2054">
        <v>14026.878741569817</v>
      </c>
      <c r="N2054">
        <v>80</v>
      </c>
      <c r="O2054" s="62">
        <f t="shared" si="451"/>
        <v>1122150.2993255854</v>
      </c>
      <c r="P2054">
        <v>65</v>
      </c>
      <c r="Q2054" s="63">
        <f t="shared" si="452"/>
        <v>116292.30631457176</v>
      </c>
      <c r="R2054" s="63">
        <f t="shared" si="453"/>
        <v>146292.30631457176</v>
      </c>
      <c r="S2054">
        <v>10714.489942765795</v>
      </c>
      <c r="T2054">
        <v>80</v>
      </c>
      <c r="U2054" s="62">
        <f t="shared" si="454"/>
        <v>857159.19542126358</v>
      </c>
      <c r="V2054">
        <v>60</v>
      </c>
      <c r="W2054" s="63">
        <f t="shared" si="455"/>
        <v>119110.10417010402</v>
      </c>
      <c r="X2054" s="63">
        <f t="shared" si="460"/>
        <v>169110.10417010402</v>
      </c>
      <c r="Y2054">
        <v>9437.6821632613428</v>
      </c>
      <c r="Z2054">
        <v>80</v>
      </c>
      <c r="AA2054" s="62">
        <f t="shared" si="456"/>
        <v>755014.57306090742</v>
      </c>
      <c r="AB2054">
        <v>60</v>
      </c>
      <c r="AC2054" s="63">
        <f t="shared" si="457"/>
        <v>136846.39136728947</v>
      </c>
      <c r="AD2054" s="63">
        <f t="shared" si="461"/>
        <v>606846.39136728947</v>
      </c>
      <c r="AE2054" s="35">
        <f t="shared" si="458"/>
        <v>560239.30185012426</v>
      </c>
      <c r="AF2054" s="64">
        <f t="shared" si="459"/>
        <v>333342.36192376562</v>
      </c>
    </row>
    <row r="2055" spans="6:32" x14ac:dyDescent="0.2">
      <c r="F2055" s="61">
        <v>2053</v>
      </c>
      <c r="G2055">
        <v>9094.293343659956</v>
      </c>
      <c r="H2055">
        <v>80</v>
      </c>
      <c r="I2055" s="62">
        <f t="shared" si="448"/>
        <v>727543.46749279648</v>
      </c>
      <c r="J2055">
        <v>60</v>
      </c>
      <c r="K2055" s="63">
        <f t="shared" si="449"/>
        <v>95617.253483069362</v>
      </c>
      <c r="L2055" s="63">
        <f t="shared" si="450"/>
        <v>95617.253483069362</v>
      </c>
      <c r="M2055">
        <v>7637.7648636116646</v>
      </c>
      <c r="N2055">
        <v>80</v>
      </c>
      <c r="O2055" s="62">
        <f t="shared" si="451"/>
        <v>611021.18908893317</v>
      </c>
      <c r="P2055">
        <v>60</v>
      </c>
      <c r="Q2055" s="63">
        <f t="shared" si="452"/>
        <v>74497.590522369137</v>
      </c>
      <c r="R2055" s="63">
        <f t="shared" si="453"/>
        <v>104497.59052236914</v>
      </c>
      <c r="S2055">
        <v>13890.254447469488</v>
      </c>
      <c r="T2055">
        <v>80</v>
      </c>
      <c r="U2055" s="62">
        <f t="shared" si="454"/>
        <v>1111220.355797559</v>
      </c>
      <c r="V2055">
        <v>55</v>
      </c>
      <c r="W2055" s="63">
        <f t="shared" si="455"/>
        <v>215510.86186038447</v>
      </c>
      <c r="X2055" s="63">
        <f t="shared" si="460"/>
        <v>265510.86186038447</v>
      </c>
      <c r="Y2055">
        <v>10470.722625323106</v>
      </c>
      <c r="Z2055">
        <v>80</v>
      </c>
      <c r="AA2055" s="62">
        <f t="shared" si="456"/>
        <v>837657.81002584845</v>
      </c>
      <c r="AB2055">
        <v>60</v>
      </c>
      <c r="AC2055" s="63">
        <f t="shared" si="457"/>
        <v>151825.47806718503</v>
      </c>
      <c r="AD2055" s="63">
        <f t="shared" si="461"/>
        <v>621825.47806718503</v>
      </c>
      <c r="AE2055" s="35">
        <f t="shared" si="458"/>
        <v>537451.183933008</v>
      </c>
      <c r="AF2055" s="64">
        <f t="shared" si="459"/>
        <v>297483.82967805455</v>
      </c>
    </row>
    <row r="2056" spans="6:32" x14ac:dyDescent="0.2">
      <c r="F2056" s="61">
        <v>2054</v>
      </c>
      <c r="G2056">
        <v>7809.9549480248243</v>
      </c>
      <c r="H2056">
        <v>90</v>
      </c>
      <c r="I2056" s="62">
        <f t="shared" si="448"/>
        <v>702895.94532223418</v>
      </c>
      <c r="J2056">
        <v>60</v>
      </c>
      <c r="K2056" s="63">
        <f t="shared" si="449"/>
        <v>133616.52011953993</v>
      </c>
      <c r="L2056" s="63">
        <f t="shared" si="450"/>
        <v>133616.52011953993</v>
      </c>
      <c r="M2056">
        <v>11859.075382526498</v>
      </c>
      <c r="N2056">
        <v>80</v>
      </c>
      <c r="O2056" s="62">
        <f t="shared" si="451"/>
        <v>948726.03060211986</v>
      </c>
      <c r="P2056">
        <v>70</v>
      </c>
      <c r="Q2056" s="63">
        <f t="shared" si="452"/>
        <v>49728.296523317113</v>
      </c>
      <c r="R2056" s="63">
        <f t="shared" si="453"/>
        <v>79728.296523317113</v>
      </c>
      <c r="S2056">
        <v>9988.4494172874838</v>
      </c>
      <c r="T2056">
        <v>80</v>
      </c>
      <c r="U2056" s="62">
        <f t="shared" si="454"/>
        <v>799075.9533829987</v>
      </c>
      <c r="V2056">
        <v>60</v>
      </c>
      <c r="W2056" s="63">
        <f t="shared" si="455"/>
        <v>108582.51655066852</v>
      </c>
      <c r="X2056" s="63">
        <f t="shared" si="460"/>
        <v>158582.51655066852</v>
      </c>
      <c r="Y2056">
        <v>11488.854195486056</v>
      </c>
      <c r="Z2056">
        <v>80</v>
      </c>
      <c r="AA2056" s="62">
        <f t="shared" si="456"/>
        <v>919108.33563888445</v>
      </c>
      <c r="AB2056">
        <v>60</v>
      </c>
      <c r="AC2056" s="63">
        <f t="shared" si="457"/>
        <v>166588.38583454781</v>
      </c>
      <c r="AD2056" s="63">
        <f t="shared" si="461"/>
        <v>636588.38583454781</v>
      </c>
      <c r="AE2056" s="35">
        <f t="shared" si="458"/>
        <v>458515.71902807336</v>
      </c>
      <c r="AF2056" s="64">
        <f t="shared" si="459"/>
        <v>241304.5427994018</v>
      </c>
    </row>
    <row r="2057" spans="6:32" x14ac:dyDescent="0.2">
      <c r="F2057" s="61">
        <v>2055</v>
      </c>
      <c r="G2057">
        <v>10623.713276581839</v>
      </c>
      <c r="H2057">
        <v>80</v>
      </c>
      <c r="I2057" s="62">
        <f t="shared" si="448"/>
        <v>849897.0621265471</v>
      </c>
      <c r="J2057">
        <v>60</v>
      </c>
      <c r="K2057" s="63">
        <f t="shared" si="449"/>
        <v>117793.84251043666</v>
      </c>
      <c r="L2057" s="63">
        <f t="shared" si="450"/>
        <v>117793.84251043666</v>
      </c>
      <c r="M2057">
        <v>8807.0521794725209</v>
      </c>
      <c r="N2057">
        <v>80</v>
      </c>
      <c r="O2057" s="62">
        <f t="shared" si="451"/>
        <v>704564.17435780168</v>
      </c>
      <c r="P2057">
        <v>50</v>
      </c>
      <c r="Q2057" s="63">
        <f t="shared" si="452"/>
        <v>155303.38490352733</v>
      </c>
      <c r="R2057" s="63">
        <f t="shared" si="453"/>
        <v>185303.38490352733</v>
      </c>
      <c r="S2057">
        <v>11365.883690596092</v>
      </c>
      <c r="T2057">
        <v>80</v>
      </c>
      <c r="U2057" s="62">
        <f t="shared" si="454"/>
        <v>909270.6952476874</v>
      </c>
      <c r="V2057">
        <v>50</v>
      </c>
      <c r="W2057" s="63">
        <f t="shared" si="455"/>
        <v>210957.97027046501</v>
      </c>
      <c r="X2057" s="63">
        <f t="shared" si="460"/>
        <v>260957.97027046501</v>
      </c>
      <c r="Y2057">
        <v>9133.1151250051335</v>
      </c>
      <c r="Z2057">
        <v>80</v>
      </c>
      <c r="AA2057" s="62">
        <f t="shared" si="456"/>
        <v>730649.21000041068</v>
      </c>
      <c r="AB2057">
        <v>55</v>
      </c>
      <c r="AC2057" s="63">
        <f t="shared" si="457"/>
        <v>165537.71164071804</v>
      </c>
      <c r="AD2057" s="63">
        <f t="shared" si="461"/>
        <v>635537.71164071804</v>
      </c>
      <c r="AE2057" s="35">
        <f t="shared" si="458"/>
        <v>649592.90932514705</v>
      </c>
      <c r="AF2057" s="64">
        <f t="shared" si="459"/>
        <v>390370.99860179529</v>
      </c>
    </row>
    <row r="2058" spans="6:32" x14ac:dyDescent="0.2">
      <c r="F2058" s="61">
        <v>2056</v>
      </c>
      <c r="G2058">
        <v>8466.5691954432987</v>
      </c>
      <c r="H2058">
        <v>80</v>
      </c>
      <c r="I2058" s="62">
        <f t="shared" si="448"/>
        <v>677325.53563546389</v>
      </c>
      <c r="J2058">
        <v>60</v>
      </c>
      <c r="K2058" s="63">
        <f t="shared" si="449"/>
        <v>86515.253333927831</v>
      </c>
      <c r="L2058" s="63">
        <f t="shared" si="450"/>
        <v>86515.253333927831</v>
      </c>
      <c r="M2058">
        <v>12297.401806572452</v>
      </c>
      <c r="N2058">
        <v>90</v>
      </c>
      <c r="O2058" s="62">
        <f t="shared" si="451"/>
        <v>1106766.1625915207</v>
      </c>
      <c r="P2058">
        <v>55</v>
      </c>
      <c r="Q2058" s="63">
        <f t="shared" si="452"/>
        <v>275796.57084177597</v>
      </c>
      <c r="R2058" s="63">
        <f t="shared" si="453"/>
        <v>305796.57084177597</v>
      </c>
      <c r="S2058">
        <v>11594.921741343569</v>
      </c>
      <c r="T2058">
        <v>80</v>
      </c>
      <c r="U2058" s="62">
        <f t="shared" si="454"/>
        <v>927593.73930748552</v>
      </c>
      <c r="V2058">
        <v>70</v>
      </c>
      <c r="W2058" s="63">
        <f t="shared" si="455"/>
        <v>47813.182624740875</v>
      </c>
      <c r="X2058" s="63">
        <f t="shared" si="460"/>
        <v>97813.182624740875</v>
      </c>
      <c r="Y2058">
        <v>9806.8483364477288</v>
      </c>
      <c r="Z2058">
        <v>80</v>
      </c>
      <c r="AA2058" s="62">
        <f t="shared" si="456"/>
        <v>784547.8669158183</v>
      </c>
      <c r="AB2058">
        <v>50</v>
      </c>
      <c r="AC2058" s="63">
        <f t="shared" si="457"/>
        <v>213298.9513177381</v>
      </c>
      <c r="AD2058" s="63">
        <f t="shared" si="461"/>
        <v>683298.95131773804</v>
      </c>
      <c r="AE2058" s="35">
        <f t="shared" si="458"/>
        <v>623423.95811818284</v>
      </c>
      <c r="AF2058" s="64">
        <f t="shared" si="459"/>
        <v>371565.53863189637</v>
      </c>
    </row>
    <row r="2059" spans="6:32" x14ac:dyDescent="0.2">
      <c r="F2059" s="61">
        <v>2057</v>
      </c>
      <c r="G2059">
        <v>8994.8219081270508</v>
      </c>
      <c r="H2059">
        <v>75</v>
      </c>
      <c r="I2059" s="62">
        <f t="shared" si="448"/>
        <v>674611.64310952881</v>
      </c>
      <c r="J2059">
        <v>60</v>
      </c>
      <c r="K2059" s="63">
        <f t="shared" si="449"/>
        <v>61568.688250881678</v>
      </c>
      <c r="L2059" s="63">
        <f t="shared" si="450"/>
        <v>61568.688250881678</v>
      </c>
      <c r="M2059">
        <v>11362.600414722692</v>
      </c>
      <c r="N2059">
        <v>80</v>
      </c>
      <c r="O2059" s="62">
        <f t="shared" si="451"/>
        <v>909008.03317781538</v>
      </c>
      <c r="P2059">
        <v>60</v>
      </c>
      <c r="Q2059" s="63">
        <f t="shared" si="452"/>
        <v>128507.70601347904</v>
      </c>
      <c r="R2059" s="63">
        <f t="shared" si="453"/>
        <v>158507.70601347904</v>
      </c>
      <c r="S2059">
        <v>13366.267264937051</v>
      </c>
      <c r="T2059">
        <v>80</v>
      </c>
      <c r="U2059" s="62">
        <f t="shared" si="454"/>
        <v>1069301.3811949641</v>
      </c>
      <c r="V2059">
        <v>60</v>
      </c>
      <c r="W2059" s="63">
        <f t="shared" si="455"/>
        <v>157560.87534158723</v>
      </c>
      <c r="X2059" s="63">
        <f t="shared" si="460"/>
        <v>207560.87534158723</v>
      </c>
      <c r="Y2059">
        <v>11966.641320905183</v>
      </c>
      <c r="Z2059">
        <v>80</v>
      </c>
      <c r="AA2059" s="62">
        <f t="shared" si="456"/>
        <v>957331.3056724146</v>
      </c>
      <c r="AB2059">
        <v>55</v>
      </c>
      <c r="AC2059" s="63">
        <f t="shared" si="457"/>
        <v>216895.37394140643</v>
      </c>
      <c r="AD2059" s="63">
        <f t="shared" si="461"/>
        <v>686895.37394140637</v>
      </c>
      <c r="AE2059" s="35">
        <f t="shared" si="458"/>
        <v>564532.64354735438</v>
      </c>
      <c r="AF2059" s="64">
        <f t="shared" si="459"/>
        <v>312071.97947912372</v>
      </c>
    </row>
    <row r="2060" spans="6:32" x14ac:dyDescent="0.2">
      <c r="F2060" s="61">
        <v>2058</v>
      </c>
      <c r="G2060">
        <v>11299.40417537</v>
      </c>
      <c r="H2060">
        <v>75</v>
      </c>
      <c r="I2060" s="62">
        <f t="shared" si="448"/>
        <v>847455.31315275002</v>
      </c>
      <c r="J2060">
        <v>50</v>
      </c>
      <c r="K2060" s="63">
        <f t="shared" si="449"/>
        <v>168551.70067858126</v>
      </c>
      <c r="L2060" s="63">
        <f t="shared" si="450"/>
        <v>168551.70067858126</v>
      </c>
      <c r="M2060">
        <v>14047.997208544984</v>
      </c>
      <c r="N2060">
        <v>80</v>
      </c>
      <c r="O2060" s="62">
        <f t="shared" si="451"/>
        <v>1123839.7766835988</v>
      </c>
      <c r="P2060">
        <v>65</v>
      </c>
      <c r="Q2060" s="63">
        <f t="shared" si="452"/>
        <v>116521.96964292671</v>
      </c>
      <c r="R2060" s="63">
        <f t="shared" si="453"/>
        <v>146521.96964292671</v>
      </c>
      <c r="S2060">
        <v>7788.9365254668519</v>
      </c>
      <c r="T2060">
        <v>80</v>
      </c>
      <c r="U2060" s="62">
        <f t="shared" si="454"/>
        <v>623114.92203734815</v>
      </c>
      <c r="V2060">
        <v>50</v>
      </c>
      <c r="W2060" s="63">
        <f t="shared" si="455"/>
        <v>133159.36942890403</v>
      </c>
      <c r="X2060" s="63">
        <f t="shared" si="460"/>
        <v>183159.36942890403</v>
      </c>
      <c r="Y2060">
        <v>9119.8183124652132</v>
      </c>
      <c r="Z2060">
        <v>80</v>
      </c>
      <c r="AA2060" s="62">
        <f t="shared" si="456"/>
        <v>729585.46499721706</v>
      </c>
      <c r="AB2060">
        <v>60</v>
      </c>
      <c r="AC2060" s="63">
        <f t="shared" si="457"/>
        <v>132237.36553074559</v>
      </c>
      <c r="AD2060" s="63">
        <f t="shared" si="461"/>
        <v>602237.36553074559</v>
      </c>
      <c r="AE2060" s="35">
        <f t="shared" si="458"/>
        <v>550470.40528115758</v>
      </c>
      <c r="AF2060" s="64">
        <f t="shared" si="459"/>
        <v>323267.92485053791</v>
      </c>
    </row>
    <row r="2061" spans="6:32" x14ac:dyDescent="0.2">
      <c r="F2061" s="61">
        <v>2059</v>
      </c>
      <c r="G2061">
        <v>11922.462615766563</v>
      </c>
      <c r="H2061">
        <v>80</v>
      </c>
      <c r="I2061" s="62">
        <f t="shared" si="448"/>
        <v>953797.009261325</v>
      </c>
      <c r="J2061">
        <v>55</v>
      </c>
      <c r="K2061" s="63">
        <f t="shared" si="449"/>
        <v>179844.63491076895</v>
      </c>
      <c r="L2061" s="63">
        <f t="shared" si="450"/>
        <v>179844.63491076895</v>
      </c>
      <c r="M2061">
        <v>10352.720235241577</v>
      </c>
      <c r="N2061">
        <v>80</v>
      </c>
      <c r="O2061" s="62">
        <f t="shared" si="451"/>
        <v>828217.61881932616</v>
      </c>
      <c r="P2061">
        <v>50</v>
      </c>
      <c r="Q2061" s="63">
        <f t="shared" si="452"/>
        <v>188921.6651165043</v>
      </c>
      <c r="R2061" s="63">
        <f t="shared" si="453"/>
        <v>218921.6651165043</v>
      </c>
      <c r="S2061">
        <v>10391.949015465798</v>
      </c>
      <c r="T2061">
        <v>75</v>
      </c>
      <c r="U2061" s="62">
        <f t="shared" si="454"/>
        <v>779396.17615993484</v>
      </c>
      <c r="V2061">
        <v>60</v>
      </c>
      <c r="W2061" s="63">
        <f t="shared" si="455"/>
        <v>76762.445543190552</v>
      </c>
      <c r="X2061" s="63">
        <f t="shared" si="460"/>
        <v>126762.44554319055</v>
      </c>
      <c r="Y2061">
        <v>11433.313627785537</v>
      </c>
      <c r="Z2061">
        <v>80</v>
      </c>
      <c r="AA2061" s="62">
        <f t="shared" si="456"/>
        <v>914665.09022284299</v>
      </c>
      <c r="AB2061">
        <v>50</v>
      </c>
      <c r="AC2061" s="63">
        <f t="shared" si="457"/>
        <v>248674.57140433544</v>
      </c>
      <c r="AD2061" s="63">
        <f t="shared" si="461"/>
        <v>718674.57140433544</v>
      </c>
      <c r="AE2061" s="35">
        <f t="shared" si="458"/>
        <v>694203.31697479927</v>
      </c>
      <c r="AF2061" s="64">
        <f t="shared" si="459"/>
        <v>430525.02244317217</v>
      </c>
    </row>
    <row r="2062" spans="6:32" x14ac:dyDescent="0.2">
      <c r="F2062" s="61">
        <v>2060</v>
      </c>
      <c r="G2062">
        <v>9864.8763721575961</v>
      </c>
      <c r="H2062">
        <v>80</v>
      </c>
      <c r="I2062" s="62">
        <f t="shared" si="448"/>
        <v>789190.10977260768</v>
      </c>
      <c r="J2062">
        <v>55</v>
      </c>
      <c r="K2062" s="63">
        <f t="shared" si="449"/>
        <v>142550.88424535643</v>
      </c>
      <c r="L2062" s="63">
        <f t="shared" si="450"/>
        <v>142550.88424535643</v>
      </c>
      <c r="M2062">
        <v>13154.400474159047</v>
      </c>
      <c r="N2062">
        <v>80</v>
      </c>
      <c r="O2062" s="62">
        <f t="shared" si="451"/>
        <v>1052352.0379327238</v>
      </c>
      <c r="P2062">
        <v>55</v>
      </c>
      <c r="Q2062" s="63">
        <f t="shared" si="452"/>
        <v>202173.50859413273</v>
      </c>
      <c r="R2062" s="63">
        <f t="shared" si="453"/>
        <v>232173.50859413273</v>
      </c>
      <c r="S2062">
        <v>11152.066033682786</v>
      </c>
      <c r="T2062">
        <v>80</v>
      </c>
      <c r="U2062" s="62">
        <f t="shared" si="454"/>
        <v>892165.28269462287</v>
      </c>
      <c r="V2062">
        <v>60</v>
      </c>
      <c r="W2062" s="63">
        <f t="shared" si="455"/>
        <v>125454.9574884004</v>
      </c>
      <c r="X2062" s="63">
        <f t="shared" si="460"/>
        <v>175454.9574884004</v>
      </c>
      <c r="Y2062">
        <v>12764.627424767241</v>
      </c>
      <c r="Z2062">
        <v>80</v>
      </c>
      <c r="AA2062" s="62">
        <f t="shared" si="456"/>
        <v>1021170.1939813793</v>
      </c>
      <c r="AB2062">
        <v>55</v>
      </c>
      <c r="AC2062" s="63">
        <f t="shared" si="457"/>
        <v>231358.87207390624</v>
      </c>
      <c r="AD2062" s="63">
        <f t="shared" si="461"/>
        <v>701358.87207390624</v>
      </c>
      <c r="AE2062" s="35">
        <f t="shared" si="458"/>
        <v>701538.22240179579</v>
      </c>
      <c r="AF2062" s="64">
        <f t="shared" si="459"/>
        <v>432330.09879148717</v>
      </c>
    </row>
    <row r="2063" spans="6:32" x14ac:dyDescent="0.2">
      <c r="F2063" s="61">
        <v>2061</v>
      </c>
      <c r="G2063">
        <v>6701.7720337025821</v>
      </c>
      <c r="H2063">
        <v>80</v>
      </c>
      <c r="I2063" s="62">
        <f t="shared" si="448"/>
        <v>536141.76269620657</v>
      </c>
      <c r="J2063">
        <v>60</v>
      </c>
      <c r="K2063" s="63">
        <f t="shared" si="449"/>
        <v>60925.694488687441</v>
      </c>
      <c r="L2063" s="63">
        <f t="shared" si="450"/>
        <v>60925.694488687441</v>
      </c>
      <c r="M2063">
        <v>5184.5529722049832</v>
      </c>
      <c r="N2063">
        <v>80</v>
      </c>
      <c r="O2063" s="62">
        <f t="shared" si="451"/>
        <v>414764.23777639866</v>
      </c>
      <c r="P2063">
        <v>55</v>
      </c>
      <c r="Q2063" s="63">
        <f t="shared" si="452"/>
        <v>57720.022621215321</v>
      </c>
      <c r="R2063" s="63">
        <f t="shared" si="453"/>
        <v>87720.022621215321</v>
      </c>
      <c r="S2063">
        <v>7574.8232827754691</v>
      </c>
      <c r="T2063">
        <v>80</v>
      </c>
      <c r="U2063" s="62">
        <f t="shared" si="454"/>
        <v>605985.86262203753</v>
      </c>
      <c r="V2063">
        <v>65</v>
      </c>
      <c r="W2063" s="63">
        <f t="shared" si="455"/>
        <v>46126.203200183227</v>
      </c>
      <c r="X2063" s="63">
        <f t="shared" si="460"/>
        <v>96126.203200183227</v>
      </c>
      <c r="Y2063">
        <v>6402.8393151238561</v>
      </c>
      <c r="Z2063">
        <v>80</v>
      </c>
      <c r="AA2063" s="62">
        <f t="shared" si="456"/>
        <v>512227.14520990849</v>
      </c>
      <c r="AB2063">
        <v>50</v>
      </c>
      <c r="AC2063" s="63">
        <f t="shared" si="457"/>
        <v>139261.75510394387</v>
      </c>
      <c r="AD2063" s="63">
        <f t="shared" si="461"/>
        <v>609261.75510394387</v>
      </c>
      <c r="AE2063" s="35">
        <f t="shared" si="458"/>
        <v>304033.67541402986</v>
      </c>
      <c r="AF2063" s="64">
        <f t="shared" si="459"/>
        <v>116237.8972476325</v>
      </c>
    </row>
    <row r="2064" spans="6:32" x14ac:dyDescent="0.2">
      <c r="F2064" s="61">
        <v>2062</v>
      </c>
      <c r="G2064">
        <v>10627.408098807791</v>
      </c>
      <c r="H2064">
        <v>80</v>
      </c>
      <c r="I2064" s="62">
        <f t="shared" si="448"/>
        <v>850192.6479046233</v>
      </c>
      <c r="J2064">
        <v>60</v>
      </c>
      <c r="K2064" s="63">
        <f t="shared" si="449"/>
        <v>117847.41743271297</v>
      </c>
      <c r="L2064" s="63">
        <f t="shared" si="450"/>
        <v>117847.41743271297</v>
      </c>
      <c r="M2064">
        <v>12435.099304420874</v>
      </c>
      <c r="N2064">
        <v>80</v>
      </c>
      <c r="O2064" s="62">
        <f t="shared" si="451"/>
        <v>994807.94435366988</v>
      </c>
      <c r="P2064">
        <v>65</v>
      </c>
      <c r="Q2064" s="63">
        <f t="shared" si="452"/>
        <v>98981.704935577</v>
      </c>
      <c r="R2064" s="63">
        <f t="shared" si="453"/>
        <v>128981.704935577</v>
      </c>
      <c r="S2064">
        <v>9010.9336067689583</v>
      </c>
      <c r="T2064">
        <v>80</v>
      </c>
      <c r="U2064" s="62">
        <f t="shared" si="454"/>
        <v>720874.68854151666</v>
      </c>
      <c r="V2064">
        <v>60</v>
      </c>
      <c r="W2064" s="63">
        <f t="shared" si="455"/>
        <v>94408.537298149895</v>
      </c>
      <c r="X2064" s="63">
        <f t="shared" si="460"/>
        <v>144408.53729814989</v>
      </c>
      <c r="Y2064">
        <v>10621.464550931705</v>
      </c>
      <c r="Z2064">
        <v>75</v>
      </c>
      <c r="AA2064" s="62">
        <f t="shared" si="456"/>
        <v>796609.84131987789</v>
      </c>
      <c r="AB2064">
        <v>65</v>
      </c>
      <c r="AC2064" s="63">
        <f t="shared" si="457"/>
        <v>77005.617994254862</v>
      </c>
      <c r="AD2064" s="63">
        <f t="shared" si="461"/>
        <v>547005.61799425492</v>
      </c>
      <c r="AE2064" s="35">
        <f t="shared" si="458"/>
        <v>388243.27766069473</v>
      </c>
      <c r="AF2064" s="64">
        <f t="shared" si="459"/>
        <v>195838.9349069111</v>
      </c>
    </row>
    <row r="2065" spans="6:32" x14ac:dyDescent="0.2">
      <c r="F2065" s="61">
        <v>2063</v>
      </c>
      <c r="G2065">
        <v>7200.3479342674837</v>
      </c>
      <c r="H2065">
        <v>80</v>
      </c>
      <c r="I2065" s="62">
        <f t="shared" si="448"/>
        <v>576027.83474139869</v>
      </c>
      <c r="J2065">
        <v>50</v>
      </c>
      <c r="K2065" s="63">
        <f t="shared" si="449"/>
        <v>120357.56757031777</v>
      </c>
      <c r="L2065" s="63">
        <f t="shared" si="450"/>
        <v>120357.56757031777</v>
      </c>
      <c r="M2065">
        <v>10708.623701939359</v>
      </c>
      <c r="N2065">
        <v>75</v>
      </c>
      <c r="O2065" s="62">
        <f t="shared" si="451"/>
        <v>803146.77764545195</v>
      </c>
      <c r="P2065">
        <v>55</v>
      </c>
      <c r="Q2065" s="63">
        <f t="shared" si="452"/>
        <v>119025.04367812071</v>
      </c>
      <c r="R2065" s="63">
        <f t="shared" si="453"/>
        <v>149025.04367812071</v>
      </c>
      <c r="S2065">
        <v>10435.245510743698</v>
      </c>
      <c r="T2065">
        <v>80</v>
      </c>
      <c r="U2065" s="62">
        <f t="shared" si="454"/>
        <v>834819.64085949585</v>
      </c>
      <c r="V2065">
        <v>65</v>
      </c>
      <c r="W2065" s="63">
        <f t="shared" si="455"/>
        <v>77233.294929337717</v>
      </c>
      <c r="X2065" s="63">
        <f t="shared" si="460"/>
        <v>127233.29492933772</v>
      </c>
      <c r="Y2065">
        <v>9907.7863321872428</v>
      </c>
      <c r="Z2065">
        <v>80</v>
      </c>
      <c r="AA2065" s="62">
        <f t="shared" si="456"/>
        <v>792622.90657497942</v>
      </c>
      <c r="AB2065">
        <v>60</v>
      </c>
      <c r="AC2065" s="63">
        <f t="shared" si="457"/>
        <v>143662.90181671502</v>
      </c>
      <c r="AD2065" s="63">
        <f t="shared" si="461"/>
        <v>613662.90181671502</v>
      </c>
      <c r="AE2065" s="35">
        <f t="shared" si="458"/>
        <v>460278.80799449119</v>
      </c>
      <c r="AF2065" s="64">
        <f t="shared" si="459"/>
        <v>247309.44028796197</v>
      </c>
    </row>
    <row r="2066" spans="6:32" x14ac:dyDescent="0.2">
      <c r="F2066" s="61">
        <v>2064</v>
      </c>
      <c r="G2066">
        <v>9547.1898728283122</v>
      </c>
      <c r="H2066">
        <v>80</v>
      </c>
      <c r="I2066" s="62">
        <f t="shared" si="448"/>
        <v>763775.18982626498</v>
      </c>
      <c r="J2066">
        <v>65</v>
      </c>
      <c r="K2066" s="63">
        <f t="shared" si="449"/>
        <v>67575.689867007895</v>
      </c>
      <c r="L2066" s="63">
        <f t="shared" si="450"/>
        <v>67575.689867007895</v>
      </c>
      <c r="M2066">
        <v>12102.956386806909</v>
      </c>
      <c r="N2066">
        <v>80</v>
      </c>
      <c r="O2066" s="62">
        <f t="shared" si="451"/>
        <v>968236.51094455272</v>
      </c>
      <c r="P2066">
        <v>70</v>
      </c>
      <c r="Q2066" s="63">
        <f t="shared" si="452"/>
        <v>51496.43380435009</v>
      </c>
      <c r="R2066" s="63">
        <f t="shared" si="453"/>
        <v>81496.43380435009</v>
      </c>
      <c r="S2066">
        <v>10509.189703734592</v>
      </c>
      <c r="T2066">
        <v>80</v>
      </c>
      <c r="U2066" s="62">
        <f t="shared" si="454"/>
        <v>840735.17629876733</v>
      </c>
      <c r="V2066">
        <v>60</v>
      </c>
      <c r="W2066" s="63">
        <f t="shared" si="455"/>
        <v>116133.25070415158</v>
      </c>
      <c r="X2066" s="63">
        <f t="shared" si="460"/>
        <v>166133.25070415158</v>
      </c>
      <c r="Y2066">
        <v>8305.0884111435153</v>
      </c>
      <c r="Z2066">
        <v>80</v>
      </c>
      <c r="AA2066" s="62">
        <f t="shared" si="456"/>
        <v>664407.07289148122</v>
      </c>
      <c r="AB2066">
        <v>65</v>
      </c>
      <c r="AC2066" s="63">
        <f t="shared" si="457"/>
        <v>90317.836471185728</v>
      </c>
      <c r="AD2066" s="63">
        <f t="shared" si="461"/>
        <v>560317.83647118579</v>
      </c>
      <c r="AE2066" s="35">
        <f t="shared" si="458"/>
        <v>325523.21084669529</v>
      </c>
      <c r="AF2066" s="64">
        <f t="shared" si="459"/>
        <v>136307.86173212447</v>
      </c>
    </row>
    <row r="2067" spans="6:32" x14ac:dyDescent="0.2">
      <c r="F2067" s="61">
        <v>2065</v>
      </c>
      <c r="G2067">
        <v>7437.6987665891647</v>
      </c>
      <c r="H2067">
        <v>80</v>
      </c>
      <c r="I2067" s="62">
        <f t="shared" si="448"/>
        <v>595015.90132713318</v>
      </c>
      <c r="J2067">
        <v>70</v>
      </c>
      <c r="K2067" s="63">
        <f t="shared" si="449"/>
        <v>17673.316057771444</v>
      </c>
      <c r="L2067" s="63">
        <f t="shared" si="450"/>
        <v>17673.316057771444</v>
      </c>
      <c r="M2067">
        <v>9479.5803104352672</v>
      </c>
      <c r="N2067">
        <v>80</v>
      </c>
      <c r="O2067" s="62">
        <f t="shared" si="451"/>
        <v>758366.42483482137</v>
      </c>
      <c r="P2067">
        <v>50</v>
      </c>
      <c r="Q2067" s="63">
        <f t="shared" si="452"/>
        <v>169930.87175196706</v>
      </c>
      <c r="R2067" s="63">
        <f t="shared" si="453"/>
        <v>199930.87175196706</v>
      </c>
      <c r="S2067">
        <v>8223.4794515534304</v>
      </c>
      <c r="T2067">
        <v>80</v>
      </c>
      <c r="U2067" s="62">
        <f t="shared" si="454"/>
        <v>657878.35612427443</v>
      </c>
      <c r="V2067">
        <v>60</v>
      </c>
      <c r="W2067" s="63">
        <f t="shared" si="455"/>
        <v>82990.452047524741</v>
      </c>
      <c r="X2067" s="63">
        <f t="shared" si="460"/>
        <v>132990.45204752474</v>
      </c>
      <c r="Y2067">
        <v>8437.465364986565</v>
      </c>
      <c r="Z2067">
        <v>75</v>
      </c>
      <c r="AA2067" s="62">
        <f t="shared" si="456"/>
        <v>632809.90237399237</v>
      </c>
      <c r="AB2067">
        <v>50</v>
      </c>
      <c r="AC2067" s="63">
        <f t="shared" si="457"/>
        <v>152929.05974038149</v>
      </c>
      <c r="AD2067" s="63">
        <f t="shared" si="461"/>
        <v>622929.05974038155</v>
      </c>
      <c r="AE2067" s="35">
        <f t="shared" si="458"/>
        <v>423523.69959764474</v>
      </c>
      <c r="AF2067" s="64">
        <f t="shared" si="459"/>
        <v>206685.40091894835</v>
      </c>
    </row>
    <row r="2068" spans="6:32" x14ac:dyDescent="0.2">
      <c r="F2068" s="61">
        <v>2066</v>
      </c>
      <c r="G2068">
        <v>7799.6139932656661</v>
      </c>
      <c r="H2068">
        <v>80</v>
      </c>
      <c r="I2068" s="62">
        <f t="shared" si="448"/>
        <v>623969.11946125329</v>
      </c>
      <c r="J2068">
        <v>50</v>
      </c>
      <c r="K2068" s="63">
        <f t="shared" si="449"/>
        <v>133391.60435352824</v>
      </c>
      <c r="L2068" s="63">
        <f t="shared" si="450"/>
        <v>133391.60435352824</v>
      </c>
      <c r="M2068">
        <v>13154.400474159047</v>
      </c>
      <c r="N2068">
        <v>80</v>
      </c>
      <c r="O2068" s="62">
        <f t="shared" si="451"/>
        <v>1052352.0379327238</v>
      </c>
      <c r="P2068">
        <v>50</v>
      </c>
      <c r="Q2068" s="63">
        <f t="shared" si="452"/>
        <v>249858.21031295927</v>
      </c>
      <c r="R2068" s="63">
        <f t="shared" si="453"/>
        <v>279858.21031295927</v>
      </c>
      <c r="S2068">
        <v>10384.775376005564</v>
      </c>
      <c r="T2068">
        <v>80</v>
      </c>
      <c r="U2068" s="62">
        <f t="shared" si="454"/>
        <v>830782.03008044511</v>
      </c>
      <c r="V2068">
        <v>55</v>
      </c>
      <c r="W2068" s="63">
        <f t="shared" si="455"/>
        <v>151974.05369010085</v>
      </c>
      <c r="X2068" s="63">
        <f t="shared" si="460"/>
        <v>201974.05369010085</v>
      </c>
      <c r="Y2068">
        <v>14310.841177357361</v>
      </c>
      <c r="Z2068">
        <v>75</v>
      </c>
      <c r="AA2068" s="62">
        <f t="shared" si="456"/>
        <v>1073313.0883018021</v>
      </c>
      <c r="AB2068">
        <v>55</v>
      </c>
      <c r="AC2068" s="63">
        <f t="shared" si="457"/>
        <v>207507.19707168173</v>
      </c>
      <c r="AD2068" s="63">
        <f t="shared" si="461"/>
        <v>677507.19707168173</v>
      </c>
      <c r="AE2068" s="35">
        <f t="shared" si="458"/>
        <v>742731.06542827003</v>
      </c>
      <c r="AF2068" s="64">
        <f t="shared" si="459"/>
        <v>467045.49962708761</v>
      </c>
    </row>
    <row r="2069" spans="6:32" x14ac:dyDescent="0.2">
      <c r="F2069" s="61">
        <v>2067</v>
      </c>
      <c r="G2069">
        <v>11650.414560572244</v>
      </c>
      <c r="H2069">
        <v>80</v>
      </c>
      <c r="I2069" s="62">
        <f t="shared" si="448"/>
        <v>932033.16484577954</v>
      </c>
      <c r="J2069">
        <v>60</v>
      </c>
      <c r="K2069" s="63">
        <f t="shared" si="449"/>
        <v>132681.01112829754</v>
      </c>
      <c r="L2069" s="63">
        <f t="shared" si="450"/>
        <v>132681.01112829754</v>
      </c>
      <c r="M2069">
        <v>6610.8043736312538</v>
      </c>
      <c r="N2069">
        <v>75</v>
      </c>
      <c r="O2069" s="62">
        <f t="shared" si="451"/>
        <v>495810.32802234404</v>
      </c>
      <c r="P2069">
        <v>55</v>
      </c>
      <c r="Q2069" s="63">
        <f t="shared" si="452"/>
        <v>59606.663417653181</v>
      </c>
      <c r="R2069" s="63">
        <f t="shared" si="453"/>
        <v>89606.663417653181</v>
      </c>
      <c r="S2069">
        <v>9205.8315001486335</v>
      </c>
      <c r="T2069">
        <v>80</v>
      </c>
      <c r="U2069" s="62">
        <f t="shared" si="454"/>
        <v>736466.52001189068</v>
      </c>
      <c r="V2069">
        <v>60</v>
      </c>
      <c r="W2069" s="63">
        <f t="shared" si="455"/>
        <v>97234.556752155186</v>
      </c>
      <c r="X2069" s="63">
        <f t="shared" si="460"/>
        <v>147234.55675215519</v>
      </c>
      <c r="Y2069">
        <v>11145.210717368172</v>
      </c>
      <c r="Z2069">
        <v>80</v>
      </c>
      <c r="AA2069" s="62">
        <f t="shared" si="456"/>
        <v>891616.8573894538</v>
      </c>
      <c r="AB2069">
        <v>50</v>
      </c>
      <c r="AC2069" s="63">
        <f t="shared" si="457"/>
        <v>242408.33310275775</v>
      </c>
      <c r="AD2069" s="63">
        <f t="shared" si="461"/>
        <v>712408.33310275781</v>
      </c>
      <c r="AE2069" s="35">
        <f t="shared" si="458"/>
        <v>531930.5644008636</v>
      </c>
      <c r="AF2069" s="64">
        <f t="shared" si="459"/>
        <v>291878.17367478495</v>
      </c>
    </row>
    <row r="2070" spans="6:32" x14ac:dyDescent="0.2">
      <c r="F2070" s="61">
        <v>2068</v>
      </c>
      <c r="G2070">
        <v>11531.9938029279</v>
      </c>
      <c r="H2070">
        <v>80</v>
      </c>
      <c r="I2070" s="62">
        <f t="shared" si="448"/>
        <v>922559.50423423201</v>
      </c>
      <c r="J2070">
        <v>70</v>
      </c>
      <c r="K2070" s="63">
        <f t="shared" si="449"/>
        <v>47356.955071227276</v>
      </c>
      <c r="L2070" s="63">
        <f t="shared" si="450"/>
        <v>47356.955071227276</v>
      </c>
      <c r="M2070">
        <v>8427.2699293796904</v>
      </c>
      <c r="N2070">
        <v>80</v>
      </c>
      <c r="O2070" s="62">
        <f t="shared" si="451"/>
        <v>674181.59435037524</v>
      </c>
      <c r="P2070">
        <v>65</v>
      </c>
      <c r="Q2070" s="63">
        <f t="shared" si="452"/>
        <v>55396.560482004134</v>
      </c>
      <c r="R2070" s="63">
        <f t="shared" si="453"/>
        <v>85396.560482004134</v>
      </c>
      <c r="S2070">
        <v>10378.545337298419</v>
      </c>
      <c r="T2070">
        <v>80</v>
      </c>
      <c r="U2070" s="62">
        <f t="shared" si="454"/>
        <v>830283.62698387355</v>
      </c>
      <c r="V2070">
        <v>60</v>
      </c>
      <c r="W2070" s="63">
        <f t="shared" si="455"/>
        <v>114238.90739082708</v>
      </c>
      <c r="X2070" s="63">
        <f t="shared" si="460"/>
        <v>164238.90739082708</v>
      </c>
      <c r="Y2070">
        <v>9513.534021389205</v>
      </c>
      <c r="Z2070">
        <v>80</v>
      </c>
      <c r="AA2070" s="62">
        <f t="shared" si="456"/>
        <v>761082.7217111364</v>
      </c>
      <c r="AB2070">
        <v>60</v>
      </c>
      <c r="AC2070" s="63">
        <f t="shared" si="457"/>
        <v>137946.24331014347</v>
      </c>
      <c r="AD2070" s="63">
        <f t="shared" si="461"/>
        <v>607946.24331014347</v>
      </c>
      <c r="AE2070" s="35">
        <f t="shared" si="458"/>
        <v>354938.66625420196</v>
      </c>
      <c r="AF2070" s="64">
        <f t="shared" si="459"/>
        <v>152258.03348342422</v>
      </c>
    </row>
    <row r="2071" spans="6:32" x14ac:dyDescent="0.2">
      <c r="F2071" s="61">
        <v>2069</v>
      </c>
      <c r="G2071">
        <v>10825.05721366033</v>
      </c>
      <c r="H2071">
        <v>80</v>
      </c>
      <c r="I2071" s="62">
        <f t="shared" si="448"/>
        <v>866004.57709282637</v>
      </c>
      <c r="J2071">
        <v>65</v>
      </c>
      <c r="K2071" s="63">
        <f t="shared" si="449"/>
        <v>81472.497198556084</v>
      </c>
      <c r="L2071" s="63">
        <f t="shared" si="450"/>
        <v>81472.497198556084</v>
      </c>
      <c r="M2071">
        <v>10994.430138234748</v>
      </c>
      <c r="N2071">
        <v>80</v>
      </c>
      <c r="O2071" s="62">
        <f t="shared" si="451"/>
        <v>879554.41105877981</v>
      </c>
      <c r="P2071">
        <v>60</v>
      </c>
      <c r="Q2071" s="63">
        <f t="shared" si="452"/>
        <v>123169.23700440384</v>
      </c>
      <c r="R2071" s="63">
        <f t="shared" si="453"/>
        <v>153169.23700440384</v>
      </c>
      <c r="S2071">
        <v>11241.555764863733</v>
      </c>
      <c r="T2071">
        <v>80</v>
      </c>
      <c r="U2071" s="62">
        <f t="shared" si="454"/>
        <v>899324.46118909866</v>
      </c>
      <c r="V2071">
        <v>60</v>
      </c>
      <c r="W2071" s="63">
        <f t="shared" si="455"/>
        <v>126752.55859052413</v>
      </c>
      <c r="X2071" s="63">
        <f t="shared" si="460"/>
        <v>176752.55859052413</v>
      </c>
      <c r="Y2071">
        <v>8581.4838510123082</v>
      </c>
      <c r="Z2071">
        <v>75</v>
      </c>
      <c r="AA2071" s="62">
        <f t="shared" si="456"/>
        <v>643611.28882592311</v>
      </c>
      <c r="AB2071">
        <v>60</v>
      </c>
      <c r="AC2071" s="63">
        <f t="shared" si="457"/>
        <v>93323.636879758851</v>
      </c>
      <c r="AD2071" s="63">
        <f t="shared" si="461"/>
        <v>563323.63687975891</v>
      </c>
      <c r="AE2071" s="35">
        <f t="shared" si="458"/>
        <v>424717.92967324291</v>
      </c>
      <c r="AF2071" s="64">
        <f t="shared" si="459"/>
        <v>218206.48990911955</v>
      </c>
    </row>
    <row r="2072" spans="6:32" x14ac:dyDescent="0.2">
      <c r="F2072" s="61">
        <v>2070</v>
      </c>
      <c r="G2072">
        <v>12297.701939824037</v>
      </c>
      <c r="H2072">
        <v>80</v>
      </c>
      <c r="I2072" s="62">
        <f t="shared" si="448"/>
        <v>983816.15518592298</v>
      </c>
      <c r="J2072">
        <v>55</v>
      </c>
      <c r="K2072" s="63">
        <f t="shared" si="449"/>
        <v>186645.84765931068</v>
      </c>
      <c r="L2072" s="63">
        <f t="shared" si="450"/>
        <v>186645.84765931068</v>
      </c>
      <c r="M2072">
        <v>10209.761310543399</v>
      </c>
      <c r="N2072">
        <v>80</v>
      </c>
      <c r="O2072" s="62">
        <f t="shared" si="451"/>
        <v>816780.90484347194</v>
      </c>
      <c r="P2072">
        <v>60</v>
      </c>
      <c r="Q2072" s="63">
        <f t="shared" si="452"/>
        <v>111791.53900287929</v>
      </c>
      <c r="R2072" s="63">
        <f t="shared" si="453"/>
        <v>141791.53900287929</v>
      </c>
      <c r="S2072">
        <v>12047.650013992097</v>
      </c>
      <c r="T2072">
        <v>75</v>
      </c>
      <c r="U2072" s="62">
        <f t="shared" si="454"/>
        <v>903573.75104940729</v>
      </c>
      <c r="V2072">
        <v>60</v>
      </c>
      <c r="W2072" s="63">
        <f t="shared" si="455"/>
        <v>94768.193902164057</v>
      </c>
      <c r="X2072" s="63">
        <f t="shared" si="460"/>
        <v>144768.19390216406</v>
      </c>
      <c r="Y2072">
        <v>12523.506736906711</v>
      </c>
      <c r="Z2072">
        <v>80</v>
      </c>
      <c r="AA2072" s="62">
        <f t="shared" si="456"/>
        <v>1001880.5389525369</v>
      </c>
      <c r="AB2072">
        <v>55</v>
      </c>
      <c r="AC2072" s="63">
        <f t="shared" si="457"/>
        <v>226988.55960643414</v>
      </c>
      <c r="AD2072" s="63">
        <f t="shared" si="461"/>
        <v>696988.55960643408</v>
      </c>
      <c r="AE2072" s="35">
        <f t="shared" si="458"/>
        <v>620194.14017078816</v>
      </c>
      <c r="AF2072" s="64">
        <f t="shared" si="459"/>
        <v>371680.18463686947</v>
      </c>
    </row>
    <row r="2073" spans="6:32" x14ac:dyDescent="0.2">
      <c r="F2073" s="61">
        <v>2071</v>
      </c>
      <c r="G2073">
        <v>7399.3362800683826</v>
      </c>
      <c r="H2073">
        <v>80</v>
      </c>
      <c r="I2073" s="62">
        <f t="shared" si="448"/>
        <v>591946.90240547061</v>
      </c>
      <c r="J2073">
        <v>60</v>
      </c>
      <c r="K2073" s="63">
        <f t="shared" si="449"/>
        <v>71040.376060991548</v>
      </c>
      <c r="L2073" s="63">
        <f t="shared" si="450"/>
        <v>71040.376060991548</v>
      </c>
      <c r="M2073">
        <v>13383.420335012488</v>
      </c>
      <c r="N2073">
        <v>80</v>
      </c>
      <c r="O2073" s="62">
        <f t="shared" si="451"/>
        <v>1070673.626800999</v>
      </c>
      <c r="P2073">
        <v>65</v>
      </c>
      <c r="Q2073" s="63">
        <f t="shared" si="452"/>
        <v>109294.69614326081</v>
      </c>
      <c r="R2073" s="63">
        <f t="shared" si="453"/>
        <v>139294.69614326081</v>
      </c>
      <c r="S2073">
        <v>12243.205017293803</v>
      </c>
      <c r="T2073">
        <v>80</v>
      </c>
      <c r="U2073" s="62">
        <f t="shared" si="454"/>
        <v>979456.40138350427</v>
      </c>
      <c r="V2073">
        <v>60</v>
      </c>
      <c r="W2073" s="63">
        <f t="shared" si="455"/>
        <v>141276.47275076015</v>
      </c>
      <c r="X2073" s="63">
        <f t="shared" si="460"/>
        <v>191276.47275076015</v>
      </c>
      <c r="Y2073">
        <v>9340.0433595525101</v>
      </c>
      <c r="Z2073">
        <v>80</v>
      </c>
      <c r="AA2073" s="62">
        <f t="shared" si="456"/>
        <v>747203.46876420081</v>
      </c>
      <c r="AB2073">
        <v>50</v>
      </c>
      <c r="AC2073" s="63">
        <f t="shared" si="457"/>
        <v>203145.94307026709</v>
      </c>
      <c r="AD2073" s="63">
        <f t="shared" si="461"/>
        <v>673145.94307026709</v>
      </c>
      <c r="AE2073" s="35">
        <f t="shared" si="458"/>
        <v>524757.4880252796</v>
      </c>
      <c r="AF2073" s="64">
        <f t="shared" si="459"/>
        <v>283178.32522821403</v>
      </c>
    </row>
    <row r="2074" spans="6:32" x14ac:dyDescent="0.2">
      <c r="F2074" s="61">
        <v>2072</v>
      </c>
      <c r="G2074">
        <v>14829.416866414249</v>
      </c>
      <c r="H2074">
        <v>90</v>
      </c>
      <c r="I2074" s="62">
        <f t="shared" si="448"/>
        <v>1334647.5179772824</v>
      </c>
      <c r="J2074">
        <v>50</v>
      </c>
      <c r="K2074" s="63">
        <f t="shared" si="449"/>
        <v>393803.08912601322</v>
      </c>
      <c r="L2074" s="63">
        <f t="shared" si="450"/>
        <v>393803.08912601322</v>
      </c>
      <c r="M2074">
        <v>13079.676389461383</v>
      </c>
      <c r="N2074">
        <v>80</v>
      </c>
      <c r="O2074" s="62">
        <f t="shared" si="451"/>
        <v>1046374.1111569107</v>
      </c>
      <c r="P2074">
        <v>60</v>
      </c>
      <c r="Q2074" s="63">
        <f t="shared" si="452"/>
        <v>153405.30764719006</v>
      </c>
      <c r="R2074" s="63">
        <f t="shared" si="453"/>
        <v>183405.30764719006</v>
      </c>
      <c r="S2074">
        <v>11895.67799679935</v>
      </c>
      <c r="T2074">
        <v>80</v>
      </c>
      <c r="U2074" s="62">
        <f t="shared" si="454"/>
        <v>951654.23974394798</v>
      </c>
      <c r="V2074">
        <v>65</v>
      </c>
      <c r="W2074" s="63">
        <f t="shared" si="455"/>
        <v>93115.498215192929</v>
      </c>
      <c r="X2074" s="63">
        <f t="shared" si="460"/>
        <v>143115.49821519293</v>
      </c>
      <c r="Y2074">
        <v>8972.8894433937967</v>
      </c>
      <c r="Z2074">
        <v>80</v>
      </c>
      <c r="AA2074" s="62">
        <f t="shared" si="456"/>
        <v>717831.15547150373</v>
      </c>
      <c r="AB2074">
        <v>55</v>
      </c>
      <c r="AC2074" s="63">
        <f t="shared" si="457"/>
        <v>162633.62116151256</v>
      </c>
      <c r="AD2074" s="63">
        <f t="shared" si="461"/>
        <v>632633.62116151256</v>
      </c>
      <c r="AE2074" s="35">
        <f t="shared" si="458"/>
        <v>802957.51614990877</v>
      </c>
      <c r="AF2074" s="64">
        <f t="shared" si="459"/>
        <v>549199.51033266028</v>
      </c>
    </row>
    <row r="2075" spans="6:32" x14ac:dyDescent="0.2">
      <c r="F2075" s="61">
        <v>2073</v>
      </c>
      <c r="G2075">
        <v>10729.842213331722</v>
      </c>
      <c r="H2075">
        <v>75</v>
      </c>
      <c r="I2075" s="62">
        <f t="shared" si="448"/>
        <v>804738.16599987913</v>
      </c>
      <c r="J2075">
        <v>60</v>
      </c>
      <c r="K2075" s="63">
        <f t="shared" si="449"/>
        <v>80437.034069982474</v>
      </c>
      <c r="L2075" s="63">
        <f t="shared" si="450"/>
        <v>80437.034069982474</v>
      </c>
      <c r="M2075">
        <v>9766.0711414937396</v>
      </c>
      <c r="N2075">
        <v>80</v>
      </c>
      <c r="O2075" s="62">
        <f t="shared" si="451"/>
        <v>781285.69131949916</v>
      </c>
      <c r="P2075">
        <v>60</v>
      </c>
      <c r="Q2075" s="63">
        <f t="shared" si="452"/>
        <v>105358.03155165922</v>
      </c>
      <c r="R2075" s="63">
        <f t="shared" si="453"/>
        <v>135358.03155165922</v>
      </c>
      <c r="S2075">
        <v>5536.6365611553192</v>
      </c>
      <c r="T2075">
        <v>75</v>
      </c>
      <c r="U2075" s="62">
        <f t="shared" si="454"/>
        <v>415247.74208664894</v>
      </c>
      <c r="V2075">
        <v>60</v>
      </c>
      <c r="W2075" s="63">
        <f t="shared" si="455"/>
        <v>23960.922602564096</v>
      </c>
      <c r="X2075" s="63">
        <f t="shared" si="460"/>
        <v>73960.922602564096</v>
      </c>
      <c r="Y2075">
        <v>12095.26206162991</v>
      </c>
      <c r="Z2075">
        <v>80</v>
      </c>
      <c r="AA2075" s="62">
        <f t="shared" si="456"/>
        <v>967620.9649303928</v>
      </c>
      <c r="AB2075">
        <v>60</v>
      </c>
      <c r="AC2075" s="63">
        <f t="shared" si="457"/>
        <v>175381.2998936337</v>
      </c>
      <c r="AD2075" s="63">
        <f t="shared" si="461"/>
        <v>645381.2998936337</v>
      </c>
      <c r="AE2075" s="35">
        <f t="shared" si="458"/>
        <v>385137.28811783949</v>
      </c>
      <c r="AF2075" s="64">
        <f t="shared" si="459"/>
        <v>181362.76571348147</v>
      </c>
    </row>
    <row r="2076" spans="6:32" x14ac:dyDescent="0.2">
      <c r="F2076" s="61">
        <v>2074</v>
      </c>
      <c r="G2076">
        <v>7644.5133142988198</v>
      </c>
      <c r="H2076">
        <v>80</v>
      </c>
      <c r="I2076" s="62">
        <f t="shared" si="448"/>
        <v>611561.06514390558</v>
      </c>
      <c r="J2076">
        <v>55</v>
      </c>
      <c r="K2076" s="63">
        <f t="shared" si="449"/>
        <v>102306.80382166611</v>
      </c>
      <c r="L2076" s="63">
        <f t="shared" si="450"/>
        <v>102306.80382166611</v>
      </c>
      <c r="M2076">
        <v>10574.746081838384</v>
      </c>
      <c r="N2076">
        <v>80</v>
      </c>
      <c r="O2076" s="62">
        <f t="shared" si="451"/>
        <v>845979.68654707074</v>
      </c>
      <c r="P2076">
        <v>60</v>
      </c>
      <c r="Q2076" s="63">
        <f t="shared" si="452"/>
        <v>117083.81818665657</v>
      </c>
      <c r="R2076" s="63">
        <f t="shared" si="453"/>
        <v>147083.81818665657</v>
      </c>
      <c r="S2076">
        <v>9266.2333170301281</v>
      </c>
      <c r="T2076">
        <v>80</v>
      </c>
      <c r="U2076" s="62">
        <f t="shared" si="454"/>
        <v>741298.66536241025</v>
      </c>
      <c r="V2076">
        <v>60</v>
      </c>
      <c r="W2076" s="63">
        <f t="shared" si="455"/>
        <v>98110.383096936857</v>
      </c>
      <c r="X2076" s="63">
        <f t="shared" si="460"/>
        <v>148110.38309693686</v>
      </c>
      <c r="Y2076">
        <v>9573.0536284099799</v>
      </c>
      <c r="Z2076">
        <v>80</v>
      </c>
      <c r="AA2076" s="62">
        <f t="shared" si="456"/>
        <v>765844.29027279839</v>
      </c>
      <c r="AB2076">
        <v>55</v>
      </c>
      <c r="AC2076" s="63">
        <f t="shared" si="457"/>
        <v>173511.59701493089</v>
      </c>
      <c r="AD2076" s="63">
        <f t="shared" si="461"/>
        <v>643511.59701493091</v>
      </c>
      <c r="AE2076" s="35">
        <f t="shared" si="458"/>
        <v>491012.60212019039</v>
      </c>
      <c r="AF2076" s="64">
        <f t="shared" si="459"/>
        <v>265367.66225944483</v>
      </c>
    </row>
    <row r="2077" spans="6:32" x14ac:dyDescent="0.2">
      <c r="F2077" s="61">
        <v>2075</v>
      </c>
      <c r="G2077">
        <v>10472.296051157173</v>
      </c>
      <c r="H2077">
        <v>90</v>
      </c>
      <c r="I2077" s="62">
        <f t="shared" si="448"/>
        <v>942506.64460414555</v>
      </c>
      <c r="J2077">
        <v>60</v>
      </c>
      <c r="K2077" s="63">
        <f t="shared" si="449"/>
        <v>191522.43911266851</v>
      </c>
      <c r="L2077" s="63">
        <f t="shared" si="450"/>
        <v>191522.43911266851</v>
      </c>
      <c r="M2077">
        <v>8378.6574375699274</v>
      </c>
      <c r="N2077">
        <v>80</v>
      </c>
      <c r="O2077" s="62">
        <f t="shared" si="451"/>
        <v>670292.59500559419</v>
      </c>
      <c r="P2077">
        <v>60</v>
      </c>
      <c r="Q2077" s="63">
        <f t="shared" si="452"/>
        <v>85240.532844763948</v>
      </c>
      <c r="R2077" s="63">
        <f t="shared" si="453"/>
        <v>115240.53284476395</v>
      </c>
      <c r="S2077">
        <v>12312.262949999422</v>
      </c>
      <c r="T2077">
        <v>80</v>
      </c>
      <c r="U2077" s="62">
        <f t="shared" si="454"/>
        <v>984981.03599995375</v>
      </c>
      <c r="V2077">
        <v>65</v>
      </c>
      <c r="W2077" s="63">
        <f t="shared" si="455"/>
        <v>97645.859581243712</v>
      </c>
      <c r="X2077" s="63">
        <f t="shared" si="460"/>
        <v>147645.85958124371</v>
      </c>
      <c r="Y2077">
        <v>11979.583430511411</v>
      </c>
      <c r="Z2077">
        <v>80</v>
      </c>
      <c r="AA2077" s="62">
        <f t="shared" si="456"/>
        <v>958366.6744409129</v>
      </c>
      <c r="AB2077">
        <v>55</v>
      </c>
      <c r="AC2077" s="63">
        <f t="shared" si="457"/>
        <v>217129.94967801933</v>
      </c>
      <c r="AD2077" s="63">
        <f t="shared" si="461"/>
        <v>687129.94967801939</v>
      </c>
      <c r="AE2077" s="35">
        <f t="shared" si="458"/>
        <v>591538.78121669544</v>
      </c>
      <c r="AF2077" s="64">
        <f t="shared" si="459"/>
        <v>349598.93888294057</v>
      </c>
    </row>
    <row r="2078" spans="6:32" x14ac:dyDescent="0.2">
      <c r="F2078" s="61">
        <v>2076</v>
      </c>
      <c r="G2078">
        <v>9440.0695868534967</v>
      </c>
      <c r="H2078">
        <v>80</v>
      </c>
      <c r="I2078" s="62">
        <f t="shared" si="448"/>
        <v>755205.56694827974</v>
      </c>
      <c r="J2078">
        <v>50</v>
      </c>
      <c r="K2078" s="63">
        <f t="shared" si="449"/>
        <v>169071.51351406355</v>
      </c>
      <c r="L2078" s="63">
        <f t="shared" si="450"/>
        <v>169071.51351406355</v>
      </c>
      <c r="M2078">
        <v>7699.0420691436157</v>
      </c>
      <c r="N2078">
        <v>80</v>
      </c>
      <c r="O2078" s="62">
        <f t="shared" si="451"/>
        <v>615923.36553148925</v>
      </c>
      <c r="P2078">
        <v>60</v>
      </c>
      <c r="Q2078" s="63">
        <f t="shared" si="452"/>
        <v>75386.110002582427</v>
      </c>
      <c r="R2078" s="63">
        <f t="shared" si="453"/>
        <v>105386.11000258243</v>
      </c>
      <c r="S2078">
        <v>9662.0340425579343</v>
      </c>
      <c r="T2078">
        <v>80</v>
      </c>
      <c r="U2078" s="62">
        <f t="shared" si="454"/>
        <v>772962.72340463474</v>
      </c>
      <c r="V2078">
        <v>60</v>
      </c>
      <c r="W2078" s="63">
        <f t="shared" si="455"/>
        <v>103849.49361709005</v>
      </c>
      <c r="X2078" s="63">
        <f t="shared" si="460"/>
        <v>153849.49361709005</v>
      </c>
      <c r="Y2078">
        <v>10066.48861017311</v>
      </c>
      <c r="Z2078">
        <v>75</v>
      </c>
      <c r="AA2078" s="62">
        <f t="shared" si="456"/>
        <v>754986.64576298324</v>
      </c>
      <c r="AB2078">
        <v>55</v>
      </c>
      <c r="AC2078" s="63">
        <f t="shared" si="457"/>
        <v>145964.08484751009</v>
      </c>
      <c r="AD2078" s="63">
        <f t="shared" si="461"/>
        <v>615964.08484751009</v>
      </c>
      <c r="AE2078" s="35">
        <f t="shared" si="458"/>
        <v>494271.20198124612</v>
      </c>
      <c r="AF2078" s="64">
        <f t="shared" si="459"/>
        <v>277098.49423990992</v>
      </c>
    </row>
    <row r="2079" spans="6:32" x14ac:dyDescent="0.2">
      <c r="F2079" s="61">
        <v>2077</v>
      </c>
      <c r="G2079">
        <v>6649.3942338274792</v>
      </c>
      <c r="H2079">
        <v>80</v>
      </c>
      <c r="I2079" s="62">
        <f t="shared" si="448"/>
        <v>531951.53870619833</v>
      </c>
      <c r="J2079">
        <v>60</v>
      </c>
      <c r="K2079" s="63">
        <f t="shared" si="449"/>
        <v>60166.216390498448</v>
      </c>
      <c r="L2079" s="63">
        <f t="shared" si="450"/>
        <v>60166.216390498448</v>
      </c>
      <c r="M2079">
        <v>14325.011104810983</v>
      </c>
      <c r="N2079">
        <v>80</v>
      </c>
      <c r="O2079" s="62">
        <f t="shared" si="451"/>
        <v>1146000.8883848786</v>
      </c>
      <c r="P2079">
        <v>60</v>
      </c>
      <c r="Q2079" s="63">
        <f t="shared" si="452"/>
        <v>171462.66101975925</v>
      </c>
      <c r="R2079" s="63">
        <f t="shared" si="453"/>
        <v>201462.66101975925</v>
      </c>
      <c r="S2079">
        <v>10566.458311368478</v>
      </c>
      <c r="T2079">
        <v>80</v>
      </c>
      <c r="U2079" s="62">
        <f t="shared" si="454"/>
        <v>845316.66490947828</v>
      </c>
      <c r="V2079">
        <v>50</v>
      </c>
      <c r="W2079" s="63">
        <f t="shared" si="455"/>
        <v>193570.46827226441</v>
      </c>
      <c r="X2079" s="63">
        <f t="shared" si="460"/>
        <v>243570.46827226441</v>
      </c>
      <c r="Y2079">
        <v>9031.4563547144644</v>
      </c>
      <c r="Z2079">
        <v>80</v>
      </c>
      <c r="AA2079" s="62">
        <f t="shared" si="456"/>
        <v>722516.50837715715</v>
      </c>
      <c r="AB2079">
        <v>50</v>
      </c>
      <c r="AC2079" s="63">
        <f t="shared" si="457"/>
        <v>196434.1757150396</v>
      </c>
      <c r="AD2079" s="63">
        <f t="shared" si="461"/>
        <v>666434.1757150396</v>
      </c>
      <c r="AE2079" s="35">
        <f t="shared" si="458"/>
        <v>621633.52139756177</v>
      </c>
      <c r="AF2079" s="64">
        <f t="shared" si="459"/>
        <v>359376.23431745928</v>
      </c>
    </row>
    <row r="2080" spans="6:32" x14ac:dyDescent="0.2">
      <c r="F2080" s="61">
        <v>2078</v>
      </c>
      <c r="G2080">
        <v>9143.0195223074406</v>
      </c>
      <c r="H2080">
        <v>80</v>
      </c>
      <c r="I2080" s="62">
        <f t="shared" si="448"/>
        <v>731441.56178459525</v>
      </c>
      <c r="J2080">
        <v>60</v>
      </c>
      <c r="K2080" s="63">
        <f t="shared" si="449"/>
        <v>96323.783073457889</v>
      </c>
      <c r="L2080" s="63">
        <f t="shared" si="450"/>
        <v>96323.783073457889</v>
      </c>
      <c r="M2080">
        <v>12891.856638598256</v>
      </c>
      <c r="N2080">
        <v>80</v>
      </c>
      <c r="O2080" s="62">
        <f t="shared" si="451"/>
        <v>1031348.5310878605</v>
      </c>
      <c r="P2080">
        <v>65</v>
      </c>
      <c r="Q2080" s="63">
        <f t="shared" si="452"/>
        <v>103948.94094475603</v>
      </c>
      <c r="R2080" s="63">
        <f t="shared" si="453"/>
        <v>133948.94094475603</v>
      </c>
      <c r="S2080">
        <v>9752.8175299521536</v>
      </c>
      <c r="T2080">
        <v>80</v>
      </c>
      <c r="U2080" s="62">
        <f t="shared" si="454"/>
        <v>780225.40239617229</v>
      </c>
      <c r="V2080">
        <v>50</v>
      </c>
      <c r="W2080" s="63">
        <f t="shared" si="455"/>
        <v>175873.78127645934</v>
      </c>
      <c r="X2080" s="63">
        <f t="shared" si="460"/>
        <v>225873.78127645934</v>
      </c>
      <c r="Y2080">
        <v>13657.387424027547</v>
      </c>
      <c r="Z2080">
        <v>80</v>
      </c>
      <c r="AA2080" s="62">
        <f t="shared" si="456"/>
        <v>1092590.9939222038</v>
      </c>
      <c r="AB2080">
        <v>55</v>
      </c>
      <c r="AC2080" s="63">
        <f t="shared" si="457"/>
        <v>247540.14706049929</v>
      </c>
      <c r="AD2080" s="63">
        <f t="shared" si="461"/>
        <v>717540.14706049929</v>
      </c>
      <c r="AE2080" s="35">
        <f t="shared" si="458"/>
        <v>623686.65235517255</v>
      </c>
      <c r="AF2080" s="64">
        <f t="shared" si="459"/>
        <v>358060.56982346252</v>
      </c>
    </row>
    <row r="2081" spans="6:32" x14ac:dyDescent="0.2">
      <c r="F2081" s="61">
        <v>2079</v>
      </c>
      <c r="G2081">
        <v>4320.6785246729851</v>
      </c>
      <c r="H2081">
        <v>80</v>
      </c>
      <c r="I2081" s="62">
        <f t="shared" si="448"/>
        <v>345654.28197383881</v>
      </c>
      <c r="J2081">
        <v>65</v>
      </c>
      <c r="K2081" s="63">
        <f t="shared" si="449"/>
        <v>10737.378955818713</v>
      </c>
      <c r="L2081" s="63">
        <f t="shared" si="450"/>
        <v>10737.378955818713</v>
      </c>
      <c r="M2081">
        <v>4951.6495689749718</v>
      </c>
      <c r="N2081">
        <v>80</v>
      </c>
      <c r="O2081" s="62">
        <f t="shared" si="451"/>
        <v>396131.96551799774</v>
      </c>
      <c r="P2081">
        <v>50</v>
      </c>
      <c r="Q2081" s="63">
        <f t="shared" si="452"/>
        <v>71448.378125205636</v>
      </c>
      <c r="R2081" s="63">
        <f t="shared" si="453"/>
        <v>101448.37812520564</v>
      </c>
      <c r="S2081">
        <v>10218.685727304546</v>
      </c>
      <c r="T2081">
        <v>80</v>
      </c>
      <c r="U2081" s="62">
        <f t="shared" si="454"/>
        <v>817494.85818436369</v>
      </c>
      <c r="V2081">
        <v>60</v>
      </c>
      <c r="W2081" s="63">
        <f t="shared" si="455"/>
        <v>111920.94304591592</v>
      </c>
      <c r="X2081" s="63">
        <f t="shared" si="460"/>
        <v>161920.94304591592</v>
      </c>
      <c r="Y2081">
        <v>11445.205271011218</v>
      </c>
      <c r="Z2081">
        <v>80</v>
      </c>
      <c r="AA2081" s="62">
        <f t="shared" si="456"/>
        <v>915616.42168089747</v>
      </c>
      <c r="AB2081">
        <v>55</v>
      </c>
      <c r="AC2081" s="63">
        <f t="shared" si="457"/>
        <v>207444.34553707833</v>
      </c>
      <c r="AD2081" s="63">
        <f t="shared" si="461"/>
        <v>677444.34553707833</v>
      </c>
      <c r="AE2081" s="35">
        <f t="shared" si="458"/>
        <v>401551.0456640186</v>
      </c>
      <c r="AF2081" s="64">
        <f t="shared" si="459"/>
        <v>177960.09275956498</v>
      </c>
    </row>
    <row r="2082" spans="6:32" x14ac:dyDescent="0.2">
      <c r="F2082" s="61">
        <v>2080</v>
      </c>
      <c r="G2082">
        <v>14661.123966798186</v>
      </c>
      <c r="H2082">
        <v>80</v>
      </c>
      <c r="I2082" s="62">
        <f t="shared" si="448"/>
        <v>1172889.9173438549</v>
      </c>
      <c r="J2082">
        <v>55</v>
      </c>
      <c r="K2082" s="63">
        <f t="shared" si="449"/>
        <v>229482.87189821713</v>
      </c>
      <c r="L2082" s="63">
        <f t="shared" si="450"/>
        <v>229482.87189821713</v>
      </c>
      <c r="M2082">
        <v>8029.879861860536</v>
      </c>
      <c r="N2082">
        <v>75</v>
      </c>
      <c r="O2082" s="62">
        <f t="shared" si="451"/>
        <v>602240.9896395402</v>
      </c>
      <c r="P2082">
        <v>65</v>
      </c>
      <c r="Q2082" s="63">
        <f t="shared" si="452"/>
        <v>21966.628998488886</v>
      </c>
      <c r="R2082" s="63">
        <f t="shared" si="453"/>
        <v>51966.628998488886</v>
      </c>
      <c r="S2082">
        <v>11200.814949697815</v>
      </c>
      <c r="T2082">
        <v>75</v>
      </c>
      <c r="U2082" s="62">
        <f t="shared" si="454"/>
        <v>840061.12122733612</v>
      </c>
      <c r="V2082">
        <v>70</v>
      </c>
      <c r="W2082" s="63">
        <f t="shared" si="455"/>
        <v>4352.9541926545789</v>
      </c>
      <c r="X2082" s="63">
        <f t="shared" si="460"/>
        <v>54352.954192654579</v>
      </c>
      <c r="Y2082">
        <v>12028.878043347504</v>
      </c>
      <c r="Z2082">
        <v>80</v>
      </c>
      <c r="AA2082" s="62">
        <f t="shared" si="456"/>
        <v>962310.24346780032</v>
      </c>
      <c r="AB2082">
        <v>60</v>
      </c>
      <c r="AC2082" s="63">
        <f t="shared" si="457"/>
        <v>174418.73162853881</v>
      </c>
      <c r="AD2082" s="63">
        <f t="shared" si="461"/>
        <v>644418.73162853881</v>
      </c>
      <c r="AE2082" s="35">
        <f t="shared" si="458"/>
        <v>430221.1867178994</v>
      </c>
      <c r="AF2082" s="64">
        <f t="shared" si="459"/>
        <v>232551.26345547242</v>
      </c>
    </row>
    <row r="2083" spans="6:32" x14ac:dyDescent="0.2">
      <c r="F2083" s="61">
        <v>2081</v>
      </c>
      <c r="G2083">
        <v>11722.019078442827</v>
      </c>
      <c r="H2083">
        <v>80</v>
      </c>
      <c r="I2083" s="62">
        <f t="shared" si="448"/>
        <v>937761.52627542615</v>
      </c>
      <c r="J2083">
        <v>50</v>
      </c>
      <c r="K2083" s="63">
        <f t="shared" si="449"/>
        <v>218703.91495613148</v>
      </c>
      <c r="L2083" s="63">
        <f t="shared" si="450"/>
        <v>218703.91495613148</v>
      </c>
      <c r="M2083">
        <v>10953.432390815578</v>
      </c>
      <c r="N2083">
        <v>80</v>
      </c>
      <c r="O2083" s="62">
        <f t="shared" si="451"/>
        <v>876274.59126524627</v>
      </c>
      <c r="P2083">
        <v>60</v>
      </c>
      <c r="Q2083" s="63">
        <f t="shared" si="452"/>
        <v>122574.76966682589</v>
      </c>
      <c r="R2083" s="63">
        <f t="shared" si="453"/>
        <v>152574.76966682589</v>
      </c>
      <c r="S2083">
        <v>9596.5026755584404</v>
      </c>
      <c r="T2083">
        <v>80</v>
      </c>
      <c r="U2083" s="62">
        <f t="shared" si="454"/>
        <v>767720.21404467523</v>
      </c>
      <c r="V2083">
        <v>60</v>
      </c>
      <c r="W2083" s="63">
        <f t="shared" si="455"/>
        <v>102899.28879559739</v>
      </c>
      <c r="X2083" s="63">
        <f t="shared" si="460"/>
        <v>152899.28879559739</v>
      </c>
      <c r="Y2083">
        <v>9759.7524270531721</v>
      </c>
      <c r="Z2083">
        <v>80</v>
      </c>
      <c r="AA2083" s="62">
        <f t="shared" si="456"/>
        <v>780780.19416425377</v>
      </c>
      <c r="AB2083">
        <v>60</v>
      </c>
      <c r="AC2083" s="63">
        <f t="shared" si="457"/>
        <v>141516.410192271</v>
      </c>
      <c r="AD2083" s="63">
        <f t="shared" si="461"/>
        <v>611516.410192271</v>
      </c>
      <c r="AE2083" s="35">
        <f t="shared" si="458"/>
        <v>585694.38361082575</v>
      </c>
      <c r="AF2083" s="64">
        <f t="shared" si="459"/>
        <v>357466.02689085307</v>
      </c>
    </row>
    <row r="2084" spans="6:32" x14ac:dyDescent="0.2">
      <c r="F2084" s="61">
        <v>2082</v>
      </c>
      <c r="G2084">
        <v>8695.4912856162991</v>
      </c>
      <c r="H2084">
        <v>80</v>
      </c>
      <c r="I2084" s="62">
        <f t="shared" si="448"/>
        <v>695639.30284930393</v>
      </c>
      <c r="J2084">
        <v>60</v>
      </c>
      <c r="K2084" s="63">
        <f t="shared" si="449"/>
        <v>89834.623641436337</v>
      </c>
      <c r="L2084" s="63">
        <f t="shared" si="450"/>
        <v>89834.623641436337</v>
      </c>
      <c r="M2084">
        <v>7565.2235661982559</v>
      </c>
      <c r="N2084">
        <v>75</v>
      </c>
      <c r="O2084" s="62">
        <f t="shared" si="451"/>
        <v>567391.76746486919</v>
      </c>
      <c r="P2084">
        <v>60</v>
      </c>
      <c r="Q2084" s="63">
        <f t="shared" si="452"/>
        <v>46021.806282406033</v>
      </c>
      <c r="R2084" s="63">
        <f t="shared" si="453"/>
        <v>76021.806282406033</v>
      </c>
      <c r="S2084">
        <v>8627.1541274618357</v>
      </c>
      <c r="T2084">
        <v>80</v>
      </c>
      <c r="U2084" s="62">
        <f t="shared" si="454"/>
        <v>690172.33019694686</v>
      </c>
      <c r="V2084">
        <v>50</v>
      </c>
      <c r="W2084" s="63">
        <f t="shared" si="455"/>
        <v>151390.60227229493</v>
      </c>
      <c r="X2084" s="63">
        <f t="shared" si="460"/>
        <v>201390.60227229493</v>
      </c>
      <c r="Y2084">
        <v>11445.205271011218</v>
      </c>
      <c r="Z2084">
        <v>80</v>
      </c>
      <c r="AA2084" s="62">
        <f t="shared" si="456"/>
        <v>915616.42168089747</v>
      </c>
      <c r="AB2084">
        <v>60</v>
      </c>
      <c r="AC2084" s="63">
        <f t="shared" si="457"/>
        <v>165955.47642966267</v>
      </c>
      <c r="AD2084" s="63">
        <f t="shared" si="461"/>
        <v>635955.47642966267</v>
      </c>
      <c r="AE2084" s="35">
        <f t="shared" si="458"/>
        <v>453202.50862579996</v>
      </c>
      <c r="AF2084" s="64">
        <f t="shared" si="459"/>
        <v>230169.66641462315</v>
      </c>
    </row>
    <row r="2085" spans="6:32" x14ac:dyDescent="0.2">
      <c r="F2085" s="61">
        <v>2083</v>
      </c>
      <c r="G2085">
        <v>5133.0391922965646</v>
      </c>
      <c r="H2085">
        <v>75</v>
      </c>
      <c r="I2085" s="62">
        <f t="shared" si="448"/>
        <v>384977.93942224234</v>
      </c>
      <c r="J2085">
        <v>55</v>
      </c>
      <c r="K2085" s="63">
        <f t="shared" si="449"/>
        <v>38179.068288300186</v>
      </c>
      <c r="L2085" s="63">
        <f t="shared" si="450"/>
        <v>38179.068288300186</v>
      </c>
      <c r="M2085">
        <v>9825.7453626138158</v>
      </c>
      <c r="N2085">
        <v>75</v>
      </c>
      <c r="O2085" s="62">
        <f t="shared" si="451"/>
        <v>736930.90219603619</v>
      </c>
      <c r="P2085">
        <v>60</v>
      </c>
      <c r="Q2085" s="63">
        <f t="shared" si="452"/>
        <v>70604.980818425247</v>
      </c>
      <c r="R2085" s="63">
        <f t="shared" si="453"/>
        <v>100604.98081842525</v>
      </c>
      <c r="S2085">
        <v>10740.808445698349</v>
      </c>
      <c r="T2085">
        <v>80</v>
      </c>
      <c r="U2085" s="62">
        <f t="shared" si="454"/>
        <v>859264.6756558679</v>
      </c>
      <c r="V2085">
        <v>50</v>
      </c>
      <c r="W2085" s="63">
        <f t="shared" si="455"/>
        <v>197362.58369393909</v>
      </c>
      <c r="X2085" s="63">
        <f t="shared" si="460"/>
        <v>247362.58369393909</v>
      </c>
      <c r="Y2085">
        <v>12515.052983653732</v>
      </c>
      <c r="Z2085">
        <v>80</v>
      </c>
      <c r="AA2085" s="62">
        <f t="shared" si="456"/>
        <v>1001204.2386922985</v>
      </c>
      <c r="AB2085">
        <v>65</v>
      </c>
      <c r="AC2085" s="63">
        <f t="shared" si="457"/>
        <v>136101.20119723433</v>
      </c>
      <c r="AD2085" s="63">
        <f t="shared" si="461"/>
        <v>606101.20119723433</v>
      </c>
      <c r="AE2085" s="35">
        <f t="shared" si="458"/>
        <v>442247.83399789885</v>
      </c>
      <c r="AF2085" s="64">
        <f t="shared" si="459"/>
        <v>217675.30219424155</v>
      </c>
    </row>
    <row r="2086" spans="6:32" x14ac:dyDescent="0.2">
      <c r="F2086" s="61">
        <v>2084</v>
      </c>
      <c r="G2086">
        <v>10223.917595576495</v>
      </c>
      <c r="H2086">
        <v>80</v>
      </c>
      <c r="I2086" s="62">
        <f t="shared" si="448"/>
        <v>817913.40764611959</v>
      </c>
      <c r="J2086">
        <v>60</v>
      </c>
      <c r="K2086" s="63">
        <f t="shared" si="449"/>
        <v>111996.80513585918</v>
      </c>
      <c r="L2086" s="63">
        <f t="shared" si="450"/>
        <v>111996.80513585918</v>
      </c>
      <c r="M2086">
        <v>7918.4622134198435</v>
      </c>
      <c r="N2086">
        <v>80</v>
      </c>
      <c r="O2086" s="62">
        <f t="shared" si="451"/>
        <v>633476.97707358748</v>
      </c>
      <c r="P2086">
        <v>60</v>
      </c>
      <c r="Q2086" s="63">
        <f t="shared" si="452"/>
        <v>78567.70209458773</v>
      </c>
      <c r="R2086" s="63">
        <f t="shared" si="453"/>
        <v>108567.70209458773</v>
      </c>
      <c r="S2086">
        <v>10051.48876880412</v>
      </c>
      <c r="T2086">
        <v>80</v>
      </c>
      <c r="U2086" s="62">
        <f t="shared" si="454"/>
        <v>804119.10150432959</v>
      </c>
      <c r="V2086">
        <v>55</v>
      </c>
      <c r="W2086" s="63">
        <f t="shared" si="455"/>
        <v>145933.23393457467</v>
      </c>
      <c r="X2086" s="63">
        <f t="shared" si="460"/>
        <v>195933.23393457467</v>
      </c>
      <c r="Y2086">
        <v>9356.8235368002206</v>
      </c>
      <c r="Z2086">
        <v>80</v>
      </c>
      <c r="AA2086" s="62">
        <f t="shared" si="456"/>
        <v>748545.88294401765</v>
      </c>
      <c r="AB2086">
        <v>50</v>
      </c>
      <c r="AC2086" s="63">
        <f t="shared" si="457"/>
        <v>203510.9119254048</v>
      </c>
      <c r="AD2086" s="63">
        <f t="shared" si="461"/>
        <v>673510.9119254048</v>
      </c>
      <c r="AE2086" s="35">
        <f t="shared" si="458"/>
        <v>540008.65309042635</v>
      </c>
      <c r="AF2086" s="64">
        <f t="shared" si="459"/>
        <v>298765.20485193375</v>
      </c>
    </row>
    <row r="2087" spans="6:32" x14ac:dyDescent="0.2">
      <c r="F2087" s="61">
        <v>2085</v>
      </c>
      <c r="G2087">
        <v>11373.814484395552</v>
      </c>
      <c r="H2087">
        <v>80</v>
      </c>
      <c r="I2087" s="62">
        <f t="shared" si="448"/>
        <v>909905.15875164419</v>
      </c>
      <c r="J2087">
        <v>55</v>
      </c>
      <c r="K2087" s="63">
        <f t="shared" si="449"/>
        <v>169900.38752966939</v>
      </c>
      <c r="L2087" s="63">
        <f t="shared" si="450"/>
        <v>169900.38752966939</v>
      </c>
      <c r="M2087">
        <v>9388.323885796126</v>
      </c>
      <c r="N2087">
        <v>80</v>
      </c>
      <c r="O2087" s="62">
        <f t="shared" si="451"/>
        <v>751065.91086369008</v>
      </c>
      <c r="P2087">
        <v>60</v>
      </c>
      <c r="Q2087" s="63">
        <f t="shared" si="452"/>
        <v>99880.696344043827</v>
      </c>
      <c r="R2087" s="63">
        <f t="shared" si="453"/>
        <v>129880.69634404383</v>
      </c>
      <c r="S2087">
        <v>8000.0848154304549</v>
      </c>
      <c r="T2087">
        <v>80</v>
      </c>
      <c r="U2087" s="62">
        <f t="shared" si="454"/>
        <v>640006.78523443639</v>
      </c>
      <c r="V2087">
        <v>50</v>
      </c>
      <c r="W2087" s="63">
        <f t="shared" si="455"/>
        <v>137751.84473561239</v>
      </c>
      <c r="X2087" s="63">
        <f t="shared" si="460"/>
        <v>187751.84473561239</v>
      </c>
      <c r="Y2087">
        <v>10485.206328448839</v>
      </c>
      <c r="Z2087">
        <v>80</v>
      </c>
      <c r="AA2087" s="62">
        <f t="shared" si="456"/>
        <v>838816.50627590716</v>
      </c>
      <c r="AB2087">
        <v>70</v>
      </c>
      <c r="AC2087" s="63">
        <f t="shared" si="457"/>
        <v>76017.745881254086</v>
      </c>
      <c r="AD2087" s="63">
        <f t="shared" si="461"/>
        <v>546017.74588125409</v>
      </c>
      <c r="AE2087" s="35">
        <f t="shared" si="458"/>
        <v>483550.67449057969</v>
      </c>
      <c r="AF2087" s="64">
        <f t="shared" si="459"/>
        <v>275792.52337183966</v>
      </c>
    </row>
    <row r="2088" spans="6:32" x14ac:dyDescent="0.2">
      <c r="F2088" s="61">
        <v>2086</v>
      </c>
      <c r="G2088">
        <v>10553.093286725925</v>
      </c>
      <c r="H2088">
        <v>80</v>
      </c>
      <c r="I2088" s="62">
        <f t="shared" si="448"/>
        <v>844247.46293807402</v>
      </c>
      <c r="J2088">
        <v>55</v>
      </c>
      <c r="K2088" s="63">
        <f t="shared" si="449"/>
        <v>155024.8158219074</v>
      </c>
      <c r="L2088" s="63">
        <f t="shared" si="450"/>
        <v>155024.8158219074</v>
      </c>
      <c r="M2088">
        <v>11653.429535508621</v>
      </c>
      <c r="N2088">
        <v>80</v>
      </c>
      <c r="O2088" s="62">
        <f t="shared" si="451"/>
        <v>932274.36284068972</v>
      </c>
      <c r="P2088">
        <v>65</v>
      </c>
      <c r="Q2088" s="63">
        <f t="shared" si="452"/>
        <v>90481.046198656259</v>
      </c>
      <c r="R2088" s="63">
        <f t="shared" si="453"/>
        <v>120481.04619865626</v>
      </c>
      <c r="S2088">
        <v>11016.478563542478</v>
      </c>
      <c r="T2088">
        <v>80</v>
      </c>
      <c r="U2088" s="62">
        <f t="shared" si="454"/>
        <v>881318.28508339822</v>
      </c>
      <c r="V2088">
        <v>60</v>
      </c>
      <c r="W2088" s="63">
        <f t="shared" si="455"/>
        <v>123488.93917136593</v>
      </c>
      <c r="X2088" s="63">
        <f t="shared" si="460"/>
        <v>173488.93917136593</v>
      </c>
      <c r="Y2088">
        <v>10820.72801887989</v>
      </c>
      <c r="Z2088">
        <v>80</v>
      </c>
      <c r="AA2088" s="62">
        <f t="shared" si="456"/>
        <v>865658.24151039124</v>
      </c>
      <c r="AB2088">
        <v>55</v>
      </c>
      <c r="AC2088" s="63">
        <f t="shared" si="457"/>
        <v>196125.69534219801</v>
      </c>
      <c r="AD2088" s="63">
        <f t="shared" si="461"/>
        <v>666125.69534219801</v>
      </c>
      <c r="AE2088" s="35">
        <f t="shared" si="458"/>
        <v>565120.49653412763</v>
      </c>
      <c r="AF2088" s="64">
        <f t="shared" si="459"/>
        <v>325820.38398335699</v>
      </c>
    </row>
    <row r="2089" spans="6:32" x14ac:dyDescent="0.2">
      <c r="F2089" s="61">
        <v>2087</v>
      </c>
      <c r="G2089">
        <v>8715.3000802209135</v>
      </c>
      <c r="H2089">
        <v>80</v>
      </c>
      <c r="I2089" s="62">
        <f t="shared" si="448"/>
        <v>697224.00641767308</v>
      </c>
      <c r="J2089">
        <v>60</v>
      </c>
      <c r="K2089" s="63">
        <f t="shared" si="449"/>
        <v>90121.851163203246</v>
      </c>
      <c r="L2089" s="63">
        <f t="shared" si="450"/>
        <v>90121.851163203246</v>
      </c>
      <c r="M2089">
        <v>12147.899067495018</v>
      </c>
      <c r="N2089">
        <v>80</v>
      </c>
      <c r="O2089" s="62">
        <f t="shared" si="451"/>
        <v>971831.92539960146</v>
      </c>
      <c r="P2089">
        <v>60</v>
      </c>
      <c r="Q2089" s="63">
        <f t="shared" si="452"/>
        <v>139894.53647867776</v>
      </c>
      <c r="R2089" s="63">
        <f t="shared" si="453"/>
        <v>169894.53647867776</v>
      </c>
      <c r="S2089">
        <v>9949.1228663828224</v>
      </c>
      <c r="T2089">
        <v>75</v>
      </c>
      <c r="U2089" s="62">
        <f t="shared" si="454"/>
        <v>746184.21497871168</v>
      </c>
      <c r="V2089">
        <v>55</v>
      </c>
      <c r="W2089" s="63">
        <f t="shared" si="455"/>
        <v>108012.28156255092</v>
      </c>
      <c r="X2089" s="63">
        <f t="shared" si="460"/>
        <v>158012.28156255092</v>
      </c>
      <c r="Y2089">
        <v>10963.557340583066</v>
      </c>
      <c r="Z2089">
        <v>80</v>
      </c>
      <c r="AA2089" s="62">
        <f t="shared" si="456"/>
        <v>877084.58724664524</v>
      </c>
      <c r="AB2089">
        <v>60</v>
      </c>
      <c r="AC2089" s="63">
        <f t="shared" si="457"/>
        <v>158971.58143845445</v>
      </c>
      <c r="AD2089" s="63">
        <f t="shared" si="461"/>
        <v>628971.58143845445</v>
      </c>
      <c r="AE2089" s="35">
        <f t="shared" si="458"/>
        <v>497000.25064288639</v>
      </c>
      <c r="AF2089" s="64">
        <f t="shared" si="459"/>
        <v>270650.68246341345</v>
      </c>
    </row>
    <row r="2090" spans="6:32" x14ac:dyDescent="0.2">
      <c r="F2090" s="61">
        <v>2088</v>
      </c>
      <c r="G2090">
        <v>8011.908246553503</v>
      </c>
      <c r="H2090">
        <v>80</v>
      </c>
      <c r="I2090" s="62">
        <f t="shared" si="448"/>
        <v>640952.65972428024</v>
      </c>
      <c r="J2090">
        <v>60</v>
      </c>
      <c r="K2090" s="63">
        <f t="shared" si="449"/>
        <v>79922.669575025793</v>
      </c>
      <c r="L2090" s="63">
        <f t="shared" si="450"/>
        <v>79922.669575025793</v>
      </c>
      <c r="M2090">
        <v>9119.9865689850412</v>
      </c>
      <c r="N2090">
        <v>75</v>
      </c>
      <c r="O2090" s="62">
        <f t="shared" si="451"/>
        <v>683998.99267387809</v>
      </c>
      <c r="P2090">
        <v>70</v>
      </c>
      <c r="Q2090" s="63">
        <f t="shared" si="452"/>
        <v>-3190.0486874292255</v>
      </c>
      <c r="R2090" s="63">
        <f t="shared" si="453"/>
        <v>26809.951312570774</v>
      </c>
      <c r="S2090">
        <v>12160.195435862988</v>
      </c>
      <c r="T2090">
        <v>80</v>
      </c>
      <c r="U2090" s="62">
        <f t="shared" si="454"/>
        <v>972815.63486903906</v>
      </c>
      <c r="V2090">
        <v>60</v>
      </c>
      <c r="W2090" s="63">
        <f t="shared" si="455"/>
        <v>140072.83382001333</v>
      </c>
      <c r="X2090" s="63">
        <f t="shared" si="460"/>
        <v>190072.83382001333</v>
      </c>
      <c r="Y2090">
        <v>8640.6783136771992</v>
      </c>
      <c r="Z2090">
        <v>80</v>
      </c>
      <c r="AA2090" s="62">
        <f t="shared" si="456"/>
        <v>691254.26509417593</v>
      </c>
      <c r="AB2090">
        <v>55</v>
      </c>
      <c r="AC2090" s="63">
        <f t="shared" si="457"/>
        <v>156612.29443539924</v>
      </c>
      <c r="AD2090" s="63">
        <f t="shared" si="461"/>
        <v>626612.29443539924</v>
      </c>
      <c r="AE2090" s="35">
        <f t="shared" si="458"/>
        <v>373417.74914300913</v>
      </c>
      <c r="AF2090" s="64">
        <f t="shared" si="459"/>
        <v>165603.118591615</v>
      </c>
    </row>
    <row r="2091" spans="6:32" x14ac:dyDescent="0.2">
      <c r="F2091" s="61">
        <v>2089</v>
      </c>
      <c r="G2091">
        <v>12437.668626953382</v>
      </c>
      <c r="H2091">
        <v>80</v>
      </c>
      <c r="I2091" s="62">
        <f t="shared" ref="I2091:I2154" si="462">+G2091*H2091</f>
        <v>995013.49015627056</v>
      </c>
      <c r="J2091">
        <v>50</v>
      </c>
      <c r="K2091" s="63">
        <f t="shared" ref="K2091:K2154" si="463">(I2091-(G2091*J2091)-$C$28)*(1-0.275)</f>
        <v>234269.29263623606</v>
      </c>
      <c r="L2091" s="63">
        <f t="shared" ref="L2091:L2154" si="464">+K2091+$C$28+$D$28</f>
        <v>234269.29263623606</v>
      </c>
      <c r="M2091">
        <v>10839.23623606097</v>
      </c>
      <c r="N2091">
        <v>80</v>
      </c>
      <c r="O2091" s="62">
        <f t="shared" ref="O2091:O2154" si="465">+M2091*N2091</f>
        <v>867138.89888487756</v>
      </c>
      <c r="P2091">
        <v>55</v>
      </c>
      <c r="Q2091" s="63">
        <f t="shared" ref="Q2091:Q2154" si="466">(O2091-(M2091*P2091)-$C$29)*(1-0.275)</f>
        <v>160211.15677860507</v>
      </c>
      <c r="R2091" s="63">
        <f t="shared" ref="R2091:R2154" si="467">+Q2091+$C$29+$D$29</f>
        <v>190211.15677860507</v>
      </c>
      <c r="S2091">
        <v>7280.0196701427922</v>
      </c>
      <c r="T2091">
        <v>80</v>
      </c>
      <c r="U2091" s="62">
        <f t="shared" ref="U2091:U2154" si="468">+S2091*T2091</f>
        <v>582401.57361142337</v>
      </c>
      <c r="V2091">
        <v>50</v>
      </c>
      <c r="W2091" s="63">
        <f t="shared" ref="W2091:W2154" si="469">(U2091-(S2091*V2091)-$C$30)*(1-0.275)</f>
        <v>122090.42782560573</v>
      </c>
      <c r="X2091" s="63">
        <f t="shared" si="460"/>
        <v>172090.42782560573</v>
      </c>
      <c r="Y2091">
        <v>8776.9410836335737</v>
      </c>
      <c r="Z2091">
        <v>90</v>
      </c>
      <c r="AA2091" s="62">
        <f t="shared" ref="AA2091:AA2154" si="470">+Y2091*Z2091</f>
        <v>789924.69752702164</v>
      </c>
      <c r="AB2091">
        <v>55</v>
      </c>
      <c r="AC2091" s="63">
        <f t="shared" ref="AC2091:AC2154" si="471">(AA2091-(Y2091*AB2091)-$C$32)*(1-0.275)</f>
        <v>222714.87999720193</v>
      </c>
      <c r="AD2091" s="63">
        <f t="shared" si="461"/>
        <v>692714.87999720196</v>
      </c>
      <c r="AE2091" s="35">
        <f t="shared" ref="AE2091:AE2154" si="472">+K2091+Q2091+W2091+AC2091</f>
        <v>739285.75723764882</v>
      </c>
      <c r="AF2091" s="64">
        <f t="shared" ref="AF2091:AF2154" si="473">NPV(0.1,L2091,R2091,X2091,AD2091)+$D$4</f>
        <v>472599.05662612536</v>
      </c>
    </row>
    <row r="2092" spans="6:32" x14ac:dyDescent="0.2">
      <c r="F2092" s="61">
        <v>2090</v>
      </c>
      <c r="G2092">
        <v>13306.004145997576</v>
      </c>
      <c r="H2092">
        <v>80</v>
      </c>
      <c r="I2092" s="62">
        <f t="shared" si="462"/>
        <v>1064480.3316798061</v>
      </c>
      <c r="J2092">
        <v>70</v>
      </c>
      <c r="K2092" s="63">
        <f t="shared" si="463"/>
        <v>60218.530058482429</v>
      </c>
      <c r="L2092" s="63">
        <f t="shared" si="464"/>
        <v>60218.530058482429</v>
      </c>
      <c r="M2092">
        <v>11323.874130321201</v>
      </c>
      <c r="N2092">
        <v>80</v>
      </c>
      <c r="O2092" s="62">
        <f t="shared" si="465"/>
        <v>905909.93042569607</v>
      </c>
      <c r="P2092">
        <v>50</v>
      </c>
      <c r="Q2092" s="63">
        <f t="shared" si="466"/>
        <v>210044.26233448612</v>
      </c>
      <c r="R2092" s="63">
        <f t="shared" si="467"/>
        <v>240044.26233448612</v>
      </c>
      <c r="S2092">
        <v>7100.7309795822948</v>
      </c>
      <c r="T2092">
        <v>80</v>
      </c>
      <c r="U2092" s="62">
        <f t="shared" si="468"/>
        <v>568058.47836658359</v>
      </c>
      <c r="V2092">
        <v>50</v>
      </c>
      <c r="W2092" s="63">
        <f t="shared" si="469"/>
        <v>118190.89880591491</v>
      </c>
      <c r="X2092" s="63">
        <f t="shared" si="460"/>
        <v>168190.89880591491</v>
      </c>
      <c r="Y2092">
        <v>10851.950971991755</v>
      </c>
      <c r="Z2092">
        <v>75</v>
      </c>
      <c r="AA2092" s="62">
        <f t="shared" si="470"/>
        <v>813896.32289938163</v>
      </c>
      <c r="AB2092">
        <v>55</v>
      </c>
      <c r="AC2092" s="63">
        <f t="shared" si="471"/>
        <v>157353.28909388045</v>
      </c>
      <c r="AD2092" s="63">
        <f t="shared" si="461"/>
        <v>627353.28909388045</v>
      </c>
      <c r="AE2092" s="35">
        <f t="shared" si="472"/>
        <v>545806.98029276391</v>
      </c>
      <c r="AF2092" s="64">
        <f t="shared" si="473"/>
        <v>307982.85548320122</v>
      </c>
    </row>
    <row r="2093" spans="6:32" x14ac:dyDescent="0.2">
      <c r="F2093" s="61">
        <v>2091</v>
      </c>
      <c r="G2093">
        <v>12937.877070507966</v>
      </c>
      <c r="H2093">
        <v>80</v>
      </c>
      <c r="I2093" s="62">
        <f t="shared" si="462"/>
        <v>1035030.1656406373</v>
      </c>
      <c r="J2093">
        <v>60</v>
      </c>
      <c r="K2093" s="63">
        <f t="shared" si="463"/>
        <v>151349.21752236551</v>
      </c>
      <c r="L2093" s="63">
        <f t="shared" si="464"/>
        <v>151349.21752236551</v>
      </c>
      <c r="M2093">
        <v>11590.506144566461</v>
      </c>
      <c r="N2093">
        <v>80</v>
      </c>
      <c r="O2093" s="62">
        <f t="shared" si="465"/>
        <v>927240.49156531692</v>
      </c>
      <c r="P2093">
        <v>50</v>
      </c>
      <c r="Q2093" s="63">
        <f t="shared" si="466"/>
        <v>215843.50864432054</v>
      </c>
      <c r="R2093" s="63">
        <f t="shared" si="467"/>
        <v>245843.50864432054</v>
      </c>
      <c r="S2093">
        <v>10368.424935004441</v>
      </c>
      <c r="T2093">
        <v>80</v>
      </c>
      <c r="U2093" s="62">
        <f t="shared" si="468"/>
        <v>829473.99480035529</v>
      </c>
      <c r="V2093">
        <v>55</v>
      </c>
      <c r="W2093" s="63">
        <f t="shared" si="469"/>
        <v>151677.70194695549</v>
      </c>
      <c r="X2093" s="63">
        <f t="shared" si="460"/>
        <v>201677.70194695549</v>
      </c>
      <c r="Y2093">
        <v>11740.711468301015</v>
      </c>
      <c r="Z2093">
        <v>80</v>
      </c>
      <c r="AA2093" s="62">
        <f t="shared" si="470"/>
        <v>939256.9174640812</v>
      </c>
      <c r="AB2093">
        <v>60</v>
      </c>
      <c r="AC2093" s="63">
        <f t="shared" si="471"/>
        <v>170240.31629036472</v>
      </c>
      <c r="AD2093" s="63">
        <f t="shared" si="461"/>
        <v>640240.31629036472</v>
      </c>
      <c r="AE2093" s="35">
        <f t="shared" si="472"/>
        <v>689110.74440400628</v>
      </c>
      <c r="AF2093" s="64">
        <f t="shared" si="473"/>
        <v>429582.84435073542</v>
      </c>
    </row>
    <row r="2094" spans="6:32" x14ac:dyDescent="0.2">
      <c r="F2094" s="61">
        <v>2092</v>
      </c>
      <c r="G2094">
        <v>8809.9762049387209</v>
      </c>
      <c r="H2094">
        <v>80</v>
      </c>
      <c r="I2094" s="62">
        <f t="shared" si="462"/>
        <v>704798.09639509767</v>
      </c>
      <c r="J2094">
        <v>60</v>
      </c>
      <c r="K2094" s="63">
        <f t="shared" si="463"/>
        <v>91494.654971611453</v>
      </c>
      <c r="L2094" s="63">
        <f t="shared" si="464"/>
        <v>91494.654971611453</v>
      </c>
      <c r="M2094">
        <v>10978.707248577848</v>
      </c>
      <c r="N2094">
        <v>80</v>
      </c>
      <c r="O2094" s="62">
        <f t="shared" si="465"/>
        <v>878296.57988622785</v>
      </c>
      <c r="P2094">
        <v>55</v>
      </c>
      <c r="Q2094" s="63">
        <f t="shared" si="466"/>
        <v>162739.0688804735</v>
      </c>
      <c r="R2094" s="63">
        <f t="shared" si="467"/>
        <v>192739.0688804735</v>
      </c>
      <c r="S2094">
        <v>11748.098839016166</v>
      </c>
      <c r="T2094">
        <v>75</v>
      </c>
      <c r="U2094" s="62">
        <f t="shared" si="468"/>
        <v>881107.41292621242</v>
      </c>
      <c r="V2094">
        <v>55</v>
      </c>
      <c r="W2094" s="63">
        <f t="shared" si="469"/>
        <v>134097.4331657344</v>
      </c>
      <c r="X2094" s="63">
        <f t="shared" si="460"/>
        <v>184097.4331657344</v>
      </c>
      <c r="Y2094">
        <v>11503.631210653111</v>
      </c>
      <c r="Z2094">
        <v>80</v>
      </c>
      <c r="AA2094" s="62">
        <f t="shared" si="470"/>
        <v>920290.49685224891</v>
      </c>
      <c r="AB2094">
        <v>60</v>
      </c>
      <c r="AC2094" s="63">
        <f t="shared" si="471"/>
        <v>166802.65255447011</v>
      </c>
      <c r="AD2094" s="63">
        <f t="shared" si="461"/>
        <v>636802.65255447011</v>
      </c>
      <c r="AE2094" s="35">
        <f t="shared" si="472"/>
        <v>555133.80957228946</v>
      </c>
      <c r="AF2094" s="64">
        <f t="shared" si="473"/>
        <v>315725.35219545488</v>
      </c>
    </row>
    <row r="2095" spans="6:32" x14ac:dyDescent="0.2">
      <c r="F2095" s="61">
        <v>2093</v>
      </c>
      <c r="G2095">
        <v>10302.322860079585</v>
      </c>
      <c r="H2095">
        <v>80</v>
      </c>
      <c r="I2095" s="62">
        <f t="shared" si="462"/>
        <v>824185.82880636677</v>
      </c>
      <c r="J2095">
        <v>65</v>
      </c>
      <c r="K2095" s="63">
        <f t="shared" si="463"/>
        <v>75787.761103365483</v>
      </c>
      <c r="L2095" s="63">
        <f t="shared" si="464"/>
        <v>75787.761103365483</v>
      </c>
      <c r="M2095">
        <v>11208.518369821832</v>
      </c>
      <c r="N2095">
        <v>80</v>
      </c>
      <c r="O2095" s="62">
        <f t="shared" si="465"/>
        <v>896681.46958574653</v>
      </c>
      <c r="P2095">
        <v>60</v>
      </c>
      <c r="Q2095" s="63">
        <f t="shared" si="466"/>
        <v>126273.51636241656</v>
      </c>
      <c r="R2095" s="63">
        <f t="shared" si="467"/>
        <v>156273.51636241656</v>
      </c>
      <c r="S2095">
        <v>6890.4376146383584</v>
      </c>
      <c r="T2095">
        <v>80</v>
      </c>
      <c r="U2095" s="62">
        <f t="shared" si="468"/>
        <v>551235.00917106867</v>
      </c>
      <c r="V2095">
        <v>55</v>
      </c>
      <c r="W2095" s="63">
        <f t="shared" si="469"/>
        <v>88639.181765320245</v>
      </c>
      <c r="X2095" s="63">
        <f t="shared" si="460"/>
        <v>138639.18176532025</v>
      </c>
      <c r="Y2095">
        <v>7011.227605980821</v>
      </c>
      <c r="Z2095">
        <v>80</v>
      </c>
      <c r="AA2095" s="62">
        <f t="shared" si="470"/>
        <v>560898.20847846568</v>
      </c>
      <c r="AB2095">
        <v>60</v>
      </c>
      <c r="AC2095" s="63">
        <f t="shared" si="471"/>
        <v>101662.8002867219</v>
      </c>
      <c r="AD2095" s="63">
        <f t="shared" si="461"/>
        <v>571662.8002867219</v>
      </c>
      <c r="AE2095" s="35">
        <f t="shared" si="472"/>
        <v>392363.25951782416</v>
      </c>
      <c r="AF2095" s="64">
        <f t="shared" si="473"/>
        <v>192664.68482731876</v>
      </c>
    </row>
    <row r="2096" spans="6:32" x14ac:dyDescent="0.2">
      <c r="F2096" s="61">
        <v>2094</v>
      </c>
      <c r="G2096">
        <v>11195.505774376215</v>
      </c>
      <c r="H2096">
        <v>80</v>
      </c>
      <c r="I2096" s="62">
        <f t="shared" si="462"/>
        <v>895640.46195009723</v>
      </c>
      <c r="J2096">
        <v>60</v>
      </c>
      <c r="K2096" s="63">
        <f t="shared" si="463"/>
        <v>126084.83372845512</v>
      </c>
      <c r="L2096" s="63">
        <f t="shared" si="464"/>
        <v>126084.83372845512</v>
      </c>
      <c r="M2096">
        <v>9727.3584995127749</v>
      </c>
      <c r="N2096">
        <v>80</v>
      </c>
      <c r="O2096" s="62">
        <f t="shared" si="465"/>
        <v>778188.67996102199</v>
      </c>
      <c r="P2096">
        <v>55</v>
      </c>
      <c r="Q2096" s="63">
        <f t="shared" si="466"/>
        <v>140058.37280366904</v>
      </c>
      <c r="R2096" s="63">
        <f t="shared" si="467"/>
        <v>170058.37280366904</v>
      </c>
      <c r="S2096">
        <v>9727.0492713141721</v>
      </c>
      <c r="T2096">
        <v>80</v>
      </c>
      <c r="U2096" s="62">
        <f t="shared" si="468"/>
        <v>778163.94170513377</v>
      </c>
      <c r="V2096">
        <v>50</v>
      </c>
      <c r="W2096" s="63">
        <f t="shared" si="469"/>
        <v>175313.32165108324</v>
      </c>
      <c r="X2096" s="63">
        <f t="shared" si="460"/>
        <v>225313.32165108324</v>
      </c>
      <c r="Y2096">
        <v>14217.308742227033</v>
      </c>
      <c r="Z2096">
        <v>80</v>
      </c>
      <c r="AA2096" s="62">
        <f t="shared" si="470"/>
        <v>1137384.6993781626</v>
      </c>
      <c r="AB2096">
        <v>65</v>
      </c>
      <c r="AC2096" s="63">
        <f t="shared" si="471"/>
        <v>154613.23257171898</v>
      </c>
      <c r="AD2096" s="63">
        <f t="shared" si="461"/>
        <v>624613.23257171898</v>
      </c>
      <c r="AE2096" s="35">
        <f t="shared" si="472"/>
        <v>596069.76075492636</v>
      </c>
      <c r="AF2096" s="64">
        <f t="shared" si="473"/>
        <v>351067.16151418851</v>
      </c>
    </row>
    <row r="2097" spans="6:32" x14ac:dyDescent="0.2">
      <c r="F2097" s="61">
        <v>2095</v>
      </c>
      <c r="G2097">
        <v>11067.119228537194</v>
      </c>
      <c r="H2097">
        <v>80</v>
      </c>
      <c r="I2097" s="62">
        <f t="shared" si="462"/>
        <v>885369.53828297555</v>
      </c>
      <c r="J2097">
        <v>60</v>
      </c>
      <c r="K2097" s="63">
        <f t="shared" si="463"/>
        <v>124223.22881378932</v>
      </c>
      <c r="L2097" s="63">
        <f t="shared" si="464"/>
        <v>124223.22881378932</v>
      </c>
      <c r="M2097">
        <v>7280.0196701427922</v>
      </c>
      <c r="N2097">
        <v>75</v>
      </c>
      <c r="O2097" s="62">
        <f t="shared" si="465"/>
        <v>546001.47526070941</v>
      </c>
      <c r="P2097">
        <v>55</v>
      </c>
      <c r="Q2097" s="63">
        <f t="shared" si="466"/>
        <v>69310.285217070486</v>
      </c>
      <c r="R2097" s="63">
        <f t="shared" si="467"/>
        <v>99310.285217070486</v>
      </c>
      <c r="S2097">
        <v>9100.2232491155155</v>
      </c>
      <c r="T2097">
        <v>80</v>
      </c>
      <c r="U2097" s="62">
        <f t="shared" si="468"/>
        <v>728017.85992924124</v>
      </c>
      <c r="V2097">
        <v>60</v>
      </c>
      <c r="W2097" s="63">
        <f t="shared" si="469"/>
        <v>95703.237112174975</v>
      </c>
      <c r="X2097" s="63">
        <f t="shared" si="460"/>
        <v>145703.23711217497</v>
      </c>
      <c r="Y2097">
        <v>8575.3765940899029</v>
      </c>
      <c r="Z2097">
        <v>80</v>
      </c>
      <c r="AA2097" s="62">
        <f t="shared" si="470"/>
        <v>686030.12752719223</v>
      </c>
      <c r="AB2097">
        <v>60</v>
      </c>
      <c r="AC2097" s="63">
        <f t="shared" si="471"/>
        <v>124342.96061430359</v>
      </c>
      <c r="AD2097" s="63">
        <f t="shared" si="461"/>
        <v>594342.96061430359</v>
      </c>
      <c r="AE2097" s="35">
        <f t="shared" si="472"/>
        <v>413579.71175733837</v>
      </c>
      <c r="AF2097" s="64">
        <f t="shared" si="473"/>
        <v>210418.06167714274</v>
      </c>
    </row>
    <row r="2098" spans="6:32" x14ac:dyDescent="0.2">
      <c r="F2098" s="61">
        <v>2096</v>
      </c>
      <c r="G2098">
        <v>8804.128154006321</v>
      </c>
      <c r="H2098">
        <v>80</v>
      </c>
      <c r="I2098" s="62">
        <f t="shared" si="462"/>
        <v>704330.25232050568</v>
      </c>
      <c r="J2098">
        <v>50</v>
      </c>
      <c r="K2098" s="63">
        <f t="shared" si="463"/>
        <v>155239.78734963748</v>
      </c>
      <c r="L2098" s="63">
        <f t="shared" si="464"/>
        <v>155239.78734963748</v>
      </c>
      <c r="M2098">
        <v>9218.3984431903809</v>
      </c>
      <c r="N2098">
        <v>80</v>
      </c>
      <c r="O2098" s="62">
        <f t="shared" si="465"/>
        <v>737471.87545523047</v>
      </c>
      <c r="P2098">
        <v>60</v>
      </c>
      <c r="Q2098" s="63">
        <f t="shared" si="466"/>
        <v>97416.777426260523</v>
      </c>
      <c r="R2098" s="63">
        <f t="shared" si="467"/>
        <v>127416.77742626052</v>
      </c>
      <c r="S2098">
        <v>11091.189005819615</v>
      </c>
      <c r="T2098">
        <v>80</v>
      </c>
      <c r="U2098" s="62">
        <f t="shared" si="468"/>
        <v>887295.1204655692</v>
      </c>
      <c r="V2098">
        <v>60</v>
      </c>
      <c r="W2098" s="63">
        <f t="shared" si="469"/>
        <v>124572.24058438442</v>
      </c>
      <c r="X2098" s="63">
        <f t="shared" si="460"/>
        <v>174572.24058438442</v>
      </c>
      <c r="Y2098">
        <v>11722.019078442827</v>
      </c>
      <c r="Z2098">
        <v>80</v>
      </c>
      <c r="AA2098" s="62">
        <f t="shared" si="470"/>
        <v>937761.52627542615</v>
      </c>
      <c r="AB2098">
        <v>60</v>
      </c>
      <c r="AC2098" s="63">
        <f t="shared" si="471"/>
        <v>169969.27663742099</v>
      </c>
      <c r="AD2098" s="63">
        <f t="shared" si="461"/>
        <v>639969.27663742099</v>
      </c>
      <c r="AE2098" s="35">
        <f t="shared" si="472"/>
        <v>547198.08199770341</v>
      </c>
      <c r="AF2098" s="64">
        <f t="shared" si="473"/>
        <v>314696.53638985462</v>
      </c>
    </row>
    <row r="2099" spans="6:32" x14ac:dyDescent="0.2">
      <c r="F2099" s="61">
        <v>2097</v>
      </c>
      <c r="G2099">
        <v>11443.61592901987</v>
      </c>
      <c r="H2099">
        <v>75</v>
      </c>
      <c r="I2099" s="62">
        <f t="shared" si="462"/>
        <v>858271.19467649027</v>
      </c>
      <c r="J2099">
        <v>70</v>
      </c>
      <c r="K2099" s="63">
        <f t="shared" si="463"/>
        <v>5233.1077426970296</v>
      </c>
      <c r="L2099" s="63">
        <f t="shared" si="464"/>
        <v>5233.1077426970296</v>
      </c>
      <c r="M2099">
        <v>11575.021997268777</v>
      </c>
      <c r="N2099">
        <v>80</v>
      </c>
      <c r="O2099" s="62">
        <f t="shared" si="465"/>
        <v>926001.75978150219</v>
      </c>
      <c r="P2099">
        <v>65</v>
      </c>
      <c r="Q2099" s="63">
        <f t="shared" si="466"/>
        <v>89628.364220297954</v>
      </c>
      <c r="R2099" s="63">
        <f t="shared" si="467"/>
        <v>119628.36422029795</v>
      </c>
      <c r="S2099">
        <v>10440.10448618792</v>
      </c>
      <c r="T2099">
        <v>80</v>
      </c>
      <c r="U2099" s="62">
        <f t="shared" si="468"/>
        <v>835208.3588950336</v>
      </c>
      <c r="V2099">
        <v>55</v>
      </c>
      <c r="W2099" s="63">
        <f t="shared" si="469"/>
        <v>152976.89381215605</v>
      </c>
      <c r="X2099" s="63">
        <f t="shared" si="460"/>
        <v>202976.89381215605</v>
      </c>
      <c r="Y2099">
        <v>10480.008566228207</v>
      </c>
      <c r="Z2099">
        <v>80</v>
      </c>
      <c r="AA2099" s="62">
        <f t="shared" si="470"/>
        <v>838400.68529825658</v>
      </c>
      <c r="AB2099">
        <v>55</v>
      </c>
      <c r="AC2099" s="63">
        <f t="shared" si="471"/>
        <v>189950.15526288626</v>
      </c>
      <c r="AD2099" s="63">
        <f t="shared" si="461"/>
        <v>659950.15526288631</v>
      </c>
      <c r="AE2099" s="35">
        <f t="shared" si="472"/>
        <v>437788.52103803726</v>
      </c>
      <c r="AF2099" s="64">
        <f t="shared" si="473"/>
        <v>206878.16786308854</v>
      </c>
    </row>
    <row r="2100" spans="6:32" x14ac:dyDescent="0.2">
      <c r="F2100" s="61">
        <v>2098</v>
      </c>
      <c r="G2100">
        <v>5138.9327179640532</v>
      </c>
      <c r="H2100">
        <v>80</v>
      </c>
      <c r="I2100" s="62">
        <f t="shared" si="462"/>
        <v>411114.61743712425</v>
      </c>
      <c r="J2100">
        <v>50</v>
      </c>
      <c r="K2100" s="63">
        <f t="shared" si="463"/>
        <v>75521.786615718156</v>
      </c>
      <c r="L2100" s="63">
        <f t="shared" si="464"/>
        <v>75521.786615718156</v>
      </c>
      <c r="M2100">
        <v>15560.432327911258</v>
      </c>
      <c r="N2100">
        <v>80</v>
      </c>
      <c r="O2100" s="62">
        <f t="shared" si="465"/>
        <v>1244834.5862329006</v>
      </c>
      <c r="P2100">
        <v>60</v>
      </c>
      <c r="Q2100" s="63">
        <f t="shared" si="466"/>
        <v>189376.26875471324</v>
      </c>
      <c r="R2100" s="63">
        <f t="shared" si="467"/>
        <v>219376.26875471324</v>
      </c>
      <c r="S2100">
        <v>7506.0609358479269</v>
      </c>
      <c r="T2100">
        <v>80</v>
      </c>
      <c r="U2100" s="62">
        <f t="shared" si="468"/>
        <v>600484.87486783415</v>
      </c>
      <c r="V2100">
        <v>60</v>
      </c>
      <c r="W2100" s="63">
        <f t="shared" si="469"/>
        <v>72587.88356979494</v>
      </c>
      <c r="X2100" s="63">
        <f t="shared" si="460"/>
        <v>122587.88356979494</v>
      </c>
      <c r="Y2100">
        <v>11491.480361437425</v>
      </c>
      <c r="Z2100">
        <v>80</v>
      </c>
      <c r="AA2100" s="62">
        <f t="shared" si="470"/>
        <v>919318.428914994</v>
      </c>
      <c r="AB2100">
        <v>60</v>
      </c>
      <c r="AC2100" s="63">
        <f t="shared" si="471"/>
        <v>166626.46524084266</v>
      </c>
      <c r="AD2100" s="63">
        <f t="shared" si="461"/>
        <v>636626.46524084266</v>
      </c>
      <c r="AE2100" s="35">
        <f t="shared" si="472"/>
        <v>504112.404181069</v>
      </c>
      <c r="AF2100" s="64">
        <f t="shared" si="473"/>
        <v>276885.40423901414</v>
      </c>
    </row>
    <row r="2101" spans="6:32" x14ac:dyDescent="0.2">
      <c r="F2101" s="61">
        <v>2099</v>
      </c>
      <c r="G2101">
        <v>10822.558376967208</v>
      </c>
      <c r="H2101">
        <v>80</v>
      </c>
      <c r="I2101" s="62">
        <f t="shared" si="462"/>
        <v>865804.67015737668</v>
      </c>
      <c r="J2101">
        <v>65</v>
      </c>
      <c r="K2101" s="63">
        <f t="shared" si="463"/>
        <v>81445.322349518392</v>
      </c>
      <c r="L2101" s="63">
        <f t="shared" si="464"/>
        <v>81445.322349518392</v>
      </c>
      <c r="M2101">
        <v>11339.535629085731</v>
      </c>
      <c r="N2101">
        <v>80</v>
      </c>
      <c r="O2101" s="62">
        <f t="shared" si="465"/>
        <v>907162.85032685846</v>
      </c>
      <c r="P2101">
        <v>65</v>
      </c>
      <c r="Q2101" s="63">
        <f t="shared" si="466"/>
        <v>87067.449966307322</v>
      </c>
      <c r="R2101" s="63">
        <f t="shared" si="467"/>
        <v>117067.44996630732</v>
      </c>
      <c r="S2101">
        <v>12509.659680072218</v>
      </c>
      <c r="T2101">
        <v>80</v>
      </c>
      <c r="U2101" s="62">
        <f t="shared" si="468"/>
        <v>1000772.7744057775</v>
      </c>
      <c r="V2101">
        <v>70</v>
      </c>
      <c r="W2101" s="63">
        <f t="shared" si="469"/>
        <v>54445.032680523582</v>
      </c>
      <c r="X2101" s="63">
        <f t="shared" si="460"/>
        <v>104445.03268052358</v>
      </c>
      <c r="Y2101">
        <v>6637.507138075307</v>
      </c>
      <c r="Z2101">
        <v>75</v>
      </c>
      <c r="AA2101" s="62">
        <f t="shared" si="470"/>
        <v>497813.03535564803</v>
      </c>
      <c r="AB2101">
        <v>55</v>
      </c>
      <c r="AC2101" s="63">
        <f t="shared" si="471"/>
        <v>96243.853502091952</v>
      </c>
      <c r="AD2101" s="63">
        <f t="shared" si="461"/>
        <v>566243.85350209195</v>
      </c>
      <c r="AE2101" s="35">
        <f t="shared" si="472"/>
        <v>319201.65849844122</v>
      </c>
      <c r="AF2101" s="64">
        <f t="shared" si="473"/>
        <v>136014.43067898951</v>
      </c>
    </row>
    <row r="2102" spans="6:32" x14ac:dyDescent="0.2">
      <c r="F2102" s="61">
        <v>2100</v>
      </c>
      <c r="G2102">
        <v>10056.386397773167</v>
      </c>
      <c r="H2102">
        <v>80</v>
      </c>
      <c r="I2102" s="62">
        <f t="shared" si="462"/>
        <v>804510.91182185337</v>
      </c>
      <c r="J2102">
        <v>60</v>
      </c>
      <c r="K2102" s="63">
        <f t="shared" si="463"/>
        <v>109567.60276771092</v>
      </c>
      <c r="L2102" s="63">
        <f t="shared" si="464"/>
        <v>109567.60276771092</v>
      </c>
      <c r="M2102">
        <v>13424.447641009465</v>
      </c>
      <c r="N2102">
        <v>80</v>
      </c>
      <c r="O2102" s="62">
        <f t="shared" si="465"/>
        <v>1073955.8112807572</v>
      </c>
      <c r="P2102">
        <v>50</v>
      </c>
      <c r="Q2102" s="63">
        <f t="shared" si="466"/>
        <v>255731.73619195586</v>
      </c>
      <c r="R2102" s="63">
        <f t="shared" si="467"/>
        <v>285731.73619195586</v>
      </c>
      <c r="S2102">
        <v>10119.330252346117</v>
      </c>
      <c r="T2102">
        <v>75</v>
      </c>
      <c r="U2102" s="62">
        <f t="shared" si="468"/>
        <v>758949.76892595878</v>
      </c>
      <c r="V2102">
        <v>55</v>
      </c>
      <c r="W2102" s="63">
        <f t="shared" si="469"/>
        <v>110480.2886590187</v>
      </c>
      <c r="X2102" s="63">
        <f t="shared" si="460"/>
        <v>160480.2886590187</v>
      </c>
      <c r="Y2102">
        <v>13979.257598984987</v>
      </c>
      <c r="Z2102">
        <v>75</v>
      </c>
      <c r="AA2102" s="62">
        <f t="shared" si="470"/>
        <v>1048444.319923874</v>
      </c>
      <c r="AB2102">
        <v>60</v>
      </c>
      <c r="AC2102" s="63">
        <f t="shared" si="471"/>
        <v>152024.42638896173</v>
      </c>
      <c r="AD2102" s="63">
        <f t="shared" si="461"/>
        <v>622024.42638896173</v>
      </c>
      <c r="AE2102" s="35">
        <f t="shared" si="472"/>
        <v>627804.05400764721</v>
      </c>
      <c r="AF2102" s="64">
        <f t="shared" si="473"/>
        <v>381171.11125604238</v>
      </c>
    </row>
    <row r="2103" spans="6:32" x14ac:dyDescent="0.2">
      <c r="F2103" s="61">
        <v>2101</v>
      </c>
      <c r="G2103">
        <v>8221.8923832988366</v>
      </c>
      <c r="H2103">
        <v>80</v>
      </c>
      <c r="I2103" s="62">
        <f t="shared" si="462"/>
        <v>657751.39066390693</v>
      </c>
      <c r="J2103">
        <v>65</v>
      </c>
      <c r="K2103" s="63">
        <f t="shared" si="463"/>
        <v>53163.079668374849</v>
      </c>
      <c r="L2103" s="63">
        <f t="shared" si="464"/>
        <v>53163.079668374849</v>
      </c>
      <c r="M2103">
        <v>10281.447682937142</v>
      </c>
      <c r="N2103">
        <v>90</v>
      </c>
      <c r="O2103" s="62">
        <f t="shared" si="465"/>
        <v>925330.29146434274</v>
      </c>
      <c r="P2103">
        <v>55</v>
      </c>
      <c r="Q2103" s="63">
        <f t="shared" si="466"/>
        <v>224641.73495452997</v>
      </c>
      <c r="R2103" s="63">
        <f t="shared" si="467"/>
        <v>254641.73495452997</v>
      </c>
      <c r="S2103">
        <v>6660.553733818233</v>
      </c>
      <c r="T2103">
        <v>80</v>
      </c>
      <c r="U2103" s="62">
        <f t="shared" si="468"/>
        <v>532844.29870545864</v>
      </c>
      <c r="V2103">
        <v>50</v>
      </c>
      <c r="W2103" s="63">
        <f t="shared" si="469"/>
        <v>108617.04371054657</v>
      </c>
      <c r="X2103" s="63">
        <f t="shared" si="460"/>
        <v>158617.04371054657</v>
      </c>
      <c r="Y2103">
        <v>12705.774022615515</v>
      </c>
      <c r="Z2103">
        <v>80</v>
      </c>
      <c r="AA2103" s="62">
        <f t="shared" si="470"/>
        <v>1016461.9218092412</v>
      </c>
      <c r="AB2103">
        <v>60</v>
      </c>
      <c r="AC2103" s="63">
        <f t="shared" si="471"/>
        <v>184233.72332792496</v>
      </c>
      <c r="AD2103" s="63">
        <f t="shared" si="461"/>
        <v>654233.72332792496</v>
      </c>
      <c r="AE2103" s="35">
        <f t="shared" si="472"/>
        <v>570655.5816613764</v>
      </c>
      <c r="AF2103" s="64">
        <f t="shared" si="473"/>
        <v>324799.55586579745</v>
      </c>
    </row>
    <row r="2104" spans="6:32" x14ac:dyDescent="0.2">
      <c r="F2104" s="61">
        <v>2102</v>
      </c>
      <c r="G2104">
        <v>4947.9388305917382</v>
      </c>
      <c r="H2104">
        <v>80</v>
      </c>
      <c r="I2104" s="62">
        <f t="shared" si="462"/>
        <v>395835.10644733906</v>
      </c>
      <c r="J2104">
        <v>55</v>
      </c>
      <c r="K2104" s="63">
        <f t="shared" si="463"/>
        <v>53431.391304475255</v>
      </c>
      <c r="L2104" s="63">
        <f t="shared" si="464"/>
        <v>53431.391304475255</v>
      </c>
      <c r="M2104">
        <v>11413.99596031988</v>
      </c>
      <c r="N2104">
        <v>80</v>
      </c>
      <c r="O2104" s="62">
        <f t="shared" si="465"/>
        <v>913119.67682559043</v>
      </c>
      <c r="P2104">
        <v>55</v>
      </c>
      <c r="Q2104" s="63">
        <f t="shared" si="466"/>
        <v>170628.67678079783</v>
      </c>
      <c r="R2104" s="63">
        <f t="shared" si="467"/>
        <v>200628.67678079783</v>
      </c>
      <c r="S2104">
        <v>10301.702129945625</v>
      </c>
      <c r="T2104">
        <v>80</v>
      </c>
      <c r="U2104" s="62">
        <f t="shared" si="468"/>
        <v>824136.17039564997</v>
      </c>
      <c r="V2104">
        <v>55</v>
      </c>
      <c r="W2104" s="63">
        <f t="shared" si="469"/>
        <v>150468.35110526445</v>
      </c>
      <c r="X2104" s="63">
        <f t="shared" si="460"/>
        <v>200468.35110526445</v>
      </c>
      <c r="Y2104">
        <v>9850.3062670351937</v>
      </c>
      <c r="Z2104">
        <v>80</v>
      </c>
      <c r="AA2104" s="62">
        <f t="shared" si="470"/>
        <v>788024.5013628155</v>
      </c>
      <c r="AB2104">
        <v>50</v>
      </c>
      <c r="AC2104" s="63">
        <f t="shared" si="471"/>
        <v>214244.16130801546</v>
      </c>
      <c r="AD2104" s="63">
        <f t="shared" si="461"/>
        <v>684244.16130801546</v>
      </c>
      <c r="AE2104" s="35">
        <f t="shared" si="472"/>
        <v>588772.580498553</v>
      </c>
      <c r="AF2104" s="64">
        <f t="shared" si="473"/>
        <v>332345.62410684233</v>
      </c>
    </row>
    <row r="2105" spans="6:32" x14ac:dyDescent="0.2">
      <c r="F2105" s="61">
        <v>2103</v>
      </c>
      <c r="G2105">
        <v>12513.702384021599</v>
      </c>
      <c r="H2105">
        <v>80</v>
      </c>
      <c r="I2105" s="62">
        <f t="shared" si="462"/>
        <v>1001096.1907217279</v>
      </c>
      <c r="J2105">
        <v>65</v>
      </c>
      <c r="K2105" s="63">
        <f t="shared" si="463"/>
        <v>99836.513426234887</v>
      </c>
      <c r="L2105" s="63">
        <f t="shared" si="464"/>
        <v>99836.513426234887</v>
      </c>
      <c r="M2105">
        <v>10611.357791058253</v>
      </c>
      <c r="N2105">
        <v>90</v>
      </c>
      <c r="O2105" s="62">
        <f t="shared" si="465"/>
        <v>955022.20119524281</v>
      </c>
      <c r="P2105">
        <v>60</v>
      </c>
      <c r="Q2105" s="63">
        <f t="shared" si="466"/>
        <v>194547.03195551701</v>
      </c>
      <c r="R2105" s="63">
        <f t="shared" si="467"/>
        <v>224547.03195551701</v>
      </c>
      <c r="S2105">
        <v>9151.7324815504253</v>
      </c>
      <c r="T2105">
        <v>80</v>
      </c>
      <c r="U2105" s="62">
        <f t="shared" si="468"/>
        <v>732138.59852403402</v>
      </c>
      <c r="V2105">
        <v>60</v>
      </c>
      <c r="W2105" s="63">
        <f t="shared" si="469"/>
        <v>96450.120982481167</v>
      </c>
      <c r="X2105" s="63">
        <f t="shared" si="460"/>
        <v>146450.12098248117</v>
      </c>
      <c r="Y2105">
        <v>10383.063252229476</v>
      </c>
      <c r="Z2105">
        <v>80</v>
      </c>
      <c r="AA2105" s="62">
        <f t="shared" si="470"/>
        <v>830645.06017835811</v>
      </c>
      <c r="AB2105">
        <v>60</v>
      </c>
      <c r="AC2105" s="63">
        <f t="shared" si="471"/>
        <v>150554.41715732741</v>
      </c>
      <c r="AD2105" s="63">
        <f t="shared" si="461"/>
        <v>620554.41715732741</v>
      </c>
      <c r="AE2105" s="35">
        <f t="shared" si="472"/>
        <v>541388.08352156053</v>
      </c>
      <c r="AF2105" s="64">
        <f t="shared" si="473"/>
        <v>310213.68641114037</v>
      </c>
    </row>
    <row r="2106" spans="6:32" x14ac:dyDescent="0.2">
      <c r="F2106" s="61">
        <v>2104</v>
      </c>
      <c r="G2106">
        <v>6370.7523420453072</v>
      </c>
      <c r="H2106">
        <v>80</v>
      </c>
      <c r="I2106" s="62">
        <f t="shared" si="462"/>
        <v>509660.18736362457</v>
      </c>
      <c r="J2106">
        <v>60</v>
      </c>
      <c r="K2106" s="63">
        <f t="shared" si="463"/>
        <v>56125.908959656954</v>
      </c>
      <c r="L2106" s="63">
        <f t="shared" si="464"/>
        <v>56125.908959656954</v>
      </c>
      <c r="M2106">
        <v>10950.86306828307</v>
      </c>
      <c r="N2106">
        <v>90</v>
      </c>
      <c r="O2106" s="62">
        <f t="shared" si="465"/>
        <v>985577.67614547629</v>
      </c>
      <c r="P2106">
        <v>50</v>
      </c>
      <c r="Q2106" s="63">
        <f t="shared" si="466"/>
        <v>281325.02898020903</v>
      </c>
      <c r="R2106" s="63">
        <f t="shared" si="467"/>
        <v>311325.02898020903</v>
      </c>
      <c r="S2106">
        <v>12322.440195712261</v>
      </c>
      <c r="T2106">
        <v>80</v>
      </c>
      <c r="U2106" s="62">
        <f t="shared" si="468"/>
        <v>985795.21565698087</v>
      </c>
      <c r="V2106">
        <v>65</v>
      </c>
      <c r="W2106" s="63">
        <f t="shared" si="469"/>
        <v>97756.537128370837</v>
      </c>
      <c r="X2106" s="63">
        <f t="shared" si="460"/>
        <v>147756.53712837084</v>
      </c>
      <c r="Y2106">
        <v>11679.409251664765</v>
      </c>
      <c r="Z2106">
        <v>80</v>
      </c>
      <c r="AA2106" s="62">
        <f t="shared" si="470"/>
        <v>934352.74013318121</v>
      </c>
      <c r="AB2106">
        <v>60</v>
      </c>
      <c r="AC2106" s="63">
        <f t="shared" si="471"/>
        <v>169351.4341491391</v>
      </c>
      <c r="AD2106" s="63">
        <f t="shared" si="461"/>
        <v>639351.4341491391</v>
      </c>
      <c r="AE2106" s="35">
        <f t="shared" si="472"/>
        <v>604558.90921737591</v>
      </c>
      <c r="AF2106" s="64">
        <f t="shared" si="473"/>
        <v>356014.27148535138</v>
      </c>
    </row>
    <row r="2107" spans="6:32" x14ac:dyDescent="0.2">
      <c r="F2107" s="61">
        <v>2105</v>
      </c>
      <c r="G2107">
        <v>7926.3338900636882</v>
      </c>
      <c r="H2107">
        <v>75</v>
      </c>
      <c r="I2107" s="62">
        <f t="shared" si="462"/>
        <v>594475.04175477661</v>
      </c>
      <c r="J2107">
        <v>50</v>
      </c>
      <c r="K2107" s="63">
        <f t="shared" si="463"/>
        <v>107414.80175740435</v>
      </c>
      <c r="L2107" s="63">
        <f t="shared" si="464"/>
        <v>107414.80175740435</v>
      </c>
      <c r="M2107">
        <v>12429.328560538124</v>
      </c>
      <c r="N2107">
        <v>80</v>
      </c>
      <c r="O2107" s="62">
        <f t="shared" si="465"/>
        <v>994346.28484304994</v>
      </c>
      <c r="P2107">
        <v>55</v>
      </c>
      <c r="Q2107" s="63">
        <f t="shared" si="466"/>
        <v>189031.5801597535</v>
      </c>
      <c r="R2107" s="63">
        <f t="shared" si="467"/>
        <v>219031.5801597535</v>
      </c>
      <c r="S2107">
        <v>11176.899786514696</v>
      </c>
      <c r="T2107">
        <v>90</v>
      </c>
      <c r="U2107" s="62">
        <f t="shared" si="468"/>
        <v>1005920.9807863226</v>
      </c>
      <c r="V2107">
        <v>65</v>
      </c>
      <c r="W2107" s="63">
        <f t="shared" si="469"/>
        <v>166331.30863057886</v>
      </c>
      <c r="X2107" s="63">
        <f t="shared" si="460"/>
        <v>216331.30863057886</v>
      </c>
      <c r="Y2107">
        <v>9280.6147020019125</v>
      </c>
      <c r="Z2107">
        <v>80</v>
      </c>
      <c r="AA2107" s="62">
        <f t="shared" si="470"/>
        <v>742449.176160153</v>
      </c>
      <c r="AB2107">
        <v>60</v>
      </c>
      <c r="AC2107" s="63">
        <f t="shared" si="471"/>
        <v>134568.91317902773</v>
      </c>
      <c r="AD2107" s="63">
        <f t="shared" si="461"/>
        <v>604568.91317902773</v>
      </c>
      <c r="AE2107" s="35">
        <f t="shared" si="472"/>
        <v>597346.60372676444</v>
      </c>
      <c r="AF2107" s="64">
        <f t="shared" si="473"/>
        <v>354129.27109150402</v>
      </c>
    </row>
    <row r="2108" spans="6:32" x14ac:dyDescent="0.2">
      <c r="F2108" s="61">
        <v>2106</v>
      </c>
      <c r="G2108">
        <v>11913.98157767253</v>
      </c>
      <c r="H2108">
        <v>80</v>
      </c>
      <c r="I2108" s="62">
        <f t="shared" si="462"/>
        <v>953118.5262138024</v>
      </c>
      <c r="J2108">
        <v>65</v>
      </c>
      <c r="K2108" s="63">
        <f t="shared" si="463"/>
        <v>93314.549657188763</v>
      </c>
      <c r="L2108" s="63">
        <f t="shared" si="464"/>
        <v>93314.549657188763</v>
      </c>
      <c r="M2108">
        <v>10686.022758600302</v>
      </c>
      <c r="N2108">
        <v>80</v>
      </c>
      <c r="O2108" s="62">
        <f t="shared" si="465"/>
        <v>854881.82068802416</v>
      </c>
      <c r="P2108">
        <v>60</v>
      </c>
      <c r="Q2108" s="63">
        <f t="shared" si="466"/>
        <v>118697.32999970438</v>
      </c>
      <c r="R2108" s="63">
        <f t="shared" si="467"/>
        <v>148697.32999970438</v>
      </c>
      <c r="S2108">
        <v>6775.7685226388276</v>
      </c>
      <c r="T2108">
        <v>80</v>
      </c>
      <c r="U2108" s="62">
        <f t="shared" si="468"/>
        <v>542061.4818111062</v>
      </c>
      <c r="V2108">
        <v>65</v>
      </c>
      <c r="W2108" s="63">
        <f t="shared" si="469"/>
        <v>37436.48268369725</v>
      </c>
      <c r="X2108" s="63">
        <f t="shared" si="460"/>
        <v>87436.48268369725</v>
      </c>
      <c r="Y2108">
        <v>12929.346010205336</v>
      </c>
      <c r="Z2108">
        <v>80</v>
      </c>
      <c r="AA2108" s="62">
        <f t="shared" si="470"/>
        <v>1034347.6808164269</v>
      </c>
      <c r="AB2108">
        <v>60</v>
      </c>
      <c r="AC2108" s="63">
        <f t="shared" si="471"/>
        <v>187475.51714797737</v>
      </c>
      <c r="AD2108" s="63">
        <f t="shared" si="461"/>
        <v>657475.51714797737</v>
      </c>
      <c r="AE2108" s="35">
        <f t="shared" si="472"/>
        <v>436923.87948856776</v>
      </c>
      <c r="AF2108" s="64">
        <f t="shared" si="473"/>
        <v>222478.7125151318</v>
      </c>
    </row>
    <row r="2109" spans="6:32" x14ac:dyDescent="0.2">
      <c r="F2109" s="61">
        <v>2107</v>
      </c>
      <c r="G2109">
        <v>9156.4163792645559</v>
      </c>
      <c r="H2109">
        <v>80</v>
      </c>
      <c r="I2109" s="62">
        <f t="shared" si="462"/>
        <v>732513.31034116447</v>
      </c>
      <c r="J2109">
        <v>65</v>
      </c>
      <c r="K2109" s="63">
        <f t="shared" si="463"/>
        <v>63326.028124502045</v>
      </c>
      <c r="L2109" s="63">
        <f t="shared" si="464"/>
        <v>63326.028124502045</v>
      </c>
      <c r="M2109">
        <v>8237.7357810037211</v>
      </c>
      <c r="N2109">
        <v>80</v>
      </c>
      <c r="O2109" s="62">
        <f t="shared" si="465"/>
        <v>659018.86248029768</v>
      </c>
      <c r="P2109">
        <v>65</v>
      </c>
      <c r="Q2109" s="63">
        <f t="shared" si="466"/>
        <v>53335.376618415467</v>
      </c>
      <c r="R2109" s="63">
        <f t="shared" si="467"/>
        <v>83335.376618415467</v>
      </c>
      <c r="S2109">
        <v>7866.7528921505436</v>
      </c>
      <c r="T2109">
        <v>80</v>
      </c>
      <c r="U2109" s="62">
        <f t="shared" si="468"/>
        <v>629340.23137204349</v>
      </c>
      <c r="V2109">
        <v>55</v>
      </c>
      <c r="W2109" s="63">
        <f t="shared" si="469"/>
        <v>106334.8961702286</v>
      </c>
      <c r="X2109" s="63">
        <f t="shared" si="460"/>
        <v>156334.8961702286</v>
      </c>
      <c r="Y2109">
        <v>7938.0845616105944</v>
      </c>
      <c r="Z2109">
        <v>80</v>
      </c>
      <c r="AA2109" s="62">
        <f t="shared" si="470"/>
        <v>635046.76492884755</v>
      </c>
      <c r="AB2109">
        <v>50</v>
      </c>
      <c r="AC2109" s="63">
        <f t="shared" si="471"/>
        <v>172653.33921503043</v>
      </c>
      <c r="AD2109" s="63">
        <f t="shared" si="461"/>
        <v>642653.33921503043</v>
      </c>
      <c r="AE2109" s="35">
        <f t="shared" si="472"/>
        <v>395649.64012817654</v>
      </c>
      <c r="AF2109" s="64">
        <f t="shared" si="473"/>
        <v>182838.92776741786</v>
      </c>
    </row>
    <row r="2110" spans="6:32" x14ac:dyDescent="0.2">
      <c r="F2110" s="61">
        <v>2108</v>
      </c>
      <c r="G2110">
        <v>11646.335476834793</v>
      </c>
      <c r="H2110">
        <v>80</v>
      </c>
      <c r="I2110" s="62">
        <f t="shared" si="462"/>
        <v>931706.83814678341</v>
      </c>
      <c r="J2110">
        <v>65</v>
      </c>
      <c r="K2110" s="63">
        <f t="shared" si="463"/>
        <v>90403.89831057837</v>
      </c>
      <c r="L2110" s="63">
        <f t="shared" si="464"/>
        <v>90403.89831057837</v>
      </c>
      <c r="M2110">
        <v>4984.2458590865135</v>
      </c>
      <c r="N2110">
        <v>80</v>
      </c>
      <c r="O2110" s="62">
        <f t="shared" si="465"/>
        <v>398739.66872692108</v>
      </c>
      <c r="P2110">
        <v>65</v>
      </c>
      <c r="Q2110" s="63">
        <f t="shared" si="466"/>
        <v>17953.673717565835</v>
      </c>
      <c r="R2110" s="63">
        <f t="shared" si="467"/>
        <v>47953.673717565835</v>
      </c>
      <c r="S2110">
        <v>7158.9932101778686</v>
      </c>
      <c r="T2110">
        <v>80</v>
      </c>
      <c r="U2110" s="62">
        <f t="shared" si="468"/>
        <v>572719.45681422949</v>
      </c>
      <c r="V2110">
        <v>65</v>
      </c>
      <c r="W2110" s="63">
        <f t="shared" si="469"/>
        <v>41604.051160684321</v>
      </c>
      <c r="X2110" s="63">
        <f t="shared" si="460"/>
        <v>91604.051160684321</v>
      </c>
      <c r="Y2110">
        <v>8028.638401592616</v>
      </c>
      <c r="Z2110">
        <v>75</v>
      </c>
      <c r="AA2110" s="62">
        <f t="shared" si="470"/>
        <v>602147.8801194462</v>
      </c>
      <c r="AB2110">
        <v>60</v>
      </c>
      <c r="AC2110" s="63">
        <f t="shared" si="471"/>
        <v>87311.442617319699</v>
      </c>
      <c r="AD2110" s="63">
        <f t="shared" si="461"/>
        <v>557311.44261731976</v>
      </c>
      <c r="AE2110" s="35">
        <f t="shared" si="472"/>
        <v>237273.06580614822</v>
      </c>
      <c r="AF2110" s="64">
        <f t="shared" si="473"/>
        <v>71291.19100041443</v>
      </c>
    </row>
    <row r="2111" spans="6:32" x14ac:dyDescent="0.2">
      <c r="F2111" s="61">
        <v>2109</v>
      </c>
      <c r="G2111">
        <v>7755.0760377198458</v>
      </c>
      <c r="H2111">
        <v>80</v>
      </c>
      <c r="I2111" s="62">
        <f t="shared" si="462"/>
        <v>620406.08301758766</v>
      </c>
      <c r="J2111">
        <v>55</v>
      </c>
      <c r="K2111" s="63">
        <f t="shared" si="463"/>
        <v>104310.7531836722</v>
      </c>
      <c r="L2111" s="63">
        <f t="shared" si="464"/>
        <v>104310.7531836722</v>
      </c>
      <c r="M2111">
        <v>5686.0301608685404</v>
      </c>
      <c r="N2111">
        <v>80</v>
      </c>
      <c r="O2111" s="62">
        <f t="shared" si="465"/>
        <v>454882.41286948323</v>
      </c>
      <c r="P2111">
        <v>60</v>
      </c>
      <c r="Q2111" s="63">
        <f t="shared" si="466"/>
        <v>46197.437332593836</v>
      </c>
      <c r="R2111" s="63">
        <f t="shared" si="467"/>
        <v>76197.437332593836</v>
      </c>
      <c r="S2111">
        <v>11637.977220525499</v>
      </c>
      <c r="T2111">
        <v>80</v>
      </c>
      <c r="U2111" s="62">
        <f t="shared" si="468"/>
        <v>931038.17764203995</v>
      </c>
      <c r="V2111">
        <v>65</v>
      </c>
      <c r="W2111" s="63">
        <f t="shared" si="469"/>
        <v>90313.002273214806</v>
      </c>
      <c r="X2111" s="63">
        <f t="shared" si="460"/>
        <v>140313.00227321481</v>
      </c>
      <c r="Y2111">
        <v>8219.8460202198476</v>
      </c>
      <c r="Z2111">
        <v>80</v>
      </c>
      <c r="AA2111" s="62">
        <f t="shared" si="470"/>
        <v>657587.6816175878</v>
      </c>
      <c r="AB2111">
        <v>65</v>
      </c>
      <c r="AC2111" s="63">
        <f t="shared" si="471"/>
        <v>89390.825469890842</v>
      </c>
      <c r="AD2111" s="63">
        <f t="shared" si="461"/>
        <v>559390.82546989084</v>
      </c>
      <c r="AE2111" s="35">
        <f t="shared" si="472"/>
        <v>330212.01825937169</v>
      </c>
      <c r="AF2111" s="64">
        <f t="shared" si="473"/>
        <v>145291.74211483716</v>
      </c>
    </row>
    <row r="2112" spans="6:32" x14ac:dyDescent="0.2">
      <c r="F2112" s="61">
        <v>2110</v>
      </c>
      <c r="G2112">
        <v>10384.309259970905</v>
      </c>
      <c r="H2112">
        <v>80</v>
      </c>
      <c r="I2112" s="62">
        <f t="shared" si="462"/>
        <v>830744.74079767242</v>
      </c>
      <c r="J2112">
        <v>60</v>
      </c>
      <c r="K2112" s="63">
        <f t="shared" si="463"/>
        <v>114322.48426957813</v>
      </c>
      <c r="L2112" s="63">
        <f t="shared" si="464"/>
        <v>114322.48426957813</v>
      </c>
      <c r="M2112">
        <v>9436.568032251671</v>
      </c>
      <c r="N2112">
        <v>80</v>
      </c>
      <c r="O2112" s="62">
        <f t="shared" si="465"/>
        <v>754925.44258013368</v>
      </c>
      <c r="P2112">
        <v>60</v>
      </c>
      <c r="Q2112" s="63">
        <f t="shared" si="466"/>
        <v>100580.23646764923</v>
      </c>
      <c r="R2112" s="63">
        <f t="shared" si="467"/>
        <v>130580.23646764923</v>
      </c>
      <c r="S2112">
        <v>8283.2969180890359</v>
      </c>
      <c r="T2112">
        <v>75</v>
      </c>
      <c r="U2112" s="62">
        <f t="shared" si="468"/>
        <v>621247.26885667769</v>
      </c>
      <c r="V2112">
        <v>70</v>
      </c>
      <c r="W2112" s="63">
        <f t="shared" si="469"/>
        <v>-6223.0486719272449</v>
      </c>
      <c r="X2112" s="63">
        <f t="shared" si="460"/>
        <v>43776.951328072755</v>
      </c>
      <c r="Y2112">
        <v>7978.2751324819401</v>
      </c>
      <c r="Z2112">
        <v>80</v>
      </c>
      <c r="AA2112" s="62">
        <f t="shared" si="470"/>
        <v>638262.01059855521</v>
      </c>
      <c r="AB2112">
        <v>55</v>
      </c>
      <c r="AC2112" s="63">
        <f t="shared" si="471"/>
        <v>144606.23677623516</v>
      </c>
      <c r="AD2112" s="63">
        <f t="shared" si="461"/>
        <v>614606.23677623516</v>
      </c>
      <c r="AE2112" s="35">
        <f t="shared" si="472"/>
        <v>353285.90884153527</v>
      </c>
      <c r="AF2112" s="64">
        <f t="shared" si="473"/>
        <v>164521.68289446016</v>
      </c>
    </row>
    <row r="2113" spans="6:32" x14ac:dyDescent="0.2">
      <c r="F2113" s="61">
        <v>2111</v>
      </c>
      <c r="G2113">
        <v>10627.408098807791</v>
      </c>
      <c r="H2113">
        <v>75</v>
      </c>
      <c r="I2113" s="62">
        <f t="shared" si="462"/>
        <v>797055.60741058434</v>
      </c>
      <c r="J2113">
        <v>65</v>
      </c>
      <c r="K2113" s="63">
        <f t="shared" si="463"/>
        <v>40798.708716356487</v>
      </c>
      <c r="L2113" s="63">
        <f t="shared" si="464"/>
        <v>40798.708716356487</v>
      </c>
      <c r="M2113">
        <v>8420.5942382686771</v>
      </c>
      <c r="N2113">
        <v>80</v>
      </c>
      <c r="O2113" s="62">
        <f t="shared" si="465"/>
        <v>673647.53906149417</v>
      </c>
      <c r="P2113">
        <v>55</v>
      </c>
      <c r="Q2113" s="63">
        <f t="shared" si="466"/>
        <v>116373.27056861977</v>
      </c>
      <c r="R2113" s="63">
        <f t="shared" si="467"/>
        <v>146373.27056861977</v>
      </c>
      <c r="S2113">
        <v>10077.511685958598</v>
      </c>
      <c r="T2113">
        <v>80</v>
      </c>
      <c r="U2113" s="62">
        <f t="shared" si="468"/>
        <v>806200.93487668782</v>
      </c>
      <c r="V2113">
        <v>60</v>
      </c>
      <c r="W2113" s="63">
        <f t="shared" si="469"/>
        <v>109873.91944639967</v>
      </c>
      <c r="X2113" s="63">
        <f t="shared" si="460"/>
        <v>159873.91944639967</v>
      </c>
      <c r="Y2113">
        <v>13958.430170314386</v>
      </c>
      <c r="Z2113">
        <v>80</v>
      </c>
      <c r="AA2113" s="62">
        <f t="shared" si="470"/>
        <v>1116674.4136251509</v>
      </c>
      <c r="AB2113">
        <v>55</v>
      </c>
      <c r="AC2113" s="63">
        <f t="shared" si="471"/>
        <v>252996.54683694826</v>
      </c>
      <c r="AD2113" s="63">
        <f t="shared" si="461"/>
        <v>722996.54683694826</v>
      </c>
      <c r="AE2113" s="35">
        <f t="shared" si="472"/>
        <v>520042.44556832418</v>
      </c>
      <c r="AF2113" s="64">
        <f t="shared" si="473"/>
        <v>271991.3919250652</v>
      </c>
    </row>
    <row r="2114" spans="6:32" x14ac:dyDescent="0.2">
      <c r="F2114" s="61">
        <v>2112</v>
      </c>
      <c r="G2114">
        <v>10519.153218192514</v>
      </c>
      <c r="H2114">
        <v>80</v>
      </c>
      <c r="I2114" s="62">
        <f t="shared" si="462"/>
        <v>841532.25745540112</v>
      </c>
      <c r="J2114">
        <v>60</v>
      </c>
      <c r="K2114" s="63">
        <f t="shared" si="463"/>
        <v>116277.72166379145</v>
      </c>
      <c r="L2114" s="63">
        <f t="shared" si="464"/>
        <v>116277.72166379145</v>
      </c>
      <c r="M2114">
        <v>13153.336365357973</v>
      </c>
      <c r="N2114">
        <v>80</v>
      </c>
      <c r="O2114" s="62">
        <f t="shared" si="465"/>
        <v>1052266.9092286378</v>
      </c>
      <c r="P2114">
        <v>65</v>
      </c>
      <c r="Q2114" s="63">
        <f t="shared" si="466"/>
        <v>106792.53297326795</v>
      </c>
      <c r="R2114" s="63">
        <f t="shared" si="467"/>
        <v>136792.53297326795</v>
      </c>
      <c r="S2114">
        <v>13477.316568023525</v>
      </c>
      <c r="T2114">
        <v>80</v>
      </c>
      <c r="U2114" s="62">
        <f t="shared" si="468"/>
        <v>1078185.325441882</v>
      </c>
      <c r="V2114">
        <v>50</v>
      </c>
      <c r="W2114" s="63">
        <f t="shared" si="469"/>
        <v>256881.63535451167</v>
      </c>
      <c r="X2114" s="63">
        <f t="shared" si="460"/>
        <v>306881.63535451167</v>
      </c>
      <c r="Y2114">
        <v>8719.2450134898536</v>
      </c>
      <c r="Z2114">
        <v>80</v>
      </c>
      <c r="AA2114" s="62">
        <f t="shared" si="470"/>
        <v>697539.60107918829</v>
      </c>
      <c r="AB2114">
        <v>60</v>
      </c>
      <c r="AC2114" s="63">
        <f t="shared" si="471"/>
        <v>126429.05269560288</v>
      </c>
      <c r="AD2114" s="63">
        <f t="shared" si="461"/>
        <v>596429.05269560288</v>
      </c>
      <c r="AE2114" s="35">
        <f t="shared" si="472"/>
        <v>606380.94268717396</v>
      </c>
      <c r="AF2114" s="64">
        <f t="shared" si="473"/>
        <v>356692.48276601732</v>
      </c>
    </row>
    <row r="2115" spans="6:32" x14ac:dyDescent="0.2">
      <c r="F2115" s="61">
        <v>2113</v>
      </c>
      <c r="G2115">
        <v>15538.895493373275</v>
      </c>
      <c r="H2115">
        <v>80</v>
      </c>
      <c r="I2115" s="62">
        <f t="shared" si="462"/>
        <v>1243111.639469862</v>
      </c>
      <c r="J2115">
        <v>50</v>
      </c>
      <c r="K2115" s="63">
        <f t="shared" si="463"/>
        <v>301720.97698086873</v>
      </c>
      <c r="L2115" s="63">
        <f t="shared" si="464"/>
        <v>301720.97698086873</v>
      </c>
      <c r="M2115">
        <v>10055.160853662528</v>
      </c>
      <c r="N2115">
        <v>75</v>
      </c>
      <c r="O2115" s="62">
        <f t="shared" si="465"/>
        <v>754137.06402468961</v>
      </c>
      <c r="P2115">
        <v>70</v>
      </c>
      <c r="Q2115" s="63">
        <f t="shared" si="466"/>
        <v>199.95809452666435</v>
      </c>
      <c r="R2115" s="63">
        <f t="shared" si="467"/>
        <v>30199.958094526664</v>
      </c>
      <c r="S2115">
        <v>14003.904905403033</v>
      </c>
      <c r="T2115">
        <v>80</v>
      </c>
      <c r="U2115" s="62">
        <f t="shared" si="468"/>
        <v>1120312.3924322426</v>
      </c>
      <c r="V2115">
        <v>55</v>
      </c>
      <c r="W2115" s="63">
        <f t="shared" si="469"/>
        <v>217570.77641042997</v>
      </c>
      <c r="X2115" s="63">
        <f t="shared" si="460"/>
        <v>267570.77641042997</v>
      </c>
      <c r="Y2115">
        <v>12386.691448919009</v>
      </c>
      <c r="Z2115">
        <v>80</v>
      </c>
      <c r="AA2115" s="62">
        <f t="shared" si="470"/>
        <v>990935.31591352075</v>
      </c>
      <c r="AB2115">
        <v>55</v>
      </c>
      <c r="AC2115" s="63">
        <f t="shared" si="471"/>
        <v>224508.78251165705</v>
      </c>
      <c r="AD2115" s="63">
        <f t="shared" si="461"/>
        <v>694508.7825116571</v>
      </c>
      <c r="AE2115" s="35">
        <f t="shared" si="472"/>
        <v>744000.49399748235</v>
      </c>
      <c r="AF2115" s="64">
        <f t="shared" si="473"/>
        <v>474639.16823922098</v>
      </c>
    </row>
    <row r="2116" spans="6:32" x14ac:dyDescent="0.2">
      <c r="F2116" s="61">
        <v>2114</v>
      </c>
      <c r="G2116">
        <v>8563.3235155546572</v>
      </c>
      <c r="H2116">
        <v>80</v>
      </c>
      <c r="I2116" s="62">
        <f t="shared" si="462"/>
        <v>685065.88124437258</v>
      </c>
      <c r="J2116">
        <v>55</v>
      </c>
      <c r="K2116" s="63">
        <f t="shared" si="463"/>
        <v>118960.23871942816</v>
      </c>
      <c r="L2116" s="63">
        <f t="shared" si="464"/>
        <v>118960.23871942816</v>
      </c>
      <c r="M2116">
        <v>13307.804945507087</v>
      </c>
      <c r="N2116">
        <v>80</v>
      </c>
      <c r="O2116" s="62">
        <f t="shared" si="465"/>
        <v>1064624.3956405669</v>
      </c>
      <c r="P2116">
        <v>55</v>
      </c>
      <c r="Q2116" s="63">
        <f t="shared" si="466"/>
        <v>204953.96463731595</v>
      </c>
      <c r="R2116" s="63">
        <f t="shared" si="467"/>
        <v>234953.96463731595</v>
      </c>
      <c r="S2116">
        <v>11023.447566694813</v>
      </c>
      <c r="T2116">
        <v>80</v>
      </c>
      <c r="U2116" s="62">
        <f t="shared" si="468"/>
        <v>881875.80533558503</v>
      </c>
      <c r="V2116">
        <v>55</v>
      </c>
      <c r="W2116" s="63">
        <f t="shared" si="469"/>
        <v>163549.98714634348</v>
      </c>
      <c r="X2116" s="63">
        <f t="shared" ref="X2116:X2179" si="474">+W2116+$C$30+$D$30</f>
        <v>213549.98714634348</v>
      </c>
      <c r="Y2116">
        <v>13224.231477361172</v>
      </c>
      <c r="Z2116">
        <v>90</v>
      </c>
      <c r="AA2116" s="62">
        <f t="shared" si="470"/>
        <v>1190180.8329625055</v>
      </c>
      <c r="AB2116">
        <v>60</v>
      </c>
      <c r="AC2116" s="63">
        <f t="shared" si="471"/>
        <v>287627.0346326055</v>
      </c>
      <c r="AD2116" s="63">
        <f t="shared" ref="AD2116:AD2179" si="475">+AC2116+$C$31+$D$31</f>
        <v>757627.0346326055</v>
      </c>
      <c r="AE2116" s="35">
        <f t="shared" si="472"/>
        <v>775091.22513569309</v>
      </c>
      <c r="AF2116" s="64">
        <f t="shared" si="473"/>
        <v>480235.22671968711</v>
      </c>
    </row>
    <row r="2117" spans="6:32" x14ac:dyDescent="0.2">
      <c r="F2117" s="61">
        <v>2115</v>
      </c>
      <c r="G2117">
        <v>9922.6406544039492</v>
      </c>
      <c r="H2117">
        <v>80</v>
      </c>
      <c r="I2117" s="62">
        <f t="shared" si="462"/>
        <v>793811.25235231593</v>
      </c>
      <c r="J2117">
        <v>60</v>
      </c>
      <c r="K2117" s="63">
        <f t="shared" si="463"/>
        <v>107628.28948885726</v>
      </c>
      <c r="L2117" s="63">
        <f t="shared" si="464"/>
        <v>107628.28948885726</v>
      </c>
      <c r="M2117">
        <v>9978.8087734486908</v>
      </c>
      <c r="N2117">
        <v>80</v>
      </c>
      <c r="O2117" s="62">
        <f t="shared" si="465"/>
        <v>798304.70187589526</v>
      </c>
      <c r="P2117">
        <v>50</v>
      </c>
      <c r="Q2117" s="63">
        <f t="shared" si="466"/>
        <v>180789.09082250902</v>
      </c>
      <c r="R2117" s="63">
        <f t="shared" si="467"/>
        <v>210789.09082250902</v>
      </c>
      <c r="S2117">
        <v>8719.9976203555707</v>
      </c>
      <c r="T2117">
        <v>80</v>
      </c>
      <c r="U2117" s="62">
        <f t="shared" si="468"/>
        <v>697599.80962844566</v>
      </c>
      <c r="V2117">
        <v>65</v>
      </c>
      <c r="W2117" s="63">
        <f t="shared" si="469"/>
        <v>58579.974121366831</v>
      </c>
      <c r="X2117" s="63">
        <f t="shared" si="474"/>
        <v>108579.97412136683</v>
      </c>
      <c r="Y2117">
        <v>9373.0739333841484</v>
      </c>
      <c r="Z2117">
        <v>80</v>
      </c>
      <c r="AA2117" s="62">
        <f t="shared" si="470"/>
        <v>749845.91467073187</v>
      </c>
      <c r="AB2117">
        <v>60</v>
      </c>
      <c r="AC2117" s="63">
        <f t="shared" si="471"/>
        <v>135909.57203407015</v>
      </c>
      <c r="AD2117" s="63">
        <f t="shared" si="475"/>
        <v>605909.57203407015</v>
      </c>
      <c r="AE2117" s="35">
        <f t="shared" si="472"/>
        <v>482906.9264668033</v>
      </c>
      <c r="AF2117" s="64">
        <f t="shared" si="473"/>
        <v>267471.89179187105</v>
      </c>
    </row>
    <row r="2118" spans="6:32" x14ac:dyDescent="0.2">
      <c r="F2118" s="61">
        <v>2116</v>
      </c>
      <c r="G2118">
        <v>10691.543391440064</v>
      </c>
      <c r="H2118">
        <v>75</v>
      </c>
      <c r="I2118" s="62">
        <f t="shared" si="462"/>
        <v>801865.75435800478</v>
      </c>
      <c r="J2118">
        <v>60</v>
      </c>
      <c r="K2118" s="63">
        <f t="shared" si="463"/>
        <v>80020.534381910693</v>
      </c>
      <c r="L2118" s="63">
        <f t="shared" si="464"/>
        <v>80020.534381910693</v>
      </c>
      <c r="M2118">
        <v>12219.821908511221</v>
      </c>
      <c r="N2118">
        <v>80</v>
      </c>
      <c r="O2118" s="62">
        <f t="shared" si="465"/>
        <v>977585.75268089771</v>
      </c>
      <c r="P2118">
        <v>55</v>
      </c>
      <c r="Q2118" s="63">
        <f t="shared" si="466"/>
        <v>185234.27209176589</v>
      </c>
      <c r="R2118" s="63">
        <f t="shared" si="467"/>
        <v>215234.27209176589</v>
      </c>
      <c r="S2118">
        <v>11559.010343044065</v>
      </c>
      <c r="T2118">
        <v>80</v>
      </c>
      <c r="U2118" s="62">
        <f t="shared" si="468"/>
        <v>924720.8274435252</v>
      </c>
      <c r="V2118">
        <v>55</v>
      </c>
      <c r="W2118" s="63">
        <f t="shared" si="469"/>
        <v>173257.06246767368</v>
      </c>
      <c r="X2118" s="63">
        <f t="shared" si="474"/>
        <v>223257.06246767368</v>
      </c>
      <c r="Y2118">
        <v>9966.7215888621286</v>
      </c>
      <c r="Z2118">
        <v>80</v>
      </c>
      <c r="AA2118" s="62">
        <f t="shared" si="470"/>
        <v>797337.72710897028</v>
      </c>
      <c r="AB2118">
        <v>50</v>
      </c>
      <c r="AC2118" s="63">
        <f t="shared" si="471"/>
        <v>216776.1945577513</v>
      </c>
      <c r="AD2118" s="63">
        <f t="shared" si="475"/>
        <v>686776.1945577513</v>
      </c>
      <c r="AE2118" s="35">
        <f t="shared" si="472"/>
        <v>655288.06349910155</v>
      </c>
      <c r="AF2118" s="64">
        <f t="shared" si="473"/>
        <v>387439.22120452963</v>
      </c>
    </row>
    <row r="2119" spans="6:32" x14ac:dyDescent="0.2">
      <c r="F2119" s="61">
        <v>2117</v>
      </c>
      <c r="G2119">
        <v>10607.349193160189</v>
      </c>
      <c r="H2119">
        <v>80</v>
      </c>
      <c r="I2119" s="62">
        <f t="shared" si="462"/>
        <v>848587.93545281515</v>
      </c>
      <c r="J2119">
        <v>60</v>
      </c>
      <c r="K2119" s="63">
        <f t="shared" si="463"/>
        <v>117556.56330082275</v>
      </c>
      <c r="L2119" s="63">
        <f t="shared" si="464"/>
        <v>117556.56330082275</v>
      </c>
      <c r="M2119">
        <v>9704.0208654652815</v>
      </c>
      <c r="N2119">
        <v>80</v>
      </c>
      <c r="O2119" s="62">
        <f t="shared" si="465"/>
        <v>776321.66923722252</v>
      </c>
      <c r="P2119">
        <v>50</v>
      </c>
      <c r="Q2119" s="63">
        <f t="shared" si="466"/>
        <v>174812.45382386987</v>
      </c>
      <c r="R2119" s="63">
        <f t="shared" si="467"/>
        <v>204812.45382386987</v>
      </c>
      <c r="S2119">
        <v>12964.225132018328</v>
      </c>
      <c r="T2119">
        <v>80</v>
      </c>
      <c r="U2119" s="62">
        <f t="shared" si="468"/>
        <v>1037138.0105614662</v>
      </c>
      <c r="V2119">
        <v>50</v>
      </c>
      <c r="W2119" s="63">
        <f t="shared" si="469"/>
        <v>245721.89662139863</v>
      </c>
      <c r="X2119" s="63">
        <f t="shared" si="474"/>
        <v>295721.89662139863</v>
      </c>
      <c r="Y2119">
        <v>10640.116013528313</v>
      </c>
      <c r="Z2119">
        <v>80</v>
      </c>
      <c r="AA2119" s="62">
        <f t="shared" si="470"/>
        <v>851209.28108226508</v>
      </c>
      <c r="AB2119">
        <v>60</v>
      </c>
      <c r="AC2119" s="63">
        <f t="shared" si="471"/>
        <v>154281.68219616055</v>
      </c>
      <c r="AD2119" s="63">
        <f t="shared" si="475"/>
        <v>624281.68219616055</v>
      </c>
      <c r="AE2119" s="35">
        <f t="shared" si="472"/>
        <v>692372.59594225185</v>
      </c>
      <c r="AF2119" s="64">
        <f t="shared" si="473"/>
        <v>424709.1205245381</v>
      </c>
    </row>
    <row r="2120" spans="6:32" x14ac:dyDescent="0.2">
      <c r="F2120" s="61">
        <v>2118</v>
      </c>
      <c r="G2120">
        <v>9956.4693098363932</v>
      </c>
      <c r="H2120">
        <v>80</v>
      </c>
      <c r="I2120" s="62">
        <f t="shared" si="462"/>
        <v>796517.54478691146</v>
      </c>
      <c r="J2120">
        <v>60</v>
      </c>
      <c r="K2120" s="63">
        <f t="shared" si="463"/>
        <v>108118.8049926277</v>
      </c>
      <c r="L2120" s="63">
        <f t="shared" si="464"/>
        <v>108118.8049926277</v>
      </c>
      <c r="M2120">
        <v>6689.7939884802327</v>
      </c>
      <c r="N2120">
        <v>80</v>
      </c>
      <c r="O2120" s="62">
        <f t="shared" si="465"/>
        <v>535183.51907841861</v>
      </c>
      <c r="P2120">
        <v>55</v>
      </c>
      <c r="Q2120" s="63">
        <f t="shared" si="466"/>
        <v>85002.516041204217</v>
      </c>
      <c r="R2120" s="63">
        <f t="shared" si="467"/>
        <v>115002.51604120422</v>
      </c>
      <c r="S2120">
        <v>11381.376932840794</v>
      </c>
      <c r="T2120">
        <v>80</v>
      </c>
      <c r="U2120" s="62">
        <f t="shared" si="468"/>
        <v>910510.15462726355</v>
      </c>
      <c r="V2120">
        <v>65</v>
      </c>
      <c r="W2120" s="63">
        <f t="shared" si="469"/>
        <v>87522.474144643638</v>
      </c>
      <c r="X2120" s="63">
        <f t="shared" si="474"/>
        <v>137522.47414464364</v>
      </c>
      <c r="Y2120">
        <v>8100.4793880856596</v>
      </c>
      <c r="Z2120">
        <v>80</v>
      </c>
      <c r="AA2120" s="62">
        <f t="shared" si="470"/>
        <v>648038.35104685277</v>
      </c>
      <c r="AB2120">
        <v>55</v>
      </c>
      <c r="AC2120" s="63">
        <f t="shared" si="471"/>
        <v>146821.18890905258</v>
      </c>
      <c r="AD2120" s="63">
        <f t="shared" si="475"/>
        <v>616821.18890905264</v>
      </c>
      <c r="AE2120" s="35">
        <f t="shared" si="472"/>
        <v>427464.98408752814</v>
      </c>
      <c r="AF2120" s="64">
        <f t="shared" si="473"/>
        <v>217953.06626815454</v>
      </c>
    </row>
    <row r="2121" spans="6:32" x14ac:dyDescent="0.2">
      <c r="F2121" s="61">
        <v>2119</v>
      </c>
      <c r="G2121">
        <v>10027.616806619335</v>
      </c>
      <c r="H2121">
        <v>80</v>
      </c>
      <c r="I2121" s="62">
        <f t="shared" si="462"/>
        <v>802209.3445295468</v>
      </c>
      <c r="J2121">
        <v>60</v>
      </c>
      <c r="K2121" s="63">
        <f t="shared" si="463"/>
        <v>109150.44369598036</v>
      </c>
      <c r="L2121" s="63">
        <f t="shared" si="464"/>
        <v>109150.44369598036</v>
      </c>
      <c r="M2121">
        <v>10269.553765974706</v>
      </c>
      <c r="N2121">
        <v>80</v>
      </c>
      <c r="O2121" s="62">
        <f t="shared" si="465"/>
        <v>821564.30127797648</v>
      </c>
      <c r="P2121">
        <v>50</v>
      </c>
      <c r="Q2121" s="63">
        <f t="shared" si="466"/>
        <v>187112.79440994986</v>
      </c>
      <c r="R2121" s="63">
        <f t="shared" si="467"/>
        <v>217112.79440994986</v>
      </c>
      <c r="S2121">
        <v>11373.618943034671</v>
      </c>
      <c r="T2121">
        <v>80</v>
      </c>
      <c r="U2121" s="62">
        <f t="shared" si="468"/>
        <v>909889.5154427737</v>
      </c>
      <c r="V2121">
        <v>60</v>
      </c>
      <c r="W2121" s="63">
        <f t="shared" si="469"/>
        <v>128667.47467400273</v>
      </c>
      <c r="X2121" s="63">
        <f t="shared" si="474"/>
        <v>178667.47467400273</v>
      </c>
      <c r="Y2121">
        <v>6696.3969200151041</v>
      </c>
      <c r="Z2121">
        <v>80</v>
      </c>
      <c r="AA2121" s="62">
        <f t="shared" si="470"/>
        <v>535711.75360120833</v>
      </c>
      <c r="AB2121">
        <v>60</v>
      </c>
      <c r="AC2121" s="63">
        <f t="shared" si="471"/>
        <v>97097.75534021901</v>
      </c>
      <c r="AD2121" s="63">
        <f t="shared" si="475"/>
        <v>567097.75534021901</v>
      </c>
      <c r="AE2121" s="35">
        <f t="shared" si="472"/>
        <v>522028.46812015196</v>
      </c>
      <c r="AF2121" s="64">
        <f t="shared" si="473"/>
        <v>300230.65315006545</v>
      </c>
    </row>
    <row r="2122" spans="6:32" x14ac:dyDescent="0.2">
      <c r="F2122" s="61">
        <v>2120</v>
      </c>
      <c r="G2122">
        <v>11433.113538951147</v>
      </c>
      <c r="H2122">
        <v>80</v>
      </c>
      <c r="I2122" s="62">
        <f t="shared" si="462"/>
        <v>914649.08311609179</v>
      </c>
      <c r="J2122">
        <v>65</v>
      </c>
      <c r="K2122" s="63">
        <f t="shared" si="463"/>
        <v>88085.109736093727</v>
      </c>
      <c r="L2122" s="63">
        <f t="shared" si="464"/>
        <v>88085.109736093727</v>
      </c>
      <c r="M2122">
        <v>10426.00731831044</v>
      </c>
      <c r="N2122">
        <v>80</v>
      </c>
      <c r="O2122" s="62">
        <f t="shared" si="465"/>
        <v>834080.58546483517</v>
      </c>
      <c r="P2122">
        <v>60</v>
      </c>
      <c r="Q2122" s="63">
        <f t="shared" si="466"/>
        <v>114927.10611550137</v>
      </c>
      <c r="R2122" s="63">
        <f t="shared" si="467"/>
        <v>144927.10611550137</v>
      </c>
      <c r="S2122">
        <v>15090.114427730441</v>
      </c>
      <c r="T2122">
        <v>80</v>
      </c>
      <c r="U2122" s="62">
        <f t="shared" si="468"/>
        <v>1207209.1542184353</v>
      </c>
      <c r="V2122">
        <v>60</v>
      </c>
      <c r="W2122" s="63">
        <f t="shared" si="469"/>
        <v>182556.6592020914</v>
      </c>
      <c r="X2122" s="63">
        <f t="shared" si="474"/>
        <v>232556.6592020914</v>
      </c>
      <c r="Y2122">
        <v>9207.4867805058602</v>
      </c>
      <c r="Z2122">
        <v>80</v>
      </c>
      <c r="AA2122" s="62">
        <f t="shared" si="470"/>
        <v>736598.94244046882</v>
      </c>
      <c r="AB2122">
        <v>65</v>
      </c>
      <c r="AC2122" s="63">
        <f t="shared" si="471"/>
        <v>100131.41873800123</v>
      </c>
      <c r="AD2122" s="63">
        <f t="shared" si="475"/>
        <v>570131.41873800126</v>
      </c>
      <c r="AE2122" s="35">
        <f t="shared" si="472"/>
        <v>485700.2937916877</v>
      </c>
      <c r="AF2122" s="64">
        <f t="shared" si="473"/>
        <v>263982.53078259609</v>
      </c>
    </row>
    <row r="2123" spans="6:32" x14ac:dyDescent="0.2">
      <c r="F2123" s="61">
        <v>2121</v>
      </c>
      <c r="G2123">
        <v>5748.1486489996314</v>
      </c>
      <c r="H2123">
        <v>80</v>
      </c>
      <c r="I2123" s="62">
        <f t="shared" si="462"/>
        <v>459851.89191997051</v>
      </c>
      <c r="J2123">
        <v>60</v>
      </c>
      <c r="K2123" s="63">
        <f t="shared" si="463"/>
        <v>47098.155410494655</v>
      </c>
      <c r="L2123" s="63">
        <f t="shared" si="464"/>
        <v>47098.155410494655</v>
      </c>
      <c r="M2123">
        <v>11488.854195486056</v>
      </c>
      <c r="N2123">
        <v>80</v>
      </c>
      <c r="O2123" s="62">
        <f t="shared" si="465"/>
        <v>919108.33563888445</v>
      </c>
      <c r="P2123">
        <v>60</v>
      </c>
      <c r="Q2123" s="63">
        <f t="shared" si="466"/>
        <v>130338.38583454781</v>
      </c>
      <c r="R2123" s="63">
        <f t="shared" si="467"/>
        <v>160338.38583454781</v>
      </c>
      <c r="S2123">
        <v>7505.0650391494855</v>
      </c>
      <c r="T2123">
        <v>80</v>
      </c>
      <c r="U2123" s="62">
        <f t="shared" si="468"/>
        <v>600405.20313195884</v>
      </c>
      <c r="V2123">
        <v>60</v>
      </c>
      <c r="W2123" s="63">
        <f t="shared" si="469"/>
        <v>72573.44306766754</v>
      </c>
      <c r="X2123" s="63">
        <f t="shared" si="474"/>
        <v>122573.44306766754</v>
      </c>
      <c r="Y2123">
        <v>11251.776211574906</v>
      </c>
      <c r="Z2123">
        <v>80</v>
      </c>
      <c r="AA2123" s="62">
        <f t="shared" si="470"/>
        <v>900142.09692599252</v>
      </c>
      <c r="AB2123">
        <v>65</v>
      </c>
      <c r="AC2123" s="63">
        <f t="shared" si="471"/>
        <v>122363.06630087711</v>
      </c>
      <c r="AD2123" s="63">
        <f t="shared" si="475"/>
        <v>592363.06630087714</v>
      </c>
      <c r="AE2123" s="35">
        <f t="shared" si="472"/>
        <v>372373.05061358714</v>
      </c>
      <c r="AF2123" s="64">
        <f t="shared" si="473"/>
        <v>172010.75431082735</v>
      </c>
    </row>
    <row r="2124" spans="6:32" x14ac:dyDescent="0.2">
      <c r="F2124" s="61">
        <v>2122</v>
      </c>
      <c r="G2124">
        <v>12502.620191080496</v>
      </c>
      <c r="H2124">
        <v>80</v>
      </c>
      <c r="I2124" s="62">
        <f t="shared" si="462"/>
        <v>1000209.6152864397</v>
      </c>
      <c r="J2124">
        <v>60</v>
      </c>
      <c r="K2124" s="63">
        <f t="shared" si="463"/>
        <v>145037.99277066719</v>
      </c>
      <c r="L2124" s="63">
        <f t="shared" si="464"/>
        <v>145037.99277066719</v>
      </c>
      <c r="M2124">
        <v>7750.7604853599332</v>
      </c>
      <c r="N2124">
        <v>80</v>
      </c>
      <c r="O2124" s="62">
        <f t="shared" si="465"/>
        <v>620060.83882879466</v>
      </c>
      <c r="P2124">
        <v>60</v>
      </c>
      <c r="Q2124" s="63">
        <f t="shared" si="466"/>
        <v>76136.027037719032</v>
      </c>
      <c r="R2124" s="63">
        <f t="shared" si="467"/>
        <v>106136.02703771903</v>
      </c>
      <c r="S2124">
        <v>7817.4628267879598</v>
      </c>
      <c r="T2124">
        <v>80</v>
      </c>
      <c r="U2124" s="62">
        <f t="shared" si="468"/>
        <v>625397.02614303678</v>
      </c>
      <c r="V2124">
        <v>60</v>
      </c>
      <c r="W2124" s="63">
        <f t="shared" si="469"/>
        <v>77103.210988425417</v>
      </c>
      <c r="X2124" s="63">
        <f t="shared" si="474"/>
        <v>127103.21098842542</v>
      </c>
      <c r="Y2124">
        <v>5853.486325358972</v>
      </c>
      <c r="Z2124">
        <v>80</v>
      </c>
      <c r="AA2124" s="62">
        <f t="shared" si="470"/>
        <v>468278.90602871776</v>
      </c>
      <c r="AB2124">
        <v>55</v>
      </c>
      <c r="AC2124" s="63">
        <f t="shared" si="471"/>
        <v>106094.43964713137</v>
      </c>
      <c r="AD2124" s="63">
        <f t="shared" si="475"/>
        <v>576094.43964713137</v>
      </c>
      <c r="AE2124" s="35">
        <f t="shared" si="472"/>
        <v>404371.670443943</v>
      </c>
      <c r="AF2124" s="64">
        <f t="shared" si="473"/>
        <v>208543.2230228791</v>
      </c>
    </row>
    <row r="2125" spans="6:32" x14ac:dyDescent="0.2">
      <c r="F2125" s="61">
        <v>2123</v>
      </c>
      <c r="G2125">
        <v>10995.296431938186</v>
      </c>
      <c r="H2125">
        <v>80</v>
      </c>
      <c r="I2125" s="62">
        <f t="shared" si="462"/>
        <v>879623.7145550549</v>
      </c>
      <c r="J2125">
        <v>55</v>
      </c>
      <c r="K2125" s="63">
        <f t="shared" si="463"/>
        <v>163039.74782887963</v>
      </c>
      <c r="L2125" s="63">
        <f t="shared" si="464"/>
        <v>163039.74782887963</v>
      </c>
      <c r="M2125">
        <v>10070.929218054516</v>
      </c>
      <c r="N2125">
        <v>80</v>
      </c>
      <c r="O2125" s="62">
        <f t="shared" si="465"/>
        <v>805674.3374443613</v>
      </c>
      <c r="P2125">
        <v>55</v>
      </c>
      <c r="Q2125" s="63">
        <f t="shared" si="466"/>
        <v>146285.59207723811</v>
      </c>
      <c r="R2125" s="63">
        <f t="shared" si="467"/>
        <v>176285.59207723811</v>
      </c>
      <c r="S2125">
        <v>12023.76668312354</v>
      </c>
      <c r="T2125">
        <v>80</v>
      </c>
      <c r="U2125" s="62">
        <f t="shared" si="468"/>
        <v>961901.33464988321</v>
      </c>
      <c r="V2125">
        <v>60</v>
      </c>
      <c r="W2125" s="63">
        <f t="shared" si="469"/>
        <v>138094.61690529133</v>
      </c>
      <c r="X2125" s="63">
        <f t="shared" si="474"/>
        <v>188094.61690529133</v>
      </c>
      <c r="Y2125">
        <v>9805.0043359398842</v>
      </c>
      <c r="Z2125">
        <v>80</v>
      </c>
      <c r="AA2125" s="62">
        <f t="shared" si="470"/>
        <v>784400.34687519073</v>
      </c>
      <c r="AB2125">
        <v>65</v>
      </c>
      <c r="AC2125" s="63">
        <f t="shared" si="471"/>
        <v>106629.42215334624</v>
      </c>
      <c r="AD2125" s="63">
        <f t="shared" si="475"/>
        <v>576629.42215334624</v>
      </c>
      <c r="AE2125" s="35">
        <f t="shared" si="472"/>
        <v>554049.37896475533</v>
      </c>
      <c r="AF2125" s="64">
        <f t="shared" si="473"/>
        <v>329072.44827734656</v>
      </c>
    </row>
    <row r="2126" spans="6:32" x14ac:dyDescent="0.2">
      <c r="F2126" s="61">
        <v>2124</v>
      </c>
      <c r="G2126">
        <v>9892.1612132107839</v>
      </c>
      <c r="H2126">
        <v>80</v>
      </c>
      <c r="I2126" s="62">
        <f t="shared" si="462"/>
        <v>791372.89705686271</v>
      </c>
      <c r="J2126">
        <v>60</v>
      </c>
      <c r="K2126" s="63">
        <f t="shared" si="463"/>
        <v>107186.33759155637</v>
      </c>
      <c r="L2126" s="63">
        <f t="shared" si="464"/>
        <v>107186.33759155637</v>
      </c>
      <c r="M2126">
        <v>11807.607077353168</v>
      </c>
      <c r="N2126">
        <v>75</v>
      </c>
      <c r="O2126" s="62">
        <f t="shared" si="465"/>
        <v>885570.53080148762</v>
      </c>
      <c r="P2126">
        <v>70</v>
      </c>
      <c r="Q2126" s="63">
        <f t="shared" si="466"/>
        <v>6552.575655405235</v>
      </c>
      <c r="R2126" s="63">
        <f t="shared" si="467"/>
        <v>36552.575655405235</v>
      </c>
      <c r="S2126">
        <v>7666.7140799690969</v>
      </c>
      <c r="T2126">
        <v>80</v>
      </c>
      <c r="U2126" s="62">
        <f t="shared" si="468"/>
        <v>613337.12639752775</v>
      </c>
      <c r="V2126">
        <v>65</v>
      </c>
      <c r="W2126" s="63">
        <f t="shared" si="469"/>
        <v>47125.515619663929</v>
      </c>
      <c r="X2126" s="63">
        <f t="shared" si="474"/>
        <v>97125.515619663929</v>
      </c>
      <c r="Y2126">
        <v>11739.14941115072</v>
      </c>
      <c r="Z2126">
        <v>80</v>
      </c>
      <c r="AA2126" s="62">
        <f t="shared" si="470"/>
        <v>939131.9528920576</v>
      </c>
      <c r="AB2126">
        <v>55</v>
      </c>
      <c r="AC2126" s="63">
        <f t="shared" si="471"/>
        <v>212772.0830771068</v>
      </c>
      <c r="AD2126" s="63">
        <f t="shared" si="475"/>
        <v>682772.08307710686</v>
      </c>
      <c r="AE2126" s="35">
        <f t="shared" si="472"/>
        <v>373636.51194373233</v>
      </c>
      <c r="AF2126" s="64">
        <f t="shared" si="473"/>
        <v>166965.22241386434</v>
      </c>
    </row>
    <row r="2127" spans="6:32" x14ac:dyDescent="0.2">
      <c r="F2127" s="61">
        <v>2125</v>
      </c>
      <c r="G2127">
        <v>11012.997472571442</v>
      </c>
      <c r="H2127">
        <v>80</v>
      </c>
      <c r="I2127" s="62">
        <f t="shared" si="462"/>
        <v>881039.79780571535</v>
      </c>
      <c r="J2127">
        <v>55</v>
      </c>
      <c r="K2127" s="63">
        <f t="shared" si="463"/>
        <v>163360.57919035738</v>
      </c>
      <c r="L2127" s="63">
        <f t="shared" si="464"/>
        <v>163360.57919035738</v>
      </c>
      <c r="M2127">
        <v>10230.386376642855</v>
      </c>
      <c r="N2127">
        <v>80</v>
      </c>
      <c r="O2127" s="62">
        <f t="shared" si="465"/>
        <v>818430.91013142839</v>
      </c>
      <c r="P2127">
        <v>55</v>
      </c>
      <c r="Q2127" s="63">
        <f t="shared" si="466"/>
        <v>149175.75307665174</v>
      </c>
      <c r="R2127" s="63">
        <f t="shared" si="467"/>
        <v>179175.75307665174</v>
      </c>
      <c r="S2127">
        <v>8290.802523115417</v>
      </c>
      <c r="T2127">
        <v>80</v>
      </c>
      <c r="U2127" s="62">
        <f t="shared" si="468"/>
        <v>663264.20184923336</v>
      </c>
      <c r="V2127">
        <v>55</v>
      </c>
      <c r="W2127" s="63">
        <f t="shared" si="469"/>
        <v>114020.79573146693</v>
      </c>
      <c r="X2127" s="63">
        <f t="shared" si="474"/>
        <v>164020.79573146693</v>
      </c>
      <c r="Y2127">
        <v>10321.215338772163</v>
      </c>
      <c r="Z2127">
        <v>80</v>
      </c>
      <c r="AA2127" s="62">
        <f t="shared" si="470"/>
        <v>825697.22710177302</v>
      </c>
      <c r="AB2127">
        <v>60</v>
      </c>
      <c r="AC2127" s="63">
        <f t="shared" si="471"/>
        <v>149657.62241219636</v>
      </c>
      <c r="AD2127" s="63">
        <f t="shared" si="475"/>
        <v>619657.62241219636</v>
      </c>
      <c r="AE2127" s="35">
        <f t="shared" si="472"/>
        <v>576214.75041067239</v>
      </c>
      <c r="AF2127" s="64">
        <f t="shared" si="473"/>
        <v>343054.49753563548</v>
      </c>
    </row>
    <row r="2128" spans="6:32" x14ac:dyDescent="0.2">
      <c r="F2128" s="61">
        <v>2126</v>
      </c>
      <c r="G2128">
        <v>9952.6426108786836</v>
      </c>
      <c r="H2128">
        <v>80</v>
      </c>
      <c r="I2128" s="62">
        <f t="shared" si="462"/>
        <v>796211.40887029469</v>
      </c>
      <c r="J2128">
        <v>50</v>
      </c>
      <c r="K2128" s="63">
        <f t="shared" si="463"/>
        <v>180219.97678661137</v>
      </c>
      <c r="L2128" s="63">
        <f t="shared" si="464"/>
        <v>180219.97678661137</v>
      </c>
      <c r="M2128">
        <v>13265.886334702373</v>
      </c>
      <c r="N2128">
        <v>80</v>
      </c>
      <c r="O2128" s="62">
        <f t="shared" si="465"/>
        <v>1061270.9067761898</v>
      </c>
      <c r="P2128">
        <v>60</v>
      </c>
      <c r="Q2128" s="63">
        <f t="shared" si="466"/>
        <v>156105.3518531844</v>
      </c>
      <c r="R2128" s="63">
        <f t="shared" si="467"/>
        <v>186105.3518531844</v>
      </c>
      <c r="S2128">
        <v>9766.0711414937396</v>
      </c>
      <c r="T2128">
        <v>75</v>
      </c>
      <c r="U2128" s="62">
        <f t="shared" si="468"/>
        <v>732455.33561203047</v>
      </c>
      <c r="V2128">
        <v>60</v>
      </c>
      <c r="W2128" s="63">
        <f t="shared" si="469"/>
        <v>69956.023663744418</v>
      </c>
      <c r="X2128" s="63">
        <f t="shared" si="474"/>
        <v>119956.02366374442</v>
      </c>
      <c r="Y2128">
        <v>13662.280505523086</v>
      </c>
      <c r="Z2128">
        <v>90</v>
      </c>
      <c r="AA2128" s="62">
        <f t="shared" si="470"/>
        <v>1229605.2454970777</v>
      </c>
      <c r="AB2128">
        <v>50</v>
      </c>
      <c r="AC2128" s="63">
        <f t="shared" si="471"/>
        <v>396206.13466016948</v>
      </c>
      <c r="AD2128" s="63">
        <f t="shared" si="475"/>
        <v>866206.13466016948</v>
      </c>
      <c r="AE2128" s="35">
        <f t="shared" si="472"/>
        <v>802487.4869637097</v>
      </c>
      <c r="AF2128" s="64">
        <f t="shared" si="473"/>
        <v>499397.59957354038</v>
      </c>
    </row>
    <row r="2129" spans="6:32" x14ac:dyDescent="0.2">
      <c r="F2129" s="61">
        <v>2127</v>
      </c>
      <c r="G2129">
        <v>11255.314145964803</v>
      </c>
      <c r="H2129">
        <v>80</v>
      </c>
      <c r="I2129" s="62">
        <f t="shared" si="462"/>
        <v>900425.13167718425</v>
      </c>
      <c r="J2129">
        <v>60</v>
      </c>
      <c r="K2129" s="63">
        <f t="shared" si="463"/>
        <v>126952.05511648965</v>
      </c>
      <c r="L2129" s="63">
        <f t="shared" si="464"/>
        <v>126952.05511648965</v>
      </c>
      <c r="M2129">
        <v>13670.484147733077</v>
      </c>
      <c r="N2129">
        <v>80</v>
      </c>
      <c r="O2129" s="62">
        <f t="shared" si="465"/>
        <v>1093638.7318186462</v>
      </c>
      <c r="P2129">
        <v>50</v>
      </c>
      <c r="Q2129" s="63">
        <f t="shared" si="466"/>
        <v>261083.03021319443</v>
      </c>
      <c r="R2129" s="63">
        <f t="shared" si="467"/>
        <v>291083.03021319443</v>
      </c>
      <c r="S2129">
        <v>7755.6490193819627</v>
      </c>
      <c r="T2129">
        <v>80</v>
      </c>
      <c r="U2129" s="62">
        <f t="shared" si="468"/>
        <v>620451.92155055702</v>
      </c>
      <c r="V2129">
        <v>60</v>
      </c>
      <c r="W2129" s="63">
        <f t="shared" si="469"/>
        <v>76206.910781038459</v>
      </c>
      <c r="X2129" s="63">
        <f t="shared" si="474"/>
        <v>126206.91078103846</v>
      </c>
      <c r="Y2129">
        <v>7071.0996421985328</v>
      </c>
      <c r="Z2129">
        <v>80</v>
      </c>
      <c r="AA2129" s="62">
        <f t="shared" si="470"/>
        <v>565687.97137588263</v>
      </c>
      <c r="AB2129">
        <v>60</v>
      </c>
      <c r="AC2129" s="63">
        <f t="shared" si="471"/>
        <v>102530.94481187873</v>
      </c>
      <c r="AD2129" s="63">
        <f t="shared" si="475"/>
        <v>572530.94481187873</v>
      </c>
      <c r="AE2129" s="35">
        <f t="shared" si="472"/>
        <v>566772.94092260126</v>
      </c>
      <c r="AF2129" s="64">
        <f t="shared" si="473"/>
        <v>341842.90594155702</v>
      </c>
    </row>
    <row r="2130" spans="6:32" x14ac:dyDescent="0.2">
      <c r="F2130" s="61">
        <v>2128</v>
      </c>
      <c r="G2130">
        <v>11108.628566726111</v>
      </c>
      <c r="H2130">
        <v>80</v>
      </c>
      <c r="I2130" s="62">
        <f t="shared" si="462"/>
        <v>888690.28533808887</v>
      </c>
      <c r="J2130">
        <v>60</v>
      </c>
      <c r="K2130" s="63">
        <f t="shared" si="463"/>
        <v>124825.11421752861</v>
      </c>
      <c r="L2130" s="63">
        <f t="shared" si="464"/>
        <v>124825.11421752861</v>
      </c>
      <c r="M2130">
        <v>11322.732714470476</v>
      </c>
      <c r="N2130">
        <v>80</v>
      </c>
      <c r="O2130" s="62">
        <f t="shared" si="465"/>
        <v>905818.61715763807</v>
      </c>
      <c r="P2130">
        <v>55</v>
      </c>
      <c r="Q2130" s="63">
        <f t="shared" si="466"/>
        <v>168974.53044977738</v>
      </c>
      <c r="R2130" s="63">
        <f t="shared" si="467"/>
        <v>198974.53044977738</v>
      </c>
      <c r="S2130">
        <v>10385.71215554839</v>
      </c>
      <c r="T2130">
        <v>80</v>
      </c>
      <c r="U2130" s="62">
        <f t="shared" si="468"/>
        <v>830856.9724438712</v>
      </c>
      <c r="V2130">
        <v>55</v>
      </c>
      <c r="W2130" s="63">
        <f t="shared" si="469"/>
        <v>151991.03281931457</v>
      </c>
      <c r="X2130" s="63">
        <f t="shared" si="474"/>
        <v>201991.03281931457</v>
      </c>
      <c r="Y2130">
        <v>9174.2765814706217</v>
      </c>
      <c r="Z2130">
        <v>80</v>
      </c>
      <c r="AA2130" s="62">
        <f t="shared" si="470"/>
        <v>733942.12651764974</v>
      </c>
      <c r="AB2130">
        <v>60</v>
      </c>
      <c r="AC2130" s="63">
        <f t="shared" si="471"/>
        <v>133027.01043132402</v>
      </c>
      <c r="AD2130" s="63">
        <f t="shared" si="475"/>
        <v>603027.01043132402</v>
      </c>
      <c r="AE2130" s="35">
        <f t="shared" si="472"/>
        <v>578817.68791794451</v>
      </c>
      <c r="AF2130" s="64">
        <f t="shared" si="473"/>
        <v>341553.55194339924</v>
      </c>
    </row>
    <row r="2131" spans="6:32" x14ac:dyDescent="0.2">
      <c r="F2131" s="61">
        <v>2129</v>
      </c>
      <c r="G2131">
        <v>9066.744749143254</v>
      </c>
      <c r="H2131">
        <v>80</v>
      </c>
      <c r="I2131" s="62">
        <f t="shared" si="462"/>
        <v>725339.57993146032</v>
      </c>
      <c r="J2131">
        <v>65</v>
      </c>
      <c r="K2131" s="63">
        <f t="shared" si="463"/>
        <v>62350.849146932887</v>
      </c>
      <c r="L2131" s="63">
        <f t="shared" si="464"/>
        <v>62350.849146932887</v>
      </c>
      <c r="M2131">
        <v>12251.545083709061</v>
      </c>
      <c r="N2131">
        <v>80</v>
      </c>
      <c r="O2131" s="62">
        <f t="shared" si="465"/>
        <v>980123.60669672489</v>
      </c>
      <c r="P2131">
        <v>60</v>
      </c>
      <c r="Q2131" s="63">
        <f t="shared" si="466"/>
        <v>141397.40371378139</v>
      </c>
      <c r="R2131" s="63">
        <f t="shared" si="467"/>
        <v>171397.40371378139</v>
      </c>
      <c r="S2131">
        <v>11946.641532413196</v>
      </c>
      <c r="T2131">
        <v>80</v>
      </c>
      <c r="U2131" s="62">
        <f t="shared" si="468"/>
        <v>955731.32259305567</v>
      </c>
      <c r="V2131">
        <v>65</v>
      </c>
      <c r="W2131" s="63">
        <f t="shared" si="469"/>
        <v>93669.726664993505</v>
      </c>
      <c r="X2131" s="63">
        <f t="shared" si="474"/>
        <v>143669.7266649935</v>
      </c>
      <c r="Y2131">
        <v>11137.648268922931</v>
      </c>
      <c r="Z2131">
        <v>80</v>
      </c>
      <c r="AA2131" s="62">
        <f t="shared" si="470"/>
        <v>891011.86151383445</v>
      </c>
      <c r="AB2131">
        <v>60</v>
      </c>
      <c r="AC2131" s="63">
        <f t="shared" si="471"/>
        <v>161495.89989938249</v>
      </c>
      <c r="AD2131" s="63">
        <f t="shared" si="475"/>
        <v>631495.89989938249</v>
      </c>
      <c r="AE2131" s="35">
        <f t="shared" si="472"/>
        <v>458913.87942509027</v>
      </c>
      <c r="AF2131" s="64">
        <f t="shared" si="473"/>
        <v>237594.72572851449</v>
      </c>
    </row>
    <row r="2132" spans="6:32" x14ac:dyDescent="0.2">
      <c r="F2132" s="61">
        <v>2130</v>
      </c>
      <c r="G2132">
        <v>9473.8800523919053</v>
      </c>
      <c r="H2132">
        <v>80</v>
      </c>
      <c r="I2132" s="62">
        <f t="shared" si="462"/>
        <v>757910.40419135243</v>
      </c>
      <c r="J2132">
        <v>60</v>
      </c>
      <c r="K2132" s="63">
        <f t="shared" si="463"/>
        <v>101121.26075968263</v>
      </c>
      <c r="L2132" s="63">
        <f t="shared" si="464"/>
        <v>101121.26075968263</v>
      </c>
      <c r="M2132">
        <v>11241.371592186624</v>
      </c>
      <c r="N2132">
        <v>80</v>
      </c>
      <c r="O2132" s="62">
        <f t="shared" si="465"/>
        <v>899309.72737492993</v>
      </c>
      <c r="P2132">
        <v>65</v>
      </c>
      <c r="Q2132" s="63">
        <f t="shared" si="466"/>
        <v>85999.916065029538</v>
      </c>
      <c r="R2132" s="63">
        <f t="shared" si="467"/>
        <v>115999.91606502954</v>
      </c>
      <c r="S2132">
        <v>10982.502115220996</v>
      </c>
      <c r="T2132">
        <v>80</v>
      </c>
      <c r="U2132" s="62">
        <f t="shared" si="468"/>
        <v>878600.16921767965</v>
      </c>
      <c r="V2132">
        <v>60</v>
      </c>
      <c r="W2132" s="63">
        <f t="shared" si="469"/>
        <v>122996.28067070444</v>
      </c>
      <c r="X2132" s="63">
        <f t="shared" si="474"/>
        <v>172996.28067070444</v>
      </c>
      <c r="Y2132">
        <v>11378.853085043374</v>
      </c>
      <c r="Z2132">
        <v>80</v>
      </c>
      <c r="AA2132" s="62">
        <f t="shared" si="470"/>
        <v>910308.24680346996</v>
      </c>
      <c r="AB2132">
        <v>60</v>
      </c>
      <c r="AC2132" s="63">
        <f t="shared" si="471"/>
        <v>164993.36973312893</v>
      </c>
      <c r="AD2132" s="63">
        <f t="shared" si="475"/>
        <v>634993.36973312893</v>
      </c>
      <c r="AE2132" s="35">
        <f t="shared" si="472"/>
        <v>475110.82722854556</v>
      </c>
      <c r="AF2132" s="64">
        <f t="shared" si="473"/>
        <v>251479.79986389377</v>
      </c>
    </row>
    <row r="2133" spans="6:32" x14ac:dyDescent="0.2">
      <c r="F2133" s="61">
        <v>2131</v>
      </c>
      <c r="G2133">
        <v>9519.834545935737</v>
      </c>
      <c r="H2133">
        <v>80</v>
      </c>
      <c r="I2133" s="62">
        <f t="shared" si="462"/>
        <v>761586.76367485896</v>
      </c>
      <c r="J2133">
        <v>70</v>
      </c>
      <c r="K2133" s="63">
        <f t="shared" si="463"/>
        <v>32768.800458034093</v>
      </c>
      <c r="L2133" s="63">
        <f t="shared" si="464"/>
        <v>32768.800458034093</v>
      </c>
      <c r="M2133">
        <v>7238.5467117419466</v>
      </c>
      <c r="N2133">
        <v>80</v>
      </c>
      <c r="O2133" s="62">
        <f t="shared" si="465"/>
        <v>579083.73693935573</v>
      </c>
      <c r="P2133">
        <v>50</v>
      </c>
      <c r="Q2133" s="63">
        <f t="shared" si="466"/>
        <v>121188.39098038734</v>
      </c>
      <c r="R2133" s="63">
        <f t="shared" si="467"/>
        <v>151188.39098038734</v>
      </c>
      <c r="S2133">
        <v>10005.584297468886</v>
      </c>
      <c r="T2133">
        <v>80</v>
      </c>
      <c r="U2133" s="62">
        <f t="shared" si="468"/>
        <v>800446.74379751086</v>
      </c>
      <c r="V2133">
        <v>60</v>
      </c>
      <c r="W2133" s="63">
        <f t="shared" si="469"/>
        <v>108830.97231329884</v>
      </c>
      <c r="X2133" s="63">
        <f t="shared" si="474"/>
        <v>158830.97231329884</v>
      </c>
      <c r="Y2133">
        <v>10098.798409453593</v>
      </c>
      <c r="Z2133">
        <v>80</v>
      </c>
      <c r="AA2133" s="62">
        <f t="shared" si="470"/>
        <v>807903.87275628746</v>
      </c>
      <c r="AB2133">
        <v>60</v>
      </c>
      <c r="AC2133" s="63">
        <f t="shared" si="471"/>
        <v>146432.5769370771</v>
      </c>
      <c r="AD2133" s="63">
        <f t="shared" si="475"/>
        <v>616432.5769370771</v>
      </c>
      <c r="AE2133" s="35">
        <f t="shared" si="472"/>
        <v>409220.74068879738</v>
      </c>
      <c r="AF2133" s="64">
        <f t="shared" si="473"/>
        <v>195102.70676703611</v>
      </c>
    </row>
    <row r="2134" spans="6:32" x14ac:dyDescent="0.2">
      <c r="F2134" s="61">
        <v>2132</v>
      </c>
      <c r="G2134">
        <v>8981.0839906567708</v>
      </c>
      <c r="H2134">
        <v>80</v>
      </c>
      <c r="I2134" s="62">
        <f t="shared" si="462"/>
        <v>718486.71925254166</v>
      </c>
      <c r="J2134">
        <v>50</v>
      </c>
      <c r="K2134" s="63">
        <f t="shared" si="463"/>
        <v>159088.57679678476</v>
      </c>
      <c r="L2134" s="63">
        <f t="shared" si="464"/>
        <v>159088.57679678476</v>
      </c>
      <c r="M2134">
        <v>11547.632564324886</v>
      </c>
      <c r="N2134">
        <v>90</v>
      </c>
      <c r="O2134" s="62">
        <f t="shared" si="465"/>
        <v>1039286.9307892397</v>
      </c>
      <c r="P2134">
        <v>60</v>
      </c>
      <c r="Q2134" s="63">
        <f t="shared" si="466"/>
        <v>214911.00827406626</v>
      </c>
      <c r="R2134" s="63">
        <f t="shared" si="467"/>
        <v>244911.00827406626</v>
      </c>
      <c r="S2134">
        <v>10851.114236866124</v>
      </c>
      <c r="T2134">
        <v>75</v>
      </c>
      <c r="U2134" s="62">
        <f t="shared" si="468"/>
        <v>813833.5677649593</v>
      </c>
      <c r="V2134">
        <v>55</v>
      </c>
      <c r="W2134" s="63">
        <f t="shared" si="469"/>
        <v>121091.1564345588</v>
      </c>
      <c r="X2134" s="63">
        <f t="shared" si="474"/>
        <v>171091.1564345588</v>
      </c>
      <c r="Y2134">
        <v>13004.752215929329</v>
      </c>
      <c r="Z2134">
        <v>80</v>
      </c>
      <c r="AA2134" s="62">
        <f t="shared" si="470"/>
        <v>1040380.1772743464</v>
      </c>
      <c r="AB2134">
        <v>65</v>
      </c>
      <c r="AC2134" s="63">
        <f t="shared" si="471"/>
        <v>141426.68034823146</v>
      </c>
      <c r="AD2134" s="63">
        <f t="shared" si="475"/>
        <v>611426.68034823146</v>
      </c>
      <c r="AE2134" s="35">
        <f t="shared" si="472"/>
        <v>636517.42185364128</v>
      </c>
      <c r="AF2134" s="64">
        <f t="shared" si="473"/>
        <v>393187.73864789726</v>
      </c>
    </row>
    <row r="2135" spans="6:32" x14ac:dyDescent="0.2">
      <c r="F2135" s="61">
        <v>2133</v>
      </c>
      <c r="G2135">
        <v>9575.8707882487215</v>
      </c>
      <c r="H2135">
        <v>80</v>
      </c>
      <c r="I2135" s="62">
        <f t="shared" si="462"/>
        <v>766069.66305989772</v>
      </c>
      <c r="J2135">
        <v>50</v>
      </c>
      <c r="K2135" s="63">
        <f t="shared" si="463"/>
        <v>172025.18964440969</v>
      </c>
      <c r="L2135" s="63">
        <f t="shared" si="464"/>
        <v>172025.18964440969</v>
      </c>
      <c r="M2135">
        <v>8564.3125910428353</v>
      </c>
      <c r="N2135">
        <v>80</v>
      </c>
      <c r="O2135" s="62">
        <f t="shared" si="465"/>
        <v>685145.00728342682</v>
      </c>
      <c r="P2135">
        <v>60</v>
      </c>
      <c r="Q2135" s="63">
        <f t="shared" si="466"/>
        <v>87932.532570121111</v>
      </c>
      <c r="R2135" s="63">
        <f t="shared" si="467"/>
        <v>117932.53257012111</v>
      </c>
      <c r="S2135">
        <v>11058.133420883678</v>
      </c>
      <c r="T2135">
        <v>80</v>
      </c>
      <c r="U2135" s="62">
        <f t="shared" si="468"/>
        <v>884650.67367069423</v>
      </c>
      <c r="V2135">
        <v>55</v>
      </c>
      <c r="W2135" s="63">
        <f t="shared" si="469"/>
        <v>164178.66825351666</v>
      </c>
      <c r="X2135" s="63">
        <f t="shared" si="474"/>
        <v>214178.66825351666</v>
      </c>
      <c r="Y2135">
        <v>14598.696250468493</v>
      </c>
      <c r="Z2135">
        <v>80</v>
      </c>
      <c r="AA2135" s="62">
        <f t="shared" si="470"/>
        <v>1167895.7000374794</v>
      </c>
      <c r="AB2135">
        <v>60</v>
      </c>
      <c r="AC2135" s="63">
        <f t="shared" si="471"/>
        <v>211681.09563179314</v>
      </c>
      <c r="AD2135" s="63">
        <f t="shared" si="475"/>
        <v>681681.09563179314</v>
      </c>
      <c r="AE2135" s="35">
        <f t="shared" si="472"/>
        <v>635817.48609984061</v>
      </c>
      <c r="AF2135" s="64">
        <f t="shared" si="473"/>
        <v>380364.40307165962</v>
      </c>
    </row>
    <row r="2136" spans="6:32" x14ac:dyDescent="0.2">
      <c r="F2136" s="61">
        <v>2134</v>
      </c>
      <c r="G2136">
        <v>9369.8611433501355</v>
      </c>
      <c r="H2136">
        <v>75</v>
      </c>
      <c r="I2136" s="62">
        <f t="shared" si="462"/>
        <v>702739.58575126017</v>
      </c>
      <c r="J2136">
        <v>55</v>
      </c>
      <c r="K2136" s="63">
        <f t="shared" si="463"/>
        <v>99612.986578576965</v>
      </c>
      <c r="L2136" s="63">
        <f t="shared" si="464"/>
        <v>99612.986578576965</v>
      </c>
      <c r="M2136">
        <v>9177.275640249718</v>
      </c>
      <c r="N2136">
        <v>80</v>
      </c>
      <c r="O2136" s="62">
        <f t="shared" si="465"/>
        <v>734182.05121997744</v>
      </c>
      <c r="P2136">
        <v>65</v>
      </c>
      <c r="Q2136" s="63">
        <f t="shared" si="466"/>
        <v>63552.872587715683</v>
      </c>
      <c r="R2136" s="63">
        <f t="shared" si="467"/>
        <v>93552.872587715683</v>
      </c>
      <c r="S2136">
        <v>10036.031906347489</v>
      </c>
      <c r="T2136">
        <v>90</v>
      </c>
      <c r="U2136" s="62">
        <f t="shared" si="468"/>
        <v>903242.87157127401</v>
      </c>
      <c r="V2136">
        <v>70</v>
      </c>
      <c r="W2136" s="63">
        <f t="shared" si="469"/>
        <v>109272.46264203859</v>
      </c>
      <c r="X2136" s="63">
        <f t="shared" si="474"/>
        <v>159272.46264203859</v>
      </c>
      <c r="Y2136">
        <v>8015.6644596718252</v>
      </c>
      <c r="Z2136">
        <v>75</v>
      </c>
      <c r="AA2136" s="62">
        <f t="shared" si="470"/>
        <v>601174.83447538689</v>
      </c>
      <c r="AB2136">
        <v>60</v>
      </c>
      <c r="AC2136" s="63">
        <f t="shared" si="471"/>
        <v>87170.350998931099</v>
      </c>
      <c r="AD2136" s="63">
        <f t="shared" si="475"/>
        <v>557170.3509989311</v>
      </c>
      <c r="AE2136" s="35">
        <f t="shared" si="472"/>
        <v>359608.67280726234</v>
      </c>
      <c r="AF2136" s="64">
        <f t="shared" si="473"/>
        <v>168092.28937394661</v>
      </c>
    </row>
    <row r="2137" spans="6:32" x14ac:dyDescent="0.2">
      <c r="F2137" s="61">
        <v>2135</v>
      </c>
      <c r="G2137">
        <v>13092.754923272878</v>
      </c>
      <c r="H2137">
        <v>80</v>
      </c>
      <c r="I2137" s="62">
        <f t="shared" si="462"/>
        <v>1047420.3938618302</v>
      </c>
      <c r="J2137">
        <v>60</v>
      </c>
      <c r="K2137" s="63">
        <f t="shared" si="463"/>
        <v>153594.94638745673</v>
      </c>
      <c r="L2137" s="63">
        <f t="shared" si="464"/>
        <v>153594.94638745673</v>
      </c>
      <c r="M2137">
        <v>11546.807197883027</v>
      </c>
      <c r="N2137">
        <v>80</v>
      </c>
      <c r="O2137" s="62">
        <f t="shared" si="465"/>
        <v>923744.57583064213</v>
      </c>
      <c r="P2137">
        <v>65</v>
      </c>
      <c r="Q2137" s="63">
        <f t="shared" si="466"/>
        <v>89321.528276977915</v>
      </c>
      <c r="R2137" s="63">
        <f t="shared" si="467"/>
        <v>119321.52827697792</v>
      </c>
      <c r="S2137">
        <v>9194.8925526230596</v>
      </c>
      <c r="T2137">
        <v>80</v>
      </c>
      <c r="U2137" s="62">
        <f t="shared" si="468"/>
        <v>735591.40420984477</v>
      </c>
      <c r="V2137">
        <v>60</v>
      </c>
      <c r="W2137" s="63">
        <f t="shared" si="469"/>
        <v>97075.942013034364</v>
      </c>
      <c r="X2137" s="63">
        <f t="shared" si="474"/>
        <v>147075.94201303436</v>
      </c>
      <c r="Y2137">
        <v>9702.7839526708703</v>
      </c>
      <c r="Z2137">
        <v>75</v>
      </c>
      <c r="AA2137" s="62">
        <f t="shared" si="470"/>
        <v>727708.79645031528</v>
      </c>
      <c r="AB2137">
        <v>55</v>
      </c>
      <c r="AC2137" s="63">
        <f t="shared" si="471"/>
        <v>140690.36731372762</v>
      </c>
      <c r="AD2137" s="63">
        <f t="shared" si="475"/>
        <v>610690.36731372762</v>
      </c>
      <c r="AE2137" s="35">
        <f t="shared" si="472"/>
        <v>480682.78399119666</v>
      </c>
      <c r="AF2137" s="64">
        <f t="shared" si="473"/>
        <v>265854.6727579491</v>
      </c>
    </row>
    <row r="2138" spans="6:32" x14ac:dyDescent="0.2">
      <c r="F2138" s="61">
        <v>2136</v>
      </c>
      <c r="G2138">
        <v>9774.3861968046986</v>
      </c>
      <c r="H2138">
        <v>80</v>
      </c>
      <c r="I2138" s="62">
        <f t="shared" si="462"/>
        <v>781950.89574437588</v>
      </c>
      <c r="J2138">
        <v>50</v>
      </c>
      <c r="K2138" s="63">
        <f t="shared" si="463"/>
        <v>176342.89978050219</v>
      </c>
      <c r="L2138" s="63">
        <f t="shared" si="464"/>
        <v>176342.89978050219</v>
      </c>
      <c r="M2138">
        <v>8334.9152898881584</v>
      </c>
      <c r="N2138">
        <v>80</v>
      </c>
      <c r="O2138" s="62">
        <f t="shared" si="465"/>
        <v>666793.22319105268</v>
      </c>
      <c r="P2138">
        <v>60</v>
      </c>
      <c r="Q2138" s="63">
        <f t="shared" si="466"/>
        <v>84606.271703378297</v>
      </c>
      <c r="R2138" s="63">
        <f t="shared" si="467"/>
        <v>114606.2717033783</v>
      </c>
      <c r="S2138">
        <v>10354.116309608798</v>
      </c>
      <c r="T2138">
        <v>80</v>
      </c>
      <c r="U2138" s="62">
        <f t="shared" si="468"/>
        <v>828329.30476870388</v>
      </c>
      <c r="V2138">
        <v>60</v>
      </c>
      <c r="W2138" s="63">
        <f t="shared" si="469"/>
        <v>113884.68648932758</v>
      </c>
      <c r="X2138" s="63">
        <f t="shared" si="474"/>
        <v>163884.68648932758</v>
      </c>
      <c r="Y2138">
        <v>8873.3065947599243</v>
      </c>
      <c r="Z2138">
        <v>80</v>
      </c>
      <c r="AA2138" s="62">
        <f t="shared" si="470"/>
        <v>709864.52758079395</v>
      </c>
      <c r="AB2138">
        <v>60</v>
      </c>
      <c r="AC2138" s="63">
        <f t="shared" si="471"/>
        <v>128662.9456240189</v>
      </c>
      <c r="AD2138" s="63">
        <f t="shared" si="475"/>
        <v>598662.9456240189</v>
      </c>
      <c r="AE2138" s="35">
        <f t="shared" si="472"/>
        <v>503496.80359722697</v>
      </c>
      <c r="AF2138" s="64">
        <f t="shared" si="473"/>
        <v>287051.49179100816</v>
      </c>
    </row>
    <row r="2139" spans="6:32" x14ac:dyDescent="0.2">
      <c r="F2139" s="61">
        <v>2137</v>
      </c>
      <c r="G2139">
        <v>8249.211330403341</v>
      </c>
      <c r="H2139">
        <v>80</v>
      </c>
      <c r="I2139" s="62">
        <f t="shared" si="462"/>
        <v>659936.90643226728</v>
      </c>
      <c r="J2139">
        <v>50</v>
      </c>
      <c r="K2139" s="63">
        <f t="shared" si="463"/>
        <v>143170.34643627267</v>
      </c>
      <c r="L2139" s="63">
        <f t="shared" si="464"/>
        <v>143170.34643627267</v>
      </c>
      <c r="M2139">
        <v>8436.0101734637283</v>
      </c>
      <c r="N2139">
        <v>80</v>
      </c>
      <c r="O2139" s="62">
        <f t="shared" si="465"/>
        <v>674880.81387709826</v>
      </c>
      <c r="P2139">
        <v>65</v>
      </c>
      <c r="Q2139" s="63">
        <f t="shared" si="466"/>
        <v>55491.610636418045</v>
      </c>
      <c r="R2139" s="63">
        <f t="shared" si="467"/>
        <v>85491.610636418045</v>
      </c>
      <c r="S2139">
        <v>11023.622644424904</v>
      </c>
      <c r="T2139">
        <v>80</v>
      </c>
      <c r="U2139" s="62">
        <f t="shared" si="468"/>
        <v>881889.81155399233</v>
      </c>
      <c r="V2139">
        <v>55</v>
      </c>
      <c r="W2139" s="63">
        <f t="shared" si="469"/>
        <v>163553.16043020139</v>
      </c>
      <c r="X2139" s="63">
        <f t="shared" si="474"/>
        <v>213553.16043020139</v>
      </c>
      <c r="Y2139">
        <v>14102.894308743998</v>
      </c>
      <c r="Z2139">
        <v>90</v>
      </c>
      <c r="AA2139" s="62">
        <f t="shared" si="470"/>
        <v>1269260.4877869599</v>
      </c>
      <c r="AB2139">
        <v>60</v>
      </c>
      <c r="AC2139" s="63">
        <f t="shared" si="471"/>
        <v>306737.95121518197</v>
      </c>
      <c r="AD2139" s="63">
        <f t="shared" si="475"/>
        <v>776737.95121518197</v>
      </c>
      <c r="AE2139" s="35">
        <f t="shared" si="472"/>
        <v>668953.06871807412</v>
      </c>
      <c r="AF2139" s="64">
        <f t="shared" si="473"/>
        <v>391777.20624625904</v>
      </c>
    </row>
    <row r="2140" spans="6:32" x14ac:dyDescent="0.2">
      <c r="F2140" s="61">
        <v>2138</v>
      </c>
      <c r="G2140">
        <v>13179.047780577093</v>
      </c>
      <c r="H2140">
        <v>80</v>
      </c>
      <c r="I2140" s="62">
        <f t="shared" si="462"/>
        <v>1054323.8224461675</v>
      </c>
      <c r="J2140">
        <v>60</v>
      </c>
      <c r="K2140" s="63">
        <f t="shared" si="463"/>
        <v>154846.19281836785</v>
      </c>
      <c r="L2140" s="63">
        <f t="shared" si="464"/>
        <v>154846.19281836785</v>
      </c>
      <c r="M2140">
        <v>8996.731847000774</v>
      </c>
      <c r="N2140">
        <v>80</v>
      </c>
      <c r="O2140" s="62">
        <f t="shared" si="465"/>
        <v>719738.54776006192</v>
      </c>
      <c r="P2140">
        <v>50</v>
      </c>
      <c r="Q2140" s="63">
        <f t="shared" si="466"/>
        <v>159428.91767226683</v>
      </c>
      <c r="R2140" s="63">
        <f t="shared" si="467"/>
        <v>189428.91767226683</v>
      </c>
      <c r="S2140">
        <v>9306.182871805504</v>
      </c>
      <c r="T2140">
        <v>75</v>
      </c>
      <c r="U2140" s="62">
        <f t="shared" si="468"/>
        <v>697963.7153854128</v>
      </c>
      <c r="V2140">
        <v>70</v>
      </c>
      <c r="W2140" s="63">
        <f t="shared" si="469"/>
        <v>-2515.0870897050481</v>
      </c>
      <c r="X2140" s="63">
        <f t="shared" si="474"/>
        <v>47484.912910294952</v>
      </c>
      <c r="Y2140">
        <v>11970.365701708943</v>
      </c>
      <c r="Z2140">
        <v>80</v>
      </c>
      <c r="AA2140" s="62">
        <f t="shared" si="470"/>
        <v>957629.25613671541</v>
      </c>
      <c r="AB2140">
        <v>70</v>
      </c>
      <c r="AC2140" s="63">
        <f t="shared" si="471"/>
        <v>86785.151337389834</v>
      </c>
      <c r="AD2140" s="63">
        <f t="shared" si="475"/>
        <v>556785.15133738983</v>
      </c>
      <c r="AE2140" s="35">
        <f t="shared" si="472"/>
        <v>398545.17473831947</v>
      </c>
      <c r="AF2140" s="64">
        <f t="shared" si="473"/>
        <v>213289.95872099197</v>
      </c>
    </row>
    <row r="2141" spans="6:32" x14ac:dyDescent="0.2">
      <c r="F2141" s="61">
        <v>2139</v>
      </c>
      <c r="G2141">
        <v>12231.7635739455</v>
      </c>
      <c r="H2141">
        <v>75</v>
      </c>
      <c r="I2141" s="62">
        <f t="shared" si="462"/>
        <v>917382.2680459125</v>
      </c>
      <c r="J2141">
        <v>60</v>
      </c>
      <c r="K2141" s="63">
        <f t="shared" si="463"/>
        <v>96770.428866657312</v>
      </c>
      <c r="L2141" s="63">
        <f t="shared" si="464"/>
        <v>96770.428866657312</v>
      </c>
      <c r="M2141">
        <v>8301.1412041378208</v>
      </c>
      <c r="N2141">
        <v>80</v>
      </c>
      <c r="O2141" s="62">
        <f t="shared" si="465"/>
        <v>664091.29633102566</v>
      </c>
      <c r="P2141">
        <v>50</v>
      </c>
      <c r="Q2141" s="63">
        <f t="shared" si="466"/>
        <v>144299.8211899976</v>
      </c>
      <c r="R2141" s="63">
        <f t="shared" si="467"/>
        <v>174299.8211899976</v>
      </c>
      <c r="S2141">
        <v>9189.2491379985586</v>
      </c>
      <c r="T2141">
        <v>80</v>
      </c>
      <c r="U2141" s="62">
        <f t="shared" si="468"/>
        <v>735139.93103988469</v>
      </c>
      <c r="V2141">
        <v>60</v>
      </c>
      <c r="W2141" s="63">
        <f t="shared" si="469"/>
        <v>96994.112500979099</v>
      </c>
      <c r="X2141" s="63">
        <f t="shared" si="474"/>
        <v>146994.1125009791</v>
      </c>
      <c r="Y2141">
        <v>6987.6535033108667</v>
      </c>
      <c r="Z2141">
        <v>90</v>
      </c>
      <c r="AA2141" s="62">
        <f t="shared" si="470"/>
        <v>628888.815297978</v>
      </c>
      <c r="AB2141">
        <v>55</v>
      </c>
      <c r="AC2141" s="63">
        <f t="shared" si="471"/>
        <v>177311.70764651324</v>
      </c>
      <c r="AD2141" s="63">
        <f t="shared" si="475"/>
        <v>647311.70764651324</v>
      </c>
      <c r="AE2141" s="35">
        <f t="shared" si="472"/>
        <v>515376.07020414725</v>
      </c>
      <c r="AF2141" s="64">
        <f t="shared" si="473"/>
        <v>284584.01465679111</v>
      </c>
    </row>
    <row r="2142" spans="6:32" x14ac:dyDescent="0.2">
      <c r="F2142" s="61">
        <v>2140</v>
      </c>
      <c r="G2142">
        <v>12103.488441207446</v>
      </c>
      <c r="H2142">
        <v>80</v>
      </c>
      <c r="I2142" s="62">
        <f t="shared" si="462"/>
        <v>968279.07529659569</v>
      </c>
      <c r="J2142">
        <v>65</v>
      </c>
      <c r="K2142" s="63">
        <f t="shared" si="463"/>
        <v>95375.436798130977</v>
      </c>
      <c r="L2142" s="63">
        <f t="shared" si="464"/>
        <v>95375.436798130977</v>
      </c>
      <c r="M2142">
        <v>12015.867721638642</v>
      </c>
      <c r="N2142">
        <v>75</v>
      </c>
      <c r="O2142" s="62">
        <f t="shared" si="465"/>
        <v>901190.07912289817</v>
      </c>
      <c r="P2142">
        <v>50</v>
      </c>
      <c r="Q2142" s="63">
        <f t="shared" si="466"/>
        <v>181537.60245470039</v>
      </c>
      <c r="R2142" s="63">
        <f t="shared" si="467"/>
        <v>211537.60245470039</v>
      </c>
      <c r="S2142">
        <v>10498.926056025084</v>
      </c>
      <c r="T2142">
        <v>80</v>
      </c>
      <c r="U2142" s="62">
        <f t="shared" si="468"/>
        <v>839914.08448200673</v>
      </c>
      <c r="V2142">
        <v>55</v>
      </c>
      <c r="W2142" s="63">
        <f t="shared" si="469"/>
        <v>154043.03476545465</v>
      </c>
      <c r="X2142" s="63">
        <f t="shared" si="474"/>
        <v>204043.03476545465</v>
      </c>
      <c r="Y2142">
        <v>10670.304416416911</v>
      </c>
      <c r="Z2142">
        <v>80</v>
      </c>
      <c r="AA2142" s="62">
        <f t="shared" si="470"/>
        <v>853624.35331335291</v>
      </c>
      <c r="AB2142">
        <v>50</v>
      </c>
      <c r="AC2142" s="63">
        <f t="shared" si="471"/>
        <v>232079.12105706782</v>
      </c>
      <c r="AD2142" s="63">
        <f t="shared" si="475"/>
        <v>702079.12105706776</v>
      </c>
      <c r="AE2142" s="35">
        <f t="shared" si="472"/>
        <v>663035.19507535384</v>
      </c>
      <c r="AF2142" s="64">
        <f t="shared" si="473"/>
        <v>394359.4458353715</v>
      </c>
    </row>
    <row r="2143" spans="6:32" x14ac:dyDescent="0.2">
      <c r="F2143" s="61">
        <v>2141</v>
      </c>
      <c r="G2143">
        <v>8322.5507094175555</v>
      </c>
      <c r="H2143">
        <v>80</v>
      </c>
      <c r="I2143" s="62">
        <f t="shared" si="462"/>
        <v>665804.05675340444</v>
      </c>
      <c r="J2143">
        <v>55</v>
      </c>
      <c r="K2143" s="63">
        <f t="shared" si="463"/>
        <v>114596.23160819319</v>
      </c>
      <c r="L2143" s="63">
        <f t="shared" si="464"/>
        <v>114596.23160819319</v>
      </c>
      <c r="M2143">
        <v>6807.3461786843836</v>
      </c>
      <c r="N2143">
        <v>90</v>
      </c>
      <c r="O2143" s="62">
        <f t="shared" si="465"/>
        <v>612661.15608159453</v>
      </c>
      <c r="P2143">
        <v>50</v>
      </c>
      <c r="Q2143" s="63">
        <f t="shared" si="466"/>
        <v>161163.03918184713</v>
      </c>
      <c r="R2143" s="63">
        <f t="shared" si="467"/>
        <v>191163.03918184713</v>
      </c>
      <c r="S2143">
        <v>9100.3915056353435</v>
      </c>
      <c r="T2143">
        <v>80</v>
      </c>
      <c r="U2143" s="62">
        <f t="shared" si="468"/>
        <v>728031.32045082748</v>
      </c>
      <c r="V2143">
        <v>55</v>
      </c>
      <c r="W2143" s="63">
        <f t="shared" si="469"/>
        <v>128694.5960396406</v>
      </c>
      <c r="X2143" s="63">
        <f t="shared" si="474"/>
        <v>178694.5960396406</v>
      </c>
      <c r="Y2143">
        <v>11153.694029198959</v>
      </c>
      <c r="Z2143">
        <v>75</v>
      </c>
      <c r="AA2143" s="62">
        <f t="shared" si="470"/>
        <v>836527.05218992196</v>
      </c>
      <c r="AB2143">
        <v>60</v>
      </c>
      <c r="AC2143" s="63">
        <f t="shared" si="471"/>
        <v>121296.42256753868</v>
      </c>
      <c r="AD2143" s="63">
        <f t="shared" si="475"/>
        <v>591296.42256753868</v>
      </c>
      <c r="AE2143" s="35">
        <f t="shared" si="472"/>
        <v>525750.28939721966</v>
      </c>
      <c r="AF2143" s="64">
        <f t="shared" si="473"/>
        <v>300283.68273456953</v>
      </c>
    </row>
    <row r="2144" spans="6:32" x14ac:dyDescent="0.2">
      <c r="F2144" s="61">
        <v>2142</v>
      </c>
      <c r="G2144">
        <v>5813.2866595406085</v>
      </c>
      <c r="H2144">
        <v>80</v>
      </c>
      <c r="I2144" s="62">
        <f t="shared" si="462"/>
        <v>465062.93276324868</v>
      </c>
      <c r="J2144">
        <v>60</v>
      </c>
      <c r="K2144" s="63">
        <f t="shared" si="463"/>
        <v>48042.656563338824</v>
      </c>
      <c r="L2144" s="63">
        <f t="shared" si="464"/>
        <v>48042.656563338824</v>
      </c>
      <c r="M2144">
        <v>8279.0905050933361</v>
      </c>
      <c r="N2144">
        <v>80</v>
      </c>
      <c r="O2144" s="62">
        <f t="shared" si="465"/>
        <v>662327.24040746689</v>
      </c>
      <c r="P2144">
        <v>50</v>
      </c>
      <c r="Q2144" s="63">
        <f t="shared" si="466"/>
        <v>143820.21848578006</v>
      </c>
      <c r="R2144" s="63">
        <f t="shared" si="467"/>
        <v>173820.21848578006</v>
      </c>
      <c r="S2144">
        <v>13332.688720547594</v>
      </c>
      <c r="T2144">
        <v>80</v>
      </c>
      <c r="U2144" s="62">
        <f t="shared" si="468"/>
        <v>1066615.0976438075</v>
      </c>
      <c r="V2144">
        <v>60</v>
      </c>
      <c r="W2144" s="63">
        <f t="shared" si="469"/>
        <v>157073.98644794011</v>
      </c>
      <c r="X2144" s="63">
        <f t="shared" si="474"/>
        <v>207073.98644794011</v>
      </c>
      <c r="Y2144">
        <v>5508.5149849765003</v>
      </c>
      <c r="Z2144">
        <v>80</v>
      </c>
      <c r="AA2144" s="62">
        <f t="shared" si="470"/>
        <v>440681.19879812002</v>
      </c>
      <c r="AB2144">
        <v>60</v>
      </c>
      <c r="AC2144" s="63">
        <f t="shared" si="471"/>
        <v>79873.467282159254</v>
      </c>
      <c r="AD2144" s="63">
        <f t="shared" si="475"/>
        <v>549873.46728215925</v>
      </c>
      <c r="AE2144" s="35">
        <f t="shared" si="472"/>
        <v>428810.32877921825</v>
      </c>
      <c r="AF2144" s="64">
        <f t="shared" si="473"/>
        <v>218476.94326104142</v>
      </c>
    </row>
    <row r="2145" spans="6:32" x14ac:dyDescent="0.2">
      <c r="F2145" s="61">
        <v>2143</v>
      </c>
      <c r="G2145">
        <v>8087.7146299462765</v>
      </c>
      <c r="H2145">
        <v>80</v>
      </c>
      <c r="I2145" s="62">
        <f t="shared" si="462"/>
        <v>647017.17039570212</v>
      </c>
      <c r="J2145">
        <v>60</v>
      </c>
      <c r="K2145" s="63">
        <f t="shared" si="463"/>
        <v>81021.86213422101</v>
      </c>
      <c r="L2145" s="63">
        <f t="shared" si="464"/>
        <v>81021.86213422101</v>
      </c>
      <c r="M2145">
        <v>8886.9080880249385</v>
      </c>
      <c r="N2145">
        <v>80</v>
      </c>
      <c r="O2145" s="62">
        <f t="shared" si="465"/>
        <v>710952.64704199508</v>
      </c>
      <c r="P2145">
        <v>55</v>
      </c>
      <c r="Q2145" s="63">
        <f t="shared" si="466"/>
        <v>124825.20909545201</v>
      </c>
      <c r="R2145" s="63">
        <f t="shared" si="467"/>
        <v>154825.20909545201</v>
      </c>
      <c r="S2145">
        <v>8696.8168741441332</v>
      </c>
      <c r="T2145">
        <v>80</v>
      </c>
      <c r="U2145" s="62">
        <f t="shared" si="468"/>
        <v>695745.34993153065</v>
      </c>
      <c r="V2145">
        <v>60</v>
      </c>
      <c r="W2145" s="63">
        <f t="shared" si="469"/>
        <v>89853.844675089931</v>
      </c>
      <c r="X2145" s="63">
        <f t="shared" si="474"/>
        <v>139853.84467508993</v>
      </c>
      <c r="Y2145">
        <v>8712.1009326074272</v>
      </c>
      <c r="Z2145">
        <v>80</v>
      </c>
      <c r="AA2145" s="62">
        <f t="shared" si="470"/>
        <v>696968.07460859418</v>
      </c>
      <c r="AB2145">
        <v>60</v>
      </c>
      <c r="AC2145" s="63">
        <f t="shared" si="471"/>
        <v>126325.46352280769</v>
      </c>
      <c r="AD2145" s="63">
        <f t="shared" si="475"/>
        <v>596325.46352280769</v>
      </c>
      <c r="AE2145" s="35">
        <f t="shared" si="472"/>
        <v>422026.37942757062</v>
      </c>
      <c r="AF2145" s="64">
        <f t="shared" si="473"/>
        <v>213983.53539481689</v>
      </c>
    </row>
    <row r="2146" spans="6:32" x14ac:dyDescent="0.2">
      <c r="F2146" s="61">
        <v>2144</v>
      </c>
      <c r="G2146">
        <v>12177.825990656856</v>
      </c>
      <c r="H2146">
        <v>80</v>
      </c>
      <c r="I2146" s="62">
        <f t="shared" si="462"/>
        <v>974226.07925254852</v>
      </c>
      <c r="J2146">
        <v>55</v>
      </c>
      <c r="K2146" s="63">
        <f t="shared" si="463"/>
        <v>184473.09608065552</v>
      </c>
      <c r="L2146" s="63">
        <f t="shared" si="464"/>
        <v>184473.09608065552</v>
      </c>
      <c r="M2146">
        <v>9748.654317954788</v>
      </c>
      <c r="N2146">
        <v>80</v>
      </c>
      <c r="O2146" s="62">
        <f t="shared" si="465"/>
        <v>779892.34543638304</v>
      </c>
      <c r="P2146">
        <v>65</v>
      </c>
      <c r="Q2146" s="63">
        <f t="shared" si="466"/>
        <v>69766.615707758319</v>
      </c>
      <c r="R2146" s="63">
        <f t="shared" si="467"/>
        <v>99766.615707758319</v>
      </c>
      <c r="S2146">
        <v>9810.3839971008711</v>
      </c>
      <c r="T2146">
        <v>80</v>
      </c>
      <c r="U2146" s="62">
        <f t="shared" si="468"/>
        <v>784830.71976806968</v>
      </c>
      <c r="V2146">
        <v>50</v>
      </c>
      <c r="W2146" s="63">
        <f t="shared" si="469"/>
        <v>177125.85193694395</v>
      </c>
      <c r="X2146" s="63">
        <f t="shared" si="474"/>
        <v>227125.85193694395</v>
      </c>
      <c r="Y2146">
        <v>8603.0434229178354</v>
      </c>
      <c r="Z2146">
        <v>80</v>
      </c>
      <c r="AA2146" s="62">
        <f t="shared" si="470"/>
        <v>688243.47383342683</v>
      </c>
      <c r="AB2146">
        <v>60</v>
      </c>
      <c r="AC2146" s="63">
        <f t="shared" si="471"/>
        <v>124744.12963230861</v>
      </c>
      <c r="AD2146" s="63">
        <f t="shared" si="475"/>
        <v>594744.12963230861</v>
      </c>
      <c r="AE2146" s="35">
        <f t="shared" si="472"/>
        <v>556109.69335766637</v>
      </c>
      <c r="AF2146" s="64">
        <f t="shared" si="473"/>
        <v>327015.82040344703</v>
      </c>
    </row>
    <row r="2147" spans="6:32" x14ac:dyDescent="0.2">
      <c r="F2147" s="61">
        <v>2145</v>
      </c>
      <c r="G2147">
        <v>13954.100975533947</v>
      </c>
      <c r="H2147">
        <v>80</v>
      </c>
      <c r="I2147" s="62">
        <f t="shared" si="462"/>
        <v>1116328.0780427158</v>
      </c>
      <c r="J2147">
        <v>65</v>
      </c>
      <c r="K2147" s="63">
        <f t="shared" si="463"/>
        <v>115500.84810893168</v>
      </c>
      <c r="L2147" s="63">
        <f t="shared" si="464"/>
        <v>115500.84810893168</v>
      </c>
      <c r="M2147">
        <v>8247.6401783060282</v>
      </c>
      <c r="N2147">
        <v>80</v>
      </c>
      <c r="O2147" s="62">
        <f t="shared" si="465"/>
        <v>659811.21426448226</v>
      </c>
      <c r="P2147">
        <v>60</v>
      </c>
      <c r="Q2147" s="63">
        <f t="shared" si="466"/>
        <v>83340.78258543741</v>
      </c>
      <c r="R2147" s="63">
        <f t="shared" si="467"/>
        <v>113340.78258543741</v>
      </c>
      <c r="S2147">
        <v>14272.587830200791</v>
      </c>
      <c r="T2147">
        <v>80</v>
      </c>
      <c r="U2147" s="62">
        <f t="shared" si="468"/>
        <v>1141807.0264160633</v>
      </c>
      <c r="V2147">
        <v>60</v>
      </c>
      <c r="W2147" s="63">
        <f t="shared" si="469"/>
        <v>170702.52353791147</v>
      </c>
      <c r="X2147" s="63">
        <f t="shared" si="474"/>
        <v>220702.52353791147</v>
      </c>
      <c r="Y2147">
        <v>8771.5864335768856</v>
      </c>
      <c r="Z2147">
        <v>80</v>
      </c>
      <c r="AA2147" s="62">
        <f t="shared" si="470"/>
        <v>701726.91468615085</v>
      </c>
      <c r="AB2147">
        <v>50</v>
      </c>
      <c r="AC2147" s="63">
        <f t="shared" si="471"/>
        <v>190782.00493029726</v>
      </c>
      <c r="AD2147" s="63">
        <f t="shared" si="475"/>
        <v>660782.00493029726</v>
      </c>
      <c r="AE2147" s="35">
        <f t="shared" si="472"/>
        <v>560326.15916257782</v>
      </c>
      <c r="AF2147" s="64">
        <f t="shared" si="473"/>
        <v>315810.91222141043</v>
      </c>
    </row>
    <row r="2148" spans="6:32" x14ac:dyDescent="0.2">
      <c r="F2148" s="61">
        <v>2146</v>
      </c>
      <c r="G2148">
        <v>10873.444605531404</v>
      </c>
      <c r="H2148">
        <v>75</v>
      </c>
      <c r="I2148" s="62">
        <f t="shared" si="462"/>
        <v>815508.34541485528</v>
      </c>
      <c r="J2148">
        <v>60</v>
      </c>
      <c r="K2148" s="63">
        <f t="shared" si="463"/>
        <v>81998.710085154016</v>
      </c>
      <c r="L2148" s="63">
        <f t="shared" si="464"/>
        <v>81998.710085154016</v>
      </c>
      <c r="M2148">
        <v>7797.9314280673862</v>
      </c>
      <c r="N2148">
        <v>80</v>
      </c>
      <c r="O2148" s="62">
        <f t="shared" si="465"/>
        <v>623834.51424539089</v>
      </c>
      <c r="P2148">
        <v>60</v>
      </c>
      <c r="Q2148" s="63">
        <f t="shared" si="466"/>
        <v>76820.005706977099</v>
      </c>
      <c r="R2148" s="63">
        <f t="shared" si="467"/>
        <v>106820.0057069771</v>
      </c>
      <c r="S2148">
        <v>5826.8745103850961</v>
      </c>
      <c r="T2148">
        <v>80</v>
      </c>
      <c r="U2148" s="62">
        <f t="shared" si="468"/>
        <v>466149.96083080769</v>
      </c>
      <c r="V2148">
        <v>55</v>
      </c>
      <c r="W2148" s="63">
        <f t="shared" si="469"/>
        <v>69362.100500729866</v>
      </c>
      <c r="X2148" s="63">
        <f t="shared" si="474"/>
        <v>119362.10050072987</v>
      </c>
      <c r="Y2148">
        <v>9027.4977790249977</v>
      </c>
      <c r="Z2148">
        <v>80</v>
      </c>
      <c r="AA2148" s="62">
        <f t="shared" si="470"/>
        <v>722199.82232199982</v>
      </c>
      <c r="AB2148">
        <v>50</v>
      </c>
      <c r="AC2148" s="63">
        <f t="shared" si="471"/>
        <v>196348.0766937937</v>
      </c>
      <c r="AD2148" s="63">
        <f t="shared" si="475"/>
        <v>666348.07669379376</v>
      </c>
      <c r="AE2148" s="35">
        <f t="shared" si="472"/>
        <v>424528.89298665465</v>
      </c>
      <c r="AF2148" s="64">
        <f t="shared" si="473"/>
        <v>207628.49345903867</v>
      </c>
    </row>
    <row r="2149" spans="6:32" x14ac:dyDescent="0.2">
      <c r="F2149" s="61">
        <v>2147</v>
      </c>
      <c r="G2149">
        <v>7995.5418893950991</v>
      </c>
      <c r="H2149">
        <v>80</v>
      </c>
      <c r="I2149" s="62">
        <f t="shared" si="462"/>
        <v>639643.35115160793</v>
      </c>
      <c r="J2149">
        <v>60</v>
      </c>
      <c r="K2149" s="63">
        <f t="shared" si="463"/>
        <v>79685.357396228937</v>
      </c>
      <c r="L2149" s="63">
        <f t="shared" si="464"/>
        <v>79685.357396228937</v>
      </c>
      <c r="M2149">
        <v>11606.299520062748</v>
      </c>
      <c r="N2149">
        <v>80</v>
      </c>
      <c r="O2149" s="62">
        <f t="shared" si="465"/>
        <v>928503.96160501987</v>
      </c>
      <c r="P2149">
        <v>65</v>
      </c>
      <c r="Q2149" s="63">
        <f t="shared" si="466"/>
        <v>89968.507280682388</v>
      </c>
      <c r="R2149" s="63">
        <f t="shared" si="467"/>
        <v>119968.50728068239</v>
      </c>
      <c r="S2149">
        <v>10480.165454064263</v>
      </c>
      <c r="T2149">
        <v>80</v>
      </c>
      <c r="U2149" s="62">
        <f t="shared" si="468"/>
        <v>838413.23632514104</v>
      </c>
      <c r="V2149">
        <v>55</v>
      </c>
      <c r="W2149" s="63">
        <f t="shared" si="469"/>
        <v>153702.99885491477</v>
      </c>
      <c r="X2149" s="63">
        <f t="shared" si="474"/>
        <v>203702.99885491477</v>
      </c>
      <c r="Y2149">
        <v>7974.7008183039725</v>
      </c>
      <c r="Z2149">
        <v>80</v>
      </c>
      <c r="AA2149" s="62">
        <f t="shared" si="470"/>
        <v>637976.0654643178</v>
      </c>
      <c r="AB2149">
        <v>65</v>
      </c>
      <c r="AC2149" s="63">
        <f t="shared" si="471"/>
        <v>86724.871399055701</v>
      </c>
      <c r="AD2149" s="63">
        <f t="shared" si="475"/>
        <v>556724.8713990557</v>
      </c>
      <c r="AE2149" s="35">
        <f t="shared" si="472"/>
        <v>410081.73493088176</v>
      </c>
      <c r="AF2149" s="64">
        <f t="shared" si="473"/>
        <v>204884.41680449969</v>
      </c>
    </row>
    <row r="2150" spans="6:32" x14ac:dyDescent="0.2">
      <c r="F2150" s="61">
        <v>2148</v>
      </c>
      <c r="G2150">
        <v>9832.1959537861403</v>
      </c>
      <c r="H2150">
        <v>80</v>
      </c>
      <c r="I2150" s="62">
        <f t="shared" si="462"/>
        <v>786575.67630289122</v>
      </c>
      <c r="J2150">
        <v>65</v>
      </c>
      <c r="K2150" s="63">
        <f t="shared" si="463"/>
        <v>70675.130997424276</v>
      </c>
      <c r="L2150" s="63">
        <f t="shared" si="464"/>
        <v>70675.130997424276</v>
      </c>
      <c r="M2150">
        <v>12553.638296376448</v>
      </c>
      <c r="N2150">
        <v>80</v>
      </c>
      <c r="O2150" s="62">
        <f t="shared" si="465"/>
        <v>1004291.0637101158</v>
      </c>
      <c r="P2150">
        <v>55</v>
      </c>
      <c r="Q2150" s="63">
        <f t="shared" si="466"/>
        <v>191284.69412182312</v>
      </c>
      <c r="R2150" s="63">
        <f t="shared" si="467"/>
        <v>221284.69412182312</v>
      </c>
      <c r="S2150">
        <v>12442.498043819796</v>
      </c>
      <c r="T2150">
        <v>75</v>
      </c>
      <c r="U2150" s="62">
        <f t="shared" si="468"/>
        <v>933187.35328648472</v>
      </c>
      <c r="V2150">
        <v>60</v>
      </c>
      <c r="W2150" s="63">
        <f t="shared" si="469"/>
        <v>99062.166226540285</v>
      </c>
      <c r="X2150" s="63">
        <f t="shared" si="474"/>
        <v>149062.16622654028</v>
      </c>
      <c r="Y2150">
        <v>8012.1583575964905</v>
      </c>
      <c r="Z2150">
        <v>80</v>
      </c>
      <c r="AA2150" s="62">
        <f t="shared" si="470"/>
        <v>640972.66860771924</v>
      </c>
      <c r="AB2150">
        <v>60</v>
      </c>
      <c r="AC2150" s="63">
        <f t="shared" si="471"/>
        <v>116176.29618514911</v>
      </c>
      <c r="AD2150" s="63">
        <f t="shared" si="475"/>
        <v>586176.29618514911</v>
      </c>
      <c r="AE2150" s="35">
        <f t="shared" si="472"/>
        <v>477198.28753093677</v>
      </c>
      <c r="AF2150" s="64">
        <f t="shared" si="473"/>
        <v>259488.94083691051</v>
      </c>
    </row>
    <row r="2151" spans="6:32" x14ac:dyDescent="0.2">
      <c r="F2151" s="61">
        <v>2149</v>
      </c>
      <c r="G2151">
        <v>8788.7258612317964</v>
      </c>
      <c r="H2151">
        <v>80</v>
      </c>
      <c r="I2151" s="62">
        <f t="shared" si="462"/>
        <v>703098.06889854372</v>
      </c>
      <c r="J2151">
        <v>65</v>
      </c>
      <c r="K2151" s="63">
        <f t="shared" si="463"/>
        <v>59327.393740895786</v>
      </c>
      <c r="L2151" s="63">
        <f t="shared" si="464"/>
        <v>59327.393740895786</v>
      </c>
      <c r="M2151">
        <v>8627.3496688227169</v>
      </c>
      <c r="N2151">
        <v>80</v>
      </c>
      <c r="O2151" s="62">
        <f t="shared" si="465"/>
        <v>690187.97350581735</v>
      </c>
      <c r="P2151">
        <v>50</v>
      </c>
      <c r="Q2151" s="63">
        <f t="shared" si="466"/>
        <v>151394.85529689409</v>
      </c>
      <c r="R2151" s="63">
        <f t="shared" si="467"/>
        <v>181394.85529689409</v>
      </c>
      <c r="S2151">
        <v>8581.6793923731893</v>
      </c>
      <c r="T2151">
        <v>80</v>
      </c>
      <c r="U2151" s="62">
        <f t="shared" si="468"/>
        <v>686534.35138985515</v>
      </c>
      <c r="V2151">
        <v>50</v>
      </c>
      <c r="W2151" s="63">
        <f t="shared" si="469"/>
        <v>150401.52678411687</v>
      </c>
      <c r="X2151" s="63">
        <f t="shared" si="474"/>
        <v>200401.52678411687</v>
      </c>
      <c r="Y2151">
        <v>11020.657691697124</v>
      </c>
      <c r="Z2151">
        <v>80</v>
      </c>
      <c r="AA2151" s="62">
        <f t="shared" si="470"/>
        <v>881652.61533576995</v>
      </c>
      <c r="AB2151">
        <v>55</v>
      </c>
      <c r="AC2151" s="63">
        <f t="shared" si="471"/>
        <v>199749.42066201038</v>
      </c>
      <c r="AD2151" s="63">
        <f t="shared" si="475"/>
        <v>669749.42066201032</v>
      </c>
      <c r="AE2151" s="35">
        <f t="shared" si="472"/>
        <v>560873.19648391707</v>
      </c>
      <c r="AF2151" s="64">
        <f t="shared" si="473"/>
        <v>311859.59709235211</v>
      </c>
    </row>
    <row r="2152" spans="6:32" x14ac:dyDescent="0.2">
      <c r="F2152" s="61">
        <v>2150</v>
      </c>
      <c r="G2152">
        <v>14169.087333139032</v>
      </c>
      <c r="H2152">
        <v>80</v>
      </c>
      <c r="I2152" s="62">
        <f t="shared" si="462"/>
        <v>1133526.9866511226</v>
      </c>
      <c r="J2152">
        <v>55</v>
      </c>
      <c r="K2152" s="63">
        <f t="shared" si="463"/>
        <v>220564.70791314496</v>
      </c>
      <c r="L2152" s="63">
        <f t="shared" si="464"/>
        <v>220564.70791314496</v>
      </c>
      <c r="M2152">
        <v>4346.1443763226271</v>
      </c>
      <c r="N2152">
        <v>80</v>
      </c>
      <c r="O2152" s="62">
        <f t="shared" si="465"/>
        <v>347691.55010581017</v>
      </c>
      <c r="P2152">
        <v>65</v>
      </c>
      <c r="Q2152" s="63">
        <f t="shared" si="466"/>
        <v>11014.320092508569</v>
      </c>
      <c r="R2152" s="63">
        <f t="shared" si="467"/>
        <v>41014.320092508569</v>
      </c>
      <c r="S2152">
        <v>7249.2241795407608</v>
      </c>
      <c r="T2152">
        <v>80</v>
      </c>
      <c r="U2152" s="62">
        <f t="shared" si="468"/>
        <v>579937.93436326087</v>
      </c>
      <c r="V2152">
        <v>65</v>
      </c>
      <c r="W2152" s="63">
        <f t="shared" si="469"/>
        <v>42585.312952505774</v>
      </c>
      <c r="X2152" s="63">
        <f t="shared" si="474"/>
        <v>92585.312952505774</v>
      </c>
      <c r="Y2152">
        <v>10093.284597824095</v>
      </c>
      <c r="Z2152">
        <v>80</v>
      </c>
      <c r="AA2152" s="62">
        <f t="shared" si="470"/>
        <v>807462.76782592759</v>
      </c>
      <c r="AB2152">
        <v>55</v>
      </c>
      <c r="AC2152" s="63">
        <f t="shared" si="471"/>
        <v>182940.78333556172</v>
      </c>
      <c r="AD2152" s="63">
        <f t="shared" si="475"/>
        <v>652940.78333556175</v>
      </c>
      <c r="AE2152" s="35">
        <f t="shared" si="472"/>
        <v>457105.12429372105</v>
      </c>
      <c r="AF2152" s="64">
        <f t="shared" si="473"/>
        <v>249937.55968010996</v>
      </c>
    </row>
    <row r="2153" spans="6:32" x14ac:dyDescent="0.2">
      <c r="F2153" s="61">
        <v>2151</v>
      </c>
      <c r="G2153">
        <v>5681.3189783133566</v>
      </c>
      <c r="H2153">
        <v>90</v>
      </c>
      <c r="I2153" s="62">
        <f t="shared" si="462"/>
        <v>511318.7080482021</v>
      </c>
      <c r="J2153">
        <v>55</v>
      </c>
      <c r="K2153" s="63">
        <f t="shared" si="463"/>
        <v>107913.46907470142</v>
      </c>
      <c r="L2153" s="63">
        <f t="shared" si="464"/>
        <v>107913.46907470142</v>
      </c>
      <c r="M2153">
        <v>9245.574144879356</v>
      </c>
      <c r="N2153">
        <v>80</v>
      </c>
      <c r="O2153" s="62">
        <f t="shared" si="465"/>
        <v>739645.93159034848</v>
      </c>
      <c r="P2153">
        <v>60</v>
      </c>
      <c r="Q2153" s="63">
        <f t="shared" si="466"/>
        <v>97810.825100750662</v>
      </c>
      <c r="R2153" s="63">
        <f t="shared" si="467"/>
        <v>127810.82510075066</v>
      </c>
      <c r="S2153">
        <v>10409.74555304274</v>
      </c>
      <c r="T2153">
        <v>80</v>
      </c>
      <c r="U2153" s="62">
        <f t="shared" si="468"/>
        <v>832779.64424341917</v>
      </c>
      <c r="V2153">
        <v>50</v>
      </c>
      <c r="W2153" s="63">
        <f t="shared" si="469"/>
        <v>190161.96577867959</v>
      </c>
      <c r="X2153" s="63">
        <f t="shared" si="474"/>
        <v>240161.96577867959</v>
      </c>
      <c r="Y2153">
        <v>6537.8447086550295</v>
      </c>
      <c r="Z2153">
        <v>80</v>
      </c>
      <c r="AA2153" s="62">
        <f t="shared" si="470"/>
        <v>523027.57669240236</v>
      </c>
      <c r="AB2153">
        <v>70</v>
      </c>
      <c r="AC2153" s="63">
        <f t="shared" si="471"/>
        <v>47399.374137748964</v>
      </c>
      <c r="AD2153" s="63">
        <f t="shared" si="475"/>
        <v>517399.37413774896</v>
      </c>
      <c r="AE2153" s="35">
        <f t="shared" si="472"/>
        <v>443285.63409188064</v>
      </c>
      <c r="AF2153" s="64">
        <f t="shared" si="473"/>
        <v>237559.90861596342</v>
      </c>
    </row>
    <row r="2154" spans="6:32" x14ac:dyDescent="0.2">
      <c r="F2154" s="61">
        <v>2152</v>
      </c>
      <c r="G2154">
        <v>8998.9873938611709</v>
      </c>
      <c r="H2154">
        <v>80</v>
      </c>
      <c r="I2154" s="62">
        <f t="shared" si="462"/>
        <v>719918.99150889367</v>
      </c>
      <c r="J2154">
        <v>50</v>
      </c>
      <c r="K2154" s="63">
        <f t="shared" si="463"/>
        <v>159477.97581648047</v>
      </c>
      <c r="L2154" s="63">
        <f t="shared" si="464"/>
        <v>159477.97581648047</v>
      </c>
      <c r="M2154">
        <v>12686.419975361787</v>
      </c>
      <c r="N2154">
        <v>80</v>
      </c>
      <c r="O2154" s="62">
        <f t="shared" si="465"/>
        <v>1014913.5980289429</v>
      </c>
      <c r="P2154">
        <v>70</v>
      </c>
      <c r="Q2154" s="63">
        <f t="shared" si="466"/>
        <v>55726.544821372954</v>
      </c>
      <c r="R2154" s="63">
        <f t="shared" si="467"/>
        <v>85726.544821372954</v>
      </c>
      <c r="S2154">
        <v>9131.2643032870255</v>
      </c>
      <c r="T2154">
        <v>80</v>
      </c>
      <c r="U2154" s="62">
        <f t="shared" si="468"/>
        <v>730501.14426296204</v>
      </c>
      <c r="V2154">
        <v>65</v>
      </c>
      <c r="W2154" s="63">
        <f t="shared" si="469"/>
        <v>63052.499298246403</v>
      </c>
      <c r="X2154" s="63">
        <f t="shared" si="474"/>
        <v>113052.4992982464</v>
      </c>
      <c r="Y2154">
        <v>7968.5617290670052</v>
      </c>
      <c r="Z2154">
        <v>90</v>
      </c>
      <c r="AA2154" s="62">
        <f t="shared" si="470"/>
        <v>717170.55561603047</v>
      </c>
      <c r="AB2154">
        <v>60</v>
      </c>
      <c r="AC2154" s="63">
        <f t="shared" si="471"/>
        <v>173316.21760720736</v>
      </c>
      <c r="AD2154" s="63">
        <f t="shared" si="475"/>
        <v>643316.21760720736</v>
      </c>
      <c r="AE2154" s="35">
        <f t="shared" si="472"/>
        <v>451573.23754330719</v>
      </c>
      <c r="AF2154" s="64">
        <f t="shared" si="473"/>
        <v>240160.01084685116</v>
      </c>
    </row>
    <row r="2155" spans="6:32" x14ac:dyDescent="0.2">
      <c r="F2155" s="61">
        <v>2153</v>
      </c>
      <c r="G2155">
        <v>7542.272467399016</v>
      </c>
      <c r="H2155">
        <v>80</v>
      </c>
      <c r="I2155" s="62">
        <f t="shared" ref="I2155:I2218" si="476">+G2155*H2155</f>
        <v>603381.79739192128</v>
      </c>
      <c r="J2155">
        <v>60</v>
      </c>
      <c r="K2155" s="63">
        <f t="shared" ref="K2155:K2218" si="477">(I2155-(G2155*J2155)-$C$28)*(1-0.275)</f>
        <v>73112.950777285732</v>
      </c>
      <c r="L2155" s="63">
        <f t="shared" ref="L2155:L2218" si="478">+K2155+$C$28+$D$28</f>
        <v>73112.950777285732</v>
      </c>
      <c r="M2155">
        <v>10056.845692597562</v>
      </c>
      <c r="N2155">
        <v>80</v>
      </c>
      <c r="O2155" s="62">
        <f t="shared" ref="O2155:O2218" si="479">+M2155*N2155</f>
        <v>804547.655407805</v>
      </c>
      <c r="P2155">
        <v>50</v>
      </c>
      <c r="Q2155" s="63">
        <f t="shared" ref="Q2155:Q2218" si="480">(O2155-(M2155*P2155)-$C$29)*(1-0.275)</f>
        <v>182486.39381399698</v>
      </c>
      <c r="R2155" s="63">
        <f t="shared" ref="R2155:R2218" si="481">+Q2155+$C$29+$D$29</f>
        <v>212486.39381399698</v>
      </c>
      <c r="S2155">
        <v>11979.583430511411</v>
      </c>
      <c r="T2155">
        <v>80</v>
      </c>
      <c r="U2155" s="62">
        <f t="shared" ref="U2155:U2218" si="482">+S2155*T2155</f>
        <v>958366.6744409129</v>
      </c>
      <c r="V2155">
        <v>60</v>
      </c>
      <c r="W2155" s="63">
        <f t="shared" ref="W2155:W2218" si="483">(U2155-(S2155*V2155)-$C$30)*(1-0.275)</f>
        <v>137453.95974241546</v>
      </c>
      <c r="X2155" s="63">
        <f t="shared" si="474"/>
        <v>187453.95974241546</v>
      </c>
      <c r="Y2155">
        <v>8816.3631314819213</v>
      </c>
      <c r="Z2155">
        <v>80</v>
      </c>
      <c r="AA2155" s="62">
        <f t="shared" ref="AA2155:AA2218" si="484">+Y2155*Z2155</f>
        <v>705309.0505185537</v>
      </c>
      <c r="AB2155">
        <v>50</v>
      </c>
      <c r="AC2155" s="63">
        <f t="shared" ref="AC2155:AC2218" si="485">(AA2155-(Y2155*AB2155)-$C$32)*(1-0.275)</f>
        <v>191755.89810973179</v>
      </c>
      <c r="AD2155" s="63">
        <f t="shared" si="475"/>
        <v>661755.89810973173</v>
      </c>
      <c r="AE2155" s="35">
        <f t="shared" ref="AE2155:AE2218" si="486">+K2155+Q2155+W2155+AC2155</f>
        <v>584809.20244342997</v>
      </c>
      <c r="AF2155" s="64">
        <f t="shared" ref="AF2155:AF2218" si="487">NPV(0.1,L2155,R2155,X2155,AD2155)+$D$4</f>
        <v>334900.02583559323</v>
      </c>
    </row>
    <row r="2156" spans="6:32" x14ac:dyDescent="0.2">
      <c r="F2156" s="61">
        <v>2154</v>
      </c>
      <c r="G2156">
        <v>10360.646481567528</v>
      </c>
      <c r="H2156">
        <v>80</v>
      </c>
      <c r="I2156" s="62">
        <f t="shared" si="476"/>
        <v>828851.71852540225</v>
      </c>
      <c r="J2156">
        <v>50</v>
      </c>
      <c r="K2156" s="63">
        <f t="shared" si="477"/>
        <v>189094.06097409374</v>
      </c>
      <c r="L2156" s="63">
        <f t="shared" si="478"/>
        <v>189094.06097409374</v>
      </c>
      <c r="M2156">
        <v>7268.4054228011519</v>
      </c>
      <c r="N2156">
        <v>80</v>
      </c>
      <c r="O2156" s="62">
        <f t="shared" si="479"/>
        <v>581472.43382409215</v>
      </c>
      <c r="P2156">
        <v>60</v>
      </c>
      <c r="Q2156" s="63">
        <f t="shared" si="480"/>
        <v>69141.878630616702</v>
      </c>
      <c r="R2156" s="63">
        <f t="shared" si="481"/>
        <v>99141.878630616702</v>
      </c>
      <c r="S2156">
        <v>7370.196069823578</v>
      </c>
      <c r="T2156">
        <v>80</v>
      </c>
      <c r="U2156" s="62">
        <f t="shared" si="482"/>
        <v>589615.68558588624</v>
      </c>
      <c r="V2156">
        <v>50</v>
      </c>
      <c r="W2156" s="63">
        <f t="shared" si="483"/>
        <v>124051.76451866282</v>
      </c>
      <c r="X2156" s="63">
        <f t="shared" si="474"/>
        <v>174051.76451866282</v>
      </c>
      <c r="Y2156">
        <v>9990.743617672706</v>
      </c>
      <c r="Z2156">
        <v>80</v>
      </c>
      <c r="AA2156" s="62">
        <f t="shared" si="484"/>
        <v>799259.48941381648</v>
      </c>
      <c r="AB2156">
        <v>65</v>
      </c>
      <c r="AC2156" s="63">
        <f t="shared" si="485"/>
        <v>108649.33684219068</v>
      </c>
      <c r="AD2156" s="63">
        <f t="shared" si="475"/>
        <v>578649.33684219071</v>
      </c>
      <c r="AE2156" s="35">
        <f t="shared" si="486"/>
        <v>490937.04096556397</v>
      </c>
      <c r="AF2156" s="64">
        <f t="shared" si="487"/>
        <v>279832.07848663651</v>
      </c>
    </row>
    <row r="2157" spans="6:32" x14ac:dyDescent="0.2">
      <c r="F2157" s="61">
        <v>2155</v>
      </c>
      <c r="G2157">
        <v>9344.7272572666407</v>
      </c>
      <c r="H2157">
        <v>80</v>
      </c>
      <c r="I2157" s="62">
        <f t="shared" si="476"/>
        <v>747578.18058133125</v>
      </c>
      <c r="J2157">
        <v>50</v>
      </c>
      <c r="K2157" s="63">
        <f t="shared" si="477"/>
        <v>166997.81784554943</v>
      </c>
      <c r="L2157" s="63">
        <f t="shared" si="478"/>
        <v>166997.81784554943</v>
      </c>
      <c r="M2157">
        <v>7831.2871462549083</v>
      </c>
      <c r="N2157">
        <v>80</v>
      </c>
      <c r="O2157" s="62">
        <f t="shared" si="479"/>
        <v>626502.97170039266</v>
      </c>
      <c r="P2157">
        <v>60</v>
      </c>
      <c r="Q2157" s="63">
        <f t="shared" si="480"/>
        <v>77303.66362069617</v>
      </c>
      <c r="R2157" s="63">
        <f t="shared" si="481"/>
        <v>107303.66362069617</v>
      </c>
      <c r="S2157">
        <v>9162.2667039337102</v>
      </c>
      <c r="T2157">
        <v>80</v>
      </c>
      <c r="U2157" s="62">
        <f t="shared" si="482"/>
        <v>732981.33631469682</v>
      </c>
      <c r="V2157">
        <v>65</v>
      </c>
      <c r="W2157" s="63">
        <f t="shared" si="483"/>
        <v>63389.650405279099</v>
      </c>
      <c r="X2157" s="63">
        <f t="shared" si="474"/>
        <v>113389.6504052791</v>
      </c>
      <c r="Y2157">
        <v>10801.790065452224</v>
      </c>
      <c r="Z2157">
        <v>80</v>
      </c>
      <c r="AA2157" s="62">
        <f t="shared" si="484"/>
        <v>864143.20523617789</v>
      </c>
      <c r="AB2157">
        <v>65</v>
      </c>
      <c r="AC2157" s="63">
        <f t="shared" si="485"/>
        <v>117469.46696179293</v>
      </c>
      <c r="AD2157" s="63">
        <f t="shared" si="475"/>
        <v>587469.4669617929</v>
      </c>
      <c r="AE2157" s="35">
        <f t="shared" si="486"/>
        <v>425160.59883331764</v>
      </c>
      <c r="AF2157" s="64">
        <f t="shared" si="487"/>
        <v>226937.78494711302</v>
      </c>
    </row>
    <row r="2158" spans="6:32" x14ac:dyDescent="0.2">
      <c r="F2158" s="61">
        <v>2156</v>
      </c>
      <c r="G2158">
        <v>10329.27800930338</v>
      </c>
      <c r="H2158">
        <v>80</v>
      </c>
      <c r="I2158" s="62">
        <f t="shared" si="476"/>
        <v>826342.24074427038</v>
      </c>
      <c r="J2158">
        <v>60</v>
      </c>
      <c r="K2158" s="63">
        <f t="shared" si="477"/>
        <v>113524.53113489901</v>
      </c>
      <c r="L2158" s="63">
        <f t="shared" si="478"/>
        <v>113524.53113489901</v>
      </c>
      <c r="M2158">
        <v>9593.0670593224932</v>
      </c>
      <c r="N2158">
        <v>80</v>
      </c>
      <c r="O2158" s="62">
        <f t="shared" si="479"/>
        <v>767445.36474579945</v>
      </c>
      <c r="P2158">
        <v>60</v>
      </c>
      <c r="Q2158" s="63">
        <f t="shared" si="480"/>
        <v>102849.47236017615</v>
      </c>
      <c r="R2158" s="63">
        <f t="shared" si="481"/>
        <v>132849.47236017615</v>
      </c>
      <c r="S2158">
        <v>6992.4010656541213</v>
      </c>
      <c r="T2158">
        <v>80</v>
      </c>
      <c r="U2158" s="62">
        <f t="shared" si="482"/>
        <v>559392.08525232971</v>
      </c>
      <c r="V2158">
        <v>55</v>
      </c>
      <c r="W2158" s="63">
        <f t="shared" si="483"/>
        <v>90487.269314980949</v>
      </c>
      <c r="X2158" s="63">
        <f t="shared" si="474"/>
        <v>140487.26931498095</v>
      </c>
      <c r="Y2158">
        <v>9846.6228134930134</v>
      </c>
      <c r="Z2158">
        <v>80</v>
      </c>
      <c r="AA2158" s="62">
        <f t="shared" si="484"/>
        <v>787729.82507944107</v>
      </c>
      <c r="AB2158">
        <v>60</v>
      </c>
      <c r="AC2158" s="63">
        <f t="shared" si="485"/>
        <v>142776.03079564869</v>
      </c>
      <c r="AD2158" s="63">
        <f t="shared" si="475"/>
        <v>612776.03079564869</v>
      </c>
      <c r="AE2158" s="35">
        <f t="shared" si="486"/>
        <v>449637.3036057048</v>
      </c>
      <c r="AF2158" s="64">
        <f t="shared" si="487"/>
        <v>237081.51051054662</v>
      </c>
    </row>
    <row r="2159" spans="6:32" x14ac:dyDescent="0.2">
      <c r="F2159" s="61">
        <v>2157</v>
      </c>
      <c r="G2159">
        <v>8630.2509569213726</v>
      </c>
      <c r="H2159">
        <v>80</v>
      </c>
      <c r="I2159" s="62">
        <f t="shared" si="476"/>
        <v>690420.07655370981</v>
      </c>
      <c r="J2159">
        <v>65</v>
      </c>
      <c r="K2159" s="63">
        <f t="shared" si="477"/>
        <v>57603.979156519927</v>
      </c>
      <c r="L2159" s="63">
        <f t="shared" si="478"/>
        <v>57603.979156519927</v>
      </c>
      <c r="M2159">
        <v>9732.2993294801563</v>
      </c>
      <c r="N2159">
        <v>80</v>
      </c>
      <c r="O2159" s="62">
        <f t="shared" si="479"/>
        <v>778583.9463584125</v>
      </c>
      <c r="P2159">
        <v>55</v>
      </c>
      <c r="Q2159" s="63">
        <f t="shared" si="480"/>
        <v>140147.92534682783</v>
      </c>
      <c r="R2159" s="63">
        <f t="shared" si="481"/>
        <v>170147.92534682783</v>
      </c>
      <c r="S2159">
        <v>10203.760919248452</v>
      </c>
      <c r="T2159">
        <v>80</v>
      </c>
      <c r="U2159" s="62">
        <f t="shared" si="482"/>
        <v>816300.87353987619</v>
      </c>
      <c r="V2159">
        <v>50</v>
      </c>
      <c r="W2159" s="63">
        <f t="shared" si="483"/>
        <v>185681.79999365384</v>
      </c>
      <c r="X2159" s="63">
        <f t="shared" si="474"/>
        <v>235681.79999365384</v>
      </c>
      <c r="Y2159">
        <v>9598.5331224801484</v>
      </c>
      <c r="Z2159">
        <v>80</v>
      </c>
      <c r="AA2159" s="62">
        <f t="shared" si="484"/>
        <v>767882.64979841188</v>
      </c>
      <c r="AB2159">
        <v>50</v>
      </c>
      <c r="AC2159" s="63">
        <f t="shared" si="485"/>
        <v>208768.09541394323</v>
      </c>
      <c r="AD2159" s="63">
        <f t="shared" si="475"/>
        <v>678768.09541394329</v>
      </c>
      <c r="AE2159" s="35">
        <f t="shared" si="486"/>
        <v>592201.79991094489</v>
      </c>
      <c r="AF2159" s="64">
        <f t="shared" si="487"/>
        <v>333664.34077860252</v>
      </c>
    </row>
    <row r="2160" spans="6:32" x14ac:dyDescent="0.2">
      <c r="F2160" s="61">
        <v>2158</v>
      </c>
      <c r="G2160">
        <v>11553.830770717468</v>
      </c>
      <c r="H2160">
        <v>80</v>
      </c>
      <c r="I2160" s="62">
        <f t="shared" si="476"/>
        <v>924306.46165739745</v>
      </c>
      <c r="J2160">
        <v>60</v>
      </c>
      <c r="K2160" s="63">
        <f t="shared" si="477"/>
        <v>131280.54617540329</v>
      </c>
      <c r="L2160" s="63">
        <f t="shared" si="478"/>
        <v>131280.54617540329</v>
      </c>
      <c r="M2160">
        <v>11043.731572281104</v>
      </c>
      <c r="N2160">
        <v>80</v>
      </c>
      <c r="O2160" s="62">
        <f t="shared" si="479"/>
        <v>883498.52578248829</v>
      </c>
      <c r="P2160">
        <v>65</v>
      </c>
      <c r="Q2160" s="63">
        <f t="shared" si="480"/>
        <v>83850.580848557001</v>
      </c>
      <c r="R2160" s="63">
        <f t="shared" si="481"/>
        <v>113850.580848557</v>
      </c>
      <c r="S2160">
        <v>10136.50151231559</v>
      </c>
      <c r="T2160">
        <v>80</v>
      </c>
      <c r="U2160" s="62">
        <f t="shared" si="482"/>
        <v>810920.12098524719</v>
      </c>
      <c r="V2160">
        <v>60</v>
      </c>
      <c r="W2160" s="63">
        <f t="shared" si="483"/>
        <v>110729.27192857605</v>
      </c>
      <c r="X2160" s="63">
        <f t="shared" si="474"/>
        <v>160729.27192857605</v>
      </c>
      <c r="Y2160">
        <v>7808.5634211311117</v>
      </c>
      <c r="Z2160">
        <v>80</v>
      </c>
      <c r="AA2160" s="62">
        <f t="shared" si="484"/>
        <v>624685.07369048893</v>
      </c>
      <c r="AB2160">
        <v>55</v>
      </c>
      <c r="AC2160" s="63">
        <f t="shared" si="485"/>
        <v>141530.2120080014</v>
      </c>
      <c r="AD2160" s="63">
        <f t="shared" si="475"/>
        <v>611530.2120080014</v>
      </c>
      <c r="AE2160" s="35">
        <f t="shared" si="486"/>
        <v>467390.61096053774</v>
      </c>
      <c r="AF2160" s="64">
        <f t="shared" si="487"/>
        <v>251878.98430138</v>
      </c>
    </row>
    <row r="2161" spans="6:32" x14ac:dyDescent="0.2">
      <c r="F2161" s="61">
        <v>2159</v>
      </c>
      <c r="G2161">
        <v>11998.905645450577</v>
      </c>
      <c r="H2161">
        <v>80</v>
      </c>
      <c r="I2161" s="62">
        <f t="shared" si="476"/>
        <v>959912.45163604617</v>
      </c>
      <c r="J2161">
        <v>55</v>
      </c>
      <c r="K2161" s="63">
        <f t="shared" si="477"/>
        <v>181230.16482379171</v>
      </c>
      <c r="L2161" s="63">
        <f t="shared" si="478"/>
        <v>181230.16482379171</v>
      </c>
      <c r="M2161">
        <v>10620.661921857391</v>
      </c>
      <c r="N2161">
        <v>80</v>
      </c>
      <c r="O2161" s="62">
        <f t="shared" si="479"/>
        <v>849652.95374859124</v>
      </c>
      <c r="P2161">
        <v>60</v>
      </c>
      <c r="Q2161" s="63">
        <f t="shared" si="480"/>
        <v>117749.59786693216</v>
      </c>
      <c r="R2161" s="63">
        <f t="shared" si="481"/>
        <v>147749.59786693216</v>
      </c>
      <c r="S2161">
        <v>10873.612862051232</v>
      </c>
      <c r="T2161">
        <v>80</v>
      </c>
      <c r="U2161" s="62">
        <f t="shared" si="482"/>
        <v>869889.02896409854</v>
      </c>
      <c r="V2161">
        <v>55</v>
      </c>
      <c r="W2161" s="63">
        <f t="shared" si="483"/>
        <v>160834.23312467858</v>
      </c>
      <c r="X2161" s="63">
        <f t="shared" si="474"/>
        <v>210834.23312467858</v>
      </c>
      <c r="Y2161">
        <v>10219.301909964997</v>
      </c>
      <c r="Z2161">
        <v>80</v>
      </c>
      <c r="AA2161" s="62">
        <f t="shared" si="484"/>
        <v>817544.15279719979</v>
      </c>
      <c r="AB2161">
        <v>60</v>
      </c>
      <c r="AC2161" s="63">
        <f t="shared" si="485"/>
        <v>148179.87769449246</v>
      </c>
      <c r="AD2161" s="63">
        <f t="shared" si="475"/>
        <v>618179.87769449246</v>
      </c>
      <c r="AE2161" s="35">
        <f t="shared" si="486"/>
        <v>607993.87350989494</v>
      </c>
      <c r="AF2161" s="64">
        <f t="shared" si="487"/>
        <v>367489.85515408323</v>
      </c>
    </row>
    <row r="2162" spans="6:32" x14ac:dyDescent="0.2">
      <c r="F2162" s="61">
        <v>2160</v>
      </c>
      <c r="G2162">
        <v>13783.352440223098</v>
      </c>
      <c r="H2162">
        <v>80</v>
      </c>
      <c r="I2162" s="62">
        <f t="shared" si="476"/>
        <v>1102668.1952178478</v>
      </c>
      <c r="J2162">
        <v>60</v>
      </c>
      <c r="K2162" s="63">
        <f t="shared" si="477"/>
        <v>163608.61038323492</v>
      </c>
      <c r="L2162" s="63">
        <f t="shared" si="478"/>
        <v>163608.61038323492</v>
      </c>
      <c r="M2162">
        <v>8743.755895702634</v>
      </c>
      <c r="N2162">
        <v>80</v>
      </c>
      <c r="O2162" s="62">
        <f t="shared" si="479"/>
        <v>699500.47165621072</v>
      </c>
      <c r="P2162">
        <v>55</v>
      </c>
      <c r="Q2162" s="63">
        <f t="shared" si="480"/>
        <v>122230.57560961024</v>
      </c>
      <c r="R2162" s="63">
        <f t="shared" si="481"/>
        <v>152230.57560961024</v>
      </c>
      <c r="S2162">
        <v>9750.3505255735945</v>
      </c>
      <c r="T2162">
        <v>80</v>
      </c>
      <c r="U2162" s="62">
        <f t="shared" si="482"/>
        <v>780028.04204588756</v>
      </c>
      <c r="V2162">
        <v>60</v>
      </c>
      <c r="W2162" s="63">
        <f t="shared" si="483"/>
        <v>105130.08262081712</v>
      </c>
      <c r="X2162" s="63">
        <f t="shared" si="474"/>
        <v>155130.08262081712</v>
      </c>
      <c r="Y2162">
        <v>9317.8698787232861</v>
      </c>
      <c r="Z2162">
        <v>80</v>
      </c>
      <c r="AA2162" s="62">
        <f t="shared" si="484"/>
        <v>745429.59029786289</v>
      </c>
      <c r="AB2162">
        <v>55</v>
      </c>
      <c r="AC2162" s="63">
        <f t="shared" si="485"/>
        <v>168886.39155185956</v>
      </c>
      <c r="AD2162" s="63">
        <f t="shared" si="475"/>
        <v>638886.39155185956</v>
      </c>
      <c r="AE2162" s="35">
        <f t="shared" si="486"/>
        <v>559855.66016552178</v>
      </c>
      <c r="AF2162" s="64">
        <f t="shared" si="487"/>
        <v>327465.02243185043</v>
      </c>
    </row>
    <row r="2163" spans="6:32" x14ac:dyDescent="0.2">
      <c r="F2163" s="61">
        <v>2161</v>
      </c>
      <c r="G2163">
        <v>8678.7906891549937</v>
      </c>
      <c r="H2163">
        <v>90</v>
      </c>
      <c r="I2163" s="62">
        <f t="shared" si="476"/>
        <v>781091.16202394944</v>
      </c>
      <c r="J2163">
        <v>60</v>
      </c>
      <c r="K2163" s="63">
        <f t="shared" si="477"/>
        <v>152513.69748912111</v>
      </c>
      <c r="L2163" s="63">
        <f t="shared" si="478"/>
        <v>152513.69748912111</v>
      </c>
      <c r="M2163">
        <v>8647.4176694173366</v>
      </c>
      <c r="N2163">
        <v>80</v>
      </c>
      <c r="O2163" s="62">
        <f t="shared" si="479"/>
        <v>691793.41355338693</v>
      </c>
      <c r="P2163">
        <v>60</v>
      </c>
      <c r="Q2163" s="63">
        <f t="shared" si="480"/>
        <v>89137.55620655138</v>
      </c>
      <c r="R2163" s="63">
        <f t="shared" si="481"/>
        <v>119137.55620655138</v>
      </c>
      <c r="S2163">
        <v>9764.0679794130847</v>
      </c>
      <c r="T2163">
        <v>75</v>
      </c>
      <c r="U2163" s="62">
        <f t="shared" si="482"/>
        <v>732305.09845598135</v>
      </c>
      <c r="V2163">
        <v>55</v>
      </c>
      <c r="W2163" s="63">
        <f t="shared" si="483"/>
        <v>105328.98570148973</v>
      </c>
      <c r="X2163" s="63">
        <f t="shared" si="474"/>
        <v>155328.98570148973</v>
      </c>
      <c r="Y2163">
        <v>7789.5004121819511</v>
      </c>
      <c r="Z2163">
        <v>80</v>
      </c>
      <c r="AA2163" s="62">
        <f t="shared" si="484"/>
        <v>623160.03297455609</v>
      </c>
      <c r="AB2163">
        <v>60</v>
      </c>
      <c r="AC2163" s="63">
        <f t="shared" si="485"/>
        <v>112947.75597663829</v>
      </c>
      <c r="AD2163" s="63">
        <f t="shared" si="475"/>
        <v>582947.75597663829</v>
      </c>
      <c r="AE2163" s="35">
        <f t="shared" si="486"/>
        <v>459927.99537380051</v>
      </c>
      <c r="AF2163" s="64">
        <f t="shared" si="487"/>
        <v>251971.73322602548</v>
      </c>
    </row>
    <row r="2164" spans="6:32" x14ac:dyDescent="0.2">
      <c r="F2164" s="61">
        <v>2162</v>
      </c>
      <c r="G2164">
        <v>7306.4041114412248</v>
      </c>
      <c r="H2164">
        <v>90</v>
      </c>
      <c r="I2164" s="62">
        <f t="shared" si="476"/>
        <v>657576.37002971023</v>
      </c>
      <c r="J2164">
        <v>60</v>
      </c>
      <c r="K2164" s="63">
        <f t="shared" si="477"/>
        <v>122664.28942384664</v>
      </c>
      <c r="L2164" s="63">
        <f t="shared" si="478"/>
        <v>122664.28942384664</v>
      </c>
      <c r="M2164">
        <v>10562.795321457088</v>
      </c>
      <c r="N2164">
        <v>75</v>
      </c>
      <c r="O2164" s="62">
        <f t="shared" si="479"/>
        <v>792209.6491092816</v>
      </c>
      <c r="P2164">
        <v>60</v>
      </c>
      <c r="Q2164" s="63">
        <f t="shared" si="480"/>
        <v>78620.399120845832</v>
      </c>
      <c r="R2164" s="63">
        <f t="shared" si="481"/>
        <v>108620.39912084583</v>
      </c>
      <c r="S2164">
        <v>4782.9928714782</v>
      </c>
      <c r="T2164">
        <v>80</v>
      </c>
      <c r="U2164" s="62">
        <f t="shared" si="482"/>
        <v>382639.429718256</v>
      </c>
      <c r="V2164">
        <v>55</v>
      </c>
      <c r="W2164" s="63">
        <f t="shared" si="483"/>
        <v>50441.745795542374</v>
      </c>
      <c r="X2164" s="63">
        <f t="shared" si="474"/>
        <v>100441.74579554237</v>
      </c>
      <c r="Y2164">
        <v>10073.532646638341</v>
      </c>
      <c r="Z2164">
        <v>80</v>
      </c>
      <c r="AA2164" s="62">
        <f t="shared" si="484"/>
        <v>805882.6117310673</v>
      </c>
      <c r="AB2164">
        <v>60</v>
      </c>
      <c r="AC2164" s="63">
        <f t="shared" si="485"/>
        <v>146066.22337625595</v>
      </c>
      <c r="AD2164" s="63">
        <f t="shared" si="475"/>
        <v>616066.22337625595</v>
      </c>
      <c r="AE2164" s="35">
        <f t="shared" si="486"/>
        <v>397792.65771649079</v>
      </c>
      <c r="AF2164" s="64">
        <f t="shared" si="487"/>
        <v>197526.80548508675</v>
      </c>
    </row>
    <row r="2165" spans="6:32" x14ac:dyDescent="0.2">
      <c r="F2165" s="61">
        <v>2163</v>
      </c>
      <c r="G2165">
        <v>12810.702426359057</v>
      </c>
      <c r="H2165">
        <v>80</v>
      </c>
      <c r="I2165" s="62">
        <f t="shared" si="476"/>
        <v>1024856.1941087246</v>
      </c>
      <c r="J2165">
        <v>55</v>
      </c>
      <c r="K2165" s="63">
        <f t="shared" si="477"/>
        <v>195943.98147775792</v>
      </c>
      <c r="L2165" s="63">
        <f t="shared" si="478"/>
        <v>195943.98147775792</v>
      </c>
      <c r="M2165">
        <v>12733.931978582405</v>
      </c>
      <c r="N2165">
        <v>80</v>
      </c>
      <c r="O2165" s="62">
        <f t="shared" si="479"/>
        <v>1018714.5582865924</v>
      </c>
      <c r="P2165">
        <v>55</v>
      </c>
      <c r="Q2165" s="63">
        <f t="shared" si="480"/>
        <v>194552.51711180608</v>
      </c>
      <c r="R2165" s="63">
        <f t="shared" si="481"/>
        <v>224552.51711180608</v>
      </c>
      <c r="S2165">
        <v>9324.1908669006079</v>
      </c>
      <c r="T2165">
        <v>80</v>
      </c>
      <c r="U2165" s="62">
        <f t="shared" si="482"/>
        <v>745935.26935204864</v>
      </c>
      <c r="V2165">
        <v>60</v>
      </c>
      <c r="W2165" s="63">
        <f t="shared" si="483"/>
        <v>98950.767570058815</v>
      </c>
      <c r="X2165" s="63">
        <f t="shared" si="474"/>
        <v>148950.76757005882</v>
      </c>
      <c r="Y2165">
        <v>10715.142505214317</v>
      </c>
      <c r="Z2165">
        <v>80</v>
      </c>
      <c r="AA2165" s="62">
        <f t="shared" si="484"/>
        <v>857211.40041714534</v>
      </c>
      <c r="AB2165">
        <v>60</v>
      </c>
      <c r="AC2165" s="63">
        <f t="shared" si="485"/>
        <v>155369.56632560759</v>
      </c>
      <c r="AD2165" s="63">
        <f t="shared" si="475"/>
        <v>625369.56632560759</v>
      </c>
      <c r="AE2165" s="35">
        <f t="shared" si="486"/>
        <v>644816.83248523041</v>
      </c>
      <c r="AF2165" s="64">
        <f t="shared" si="487"/>
        <v>402756.22956413706</v>
      </c>
    </row>
    <row r="2166" spans="6:32" x14ac:dyDescent="0.2">
      <c r="F2166" s="61">
        <v>2164</v>
      </c>
      <c r="G2166">
        <v>11325.588527834043</v>
      </c>
      <c r="H2166">
        <v>80</v>
      </c>
      <c r="I2166" s="62">
        <f t="shared" si="476"/>
        <v>906047.08222672343</v>
      </c>
      <c r="J2166">
        <v>70</v>
      </c>
      <c r="K2166" s="63">
        <f t="shared" si="477"/>
        <v>45860.516826796811</v>
      </c>
      <c r="L2166" s="63">
        <f t="shared" si="478"/>
        <v>45860.516826796811</v>
      </c>
      <c r="M2166">
        <v>9212.7777659334242</v>
      </c>
      <c r="N2166">
        <v>80</v>
      </c>
      <c r="O2166" s="62">
        <f t="shared" si="479"/>
        <v>737022.22127467394</v>
      </c>
      <c r="P2166">
        <v>50</v>
      </c>
      <c r="Q2166" s="63">
        <f t="shared" si="480"/>
        <v>164127.91640905198</v>
      </c>
      <c r="R2166" s="63">
        <f t="shared" si="481"/>
        <v>194127.91640905198</v>
      </c>
      <c r="S2166">
        <v>10690.242814016528</v>
      </c>
      <c r="T2166">
        <v>80</v>
      </c>
      <c r="U2166" s="62">
        <f t="shared" si="482"/>
        <v>855219.42512132227</v>
      </c>
      <c r="V2166">
        <v>55</v>
      </c>
      <c r="W2166" s="63">
        <f t="shared" si="483"/>
        <v>157510.65100404958</v>
      </c>
      <c r="X2166" s="63">
        <f t="shared" si="474"/>
        <v>207510.65100404958</v>
      </c>
      <c r="Y2166">
        <v>5650.9054754860699</v>
      </c>
      <c r="Z2166">
        <v>80</v>
      </c>
      <c r="AA2166" s="62">
        <f t="shared" si="484"/>
        <v>452072.43803888559</v>
      </c>
      <c r="AB2166">
        <v>65</v>
      </c>
      <c r="AC2166" s="63">
        <f t="shared" si="485"/>
        <v>61453.59704591101</v>
      </c>
      <c r="AD2166" s="63">
        <f t="shared" si="475"/>
        <v>531453.59704591101</v>
      </c>
      <c r="AE2166" s="35">
        <f t="shared" si="486"/>
        <v>428952.68128580938</v>
      </c>
      <c r="AF2166" s="64">
        <f t="shared" si="487"/>
        <v>221023.45461497479</v>
      </c>
    </row>
    <row r="2167" spans="6:32" x14ac:dyDescent="0.2">
      <c r="F2167" s="61">
        <v>2165</v>
      </c>
      <c r="G2167">
        <v>11977.837200684007</v>
      </c>
      <c r="H2167">
        <v>80</v>
      </c>
      <c r="I2167" s="62">
        <f t="shared" si="476"/>
        <v>958226.97605472058</v>
      </c>
      <c r="J2167">
        <v>70</v>
      </c>
      <c r="K2167" s="63">
        <f t="shared" si="477"/>
        <v>50589.319704959053</v>
      </c>
      <c r="L2167" s="63">
        <f t="shared" si="478"/>
        <v>50589.319704959053</v>
      </c>
      <c r="M2167">
        <v>4625.3228699788451</v>
      </c>
      <c r="N2167">
        <v>80</v>
      </c>
      <c r="O2167" s="62">
        <f t="shared" si="479"/>
        <v>370025.82959830761</v>
      </c>
      <c r="P2167">
        <v>55</v>
      </c>
      <c r="Q2167" s="63">
        <f t="shared" si="480"/>
        <v>47583.977018366568</v>
      </c>
      <c r="R2167" s="63">
        <f t="shared" si="481"/>
        <v>77583.977018366568</v>
      </c>
      <c r="S2167">
        <v>6349.9249133747071</v>
      </c>
      <c r="T2167">
        <v>80</v>
      </c>
      <c r="U2167" s="62">
        <f t="shared" si="482"/>
        <v>507993.99306997657</v>
      </c>
      <c r="V2167">
        <v>50</v>
      </c>
      <c r="W2167" s="63">
        <f t="shared" si="483"/>
        <v>101860.86686589988</v>
      </c>
      <c r="X2167" s="63">
        <f t="shared" si="474"/>
        <v>151860.86686589988</v>
      </c>
      <c r="Y2167">
        <v>9997.9354470269755</v>
      </c>
      <c r="Z2167">
        <v>80</v>
      </c>
      <c r="AA2167" s="62">
        <f t="shared" si="484"/>
        <v>799834.83576215804</v>
      </c>
      <c r="AB2167">
        <v>70</v>
      </c>
      <c r="AC2167" s="63">
        <f t="shared" si="485"/>
        <v>72485.031990945572</v>
      </c>
      <c r="AD2167" s="63">
        <f t="shared" si="475"/>
        <v>542485.03199094557</v>
      </c>
      <c r="AE2167" s="35">
        <f t="shared" si="486"/>
        <v>272519.19558017107</v>
      </c>
      <c r="AF2167" s="64">
        <f t="shared" si="487"/>
        <v>94729.17305031023</v>
      </c>
    </row>
    <row r="2168" spans="6:32" x14ac:dyDescent="0.2">
      <c r="F2168" s="61">
        <v>2166</v>
      </c>
      <c r="G2168">
        <v>11425.410118827131</v>
      </c>
      <c r="H2168">
        <v>80</v>
      </c>
      <c r="I2168" s="62">
        <f t="shared" si="476"/>
        <v>914032.80950617045</v>
      </c>
      <c r="J2168">
        <v>60</v>
      </c>
      <c r="K2168" s="63">
        <f t="shared" si="477"/>
        <v>129418.44672299339</v>
      </c>
      <c r="L2168" s="63">
        <f t="shared" si="478"/>
        <v>129418.44672299339</v>
      </c>
      <c r="M2168">
        <v>11148.819137597457</v>
      </c>
      <c r="N2168">
        <v>80</v>
      </c>
      <c r="O2168" s="62">
        <f t="shared" si="479"/>
        <v>891905.53100779653</v>
      </c>
      <c r="P2168">
        <v>65</v>
      </c>
      <c r="Q2168" s="63">
        <f t="shared" si="480"/>
        <v>84993.40812137234</v>
      </c>
      <c r="R2168" s="63">
        <f t="shared" si="481"/>
        <v>114993.40812137234</v>
      </c>
      <c r="S2168">
        <v>12829.719960573129</v>
      </c>
      <c r="T2168">
        <v>80</v>
      </c>
      <c r="U2168" s="62">
        <f t="shared" si="482"/>
        <v>1026377.5968458503</v>
      </c>
      <c r="V2168">
        <v>50</v>
      </c>
      <c r="W2168" s="63">
        <f t="shared" si="483"/>
        <v>242796.40914246556</v>
      </c>
      <c r="X2168" s="63">
        <f t="shared" si="474"/>
        <v>292796.40914246556</v>
      </c>
      <c r="Y2168">
        <v>7765.3851601644419</v>
      </c>
      <c r="Z2168">
        <v>75</v>
      </c>
      <c r="AA2168" s="62">
        <f t="shared" si="484"/>
        <v>582403.88701233314</v>
      </c>
      <c r="AB2168">
        <v>60</v>
      </c>
      <c r="AC2168" s="63">
        <f t="shared" si="485"/>
        <v>84448.563616788306</v>
      </c>
      <c r="AD2168" s="63">
        <f t="shared" si="475"/>
        <v>554448.56361678825</v>
      </c>
      <c r="AE2168" s="35">
        <f t="shared" si="486"/>
        <v>541656.82760361955</v>
      </c>
      <c r="AF2168" s="64">
        <f t="shared" si="487"/>
        <v>311367.11296268331</v>
      </c>
    </row>
    <row r="2169" spans="6:32" x14ac:dyDescent="0.2">
      <c r="F2169" s="61">
        <v>2167</v>
      </c>
      <c r="G2169">
        <v>7927.6435624342412</v>
      </c>
      <c r="H2169">
        <v>80</v>
      </c>
      <c r="I2169" s="62">
        <f t="shared" si="476"/>
        <v>634211.48499473929</v>
      </c>
      <c r="J2169">
        <v>50</v>
      </c>
      <c r="K2169" s="63">
        <f t="shared" si="477"/>
        <v>136176.24748294475</v>
      </c>
      <c r="L2169" s="63">
        <f t="shared" si="478"/>
        <v>136176.24748294475</v>
      </c>
      <c r="M2169">
        <v>9394.4129528244957</v>
      </c>
      <c r="N2169">
        <v>80</v>
      </c>
      <c r="O2169" s="62">
        <f t="shared" si="479"/>
        <v>751553.03622595966</v>
      </c>
      <c r="P2169">
        <v>50</v>
      </c>
      <c r="Q2169" s="63">
        <f t="shared" si="480"/>
        <v>168078.48172393278</v>
      </c>
      <c r="R2169" s="63">
        <f t="shared" si="481"/>
        <v>198078.48172393278</v>
      </c>
      <c r="S2169">
        <v>9721.6445990488864</v>
      </c>
      <c r="T2169">
        <v>80</v>
      </c>
      <c r="U2169" s="62">
        <f t="shared" si="482"/>
        <v>777731.56792391092</v>
      </c>
      <c r="V2169">
        <v>55</v>
      </c>
      <c r="W2169" s="63">
        <f t="shared" si="483"/>
        <v>139954.80835776107</v>
      </c>
      <c r="X2169" s="63">
        <f t="shared" si="474"/>
        <v>189954.80835776107</v>
      </c>
      <c r="Y2169">
        <v>11181.997504318133</v>
      </c>
      <c r="Z2169">
        <v>80</v>
      </c>
      <c r="AA2169" s="62">
        <f t="shared" si="484"/>
        <v>894559.80034545064</v>
      </c>
      <c r="AB2169">
        <v>65</v>
      </c>
      <c r="AC2169" s="63">
        <f t="shared" si="485"/>
        <v>121604.2228594597</v>
      </c>
      <c r="AD2169" s="63">
        <f t="shared" si="475"/>
        <v>591604.2228594597</v>
      </c>
      <c r="AE2169" s="35">
        <f t="shared" si="486"/>
        <v>565813.76042409823</v>
      </c>
      <c r="AF2169" s="64">
        <f t="shared" si="487"/>
        <v>334287.31667150778</v>
      </c>
    </row>
    <row r="2170" spans="6:32" x14ac:dyDescent="0.2">
      <c r="F2170" s="61">
        <v>2168</v>
      </c>
      <c r="G2170">
        <v>11247.869931830792</v>
      </c>
      <c r="H2170">
        <v>80</v>
      </c>
      <c r="I2170" s="62">
        <f t="shared" si="476"/>
        <v>899829.59454646334</v>
      </c>
      <c r="J2170">
        <v>65</v>
      </c>
      <c r="K2170" s="63">
        <f t="shared" si="477"/>
        <v>86070.58550865986</v>
      </c>
      <c r="L2170" s="63">
        <f t="shared" si="478"/>
        <v>86070.58550865986</v>
      </c>
      <c r="M2170">
        <v>12692.459020181559</v>
      </c>
      <c r="N2170">
        <v>80</v>
      </c>
      <c r="O2170" s="62">
        <f t="shared" si="479"/>
        <v>1015396.7216145247</v>
      </c>
      <c r="P2170">
        <v>60</v>
      </c>
      <c r="Q2170" s="63">
        <f t="shared" si="480"/>
        <v>147790.65579263261</v>
      </c>
      <c r="R2170" s="63">
        <f t="shared" si="481"/>
        <v>177790.65579263261</v>
      </c>
      <c r="S2170">
        <v>10007.573817129014</v>
      </c>
      <c r="T2170">
        <v>80</v>
      </c>
      <c r="U2170" s="62">
        <f t="shared" si="482"/>
        <v>800605.90537032112</v>
      </c>
      <c r="V2170">
        <v>60</v>
      </c>
      <c r="W2170" s="63">
        <f t="shared" si="483"/>
        <v>108859.8203483707</v>
      </c>
      <c r="X2170" s="63">
        <f t="shared" si="474"/>
        <v>158859.8203483707</v>
      </c>
      <c r="Y2170">
        <v>11311.709638684988</v>
      </c>
      <c r="Z2170">
        <v>80</v>
      </c>
      <c r="AA2170" s="62">
        <f t="shared" si="484"/>
        <v>904936.77109479904</v>
      </c>
      <c r="AB2170">
        <v>60</v>
      </c>
      <c r="AC2170" s="63">
        <f t="shared" si="485"/>
        <v>164019.78976093233</v>
      </c>
      <c r="AD2170" s="63">
        <f t="shared" si="475"/>
        <v>634019.78976093233</v>
      </c>
      <c r="AE2170" s="35">
        <f t="shared" si="486"/>
        <v>506740.85141059547</v>
      </c>
      <c r="AF2170" s="64">
        <f t="shared" si="487"/>
        <v>277578.1947717038</v>
      </c>
    </row>
    <row r="2171" spans="6:32" x14ac:dyDescent="0.2">
      <c r="F2171" s="61">
        <v>2169</v>
      </c>
      <c r="G2171">
        <v>10366.246695193695</v>
      </c>
      <c r="H2171">
        <v>75</v>
      </c>
      <c r="I2171" s="62">
        <f t="shared" si="476"/>
        <v>777468.50213952712</v>
      </c>
      <c r="J2171">
        <v>60</v>
      </c>
      <c r="K2171" s="63">
        <f t="shared" si="477"/>
        <v>76482.932810231432</v>
      </c>
      <c r="L2171" s="63">
        <f t="shared" si="478"/>
        <v>76482.932810231432</v>
      </c>
      <c r="M2171">
        <v>9756.5168996516149</v>
      </c>
      <c r="N2171">
        <v>80</v>
      </c>
      <c r="O2171" s="62">
        <f t="shared" si="479"/>
        <v>780521.3519721292</v>
      </c>
      <c r="P2171">
        <v>60</v>
      </c>
      <c r="Q2171" s="63">
        <f t="shared" si="480"/>
        <v>105219.49504494842</v>
      </c>
      <c r="R2171" s="63">
        <f t="shared" si="481"/>
        <v>135219.49504494842</v>
      </c>
      <c r="S2171">
        <v>9503.6000655090902</v>
      </c>
      <c r="T2171">
        <v>80</v>
      </c>
      <c r="U2171" s="62">
        <f t="shared" si="482"/>
        <v>760288.00524072722</v>
      </c>
      <c r="V2171">
        <v>55</v>
      </c>
      <c r="W2171" s="63">
        <f t="shared" si="483"/>
        <v>136002.75118735226</v>
      </c>
      <c r="X2171" s="63">
        <f t="shared" si="474"/>
        <v>186002.75118735226</v>
      </c>
      <c r="Y2171">
        <v>6154.4199322815984</v>
      </c>
      <c r="Z2171">
        <v>80</v>
      </c>
      <c r="AA2171" s="62">
        <f t="shared" si="484"/>
        <v>492353.59458252788</v>
      </c>
      <c r="AB2171">
        <v>60</v>
      </c>
      <c r="AC2171" s="63">
        <f t="shared" si="485"/>
        <v>89239.089018083178</v>
      </c>
      <c r="AD2171" s="63">
        <f t="shared" si="475"/>
        <v>559239.08901808318</v>
      </c>
      <c r="AE2171" s="35">
        <f t="shared" si="486"/>
        <v>406944.26806061529</v>
      </c>
      <c r="AF2171" s="64">
        <f t="shared" si="487"/>
        <v>202996.03025679663</v>
      </c>
    </row>
    <row r="2172" spans="6:32" x14ac:dyDescent="0.2">
      <c r="F2172" s="61">
        <v>2170</v>
      </c>
      <c r="G2172">
        <v>8868.4612617362291</v>
      </c>
      <c r="H2172">
        <v>80</v>
      </c>
      <c r="I2172" s="62">
        <f t="shared" si="476"/>
        <v>709476.90093889832</v>
      </c>
      <c r="J2172">
        <v>50</v>
      </c>
      <c r="K2172" s="63">
        <f t="shared" si="477"/>
        <v>156639.03244276298</v>
      </c>
      <c r="L2172" s="63">
        <f t="shared" si="478"/>
        <v>156639.03244276298</v>
      </c>
      <c r="M2172">
        <v>12110.687091771979</v>
      </c>
      <c r="N2172">
        <v>80</v>
      </c>
      <c r="O2172" s="62">
        <f t="shared" si="479"/>
        <v>968854.96734175831</v>
      </c>
      <c r="P2172">
        <v>60</v>
      </c>
      <c r="Q2172" s="63">
        <f t="shared" si="480"/>
        <v>139354.96283069369</v>
      </c>
      <c r="R2172" s="63">
        <f t="shared" si="481"/>
        <v>169354.96283069369</v>
      </c>
      <c r="S2172">
        <v>7797.3720888257958</v>
      </c>
      <c r="T2172">
        <v>80</v>
      </c>
      <c r="U2172" s="62">
        <f t="shared" si="482"/>
        <v>623789.76710606366</v>
      </c>
      <c r="V2172">
        <v>60</v>
      </c>
      <c r="W2172" s="63">
        <f t="shared" si="483"/>
        <v>76811.895287974039</v>
      </c>
      <c r="X2172" s="63">
        <f t="shared" si="474"/>
        <v>126811.89528797404</v>
      </c>
      <c r="Y2172">
        <v>9759.1385181294754</v>
      </c>
      <c r="Z2172">
        <v>80</v>
      </c>
      <c r="AA2172" s="62">
        <f t="shared" si="484"/>
        <v>780731.08145035803</v>
      </c>
      <c r="AB2172">
        <v>65</v>
      </c>
      <c r="AC2172" s="63">
        <f t="shared" si="485"/>
        <v>106130.63138465805</v>
      </c>
      <c r="AD2172" s="63">
        <f t="shared" si="475"/>
        <v>576130.63138465805</v>
      </c>
      <c r="AE2172" s="35">
        <f t="shared" si="486"/>
        <v>478936.52194608876</v>
      </c>
      <c r="AF2172" s="64">
        <f t="shared" si="487"/>
        <v>271142.52674536302</v>
      </c>
    </row>
    <row r="2173" spans="6:32" x14ac:dyDescent="0.2">
      <c r="F2173" s="61">
        <v>2171</v>
      </c>
      <c r="G2173">
        <v>13448.549250606447</v>
      </c>
      <c r="H2173">
        <v>80</v>
      </c>
      <c r="I2173" s="62">
        <f t="shared" si="476"/>
        <v>1075883.9400485158</v>
      </c>
      <c r="J2173">
        <v>60</v>
      </c>
      <c r="K2173" s="63">
        <f t="shared" si="477"/>
        <v>158753.96413379349</v>
      </c>
      <c r="L2173" s="63">
        <f t="shared" si="478"/>
        <v>158753.96413379349</v>
      </c>
      <c r="M2173">
        <v>11868.52048500441</v>
      </c>
      <c r="N2173">
        <v>80</v>
      </c>
      <c r="O2173" s="62">
        <f t="shared" si="479"/>
        <v>949481.63880035281</v>
      </c>
      <c r="P2173">
        <v>55</v>
      </c>
      <c r="Q2173" s="63">
        <f t="shared" si="480"/>
        <v>178866.93379070493</v>
      </c>
      <c r="R2173" s="63">
        <f t="shared" si="481"/>
        <v>208866.93379070493</v>
      </c>
      <c r="S2173">
        <v>8221.4376359479502</v>
      </c>
      <c r="T2173">
        <v>90</v>
      </c>
      <c r="U2173" s="62">
        <f t="shared" si="482"/>
        <v>739929.38723531552</v>
      </c>
      <c r="V2173">
        <v>65</v>
      </c>
      <c r="W2173" s="63">
        <f t="shared" si="483"/>
        <v>112763.5571515566</v>
      </c>
      <c r="X2173" s="63">
        <f t="shared" si="474"/>
        <v>162763.5571515566</v>
      </c>
      <c r="Y2173">
        <v>12638.907972141169</v>
      </c>
      <c r="Z2173">
        <v>80</v>
      </c>
      <c r="AA2173" s="62">
        <f t="shared" si="484"/>
        <v>1011112.6377712935</v>
      </c>
      <c r="AB2173">
        <v>55</v>
      </c>
      <c r="AC2173" s="63">
        <f t="shared" si="485"/>
        <v>229080.20699505869</v>
      </c>
      <c r="AD2173" s="63">
        <f t="shared" si="475"/>
        <v>699080.20699505869</v>
      </c>
      <c r="AE2173" s="35">
        <f t="shared" si="486"/>
        <v>679464.66207111371</v>
      </c>
      <c r="AF2173" s="64">
        <f t="shared" si="487"/>
        <v>416706.94352202909</v>
      </c>
    </row>
    <row r="2174" spans="6:32" x14ac:dyDescent="0.2">
      <c r="F2174" s="61">
        <v>2172</v>
      </c>
      <c r="G2174">
        <v>10018.742412066786</v>
      </c>
      <c r="H2174">
        <v>80</v>
      </c>
      <c r="I2174" s="62">
        <f t="shared" si="476"/>
        <v>801499.39296534285</v>
      </c>
      <c r="J2174">
        <v>60</v>
      </c>
      <c r="K2174" s="63">
        <f t="shared" si="477"/>
        <v>109021.76497496839</v>
      </c>
      <c r="L2174" s="63">
        <f t="shared" si="478"/>
        <v>109021.76497496839</v>
      </c>
      <c r="M2174">
        <v>7610.8119881246239</v>
      </c>
      <c r="N2174">
        <v>80</v>
      </c>
      <c r="O2174" s="62">
        <f t="shared" si="479"/>
        <v>608864.95904996991</v>
      </c>
      <c r="P2174">
        <v>50</v>
      </c>
      <c r="Q2174" s="63">
        <f t="shared" si="480"/>
        <v>129285.16074171057</v>
      </c>
      <c r="R2174" s="63">
        <f t="shared" si="481"/>
        <v>159285.16074171057</v>
      </c>
      <c r="S2174">
        <v>7533.1320456461981</v>
      </c>
      <c r="T2174">
        <v>80</v>
      </c>
      <c r="U2174" s="62">
        <f t="shared" si="482"/>
        <v>602650.56365169585</v>
      </c>
      <c r="V2174">
        <v>60</v>
      </c>
      <c r="W2174" s="63">
        <f t="shared" si="483"/>
        <v>72980.414661869872</v>
      </c>
      <c r="X2174" s="63">
        <f t="shared" si="474"/>
        <v>122980.41466186987</v>
      </c>
      <c r="Y2174">
        <v>8316.6708261705935</v>
      </c>
      <c r="Z2174">
        <v>80</v>
      </c>
      <c r="AA2174" s="62">
        <f t="shared" si="484"/>
        <v>665333.66609364748</v>
      </c>
      <c r="AB2174">
        <v>70</v>
      </c>
      <c r="AC2174" s="63">
        <f t="shared" si="485"/>
        <v>60295.863489736803</v>
      </c>
      <c r="AD2174" s="63">
        <f t="shared" si="475"/>
        <v>530295.8634897368</v>
      </c>
      <c r="AE2174" s="35">
        <f t="shared" si="486"/>
        <v>371583.20386828564</v>
      </c>
      <c r="AF2174" s="64">
        <f t="shared" si="487"/>
        <v>185347.53998835199</v>
      </c>
    </row>
    <row r="2175" spans="6:32" x14ac:dyDescent="0.2">
      <c r="F2175" s="61">
        <v>2173</v>
      </c>
      <c r="G2175">
        <v>11012.476786854677</v>
      </c>
      <c r="H2175">
        <v>75</v>
      </c>
      <c r="I2175" s="62">
        <f t="shared" si="476"/>
        <v>825935.75901410077</v>
      </c>
      <c r="J2175">
        <v>65</v>
      </c>
      <c r="K2175" s="63">
        <f t="shared" si="477"/>
        <v>43590.456704696408</v>
      </c>
      <c r="L2175" s="63">
        <f t="shared" si="478"/>
        <v>43590.456704696408</v>
      </c>
      <c r="M2175">
        <v>12739.39804174006</v>
      </c>
      <c r="N2175">
        <v>80</v>
      </c>
      <c r="O2175" s="62">
        <f t="shared" si="479"/>
        <v>1019151.8433392048</v>
      </c>
      <c r="P2175">
        <v>55</v>
      </c>
      <c r="Q2175" s="63">
        <f t="shared" si="480"/>
        <v>194651.58950653858</v>
      </c>
      <c r="R2175" s="63">
        <f t="shared" si="481"/>
        <v>224651.58950653858</v>
      </c>
      <c r="S2175">
        <v>7644.2086335737258</v>
      </c>
      <c r="T2175">
        <v>80</v>
      </c>
      <c r="U2175" s="62">
        <f t="shared" si="482"/>
        <v>611536.69068589807</v>
      </c>
      <c r="V2175">
        <v>60</v>
      </c>
      <c r="W2175" s="63">
        <f t="shared" si="483"/>
        <v>74591.025186819024</v>
      </c>
      <c r="X2175" s="63">
        <f t="shared" si="474"/>
        <v>124591.02518681902</v>
      </c>
      <c r="Y2175">
        <v>9060.7693689526059</v>
      </c>
      <c r="Z2175">
        <v>80</v>
      </c>
      <c r="AA2175" s="62">
        <f t="shared" si="484"/>
        <v>724861.54951620847</v>
      </c>
      <c r="AB2175">
        <v>55</v>
      </c>
      <c r="AC2175" s="63">
        <f t="shared" si="485"/>
        <v>164226.44481226598</v>
      </c>
      <c r="AD2175" s="63">
        <f t="shared" si="475"/>
        <v>634226.44481226592</v>
      </c>
      <c r="AE2175" s="35">
        <f t="shared" si="486"/>
        <v>477059.51621032</v>
      </c>
      <c r="AF2175" s="64">
        <f t="shared" si="487"/>
        <v>252082.4354174094</v>
      </c>
    </row>
    <row r="2176" spans="6:32" x14ac:dyDescent="0.2">
      <c r="F2176" s="61">
        <v>2174</v>
      </c>
      <c r="G2176">
        <v>10505.715433973819</v>
      </c>
      <c r="H2176">
        <v>80</v>
      </c>
      <c r="I2176" s="62">
        <f t="shared" si="476"/>
        <v>840457.23471790552</v>
      </c>
      <c r="J2176">
        <v>50</v>
      </c>
      <c r="K2176" s="63">
        <f t="shared" si="477"/>
        <v>192249.31068893056</v>
      </c>
      <c r="L2176" s="63">
        <f t="shared" si="478"/>
        <v>192249.31068893056</v>
      </c>
      <c r="M2176">
        <v>8016.1646817578003</v>
      </c>
      <c r="N2176">
        <v>80</v>
      </c>
      <c r="O2176" s="62">
        <f t="shared" si="479"/>
        <v>641293.17454062402</v>
      </c>
      <c r="P2176">
        <v>60</v>
      </c>
      <c r="Q2176" s="63">
        <f t="shared" si="480"/>
        <v>79984.387885488104</v>
      </c>
      <c r="R2176" s="63">
        <f t="shared" si="481"/>
        <v>109984.3878854881</v>
      </c>
      <c r="S2176">
        <v>8605.7764544966631</v>
      </c>
      <c r="T2176">
        <v>75</v>
      </c>
      <c r="U2176" s="62">
        <f t="shared" si="482"/>
        <v>645433.23408724973</v>
      </c>
      <c r="V2176">
        <v>55</v>
      </c>
      <c r="W2176" s="63">
        <f t="shared" si="483"/>
        <v>88533.758590201614</v>
      </c>
      <c r="X2176" s="63">
        <f t="shared" si="474"/>
        <v>138533.75859020161</v>
      </c>
      <c r="Y2176">
        <v>10256.898147199536</v>
      </c>
      <c r="Z2176">
        <v>80</v>
      </c>
      <c r="AA2176" s="62">
        <f t="shared" si="484"/>
        <v>820551.85177596286</v>
      </c>
      <c r="AB2176">
        <v>50</v>
      </c>
      <c r="AC2176" s="63">
        <f t="shared" si="485"/>
        <v>223087.5347015899</v>
      </c>
      <c r="AD2176" s="63">
        <f t="shared" si="475"/>
        <v>693087.53470158996</v>
      </c>
      <c r="AE2176" s="35">
        <f t="shared" si="486"/>
        <v>583854.99186621024</v>
      </c>
      <c r="AF2176" s="64">
        <f t="shared" si="487"/>
        <v>343138.8641617503</v>
      </c>
    </row>
    <row r="2177" spans="6:32" x14ac:dyDescent="0.2">
      <c r="F2177" s="61">
        <v>2175</v>
      </c>
      <c r="G2177">
        <v>7082.6684148050845</v>
      </c>
      <c r="H2177">
        <v>80</v>
      </c>
      <c r="I2177" s="62">
        <f t="shared" si="476"/>
        <v>566613.47318440676</v>
      </c>
      <c r="J2177">
        <v>65</v>
      </c>
      <c r="K2177" s="63">
        <f t="shared" si="477"/>
        <v>40774.019011005294</v>
      </c>
      <c r="L2177" s="63">
        <f t="shared" si="478"/>
        <v>40774.019011005294</v>
      </c>
      <c r="M2177">
        <v>6084.0614221524447</v>
      </c>
      <c r="N2177">
        <v>80</v>
      </c>
      <c r="O2177" s="62">
        <f t="shared" si="479"/>
        <v>486724.91377219558</v>
      </c>
      <c r="P2177">
        <v>60</v>
      </c>
      <c r="Q2177" s="63">
        <f t="shared" si="480"/>
        <v>51968.890621210448</v>
      </c>
      <c r="R2177" s="63">
        <f t="shared" si="481"/>
        <v>81968.890621210448</v>
      </c>
      <c r="S2177">
        <v>9768.8428265973926</v>
      </c>
      <c r="T2177">
        <v>80</v>
      </c>
      <c r="U2177" s="62">
        <f t="shared" si="482"/>
        <v>781507.4261277914</v>
      </c>
      <c r="V2177">
        <v>55</v>
      </c>
      <c r="W2177" s="63">
        <f t="shared" si="483"/>
        <v>140810.27623207774</v>
      </c>
      <c r="X2177" s="63">
        <f t="shared" si="474"/>
        <v>190810.27623207774</v>
      </c>
      <c r="Y2177">
        <v>11819.607859943062</v>
      </c>
      <c r="Z2177">
        <v>80</v>
      </c>
      <c r="AA2177" s="62">
        <f t="shared" si="484"/>
        <v>945568.62879544497</v>
      </c>
      <c r="AB2177">
        <v>60</v>
      </c>
      <c r="AC2177" s="63">
        <f t="shared" si="485"/>
        <v>171384.3139691744</v>
      </c>
      <c r="AD2177" s="63">
        <f t="shared" si="475"/>
        <v>641384.3139691744</v>
      </c>
      <c r="AE2177" s="35">
        <f t="shared" si="486"/>
        <v>404937.49983346788</v>
      </c>
      <c r="AF2177" s="64">
        <f t="shared" si="487"/>
        <v>186242.87601924199</v>
      </c>
    </row>
    <row r="2178" spans="6:32" x14ac:dyDescent="0.2">
      <c r="F2178" s="61">
        <v>2176</v>
      </c>
      <c r="G2178">
        <v>11200.264705403242</v>
      </c>
      <c r="H2178">
        <v>80</v>
      </c>
      <c r="I2178" s="62">
        <f t="shared" si="476"/>
        <v>896021.17643225938</v>
      </c>
      <c r="J2178">
        <v>55</v>
      </c>
      <c r="K2178" s="63">
        <f t="shared" si="477"/>
        <v>166754.79778543377</v>
      </c>
      <c r="L2178" s="63">
        <f t="shared" si="478"/>
        <v>166754.79778543377</v>
      </c>
      <c r="M2178">
        <v>10217.146407521795</v>
      </c>
      <c r="N2178">
        <v>75</v>
      </c>
      <c r="O2178" s="62">
        <f t="shared" si="479"/>
        <v>766285.98056413466</v>
      </c>
      <c r="P2178">
        <v>65</v>
      </c>
      <c r="Q2178" s="63">
        <f t="shared" si="480"/>
        <v>37824.311454533017</v>
      </c>
      <c r="R2178" s="63">
        <f t="shared" si="481"/>
        <v>67824.311454533017</v>
      </c>
      <c r="S2178">
        <v>9654.116891179001</v>
      </c>
      <c r="T2178">
        <v>80</v>
      </c>
      <c r="U2178" s="62">
        <f t="shared" si="482"/>
        <v>772329.35129432008</v>
      </c>
      <c r="V2178">
        <v>60</v>
      </c>
      <c r="W2178" s="63">
        <f t="shared" si="483"/>
        <v>103734.69492209551</v>
      </c>
      <c r="X2178" s="63">
        <f t="shared" si="474"/>
        <v>153734.69492209551</v>
      </c>
      <c r="Y2178">
        <v>9657.6889316202141</v>
      </c>
      <c r="Z2178">
        <v>80</v>
      </c>
      <c r="AA2178" s="62">
        <f t="shared" si="484"/>
        <v>772615.11452961713</v>
      </c>
      <c r="AB2178">
        <v>60</v>
      </c>
      <c r="AC2178" s="63">
        <f t="shared" si="485"/>
        <v>140036.4895084931</v>
      </c>
      <c r="AD2178" s="63">
        <f t="shared" si="475"/>
        <v>610036.4895084931</v>
      </c>
      <c r="AE2178" s="35">
        <f t="shared" si="486"/>
        <v>448350.2936705554</v>
      </c>
      <c r="AF2178" s="64">
        <f t="shared" si="487"/>
        <v>239814.70298148703</v>
      </c>
    </row>
    <row r="2179" spans="6:32" x14ac:dyDescent="0.2">
      <c r="F2179" s="61">
        <v>2177</v>
      </c>
      <c r="G2179">
        <v>7649.711076519452</v>
      </c>
      <c r="H2179">
        <v>80</v>
      </c>
      <c r="I2179" s="62">
        <f t="shared" si="476"/>
        <v>611976.88612155616</v>
      </c>
      <c r="J2179">
        <v>65</v>
      </c>
      <c r="K2179" s="63">
        <f t="shared" si="477"/>
        <v>46940.607957149041</v>
      </c>
      <c r="L2179" s="63">
        <f t="shared" si="478"/>
        <v>46940.607957149041</v>
      </c>
      <c r="M2179">
        <v>9470.8696249290369</v>
      </c>
      <c r="N2179">
        <v>80</v>
      </c>
      <c r="O2179" s="62">
        <f t="shared" si="479"/>
        <v>757669.56999432296</v>
      </c>
      <c r="P2179">
        <v>60</v>
      </c>
      <c r="Q2179" s="63">
        <f t="shared" si="480"/>
        <v>101077.60956147104</v>
      </c>
      <c r="R2179" s="63">
        <f t="shared" si="481"/>
        <v>131077.60956147104</v>
      </c>
      <c r="S2179">
        <v>7463.2100929738954</v>
      </c>
      <c r="T2179">
        <v>80</v>
      </c>
      <c r="U2179" s="62">
        <f t="shared" si="482"/>
        <v>597056.80743791163</v>
      </c>
      <c r="V2179">
        <v>55</v>
      </c>
      <c r="W2179" s="63">
        <f t="shared" si="483"/>
        <v>99020.682935151854</v>
      </c>
      <c r="X2179" s="63">
        <f t="shared" si="474"/>
        <v>149020.68293515185</v>
      </c>
      <c r="Y2179">
        <v>12973.902155645192</v>
      </c>
      <c r="Z2179">
        <v>75</v>
      </c>
      <c r="AA2179" s="62">
        <f t="shared" si="484"/>
        <v>973042.66167338938</v>
      </c>
      <c r="AB2179">
        <v>55</v>
      </c>
      <c r="AC2179" s="63">
        <f t="shared" si="485"/>
        <v>188121.58125685528</v>
      </c>
      <c r="AD2179" s="63">
        <f t="shared" si="475"/>
        <v>658121.58125685528</v>
      </c>
      <c r="AE2179" s="35">
        <f t="shared" si="486"/>
        <v>435160.48171062721</v>
      </c>
      <c r="AF2179" s="64">
        <f t="shared" si="487"/>
        <v>212469.22289861843</v>
      </c>
    </row>
    <row r="2180" spans="6:32" x14ac:dyDescent="0.2">
      <c r="F2180" s="61">
        <v>2178</v>
      </c>
      <c r="G2180">
        <v>10881.361756910337</v>
      </c>
      <c r="H2180">
        <v>80</v>
      </c>
      <c r="I2180" s="62">
        <f t="shared" si="476"/>
        <v>870508.94055282697</v>
      </c>
      <c r="J2180">
        <v>60</v>
      </c>
      <c r="K2180" s="63">
        <f t="shared" si="477"/>
        <v>121529.74547519989</v>
      </c>
      <c r="L2180" s="63">
        <f t="shared" si="478"/>
        <v>121529.74547519989</v>
      </c>
      <c r="M2180">
        <v>12486.631274223328</v>
      </c>
      <c r="N2180">
        <v>90</v>
      </c>
      <c r="O2180" s="62">
        <f t="shared" si="479"/>
        <v>1123796.8146800995</v>
      </c>
      <c r="P2180">
        <v>55</v>
      </c>
      <c r="Q2180" s="63">
        <f t="shared" si="480"/>
        <v>280598.26858341694</v>
      </c>
      <c r="R2180" s="63">
        <f t="shared" si="481"/>
        <v>310598.26858341694</v>
      </c>
      <c r="S2180">
        <v>9874.537479627179</v>
      </c>
      <c r="T2180">
        <v>80</v>
      </c>
      <c r="U2180" s="62">
        <f t="shared" si="482"/>
        <v>789962.99837017432</v>
      </c>
      <c r="V2180">
        <v>65</v>
      </c>
      <c r="W2180" s="63">
        <f t="shared" si="483"/>
        <v>71135.595090945571</v>
      </c>
      <c r="X2180" s="63">
        <f t="shared" ref="X2180:X2243" si="488">+W2180+$C$30+$D$30</f>
        <v>121135.59509094557</v>
      </c>
      <c r="Y2180">
        <v>7936.0018187435344</v>
      </c>
      <c r="Z2180">
        <v>80</v>
      </c>
      <c r="AA2180" s="62">
        <f t="shared" si="484"/>
        <v>634880.14549948275</v>
      </c>
      <c r="AB2180">
        <v>60</v>
      </c>
      <c r="AC2180" s="63">
        <f t="shared" si="485"/>
        <v>115072.02637178125</v>
      </c>
      <c r="AD2180" s="63">
        <f t="shared" ref="AD2180:AD2243" si="489">+AC2180+$C$31+$D$31</f>
        <v>585072.02637178125</v>
      </c>
      <c r="AE2180" s="35">
        <f t="shared" si="486"/>
        <v>588335.63552134368</v>
      </c>
      <c r="AF2180" s="64">
        <f t="shared" si="487"/>
        <v>357797.40262635506</v>
      </c>
    </row>
    <row r="2181" spans="6:32" x14ac:dyDescent="0.2">
      <c r="F2181" s="61">
        <v>2179</v>
      </c>
      <c r="G2181">
        <v>12977.603799081407</v>
      </c>
      <c r="H2181">
        <v>80</v>
      </c>
      <c r="I2181" s="62">
        <f t="shared" si="476"/>
        <v>1038208.3039265126</v>
      </c>
      <c r="J2181">
        <v>60</v>
      </c>
      <c r="K2181" s="63">
        <f t="shared" si="477"/>
        <v>151925.25508668041</v>
      </c>
      <c r="L2181" s="63">
        <f t="shared" si="478"/>
        <v>151925.25508668041</v>
      </c>
      <c r="M2181">
        <v>12703.100108192302</v>
      </c>
      <c r="N2181">
        <v>80</v>
      </c>
      <c r="O2181" s="62">
        <f t="shared" si="479"/>
        <v>1016248.0086553842</v>
      </c>
      <c r="P2181">
        <v>60</v>
      </c>
      <c r="Q2181" s="63">
        <f t="shared" si="480"/>
        <v>147944.95156878838</v>
      </c>
      <c r="R2181" s="63">
        <f t="shared" si="481"/>
        <v>177944.95156878838</v>
      </c>
      <c r="S2181">
        <v>7606.4373186090961</v>
      </c>
      <c r="T2181">
        <v>80</v>
      </c>
      <c r="U2181" s="62">
        <f t="shared" si="482"/>
        <v>608514.98548872769</v>
      </c>
      <c r="V2181">
        <v>70</v>
      </c>
      <c r="W2181" s="63">
        <f t="shared" si="483"/>
        <v>18896.670559915947</v>
      </c>
      <c r="X2181" s="63">
        <f t="shared" si="488"/>
        <v>68896.670559915947</v>
      </c>
      <c r="Y2181">
        <v>10639.956851955503</v>
      </c>
      <c r="Z2181">
        <v>80</v>
      </c>
      <c r="AA2181" s="62">
        <f t="shared" si="484"/>
        <v>851196.54815644026</v>
      </c>
      <c r="AB2181">
        <v>60</v>
      </c>
      <c r="AC2181" s="63">
        <f t="shared" si="485"/>
        <v>154279.3743533548</v>
      </c>
      <c r="AD2181" s="63">
        <f t="shared" si="489"/>
        <v>624279.3743533548</v>
      </c>
      <c r="AE2181" s="35">
        <f t="shared" si="486"/>
        <v>473046.25156873954</v>
      </c>
      <c r="AF2181" s="64">
        <f t="shared" si="487"/>
        <v>263330.11262063228</v>
      </c>
    </row>
    <row r="2182" spans="6:32" x14ac:dyDescent="0.2">
      <c r="F2182" s="61">
        <v>2180</v>
      </c>
      <c r="G2182">
        <v>10393.197296943981</v>
      </c>
      <c r="H2182">
        <v>80</v>
      </c>
      <c r="I2182" s="62">
        <f t="shared" si="476"/>
        <v>831455.7837555185</v>
      </c>
      <c r="J2182">
        <v>60</v>
      </c>
      <c r="K2182" s="63">
        <f t="shared" si="477"/>
        <v>114451.36080568773</v>
      </c>
      <c r="L2182" s="63">
        <f t="shared" si="478"/>
        <v>114451.36080568773</v>
      </c>
      <c r="M2182">
        <v>11662.706381466705</v>
      </c>
      <c r="N2182">
        <v>80</v>
      </c>
      <c r="O2182" s="62">
        <f t="shared" si="479"/>
        <v>933016.51051733643</v>
      </c>
      <c r="P2182">
        <v>70</v>
      </c>
      <c r="Q2182" s="63">
        <f t="shared" si="480"/>
        <v>48304.621265633614</v>
      </c>
      <c r="R2182" s="63">
        <f t="shared" si="481"/>
        <v>78304.621265633614</v>
      </c>
      <c r="S2182">
        <v>10884.73370851716</v>
      </c>
      <c r="T2182">
        <v>80</v>
      </c>
      <c r="U2182" s="62">
        <f t="shared" si="482"/>
        <v>870778.69668137282</v>
      </c>
      <c r="V2182">
        <v>60</v>
      </c>
      <c r="W2182" s="63">
        <f t="shared" si="483"/>
        <v>121578.63877349882</v>
      </c>
      <c r="X2182" s="63">
        <f t="shared" si="488"/>
        <v>171578.63877349882</v>
      </c>
      <c r="Y2182">
        <v>9712.0630723657086</v>
      </c>
      <c r="Z2182">
        <v>80</v>
      </c>
      <c r="AA2182" s="62">
        <f t="shared" si="484"/>
        <v>776965.04578925669</v>
      </c>
      <c r="AB2182">
        <v>60</v>
      </c>
      <c r="AC2182" s="63">
        <f t="shared" si="485"/>
        <v>140824.91454930278</v>
      </c>
      <c r="AD2182" s="63">
        <f t="shared" si="489"/>
        <v>610824.91454930278</v>
      </c>
      <c r="AE2182" s="35">
        <f t="shared" si="486"/>
        <v>425159.53539412294</v>
      </c>
      <c r="AF2182" s="64">
        <f t="shared" si="487"/>
        <v>214872.46100945165</v>
      </c>
    </row>
    <row r="2183" spans="6:32" x14ac:dyDescent="0.2">
      <c r="F2183" s="61">
        <v>2181</v>
      </c>
      <c r="G2183">
        <v>9203.1825968297198</v>
      </c>
      <c r="H2183">
        <v>80</v>
      </c>
      <c r="I2183" s="62">
        <f t="shared" si="476"/>
        <v>736254.60774637759</v>
      </c>
      <c r="J2183">
        <v>50</v>
      </c>
      <c r="K2183" s="63">
        <f t="shared" si="477"/>
        <v>163919.22148104641</v>
      </c>
      <c r="L2183" s="63">
        <f t="shared" si="478"/>
        <v>163919.22148104641</v>
      </c>
      <c r="M2183">
        <v>9467.3839864844922</v>
      </c>
      <c r="N2183">
        <v>80</v>
      </c>
      <c r="O2183" s="62">
        <f t="shared" si="479"/>
        <v>757390.71891875938</v>
      </c>
      <c r="P2183">
        <v>50</v>
      </c>
      <c r="Q2183" s="63">
        <f t="shared" si="480"/>
        <v>169665.60170603771</v>
      </c>
      <c r="R2183" s="63">
        <f t="shared" si="481"/>
        <v>199665.60170603771</v>
      </c>
      <c r="S2183">
        <v>11779.699232429266</v>
      </c>
      <c r="T2183">
        <v>80</v>
      </c>
      <c r="U2183" s="62">
        <f t="shared" si="482"/>
        <v>942375.93859434128</v>
      </c>
      <c r="V2183">
        <v>50</v>
      </c>
      <c r="W2183" s="63">
        <f t="shared" si="483"/>
        <v>219958.45830533653</v>
      </c>
      <c r="X2183" s="63">
        <f t="shared" si="488"/>
        <v>269958.45830533653</v>
      </c>
      <c r="Y2183">
        <v>12061.6562323994</v>
      </c>
      <c r="Z2183">
        <v>80</v>
      </c>
      <c r="AA2183" s="62">
        <f t="shared" si="484"/>
        <v>964932.49859195203</v>
      </c>
      <c r="AB2183">
        <v>55</v>
      </c>
      <c r="AC2183" s="63">
        <f t="shared" si="485"/>
        <v>218617.51921223913</v>
      </c>
      <c r="AD2183" s="63">
        <f t="shared" si="489"/>
        <v>688617.51921223919</v>
      </c>
      <c r="AE2183" s="35">
        <f t="shared" si="486"/>
        <v>772160.80070465989</v>
      </c>
      <c r="AF2183" s="64">
        <f t="shared" si="487"/>
        <v>487189.18462105549</v>
      </c>
    </row>
    <row r="2184" spans="6:32" x14ac:dyDescent="0.2">
      <c r="F2184" s="61">
        <v>2182</v>
      </c>
      <c r="G2184">
        <v>9662.6547726918943</v>
      </c>
      <c r="H2184">
        <v>80</v>
      </c>
      <c r="I2184" s="62">
        <f t="shared" si="476"/>
        <v>773012.38181535155</v>
      </c>
      <c r="J2184">
        <v>50</v>
      </c>
      <c r="K2184" s="63">
        <f t="shared" si="477"/>
        <v>173912.7413060487</v>
      </c>
      <c r="L2184" s="63">
        <f t="shared" si="478"/>
        <v>173912.7413060487</v>
      </c>
      <c r="M2184">
        <v>7508.7212078506127</v>
      </c>
      <c r="N2184">
        <v>80</v>
      </c>
      <c r="O2184" s="62">
        <f t="shared" si="479"/>
        <v>600697.69662804902</v>
      </c>
      <c r="P2184">
        <v>50</v>
      </c>
      <c r="Q2184" s="63">
        <f t="shared" si="480"/>
        <v>127064.68627075083</v>
      </c>
      <c r="R2184" s="63">
        <f t="shared" si="481"/>
        <v>157064.68627075083</v>
      </c>
      <c r="S2184">
        <v>11307.348611589987</v>
      </c>
      <c r="T2184">
        <v>75</v>
      </c>
      <c r="U2184" s="62">
        <f t="shared" si="482"/>
        <v>848051.14586924901</v>
      </c>
      <c r="V2184">
        <v>60</v>
      </c>
      <c r="W2184" s="63">
        <f t="shared" si="483"/>
        <v>86717.416151041107</v>
      </c>
      <c r="X2184" s="63">
        <f t="shared" si="488"/>
        <v>136717.41615104111</v>
      </c>
      <c r="Y2184">
        <v>11823.545972001739</v>
      </c>
      <c r="Z2184">
        <v>80</v>
      </c>
      <c r="AA2184" s="62">
        <f t="shared" si="484"/>
        <v>945883.67776013911</v>
      </c>
      <c r="AB2184">
        <v>70</v>
      </c>
      <c r="AC2184" s="63">
        <f t="shared" si="485"/>
        <v>85720.708297012607</v>
      </c>
      <c r="AD2184" s="63">
        <f t="shared" si="489"/>
        <v>555720.70829701261</v>
      </c>
      <c r="AE2184" s="35">
        <f t="shared" si="486"/>
        <v>473415.55202485324</v>
      </c>
      <c r="AF2184" s="64">
        <f t="shared" si="487"/>
        <v>270190.55742716813</v>
      </c>
    </row>
    <row r="2185" spans="6:32" x14ac:dyDescent="0.2">
      <c r="F2185" s="61">
        <v>2183</v>
      </c>
      <c r="G2185">
        <v>14058.729246025905</v>
      </c>
      <c r="H2185">
        <v>80</v>
      </c>
      <c r="I2185" s="62">
        <f t="shared" si="476"/>
        <v>1124698.3396820724</v>
      </c>
      <c r="J2185">
        <v>60</v>
      </c>
      <c r="K2185" s="63">
        <f t="shared" si="477"/>
        <v>167601.57406737562</v>
      </c>
      <c r="L2185" s="63">
        <f t="shared" si="478"/>
        <v>167601.57406737562</v>
      </c>
      <c r="M2185">
        <v>7973.1683197314851</v>
      </c>
      <c r="N2185">
        <v>80</v>
      </c>
      <c r="O2185" s="62">
        <f t="shared" si="479"/>
        <v>637853.46557851881</v>
      </c>
      <c r="P2185">
        <v>60</v>
      </c>
      <c r="Q2185" s="63">
        <f t="shared" si="480"/>
        <v>79360.940636106534</v>
      </c>
      <c r="R2185" s="63">
        <f t="shared" si="481"/>
        <v>109360.94063610653</v>
      </c>
      <c r="S2185">
        <v>6481.019479688257</v>
      </c>
      <c r="T2185">
        <v>80</v>
      </c>
      <c r="U2185" s="62">
        <f t="shared" si="482"/>
        <v>518481.55837506056</v>
      </c>
      <c r="V2185">
        <v>60</v>
      </c>
      <c r="W2185" s="63">
        <f t="shared" si="483"/>
        <v>57724.782455479726</v>
      </c>
      <c r="X2185" s="63">
        <f t="shared" si="488"/>
        <v>107724.78245547973</v>
      </c>
      <c r="Y2185">
        <v>10301.856744044926</v>
      </c>
      <c r="Z2185">
        <v>80</v>
      </c>
      <c r="AA2185" s="62">
        <f t="shared" si="484"/>
        <v>824148.53952359408</v>
      </c>
      <c r="AB2185">
        <v>60</v>
      </c>
      <c r="AC2185" s="63">
        <f t="shared" si="485"/>
        <v>149376.92278865143</v>
      </c>
      <c r="AD2185" s="63">
        <f t="shared" si="489"/>
        <v>619376.92278865143</v>
      </c>
      <c r="AE2185" s="35">
        <f t="shared" si="486"/>
        <v>454064.21994761331</v>
      </c>
      <c r="AF2185" s="64">
        <f t="shared" si="487"/>
        <v>246724.00569841173</v>
      </c>
    </row>
    <row r="2186" spans="6:32" x14ac:dyDescent="0.2">
      <c r="F2186" s="61">
        <v>2184</v>
      </c>
      <c r="G2186">
        <v>9897.5226844777353</v>
      </c>
      <c r="H2186">
        <v>80</v>
      </c>
      <c r="I2186" s="62">
        <f t="shared" si="476"/>
        <v>791801.81475821882</v>
      </c>
      <c r="J2186">
        <v>60</v>
      </c>
      <c r="K2186" s="63">
        <f t="shared" si="477"/>
        <v>107264.07892492716</v>
      </c>
      <c r="L2186" s="63">
        <f t="shared" si="478"/>
        <v>107264.07892492716</v>
      </c>
      <c r="M2186">
        <v>12180.040610255674</v>
      </c>
      <c r="N2186">
        <v>75</v>
      </c>
      <c r="O2186" s="62">
        <f t="shared" si="479"/>
        <v>913503.04576917551</v>
      </c>
      <c r="P2186">
        <v>55</v>
      </c>
      <c r="Q2186" s="63">
        <f t="shared" si="480"/>
        <v>140360.58884870727</v>
      </c>
      <c r="R2186" s="63">
        <f t="shared" si="481"/>
        <v>170360.58884870727</v>
      </c>
      <c r="S2186">
        <v>12804.554242175072</v>
      </c>
      <c r="T2186">
        <v>80</v>
      </c>
      <c r="U2186" s="62">
        <f t="shared" si="482"/>
        <v>1024364.3393740058</v>
      </c>
      <c r="V2186">
        <v>50</v>
      </c>
      <c r="W2186" s="63">
        <f t="shared" si="483"/>
        <v>242249.05476730783</v>
      </c>
      <c r="X2186" s="63">
        <f t="shared" si="488"/>
        <v>292249.05476730783</v>
      </c>
      <c r="Y2186">
        <v>8535.8590492978692</v>
      </c>
      <c r="Z2186">
        <v>80</v>
      </c>
      <c r="AA2186" s="62">
        <f t="shared" si="484"/>
        <v>682868.72394382954</v>
      </c>
      <c r="AB2186">
        <v>50</v>
      </c>
      <c r="AC2186" s="63">
        <f t="shared" si="485"/>
        <v>185654.93432222866</v>
      </c>
      <c r="AD2186" s="63">
        <f t="shared" si="489"/>
        <v>655654.93432222866</v>
      </c>
      <c r="AE2186" s="35">
        <f t="shared" si="486"/>
        <v>675528.65686317091</v>
      </c>
      <c r="AF2186" s="64">
        <f t="shared" si="487"/>
        <v>405698.85671899514</v>
      </c>
    </row>
    <row r="2187" spans="6:32" x14ac:dyDescent="0.2">
      <c r="F2187" s="61">
        <v>2185</v>
      </c>
      <c r="G2187">
        <v>9312.0286490011495</v>
      </c>
      <c r="H2187">
        <v>80</v>
      </c>
      <c r="I2187" s="62">
        <f t="shared" si="476"/>
        <v>744962.29192009196</v>
      </c>
      <c r="J2187">
        <v>60</v>
      </c>
      <c r="K2187" s="63">
        <f t="shared" si="477"/>
        <v>98774.415410516667</v>
      </c>
      <c r="L2187" s="63">
        <f t="shared" si="478"/>
        <v>98774.415410516667</v>
      </c>
      <c r="M2187">
        <v>9847.8506313404068</v>
      </c>
      <c r="N2187">
        <v>80</v>
      </c>
      <c r="O2187" s="62">
        <f t="shared" si="479"/>
        <v>787828.05050723255</v>
      </c>
      <c r="P2187">
        <v>60</v>
      </c>
      <c r="Q2187" s="63">
        <f t="shared" si="480"/>
        <v>106543.8341544359</v>
      </c>
      <c r="R2187" s="63">
        <f t="shared" si="481"/>
        <v>136543.8341544359</v>
      </c>
      <c r="S2187">
        <v>9460.7242115307599</v>
      </c>
      <c r="T2187">
        <v>80</v>
      </c>
      <c r="U2187" s="62">
        <f t="shared" si="482"/>
        <v>756857.93692246079</v>
      </c>
      <c r="V2187">
        <v>60</v>
      </c>
      <c r="W2187" s="63">
        <f t="shared" si="483"/>
        <v>100930.50106719602</v>
      </c>
      <c r="X2187" s="63">
        <f t="shared" si="488"/>
        <v>150930.50106719602</v>
      </c>
      <c r="Y2187">
        <v>9888.9438757032622</v>
      </c>
      <c r="Z2187">
        <v>80</v>
      </c>
      <c r="AA2187" s="62">
        <f t="shared" si="484"/>
        <v>791115.51005626097</v>
      </c>
      <c r="AB2187">
        <v>60</v>
      </c>
      <c r="AC2187" s="63">
        <f t="shared" si="485"/>
        <v>143389.6861976973</v>
      </c>
      <c r="AD2187" s="63">
        <f t="shared" si="489"/>
        <v>613389.6861976973</v>
      </c>
      <c r="AE2187" s="35">
        <f t="shared" si="486"/>
        <v>449638.43682984589</v>
      </c>
      <c r="AF2187" s="64">
        <f t="shared" si="487"/>
        <v>234990.79544421681</v>
      </c>
    </row>
    <row r="2188" spans="6:32" x14ac:dyDescent="0.2">
      <c r="F2188" s="61">
        <v>2186</v>
      </c>
      <c r="G2188">
        <v>10697.232280799653</v>
      </c>
      <c r="H2188">
        <v>80</v>
      </c>
      <c r="I2188" s="62">
        <f t="shared" si="476"/>
        <v>855778.58246397227</v>
      </c>
      <c r="J2188">
        <v>65</v>
      </c>
      <c r="K2188" s="63">
        <f t="shared" si="477"/>
        <v>80082.401053696231</v>
      </c>
      <c r="L2188" s="63">
        <f t="shared" si="478"/>
        <v>80082.401053696231</v>
      </c>
      <c r="M2188">
        <v>7419.513420027215</v>
      </c>
      <c r="N2188">
        <v>90</v>
      </c>
      <c r="O2188" s="62">
        <f t="shared" si="479"/>
        <v>667756.20780244935</v>
      </c>
      <c r="P2188">
        <v>60</v>
      </c>
      <c r="Q2188" s="63">
        <f t="shared" si="480"/>
        <v>125124.41688559193</v>
      </c>
      <c r="R2188" s="63">
        <f t="shared" si="481"/>
        <v>155124.41688559193</v>
      </c>
      <c r="S2188">
        <v>12231.7635739455</v>
      </c>
      <c r="T2188">
        <v>80</v>
      </c>
      <c r="U2188" s="62">
        <f t="shared" si="482"/>
        <v>978541.08591564</v>
      </c>
      <c r="V2188">
        <v>65</v>
      </c>
      <c r="W2188" s="63">
        <f t="shared" si="483"/>
        <v>96770.428866657312</v>
      </c>
      <c r="X2188" s="63">
        <f t="shared" si="488"/>
        <v>146770.42886665731</v>
      </c>
      <c r="Y2188">
        <v>10579.84834711533</v>
      </c>
      <c r="Z2188">
        <v>80</v>
      </c>
      <c r="AA2188" s="62">
        <f t="shared" si="484"/>
        <v>846387.86776922643</v>
      </c>
      <c r="AB2188">
        <v>60</v>
      </c>
      <c r="AC2188" s="63">
        <f t="shared" si="485"/>
        <v>153407.80103317229</v>
      </c>
      <c r="AD2188" s="63">
        <f t="shared" si="489"/>
        <v>623407.80103317229</v>
      </c>
      <c r="AE2188" s="35">
        <f t="shared" si="486"/>
        <v>455385.04783911776</v>
      </c>
      <c r="AF2188" s="64">
        <f t="shared" si="487"/>
        <v>237070.89202959556</v>
      </c>
    </row>
    <row r="2189" spans="6:32" x14ac:dyDescent="0.2">
      <c r="F2189" s="61">
        <v>2187</v>
      </c>
      <c r="G2189">
        <v>8703.2424542121589</v>
      </c>
      <c r="H2189">
        <v>80</v>
      </c>
      <c r="I2189" s="62">
        <f t="shared" si="476"/>
        <v>696259.39633697271</v>
      </c>
      <c r="J2189">
        <v>50</v>
      </c>
      <c r="K2189" s="63">
        <f t="shared" si="477"/>
        <v>153045.52337911446</v>
      </c>
      <c r="L2189" s="63">
        <f t="shared" si="478"/>
        <v>153045.52337911446</v>
      </c>
      <c r="M2189">
        <v>9773.463059682399</v>
      </c>
      <c r="N2189">
        <v>80</v>
      </c>
      <c r="O2189" s="62">
        <f t="shared" si="479"/>
        <v>781877.04477459192</v>
      </c>
      <c r="P2189">
        <v>60</v>
      </c>
      <c r="Q2189" s="63">
        <f t="shared" si="480"/>
        <v>105465.21436539479</v>
      </c>
      <c r="R2189" s="63">
        <f t="shared" si="481"/>
        <v>135465.21436539479</v>
      </c>
      <c r="S2189">
        <v>10156.599071488017</v>
      </c>
      <c r="T2189">
        <v>80</v>
      </c>
      <c r="U2189" s="62">
        <f t="shared" si="482"/>
        <v>812527.92571904138</v>
      </c>
      <c r="V2189">
        <v>65</v>
      </c>
      <c r="W2189" s="63">
        <f t="shared" si="483"/>
        <v>74203.014902432187</v>
      </c>
      <c r="X2189" s="63">
        <f t="shared" si="488"/>
        <v>124203.01490243219</v>
      </c>
      <c r="Y2189">
        <v>7501.0587149881758</v>
      </c>
      <c r="Z2189">
        <v>80</v>
      </c>
      <c r="AA2189" s="62">
        <f t="shared" si="484"/>
        <v>600084.69719905406</v>
      </c>
      <c r="AB2189">
        <v>60</v>
      </c>
      <c r="AC2189" s="63">
        <f t="shared" si="485"/>
        <v>108765.35136732855</v>
      </c>
      <c r="AD2189" s="63">
        <f t="shared" si="489"/>
        <v>578765.35136732855</v>
      </c>
      <c r="AE2189" s="35">
        <f t="shared" si="486"/>
        <v>441479.10401427001</v>
      </c>
      <c r="AF2189" s="64">
        <f t="shared" si="487"/>
        <v>239707.10249281651</v>
      </c>
    </row>
    <row r="2190" spans="6:32" x14ac:dyDescent="0.2">
      <c r="F2190" s="61">
        <v>2188</v>
      </c>
      <c r="G2190">
        <v>12914.23020826187</v>
      </c>
      <c r="H2190">
        <v>80</v>
      </c>
      <c r="I2190" s="62">
        <f t="shared" si="476"/>
        <v>1033138.4166609496</v>
      </c>
      <c r="J2190">
        <v>60</v>
      </c>
      <c r="K2190" s="63">
        <f t="shared" si="477"/>
        <v>151006.33801979711</v>
      </c>
      <c r="L2190" s="63">
        <f t="shared" si="478"/>
        <v>151006.33801979711</v>
      </c>
      <c r="M2190">
        <v>9312.1900843107142</v>
      </c>
      <c r="N2190">
        <v>80</v>
      </c>
      <c r="O2190" s="62">
        <f t="shared" si="479"/>
        <v>744975.20674485713</v>
      </c>
      <c r="P2190">
        <v>55</v>
      </c>
      <c r="Q2190" s="63">
        <f t="shared" si="480"/>
        <v>132533.44527813169</v>
      </c>
      <c r="R2190" s="63">
        <f t="shared" si="481"/>
        <v>162533.44527813169</v>
      </c>
      <c r="S2190">
        <v>9796.8552634119987</v>
      </c>
      <c r="T2190">
        <v>80</v>
      </c>
      <c r="U2190" s="62">
        <f t="shared" si="482"/>
        <v>783748.4210729599</v>
      </c>
      <c r="V2190">
        <v>55</v>
      </c>
      <c r="W2190" s="63">
        <f t="shared" si="483"/>
        <v>141318.00164934248</v>
      </c>
      <c r="X2190" s="63">
        <f t="shared" si="488"/>
        <v>191318.00164934248</v>
      </c>
      <c r="Y2190">
        <v>12222.091097792145</v>
      </c>
      <c r="Z2190">
        <v>75</v>
      </c>
      <c r="AA2190" s="62">
        <f t="shared" si="484"/>
        <v>916656.83233441086</v>
      </c>
      <c r="AB2190">
        <v>55</v>
      </c>
      <c r="AC2190" s="63">
        <f t="shared" si="485"/>
        <v>177220.3209179861</v>
      </c>
      <c r="AD2190" s="63">
        <f t="shared" si="489"/>
        <v>647220.3209179861</v>
      </c>
      <c r="AE2190" s="35">
        <f t="shared" si="486"/>
        <v>602078.10586525733</v>
      </c>
      <c r="AF2190" s="64">
        <f t="shared" si="487"/>
        <v>357403.884586539</v>
      </c>
    </row>
    <row r="2191" spans="6:32" x14ac:dyDescent="0.2">
      <c r="F2191" s="61">
        <v>2189</v>
      </c>
      <c r="G2191">
        <v>8930.4114933474921</v>
      </c>
      <c r="H2191">
        <v>80</v>
      </c>
      <c r="I2191" s="62">
        <f t="shared" si="476"/>
        <v>714432.91946779937</v>
      </c>
      <c r="J2191">
        <v>60</v>
      </c>
      <c r="K2191" s="63">
        <f t="shared" si="477"/>
        <v>93240.966653538635</v>
      </c>
      <c r="L2191" s="63">
        <f t="shared" si="478"/>
        <v>93240.966653538635</v>
      </c>
      <c r="M2191">
        <v>7030.7180774398148</v>
      </c>
      <c r="N2191">
        <v>80</v>
      </c>
      <c r="O2191" s="62">
        <f t="shared" si="479"/>
        <v>562457.44619518518</v>
      </c>
      <c r="P2191">
        <v>50</v>
      </c>
      <c r="Q2191" s="63">
        <f t="shared" si="480"/>
        <v>116668.11818431597</v>
      </c>
      <c r="R2191" s="63">
        <f t="shared" si="481"/>
        <v>146668.11818431597</v>
      </c>
      <c r="S2191">
        <v>12480.674083926715</v>
      </c>
      <c r="T2191">
        <v>80</v>
      </c>
      <c r="U2191" s="62">
        <f t="shared" si="482"/>
        <v>998453.9267141372</v>
      </c>
      <c r="V2191">
        <v>60</v>
      </c>
      <c r="W2191" s="63">
        <f t="shared" si="483"/>
        <v>144719.77421693737</v>
      </c>
      <c r="X2191" s="63">
        <f t="shared" si="488"/>
        <v>194719.77421693737</v>
      </c>
      <c r="Y2191">
        <v>10325.246674037771</v>
      </c>
      <c r="Z2191">
        <v>80</v>
      </c>
      <c r="AA2191" s="62">
        <f t="shared" si="484"/>
        <v>826019.7339230217</v>
      </c>
      <c r="AB2191">
        <v>55</v>
      </c>
      <c r="AC2191" s="63">
        <f t="shared" si="485"/>
        <v>187145.0959669346</v>
      </c>
      <c r="AD2191" s="63">
        <f t="shared" si="489"/>
        <v>657145.09596693458</v>
      </c>
      <c r="AE2191" s="35">
        <f t="shared" si="486"/>
        <v>541773.95502172655</v>
      </c>
      <c r="AF2191" s="64">
        <f t="shared" si="487"/>
        <v>301112.6270230501</v>
      </c>
    </row>
    <row r="2192" spans="6:32" x14ac:dyDescent="0.2">
      <c r="F2192" s="61">
        <v>2190</v>
      </c>
      <c r="G2192">
        <v>10586.232999921776</v>
      </c>
      <c r="H2192">
        <v>80</v>
      </c>
      <c r="I2192" s="62">
        <f t="shared" si="476"/>
        <v>846898.63999374211</v>
      </c>
      <c r="J2192">
        <v>60</v>
      </c>
      <c r="K2192" s="63">
        <f t="shared" si="477"/>
        <v>117250.37849886576</v>
      </c>
      <c r="L2192" s="63">
        <f t="shared" si="478"/>
        <v>117250.37849886576</v>
      </c>
      <c r="M2192">
        <v>6241.986082168296</v>
      </c>
      <c r="N2192">
        <v>80</v>
      </c>
      <c r="O2192" s="62">
        <f t="shared" si="479"/>
        <v>499358.88657346368</v>
      </c>
      <c r="P2192">
        <v>60</v>
      </c>
      <c r="Q2192" s="63">
        <f t="shared" si="480"/>
        <v>54258.798191440292</v>
      </c>
      <c r="R2192" s="63">
        <f t="shared" si="481"/>
        <v>84258.798191440292</v>
      </c>
      <c r="S2192">
        <v>10084.862676885678</v>
      </c>
      <c r="T2192">
        <v>80</v>
      </c>
      <c r="U2192" s="62">
        <f t="shared" si="482"/>
        <v>806789.0141508542</v>
      </c>
      <c r="V2192">
        <v>60</v>
      </c>
      <c r="W2192" s="63">
        <f t="shared" si="483"/>
        <v>109980.50881484232</v>
      </c>
      <c r="X2192" s="63">
        <f t="shared" si="488"/>
        <v>159980.50881484232</v>
      </c>
      <c r="Y2192">
        <v>13548.138920450583</v>
      </c>
      <c r="Z2192">
        <v>80</v>
      </c>
      <c r="AA2192" s="62">
        <f t="shared" si="484"/>
        <v>1083851.1136360466</v>
      </c>
      <c r="AB2192">
        <v>60</v>
      </c>
      <c r="AC2192" s="63">
        <f t="shared" si="485"/>
        <v>196448.01434653345</v>
      </c>
      <c r="AD2192" s="63">
        <f t="shared" si="489"/>
        <v>666448.01434653345</v>
      </c>
      <c r="AE2192" s="35">
        <f t="shared" si="486"/>
        <v>477937.69985168183</v>
      </c>
      <c r="AF2192" s="64">
        <f t="shared" si="487"/>
        <v>251615.30881530826</v>
      </c>
    </row>
    <row r="2193" spans="6:32" x14ac:dyDescent="0.2">
      <c r="F2193" s="61">
        <v>2191</v>
      </c>
      <c r="G2193">
        <v>8446.1692292825319</v>
      </c>
      <c r="H2193">
        <v>90</v>
      </c>
      <c r="I2193" s="62">
        <f t="shared" si="476"/>
        <v>760155.23063542787</v>
      </c>
      <c r="J2193">
        <v>65</v>
      </c>
      <c r="K2193" s="63">
        <f t="shared" si="477"/>
        <v>116836.81728074589</v>
      </c>
      <c r="L2193" s="63">
        <f t="shared" si="478"/>
        <v>116836.81728074589</v>
      </c>
      <c r="M2193">
        <v>8965.7248988805804</v>
      </c>
      <c r="N2193">
        <v>80</v>
      </c>
      <c r="O2193" s="62">
        <f t="shared" si="479"/>
        <v>717257.99191044644</v>
      </c>
      <c r="P2193">
        <v>65</v>
      </c>
      <c r="Q2193" s="63">
        <f t="shared" si="480"/>
        <v>61252.258275326312</v>
      </c>
      <c r="R2193" s="63">
        <f t="shared" si="481"/>
        <v>91252.258275326312</v>
      </c>
      <c r="S2193">
        <v>10720.692696631886</v>
      </c>
      <c r="T2193">
        <v>75</v>
      </c>
      <c r="U2193" s="62">
        <f t="shared" si="482"/>
        <v>804051.95224739145</v>
      </c>
      <c r="V2193">
        <v>60</v>
      </c>
      <c r="W2193" s="63">
        <f t="shared" si="483"/>
        <v>80337.533075871761</v>
      </c>
      <c r="X2193" s="63">
        <f t="shared" si="488"/>
        <v>130337.53307587176</v>
      </c>
      <c r="Y2193">
        <v>9987.0715328142978</v>
      </c>
      <c r="Z2193">
        <v>80</v>
      </c>
      <c r="AA2193" s="62">
        <f t="shared" si="484"/>
        <v>798965.72262514383</v>
      </c>
      <c r="AB2193">
        <v>60</v>
      </c>
      <c r="AC2193" s="63">
        <f t="shared" si="485"/>
        <v>144812.53722580732</v>
      </c>
      <c r="AD2193" s="63">
        <f t="shared" si="489"/>
        <v>614812.53722580732</v>
      </c>
      <c r="AE2193" s="35">
        <f t="shared" si="486"/>
        <v>403239.14585775125</v>
      </c>
      <c r="AF2193" s="64">
        <f t="shared" si="487"/>
        <v>199480.13108604844</v>
      </c>
    </row>
    <row r="2194" spans="6:32" x14ac:dyDescent="0.2">
      <c r="F2194" s="61">
        <v>2192</v>
      </c>
      <c r="G2194">
        <v>11145.210717368172</v>
      </c>
      <c r="H2194">
        <v>80</v>
      </c>
      <c r="I2194" s="62">
        <f t="shared" si="476"/>
        <v>891616.8573894538</v>
      </c>
      <c r="J2194">
        <v>50</v>
      </c>
      <c r="K2194" s="63">
        <f t="shared" si="477"/>
        <v>206158.33310275775</v>
      </c>
      <c r="L2194" s="63">
        <f t="shared" si="478"/>
        <v>206158.33310275775</v>
      </c>
      <c r="M2194">
        <v>9517.9450706928037</v>
      </c>
      <c r="N2194">
        <v>80</v>
      </c>
      <c r="O2194" s="62">
        <f t="shared" si="479"/>
        <v>761435.6056554243</v>
      </c>
      <c r="P2194">
        <v>55</v>
      </c>
      <c r="Q2194" s="63">
        <f t="shared" si="480"/>
        <v>136262.75440630707</v>
      </c>
      <c r="R2194" s="63">
        <f t="shared" si="481"/>
        <v>166262.75440630707</v>
      </c>
      <c r="S2194">
        <v>9887.7183315926231</v>
      </c>
      <c r="T2194">
        <v>80</v>
      </c>
      <c r="U2194" s="62">
        <f t="shared" si="482"/>
        <v>791017.46652740985</v>
      </c>
      <c r="V2194">
        <v>50</v>
      </c>
      <c r="W2194" s="63">
        <f t="shared" si="483"/>
        <v>178807.87371213955</v>
      </c>
      <c r="X2194" s="63">
        <f t="shared" si="488"/>
        <v>228807.87371213955</v>
      </c>
      <c r="Y2194">
        <v>10539.43495004205</v>
      </c>
      <c r="Z2194">
        <v>80</v>
      </c>
      <c r="AA2194" s="62">
        <f t="shared" si="484"/>
        <v>843154.79600336403</v>
      </c>
      <c r="AB2194">
        <v>70</v>
      </c>
      <c r="AC2194" s="63">
        <f t="shared" si="485"/>
        <v>76410.903387804865</v>
      </c>
      <c r="AD2194" s="63">
        <f t="shared" si="489"/>
        <v>546410.90338780486</v>
      </c>
      <c r="AE2194" s="35">
        <f t="shared" si="486"/>
        <v>597639.86460900924</v>
      </c>
      <c r="AF2194" s="64">
        <f t="shared" si="487"/>
        <v>369936.64275839087</v>
      </c>
    </row>
    <row r="2195" spans="6:32" x14ac:dyDescent="0.2">
      <c r="F2195" s="61">
        <v>2193</v>
      </c>
      <c r="G2195">
        <v>11954.27674043458</v>
      </c>
      <c r="H2195">
        <v>80</v>
      </c>
      <c r="I2195" s="62">
        <f t="shared" si="476"/>
        <v>956342.13923476636</v>
      </c>
      <c r="J2195">
        <v>55</v>
      </c>
      <c r="K2195" s="63">
        <f t="shared" si="477"/>
        <v>180421.26592037675</v>
      </c>
      <c r="L2195" s="63">
        <f t="shared" si="478"/>
        <v>180421.26592037675</v>
      </c>
      <c r="M2195">
        <v>10909.606114873895</v>
      </c>
      <c r="N2195">
        <v>80</v>
      </c>
      <c r="O2195" s="62">
        <f t="shared" si="479"/>
        <v>872768.48918991163</v>
      </c>
      <c r="P2195">
        <v>60</v>
      </c>
      <c r="Q2195" s="63">
        <f t="shared" si="480"/>
        <v>121939.28866567148</v>
      </c>
      <c r="R2195" s="63">
        <f t="shared" si="481"/>
        <v>151939.28866567148</v>
      </c>
      <c r="S2195">
        <v>8624.6371008746792</v>
      </c>
      <c r="T2195">
        <v>80</v>
      </c>
      <c r="U2195" s="62">
        <f t="shared" si="482"/>
        <v>689970.96806997433</v>
      </c>
      <c r="V2195">
        <v>60</v>
      </c>
      <c r="W2195" s="63">
        <f t="shared" si="483"/>
        <v>88807.237962682848</v>
      </c>
      <c r="X2195" s="63">
        <f t="shared" si="488"/>
        <v>138807.23796268285</v>
      </c>
      <c r="Y2195">
        <v>13106.488293269649</v>
      </c>
      <c r="Z2195">
        <v>80</v>
      </c>
      <c r="AA2195" s="62">
        <f t="shared" si="484"/>
        <v>1048519.0634615719</v>
      </c>
      <c r="AB2195">
        <v>60</v>
      </c>
      <c r="AC2195" s="63">
        <f t="shared" si="485"/>
        <v>190044.08025240991</v>
      </c>
      <c r="AD2195" s="63">
        <f t="shared" si="489"/>
        <v>660044.08025240991</v>
      </c>
      <c r="AE2195" s="35">
        <f t="shared" si="486"/>
        <v>581211.872801141</v>
      </c>
      <c r="AF2195" s="64">
        <f t="shared" si="487"/>
        <v>344695.91300925124</v>
      </c>
    </row>
    <row r="2196" spans="6:32" x14ac:dyDescent="0.2">
      <c r="F2196" s="61">
        <v>2194</v>
      </c>
      <c r="G2196">
        <v>10148.161234392319</v>
      </c>
      <c r="H2196">
        <v>75</v>
      </c>
      <c r="I2196" s="62">
        <f t="shared" si="476"/>
        <v>761112.09257942392</v>
      </c>
      <c r="J2196">
        <v>60</v>
      </c>
      <c r="K2196" s="63">
        <f t="shared" si="477"/>
        <v>74111.253424016468</v>
      </c>
      <c r="L2196" s="63">
        <f t="shared" si="478"/>
        <v>74111.253424016468</v>
      </c>
      <c r="M2196">
        <v>10638.347046333365</v>
      </c>
      <c r="N2196">
        <v>80</v>
      </c>
      <c r="O2196" s="62">
        <f t="shared" si="479"/>
        <v>851067.76370666921</v>
      </c>
      <c r="P2196">
        <v>55</v>
      </c>
      <c r="Q2196" s="63">
        <f t="shared" si="480"/>
        <v>156570.04021479224</v>
      </c>
      <c r="R2196" s="63">
        <f t="shared" si="481"/>
        <v>186570.04021479224</v>
      </c>
      <c r="S2196">
        <v>12484.975993866101</v>
      </c>
      <c r="T2196">
        <v>80</v>
      </c>
      <c r="U2196" s="62">
        <f t="shared" si="482"/>
        <v>998798.07950928807</v>
      </c>
      <c r="V2196">
        <v>65</v>
      </c>
      <c r="W2196" s="63">
        <f t="shared" si="483"/>
        <v>99524.113933293847</v>
      </c>
      <c r="X2196" s="63">
        <f t="shared" si="488"/>
        <v>149524.11393329385</v>
      </c>
      <c r="Y2196">
        <v>6508.0314723309129</v>
      </c>
      <c r="Z2196">
        <v>75</v>
      </c>
      <c r="AA2196" s="62">
        <f t="shared" si="484"/>
        <v>488102.36042481847</v>
      </c>
      <c r="AB2196">
        <v>60</v>
      </c>
      <c r="AC2196" s="63">
        <f t="shared" si="485"/>
        <v>70774.842261598678</v>
      </c>
      <c r="AD2196" s="63">
        <f t="shared" si="489"/>
        <v>540774.84226159868</v>
      </c>
      <c r="AE2196" s="35">
        <f t="shared" si="486"/>
        <v>400980.24983370124</v>
      </c>
      <c r="AF2196" s="64">
        <f t="shared" si="487"/>
        <v>203260.15610647236</v>
      </c>
    </row>
    <row r="2197" spans="6:32" x14ac:dyDescent="0.2">
      <c r="F2197" s="61">
        <v>2195</v>
      </c>
      <c r="G2197">
        <v>7684.449226653669</v>
      </c>
      <c r="H2197">
        <v>80</v>
      </c>
      <c r="I2197" s="62">
        <f t="shared" si="476"/>
        <v>614755.93813229352</v>
      </c>
      <c r="J2197">
        <v>60</v>
      </c>
      <c r="K2197" s="63">
        <f t="shared" si="477"/>
        <v>75174.513786478201</v>
      </c>
      <c r="L2197" s="63">
        <f t="shared" si="478"/>
        <v>75174.513786478201</v>
      </c>
      <c r="M2197">
        <v>10049.039954319596</v>
      </c>
      <c r="N2197">
        <v>80</v>
      </c>
      <c r="O2197" s="62">
        <f t="shared" si="479"/>
        <v>803923.1963455677</v>
      </c>
      <c r="P2197">
        <v>60</v>
      </c>
      <c r="Q2197" s="63">
        <f t="shared" si="480"/>
        <v>109461.07933763415</v>
      </c>
      <c r="R2197" s="63">
        <f t="shared" si="481"/>
        <v>139461.07933763415</v>
      </c>
      <c r="S2197">
        <v>8526.2411428266205</v>
      </c>
      <c r="T2197">
        <v>80</v>
      </c>
      <c r="U2197" s="62">
        <f t="shared" si="482"/>
        <v>682099.29142612964</v>
      </c>
      <c r="V2197">
        <v>65</v>
      </c>
      <c r="W2197" s="63">
        <f t="shared" si="483"/>
        <v>56472.872428239498</v>
      </c>
      <c r="X2197" s="63">
        <f t="shared" si="488"/>
        <v>106472.8724282395</v>
      </c>
      <c r="Y2197">
        <v>10995.64203992486</v>
      </c>
      <c r="Z2197">
        <v>80</v>
      </c>
      <c r="AA2197" s="62">
        <f t="shared" si="484"/>
        <v>879651.3631939888</v>
      </c>
      <c r="AB2197">
        <v>50</v>
      </c>
      <c r="AC2197" s="63">
        <f t="shared" si="485"/>
        <v>239155.21436836571</v>
      </c>
      <c r="AD2197" s="63">
        <f t="shared" si="489"/>
        <v>709155.21436836571</v>
      </c>
      <c r="AE2197" s="35">
        <f t="shared" si="486"/>
        <v>480263.67992071755</v>
      </c>
      <c r="AF2197" s="64">
        <f t="shared" si="487"/>
        <v>247954.75574603421</v>
      </c>
    </row>
    <row r="2198" spans="6:32" x14ac:dyDescent="0.2">
      <c r="F2198" s="61">
        <v>2196</v>
      </c>
      <c r="G2198">
        <v>9102.592482813634</v>
      </c>
      <c r="H2198">
        <v>80</v>
      </c>
      <c r="I2198" s="62">
        <f t="shared" si="476"/>
        <v>728207.39862509072</v>
      </c>
      <c r="J2198">
        <v>55</v>
      </c>
      <c r="K2198" s="63">
        <f t="shared" si="477"/>
        <v>128734.48875099712</v>
      </c>
      <c r="L2198" s="63">
        <f t="shared" si="478"/>
        <v>128734.48875099712</v>
      </c>
      <c r="M2198">
        <v>7398.6223267274909</v>
      </c>
      <c r="N2198">
        <v>80</v>
      </c>
      <c r="O2198" s="62">
        <f t="shared" si="479"/>
        <v>591889.78613819927</v>
      </c>
      <c r="P2198">
        <v>65</v>
      </c>
      <c r="Q2198" s="63">
        <f t="shared" si="480"/>
        <v>44210.017803161463</v>
      </c>
      <c r="R2198" s="63">
        <f t="shared" si="481"/>
        <v>74210.017803161463</v>
      </c>
      <c r="S2198">
        <v>9887.8706719551701</v>
      </c>
      <c r="T2198">
        <v>80</v>
      </c>
      <c r="U2198" s="62">
        <f t="shared" si="482"/>
        <v>791029.65375641361</v>
      </c>
      <c r="V2198">
        <v>60</v>
      </c>
      <c r="W2198" s="63">
        <f t="shared" si="483"/>
        <v>107124.12474334997</v>
      </c>
      <c r="X2198" s="63">
        <f t="shared" si="488"/>
        <v>157124.12474334997</v>
      </c>
      <c r="Y2198">
        <v>10597.742655372713</v>
      </c>
      <c r="Z2198">
        <v>75</v>
      </c>
      <c r="AA2198" s="62">
        <f t="shared" si="484"/>
        <v>794830.69915295346</v>
      </c>
      <c r="AB2198">
        <v>55</v>
      </c>
      <c r="AC2198" s="63">
        <f t="shared" si="485"/>
        <v>153667.26850290434</v>
      </c>
      <c r="AD2198" s="63">
        <f t="shared" si="489"/>
        <v>623667.26850290434</v>
      </c>
      <c r="AE2198" s="35">
        <f t="shared" si="486"/>
        <v>433735.89980041288</v>
      </c>
      <c r="AF2198" s="64">
        <f t="shared" si="487"/>
        <v>222384.76319239917</v>
      </c>
    </row>
    <row r="2199" spans="6:32" x14ac:dyDescent="0.2">
      <c r="F2199" s="61">
        <v>2197</v>
      </c>
      <c r="G2199">
        <v>8505.4864737321623</v>
      </c>
      <c r="H2199">
        <v>90</v>
      </c>
      <c r="I2199" s="62">
        <f t="shared" si="476"/>
        <v>765493.7826358946</v>
      </c>
      <c r="J2199">
        <v>55</v>
      </c>
      <c r="K2199" s="63">
        <f t="shared" si="477"/>
        <v>179576.71927095362</v>
      </c>
      <c r="L2199" s="63">
        <f t="shared" si="478"/>
        <v>179576.71927095362</v>
      </c>
      <c r="M2199">
        <v>11581.497599545401</v>
      </c>
      <c r="N2199">
        <v>90</v>
      </c>
      <c r="O2199" s="62">
        <f t="shared" si="479"/>
        <v>1042334.7839590861</v>
      </c>
      <c r="P2199">
        <v>55</v>
      </c>
      <c r="Q2199" s="63">
        <f t="shared" si="480"/>
        <v>257630.50158846454</v>
      </c>
      <c r="R2199" s="63">
        <f t="shared" si="481"/>
        <v>287630.50158846454</v>
      </c>
      <c r="S2199">
        <v>8052.3716658353806</v>
      </c>
      <c r="T2199">
        <v>80</v>
      </c>
      <c r="U2199" s="62">
        <f t="shared" si="482"/>
        <v>644189.73326683044</v>
      </c>
      <c r="V2199">
        <v>55</v>
      </c>
      <c r="W2199" s="63">
        <f t="shared" si="483"/>
        <v>109699.23644326627</v>
      </c>
      <c r="X2199" s="63">
        <f t="shared" si="488"/>
        <v>159699.23644326627</v>
      </c>
      <c r="Y2199">
        <v>10013.847056834493</v>
      </c>
      <c r="Z2199">
        <v>90</v>
      </c>
      <c r="AA2199" s="62">
        <f t="shared" si="484"/>
        <v>901246.23511510435</v>
      </c>
      <c r="AB2199">
        <v>70</v>
      </c>
      <c r="AC2199" s="63">
        <f t="shared" si="485"/>
        <v>145200.78232410015</v>
      </c>
      <c r="AD2199" s="63">
        <f t="shared" si="489"/>
        <v>615200.78232410015</v>
      </c>
      <c r="AE2199" s="35">
        <f t="shared" si="486"/>
        <v>692107.23962678458</v>
      </c>
      <c r="AF2199" s="64">
        <f t="shared" si="487"/>
        <v>441137.53342215286</v>
      </c>
    </row>
    <row r="2200" spans="6:32" x14ac:dyDescent="0.2">
      <c r="F2200" s="61">
        <v>2198</v>
      </c>
      <c r="G2200">
        <v>7373.1019053957425</v>
      </c>
      <c r="H2200">
        <v>80</v>
      </c>
      <c r="I2200" s="62">
        <f t="shared" si="476"/>
        <v>589848.1524316594</v>
      </c>
      <c r="J2200">
        <v>65</v>
      </c>
      <c r="K2200" s="63">
        <f t="shared" si="477"/>
        <v>43932.4832211787</v>
      </c>
      <c r="L2200" s="63">
        <f t="shared" si="478"/>
        <v>43932.4832211787</v>
      </c>
      <c r="M2200">
        <v>9264.2688084742986</v>
      </c>
      <c r="N2200">
        <v>80</v>
      </c>
      <c r="O2200" s="62">
        <f t="shared" si="479"/>
        <v>741141.50467794389</v>
      </c>
      <c r="P2200">
        <v>60</v>
      </c>
      <c r="Q2200" s="63">
        <f t="shared" si="480"/>
        <v>98081.897722877329</v>
      </c>
      <c r="R2200" s="63">
        <f t="shared" si="481"/>
        <v>128081.89772287733</v>
      </c>
      <c r="S2200">
        <v>11000.839802145492</v>
      </c>
      <c r="T2200">
        <v>80</v>
      </c>
      <c r="U2200" s="62">
        <f t="shared" si="482"/>
        <v>880067.18417163938</v>
      </c>
      <c r="V2200">
        <v>70</v>
      </c>
      <c r="W2200" s="63">
        <f t="shared" si="483"/>
        <v>43506.088565554819</v>
      </c>
      <c r="X2200" s="63">
        <f t="shared" si="488"/>
        <v>93506.088565554819</v>
      </c>
      <c r="Y2200">
        <v>9773.3084455830976</v>
      </c>
      <c r="Z2200">
        <v>80</v>
      </c>
      <c r="AA2200" s="62">
        <f t="shared" si="484"/>
        <v>781864.67564664781</v>
      </c>
      <c r="AB2200">
        <v>50</v>
      </c>
      <c r="AC2200" s="63">
        <f t="shared" si="485"/>
        <v>212569.45869143237</v>
      </c>
      <c r="AD2200" s="63">
        <f t="shared" si="489"/>
        <v>682569.45869143237</v>
      </c>
      <c r="AE2200" s="35">
        <f t="shared" si="486"/>
        <v>398089.92820104322</v>
      </c>
      <c r="AF2200" s="64">
        <f t="shared" si="487"/>
        <v>182248.06196681433</v>
      </c>
    </row>
    <row r="2201" spans="6:32" x14ac:dyDescent="0.2">
      <c r="F2201" s="61">
        <v>2199</v>
      </c>
      <c r="G2201">
        <v>14248.92277806066</v>
      </c>
      <c r="H2201">
        <v>80</v>
      </c>
      <c r="I2201" s="62">
        <f t="shared" si="476"/>
        <v>1139913.8222448528</v>
      </c>
      <c r="J2201">
        <v>65</v>
      </c>
      <c r="K2201" s="63">
        <f t="shared" si="477"/>
        <v>118707.03521140967</v>
      </c>
      <c r="L2201" s="63">
        <f t="shared" si="478"/>
        <v>118707.03521140967</v>
      </c>
      <c r="M2201">
        <v>8798.0845617130399</v>
      </c>
      <c r="N2201">
        <v>80</v>
      </c>
      <c r="O2201" s="62">
        <f t="shared" si="479"/>
        <v>703846.76493704319</v>
      </c>
      <c r="P2201">
        <v>65</v>
      </c>
      <c r="Q2201" s="63">
        <f t="shared" si="480"/>
        <v>59429.169608629309</v>
      </c>
      <c r="R2201" s="63">
        <f t="shared" si="481"/>
        <v>89429.169608629309</v>
      </c>
      <c r="S2201">
        <v>8469.4431987009011</v>
      </c>
      <c r="T2201">
        <v>80</v>
      </c>
      <c r="U2201" s="62">
        <f t="shared" si="482"/>
        <v>677555.45589607209</v>
      </c>
      <c r="V2201">
        <v>55</v>
      </c>
      <c r="W2201" s="63">
        <f t="shared" si="483"/>
        <v>117258.65797645383</v>
      </c>
      <c r="X2201" s="63">
        <f t="shared" si="488"/>
        <v>167258.65797645383</v>
      </c>
      <c r="Y2201">
        <v>9797.4691723356955</v>
      </c>
      <c r="Z2201">
        <v>80</v>
      </c>
      <c r="AA2201" s="62">
        <f t="shared" si="484"/>
        <v>783797.53378685564</v>
      </c>
      <c r="AB2201">
        <v>50</v>
      </c>
      <c r="AC2201" s="63">
        <f t="shared" si="485"/>
        <v>213094.95449830138</v>
      </c>
      <c r="AD2201" s="63">
        <f t="shared" si="489"/>
        <v>683094.95449830138</v>
      </c>
      <c r="AE2201" s="35">
        <f t="shared" si="486"/>
        <v>508489.81729479419</v>
      </c>
      <c r="AF2201" s="64">
        <f t="shared" si="487"/>
        <v>274050.84172203264</v>
      </c>
    </row>
    <row r="2202" spans="6:32" x14ac:dyDescent="0.2">
      <c r="F2202" s="61">
        <v>2200</v>
      </c>
      <c r="G2202">
        <v>11396.565494360402</v>
      </c>
      <c r="H2202">
        <v>80</v>
      </c>
      <c r="I2202" s="62">
        <f t="shared" si="476"/>
        <v>911725.23954883218</v>
      </c>
      <c r="J2202">
        <v>50</v>
      </c>
      <c r="K2202" s="63">
        <f t="shared" si="477"/>
        <v>211625.29950233875</v>
      </c>
      <c r="L2202" s="63">
        <f t="shared" si="478"/>
        <v>211625.29950233875</v>
      </c>
      <c r="M2202">
        <v>10011.705196811818</v>
      </c>
      <c r="N2202">
        <v>80</v>
      </c>
      <c r="O2202" s="62">
        <f t="shared" si="479"/>
        <v>800936.41574494541</v>
      </c>
      <c r="P2202">
        <v>60</v>
      </c>
      <c r="Q2202" s="63">
        <f t="shared" si="480"/>
        <v>108919.72535377136</v>
      </c>
      <c r="R2202" s="63">
        <f t="shared" si="481"/>
        <v>138919.72535377136</v>
      </c>
      <c r="S2202">
        <v>8101.2024363735691</v>
      </c>
      <c r="T2202">
        <v>80</v>
      </c>
      <c r="U2202" s="62">
        <f t="shared" si="482"/>
        <v>648096.19490988553</v>
      </c>
      <c r="V2202">
        <v>65</v>
      </c>
      <c r="W2202" s="63">
        <f t="shared" si="483"/>
        <v>51850.576495562564</v>
      </c>
      <c r="X2202" s="63">
        <f t="shared" si="488"/>
        <v>101850.57649556256</v>
      </c>
      <c r="Y2202">
        <v>8989.7833074792288</v>
      </c>
      <c r="Z2202">
        <v>80</v>
      </c>
      <c r="AA2202" s="62">
        <f t="shared" si="484"/>
        <v>719182.66459833831</v>
      </c>
      <c r="AB2202">
        <v>55</v>
      </c>
      <c r="AC2202" s="63">
        <f t="shared" si="485"/>
        <v>162939.82244806102</v>
      </c>
      <c r="AD2202" s="63">
        <f t="shared" si="489"/>
        <v>632939.82244806108</v>
      </c>
      <c r="AE2202" s="35">
        <f t="shared" si="486"/>
        <v>535335.42379973363</v>
      </c>
      <c r="AF2202" s="64">
        <f t="shared" si="487"/>
        <v>316024.58705611352</v>
      </c>
    </row>
    <row r="2203" spans="6:32" x14ac:dyDescent="0.2">
      <c r="F2203" s="61">
        <v>2201</v>
      </c>
      <c r="G2203">
        <v>12399.210643488914</v>
      </c>
      <c r="H2203">
        <v>80</v>
      </c>
      <c r="I2203" s="62">
        <f t="shared" si="476"/>
        <v>991936.8514791131</v>
      </c>
      <c r="J2203">
        <v>65</v>
      </c>
      <c r="K2203" s="63">
        <f t="shared" si="477"/>
        <v>98591.415747941937</v>
      </c>
      <c r="L2203" s="63">
        <f t="shared" si="478"/>
        <v>98591.415747941937</v>
      </c>
      <c r="M2203">
        <v>11395.783328916878</v>
      </c>
      <c r="N2203">
        <v>80</v>
      </c>
      <c r="O2203" s="62">
        <f t="shared" si="479"/>
        <v>911662.6663133502</v>
      </c>
      <c r="P2203">
        <v>50</v>
      </c>
      <c r="Q2203" s="63">
        <f t="shared" si="480"/>
        <v>211608.28740394209</v>
      </c>
      <c r="R2203" s="63">
        <f t="shared" si="481"/>
        <v>241608.28740394209</v>
      </c>
      <c r="S2203">
        <v>10456.734596809838</v>
      </c>
      <c r="T2203">
        <v>90</v>
      </c>
      <c r="U2203" s="62">
        <f t="shared" si="482"/>
        <v>941106.11371288542</v>
      </c>
      <c r="V2203">
        <v>60</v>
      </c>
      <c r="W2203" s="63">
        <f t="shared" si="483"/>
        <v>191183.97748061398</v>
      </c>
      <c r="X2203" s="63">
        <f t="shared" si="488"/>
        <v>241183.97748061398</v>
      </c>
      <c r="Y2203">
        <v>9211.6227076621726</v>
      </c>
      <c r="Z2203">
        <v>80</v>
      </c>
      <c r="AA2203" s="62">
        <f t="shared" si="484"/>
        <v>736929.81661297381</v>
      </c>
      <c r="AB2203">
        <v>65</v>
      </c>
      <c r="AC2203" s="63">
        <f t="shared" si="485"/>
        <v>100176.39694582613</v>
      </c>
      <c r="AD2203" s="63">
        <f t="shared" si="489"/>
        <v>570176.39694582613</v>
      </c>
      <c r="AE2203" s="35">
        <f t="shared" si="486"/>
        <v>601560.07757832413</v>
      </c>
      <c r="AF2203" s="64">
        <f t="shared" si="487"/>
        <v>359948.07341969933</v>
      </c>
    </row>
    <row r="2204" spans="6:32" x14ac:dyDescent="0.2">
      <c r="F2204" s="61">
        <v>2202</v>
      </c>
      <c r="G2204">
        <v>9168.1079336558469</v>
      </c>
      <c r="H2204">
        <v>80</v>
      </c>
      <c r="I2204" s="62">
        <f t="shared" si="476"/>
        <v>733448.63469246775</v>
      </c>
      <c r="J2204">
        <v>65</v>
      </c>
      <c r="K2204" s="63">
        <f t="shared" si="477"/>
        <v>63453.173778507335</v>
      </c>
      <c r="L2204" s="63">
        <f t="shared" si="478"/>
        <v>63453.173778507335</v>
      </c>
      <c r="M2204">
        <v>6066.2171361036599</v>
      </c>
      <c r="N2204">
        <v>80</v>
      </c>
      <c r="O2204" s="62">
        <f t="shared" si="479"/>
        <v>485297.37088829279</v>
      </c>
      <c r="P2204">
        <v>55</v>
      </c>
      <c r="Q2204" s="63">
        <f t="shared" si="480"/>
        <v>73700.185591878835</v>
      </c>
      <c r="R2204" s="63">
        <f t="shared" si="481"/>
        <v>103700.18559187884</v>
      </c>
      <c r="S2204">
        <v>9330.018454202218</v>
      </c>
      <c r="T2204">
        <v>80</v>
      </c>
      <c r="U2204" s="62">
        <f t="shared" si="482"/>
        <v>746401.47633617744</v>
      </c>
      <c r="V2204">
        <v>55</v>
      </c>
      <c r="W2204" s="63">
        <f t="shared" si="483"/>
        <v>132856.5844824152</v>
      </c>
      <c r="X2204" s="63">
        <f t="shared" si="488"/>
        <v>182856.5844824152</v>
      </c>
      <c r="Y2204">
        <v>9932.7451405406464</v>
      </c>
      <c r="Z2204">
        <v>80</v>
      </c>
      <c r="AA2204" s="62">
        <f t="shared" si="484"/>
        <v>794619.61124325171</v>
      </c>
      <c r="AB2204">
        <v>55</v>
      </c>
      <c r="AC2204" s="63">
        <f t="shared" si="485"/>
        <v>180031.00567229922</v>
      </c>
      <c r="AD2204" s="63">
        <f t="shared" si="489"/>
        <v>650031.00567229919</v>
      </c>
      <c r="AE2204" s="35">
        <f t="shared" si="486"/>
        <v>450040.94952510053</v>
      </c>
      <c r="AF2204" s="64">
        <f t="shared" si="487"/>
        <v>224750.11779818463</v>
      </c>
    </row>
    <row r="2205" spans="6:32" x14ac:dyDescent="0.2">
      <c r="F2205" s="61">
        <v>2203</v>
      </c>
      <c r="G2205">
        <v>9535.8803062117659</v>
      </c>
      <c r="H2205">
        <v>80</v>
      </c>
      <c r="I2205" s="62">
        <f t="shared" si="476"/>
        <v>762870.42449694127</v>
      </c>
      <c r="J2205">
        <v>55</v>
      </c>
      <c r="K2205" s="63">
        <f t="shared" si="477"/>
        <v>136587.83055008826</v>
      </c>
      <c r="L2205" s="63">
        <f t="shared" si="478"/>
        <v>136587.83055008826</v>
      </c>
      <c r="M2205">
        <v>6999.0221870830283</v>
      </c>
      <c r="N2205">
        <v>80</v>
      </c>
      <c r="O2205" s="62">
        <f t="shared" si="479"/>
        <v>559921.77496664226</v>
      </c>
      <c r="P2205">
        <v>65</v>
      </c>
      <c r="Q2205" s="63">
        <f t="shared" si="480"/>
        <v>39864.366284527932</v>
      </c>
      <c r="R2205" s="63">
        <f t="shared" si="481"/>
        <v>69864.366284527932</v>
      </c>
      <c r="S2205">
        <v>12802.917151711881</v>
      </c>
      <c r="T2205">
        <v>80</v>
      </c>
      <c r="U2205" s="62">
        <f t="shared" si="482"/>
        <v>1024233.3721369505</v>
      </c>
      <c r="V2205">
        <v>55</v>
      </c>
      <c r="W2205" s="63">
        <f t="shared" si="483"/>
        <v>195802.87337477785</v>
      </c>
      <c r="X2205" s="63">
        <f t="shared" si="488"/>
        <v>245802.87337477785</v>
      </c>
      <c r="Y2205">
        <v>11527.278072899207</v>
      </c>
      <c r="Z2205">
        <v>80</v>
      </c>
      <c r="AA2205" s="62">
        <f t="shared" si="484"/>
        <v>922182.2458319366</v>
      </c>
      <c r="AB2205">
        <v>55</v>
      </c>
      <c r="AC2205" s="63">
        <f t="shared" si="485"/>
        <v>208931.91507129814</v>
      </c>
      <c r="AD2205" s="63">
        <f t="shared" si="489"/>
        <v>678931.91507129814</v>
      </c>
      <c r="AE2205" s="35">
        <f t="shared" si="486"/>
        <v>581186.98528069211</v>
      </c>
      <c r="AF2205" s="64">
        <f t="shared" si="487"/>
        <v>330304.87087630609</v>
      </c>
    </row>
    <row r="2206" spans="6:32" x14ac:dyDescent="0.2">
      <c r="F2206" s="61">
        <v>2204</v>
      </c>
      <c r="G2206">
        <v>10452.182575827464</v>
      </c>
      <c r="H2206">
        <v>80</v>
      </c>
      <c r="I2206" s="62">
        <f t="shared" si="476"/>
        <v>836174.60606619716</v>
      </c>
      <c r="J2206">
        <v>55</v>
      </c>
      <c r="K2206" s="63">
        <f t="shared" si="477"/>
        <v>153195.80918687279</v>
      </c>
      <c r="L2206" s="63">
        <f t="shared" si="478"/>
        <v>153195.80918687279</v>
      </c>
      <c r="M2206">
        <v>7265.2858559740707</v>
      </c>
      <c r="N2206">
        <v>80</v>
      </c>
      <c r="O2206" s="62">
        <f t="shared" si="479"/>
        <v>581222.86847792566</v>
      </c>
      <c r="P2206">
        <v>65</v>
      </c>
      <c r="Q2206" s="63">
        <f t="shared" si="480"/>
        <v>42759.983683718019</v>
      </c>
      <c r="R2206" s="63">
        <f t="shared" si="481"/>
        <v>72759.983683718019</v>
      </c>
      <c r="S2206">
        <v>7729.6147335437126</v>
      </c>
      <c r="T2206">
        <v>80</v>
      </c>
      <c r="U2206" s="62">
        <f t="shared" si="482"/>
        <v>618369.17868349701</v>
      </c>
      <c r="V2206">
        <v>65</v>
      </c>
      <c r="W2206" s="63">
        <f t="shared" si="483"/>
        <v>47809.560227287875</v>
      </c>
      <c r="X2206" s="63">
        <f t="shared" si="488"/>
        <v>97809.560227287875</v>
      </c>
      <c r="Y2206">
        <v>11714.051904855296</v>
      </c>
      <c r="Z2206">
        <v>80</v>
      </c>
      <c r="AA2206" s="62">
        <f t="shared" si="484"/>
        <v>937124.15238842368</v>
      </c>
      <c r="AB2206">
        <v>60</v>
      </c>
      <c r="AC2206" s="63">
        <f t="shared" si="485"/>
        <v>169853.75262040179</v>
      </c>
      <c r="AD2206" s="63">
        <f t="shared" si="489"/>
        <v>639853.75262040179</v>
      </c>
      <c r="AE2206" s="35">
        <f t="shared" si="486"/>
        <v>413619.10571828048</v>
      </c>
      <c r="AF2206" s="64">
        <f t="shared" si="487"/>
        <v>209915.62813704298</v>
      </c>
    </row>
    <row r="2207" spans="6:32" x14ac:dyDescent="0.2">
      <c r="F2207" s="61">
        <v>2205</v>
      </c>
      <c r="G2207">
        <v>9105.6370163278189</v>
      </c>
      <c r="H2207">
        <v>80</v>
      </c>
      <c r="I2207" s="62">
        <f t="shared" si="476"/>
        <v>728450.96130622551</v>
      </c>
      <c r="J2207">
        <v>65</v>
      </c>
      <c r="K2207" s="63">
        <f t="shared" si="477"/>
        <v>62773.80255256503</v>
      </c>
      <c r="L2207" s="63">
        <f t="shared" si="478"/>
        <v>62773.80255256503</v>
      </c>
      <c r="M2207">
        <v>6901.669874205254</v>
      </c>
      <c r="N2207">
        <v>80</v>
      </c>
      <c r="O2207" s="62">
        <f t="shared" si="479"/>
        <v>552133.58993642032</v>
      </c>
      <c r="P2207">
        <v>55</v>
      </c>
      <c r="Q2207" s="63">
        <f t="shared" si="480"/>
        <v>88842.766469970229</v>
      </c>
      <c r="R2207" s="63">
        <f t="shared" si="481"/>
        <v>118842.76646997023</v>
      </c>
      <c r="S2207">
        <v>12190.599843743257</v>
      </c>
      <c r="T2207">
        <v>80</v>
      </c>
      <c r="U2207" s="62">
        <f t="shared" si="482"/>
        <v>975247.98749946058</v>
      </c>
      <c r="V2207">
        <v>50</v>
      </c>
      <c r="W2207" s="63">
        <f t="shared" si="483"/>
        <v>228895.54660141584</v>
      </c>
      <c r="X2207" s="63">
        <f t="shared" si="488"/>
        <v>278895.54660141584</v>
      </c>
      <c r="Y2207">
        <v>9664.2054611584172</v>
      </c>
      <c r="Z2207">
        <v>75</v>
      </c>
      <c r="AA2207" s="62">
        <f t="shared" si="484"/>
        <v>724815.40958688129</v>
      </c>
      <c r="AB2207">
        <v>60</v>
      </c>
      <c r="AC2207" s="63">
        <f t="shared" si="485"/>
        <v>105098.23439009779</v>
      </c>
      <c r="AD2207" s="63">
        <f t="shared" si="489"/>
        <v>575098.23439009779</v>
      </c>
      <c r="AE2207" s="35">
        <f t="shared" si="486"/>
        <v>485610.35001404886</v>
      </c>
      <c r="AF2207" s="64">
        <f t="shared" si="487"/>
        <v>257622.43991379195</v>
      </c>
    </row>
    <row r="2208" spans="6:32" x14ac:dyDescent="0.2">
      <c r="F2208" s="61">
        <v>2206</v>
      </c>
      <c r="G2208">
        <v>9580.8775565819815</v>
      </c>
      <c r="H2208">
        <v>80</v>
      </c>
      <c r="I2208" s="62">
        <f t="shared" si="476"/>
        <v>766470.20452655852</v>
      </c>
      <c r="J2208">
        <v>55</v>
      </c>
      <c r="K2208" s="63">
        <f t="shared" si="477"/>
        <v>137403.40571304841</v>
      </c>
      <c r="L2208" s="63">
        <f t="shared" si="478"/>
        <v>137403.40571304841</v>
      </c>
      <c r="M2208">
        <v>7798.2133714249358</v>
      </c>
      <c r="N2208">
        <v>80</v>
      </c>
      <c r="O2208" s="62">
        <f t="shared" si="479"/>
        <v>623857.06971399486</v>
      </c>
      <c r="P2208">
        <v>50</v>
      </c>
      <c r="Q2208" s="63">
        <f t="shared" si="480"/>
        <v>133361.14082849235</v>
      </c>
      <c r="R2208" s="63">
        <f t="shared" si="481"/>
        <v>163361.14082849235</v>
      </c>
      <c r="S2208">
        <v>8622.8931447840296</v>
      </c>
      <c r="T2208">
        <v>80</v>
      </c>
      <c r="U2208" s="62">
        <f t="shared" si="482"/>
        <v>689831.45158272237</v>
      </c>
      <c r="V2208">
        <v>60</v>
      </c>
      <c r="W2208" s="63">
        <f t="shared" si="483"/>
        <v>88781.950599368429</v>
      </c>
      <c r="X2208" s="63">
        <f t="shared" si="488"/>
        <v>138781.95059936843</v>
      </c>
      <c r="Y2208">
        <v>11016.651367535815</v>
      </c>
      <c r="Z2208">
        <v>80</v>
      </c>
      <c r="AA2208" s="62">
        <f t="shared" si="484"/>
        <v>881332.10940286517</v>
      </c>
      <c r="AB2208">
        <v>55</v>
      </c>
      <c r="AC2208" s="63">
        <f t="shared" si="485"/>
        <v>199676.80603658664</v>
      </c>
      <c r="AD2208" s="63">
        <f t="shared" si="489"/>
        <v>669676.80603658664</v>
      </c>
      <c r="AE2208" s="35">
        <f t="shared" si="486"/>
        <v>559223.30317749584</v>
      </c>
      <c r="AF2208" s="64">
        <f t="shared" si="487"/>
        <v>321588.5971603269</v>
      </c>
    </row>
    <row r="2209" spans="6:32" x14ac:dyDescent="0.2">
      <c r="F2209" s="61">
        <v>2207</v>
      </c>
      <c r="G2209">
        <v>8915.5526236572769</v>
      </c>
      <c r="H2209">
        <v>75</v>
      </c>
      <c r="I2209" s="62">
        <f t="shared" si="476"/>
        <v>668666.44677429576</v>
      </c>
      <c r="J2209">
        <v>60</v>
      </c>
      <c r="K2209" s="63">
        <f t="shared" si="477"/>
        <v>60706.634782272886</v>
      </c>
      <c r="L2209" s="63">
        <f t="shared" si="478"/>
        <v>60706.634782272886</v>
      </c>
      <c r="M2209">
        <v>7717.3320075962692</v>
      </c>
      <c r="N2209">
        <v>80</v>
      </c>
      <c r="O2209" s="62">
        <f t="shared" si="479"/>
        <v>617386.56060770154</v>
      </c>
      <c r="P2209">
        <v>50</v>
      </c>
      <c r="Q2209" s="63">
        <f t="shared" si="480"/>
        <v>131601.97116521886</v>
      </c>
      <c r="R2209" s="63">
        <f t="shared" si="481"/>
        <v>161601.97116521886</v>
      </c>
      <c r="S2209">
        <v>11841.935954871587</v>
      </c>
      <c r="T2209">
        <v>80</v>
      </c>
      <c r="U2209" s="62">
        <f t="shared" si="482"/>
        <v>947354.876389727</v>
      </c>
      <c r="V2209">
        <v>55</v>
      </c>
      <c r="W2209" s="63">
        <f t="shared" si="483"/>
        <v>178385.08918204752</v>
      </c>
      <c r="X2209" s="63">
        <f t="shared" si="488"/>
        <v>228385.08918204752</v>
      </c>
      <c r="Y2209">
        <v>7802.4152369471267</v>
      </c>
      <c r="Z2209">
        <v>80</v>
      </c>
      <c r="AA2209" s="62">
        <f t="shared" si="484"/>
        <v>624193.21895577013</v>
      </c>
      <c r="AB2209">
        <v>65</v>
      </c>
      <c r="AC2209" s="63">
        <f t="shared" si="485"/>
        <v>84851.265701800003</v>
      </c>
      <c r="AD2209" s="63">
        <f t="shared" si="489"/>
        <v>554851.2657018</v>
      </c>
      <c r="AE2209" s="35">
        <f t="shared" si="486"/>
        <v>455544.96083133924</v>
      </c>
      <c r="AF2209" s="64">
        <f t="shared" si="487"/>
        <v>239303.17588086345</v>
      </c>
    </row>
    <row r="2210" spans="6:32" x14ac:dyDescent="0.2">
      <c r="F2210" s="61">
        <v>2208</v>
      </c>
      <c r="G2210">
        <v>10290.101525024511</v>
      </c>
      <c r="H2210">
        <v>80</v>
      </c>
      <c r="I2210" s="62">
        <f t="shared" si="476"/>
        <v>823208.12200196087</v>
      </c>
      <c r="J2210">
        <v>55</v>
      </c>
      <c r="K2210" s="63">
        <f t="shared" si="477"/>
        <v>150258.09014106926</v>
      </c>
      <c r="L2210" s="63">
        <f t="shared" si="478"/>
        <v>150258.09014106926</v>
      </c>
      <c r="M2210">
        <v>9294.7959981393069</v>
      </c>
      <c r="N2210">
        <v>80</v>
      </c>
      <c r="O2210" s="62">
        <f t="shared" si="479"/>
        <v>743583.67985114455</v>
      </c>
      <c r="P2210">
        <v>50</v>
      </c>
      <c r="Q2210" s="63">
        <f t="shared" si="480"/>
        <v>165911.81295952993</v>
      </c>
      <c r="R2210" s="63">
        <f t="shared" si="481"/>
        <v>195911.81295952993</v>
      </c>
      <c r="S2210">
        <v>13706.518327817321</v>
      </c>
      <c r="T2210">
        <v>75</v>
      </c>
      <c r="U2210" s="62">
        <f t="shared" si="482"/>
        <v>1027988.8745862991</v>
      </c>
      <c r="V2210">
        <v>50</v>
      </c>
      <c r="W2210" s="63">
        <f t="shared" si="483"/>
        <v>212180.64469168894</v>
      </c>
      <c r="X2210" s="63">
        <f t="shared" si="488"/>
        <v>262180.64469168894</v>
      </c>
      <c r="Y2210">
        <v>10657.69427237683</v>
      </c>
      <c r="Z2210">
        <v>75</v>
      </c>
      <c r="AA2210" s="62">
        <f t="shared" si="484"/>
        <v>799327.07042826223</v>
      </c>
      <c r="AB2210">
        <v>60</v>
      </c>
      <c r="AC2210" s="63">
        <f t="shared" si="485"/>
        <v>115902.42521209802</v>
      </c>
      <c r="AD2210" s="63">
        <f t="shared" si="489"/>
        <v>585902.42521209805</v>
      </c>
      <c r="AE2210" s="35">
        <f t="shared" si="486"/>
        <v>644252.97300438618</v>
      </c>
      <c r="AF2210" s="64">
        <f t="shared" si="487"/>
        <v>395668.29180503369</v>
      </c>
    </row>
    <row r="2211" spans="6:32" x14ac:dyDescent="0.2">
      <c r="F2211" s="61">
        <v>2209</v>
      </c>
      <c r="G2211">
        <v>10447.944330517203</v>
      </c>
      <c r="H2211">
        <v>80</v>
      </c>
      <c r="I2211" s="62">
        <f t="shared" si="476"/>
        <v>835835.54644137621</v>
      </c>
      <c r="J2211">
        <v>60</v>
      </c>
      <c r="K2211" s="63">
        <f t="shared" si="477"/>
        <v>115245.19279249944</v>
      </c>
      <c r="L2211" s="63">
        <f t="shared" si="478"/>
        <v>115245.19279249944</v>
      </c>
      <c r="M2211">
        <v>13433.087840676308</v>
      </c>
      <c r="N2211">
        <v>80</v>
      </c>
      <c r="O2211" s="62">
        <f t="shared" si="479"/>
        <v>1074647.0272541046</v>
      </c>
      <c r="P2211">
        <v>60</v>
      </c>
      <c r="Q2211" s="63">
        <f t="shared" si="480"/>
        <v>158529.77368980646</v>
      </c>
      <c r="R2211" s="63">
        <f t="shared" si="481"/>
        <v>188529.77368980646</v>
      </c>
      <c r="S2211">
        <v>8822.1907187835313</v>
      </c>
      <c r="T2211">
        <v>80</v>
      </c>
      <c r="U2211" s="62">
        <f t="shared" si="482"/>
        <v>705775.25750268251</v>
      </c>
      <c r="V2211">
        <v>60</v>
      </c>
      <c r="W2211" s="63">
        <f t="shared" si="483"/>
        <v>91671.765422361204</v>
      </c>
      <c r="X2211" s="63">
        <f t="shared" si="488"/>
        <v>141671.7654223612</v>
      </c>
      <c r="Y2211">
        <v>11178.900674858596</v>
      </c>
      <c r="Z2211">
        <v>80</v>
      </c>
      <c r="AA2211" s="62">
        <f t="shared" si="484"/>
        <v>894312.05398868769</v>
      </c>
      <c r="AB2211">
        <v>55</v>
      </c>
      <c r="AC2211" s="63">
        <f t="shared" si="485"/>
        <v>202617.57473181206</v>
      </c>
      <c r="AD2211" s="63">
        <f t="shared" si="489"/>
        <v>672617.57473181211</v>
      </c>
      <c r="AE2211" s="35">
        <f t="shared" si="486"/>
        <v>568064.30663647922</v>
      </c>
      <c r="AF2211" s="64">
        <f t="shared" si="487"/>
        <v>326425.03549476934</v>
      </c>
    </row>
    <row r="2212" spans="6:32" x14ac:dyDescent="0.2">
      <c r="F2212" s="61">
        <v>2210</v>
      </c>
      <c r="G2212">
        <v>5502.7669784612954</v>
      </c>
      <c r="H2212">
        <v>80</v>
      </c>
      <c r="I2212" s="62">
        <f t="shared" si="476"/>
        <v>440221.35827690363</v>
      </c>
      <c r="J2212">
        <v>50</v>
      </c>
      <c r="K2212" s="63">
        <f t="shared" si="477"/>
        <v>83435.181781533174</v>
      </c>
      <c r="L2212" s="63">
        <f t="shared" si="478"/>
        <v>83435.181781533174</v>
      </c>
      <c r="M2212">
        <v>14238.754627294838</v>
      </c>
      <c r="N2212">
        <v>80</v>
      </c>
      <c r="O2212" s="62">
        <f t="shared" si="479"/>
        <v>1139100.3701835871</v>
      </c>
      <c r="P2212">
        <v>60</v>
      </c>
      <c r="Q2212" s="63">
        <f t="shared" si="480"/>
        <v>170211.94209577516</v>
      </c>
      <c r="R2212" s="63">
        <f t="shared" si="481"/>
        <v>200211.94209577516</v>
      </c>
      <c r="S2212">
        <v>9906.5630618133582</v>
      </c>
      <c r="T2212">
        <v>80</v>
      </c>
      <c r="U2212" s="62">
        <f t="shared" si="482"/>
        <v>792525.04494506866</v>
      </c>
      <c r="V2212">
        <v>60</v>
      </c>
      <c r="W2212" s="63">
        <f t="shared" si="483"/>
        <v>107395.16439629369</v>
      </c>
      <c r="X2212" s="63">
        <f t="shared" si="488"/>
        <v>157395.16439629369</v>
      </c>
      <c r="Y2212">
        <v>7936.520230723545</v>
      </c>
      <c r="Z2212">
        <v>80</v>
      </c>
      <c r="AA2212" s="62">
        <f t="shared" si="484"/>
        <v>634921.6184578836</v>
      </c>
      <c r="AB2212">
        <v>55</v>
      </c>
      <c r="AC2212" s="63">
        <f t="shared" si="485"/>
        <v>143849.42918186425</v>
      </c>
      <c r="AD2212" s="63">
        <f t="shared" si="489"/>
        <v>613849.42918186425</v>
      </c>
      <c r="AE2212" s="35">
        <f t="shared" si="486"/>
        <v>504891.71745546628</v>
      </c>
      <c r="AF2212" s="64">
        <f t="shared" si="487"/>
        <v>278835.31651177898</v>
      </c>
    </row>
    <row r="2213" spans="6:32" x14ac:dyDescent="0.2">
      <c r="F2213" s="61">
        <v>2211</v>
      </c>
      <c r="G2213">
        <v>11287.521627091337</v>
      </c>
      <c r="H2213">
        <v>80</v>
      </c>
      <c r="I2213" s="62">
        <f t="shared" si="476"/>
        <v>903001.73016730696</v>
      </c>
      <c r="J2213">
        <v>55</v>
      </c>
      <c r="K2213" s="63">
        <f t="shared" si="477"/>
        <v>168336.32949103048</v>
      </c>
      <c r="L2213" s="63">
        <f t="shared" si="478"/>
        <v>168336.32949103048</v>
      </c>
      <c r="M2213">
        <v>11962.430360435974</v>
      </c>
      <c r="N2213">
        <v>80</v>
      </c>
      <c r="O2213" s="62">
        <f t="shared" si="479"/>
        <v>956994.42883487791</v>
      </c>
      <c r="P2213">
        <v>65</v>
      </c>
      <c r="Q2213" s="63">
        <f t="shared" si="480"/>
        <v>93841.430169741216</v>
      </c>
      <c r="R2213" s="63">
        <f t="shared" si="481"/>
        <v>123841.43016974122</v>
      </c>
      <c r="S2213">
        <v>11868.284016381949</v>
      </c>
      <c r="T2213">
        <v>80</v>
      </c>
      <c r="U2213" s="62">
        <f t="shared" si="482"/>
        <v>949462.72131055593</v>
      </c>
      <c r="V2213">
        <v>65</v>
      </c>
      <c r="W2213" s="63">
        <f t="shared" si="483"/>
        <v>92817.588678153697</v>
      </c>
      <c r="X2213" s="63">
        <f t="shared" si="488"/>
        <v>142817.5886781537</v>
      </c>
      <c r="Y2213">
        <v>13539.307726896368</v>
      </c>
      <c r="Z2213">
        <v>80</v>
      </c>
      <c r="AA2213" s="62">
        <f t="shared" si="484"/>
        <v>1083144.6181517094</v>
      </c>
      <c r="AB2213">
        <v>50</v>
      </c>
      <c r="AC2213" s="63">
        <f t="shared" si="485"/>
        <v>294479.943059996</v>
      </c>
      <c r="AD2213" s="63">
        <f t="shared" si="489"/>
        <v>764479.943059996</v>
      </c>
      <c r="AE2213" s="35">
        <f t="shared" si="486"/>
        <v>649475.2913989214</v>
      </c>
      <c r="AF2213" s="64">
        <f t="shared" si="487"/>
        <v>384832.37187617866</v>
      </c>
    </row>
    <row r="2214" spans="6:32" x14ac:dyDescent="0.2">
      <c r="F2214" s="61">
        <v>2212</v>
      </c>
      <c r="G2214">
        <v>9569.9226928991266</v>
      </c>
      <c r="H2214">
        <v>80</v>
      </c>
      <c r="I2214" s="62">
        <f t="shared" si="476"/>
        <v>765593.81543193012</v>
      </c>
      <c r="J2214">
        <v>50</v>
      </c>
      <c r="K2214" s="63">
        <f t="shared" si="477"/>
        <v>171895.818570556</v>
      </c>
      <c r="L2214" s="63">
        <f t="shared" si="478"/>
        <v>171895.818570556</v>
      </c>
      <c r="M2214">
        <v>12470.474100846332</v>
      </c>
      <c r="N2214">
        <v>80</v>
      </c>
      <c r="O2214" s="62">
        <f t="shared" si="479"/>
        <v>997637.92806770653</v>
      </c>
      <c r="P2214">
        <v>55</v>
      </c>
      <c r="Q2214" s="63">
        <f t="shared" si="480"/>
        <v>189777.34307783976</v>
      </c>
      <c r="R2214" s="63">
        <f t="shared" si="481"/>
        <v>219777.34307783976</v>
      </c>
      <c r="S2214">
        <v>9358.2741808495484</v>
      </c>
      <c r="T2214">
        <v>80</v>
      </c>
      <c r="U2214" s="62">
        <f t="shared" si="482"/>
        <v>748661.93446796387</v>
      </c>
      <c r="V2214">
        <v>60</v>
      </c>
      <c r="W2214" s="63">
        <f t="shared" si="483"/>
        <v>99444.975622318452</v>
      </c>
      <c r="X2214" s="63">
        <f t="shared" si="488"/>
        <v>149444.97562231845</v>
      </c>
      <c r="Y2214">
        <v>6989.0814099926502</v>
      </c>
      <c r="Z2214">
        <v>80</v>
      </c>
      <c r="AA2214" s="62">
        <f t="shared" si="484"/>
        <v>559126.51279941201</v>
      </c>
      <c r="AB2214">
        <v>65</v>
      </c>
      <c r="AC2214" s="63">
        <f t="shared" si="485"/>
        <v>76006.26033367007</v>
      </c>
      <c r="AD2214" s="63">
        <f t="shared" si="489"/>
        <v>546006.26033367007</v>
      </c>
      <c r="AE2214" s="35">
        <f t="shared" si="486"/>
        <v>537124.39760438423</v>
      </c>
      <c r="AF2214" s="64">
        <f t="shared" si="487"/>
        <v>323112.93843304156</v>
      </c>
    </row>
    <row r="2215" spans="6:32" x14ac:dyDescent="0.2">
      <c r="F2215" s="61">
        <v>2213</v>
      </c>
      <c r="G2215">
        <v>11355.660970148165</v>
      </c>
      <c r="H2215">
        <v>80</v>
      </c>
      <c r="I2215" s="62">
        <f t="shared" si="476"/>
        <v>908452.87761185318</v>
      </c>
      <c r="J2215">
        <v>50</v>
      </c>
      <c r="K2215" s="63">
        <f t="shared" si="477"/>
        <v>210735.62610072258</v>
      </c>
      <c r="L2215" s="63">
        <f t="shared" si="478"/>
        <v>210735.62610072258</v>
      </c>
      <c r="M2215">
        <v>7870.2635416993871</v>
      </c>
      <c r="N2215">
        <v>80</v>
      </c>
      <c r="O2215" s="62">
        <f t="shared" si="479"/>
        <v>629621.08333595097</v>
      </c>
      <c r="P2215">
        <v>60</v>
      </c>
      <c r="Q2215" s="63">
        <f t="shared" si="480"/>
        <v>77868.821354641113</v>
      </c>
      <c r="R2215" s="63">
        <f t="shared" si="481"/>
        <v>107868.82135464111</v>
      </c>
      <c r="S2215">
        <v>8044.9865688569844</v>
      </c>
      <c r="T2215">
        <v>80</v>
      </c>
      <c r="U2215" s="62">
        <f t="shared" si="482"/>
        <v>643598.92550855875</v>
      </c>
      <c r="V2215">
        <v>60</v>
      </c>
      <c r="W2215" s="63">
        <f t="shared" si="483"/>
        <v>80402.305248426273</v>
      </c>
      <c r="X2215" s="63">
        <f t="shared" si="488"/>
        <v>130402.30524842627</v>
      </c>
      <c r="Y2215">
        <v>8025.1550368848257</v>
      </c>
      <c r="Z2215">
        <v>80</v>
      </c>
      <c r="AA2215" s="62">
        <f t="shared" si="484"/>
        <v>642012.40295078605</v>
      </c>
      <c r="AB2215">
        <v>55</v>
      </c>
      <c r="AC2215" s="63">
        <f t="shared" si="485"/>
        <v>145455.93504353747</v>
      </c>
      <c r="AD2215" s="63">
        <f t="shared" si="489"/>
        <v>615455.93504353752</v>
      </c>
      <c r="AE2215" s="35">
        <f t="shared" si="486"/>
        <v>514462.68774732744</v>
      </c>
      <c r="AF2215" s="64">
        <f t="shared" si="487"/>
        <v>299063.49497710785</v>
      </c>
    </row>
    <row r="2216" spans="6:32" x14ac:dyDescent="0.2">
      <c r="F2216" s="61">
        <v>2214</v>
      </c>
      <c r="G2216">
        <v>9262.304299918469</v>
      </c>
      <c r="H2216">
        <v>80</v>
      </c>
      <c r="I2216" s="62">
        <f t="shared" si="476"/>
        <v>740984.34399347752</v>
      </c>
      <c r="J2216">
        <v>65</v>
      </c>
      <c r="K2216" s="63">
        <f t="shared" si="477"/>
        <v>64477.559261613351</v>
      </c>
      <c r="L2216" s="63">
        <f t="shared" si="478"/>
        <v>64477.559261613351</v>
      </c>
      <c r="M2216">
        <v>12013.075572904199</v>
      </c>
      <c r="N2216">
        <v>80</v>
      </c>
      <c r="O2216" s="62">
        <f t="shared" si="479"/>
        <v>961046.04583233595</v>
      </c>
      <c r="P2216">
        <v>50</v>
      </c>
      <c r="Q2216" s="63">
        <f t="shared" si="480"/>
        <v>225034.39371066634</v>
      </c>
      <c r="R2216" s="63">
        <f t="shared" si="481"/>
        <v>255034.39371066634</v>
      </c>
      <c r="S2216">
        <v>9741.7125996435061</v>
      </c>
      <c r="T2216">
        <v>80</v>
      </c>
      <c r="U2216" s="62">
        <f t="shared" si="482"/>
        <v>779337.00797148049</v>
      </c>
      <c r="V2216">
        <v>50</v>
      </c>
      <c r="W2216" s="63">
        <f t="shared" si="483"/>
        <v>175632.24904224626</v>
      </c>
      <c r="X2216" s="63">
        <f t="shared" si="488"/>
        <v>225632.24904224626</v>
      </c>
      <c r="Y2216">
        <v>7392.1921991859563</v>
      </c>
      <c r="Z2216">
        <v>80</v>
      </c>
      <c r="AA2216" s="62">
        <f t="shared" si="484"/>
        <v>591375.3759348765</v>
      </c>
      <c r="AB2216">
        <v>60</v>
      </c>
      <c r="AC2216" s="63">
        <f t="shared" si="485"/>
        <v>107186.78688819637</v>
      </c>
      <c r="AD2216" s="63">
        <f t="shared" si="489"/>
        <v>577186.78688819637</v>
      </c>
      <c r="AE2216" s="35">
        <f t="shared" si="486"/>
        <v>572330.98890272225</v>
      </c>
      <c r="AF2216" s="64">
        <f t="shared" si="487"/>
        <v>333135.37914198521</v>
      </c>
    </row>
    <row r="2217" spans="6:32" x14ac:dyDescent="0.2">
      <c r="F2217" s="61">
        <v>2215</v>
      </c>
      <c r="G2217">
        <v>7604.5546645764261</v>
      </c>
      <c r="H2217">
        <v>90</v>
      </c>
      <c r="I2217" s="62">
        <f t="shared" si="476"/>
        <v>684409.91981187835</v>
      </c>
      <c r="J2217">
        <v>55</v>
      </c>
      <c r="K2217" s="63">
        <f t="shared" si="477"/>
        <v>156715.57461362681</v>
      </c>
      <c r="L2217" s="63">
        <f t="shared" si="478"/>
        <v>156715.57461362681</v>
      </c>
      <c r="M2217">
        <v>11450.375748390798</v>
      </c>
      <c r="N2217">
        <v>80</v>
      </c>
      <c r="O2217" s="62">
        <f t="shared" si="479"/>
        <v>916030.0598712638</v>
      </c>
      <c r="P2217">
        <v>50</v>
      </c>
      <c r="Q2217" s="63">
        <f t="shared" si="480"/>
        <v>212795.67252749985</v>
      </c>
      <c r="R2217" s="63">
        <f t="shared" si="481"/>
        <v>242795.67252749985</v>
      </c>
      <c r="S2217">
        <v>8503.0581228784285</v>
      </c>
      <c r="T2217">
        <v>80</v>
      </c>
      <c r="U2217" s="62">
        <f t="shared" si="482"/>
        <v>680244.64983027428</v>
      </c>
      <c r="V2217">
        <v>55</v>
      </c>
      <c r="W2217" s="63">
        <f t="shared" si="483"/>
        <v>117867.92847717152</v>
      </c>
      <c r="X2217" s="63">
        <f t="shared" si="488"/>
        <v>167867.92847717152</v>
      </c>
      <c r="Y2217">
        <v>11564.822014188394</v>
      </c>
      <c r="Z2217">
        <v>80</v>
      </c>
      <c r="AA2217" s="62">
        <f t="shared" si="484"/>
        <v>925185.76113507152</v>
      </c>
      <c r="AB2217">
        <v>60</v>
      </c>
      <c r="AC2217" s="63">
        <f t="shared" si="485"/>
        <v>167689.91920573171</v>
      </c>
      <c r="AD2217" s="63">
        <f t="shared" si="489"/>
        <v>637689.91920573171</v>
      </c>
      <c r="AE2217" s="35">
        <f t="shared" si="486"/>
        <v>655069.09482402983</v>
      </c>
      <c r="AF2217" s="64">
        <f t="shared" si="487"/>
        <v>404798.73922521144</v>
      </c>
    </row>
    <row r="2218" spans="6:32" x14ac:dyDescent="0.2">
      <c r="F2218" s="61">
        <v>2216</v>
      </c>
      <c r="G2218">
        <v>9319.4910530291963</v>
      </c>
      <c r="H2218">
        <v>80</v>
      </c>
      <c r="I2218" s="62">
        <f t="shared" si="476"/>
        <v>745559.28424233571</v>
      </c>
      <c r="J2218">
        <v>60</v>
      </c>
      <c r="K2218" s="63">
        <f t="shared" si="477"/>
        <v>98882.620268923347</v>
      </c>
      <c r="L2218" s="63">
        <f t="shared" si="478"/>
        <v>98882.620268923347</v>
      </c>
      <c r="M2218">
        <v>8803.0299391539302</v>
      </c>
      <c r="N2218">
        <v>80</v>
      </c>
      <c r="O2218" s="62">
        <f t="shared" si="479"/>
        <v>704242.39513231441</v>
      </c>
      <c r="P2218">
        <v>50</v>
      </c>
      <c r="Q2218" s="63">
        <f t="shared" si="480"/>
        <v>155215.90117659798</v>
      </c>
      <c r="R2218" s="63">
        <f t="shared" si="481"/>
        <v>185215.90117659798</v>
      </c>
      <c r="S2218">
        <v>11110.056473407894</v>
      </c>
      <c r="T2218">
        <v>80</v>
      </c>
      <c r="U2218" s="62">
        <f t="shared" si="482"/>
        <v>888804.51787263155</v>
      </c>
      <c r="V2218">
        <v>60</v>
      </c>
      <c r="W2218" s="63">
        <f t="shared" si="483"/>
        <v>124845.81886441447</v>
      </c>
      <c r="X2218" s="63">
        <f t="shared" si="488"/>
        <v>174845.81886441447</v>
      </c>
      <c r="Y2218">
        <v>8896.8966135871597</v>
      </c>
      <c r="Z2218">
        <v>90</v>
      </c>
      <c r="AA2218" s="62">
        <f t="shared" si="484"/>
        <v>800720.69522284437</v>
      </c>
      <c r="AB2218">
        <v>60</v>
      </c>
      <c r="AC2218" s="63">
        <f t="shared" si="485"/>
        <v>193507.50134552072</v>
      </c>
      <c r="AD2218" s="63">
        <f t="shared" si="489"/>
        <v>663507.50134552072</v>
      </c>
      <c r="AE2218" s="35">
        <f t="shared" si="486"/>
        <v>572451.84165545646</v>
      </c>
      <c r="AF2218" s="64">
        <f t="shared" si="487"/>
        <v>327513.08660473791</v>
      </c>
    </row>
    <row r="2219" spans="6:32" x14ac:dyDescent="0.2">
      <c r="F2219" s="61">
        <v>2217</v>
      </c>
      <c r="G2219">
        <v>11439.052539353725</v>
      </c>
      <c r="H2219">
        <v>80</v>
      </c>
      <c r="I2219" s="62">
        <f t="shared" ref="I2219:I2282" si="490">+G2219*H2219</f>
        <v>915124.20314829797</v>
      </c>
      <c r="J2219">
        <v>55</v>
      </c>
      <c r="K2219" s="63">
        <f t="shared" ref="K2219:K2282" si="491">(I2219-(G2219*J2219)-$C$28)*(1-0.275)</f>
        <v>171082.82727578626</v>
      </c>
      <c r="L2219" s="63">
        <f t="shared" ref="L2219:L2282" si="492">+K2219+$C$28+$D$28</f>
        <v>171082.82727578626</v>
      </c>
      <c r="M2219">
        <v>9446.9067132740747</v>
      </c>
      <c r="N2219">
        <v>90</v>
      </c>
      <c r="O2219" s="62">
        <f t="shared" ref="O2219:O2282" si="493">+M2219*N2219</f>
        <v>850221.60419466672</v>
      </c>
      <c r="P2219">
        <v>55</v>
      </c>
      <c r="Q2219" s="63">
        <f t="shared" ref="Q2219:Q2282" si="494">(O2219-(M2219*P2219)-$C$29)*(1-0.275)</f>
        <v>203465.25784932965</v>
      </c>
      <c r="R2219" s="63">
        <f t="shared" ref="R2219:R2282" si="495">+Q2219+$C$29+$D$29</f>
        <v>233465.25784932965</v>
      </c>
      <c r="S2219">
        <v>8016.1646817578003</v>
      </c>
      <c r="T2219">
        <v>80</v>
      </c>
      <c r="U2219" s="62">
        <f t="shared" ref="U2219:U2282" si="496">+S2219*T2219</f>
        <v>641293.17454062402</v>
      </c>
      <c r="V2219">
        <v>55</v>
      </c>
      <c r="W2219" s="63">
        <f t="shared" ref="W2219:W2282" si="497">(U2219-(S2219*V2219)-$C$30)*(1-0.275)</f>
        <v>109042.98485686013</v>
      </c>
      <c r="X2219" s="63">
        <f t="shared" si="488"/>
        <v>159042.98485686013</v>
      </c>
      <c r="Y2219">
        <v>9735.8509062905796</v>
      </c>
      <c r="Z2219">
        <v>80</v>
      </c>
      <c r="AA2219" s="62">
        <f t="shared" ref="AA2219:AA2282" si="498">+Y2219*Z2219</f>
        <v>778868.07250324637</v>
      </c>
      <c r="AB2219">
        <v>70</v>
      </c>
      <c r="AC2219" s="63">
        <f t="shared" ref="AC2219:AC2282" si="499">(AA2219-(Y2219*AB2219)-$C$32)*(1-0.275)</f>
        <v>70584.919070606702</v>
      </c>
      <c r="AD2219" s="63">
        <f t="shared" si="489"/>
        <v>540584.9190706067</v>
      </c>
      <c r="AE2219" s="35">
        <f t="shared" ref="AE2219:AE2282" si="500">+K2219+Q2219+W2219+AC2219</f>
        <v>554175.98905258276</v>
      </c>
      <c r="AF2219" s="64">
        <f t="shared" ref="AF2219:AF2282" si="501">NPV(0.1,L2219,R2219,X2219,AD2219)+$D$4</f>
        <v>337194.45906352904</v>
      </c>
    </row>
    <row r="2220" spans="6:32" x14ac:dyDescent="0.2">
      <c r="F2220" s="61">
        <v>2218</v>
      </c>
      <c r="G2220">
        <v>9491.4423950831406</v>
      </c>
      <c r="H2220">
        <v>80</v>
      </c>
      <c r="I2220" s="62">
        <f t="shared" si="490"/>
        <v>759315.39160665125</v>
      </c>
      <c r="J2220">
        <v>50</v>
      </c>
      <c r="K2220" s="63">
        <f t="shared" si="491"/>
        <v>170188.87209305831</v>
      </c>
      <c r="L2220" s="63">
        <f t="shared" si="492"/>
        <v>170188.87209305831</v>
      </c>
      <c r="M2220">
        <v>8204.3300406076014</v>
      </c>
      <c r="N2220">
        <v>90</v>
      </c>
      <c r="O2220" s="62">
        <f t="shared" si="493"/>
        <v>738389.70365468413</v>
      </c>
      <c r="P2220">
        <v>65</v>
      </c>
      <c r="Q2220" s="63">
        <f t="shared" si="494"/>
        <v>112453.48198601278</v>
      </c>
      <c r="R2220" s="63">
        <f t="shared" si="495"/>
        <v>142453.48198601278</v>
      </c>
      <c r="S2220">
        <v>10192.383140529273</v>
      </c>
      <c r="T2220">
        <v>75</v>
      </c>
      <c r="U2220" s="62">
        <f t="shared" si="496"/>
        <v>764428.73553969548</v>
      </c>
      <c r="V2220">
        <v>60</v>
      </c>
      <c r="W2220" s="63">
        <f t="shared" si="497"/>
        <v>74592.166653255845</v>
      </c>
      <c r="X2220" s="63">
        <f t="shared" si="488"/>
        <v>124592.16665325584</v>
      </c>
      <c r="Y2220">
        <v>8863.9683579094708</v>
      </c>
      <c r="Z2220">
        <v>75</v>
      </c>
      <c r="AA2220" s="62">
        <f t="shared" si="498"/>
        <v>664797.62684321031</v>
      </c>
      <c r="AB2220">
        <v>60</v>
      </c>
      <c r="AC2220" s="63">
        <f t="shared" si="499"/>
        <v>96395.655892265495</v>
      </c>
      <c r="AD2220" s="63">
        <f t="shared" si="489"/>
        <v>566395.65589226549</v>
      </c>
      <c r="AE2220" s="35">
        <f t="shared" si="500"/>
        <v>453630.17662459239</v>
      </c>
      <c r="AF2220" s="64">
        <f t="shared" si="501"/>
        <v>252911.09976762696</v>
      </c>
    </row>
    <row r="2221" spans="6:32" x14ac:dyDescent="0.2">
      <c r="F2221" s="61">
        <v>2219</v>
      </c>
      <c r="G2221">
        <v>10872.09855337278</v>
      </c>
      <c r="H2221">
        <v>80</v>
      </c>
      <c r="I2221" s="62">
        <f t="shared" si="490"/>
        <v>869767.88426982239</v>
      </c>
      <c r="J2221">
        <v>50</v>
      </c>
      <c r="K2221" s="63">
        <f t="shared" si="491"/>
        <v>200218.14353585796</v>
      </c>
      <c r="L2221" s="63">
        <f t="shared" si="492"/>
        <v>200218.14353585796</v>
      </c>
      <c r="M2221">
        <v>10830.391400086228</v>
      </c>
      <c r="N2221">
        <v>80</v>
      </c>
      <c r="O2221" s="62">
        <f t="shared" si="493"/>
        <v>866431.31200689822</v>
      </c>
      <c r="P2221">
        <v>60</v>
      </c>
      <c r="Q2221" s="63">
        <f t="shared" si="494"/>
        <v>120790.6753012503</v>
      </c>
      <c r="R2221" s="63">
        <f t="shared" si="495"/>
        <v>150790.6753012503</v>
      </c>
      <c r="S2221">
        <v>9666.8429957935587</v>
      </c>
      <c r="T2221">
        <v>80</v>
      </c>
      <c r="U2221" s="62">
        <f t="shared" si="496"/>
        <v>773347.43966348469</v>
      </c>
      <c r="V2221">
        <v>60</v>
      </c>
      <c r="W2221" s="63">
        <f t="shared" si="497"/>
        <v>103919.2234390066</v>
      </c>
      <c r="X2221" s="63">
        <f t="shared" si="488"/>
        <v>153919.2234390066</v>
      </c>
      <c r="Y2221">
        <v>8989.0875440323725</v>
      </c>
      <c r="Z2221">
        <v>80</v>
      </c>
      <c r="AA2221" s="62">
        <f t="shared" si="498"/>
        <v>719127.0035225898</v>
      </c>
      <c r="AB2221">
        <v>60</v>
      </c>
      <c r="AC2221" s="63">
        <f t="shared" si="499"/>
        <v>130341.7693884694</v>
      </c>
      <c r="AD2221" s="63">
        <f t="shared" si="489"/>
        <v>600341.7693884694</v>
      </c>
      <c r="AE2221" s="35">
        <f t="shared" si="500"/>
        <v>555269.81166458433</v>
      </c>
      <c r="AF2221" s="64">
        <f t="shared" si="501"/>
        <v>332320.18395745929</v>
      </c>
    </row>
    <row r="2222" spans="6:32" x14ac:dyDescent="0.2">
      <c r="F2222" s="61">
        <v>2220</v>
      </c>
      <c r="G2222">
        <v>12176.993803004734</v>
      </c>
      <c r="H2222">
        <v>75</v>
      </c>
      <c r="I2222" s="62">
        <f t="shared" si="490"/>
        <v>913274.53522535507</v>
      </c>
      <c r="J2222">
        <v>50</v>
      </c>
      <c r="K2222" s="63">
        <f t="shared" si="491"/>
        <v>184458.01267946081</v>
      </c>
      <c r="L2222" s="63">
        <f t="shared" si="492"/>
        <v>184458.01267946081</v>
      </c>
      <c r="M2222">
        <v>8989.7833074792288</v>
      </c>
      <c r="N2222">
        <v>80</v>
      </c>
      <c r="O2222" s="62">
        <f t="shared" si="493"/>
        <v>719182.66459833831</v>
      </c>
      <c r="P2222">
        <v>60</v>
      </c>
      <c r="Q2222" s="63">
        <f t="shared" si="494"/>
        <v>94101.857958448818</v>
      </c>
      <c r="R2222" s="63">
        <f t="shared" si="495"/>
        <v>124101.85795844882</v>
      </c>
      <c r="S2222">
        <v>10121.476659842301</v>
      </c>
      <c r="T2222">
        <v>80</v>
      </c>
      <c r="U2222" s="62">
        <f t="shared" si="496"/>
        <v>809718.13278738409</v>
      </c>
      <c r="V2222">
        <v>65</v>
      </c>
      <c r="W2222" s="63">
        <f t="shared" si="497"/>
        <v>73821.058675785025</v>
      </c>
      <c r="X2222" s="63">
        <f t="shared" si="488"/>
        <v>123821.05867578503</v>
      </c>
      <c r="Y2222">
        <v>11434.896148566622</v>
      </c>
      <c r="Z2222">
        <v>90</v>
      </c>
      <c r="AA2222" s="62">
        <f t="shared" si="498"/>
        <v>1029140.653370996</v>
      </c>
      <c r="AB2222">
        <v>55</v>
      </c>
      <c r="AC2222" s="63">
        <f t="shared" si="499"/>
        <v>290160.48976987804</v>
      </c>
      <c r="AD2222" s="63">
        <f t="shared" si="489"/>
        <v>760160.4897698781</v>
      </c>
      <c r="AE2222" s="35">
        <f t="shared" si="500"/>
        <v>642541.41908357269</v>
      </c>
      <c r="AF2222" s="64">
        <f t="shared" si="501"/>
        <v>382481.05820594681</v>
      </c>
    </row>
    <row r="2223" spans="6:32" x14ac:dyDescent="0.2">
      <c r="F2223" s="61">
        <v>2221</v>
      </c>
      <c r="G2223">
        <v>8327.1118253469467</v>
      </c>
      <c r="H2223">
        <v>90</v>
      </c>
      <c r="I2223" s="62">
        <f t="shared" si="490"/>
        <v>749440.0642812252</v>
      </c>
      <c r="J2223">
        <v>70</v>
      </c>
      <c r="K2223" s="63">
        <f t="shared" si="491"/>
        <v>84493.121467530727</v>
      </c>
      <c r="L2223" s="63">
        <f t="shared" si="492"/>
        <v>84493.121467530727</v>
      </c>
      <c r="M2223">
        <v>11090.834302885924</v>
      </c>
      <c r="N2223">
        <v>80</v>
      </c>
      <c r="O2223" s="62">
        <f t="shared" si="493"/>
        <v>887266.74423087388</v>
      </c>
      <c r="P2223">
        <v>60</v>
      </c>
      <c r="Q2223" s="63">
        <f t="shared" si="494"/>
        <v>124567.09739184589</v>
      </c>
      <c r="R2223" s="63">
        <f t="shared" si="495"/>
        <v>154567.09739184589</v>
      </c>
      <c r="S2223">
        <v>11938.060449901968</v>
      </c>
      <c r="T2223">
        <v>75</v>
      </c>
      <c r="U2223" s="62">
        <f t="shared" si="496"/>
        <v>895354.53374264762</v>
      </c>
      <c r="V2223">
        <v>55</v>
      </c>
      <c r="W2223" s="63">
        <f t="shared" si="497"/>
        <v>136851.87652357854</v>
      </c>
      <c r="X2223" s="63">
        <f t="shared" si="488"/>
        <v>186851.87652357854</v>
      </c>
      <c r="Y2223">
        <v>13379.591362318024</v>
      </c>
      <c r="Z2223">
        <v>80</v>
      </c>
      <c r="AA2223" s="62">
        <f t="shared" si="498"/>
        <v>1070367.3089854419</v>
      </c>
      <c r="AB2223">
        <v>55</v>
      </c>
      <c r="AC2223" s="63">
        <f t="shared" si="499"/>
        <v>242505.09344201419</v>
      </c>
      <c r="AD2223" s="63">
        <f t="shared" si="489"/>
        <v>712505.09344201419</v>
      </c>
      <c r="AE2223" s="35">
        <f t="shared" si="500"/>
        <v>588417.18882496934</v>
      </c>
      <c r="AF2223" s="64">
        <f t="shared" si="501"/>
        <v>331588.4776554656</v>
      </c>
    </row>
    <row r="2224" spans="6:32" x14ac:dyDescent="0.2">
      <c r="F2224" s="61">
        <v>2222</v>
      </c>
      <c r="G2224">
        <v>8062.671693332959</v>
      </c>
      <c r="H2224">
        <v>80</v>
      </c>
      <c r="I2224" s="62">
        <f t="shared" si="490"/>
        <v>645013.73546663672</v>
      </c>
      <c r="J2224">
        <v>55</v>
      </c>
      <c r="K2224" s="63">
        <f t="shared" si="491"/>
        <v>109885.92444165988</v>
      </c>
      <c r="L2224" s="63">
        <f t="shared" si="492"/>
        <v>109885.92444165988</v>
      </c>
      <c r="M2224">
        <v>8987.5232131453231</v>
      </c>
      <c r="N2224">
        <v>80</v>
      </c>
      <c r="O2224" s="62">
        <f t="shared" si="493"/>
        <v>719001.85705162585</v>
      </c>
      <c r="P2224">
        <v>65</v>
      </c>
      <c r="Q2224" s="63">
        <f t="shared" si="494"/>
        <v>61489.314942955389</v>
      </c>
      <c r="R2224" s="63">
        <f t="shared" si="495"/>
        <v>91489.314942955389</v>
      </c>
      <c r="S2224">
        <v>12931.583367171697</v>
      </c>
      <c r="T2224">
        <v>80</v>
      </c>
      <c r="U2224" s="62">
        <f t="shared" si="496"/>
        <v>1034526.6693737358</v>
      </c>
      <c r="V2224">
        <v>50</v>
      </c>
      <c r="W2224" s="63">
        <f t="shared" si="497"/>
        <v>245011.93823598442</v>
      </c>
      <c r="X2224" s="63">
        <f t="shared" si="488"/>
        <v>295011.93823598442</v>
      </c>
      <c r="Y2224">
        <v>11813.596099964343</v>
      </c>
      <c r="Z2224">
        <v>80</v>
      </c>
      <c r="AA2224" s="62">
        <f t="shared" si="498"/>
        <v>945087.68799714744</v>
      </c>
      <c r="AB2224">
        <v>55</v>
      </c>
      <c r="AC2224" s="63">
        <f t="shared" si="499"/>
        <v>214121.42931185372</v>
      </c>
      <c r="AD2224" s="63">
        <f t="shared" si="489"/>
        <v>684121.42931185372</v>
      </c>
      <c r="AE2224" s="35">
        <f t="shared" si="500"/>
        <v>630508.60693245335</v>
      </c>
      <c r="AF2224" s="64">
        <f t="shared" si="501"/>
        <v>364418.27599498769</v>
      </c>
    </row>
    <row r="2225" spans="6:32" x14ac:dyDescent="0.2">
      <c r="F2225" s="61">
        <v>2223</v>
      </c>
      <c r="G2225">
        <v>10480.795279145241</v>
      </c>
      <c r="H2225">
        <v>80</v>
      </c>
      <c r="I2225" s="62">
        <f t="shared" si="490"/>
        <v>838463.62233161926</v>
      </c>
      <c r="J2225">
        <v>70</v>
      </c>
      <c r="K2225" s="63">
        <f t="shared" si="491"/>
        <v>39735.765773802996</v>
      </c>
      <c r="L2225" s="63">
        <f t="shared" si="492"/>
        <v>39735.765773802996</v>
      </c>
      <c r="M2225">
        <v>8053.6040311562829</v>
      </c>
      <c r="N2225">
        <v>80</v>
      </c>
      <c r="O2225" s="62">
        <f t="shared" si="493"/>
        <v>644288.32249250263</v>
      </c>
      <c r="P2225">
        <v>70</v>
      </c>
      <c r="Q2225" s="63">
        <f t="shared" si="494"/>
        <v>22138.629225883051</v>
      </c>
      <c r="R2225" s="63">
        <f t="shared" si="495"/>
        <v>52138.629225883051</v>
      </c>
      <c r="S2225">
        <v>11531.789166620001</v>
      </c>
      <c r="T2225">
        <v>80</v>
      </c>
      <c r="U2225" s="62">
        <f t="shared" si="496"/>
        <v>922543.1333296001</v>
      </c>
      <c r="V2225">
        <v>50</v>
      </c>
      <c r="W2225" s="63">
        <f t="shared" si="497"/>
        <v>214566.41437398503</v>
      </c>
      <c r="X2225" s="63">
        <f t="shared" si="488"/>
        <v>264566.41437398503</v>
      </c>
      <c r="Y2225">
        <v>6841.8796925107017</v>
      </c>
      <c r="Z2225">
        <v>80</v>
      </c>
      <c r="AA2225" s="62">
        <f t="shared" si="498"/>
        <v>547350.37540085614</v>
      </c>
      <c r="AB2225">
        <v>60</v>
      </c>
      <c r="AC2225" s="63">
        <f t="shared" si="499"/>
        <v>99207.255541405175</v>
      </c>
      <c r="AD2225" s="63">
        <f t="shared" si="489"/>
        <v>569207.25554140517</v>
      </c>
      <c r="AE2225" s="35">
        <f t="shared" si="500"/>
        <v>375648.06491507625</v>
      </c>
      <c r="AF2225" s="64">
        <f t="shared" si="501"/>
        <v>166762.07701730658</v>
      </c>
    </row>
    <row r="2226" spans="6:32" x14ac:dyDescent="0.2">
      <c r="F2226" s="61">
        <v>2224</v>
      </c>
      <c r="G2226">
        <v>5627.8406898491085</v>
      </c>
      <c r="H2226">
        <v>75</v>
      </c>
      <c r="I2226" s="62">
        <f t="shared" si="490"/>
        <v>422088.05173868313</v>
      </c>
      <c r="J2226">
        <v>60</v>
      </c>
      <c r="K2226" s="63">
        <f t="shared" si="491"/>
        <v>24952.767502109054</v>
      </c>
      <c r="L2226" s="63">
        <f t="shared" si="492"/>
        <v>24952.767502109054</v>
      </c>
      <c r="M2226">
        <v>13208.615453331731</v>
      </c>
      <c r="N2226">
        <v>80</v>
      </c>
      <c r="O2226" s="62">
        <f t="shared" si="493"/>
        <v>1056689.2362665385</v>
      </c>
      <c r="P2226">
        <v>50</v>
      </c>
      <c r="Q2226" s="63">
        <f t="shared" si="494"/>
        <v>251037.38610996515</v>
      </c>
      <c r="R2226" s="63">
        <f t="shared" si="495"/>
        <v>281037.38610996515</v>
      </c>
      <c r="S2226">
        <v>11125.977178162429</v>
      </c>
      <c r="T2226">
        <v>80</v>
      </c>
      <c r="U2226" s="62">
        <f t="shared" si="496"/>
        <v>890078.17425299436</v>
      </c>
      <c r="V2226">
        <v>65</v>
      </c>
      <c r="W2226" s="63">
        <f t="shared" si="497"/>
        <v>84745.001812516421</v>
      </c>
      <c r="X2226" s="63">
        <f t="shared" si="488"/>
        <v>134745.00181251642</v>
      </c>
      <c r="Y2226">
        <v>13051.445673918352</v>
      </c>
      <c r="Z2226">
        <v>80</v>
      </c>
      <c r="AA2226" s="62">
        <f t="shared" si="498"/>
        <v>1044115.6539134681</v>
      </c>
      <c r="AB2226">
        <v>60</v>
      </c>
      <c r="AC2226" s="63">
        <f t="shared" si="499"/>
        <v>189245.9622718161</v>
      </c>
      <c r="AD2226" s="63">
        <f t="shared" si="489"/>
        <v>659245.9622718161</v>
      </c>
      <c r="AE2226" s="35">
        <f t="shared" si="500"/>
        <v>549981.11769640679</v>
      </c>
      <c r="AF2226" s="64">
        <f t="shared" si="501"/>
        <v>306456.41349904297</v>
      </c>
    </row>
    <row r="2227" spans="6:32" x14ac:dyDescent="0.2">
      <c r="F2227" s="61">
        <v>2225</v>
      </c>
      <c r="G2227">
        <v>7592.2855810495093</v>
      </c>
      <c r="H2227">
        <v>80</v>
      </c>
      <c r="I2227" s="62">
        <f t="shared" si="490"/>
        <v>607382.84648396075</v>
      </c>
      <c r="J2227">
        <v>55</v>
      </c>
      <c r="K2227" s="63">
        <f t="shared" si="491"/>
        <v>101360.17615652236</v>
      </c>
      <c r="L2227" s="63">
        <f t="shared" si="492"/>
        <v>101360.17615652236</v>
      </c>
      <c r="M2227">
        <v>6823.6534186871722</v>
      </c>
      <c r="N2227">
        <v>80</v>
      </c>
      <c r="O2227" s="62">
        <f t="shared" si="493"/>
        <v>545892.27349497378</v>
      </c>
      <c r="P2227">
        <v>70</v>
      </c>
      <c r="Q2227" s="63">
        <f t="shared" si="494"/>
        <v>13221.487285481999</v>
      </c>
      <c r="R2227" s="63">
        <f t="shared" si="495"/>
        <v>43221.487285481999</v>
      </c>
      <c r="S2227">
        <v>8941.3390721892938</v>
      </c>
      <c r="T2227">
        <v>80</v>
      </c>
      <c r="U2227" s="62">
        <f t="shared" si="496"/>
        <v>715307.1257751435</v>
      </c>
      <c r="V2227">
        <v>55</v>
      </c>
      <c r="W2227" s="63">
        <f t="shared" si="497"/>
        <v>125811.77068343095</v>
      </c>
      <c r="X2227" s="63">
        <f t="shared" si="488"/>
        <v>175811.77068343095</v>
      </c>
      <c r="Y2227">
        <v>11345.861164736561</v>
      </c>
      <c r="Z2227">
        <v>80</v>
      </c>
      <c r="AA2227" s="62">
        <f t="shared" si="498"/>
        <v>907668.89317892492</v>
      </c>
      <c r="AB2227">
        <v>50</v>
      </c>
      <c r="AC2227" s="63">
        <f t="shared" si="499"/>
        <v>246772.48033302021</v>
      </c>
      <c r="AD2227" s="63">
        <f t="shared" si="489"/>
        <v>716772.48033302021</v>
      </c>
      <c r="AE2227" s="35">
        <f t="shared" si="500"/>
        <v>487165.91445845552</v>
      </c>
      <c r="AF2227" s="64">
        <f t="shared" si="501"/>
        <v>249521.08610378962</v>
      </c>
    </row>
    <row r="2228" spans="6:32" x14ac:dyDescent="0.2">
      <c r="F2228" s="61">
        <v>2226</v>
      </c>
      <c r="G2228">
        <v>11812.4455891666</v>
      </c>
      <c r="H2228">
        <v>80</v>
      </c>
      <c r="I2228" s="62">
        <f t="shared" si="490"/>
        <v>944995.64713332802</v>
      </c>
      <c r="J2228">
        <v>60</v>
      </c>
      <c r="K2228" s="63">
        <f t="shared" si="491"/>
        <v>135030.4610429157</v>
      </c>
      <c r="L2228" s="63">
        <f t="shared" si="492"/>
        <v>135030.4610429157</v>
      </c>
      <c r="M2228">
        <v>8954.3402989511378</v>
      </c>
      <c r="N2228">
        <v>80</v>
      </c>
      <c r="O2228" s="62">
        <f t="shared" si="493"/>
        <v>716347.22391609102</v>
      </c>
      <c r="P2228">
        <v>60</v>
      </c>
      <c r="Q2228" s="63">
        <f t="shared" si="494"/>
        <v>93587.934334791498</v>
      </c>
      <c r="R2228" s="63">
        <f t="shared" si="495"/>
        <v>123587.9343347915</v>
      </c>
      <c r="S2228">
        <v>9218.2324604073074</v>
      </c>
      <c r="T2228">
        <v>90</v>
      </c>
      <c r="U2228" s="62">
        <f t="shared" si="496"/>
        <v>829640.92143665766</v>
      </c>
      <c r="V2228">
        <v>60</v>
      </c>
      <c r="W2228" s="63">
        <f t="shared" si="497"/>
        <v>164246.55601385894</v>
      </c>
      <c r="X2228" s="63">
        <f t="shared" si="488"/>
        <v>214246.55601385894</v>
      </c>
      <c r="Y2228">
        <v>11206.317392643541</v>
      </c>
      <c r="Z2228">
        <v>80</v>
      </c>
      <c r="AA2228" s="62">
        <f t="shared" si="498"/>
        <v>896505.39141148329</v>
      </c>
      <c r="AB2228">
        <v>60</v>
      </c>
      <c r="AC2228" s="63">
        <f t="shared" si="499"/>
        <v>162491.60219333135</v>
      </c>
      <c r="AD2228" s="63">
        <f t="shared" si="489"/>
        <v>632491.60219333135</v>
      </c>
      <c r="AE2228" s="35">
        <f t="shared" si="500"/>
        <v>555356.55358489743</v>
      </c>
      <c r="AF2228" s="64">
        <f t="shared" si="501"/>
        <v>317860.63656976598</v>
      </c>
    </row>
    <row r="2229" spans="6:32" x14ac:dyDescent="0.2">
      <c r="F2229" s="61">
        <v>2227</v>
      </c>
      <c r="G2229">
        <v>13647.655830718577</v>
      </c>
      <c r="H2229">
        <v>80</v>
      </c>
      <c r="I2229" s="62">
        <f t="shared" si="490"/>
        <v>1091812.4664574862</v>
      </c>
      <c r="J2229">
        <v>50</v>
      </c>
      <c r="K2229" s="63">
        <f t="shared" si="491"/>
        <v>260586.51431812905</v>
      </c>
      <c r="L2229" s="63">
        <f t="shared" si="492"/>
        <v>260586.51431812905</v>
      </c>
      <c r="M2229">
        <v>10233.467289945111</v>
      </c>
      <c r="N2229">
        <v>80</v>
      </c>
      <c r="O2229" s="62">
        <f t="shared" si="493"/>
        <v>818677.38319560885</v>
      </c>
      <c r="P2229">
        <v>65</v>
      </c>
      <c r="Q2229" s="63">
        <f t="shared" si="494"/>
        <v>75038.956778153079</v>
      </c>
      <c r="R2229" s="63">
        <f t="shared" si="495"/>
        <v>105038.95677815308</v>
      </c>
      <c r="S2229">
        <v>9265.0873537058942</v>
      </c>
      <c r="T2229">
        <v>75</v>
      </c>
      <c r="U2229" s="62">
        <f t="shared" si="496"/>
        <v>694881.55152794207</v>
      </c>
      <c r="V2229">
        <v>55</v>
      </c>
      <c r="W2229" s="63">
        <f t="shared" si="497"/>
        <v>98093.766628735466</v>
      </c>
      <c r="X2229" s="63">
        <f t="shared" si="488"/>
        <v>148093.76662873547</v>
      </c>
      <c r="Y2229">
        <v>11277.187493542442</v>
      </c>
      <c r="Z2229">
        <v>80</v>
      </c>
      <c r="AA2229" s="62">
        <f t="shared" si="498"/>
        <v>902174.99948339537</v>
      </c>
      <c r="AB2229">
        <v>60</v>
      </c>
      <c r="AC2229" s="63">
        <f t="shared" si="499"/>
        <v>163519.21865636541</v>
      </c>
      <c r="AD2229" s="63">
        <f t="shared" si="489"/>
        <v>633519.21865636541</v>
      </c>
      <c r="AE2229" s="35">
        <f t="shared" si="500"/>
        <v>597238.456381383</v>
      </c>
      <c r="AF2229" s="64">
        <f t="shared" si="501"/>
        <v>367673.07575095212</v>
      </c>
    </row>
    <row r="2230" spans="6:32" x14ac:dyDescent="0.2">
      <c r="F2230" s="61">
        <v>2228</v>
      </c>
      <c r="G2230">
        <v>9726.2784745544195</v>
      </c>
      <c r="H2230">
        <v>80</v>
      </c>
      <c r="I2230" s="62">
        <f t="shared" si="490"/>
        <v>778102.27796435356</v>
      </c>
      <c r="J2230">
        <v>65</v>
      </c>
      <c r="K2230" s="63">
        <f t="shared" si="491"/>
        <v>69523.278410779312</v>
      </c>
      <c r="L2230" s="63">
        <f t="shared" si="492"/>
        <v>69523.278410779312</v>
      </c>
      <c r="M2230">
        <v>8661.2328939372674</v>
      </c>
      <c r="N2230">
        <v>80</v>
      </c>
      <c r="O2230" s="62">
        <f t="shared" si="493"/>
        <v>692898.63151498139</v>
      </c>
      <c r="P2230">
        <v>55</v>
      </c>
      <c r="Q2230" s="63">
        <f t="shared" si="494"/>
        <v>120734.84620261297</v>
      </c>
      <c r="R2230" s="63">
        <f t="shared" si="495"/>
        <v>150734.84620261297</v>
      </c>
      <c r="S2230">
        <v>10728.859959053807</v>
      </c>
      <c r="T2230">
        <v>80</v>
      </c>
      <c r="U2230" s="62">
        <f t="shared" si="496"/>
        <v>858308.79672430456</v>
      </c>
      <c r="V2230">
        <v>60</v>
      </c>
      <c r="W2230" s="63">
        <f t="shared" si="497"/>
        <v>119318.4694062802</v>
      </c>
      <c r="X2230" s="63">
        <f t="shared" si="488"/>
        <v>169318.4694062802</v>
      </c>
      <c r="Y2230">
        <v>11643.329596845433</v>
      </c>
      <c r="Z2230">
        <v>80</v>
      </c>
      <c r="AA2230" s="62">
        <f t="shared" si="498"/>
        <v>931466.36774763465</v>
      </c>
      <c r="AB2230">
        <v>50</v>
      </c>
      <c r="AC2230" s="63">
        <f t="shared" si="499"/>
        <v>253242.41873138817</v>
      </c>
      <c r="AD2230" s="63">
        <f t="shared" si="489"/>
        <v>723242.41873138817</v>
      </c>
      <c r="AE2230" s="35">
        <f t="shared" si="500"/>
        <v>562819.01275106065</v>
      </c>
      <c r="AF2230" s="64">
        <f t="shared" si="501"/>
        <v>308973.00904870231</v>
      </c>
    </row>
    <row r="2231" spans="6:32" x14ac:dyDescent="0.2">
      <c r="F2231" s="61">
        <v>2229</v>
      </c>
      <c r="G2231">
        <v>10698.36914917687</v>
      </c>
      <c r="H2231">
        <v>80</v>
      </c>
      <c r="I2231" s="62">
        <f t="shared" si="490"/>
        <v>855869.53193414956</v>
      </c>
      <c r="J2231">
        <v>60</v>
      </c>
      <c r="K2231" s="63">
        <f t="shared" si="491"/>
        <v>118876.35266306461</v>
      </c>
      <c r="L2231" s="63">
        <f t="shared" si="492"/>
        <v>118876.35266306461</v>
      </c>
      <c r="M2231">
        <v>8061.2028593895957</v>
      </c>
      <c r="N2231">
        <v>80</v>
      </c>
      <c r="O2231" s="62">
        <f t="shared" si="493"/>
        <v>644896.22875116765</v>
      </c>
      <c r="P2231">
        <v>55</v>
      </c>
      <c r="Q2231" s="63">
        <f t="shared" si="494"/>
        <v>109859.30182643642</v>
      </c>
      <c r="R2231" s="63">
        <f t="shared" si="495"/>
        <v>139859.30182643642</v>
      </c>
      <c r="S2231">
        <v>15386.100383475423</v>
      </c>
      <c r="T2231">
        <v>80</v>
      </c>
      <c r="U2231" s="62">
        <f t="shared" si="496"/>
        <v>1230888.0306780338</v>
      </c>
      <c r="V2231">
        <v>55</v>
      </c>
      <c r="W2231" s="63">
        <f t="shared" si="497"/>
        <v>242623.06945049204</v>
      </c>
      <c r="X2231" s="63">
        <f t="shared" si="488"/>
        <v>292623.06945049204</v>
      </c>
      <c r="Y2231">
        <v>7316.5995470480993</v>
      </c>
      <c r="Z2231">
        <v>80</v>
      </c>
      <c r="AA2231" s="62">
        <f t="shared" si="498"/>
        <v>585327.96376384795</v>
      </c>
      <c r="AB2231">
        <v>55</v>
      </c>
      <c r="AC2231" s="63">
        <f t="shared" si="499"/>
        <v>132613.3667902468</v>
      </c>
      <c r="AD2231" s="63">
        <f t="shared" si="489"/>
        <v>602613.3667902468</v>
      </c>
      <c r="AE2231" s="35">
        <f t="shared" si="500"/>
        <v>603972.09073023987</v>
      </c>
      <c r="AF2231" s="64">
        <f t="shared" si="501"/>
        <v>355100.69243242592</v>
      </c>
    </row>
    <row r="2232" spans="6:32" x14ac:dyDescent="0.2">
      <c r="F2232" s="61">
        <v>2230</v>
      </c>
      <c r="G2232">
        <v>9810.2293830015697</v>
      </c>
      <c r="H2232">
        <v>80</v>
      </c>
      <c r="I2232" s="62">
        <f t="shared" si="490"/>
        <v>784818.35064012557</v>
      </c>
      <c r="J2232">
        <v>60</v>
      </c>
      <c r="K2232" s="63">
        <f t="shared" si="491"/>
        <v>105998.32605352276</v>
      </c>
      <c r="L2232" s="63">
        <f t="shared" si="492"/>
        <v>105998.32605352276</v>
      </c>
      <c r="M2232">
        <v>11385.847099300008</v>
      </c>
      <c r="N2232">
        <v>80</v>
      </c>
      <c r="O2232" s="62">
        <f t="shared" si="493"/>
        <v>910867.76794400066</v>
      </c>
      <c r="P2232">
        <v>55</v>
      </c>
      <c r="Q2232" s="63">
        <f t="shared" si="494"/>
        <v>170118.47867481265</v>
      </c>
      <c r="R2232" s="63">
        <f t="shared" si="495"/>
        <v>200118.47867481265</v>
      </c>
      <c r="S2232">
        <v>9298.2156982179731</v>
      </c>
      <c r="T2232">
        <v>80</v>
      </c>
      <c r="U2232" s="62">
        <f t="shared" si="496"/>
        <v>743857.25585743785</v>
      </c>
      <c r="V2232">
        <v>65</v>
      </c>
      <c r="W2232" s="63">
        <f t="shared" si="497"/>
        <v>64868.095718120458</v>
      </c>
      <c r="X2232" s="63">
        <f t="shared" si="488"/>
        <v>114868.09571812046</v>
      </c>
      <c r="Y2232">
        <v>7505.3924572421238</v>
      </c>
      <c r="Z2232">
        <v>80</v>
      </c>
      <c r="AA2232" s="62">
        <f t="shared" si="498"/>
        <v>600431.3965793699</v>
      </c>
      <c r="AB2232">
        <v>50</v>
      </c>
      <c r="AC2232" s="63">
        <f t="shared" si="499"/>
        <v>163242.28594501619</v>
      </c>
      <c r="AD2232" s="63">
        <f t="shared" si="489"/>
        <v>633242.28594501619</v>
      </c>
      <c r="AE2232" s="35">
        <f t="shared" si="500"/>
        <v>504227.18639147206</v>
      </c>
      <c r="AF2232" s="64">
        <f t="shared" si="501"/>
        <v>280564.38932361896</v>
      </c>
    </row>
    <row r="2233" spans="6:32" x14ac:dyDescent="0.2">
      <c r="F2233" s="61">
        <v>2231</v>
      </c>
      <c r="G2233">
        <v>9616.1568560637534</v>
      </c>
      <c r="H2233">
        <v>80</v>
      </c>
      <c r="I2233" s="62">
        <f t="shared" si="490"/>
        <v>769292.54848510027</v>
      </c>
      <c r="J2233">
        <v>55</v>
      </c>
      <c r="K2233" s="63">
        <f t="shared" si="491"/>
        <v>138042.84301615553</v>
      </c>
      <c r="L2233" s="63">
        <f t="shared" si="492"/>
        <v>138042.84301615553</v>
      </c>
      <c r="M2233">
        <v>8436.0101734637283</v>
      </c>
      <c r="N2233">
        <v>80</v>
      </c>
      <c r="O2233" s="62">
        <f t="shared" si="493"/>
        <v>674880.81387709826</v>
      </c>
      <c r="P2233">
        <v>60</v>
      </c>
      <c r="Q2233" s="63">
        <f t="shared" si="494"/>
        <v>86072.14751522406</v>
      </c>
      <c r="R2233" s="63">
        <f t="shared" si="495"/>
        <v>116072.14751522406</v>
      </c>
      <c r="S2233">
        <v>8895.2936291752849</v>
      </c>
      <c r="T2233">
        <v>80</v>
      </c>
      <c r="U2233" s="62">
        <f t="shared" si="496"/>
        <v>711623.49033402279</v>
      </c>
      <c r="V2233">
        <v>60</v>
      </c>
      <c r="W2233" s="63">
        <f t="shared" si="497"/>
        <v>92731.757623041631</v>
      </c>
      <c r="X2233" s="63">
        <f t="shared" si="488"/>
        <v>142731.75762304163</v>
      </c>
      <c r="Y2233">
        <v>13801.815182669088</v>
      </c>
      <c r="Z2233">
        <v>80</v>
      </c>
      <c r="AA2233" s="62">
        <f t="shared" si="498"/>
        <v>1104145.2146135271</v>
      </c>
      <c r="AB2233">
        <v>60</v>
      </c>
      <c r="AC2233" s="63">
        <f t="shared" si="499"/>
        <v>200126.32014870178</v>
      </c>
      <c r="AD2233" s="63">
        <f t="shared" si="489"/>
        <v>670126.32014870178</v>
      </c>
      <c r="AE2233" s="35">
        <f t="shared" si="500"/>
        <v>516973.068303123</v>
      </c>
      <c r="AF2233" s="64">
        <f t="shared" si="501"/>
        <v>286362.66380846349</v>
      </c>
    </row>
    <row r="2234" spans="6:32" x14ac:dyDescent="0.2">
      <c r="F2234" s="61">
        <v>2232</v>
      </c>
      <c r="G2234">
        <v>11829.116627050098</v>
      </c>
      <c r="H2234">
        <v>80</v>
      </c>
      <c r="I2234" s="62">
        <f t="shared" si="490"/>
        <v>946329.33016400784</v>
      </c>
      <c r="J2234">
        <v>60</v>
      </c>
      <c r="K2234" s="63">
        <f t="shared" si="491"/>
        <v>135272.19109222642</v>
      </c>
      <c r="L2234" s="63">
        <f t="shared" si="492"/>
        <v>135272.19109222642</v>
      </c>
      <c r="M2234">
        <v>13344.393917359412</v>
      </c>
      <c r="N2234">
        <v>75</v>
      </c>
      <c r="O2234" s="62">
        <f t="shared" si="493"/>
        <v>1000829.5438019559</v>
      </c>
      <c r="P2234">
        <v>60</v>
      </c>
      <c r="Q2234" s="63">
        <f t="shared" si="494"/>
        <v>108870.2838512836</v>
      </c>
      <c r="R2234" s="63">
        <f t="shared" si="495"/>
        <v>138870.2838512836</v>
      </c>
      <c r="S2234">
        <v>14387.293301988393</v>
      </c>
      <c r="T2234">
        <v>80</v>
      </c>
      <c r="U2234" s="62">
        <f t="shared" si="496"/>
        <v>1150983.4641590714</v>
      </c>
      <c r="V2234">
        <v>60</v>
      </c>
      <c r="W2234" s="63">
        <f t="shared" si="497"/>
        <v>172365.7528788317</v>
      </c>
      <c r="X2234" s="63">
        <f t="shared" si="488"/>
        <v>222365.7528788317</v>
      </c>
      <c r="Y2234">
        <v>8750.0859788269736</v>
      </c>
      <c r="Z2234">
        <v>80</v>
      </c>
      <c r="AA2234" s="62">
        <f t="shared" si="498"/>
        <v>700006.87830615789</v>
      </c>
      <c r="AB2234">
        <v>55</v>
      </c>
      <c r="AC2234" s="63">
        <f t="shared" si="499"/>
        <v>158595.3083662389</v>
      </c>
      <c r="AD2234" s="63">
        <f t="shared" si="489"/>
        <v>628595.30836623884</v>
      </c>
      <c r="AE2234" s="35">
        <f t="shared" si="500"/>
        <v>575103.53618858056</v>
      </c>
      <c r="AF2234" s="64">
        <f t="shared" si="501"/>
        <v>334149.28374889679</v>
      </c>
    </row>
    <row r="2235" spans="6:32" x14ac:dyDescent="0.2">
      <c r="F2235" s="61">
        <v>2233</v>
      </c>
      <c r="G2235">
        <v>9988.4494172874838</v>
      </c>
      <c r="H2235">
        <v>80</v>
      </c>
      <c r="I2235" s="62">
        <f t="shared" si="490"/>
        <v>799075.9533829987</v>
      </c>
      <c r="J2235">
        <v>65</v>
      </c>
      <c r="K2235" s="63">
        <f t="shared" si="491"/>
        <v>72374.387413001386</v>
      </c>
      <c r="L2235" s="63">
        <f t="shared" si="492"/>
        <v>72374.387413001386</v>
      </c>
      <c r="M2235">
        <v>9784.0859577991068</v>
      </c>
      <c r="N2235">
        <v>90</v>
      </c>
      <c r="O2235" s="62">
        <f t="shared" si="493"/>
        <v>880567.73620191962</v>
      </c>
      <c r="P2235">
        <v>65</v>
      </c>
      <c r="Q2235" s="63">
        <f t="shared" si="494"/>
        <v>141086.55798510881</v>
      </c>
      <c r="R2235" s="63">
        <f t="shared" si="495"/>
        <v>171086.55798510881</v>
      </c>
      <c r="S2235">
        <v>8899.5682542736176</v>
      </c>
      <c r="T2235">
        <v>80</v>
      </c>
      <c r="U2235" s="62">
        <f t="shared" si="496"/>
        <v>711965.46034188941</v>
      </c>
      <c r="V2235">
        <v>50</v>
      </c>
      <c r="W2235" s="63">
        <f t="shared" si="497"/>
        <v>157315.60953045118</v>
      </c>
      <c r="X2235" s="63">
        <f t="shared" si="488"/>
        <v>207315.60953045118</v>
      </c>
      <c r="Y2235">
        <v>9033.3481036941521</v>
      </c>
      <c r="Z2235">
        <v>80</v>
      </c>
      <c r="AA2235" s="62">
        <f t="shared" si="498"/>
        <v>722667.84829553217</v>
      </c>
      <c r="AB2235">
        <v>55</v>
      </c>
      <c r="AC2235" s="63">
        <f t="shared" si="499"/>
        <v>163729.43437945651</v>
      </c>
      <c r="AD2235" s="63">
        <f t="shared" si="489"/>
        <v>633729.43437945656</v>
      </c>
      <c r="AE2235" s="35">
        <f t="shared" si="500"/>
        <v>534505.98930801789</v>
      </c>
      <c r="AF2235" s="64">
        <f t="shared" si="501"/>
        <v>295793.76386287762</v>
      </c>
    </row>
    <row r="2236" spans="6:32" x14ac:dyDescent="0.2">
      <c r="F2236" s="61">
        <v>2234</v>
      </c>
      <c r="G2236">
        <v>8598.354977730196</v>
      </c>
      <c r="H2236">
        <v>80</v>
      </c>
      <c r="I2236" s="62">
        <f t="shared" si="490"/>
        <v>687868.39821841568</v>
      </c>
      <c r="J2236">
        <v>60</v>
      </c>
      <c r="K2236" s="63">
        <f t="shared" si="491"/>
        <v>88426.147177087842</v>
      </c>
      <c r="L2236" s="63">
        <f t="shared" si="492"/>
        <v>88426.147177087842</v>
      </c>
      <c r="M2236">
        <v>7450.5044519901276</v>
      </c>
      <c r="N2236">
        <v>75</v>
      </c>
      <c r="O2236" s="62">
        <f t="shared" si="493"/>
        <v>558787.83389925957</v>
      </c>
      <c r="P2236">
        <v>55</v>
      </c>
      <c r="Q2236" s="63">
        <f t="shared" si="494"/>
        <v>71782.31455385685</v>
      </c>
      <c r="R2236" s="63">
        <f t="shared" si="495"/>
        <v>101782.31455385685</v>
      </c>
      <c r="S2236">
        <v>8476.6100169508718</v>
      </c>
      <c r="T2236">
        <v>80</v>
      </c>
      <c r="U2236" s="62">
        <f t="shared" si="496"/>
        <v>678128.80135606974</v>
      </c>
      <c r="V2236">
        <v>65</v>
      </c>
      <c r="W2236" s="63">
        <f t="shared" si="497"/>
        <v>55933.133934340731</v>
      </c>
      <c r="X2236" s="63">
        <f t="shared" si="488"/>
        <v>105933.13393434073</v>
      </c>
      <c r="Y2236">
        <v>6933.2748150918633</v>
      </c>
      <c r="Z2236">
        <v>80</v>
      </c>
      <c r="AA2236" s="62">
        <f t="shared" si="498"/>
        <v>554661.98520734906</v>
      </c>
      <c r="AB2236">
        <v>55</v>
      </c>
      <c r="AC2236" s="63">
        <f t="shared" si="499"/>
        <v>125665.60602354002</v>
      </c>
      <c r="AD2236" s="63">
        <f t="shared" si="489"/>
        <v>595665.60602354002</v>
      </c>
      <c r="AE2236" s="35">
        <f t="shared" si="500"/>
        <v>341807.20168882544</v>
      </c>
      <c r="AF2236" s="64">
        <f t="shared" si="501"/>
        <v>150941.77710141742</v>
      </c>
    </row>
    <row r="2237" spans="6:32" x14ac:dyDescent="0.2">
      <c r="F2237" s="61">
        <v>2235</v>
      </c>
      <c r="G2237">
        <v>6762.7991281915456</v>
      </c>
      <c r="H2237">
        <v>80</v>
      </c>
      <c r="I2237" s="62">
        <f t="shared" si="490"/>
        <v>541023.93025532365</v>
      </c>
      <c r="J2237">
        <v>55</v>
      </c>
      <c r="K2237" s="63">
        <f t="shared" si="491"/>
        <v>86325.734198471764</v>
      </c>
      <c r="L2237" s="63">
        <f t="shared" si="492"/>
        <v>86325.734198471764</v>
      </c>
      <c r="M2237">
        <v>9097.854015417397</v>
      </c>
      <c r="N2237">
        <v>80</v>
      </c>
      <c r="O2237" s="62">
        <f t="shared" si="493"/>
        <v>727828.32123339176</v>
      </c>
      <c r="P2237">
        <v>55</v>
      </c>
      <c r="Q2237" s="63">
        <f t="shared" si="494"/>
        <v>128648.60402944032</v>
      </c>
      <c r="R2237" s="63">
        <f t="shared" si="495"/>
        <v>158648.60402944032</v>
      </c>
      <c r="S2237">
        <v>9035.5831869237591</v>
      </c>
      <c r="T2237">
        <v>80</v>
      </c>
      <c r="U2237" s="62">
        <f t="shared" si="496"/>
        <v>722846.65495390072</v>
      </c>
      <c r="V2237">
        <v>55</v>
      </c>
      <c r="W2237" s="63">
        <f t="shared" si="497"/>
        <v>127519.94526299313</v>
      </c>
      <c r="X2237" s="63">
        <f t="shared" si="488"/>
        <v>177519.94526299313</v>
      </c>
      <c r="Y2237">
        <v>10326.640474668238</v>
      </c>
      <c r="Z2237">
        <v>80</v>
      </c>
      <c r="AA2237" s="62">
        <f t="shared" si="498"/>
        <v>826131.23797345906</v>
      </c>
      <c r="AB2237">
        <v>55</v>
      </c>
      <c r="AC2237" s="63">
        <f t="shared" si="499"/>
        <v>187170.35860336182</v>
      </c>
      <c r="AD2237" s="63">
        <f t="shared" si="489"/>
        <v>657170.35860336176</v>
      </c>
      <c r="AE2237" s="35">
        <f t="shared" si="500"/>
        <v>529664.64209426707</v>
      </c>
      <c r="AF2237" s="64">
        <f t="shared" si="501"/>
        <v>291822.0486895995</v>
      </c>
    </row>
    <row r="2238" spans="6:32" x14ac:dyDescent="0.2">
      <c r="F2238" s="61">
        <v>2236</v>
      </c>
      <c r="G2238">
        <v>12168.162609450519</v>
      </c>
      <c r="H2238">
        <v>80</v>
      </c>
      <c r="I2238" s="62">
        <f t="shared" si="490"/>
        <v>973453.00875604153</v>
      </c>
      <c r="J2238">
        <v>60</v>
      </c>
      <c r="K2238" s="63">
        <f t="shared" si="491"/>
        <v>140188.35783703253</v>
      </c>
      <c r="L2238" s="63">
        <f t="shared" si="492"/>
        <v>140188.35783703253</v>
      </c>
      <c r="M2238">
        <v>11643.54332810035</v>
      </c>
      <c r="N2238">
        <v>90</v>
      </c>
      <c r="O2238" s="62">
        <f t="shared" si="493"/>
        <v>1047918.8995290315</v>
      </c>
      <c r="P2238">
        <v>60</v>
      </c>
      <c r="Q2238" s="63">
        <f t="shared" si="494"/>
        <v>216997.06738618261</v>
      </c>
      <c r="R2238" s="63">
        <f t="shared" si="495"/>
        <v>246997.06738618261</v>
      </c>
      <c r="S2238">
        <v>10418.340277974494</v>
      </c>
      <c r="T2238">
        <v>80</v>
      </c>
      <c r="U2238" s="62">
        <f t="shared" si="496"/>
        <v>833467.2222379595</v>
      </c>
      <c r="V2238">
        <v>60</v>
      </c>
      <c r="W2238" s="63">
        <f t="shared" si="497"/>
        <v>114815.93403063016</v>
      </c>
      <c r="X2238" s="63">
        <f t="shared" si="488"/>
        <v>164815.93403063016</v>
      </c>
      <c r="Y2238">
        <v>6402.8393151238561</v>
      </c>
      <c r="Z2238">
        <v>75</v>
      </c>
      <c r="AA2238" s="62">
        <f t="shared" si="498"/>
        <v>480212.94863428921</v>
      </c>
      <c r="AB2238">
        <v>55</v>
      </c>
      <c r="AC2238" s="63">
        <f t="shared" si="499"/>
        <v>92841.170069295913</v>
      </c>
      <c r="AD2238" s="63">
        <f t="shared" si="489"/>
        <v>562841.17006929591</v>
      </c>
      <c r="AE2238" s="35">
        <f t="shared" si="500"/>
        <v>564842.52932314121</v>
      </c>
      <c r="AF2238" s="64">
        <f t="shared" si="501"/>
        <v>339830.51247958478</v>
      </c>
    </row>
    <row r="2239" spans="6:32" x14ac:dyDescent="0.2">
      <c r="F2239" s="61">
        <v>2237</v>
      </c>
      <c r="G2239">
        <v>7450.5044519901276</v>
      </c>
      <c r="H2239">
        <v>80</v>
      </c>
      <c r="I2239" s="62">
        <f t="shared" si="490"/>
        <v>596040.35615921021</v>
      </c>
      <c r="J2239">
        <v>50</v>
      </c>
      <c r="K2239" s="63">
        <f t="shared" si="491"/>
        <v>125798.47183078527</v>
      </c>
      <c r="L2239" s="63">
        <f t="shared" si="492"/>
        <v>125798.47183078527</v>
      </c>
      <c r="M2239">
        <v>10593.904587731231</v>
      </c>
      <c r="N2239">
        <v>80</v>
      </c>
      <c r="O2239" s="62">
        <f t="shared" si="493"/>
        <v>847512.36701849848</v>
      </c>
      <c r="P2239">
        <v>60</v>
      </c>
      <c r="Q2239" s="63">
        <f t="shared" si="494"/>
        <v>117361.61652210285</v>
      </c>
      <c r="R2239" s="63">
        <f t="shared" si="495"/>
        <v>147361.61652210285</v>
      </c>
      <c r="S2239">
        <v>6234.8192639183253</v>
      </c>
      <c r="T2239">
        <v>80</v>
      </c>
      <c r="U2239" s="62">
        <f t="shared" si="496"/>
        <v>498785.54111346602</v>
      </c>
      <c r="V2239">
        <v>65</v>
      </c>
      <c r="W2239" s="63">
        <f t="shared" si="497"/>
        <v>31553.659495111788</v>
      </c>
      <c r="X2239" s="63">
        <f t="shared" si="488"/>
        <v>81553.659495111788</v>
      </c>
      <c r="Y2239">
        <v>10170.1073415461</v>
      </c>
      <c r="Z2239">
        <v>80</v>
      </c>
      <c r="AA2239" s="62">
        <f t="shared" si="498"/>
        <v>813608.58732368797</v>
      </c>
      <c r="AB2239">
        <v>55</v>
      </c>
      <c r="AC2239" s="63">
        <f t="shared" si="499"/>
        <v>184333.19556552306</v>
      </c>
      <c r="AD2239" s="63">
        <f t="shared" si="489"/>
        <v>654333.19556552311</v>
      </c>
      <c r="AE2239" s="35">
        <f t="shared" si="500"/>
        <v>459046.94341352297</v>
      </c>
      <c r="AF2239" s="64">
        <f t="shared" si="501"/>
        <v>244339.55536415905</v>
      </c>
    </row>
    <row r="2240" spans="6:32" x14ac:dyDescent="0.2">
      <c r="F2240" s="61">
        <v>2238</v>
      </c>
      <c r="G2240">
        <v>11177.627382276114</v>
      </c>
      <c r="H2240">
        <v>80</v>
      </c>
      <c r="I2240" s="62">
        <f t="shared" si="490"/>
        <v>894210.19058208913</v>
      </c>
      <c r="J2240">
        <v>60</v>
      </c>
      <c r="K2240" s="63">
        <f t="shared" si="491"/>
        <v>125825.59704300365</v>
      </c>
      <c r="L2240" s="63">
        <f t="shared" si="492"/>
        <v>125825.59704300365</v>
      </c>
      <c r="M2240">
        <v>16594.345904886723</v>
      </c>
      <c r="N2240">
        <v>80</v>
      </c>
      <c r="O2240" s="62">
        <f t="shared" si="493"/>
        <v>1327547.6723909378</v>
      </c>
      <c r="P2240">
        <v>55</v>
      </c>
      <c r="Q2240" s="63">
        <f t="shared" si="494"/>
        <v>264522.51952607185</v>
      </c>
      <c r="R2240" s="63">
        <f t="shared" si="495"/>
        <v>294522.51952607185</v>
      </c>
      <c r="S2240">
        <v>11643.757059355266</v>
      </c>
      <c r="T2240">
        <v>80</v>
      </c>
      <c r="U2240" s="62">
        <f t="shared" si="496"/>
        <v>931500.56474842131</v>
      </c>
      <c r="V2240">
        <v>50</v>
      </c>
      <c r="W2240" s="63">
        <f t="shared" si="497"/>
        <v>217001.71604097704</v>
      </c>
      <c r="X2240" s="63">
        <f t="shared" si="488"/>
        <v>267001.71604097704</v>
      </c>
      <c r="Y2240">
        <v>8777.6800480787642</v>
      </c>
      <c r="Z2240">
        <v>80</v>
      </c>
      <c r="AA2240" s="62">
        <f t="shared" si="498"/>
        <v>702214.40384630114</v>
      </c>
      <c r="AB2240">
        <v>70</v>
      </c>
      <c r="AC2240" s="63">
        <f t="shared" si="499"/>
        <v>63638.180348571041</v>
      </c>
      <c r="AD2240" s="63">
        <f t="shared" si="489"/>
        <v>533638.18034857104</v>
      </c>
      <c r="AE2240" s="35">
        <f t="shared" si="500"/>
        <v>670988.01295862359</v>
      </c>
      <c r="AF2240" s="64">
        <f t="shared" si="501"/>
        <v>422878.3459356809</v>
      </c>
    </row>
    <row r="2241" spans="6:32" x14ac:dyDescent="0.2">
      <c r="F2241" s="61">
        <v>2239</v>
      </c>
      <c r="G2241">
        <v>9105.2982295514084</v>
      </c>
      <c r="H2241">
        <v>75</v>
      </c>
      <c r="I2241" s="62">
        <f t="shared" si="490"/>
        <v>682897.36721635563</v>
      </c>
      <c r="J2241">
        <v>65</v>
      </c>
      <c r="K2241" s="63">
        <f t="shared" si="491"/>
        <v>29763.412164247711</v>
      </c>
      <c r="L2241" s="63">
        <f t="shared" si="492"/>
        <v>29763.412164247711</v>
      </c>
      <c r="M2241">
        <v>8343.3372108265758</v>
      </c>
      <c r="N2241">
        <v>80</v>
      </c>
      <c r="O2241" s="62">
        <f t="shared" si="493"/>
        <v>667466.97686612606</v>
      </c>
      <c r="P2241">
        <v>60</v>
      </c>
      <c r="Q2241" s="63">
        <f t="shared" si="494"/>
        <v>84728.389556985348</v>
      </c>
      <c r="R2241" s="63">
        <f t="shared" si="495"/>
        <v>114728.38955698535</v>
      </c>
      <c r="S2241">
        <v>7515.3559717000462</v>
      </c>
      <c r="T2241">
        <v>80</v>
      </c>
      <c r="U2241" s="62">
        <f t="shared" si="496"/>
        <v>601228.4777360037</v>
      </c>
      <c r="V2241">
        <v>50</v>
      </c>
      <c r="W2241" s="63">
        <f t="shared" si="497"/>
        <v>127208.99238447601</v>
      </c>
      <c r="X2241" s="63">
        <f t="shared" si="488"/>
        <v>177208.99238447601</v>
      </c>
      <c r="Y2241">
        <v>13987.024683738127</v>
      </c>
      <c r="Z2241">
        <v>80</v>
      </c>
      <c r="AA2241" s="62">
        <f t="shared" si="498"/>
        <v>1118961.9746990502</v>
      </c>
      <c r="AB2241">
        <v>65</v>
      </c>
      <c r="AC2241" s="63">
        <f t="shared" si="499"/>
        <v>152108.89343565213</v>
      </c>
      <c r="AD2241" s="63">
        <f t="shared" si="489"/>
        <v>622108.89343565213</v>
      </c>
      <c r="AE2241" s="35">
        <f t="shared" si="500"/>
        <v>393809.6875413612</v>
      </c>
      <c r="AF2241" s="64">
        <f t="shared" si="501"/>
        <v>179922.98204572184</v>
      </c>
    </row>
    <row r="2242" spans="6:32" x14ac:dyDescent="0.2">
      <c r="F2242" s="61">
        <v>2240</v>
      </c>
      <c r="G2242">
        <v>7721.4338287012652</v>
      </c>
      <c r="H2242">
        <v>90</v>
      </c>
      <c r="I2242" s="62">
        <f t="shared" si="490"/>
        <v>694929.04458311386</v>
      </c>
      <c r="J2242">
        <v>55</v>
      </c>
      <c r="K2242" s="63">
        <f t="shared" si="491"/>
        <v>159681.3834032946</v>
      </c>
      <c r="L2242" s="63">
        <f t="shared" si="492"/>
        <v>159681.3834032946</v>
      </c>
      <c r="M2242">
        <v>9109.0180628816597</v>
      </c>
      <c r="N2242">
        <v>80</v>
      </c>
      <c r="O2242" s="62">
        <f t="shared" si="493"/>
        <v>728721.44503053278</v>
      </c>
      <c r="P2242">
        <v>65</v>
      </c>
      <c r="Q2242" s="63">
        <f t="shared" si="494"/>
        <v>62810.571433838049</v>
      </c>
      <c r="R2242" s="63">
        <f t="shared" si="495"/>
        <v>92810.571433838049</v>
      </c>
      <c r="S2242">
        <v>7195.8550304407254</v>
      </c>
      <c r="T2242">
        <v>75</v>
      </c>
      <c r="U2242" s="62">
        <f t="shared" si="496"/>
        <v>539689.1272830544</v>
      </c>
      <c r="V2242">
        <v>60</v>
      </c>
      <c r="W2242" s="63">
        <f t="shared" si="497"/>
        <v>42004.923456042889</v>
      </c>
      <c r="X2242" s="63">
        <f t="shared" si="488"/>
        <v>92004.923456042889</v>
      </c>
      <c r="Y2242">
        <v>11600.183168193325</v>
      </c>
      <c r="Z2242">
        <v>80</v>
      </c>
      <c r="AA2242" s="62">
        <f t="shared" si="498"/>
        <v>928014.65345546603</v>
      </c>
      <c r="AB2242">
        <v>60</v>
      </c>
      <c r="AC2242" s="63">
        <f t="shared" si="499"/>
        <v>168202.65593880322</v>
      </c>
      <c r="AD2242" s="63">
        <f t="shared" si="489"/>
        <v>638202.65593880322</v>
      </c>
      <c r="AE2242" s="35">
        <f t="shared" si="500"/>
        <v>432699.53423197876</v>
      </c>
      <c r="AF2242" s="64">
        <f t="shared" si="501"/>
        <v>226893.50760547724</v>
      </c>
    </row>
    <row r="2243" spans="6:32" x14ac:dyDescent="0.2">
      <c r="F2243" s="61">
        <v>2241</v>
      </c>
      <c r="G2243">
        <v>9078.4999681636691</v>
      </c>
      <c r="H2243">
        <v>90</v>
      </c>
      <c r="I2243" s="62">
        <f t="shared" si="490"/>
        <v>817064.99713473022</v>
      </c>
      <c r="J2243">
        <v>70</v>
      </c>
      <c r="K2243" s="63">
        <f t="shared" si="491"/>
        <v>95388.249538373202</v>
      </c>
      <c r="L2243" s="63">
        <f t="shared" si="492"/>
        <v>95388.249538373202</v>
      </c>
      <c r="M2243">
        <v>12168.712853745092</v>
      </c>
      <c r="N2243">
        <v>80</v>
      </c>
      <c r="O2243" s="62">
        <f t="shared" si="493"/>
        <v>973497.02829960734</v>
      </c>
      <c r="P2243">
        <v>50</v>
      </c>
      <c r="Q2243" s="63">
        <f t="shared" si="494"/>
        <v>228419.50456895574</v>
      </c>
      <c r="R2243" s="63">
        <f t="shared" si="495"/>
        <v>258419.50456895574</v>
      </c>
      <c r="S2243">
        <v>11264.456841454376</v>
      </c>
      <c r="T2243">
        <v>80</v>
      </c>
      <c r="U2243" s="62">
        <f t="shared" si="496"/>
        <v>901156.54731635004</v>
      </c>
      <c r="V2243">
        <v>60</v>
      </c>
      <c r="W2243" s="63">
        <f t="shared" si="497"/>
        <v>127084.62420108845</v>
      </c>
      <c r="X2243" s="63">
        <f t="shared" si="488"/>
        <v>177084.62420108845</v>
      </c>
      <c r="Y2243">
        <v>6105.6710162665695</v>
      </c>
      <c r="Z2243">
        <v>80</v>
      </c>
      <c r="AA2243" s="62">
        <f t="shared" si="498"/>
        <v>488453.68130132556</v>
      </c>
      <c r="AB2243">
        <v>60</v>
      </c>
      <c r="AC2243" s="63">
        <f t="shared" si="499"/>
        <v>88532.229735865258</v>
      </c>
      <c r="AD2243" s="63">
        <f t="shared" si="489"/>
        <v>558532.22973586526</v>
      </c>
      <c r="AE2243" s="35">
        <f t="shared" si="500"/>
        <v>539424.60804428265</v>
      </c>
      <c r="AF2243" s="64">
        <f t="shared" si="501"/>
        <v>314817.75631519256</v>
      </c>
    </row>
    <row r="2244" spans="6:32" x14ac:dyDescent="0.2">
      <c r="F2244" s="61">
        <v>2242</v>
      </c>
      <c r="G2244">
        <v>7678.7603372940794</v>
      </c>
      <c r="H2244">
        <v>80</v>
      </c>
      <c r="I2244" s="62">
        <f t="shared" si="490"/>
        <v>614300.82698352635</v>
      </c>
      <c r="J2244">
        <v>60</v>
      </c>
      <c r="K2244" s="63">
        <f t="shared" si="491"/>
        <v>75092.024890764151</v>
      </c>
      <c r="L2244" s="63">
        <f t="shared" si="492"/>
        <v>75092.024890764151</v>
      </c>
      <c r="M2244">
        <v>11021.703610604163</v>
      </c>
      <c r="N2244">
        <v>80</v>
      </c>
      <c r="O2244" s="62">
        <f t="shared" si="493"/>
        <v>881736.28884833306</v>
      </c>
      <c r="P2244">
        <v>65</v>
      </c>
      <c r="Q2244" s="63">
        <f t="shared" si="494"/>
        <v>83611.026765320275</v>
      </c>
      <c r="R2244" s="63">
        <f t="shared" si="495"/>
        <v>113611.02676532028</v>
      </c>
      <c r="S2244">
        <v>10559.296040592017</v>
      </c>
      <c r="T2244">
        <v>80</v>
      </c>
      <c r="U2244" s="62">
        <f t="shared" si="496"/>
        <v>844743.68324736133</v>
      </c>
      <c r="V2244">
        <v>60</v>
      </c>
      <c r="W2244" s="63">
        <f t="shared" si="497"/>
        <v>116859.79258858424</v>
      </c>
      <c r="X2244" s="63">
        <f t="shared" ref="X2244:X2307" si="502">+W2244+$C$30+$D$30</f>
        <v>166859.79258858424</v>
      </c>
      <c r="Y2244">
        <v>9552.6832208270207</v>
      </c>
      <c r="Z2244">
        <v>80</v>
      </c>
      <c r="AA2244" s="62">
        <f t="shared" si="498"/>
        <v>764214.65766616166</v>
      </c>
      <c r="AB2244">
        <v>50</v>
      </c>
      <c r="AC2244" s="63">
        <f t="shared" si="499"/>
        <v>207770.8600529877</v>
      </c>
      <c r="AD2244" s="63">
        <f t="shared" ref="AD2244:AD2307" si="503">+AC2244+$C$31+$D$31</f>
        <v>677770.8600529877</v>
      </c>
      <c r="AE2244" s="35">
        <f t="shared" si="500"/>
        <v>483333.70429765637</v>
      </c>
      <c r="AF2244" s="64">
        <f t="shared" si="501"/>
        <v>250449.73664099083</v>
      </c>
    </row>
    <row r="2245" spans="6:32" x14ac:dyDescent="0.2">
      <c r="F2245" s="61">
        <v>2243</v>
      </c>
      <c r="G2245">
        <v>10248.56944946805</v>
      </c>
      <c r="H2245">
        <v>80</v>
      </c>
      <c r="I2245" s="62">
        <f t="shared" si="490"/>
        <v>819885.55595744401</v>
      </c>
      <c r="J2245">
        <v>55</v>
      </c>
      <c r="K2245" s="63">
        <f t="shared" si="491"/>
        <v>149505.32127160841</v>
      </c>
      <c r="L2245" s="63">
        <f t="shared" si="492"/>
        <v>149505.32127160841</v>
      </c>
      <c r="M2245">
        <v>13164.52315018978</v>
      </c>
      <c r="N2245">
        <v>80</v>
      </c>
      <c r="O2245" s="62">
        <f t="shared" si="493"/>
        <v>1053161.8520151824</v>
      </c>
      <c r="P2245">
        <v>65</v>
      </c>
      <c r="Q2245" s="63">
        <f t="shared" si="494"/>
        <v>106914.18925831385</v>
      </c>
      <c r="R2245" s="63">
        <f t="shared" si="495"/>
        <v>136914.18925831385</v>
      </c>
      <c r="S2245">
        <v>8681.0735208564438</v>
      </c>
      <c r="T2245">
        <v>75</v>
      </c>
      <c r="U2245" s="62">
        <f t="shared" si="496"/>
        <v>651080.51406423328</v>
      </c>
      <c r="V2245">
        <v>55</v>
      </c>
      <c r="W2245" s="63">
        <f t="shared" si="497"/>
        <v>89625.566052418435</v>
      </c>
      <c r="X2245" s="63">
        <f t="shared" si="502"/>
        <v>139625.56605241843</v>
      </c>
      <c r="Y2245">
        <v>7652.4532030452974</v>
      </c>
      <c r="Z2245">
        <v>80</v>
      </c>
      <c r="AA2245" s="62">
        <f t="shared" si="498"/>
        <v>612196.25624362379</v>
      </c>
      <c r="AB2245">
        <v>55</v>
      </c>
      <c r="AC2245" s="63">
        <f t="shared" si="499"/>
        <v>138700.71430519602</v>
      </c>
      <c r="AD2245" s="63">
        <f t="shared" si="503"/>
        <v>608700.71430519596</v>
      </c>
      <c r="AE2245" s="35">
        <f t="shared" si="500"/>
        <v>484745.79088753671</v>
      </c>
      <c r="AF2245" s="64">
        <f t="shared" si="501"/>
        <v>269719.68347648834</v>
      </c>
    </row>
    <row r="2246" spans="6:32" x14ac:dyDescent="0.2">
      <c r="F2246" s="61">
        <v>2244</v>
      </c>
      <c r="G2246">
        <v>9115.4345480026677</v>
      </c>
      <c r="H2246">
        <v>80</v>
      </c>
      <c r="I2246" s="62">
        <f t="shared" si="490"/>
        <v>729234.76384021342</v>
      </c>
      <c r="J2246">
        <v>70</v>
      </c>
      <c r="K2246" s="63">
        <f t="shared" si="491"/>
        <v>29836.900473019341</v>
      </c>
      <c r="L2246" s="63">
        <f t="shared" si="492"/>
        <v>29836.900473019341</v>
      </c>
      <c r="M2246">
        <v>8923.8722264417447</v>
      </c>
      <c r="N2246">
        <v>90</v>
      </c>
      <c r="O2246" s="62">
        <f t="shared" si="493"/>
        <v>803148.50037975702</v>
      </c>
      <c r="P2246">
        <v>60</v>
      </c>
      <c r="Q2246" s="63">
        <f t="shared" si="494"/>
        <v>157844.22092510795</v>
      </c>
      <c r="R2246" s="63">
        <f t="shared" si="495"/>
        <v>187844.22092510795</v>
      </c>
      <c r="S2246">
        <v>10778.466073825257</v>
      </c>
      <c r="T2246">
        <v>90</v>
      </c>
      <c r="U2246" s="62">
        <f t="shared" si="496"/>
        <v>970061.94664427312</v>
      </c>
      <c r="V2246">
        <v>65</v>
      </c>
      <c r="W2246" s="63">
        <f t="shared" si="497"/>
        <v>159109.69758808278</v>
      </c>
      <c r="X2246" s="63">
        <f t="shared" si="502"/>
        <v>209109.69758808278</v>
      </c>
      <c r="Y2246">
        <v>9551.5850059746299</v>
      </c>
      <c r="Z2246">
        <v>80</v>
      </c>
      <c r="AA2246" s="62">
        <f t="shared" si="498"/>
        <v>764126.80047797039</v>
      </c>
      <c r="AB2246">
        <v>60</v>
      </c>
      <c r="AC2246" s="63">
        <f t="shared" si="499"/>
        <v>138497.98258663213</v>
      </c>
      <c r="AD2246" s="63">
        <f t="shared" si="503"/>
        <v>608497.98258663213</v>
      </c>
      <c r="AE2246" s="35">
        <f t="shared" si="500"/>
        <v>485288.80157284217</v>
      </c>
      <c r="AF2246" s="64">
        <f t="shared" si="501"/>
        <v>255087.1332439672</v>
      </c>
    </row>
    <row r="2247" spans="6:32" x14ac:dyDescent="0.2">
      <c r="F2247" s="61">
        <v>2245</v>
      </c>
      <c r="G2247">
        <v>10961.154000833631</v>
      </c>
      <c r="H2247">
        <v>80</v>
      </c>
      <c r="I2247" s="62">
        <f t="shared" si="490"/>
        <v>876892.32006669044</v>
      </c>
      <c r="J2247">
        <v>60</v>
      </c>
      <c r="K2247" s="63">
        <f t="shared" si="491"/>
        <v>122686.73301208764</v>
      </c>
      <c r="L2247" s="63">
        <f t="shared" si="492"/>
        <v>122686.73301208764</v>
      </c>
      <c r="M2247">
        <v>9514.4798958790489</v>
      </c>
      <c r="N2247">
        <v>80</v>
      </c>
      <c r="O2247" s="62">
        <f t="shared" si="493"/>
        <v>761158.39167032391</v>
      </c>
      <c r="P2247">
        <v>55</v>
      </c>
      <c r="Q2247" s="63">
        <f t="shared" si="494"/>
        <v>136199.94811280776</v>
      </c>
      <c r="R2247" s="63">
        <f t="shared" si="495"/>
        <v>166199.94811280776</v>
      </c>
      <c r="S2247">
        <v>10425.225152866915</v>
      </c>
      <c r="T2247">
        <v>90</v>
      </c>
      <c r="U2247" s="62">
        <f t="shared" si="496"/>
        <v>938270.26375802234</v>
      </c>
      <c r="V2247">
        <v>60</v>
      </c>
      <c r="W2247" s="63">
        <f t="shared" si="497"/>
        <v>190498.6470748554</v>
      </c>
      <c r="X2247" s="63">
        <f t="shared" si="502"/>
        <v>240498.6470748554</v>
      </c>
      <c r="Y2247">
        <v>11292.610249947757</v>
      </c>
      <c r="Z2247">
        <v>80</v>
      </c>
      <c r="AA2247" s="62">
        <f t="shared" si="498"/>
        <v>903408.81999582052</v>
      </c>
      <c r="AB2247">
        <v>55</v>
      </c>
      <c r="AC2247" s="63">
        <f t="shared" si="499"/>
        <v>204678.56078030309</v>
      </c>
      <c r="AD2247" s="63">
        <f t="shared" si="503"/>
        <v>674678.56078030309</v>
      </c>
      <c r="AE2247" s="35">
        <f t="shared" si="500"/>
        <v>654063.88898005383</v>
      </c>
      <c r="AF2247" s="64">
        <f t="shared" si="501"/>
        <v>390393.450869633</v>
      </c>
    </row>
    <row r="2248" spans="6:32" x14ac:dyDescent="0.2">
      <c r="F2248" s="61">
        <v>2246</v>
      </c>
      <c r="G2248">
        <v>9580.5637809098698</v>
      </c>
      <c r="H2248">
        <v>75</v>
      </c>
      <c r="I2248" s="62">
        <f t="shared" si="490"/>
        <v>718542.28356824024</v>
      </c>
      <c r="J2248">
        <v>55</v>
      </c>
      <c r="K2248" s="63">
        <f t="shared" si="491"/>
        <v>102668.17482319311</v>
      </c>
      <c r="L2248" s="63">
        <f t="shared" si="492"/>
        <v>102668.17482319311</v>
      </c>
      <c r="M2248">
        <v>11193.677690025652</v>
      </c>
      <c r="N2248">
        <v>80</v>
      </c>
      <c r="O2248" s="62">
        <f t="shared" si="493"/>
        <v>895494.21520205215</v>
      </c>
      <c r="P2248">
        <v>65</v>
      </c>
      <c r="Q2248" s="63">
        <f t="shared" si="494"/>
        <v>85481.244879028964</v>
      </c>
      <c r="R2248" s="63">
        <f t="shared" si="495"/>
        <v>115481.24487902896</v>
      </c>
      <c r="S2248">
        <v>10371.537680621259</v>
      </c>
      <c r="T2248">
        <v>80</v>
      </c>
      <c r="U2248" s="62">
        <f t="shared" si="496"/>
        <v>829723.01444970071</v>
      </c>
      <c r="V2248">
        <v>70</v>
      </c>
      <c r="W2248" s="63">
        <f t="shared" si="497"/>
        <v>38943.648184504127</v>
      </c>
      <c r="X2248" s="63">
        <f t="shared" si="502"/>
        <v>88943.648184504127</v>
      </c>
      <c r="Y2248">
        <v>8833.4548106649891</v>
      </c>
      <c r="Z2248">
        <v>80</v>
      </c>
      <c r="AA2248" s="62">
        <f t="shared" si="498"/>
        <v>706676.38485319912</v>
      </c>
      <c r="AB2248">
        <v>55</v>
      </c>
      <c r="AC2248" s="63">
        <f t="shared" si="499"/>
        <v>160106.36844330293</v>
      </c>
      <c r="AD2248" s="63">
        <f t="shared" si="503"/>
        <v>630106.36844330293</v>
      </c>
      <c r="AE2248" s="35">
        <f t="shared" si="500"/>
        <v>387199.43633002916</v>
      </c>
      <c r="AF2248" s="64">
        <f t="shared" si="501"/>
        <v>185969.55702448753</v>
      </c>
    </row>
    <row r="2249" spans="6:32" x14ac:dyDescent="0.2">
      <c r="F2249" s="61">
        <v>2247</v>
      </c>
      <c r="G2249">
        <v>10918.439582164865</v>
      </c>
      <c r="H2249">
        <v>80</v>
      </c>
      <c r="I2249" s="62">
        <f t="shared" si="490"/>
        <v>873475.1665731892</v>
      </c>
      <c r="J2249">
        <v>50</v>
      </c>
      <c r="K2249" s="63">
        <f t="shared" si="491"/>
        <v>201226.06091208581</v>
      </c>
      <c r="L2249" s="63">
        <f t="shared" si="492"/>
        <v>201226.06091208581</v>
      </c>
      <c r="M2249">
        <v>12511.342245270498</v>
      </c>
      <c r="N2249">
        <v>80</v>
      </c>
      <c r="O2249" s="62">
        <f t="shared" si="493"/>
        <v>1000907.3796216398</v>
      </c>
      <c r="P2249">
        <v>60</v>
      </c>
      <c r="Q2249" s="63">
        <f t="shared" si="494"/>
        <v>145164.46255642222</v>
      </c>
      <c r="R2249" s="63">
        <f t="shared" si="495"/>
        <v>175164.46255642222</v>
      </c>
      <c r="S2249">
        <v>8803.0299391539302</v>
      </c>
      <c r="T2249">
        <v>80</v>
      </c>
      <c r="U2249" s="62">
        <f t="shared" si="496"/>
        <v>704242.39513231441</v>
      </c>
      <c r="V2249">
        <v>55</v>
      </c>
      <c r="W2249" s="63">
        <f t="shared" si="497"/>
        <v>123304.91764716498</v>
      </c>
      <c r="X2249" s="63">
        <f t="shared" si="502"/>
        <v>173304.91764716498</v>
      </c>
      <c r="Y2249">
        <v>8099.5198711752892</v>
      </c>
      <c r="Z2249">
        <v>80</v>
      </c>
      <c r="AA2249" s="62">
        <f t="shared" si="498"/>
        <v>647961.58969402313</v>
      </c>
      <c r="AB2249">
        <v>60</v>
      </c>
      <c r="AC2249" s="63">
        <f t="shared" si="499"/>
        <v>117443.03813204169</v>
      </c>
      <c r="AD2249" s="63">
        <f t="shared" si="503"/>
        <v>587443.03813204169</v>
      </c>
      <c r="AE2249" s="35">
        <f t="shared" si="500"/>
        <v>587138.47924771474</v>
      </c>
      <c r="AF2249" s="64">
        <f t="shared" si="501"/>
        <v>359134.85029108671</v>
      </c>
    </row>
    <row r="2250" spans="6:32" x14ac:dyDescent="0.2">
      <c r="F2250" s="61">
        <v>2248</v>
      </c>
      <c r="G2250">
        <v>9831.8889993242919</v>
      </c>
      <c r="H2250">
        <v>80</v>
      </c>
      <c r="I2250" s="62">
        <f t="shared" si="490"/>
        <v>786551.11994594336</v>
      </c>
      <c r="J2250">
        <v>60</v>
      </c>
      <c r="K2250" s="63">
        <f t="shared" si="491"/>
        <v>106312.39049020223</v>
      </c>
      <c r="L2250" s="63">
        <f t="shared" si="492"/>
        <v>106312.39049020223</v>
      </c>
      <c r="M2250">
        <v>8742.077877977863</v>
      </c>
      <c r="N2250">
        <v>80</v>
      </c>
      <c r="O2250" s="62">
        <f t="shared" si="493"/>
        <v>699366.23023822904</v>
      </c>
      <c r="P2250">
        <v>50</v>
      </c>
      <c r="Q2250" s="63">
        <f t="shared" si="494"/>
        <v>153890.19384601852</v>
      </c>
      <c r="R2250" s="63">
        <f t="shared" si="495"/>
        <v>183890.19384601852</v>
      </c>
      <c r="S2250">
        <v>10324.935172102414</v>
      </c>
      <c r="T2250">
        <v>80</v>
      </c>
      <c r="U2250" s="62">
        <f t="shared" si="496"/>
        <v>825994.81376819313</v>
      </c>
      <c r="V2250">
        <v>60</v>
      </c>
      <c r="W2250" s="63">
        <f t="shared" si="497"/>
        <v>113461.559995485</v>
      </c>
      <c r="X2250" s="63">
        <f t="shared" si="502"/>
        <v>163461.559995485</v>
      </c>
      <c r="Y2250">
        <v>8316.2342687137425</v>
      </c>
      <c r="Z2250">
        <v>80</v>
      </c>
      <c r="AA2250" s="62">
        <f t="shared" si="498"/>
        <v>665298.7414970994</v>
      </c>
      <c r="AB2250">
        <v>55</v>
      </c>
      <c r="AC2250" s="63">
        <f t="shared" si="499"/>
        <v>150731.74612043658</v>
      </c>
      <c r="AD2250" s="63">
        <f t="shared" si="503"/>
        <v>620731.74612043658</v>
      </c>
      <c r="AE2250" s="35">
        <f t="shared" si="500"/>
        <v>524395.89045214234</v>
      </c>
      <c r="AF2250" s="64">
        <f t="shared" si="501"/>
        <v>295402.21870883915</v>
      </c>
    </row>
    <row r="2251" spans="6:32" x14ac:dyDescent="0.2">
      <c r="F2251" s="61">
        <v>2249</v>
      </c>
      <c r="G2251">
        <v>6995.7207213155925</v>
      </c>
      <c r="H2251">
        <v>80</v>
      </c>
      <c r="I2251" s="62">
        <f t="shared" si="490"/>
        <v>559657.6577052474</v>
      </c>
      <c r="J2251">
        <v>55</v>
      </c>
      <c r="K2251" s="63">
        <f t="shared" si="491"/>
        <v>90547.438073845115</v>
      </c>
      <c r="L2251" s="63">
        <f t="shared" si="492"/>
        <v>90547.438073845115</v>
      </c>
      <c r="M2251">
        <v>8139.7468218347058</v>
      </c>
      <c r="N2251">
        <v>90</v>
      </c>
      <c r="O2251" s="62">
        <f t="shared" si="493"/>
        <v>732577.21396512352</v>
      </c>
      <c r="P2251">
        <v>60</v>
      </c>
      <c r="Q2251" s="63">
        <f t="shared" si="494"/>
        <v>140789.49337490485</v>
      </c>
      <c r="R2251" s="63">
        <f t="shared" si="495"/>
        <v>170789.49337490485</v>
      </c>
      <c r="S2251">
        <v>11761.136445566081</v>
      </c>
      <c r="T2251">
        <v>80</v>
      </c>
      <c r="U2251" s="62">
        <f t="shared" si="496"/>
        <v>940890.91564528644</v>
      </c>
      <c r="V2251">
        <v>60</v>
      </c>
      <c r="W2251" s="63">
        <f t="shared" si="497"/>
        <v>134286.47846070817</v>
      </c>
      <c r="X2251" s="63">
        <f t="shared" si="502"/>
        <v>184286.47846070817</v>
      </c>
      <c r="Y2251">
        <v>11890.171006380115</v>
      </c>
      <c r="Z2251">
        <v>80</v>
      </c>
      <c r="AA2251" s="62">
        <f t="shared" si="498"/>
        <v>951213.68051040918</v>
      </c>
      <c r="AB2251">
        <v>70</v>
      </c>
      <c r="AC2251" s="63">
        <f t="shared" si="499"/>
        <v>86203.739796255832</v>
      </c>
      <c r="AD2251" s="63">
        <f t="shared" si="503"/>
        <v>556203.73979625583</v>
      </c>
      <c r="AE2251" s="35">
        <f t="shared" si="500"/>
        <v>451827.14970571396</v>
      </c>
      <c r="AF2251" s="64">
        <f t="shared" si="501"/>
        <v>241815.99150533241</v>
      </c>
    </row>
    <row r="2252" spans="6:32" x14ac:dyDescent="0.2">
      <c r="F2252" s="61">
        <v>2250</v>
      </c>
      <c r="G2252">
        <v>11897.356014524121</v>
      </c>
      <c r="H2252">
        <v>75</v>
      </c>
      <c r="I2252" s="62">
        <f t="shared" si="490"/>
        <v>892301.70108930906</v>
      </c>
      <c r="J2252">
        <v>55</v>
      </c>
      <c r="K2252" s="63">
        <f t="shared" si="491"/>
        <v>136261.66221059975</v>
      </c>
      <c r="L2252" s="63">
        <f t="shared" si="492"/>
        <v>136261.66221059975</v>
      </c>
      <c r="M2252">
        <v>12481.010596966371</v>
      </c>
      <c r="N2252">
        <v>80</v>
      </c>
      <c r="O2252" s="62">
        <f t="shared" si="493"/>
        <v>998480.84775730968</v>
      </c>
      <c r="P2252">
        <v>60</v>
      </c>
      <c r="Q2252" s="63">
        <f t="shared" si="494"/>
        <v>144724.65365601238</v>
      </c>
      <c r="R2252" s="63">
        <f t="shared" si="495"/>
        <v>174724.65365601238</v>
      </c>
      <c r="S2252">
        <v>9188.7511896493379</v>
      </c>
      <c r="T2252">
        <v>75</v>
      </c>
      <c r="U2252" s="62">
        <f t="shared" si="496"/>
        <v>689156.33922370034</v>
      </c>
      <c r="V2252">
        <v>65</v>
      </c>
      <c r="W2252" s="63">
        <f t="shared" si="497"/>
        <v>30368.4461249577</v>
      </c>
      <c r="X2252" s="63">
        <f t="shared" si="502"/>
        <v>80368.4461249577</v>
      </c>
      <c r="Y2252">
        <v>11952.303136931732</v>
      </c>
      <c r="Z2252">
        <v>80</v>
      </c>
      <c r="AA2252" s="62">
        <f t="shared" si="498"/>
        <v>956184.25095453858</v>
      </c>
      <c r="AB2252">
        <v>55</v>
      </c>
      <c r="AC2252" s="63">
        <f t="shared" si="499"/>
        <v>216635.49435688765</v>
      </c>
      <c r="AD2252" s="63">
        <f t="shared" si="503"/>
        <v>686635.49435688765</v>
      </c>
      <c r="AE2252" s="35">
        <f t="shared" si="500"/>
        <v>527990.25634845742</v>
      </c>
      <c r="AF2252" s="64">
        <f t="shared" si="501"/>
        <v>297638.06326099578</v>
      </c>
    </row>
    <row r="2253" spans="6:32" x14ac:dyDescent="0.2">
      <c r="F2253" s="61">
        <v>2251</v>
      </c>
      <c r="G2253">
        <v>13311.415639473125</v>
      </c>
      <c r="H2253">
        <v>75</v>
      </c>
      <c r="I2253" s="62">
        <f t="shared" si="490"/>
        <v>998356.1729604844</v>
      </c>
      <c r="J2253">
        <v>55</v>
      </c>
      <c r="K2253" s="63">
        <f t="shared" si="491"/>
        <v>156765.52677236032</v>
      </c>
      <c r="L2253" s="63">
        <f t="shared" si="492"/>
        <v>156765.52677236032</v>
      </c>
      <c r="M2253">
        <v>9299.1911312856246</v>
      </c>
      <c r="N2253">
        <v>80</v>
      </c>
      <c r="O2253" s="62">
        <f t="shared" si="493"/>
        <v>743935.29050284997</v>
      </c>
      <c r="P2253">
        <v>50</v>
      </c>
      <c r="Q2253" s="63">
        <f t="shared" si="494"/>
        <v>166007.40710546233</v>
      </c>
      <c r="R2253" s="63">
        <f t="shared" si="495"/>
        <v>196007.40710546233</v>
      </c>
      <c r="S2253">
        <v>10434.149569628062</v>
      </c>
      <c r="T2253">
        <v>80</v>
      </c>
      <c r="U2253" s="62">
        <f t="shared" si="496"/>
        <v>834731.96557024494</v>
      </c>
      <c r="V2253">
        <v>55</v>
      </c>
      <c r="W2253" s="63">
        <f t="shared" si="497"/>
        <v>152868.96094950862</v>
      </c>
      <c r="X2253" s="63">
        <f t="shared" si="502"/>
        <v>202868.96094950862</v>
      </c>
      <c r="Y2253">
        <v>10175.327841134276</v>
      </c>
      <c r="Z2253">
        <v>80</v>
      </c>
      <c r="AA2253" s="62">
        <f t="shared" si="498"/>
        <v>814026.2272907421</v>
      </c>
      <c r="AB2253">
        <v>55</v>
      </c>
      <c r="AC2253" s="63">
        <f t="shared" si="499"/>
        <v>184427.81712055876</v>
      </c>
      <c r="AD2253" s="63">
        <f t="shared" si="503"/>
        <v>654427.81712055882</v>
      </c>
      <c r="AE2253" s="35">
        <f t="shared" si="500"/>
        <v>660069.71194789</v>
      </c>
      <c r="AF2253" s="64">
        <f t="shared" si="501"/>
        <v>403905.16556016589</v>
      </c>
    </row>
    <row r="2254" spans="6:32" x14ac:dyDescent="0.2">
      <c r="F2254" s="61">
        <v>2252</v>
      </c>
      <c r="G2254">
        <v>10362.20171750756</v>
      </c>
      <c r="H2254">
        <v>80</v>
      </c>
      <c r="I2254" s="62">
        <f t="shared" si="490"/>
        <v>828976.13740060478</v>
      </c>
      <c r="J2254">
        <v>55</v>
      </c>
      <c r="K2254" s="63">
        <f t="shared" si="491"/>
        <v>151564.90612982452</v>
      </c>
      <c r="L2254" s="63">
        <f t="shared" si="492"/>
        <v>151564.90612982452</v>
      </c>
      <c r="M2254">
        <v>10913.680651137838</v>
      </c>
      <c r="N2254">
        <v>80</v>
      </c>
      <c r="O2254" s="62">
        <f t="shared" si="493"/>
        <v>873094.45209102705</v>
      </c>
      <c r="P2254">
        <v>55</v>
      </c>
      <c r="Q2254" s="63">
        <f t="shared" si="494"/>
        <v>161560.46180187332</v>
      </c>
      <c r="R2254" s="63">
        <f t="shared" si="495"/>
        <v>191560.46180187332</v>
      </c>
      <c r="S2254">
        <v>12447.668521199375</v>
      </c>
      <c r="T2254">
        <v>80</v>
      </c>
      <c r="U2254" s="62">
        <f t="shared" si="496"/>
        <v>995813.48169595003</v>
      </c>
      <c r="V2254">
        <v>60</v>
      </c>
      <c r="W2254" s="63">
        <f t="shared" si="497"/>
        <v>144241.19355739094</v>
      </c>
      <c r="X2254" s="63">
        <f t="shared" si="502"/>
        <v>194241.19355739094</v>
      </c>
      <c r="Y2254">
        <v>10403.028934670147</v>
      </c>
      <c r="Z2254">
        <v>75</v>
      </c>
      <c r="AA2254" s="62">
        <f t="shared" si="498"/>
        <v>780227.17010026099</v>
      </c>
      <c r="AB2254">
        <v>50</v>
      </c>
      <c r="AC2254" s="63">
        <f t="shared" si="499"/>
        <v>188554.89944089641</v>
      </c>
      <c r="AD2254" s="63">
        <f t="shared" si="503"/>
        <v>658554.89944089646</v>
      </c>
      <c r="AE2254" s="35">
        <f t="shared" si="500"/>
        <v>645921.46092998516</v>
      </c>
      <c r="AF2254" s="64">
        <f t="shared" si="501"/>
        <v>391838.85062023718</v>
      </c>
    </row>
    <row r="2255" spans="6:32" x14ac:dyDescent="0.2">
      <c r="F2255" s="61">
        <v>2253</v>
      </c>
      <c r="G2255">
        <v>10515.674400958233</v>
      </c>
      <c r="H2255">
        <v>80</v>
      </c>
      <c r="I2255" s="62">
        <f t="shared" si="490"/>
        <v>841253.95207665861</v>
      </c>
      <c r="J2255">
        <v>60</v>
      </c>
      <c r="K2255" s="63">
        <f t="shared" si="491"/>
        <v>116227.27881389437</v>
      </c>
      <c r="L2255" s="63">
        <f t="shared" si="492"/>
        <v>116227.27881389437</v>
      </c>
      <c r="M2255">
        <v>9027.4977790249977</v>
      </c>
      <c r="N2255">
        <v>80</v>
      </c>
      <c r="O2255" s="62">
        <f t="shared" si="493"/>
        <v>722199.82232199982</v>
      </c>
      <c r="P2255">
        <v>65</v>
      </c>
      <c r="Q2255" s="63">
        <f t="shared" si="494"/>
        <v>61924.03834689685</v>
      </c>
      <c r="R2255" s="63">
        <f t="shared" si="495"/>
        <v>91924.03834689685</v>
      </c>
      <c r="S2255">
        <v>11205.030457640532</v>
      </c>
      <c r="T2255">
        <v>80</v>
      </c>
      <c r="U2255" s="62">
        <f t="shared" si="496"/>
        <v>896402.43661124259</v>
      </c>
      <c r="V2255">
        <v>60</v>
      </c>
      <c r="W2255" s="63">
        <f t="shared" si="497"/>
        <v>126222.94163578772</v>
      </c>
      <c r="X2255" s="63">
        <f t="shared" si="502"/>
        <v>176222.94163578772</v>
      </c>
      <c r="Y2255">
        <v>10401.309989683796</v>
      </c>
      <c r="Z2255">
        <v>90</v>
      </c>
      <c r="AA2255" s="62">
        <f t="shared" si="498"/>
        <v>936117.89907154161</v>
      </c>
      <c r="AB2255">
        <v>50</v>
      </c>
      <c r="AC2255" s="63">
        <f t="shared" si="499"/>
        <v>301637.98970083008</v>
      </c>
      <c r="AD2255" s="63">
        <f t="shared" si="503"/>
        <v>771637.98970083008</v>
      </c>
      <c r="AE2255" s="35">
        <f t="shared" si="500"/>
        <v>606012.24849740905</v>
      </c>
      <c r="AF2255" s="64">
        <f t="shared" si="501"/>
        <v>341069.47612952313</v>
      </c>
    </row>
    <row r="2256" spans="6:32" x14ac:dyDescent="0.2">
      <c r="F2256" s="61">
        <v>2254</v>
      </c>
      <c r="G2256">
        <v>11444.409463147167</v>
      </c>
      <c r="H2256">
        <v>90</v>
      </c>
      <c r="I2256" s="62">
        <f t="shared" si="490"/>
        <v>1029996.851683245</v>
      </c>
      <c r="J2256">
        <v>60</v>
      </c>
      <c r="K2256" s="63">
        <f t="shared" si="491"/>
        <v>212665.90582345088</v>
      </c>
      <c r="L2256" s="63">
        <f t="shared" si="492"/>
        <v>212665.90582345088</v>
      </c>
      <c r="M2256">
        <v>12858.31447399687</v>
      </c>
      <c r="N2256">
        <v>80</v>
      </c>
      <c r="O2256" s="62">
        <f t="shared" si="493"/>
        <v>1028665.1579197496</v>
      </c>
      <c r="P2256">
        <v>70</v>
      </c>
      <c r="Q2256" s="63">
        <f t="shared" si="494"/>
        <v>56972.779936477309</v>
      </c>
      <c r="R2256" s="63">
        <f t="shared" si="495"/>
        <v>86972.779936477309</v>
      </c>
      <c r="S2256">
        <v>12875.412974390201</v>
      </c>
      <c r="T2256">
        <v>75</v>
      </c>
      <c r="U2256" s="62">
        <f t="shared" si="496"/>
        <v>965655.9730792651</v>
      </c>
      <c r="V2256">
        <v>60</v>
      </c>
      <c r="W2256" s="63">
        <f t="shared" si="497"/>
        <v>103770.11609649344</v>
      </c>
      <c r="X2256" s="63">
        <f t="shared" si="502"/>
        <v>153770.11609649344</v>
      </c>
      <c r="Y2256">
        <v>14365.501808933914</v>
      </c>
      <c r="Z2256">
        <v>80</v>
      </c>
      <c r="AA2256" s="62">
        <f t="shared" si="498"/>
        <v>1149240.1447147131</v>
      </c>
      <c r="AB2256">
        <v>50</v>
      </c>
      <c r="AC2256" s="63">
        <f t="shared" si="499"/>
        <v>312449.66434431262</v>
      </c>
      <c r="AD2256" s="63">
        <f t="shared" si="503"/>
        <v>782449.66434431262</v>
      </c>
      <c r="AE2256" s="35">
        <f t="shared" si="500"/>
        <v>685858.46620073426</v>
      </c>
      <c r="AF2256" s="64">
        <f t="shared" si="501"/>
        <v>415164.38523639482</v>
      </c>
    </row>
    <row r="2257" spans="6:32" x14ac:dyDescent="0.2">
      <c r="F2257" s="61">
        <v>2255</v>
      </c>
      <c r="G2257">
        <v>8517.5963956862688</v>
      </c>
      <c r="H2257">
        <v>80</v>
      </c>
      <c r="I2257" s="62">
        <f t="shared" si="490"/>
        <v>681407.7116549015</v>
      </c>
      <c r="J2257">
        <v>55</v>
      </c>
      <c r="K2257" s="63">
        <f t="shared" si="491"/>
        <v>118131.43467181362</v>
      </c>
      <c r="L2257" s="63">
        <f t="shared" si="492"/>
        <v>118131.43467181362</v>
      </c>
      <c r="M2257">
        <v>8790.7449394697323</v>
      </c>
      <c r="N2257">
        <v>80</v>
      </c>
      <c r="O2257" s="62">
        <f t="shared" si="493"/>
        <v>703259.59515757859</v>
      </c>
      <c r="P2257">
        <v>65</v>
      </c>
      <c r="Q2257" s="63">
        <f t="shared" si="494"/>
        <v>59349.351216733339</v>
      </c>
      <c r="R2257" s="63">
        <f t="shared" si="495"/>
        <v>89349.351216733339</v>
      </c>
      <c r="S2257">
        <v>12022.743501584046</v>
      </c>
      <c r="T2257">
        <v>80</v>
      </c>
      <c r="U2257" s="62">
        <f t="shared" si="496"/>
        <v>961819.48012672365</v>
      </c>
      <c r="V2257">
        <v>60</v>
      </c>
      <c r="W2257" s="63">
        <f t="shared" si="497"/>
        <v>138079.78077296866</v>
      </c>
      <c r="X2257" s="63">
        <f t="shared" si="502"/>
        <v>188079.78077296866</v>
      </c>
      <c r="Y2257">
        <v>10655.272742733359</v>
      </c>
      <c r="Z2257">
        <v>75</v>
      </c>
      <c r="AA2257" s="62">
        <f t="shared" si="498"/>
        <v>799145.45570500195</v>
      </c>
      <c r="AB2257">
        <v>50</v>
      </c>
      <c r="AC2257" s="63">
        <f t="shared" si="499"/>
        <v>193126.81846204214</v>
      </c>
      <c r="AD2257" s="63">
        <f t="shared" si="503"/>
        <v>663126.81846204214</v>
      </c>
      <c r="AE2257" s="35">
        <f t="shared" si="500"/>
        <v>508687.38512355776</v>
      </c>
      <c r="AF2257" s="64">
        <f t="shared" si="501"/>
        <v>275466.31502816663</v>
      </c>
    </row>
    <row r="2258" spans="6:32" x14ac:dyDescent="0.2">
      <c r="F2258" s="61">
        <v>2256</v>
      </c>
      <c r="G2258">
        <v>9160.0952853332274</v>
      </c>
      <c r="H2258">
        <v>80</v>
      </c>
      <c r="I2258" s="62">
        <f t="shared" si="490"/>
        <v>732807.62282665819</v>
      </c>
      <c r="J2258">
        <v>55</v>
      </c>
      <c r="K2258" s="63">
        <f t="shared" si="491"/>
        <v>129776.72704666475</v>
      </c>
      <c r="L2258" s="63">
        <f t="shared" si="492"/>
        <v>129776.72704666475</v>
      </c>
      <c r="M2258">
        <v>13279.892553109676</v>
      </c>
      <c r="N2258">
        <v>75</v>
      </c>
      <c r="O2258" s="62">
        <f t="shared" si="493"/>
        <v>995991.94148322567</v>
      </c>
      <c r="P2258">
        <v>60</v>
      </c>
      <c r="Q2258" s="63">
        <f t="shared" si="494"/>
        <v>108168.83151506772</v>
      </c>
      <c r="R2258" s="63">
        <f t="shared" si="495"/>
        <v>138168.83151506772</v>
      </c>
      <c r="S2258">
        <v>7634.3815433210693</v>
      </c>
      <c r="T2258">
        <v>80</v>
      </c>
      <c r="U2258" s="62">
        <f t="shared" si="496"/>
        <v>610750.52346568555</v>
      </c>
      <c r="V2258">
        <v>65</v>
      </c>
      <c r="W2258" s="63">
        <f t="shared" si="497"/>
        <v>46773.899283616629</v>
      </c>
      <c r="X2258" s="63">
        <f t="shared" si="502"/>
        <v>96773.899283616629</v>
      </c>
      <c r="Y2258">
        <v>9443.0891092633829</v>
      </c>
      <c r="Z2258">
        <v>80</v>
      </c>
      <c r="AA2258" s="62">
        <f t="shared" si="498"/>
        <v>755447.12874107063</v>
      </c>
      <c r="AB2258">
        <v>60</v>
      </c>
      <c r="AC2258" s="63">
        <f t="shared" si="499"/>
        <v>136924.79208431905</v>
      </c>
      <c r="AD2258" s="63">
        <f t="shared" si="503"/>
        <v>606924.79208431905</v>
      </c>
      <c r="AE2258" s="35">
        <f t="shared" si="500"/>
        <v>421644.24992966815</v>
      </c>
      <c r="AF2258" s="64">
        <f t="shared" si="501"/>
        <v>219413.42198527418</v>
      </c>
    </row>
    <row r="2259" spans="6:32" x14ac:dyDescent="0.2">
      <c r="F2259" s="61">
        <v>2257</v>
      </c>
      <c r="G2259">
        <v>12830.975063261576</v>
      </c>
      <c r="H2259">
        <v>80</v>
      </c>
      <c r="I2259" s="62">
        <f t="shared" si="490"/>
        <v>1026478.0050609261</v>
      </c>
      <c r="J2259">
        <v>60</v>
      </c>
      <c r="K2259" s="63">
        <f t="shared" si="491"/>
        <v>149799.13841729285</v>
      </c>
      <c r="L2259" s="63">
        <f t="shared" si="492"/>
        <v>149799.13841729285</v>
      </c>
      <c r="M2259">
        <v>9781.1619323329069</v>
      </c>
      <c r="N2259">
        <v>75</v>
      </c>
      <c r="O2259" s="62">
        <f t="shared" si="493"/>
        <v>733587.14492496802</v>
      </c>
      <c r="P2259">
        <v>60</v>
      </c>
      <c r="Q2259" s="63">
        <f t="shared" si="494"/>
        <v>70120.136014120362</v>
      </c>
      <c r="R2259" s="63">
        <f t="shared" si="495"/>
        <v>100120.13601412036</v>
      </c>
      <c r="S2259">
        <v>13988.13426727429</v>
      </c>
      <c r="T2259">
        <v>80</v>
      </c>
      <c r="U2259" s="62">
        <f t="shared" si="496"/>
        <v>1119050.7413819432</v>
      </c>
      <c r="V2259">
        <v>60</v>
      </c>
      <c r="W2259" s="63">
        <f t="shared" si="497"/>
        <v>166577.94687547721</v>
      </c>
      <c r="X2259" s="63">
        <f t="shared" si="502"/>
        <v>216577.94687547721</v>
      </c>
      <c r="Y2259">
        <v>11125.977178162429</v>
      </c>
      <c r="Z2259">
        <v>80</v>
      </c>
      <c r="AA2259" s="62">
        <f t="shared" si="498"/>
        <v>890078.17425299436</v>
      </c>
      <c r="AB2259">
        <v>55</v>
      </c>
      <c r="AC2259" s="63">
        <f t="shared" si="499"/>
        <v>201658.33635419403</v>
      </c>
      <c r="AD2259" s="63">
        <f t="shared" si="503"/>
        <v>671658.33635419398</v>
      </c>
      <c r="AE2259" s="35">
        <f t="shared" si="500"/>
        <v>588155.55766108446</v>
      </c>
      <c r="AF2259" s="64">
        <f t="shared" si="501"/>
        <v>340394.84716052248</v>
      </c>
    </row>
    <row r="2260" spans="6:32" x14ac:dyDescent="0.2">
      <c r="F2260" s="61">
        <v>2258</v>
      </c>
      <c r="G2260">
        <v>11102.748683479149</v>
      </c>
      <c r="H2260">
        <v>80</v>
      </c>
      <c r="I2260" s="62">
        <f t="shared" si="490"/>
        <v>888219.89467833191</v>
      </c>
      <c r="J2260">
        <v>65</v>
      </c>
      <c r="K2260" s="63">
        <f t="shared" si="491"/>
        <v>84492.391932835744</v>
      </c>
      <c r="L2260" s="63">
        <f t="shared" si="492"/>
        <v>84492.391932835744</v>
      </c>
      <c r="M2260">
        <v>11006.915226753335</v>
      </c>
      <c r="N2260">
        <v>80</v>
      </c>
      <c r="O2260" s="62">
        <f t="shared" si="493"/>
        <v>880553.21814026684</v>
      </c>
      <c r="P2260">
        <v>60</v>
      </c>
      <c r="Q2260" s="63">
        <f t="shared" si="494"/>
        <v>123350.27078792336</v>
      </c>
      <c r="R2260" s="63">
        <f t="shared" si="495"/>
        <v>153350.27078792336</v>
      </c>
      <c r="S2260">
        <v>10101.097157312324</v>
      </c>
      <c r="T2260">
        <v>80</v>
      </c>
      <c r="U2260" s="62">
        <f t="shared" si="496"/>
        <v>808087.77258498594</v>
      </c>
      <c r="V2260">
        <v>65</v>
      </c>
      <c r="W2260" s="63">
        <f t="shared" si="497"/>
        <v>73599.431585771526</v>
      </c>
      <c r="X2260" s="63">
        <f t="shared" si="502"/>
        <v>123599.43158577153</v>
      </c>
      <c r="Y2260">
        <v>9361.4937920938246</v>
      </c>
      <c r="Z2260">
        <v>80</v>
      </c>
      <c r="AA2260" s="62">
        <f t="shared" si="498"/>
        <v>748919.50336750597</v>
      </c>
      <c r="AB2260">
        <v>65</v>
      </c>
      <c r="AC2260" s="63">
        <f t="shared" si="499"/>
        <v>101806.24498902034</v>
      </c>
      <c r="AD2260" s="63">
        <f t="shared" si="503"/>
        <v>571806.24498902028</v>
      </c>
      <c r="AE2260" s="35">
        <f t="shared" si="500"/>
        <v>383248.33929555101</v>
      </c>
      <c r="AF2260" s="64">
        <f t="shared" si="501"/>
        <v>186960.46789793065</v>
      </c>
    </row>
    <row r="2261" spans="6:32" x14ac:dyDescent="0.2">
      <c r="F2261" s="61">
        <v>2259</v>
      </c>
      <c r="G2261">
        <v>9641.8409864418209</v>
      </c>
      <c r="H2261">
        <v>90</v>
      </c>
      <c r="I2261" s="62">
        <f t="shared" si="490"/>
        <v>867765.68877976388</v>
      </c>
      <c r="J2261">
        <v>50</v>
      </c>
      <c r="K2261" s="63">
        <f t="shared" si="491"/>
        <v>243363.3886068128</v>
      </c>
      <c r="L2261" s="63">
        <f t="shared" si="492"/>
        <v>243363.3886068128</v>
      </c>
      <c r="M2261">
        <v>7509.7216520225629</v>
      </c>
      <c r="N2261">
        <v>80</v>
      </c>
      <c r="O2261" s="62">
        <f t="shared" si="493"/>
        <v>600777.73216180503</v>
      </c>
      <c r="P2261">
        <v>55</v>
      </c>
      <c r="Q2261" s="63">
        <f t="shared" si="494"/>
        <v>99863.704942908953</v>
      </c>
      <c r="R2261" s="63">
        <f t="shared" si="495"/>
        <v>129863.70494290895</v>
      </c>
      <c r="S2261">
        <v>10220.532001549145</v>
      </c>
      <c r="T2261">
        <v>80</v>
      </c>
      <c r="U2261" s="62">
        <f t="shared" si="496"/>
        <v>817642.56012393162</v>
      </c>
      <c r="V2261">
        <v>55</v>
      </c>
      <c r="W2261" s="63">
        <f t="shared" si="497"/>
        <v>148997.14252807826</v>
      </c>
      <c r="X2261" s="63">
        <f t="shared" si="502"/>
        <v>198997.14252807826</v>
      </c>
      <c r="Y2261">
        <v>10663.026185065974</v>
      </c>
      <c r="Z2261">
        <v>80</v>
      </c>
      <c r="AA2261" s="62">
        <f t="shared" si="498"/>
        <v>853042.09480527788</v>
      </c>
      <c r="AB2261">
        <v>55</v>
      </c>
      <c r="AC2261" s="63">
        <f t="shared" si="499"/>
        <v>193267.34960432077</v>
      </c>
      <c r="AD2261" s="63">
        <f t="shared" si="503"/>
        <v>663267.34960432071</v>
      </c>
      <c r="AE2261" s="35">
        <f t="shared" si="500"/>
        <v>685491.58568212087</v>
      </c>
      <c r="AF2261" s="64">
        <f t="shared" si="501"/>
        <v>431094.84297643194</v>
      </c>
    </row>
    <row r="2262" spans="6:32" x14ac:dyDescent="0.2">
      <c r="F2262" s="61">
        <v>2260</v>
      </c>
      <c r="G2262">
        <v>9531.6375134279951</v>
      </c>
      <c r="H2262">
        <v>80</v>
      </c>
      <c r="I2262" s="62">
        <f t="shared" si="490"/>
        <v>762531.00107423961</v>
      </c>
      <c r="J2262">
        <v>60</v>
      </c>
      <c r="K2262" s="63">
        <f t="shared" si="491"/>
        <v>101958.74394470593</v>
      </c>
      <c r="L2262" s="63">
        <f t="shared" si="492"/>
        <v>101958.74394470593</v>
      </c>
      <c r="M2262">
        <v>11792.463990568649</v>
      </c>
      <c r="N2262">
        <v>80</v>
      </c>
      <c r="O2262" s="62">
        <f t="shared" si="493"/>
        <v>943397.11924549192</v>
      </c>
      <c r="P2262">
        <v>50</v>
      </c>
      <c r="Q2262" s="63">
        <f t="shared" si="494"/>
        <v>220236.09179486812</v>
      </c>
      <c r="R2262" s="63">
        <f t="shared" si="495"/>
        <v>250236.09179486812</v>
      </c>
      <c r="S2262">
        <v>14310.841177357361</v>
      </c>
      <c r="T2262">
        <v>80</v>
      </c>
      <c r="U2262" s="62">
        <f t="shared" si="496"/>
        <v>1144867.2941885889</v>
      </c>
      <c r="V2262">
        <v>65</v>
      </c>
      <c r="W2262" s="63">
        <f t="shared" si="497"/>
        <v>119380.3978037613</v>
      </c>
      <c r="X2262" s="63">
        <f t="shared" si="502"/>
        <v>169380.3978037613</v>
      </c>
      <c r="Y2262">
        <v>8680.3140927804634</v>
      </c>
      <c r="Z2262">
        <v>80</v>
      </c>
      <c r="AA2262" s="62">
        <f t="shared" si="498"/>
        <v>694425.12742243707</v>
      </c>
      <c r="AB2262">
        <v>70</v>
      </c>
      <c r="AC2262" s="63">
        <f t="shared" si="499"/>
        <v>62932.27717265836</v>
      </c>
      <c r="AD2262" s="63">
        <f t="shared" si="503"/>
        <v>532932.27717265836</v>
      </c>
      <c r="AE2262" s="35">
        <f t="shared" si="500"/>
        <v>504507.5107159937</v>
      </c>
      <c r="AF2262" s="64">
        <f t="shared" si="501"/>
        <v>290754.37061607104</v>
      </c>
    </row>
    <row r="2263" spans="6:32" x14ac:dyDescent="0.2">
      <c r="F2263" s="61">
        <v>2261</v>
      </c>
      <c r="G2263">
        <v>9498.3909346046858</v>
      </c>
      <c r="H2263">
        <v>80</v>
      </c>
      <c r="I2263" s="62">
        <f t="shared" si="490"/>
        <v>759871.27476837486</v>
      </c>
      <c r="J2263">
        <v>55</v>
      </c>
      <c r="K2263" s="63">
        <f t="shared" si="491"/>
        <v>135908.33568970993</v>
      </c>
      <c r="L2263" s="63">
        <f t="shared" si="492"/>
        <v>135908.33568970993</v>
      </c>
      <c r="M2263">
        <v>9422.0661392319016</v>
      </c>
      <c r="N2263">
        <v>80</v>
      </c>
      <c r="O2263" s="62">
        <f t="shared" si="493"/>
        <v>753765.29113855213</v>
      </c>
      <c r="P2263">
        <v>50</v>
      </c>
      <c r="Q2263" s="63">
        <f t="shared" si="494"/>
        <v>168679.93852829386</v>
      </c>
      <c r="R2263" s="63">
        <f t="shared" si="495"/>
        <v>198679.93852829386</v>
      </c>
      <c r="S2263">
        <v>8393.9096637186594</v>
      </c>
      <c r="T2263">
        <v>80</v>
      </c>
      <c r="U2263" s="62">
        <f t="shared" si="496"/>
        <v>671512.77309749275</v>
      </c>
      <c r="V2263">
        <v>60</v>
      </c>
      <c r="W2263" s="63">
        <f t="shared" si="497"/>
        <v>85461.690123920562</v>
      </c>
      <c r="X2263" s="63">
        <f t="shared" si="502"/>
        <v>135461.69012392056</v>
      </c>
      <c r="Y2263">
        <v>9405.6156538135838</v>
      </c>
      <c r="Z2263">
        <v>75</v>
      </c>
      <c r="AA2263" s="62">
        <f t="shared" si="498"/>
        <v>705421.17403601878</v>
      </c>
      <c r="AB2263">
        <v>50</v>
      </c>
      <c r="AC2263" s="63">
        <f t="shared" si="499"/>
        <v>170476.78372537121</v>
      </c>
      <c r="AD2263" s="63">
        <f t="shared" si="503"/>
        <v>640476.78372537124</v>
      </c>
      <c r="AE2263" s="35">
        <f t="shared" si="500"/>
        <v>560526.74806729553</v>
      </c>
      <c r="AF2263" s="64">
        <f t="shared" si="501"/>
        <v>326979.96262818319</v>
      </c>
    </row>
    <row r="2264" spans="6:32" x14ac:dyDescent="0.2">
      <c r="F2264" s="61">
        <v>2262</v>
      </c>
      <c r="G2264">
        <v>7539.6667650784366</v>
      </c>
      <c r="H2264">
        <v>80</v>
      </c>
      <c r="I2264" s="62">
        <f t="shared" si="490"/>
        <v>603173.34120627493</v>
      </c>
      <c r="J2264">
        <v>60</v>
      </c>
      <c r="K2264" s="63">
        <f t="shared" si="491"/>
        <v>73075.16809363733</v>
      </c>
      <c r="L2264" s="63">
        <f t="shared" si="492"/>
        <v>73075.16809363733</v>
      </c>
      <c r="M2264">
        <v>9716.235379310092</v>
      </c>
      <c r="N2264">
        <v>80</v>
      </c>
      <c r="O2264" s="62">
        <f t="shared" si="493"/>
        <v>777298.83034480736</v>
      </c>
      <c r="P2264">
        <v>60</v>
      </c>
      <c r="Q2264" s="63">
        <f t="shared" si="494"/>
        <v>104635.41299999633</v>
      </c>
      <c r="R2264" s="63">
        <f t="shared" si="495"/>
        <v>134635.41299999633</v>
      </c>
      <c r="S2264">
        <v>7808.5634211311117</v>
      </c>
      <c r="T2264">
        <v>80</v>
      </c>
      <c r="U2264" s="62">
        <f t="shared" si="496"/>
        <v>624685.07369048893</v>
      </c>
      <c r="V2264">
        <v>55</v>
      </c>
      <c r="W2264" s="63">
        <f t="shared" si="497"/>
        <v>105280.2120080014</v>
      </c>
      <c r="X2264" s="63">
        <f t="shared" si="502"/>
        <v>155280.2120080014</v>
      </c>
      <c r="Y2264">
        <v>13728.036972461268</v>
      </c>
      <c r="Z2264">
        <v>80</v>
      </c>
      <c r="AA2264" s="62">
        <f t="shared" si="498"/>
        <v>1098242.9577969015</v>
      </c>
      <c r="AB2264">
        <v>60</v>
      </c>
      <c r="AC2264" s="63">
        <f t="shared" si="499"/>
        <v>199056.53610068839</v>
      </c>
      <c r="AD2264" s="63">
        <f t="shared" si="503"/>
        <v>669056.53610068839</v>
      </c>
      <c r="AE2264" s="35">
        <f t="shared" si="500"/>
        <v>482047.32920232345</v>
      </c>
      <c r="AF2264" s="64">
        <f t="shared" si="501"/>
        <v>251339.84548331145</v>
      </c>
    </row>
    <row r="2265" spans="6:32" x14ac:dyDescent="0.2">
      <c r="F2265" s="61">
        <v>2263</v>
      </c>
      <c r="G2265">
        <v>14588.000592775643</v>
      </c>
      <c r="H2265">
        <v>80</v>
      </c>
      <c r="I2265" s="62">
        <f t="shared" si="490"/>
        <v>1167040.0474220514</v>
      </c>
      <c r="J2265">
        <v>60</v>
      </c>
      <c r="K2265" s="63">
        <f t="shared" si="491"/>
        <v>175276.00859524682</v>
      </c>
      <c r="L2265" s="63">
        <f t="shared" si="492"/>
        <v>175276.00859524682</v>
      </c>
      <c r="M2265">
        <v>12299.475454492494</v>
      </c>
      <c r="N2265">
        <v>80</v>
      </c>
      <c r="O2265" s="62">
        <f t="shared" si="493"/>
        <v>983958.03635939956</v>
      </c>
      <c r="P2265">
        <v>55</v>
      </c>
      <c r="Q2265" s="63">
        <f t="shared" si="494"/>
        <v>186677.99261267646</v>
      </c>
      <c r="R2265" s="63">
        <f t="shared" si="495"/>
        <v>216677.99261267646</v>
      </c>
      <c r="S2265">
        <v>8923.8722264417447</v>
      </c>
      <c r="T2265">
        <v>80</v>
      </c>
      <c r="U2265" s="62">
        <f t="shared" si="496"/>
        <v>713909.77811533958</v>
      </c>
      <c r="V2265">
        <v>60</v>
      </c>
      <c r="W2265" s="63">
        <f t="shared" si="497"/>
        <v>93146.147283405298</v>
      </c>
      <c r="X2265" s="63">
        <f t="shared" si="502"/>
        <v>143146.1472834053</v>
      </c>
      <c r="Y2265">
        <v>12147.626219084486</v>
      </c>
      <c r="Z2265">
        <v>80</v>
      </c>
      <c r="AA2265" s="62">
        <f t="shared" si="498"/>
        <v>971810.09752675891</v>
      </c>
      <c r="AB2265">
        <v>50</v>
      </c>
      <c r="AC2265" s="63">
        <f t="shared" si="499"/>
        <v>264210.87026508758</v>
      </c>
      <c r="AD2265" s="63">
        <f t="shared" si="503"/>
        <v>734210.87026508758</v>
      </c>
      <c r="AE2265" s="35">
        <f t="shared" si="500"/>
        <v>719311.01875641616</v>
      </c>
      <c r="AF2265" s="64">
        <f t="shared" si="501"/>
        <v>447438.26977559249</v>
      </c>
    </row>
    <row r="2266" spans="6:32" x14ac:dyDescent="0.2">
      <c r="F2266" s="61">
        <v>2264</v>
      </c>
      <c r="G2266">
        <v>10610.875758866314</v>
      </c>
      <c r="H2266">
        <v>75</v>
      </c>
      <c r="I2266" s="62">
        <f t="shared" si="490"/>
        <v>795815.68191497354</v>
      </c>
      <c r="J2266">
        <v>60</v>
      </c>
      <c r="K2266" s="63">
        <f t="shared" si="491"/>
        <v>79143.273877671163</v>
      </c>
      <c r="L2266" s="63">
        <f t="shared" si="492"/>
        <v>79143.273877671163</v>
      </c>
      <c r="M2266">
        <v>10096.194980869768</v>
      </c>
      <c r="N2266">
        <v>80</v>
      </c>
      <c r="O2266" s="62">
        <f t="shared" si="493"/>
        <v>807695.59846958145</v>
      </c>
      <c r="P2266">
        <v>55</v>
      </c>
      <c r="Q2266" s="63">
        <f t="shared" si="494"/>
        <v>146743.53402826455</v>
      </c>
      <c r="R2266" s="63">
        <f t="shared" si="495"/>
        <v>176743.53402826455</v>
      </c>
      <c r="S2266">
        <v>8701.9191394210793</v>
      </c>
      <c r="T2266">
        <v>80</v>
      </c>
      <c r="U2266" s="62">
        <f t="shared" si="496"/>
        <v>696153.53115368634</v>
      </c>
      <c r="V2266">
        <v>60</v>
      </c>
      <c r="W2266" s="63">
        <f t="shared" si="497"/>
        <v>89927.82752160565</v>
      </c>
      <c r="X2266" s="63">
        <f t="shared" si="502"/>
        <v>139927.82752160565</v>
      </c>
      <c r="Y2266">
        <v>7037.6029523322359</v>
      </c>
      <c r="Z2266">
        <v>80</v>
      </c>
      <c r="AA2266" s="62">
        <f t="shared" si="498"/>
        <v>563008.23618657887</v>
      </c>
      <c r="AB2266">
        <v>65</v>
      </c>
      <c r="AC2266" s="63">
        <f t="shared" si="499"/>
        <v>76533.932106613065</v>
      </c>
      <c r="AD2266" s="63">
        <f t="shared" si="503"/>
        <v>546533.93210661307</v>
      </c>
      <c r="AE2266" s="35">
        <f t="shared" si="500"/>
        <v>392348.5675341544</v>
      </c>
      <c r="AF2266" s="64">
        <f t="shared" si="501"/>
        <v>196437.34450226033</v>
      </c>
    </row>
    <row r="2267" spans="6:32" x14ac:dyDescent="0.2">
      <c r="F2267" s="61">
        <v>2265</v>
      </c>
      <c r="G2267">
        <v>10316.103978548199</v>
      </c>
      <c r="H2267">
        <v>90</v>
      </c>
      <c r="I2267" s="62">
        <f t="shared" si="490"/>
        <v>928449.3580693379</v>
      </c>
      <c r="J2267">
        <v>60</v>
      </c>
      <c r="K2267" s="63">
        <f t="shared" si="491"/>
        <v>188125.26153342333</v>
      </c>
      <c r="L2267" s="63">
        <f t="shared" si="492"/>
        <v>188125.26153342333</v>
      </c>
      <c r="M2267">
        <v>6216.6475597769022</v>
      </c>
      <c r="N2267">
        <v>80</v>
      </c>
      <c r="O2267" s="62">
        <f t="shared" si="493"/>
        <v>497331.80478215218</v>
      </c>
      <c r="P2267">
        <v>60</v>
      </c>
      <c r="Q2267" s="63">
        <f t="shared" si="494"/>
        <v>53891.389616765082</v>
      </c>
      <c r="R2267" s="63">
        <f t="shared" si="495"/>
        <v>83891.389616765082</v>
      </c>
      <c r="S2267">
        <v>11801.167854864616</v>
      </c>
      <c r="T2267">
        <v>80</v>
      </c>
      <c r="U2267" s="62">
        <f t="shared" si="496"/>
        <v>944093.42838916928</v>
      </c>
      <c r="V2267">
        <v>65</v>
      </c>
      <c r="W2267" s="63">
        <f t="shared" si="497"/>
        <v>92087.700421652698</v>
      </c>
      <c r="X2267" s="63">
        <f t="shared" si="502"/>
        <v>142087.7004216527</v>
      </c>
      <c r="Y2267">
        <v>11971.85727301985</v>
      </c>
      <c r="Z2267">
        <v>80</v>
      </c>
      <c r="AA2267" s="62">
        <f t="shared" si="498"/>
        <v>957748.58184158802</v>
      </c>
      <c r="AB2267">
        <v>65</v>
      </c>
      <c r="AC2267" s="63">
        <f t="shared" si="499"/>
        <v>130193.94784409087</v>
      </c>
      <c r="AD2267" s="63">
        <f t="shared" si="503"/>
        <v>600193.94784409087</v>
      </c>
      <c r="AE2267" s="35">
        <f t="shared" si="500"/>
        <v>464298.29941593198</v>
      </c>
      <c r="AF2267" s="64">
        <f t="shared" si="501"/>
        <v>257047.82654544141</v>
      </c>
    </row>
    <row r="2268" spans="6:32" x14ac:dyDescent="0.2">
      <c r="F2268" s="61">
        <v>2266</v>
      </c>
      <c r="G2268">
        <v>11612.434061826207</v>
      </c>
      <c r="H2268">
        <v>80</v>
      </c>
      <c r="I2268" s="62">
        <f t="shared" si="490"/>
        <v>928994.72494609654</v>
      </c>
      <c r="J2268">
        <v>60</v>
      </c>
      <c r="K2268" s="63">
        <f t="shared" si="491"/>
        <v>132130.29389648</v>
      </c>
      <c r="L2268" s="63">
        <f t="shared" si="492"/>
        <v>132130.29389648</v>
      </c>
      <c r="M2268">
        <v>12538.845365052111</v>
      </c>
      <c r="N2268">
        <v>80</v>
      </c>
      <c r="O2268" s="62">
        <f t="shared" si="493"/>
        <v>1003107.6292041689</v>
      </c>
      <c r="P2268">
        <v>50</v>
      </c>
      <c r="Q2268" s="63">
        <f t="shared" si="494"/>
        <v>236469.88668988342</v>
      </c>
      <c r="R2268" s="63">
        <f t="shared" si="495"/>
        <v>266469.88668988342</v>
      </c>
      <c r="S2268">
        <v>5543.9852783456445</v>
      </c>
      <c r="T2268">
        <v>80</v>
      </c>
      <c r="U2268" s="62">
        <f t="shared" si="496"/>
        <v>443518.82226765156</v>
      </c>
      <c r="V2268">
        <v>60</v>
      </c>
      <c r="W2268" s="63">
        <f t="shared" si="497"/>
        <v>44137.786536011845</v>
      </c>
      <c r="X2268" s="63">
        <f t="shared" si="502"/>
        <v>94137.786536011845</v>
      </c>
      <c r="Y2268">
        <v>11093.67420009221</v>
      </c>
      <c r="Z2268">
        <v>80</v>
      </c>
      <c r="AA2268" s="62">
        <f t="shared" si="498"/>
        <v>887493.93600737676</v>
      </c>
      <c r="AB2268">
        <v>50</v>
      </c>
      <c r="AC2268" s="63">
        <f t="shared" si="499"/>
        <v>241287.41385200556</v>
      </c>
      <c r="AD2268" s="63">
        <f t="shared" si="503"/>
        <v>711287.4138520055</v>
      </c>
      <c r="AE2268" s="35">
        <f t="shared" si="500"/>
        <v>654025.38097438077</v>
      </c>
      <c r="AF2268" s="64">
        <f t="shared" si="501"/>
        <v>396887.48248930543</v>
      </c>
    </row>
    <row r="2269" spans="6:32" x14ac:dyDescent="0.2">
      <c r="F2269" s="61">
        <v>2267</v>
      </c>
      <c r="G2269">
        <v>11385.651557939127</v>
      </c>
      <c r="H2269">
        <v>80</v>
      </c>
      <c r="I2269" s="62">
        <f t="shared" si="490"/>
        <v>910852.12463513017</v>
      </c>
      <c r="J2269">
        <v>50</v>
      </c>
      <c r="K2269" s="63">
        <f t="shared" si="491"/>
        <v>211387.92138517601</v>
      </c>
      <c r="L2269" s="63">
        <f t="shared" si="492"/>
        <v>211387.92138517601</v>
      </c>
      <c r="M2269">
        <v>9551.8987816467416</v>
      </c>
      <c r="N2269">
        <v>80</v>
      </c>
      <c r="O2269" s="62">
        <f t="shared" si="493"/>
        <v>764151.90253173932</v>
      </c>
      <c r="P2269">
        <v>55</v>
      </c>
      <c r="Q2269" s="63">
        <f t="shared" si="494"/>
        <v>136878.16541734719</v>
      </c>
      <c r="R2269" s="63">
        <f t="shared" si="495"/>
        <v>166878.16541734719</v>
      </c>
      <c r="S2269">
        <v>10929.671841731761</v>
      </c>
      <c r="T2269">
        <v>80</v>
      </c>
      <c r="U2269" s="62">
        <f t="shared" si="496"/>
        <v>874373.74733854085</v>
      </c>
      <c r="V2269">
        <v>55</v>
      </c>
      <c r="W2269" s="63">
        <f t="shared" si="497"/>
        <v>161850.30213138816</v>
      </c>
      <c r="X2269" s="63">
        <f t="shared" si="502"/>
        <v>211850.30213138816</v>
      </c>
      <c r="Y2269">
        <v>13044.606273761019</v>
      </c>
      <c r="Z2269">
        <v>75</v>
      </c>
      <c r="AA2269" s="62">
        <f t="shared" si="498"/>
        <v>978345.47053207643</v>
      </c>
      <c r="AB2269">
        <v>55</v>
      </c>
      <c r="AC2269" s="63">
        <f t="shared" si="499"/>
        <v>189146.79096953478</v>
      </c>
      <c r="AD2269" s="63">
        <f t="shared" si="503"/>
        <v>659146.79096953478</v>
      </c>
      <c r="AE2269" s="35">
        <f t="shared" si="500"/>
        <v>699263.17990344623</v>
      </c>
      <c r="AF2269" s="64">
        <f t="shared" si="501"/>
        <v>439459.07167046005</v>
      </c>
    </row>
    <row r="2270" spans="6:32" x14ac:dyDescent="0.2">
      <c r="F2270" s="61">
        <v>2268</v>
      </c>
      <c r="G2270">
        <v>13900.45897802338</v>
      </c>
      <c r="H2270">
        <v>80</v>
      </c>
      <c r="I2270" s="62">
        <f t="shared" si="490"/>
        <v>1112036.7182418704</v>
      </c>
      <c r="J2270">
        <v>60</v>
      </c>
      <c r="K2270" s="63">
        <f t="shared" si="491"/>
        <v>165306.65518133901</v>
      </c>
      <c r="L2270" s="63">
        <f t="shared" si="492"/>
        <v>165306.65518133901</v>
      </c>
      <c r="M2270">
        <v>6979.5408105710521</v>
      </c>
      <c r="N2270">
        <v>90</v>
      </c>
      <c r="O2270" s="62">
        <f t="shared" si="493"/>
        <v>628158.67295139469</v>
      </c>
      <c r="P2270">
        <v>65</v>
      </c>
      <c r="Q2270" s="63">
        <f t="shared" si="494"/>
        <v>90254.17719160032</v>
      </c>
      <c r="R2270" s="63">
        <f t="shared" si="495"/>
        <v>120254.17719160032</v>
      </c>
      <c r="S2270">
        <v>11719.581632642075</v>
      </c>
      <c r="T2270">
        <v>80</v>
      </c>
      <c r="U2270" s="62">
        <f t="shared" si="496"/>
        <v>937566.53061136603</v>
      </c>
      <c r="V2270">
        <v>50</v>
      </c>
      <c r="W2270" s="63">
        <f t="shared" si="497"/>
        <v>218650.90050996514</v>
      </c>
      <c r="X2270" s="63">
        <f t="shared" si="502"/>
        <v>268650.90050996514</v>
      </c>
      <c r="Y2270">
        <v>7871.6095938580111</v>
      </c>
      <c r="Z2270">
        <v>80</v>
      </c>
      <c r="AA2270" s="62">
        <f t="shared" si="498"/>
        <v>629728.76750864089</v>
      </c>
      <c r="AB2270">
        <v>60</v>
      </c>
      <c r="AC2270" s="63">
        <f t="shared" si="499"/>
        <v>114138.33911094116</v>
      </c>
      <c r="AD2270" s="63">
        <f t="shared" si="503"/>
        <v>584138.33911094116</v>
      </c>
      <c r="AE2270" s="35">
        <f t="shared" si="500"/>
        <v>588350.07199384563</v>
      </c>
      <c r="AF2270" s="64">
        <f t="shared" si="501"/>
        <v>350478.13818735129</v>
      </c>
    </row>
    <row r="2271" spans="6:32" x14ac:dyDescent="0.2">
      <c r="F2271" s="61">
        <v>2269</v>
      </c>
      <c r="G2271">
        <v>8926.3460520305671</v>
      </c>
      <c r="H2271">
        <v>80</v>
      </c>
      <c r="I2271" s="62">
        <f t="shared" si="490"/>
        <v>714107.68416244537</v>
      </c>
      <c r="J2271">
        <v>65</v>
      </c>
      <c r="K2271" s="63">
        <f t="shared" si="491"/>
        <v>60824.013315832417</v>
      </c>
      <c r="L2271" s="63">
        <f t="shared" si="492"/>
        <v>60824.013315832417</v>
      </c>
      <c r="M2271">
        <v>9295.7737049437128</v>
      </c>
      <c r="N2271">
        <v>80</v>
      </c>
      <c r="O2271" s="62">
        <f t="shared" si="493"/>
        <v>743661.89639549702</v>
      </c>
      <c r="P2271">
        <v>60</v>
      </c>
      <c r="Q2271" s="63">
        <f t="shared" si="494"/>
        <v>98538.718721683836</v>
      </c>
      <c r="R2271" s="63">
        <f t="shared" si="495"/>
        <v>128538.71872168384</v>
      </c>
      <c r="S2271">
        <v>12275.933184137102</v>
      </c>
      <c r="T2271">
        <v>80</v>
      </c>
      <c r="U2271" s="62">
        <f t="shared" si="496"/>
        <v>982074.65473096818</v>
      </c>
      <c r="V2271">
        <v>55</v>
      </c>
      <c r="W2271" s="63">
        <f t="shared" si="497"/>
        <v>186251.28896248498</v>
      </c>
      <c r="X2271" s="63">
        <f t="shared" si="502"/>
        <v>236251.28896248498</v>
      </c>
      <c r="Y2271">
        <v>7710.2743287105113</v>
      </c>
      <c r="Z2271">
        <v>80</v>
      </c>
      <c r="AA2271" s="62">
        <f t="shared" si="498"/>
        <v>616821.94629684091</v>
      </c>
      <c r="AB2271">
        <v>55</v>
      </c>
      <c r="AC2271" s="63">
        <f t="shared" si="499"/>
        <v>139748.72220787802</v>
      </c>
      <c r="AD2271" s="63">
        <f t="shared" si="503"/>
        <v>609748.72220787802</v>
      </c>
      <c r="AE2271" s="35">
        <f t="shared" si="500"/>
        <v>485362.74320787925</v>
      </c>
      <c r="AF2271" s="64">
        <f t="shared" si="501"/>
        <v>255490.57540005574</v>
      </c>
    </row>
    <row r="2272" spans="6:32" x14ac:dyDescent="0.2">
      <c r="F2272" s="61">
        <v>2270</v>
      </c>
      <c r="G2272">
        <v>12854.499143722933</v>
      </c>
      <c r="H2272">
        <v>80</v>
      </c>
      <c r="I2272" s="62">
        <f t="shared" si="490"/>
        <v>1028359.9314978346</v>
      </c>
      <c r="J2272">
        <v>60</v>
      </c>
      <c r="K2272" s="63">
        <f t="shared" si="491"/>
        <v>150140.23758398253</v>
      </c>
      <c r="L2272" s="63">
        <f t="shared" si="492"/>
        <v>150140.23758398253</v>
      </c>
      <c r="M2272">
        <v>10846.928287501214</v>
      </c>
      <c r="N2272">
        <v>80</v>
      </c>
      <c r="O2272" s="62">
        <f t="shared" si="493"/>
        <v>867754.26300009713</v>
      </c>
      <c r="P2272">
        <v>60</v>
      </c>
      <c r="Q2272" s="63">
        <f t="shared" si="494"/>
        <v>121030.4601687676</v>
      </c>
      <c r="R2272" s="63">
        <f t="shared" si="495"/>
        <v>151030.4601687676</v>
      </c>
      <c r="S2272">
        <v>9388.4830473689362</v>
      </c>
      <c r="T2272">
        <v>80</v>
      </c>
      <c r="U2272" s="62">
        <f t="shared" si="496"/>
        <v>751078.6437895149</v>
      </c>
      <c r="V2272">
        <v>50</v>
      </c>
      <c r="W2272" s="63">
        <f t="shared" si="497"/>
        <v>167949.50628027436</v>
      </c>
      <c r="X2272" s="63">
        <f t="shared" si="502"/>
        <v>217949.50628027436</v>
      </c>
      <c r="Y2272">
        <v>5617.7634885534644</v>
      </c>
      <c r="Z2272">
        <v>80</v>
      </c>
      <c r="AA2272" s="62">
        <f t="shared" si="498"/>
        <v>449421.07908427715</v>
      </c>
      <c r="AB2272">
        <v>60</v>
      </c>
      <c r="AC2272" s="63">
        <f t="shared" si="499"/>
        <v>81457.570584025234</v>
      </c>
      <c r="AD2272" s="63">
        <f t="shared" si="503"/>
        <v>551457.57058402523</v>
      </c>
      <c r="AE2272" s="35">
        <f t="shared" si="500"/>
        <v>520577.77461704973</v>
      </c>
      <c r="AF2272" s="64">
        <f t="shared" si="501"/>
        <v>301711.3178886798</v>
      </c>
    </row>
    <row r="2273" spans="6:32" x14ac:dyDescent="0.2">
      <c r="F2273" s="61">
        <v>2271</v>
      </c>
      <c r="G2273">
        <v>8298.9447744330391</v>
      </c>
      <c r="H2273">
        <v>80</v>
      </c>
      <c r="I2273" s="62">
        <f t="shared" si="490"/>
        <v>663915.58195464313</v>
      </c>
      <c r="J2273">
        <v>65</v>
      </c>
      <c r="K2273" s="63">
        <f t="shared" si="491"/>
        <v>54001.024421959301</v>
      </c>
      <c r="L2273" s="63">
        <f t="shared" si="492"/>
        <v>54001.024421959301</v>
      </c>
      <c r="M2273">
        <v>11488.451744080521</v>
      </c>
      <c r="N2273">
        <v>80</v>
      </c>
      <c r="O2273" s="62">
        <f t="shared" si="493"/>
        <v>919076.13952644169</v>
      </c>
      <c r="P2273">
        <v>60</v>
      </c>
      <c r="Q2273" s="63">
        <f t="shared" si="494"/>
        <v>130332.55028916756</v>
      </c>
      <c r="R2273" s="63">
        <f t="shared" si="495"/>
        <v>160332.55028916756</v>
      </c>
      <c r="S2273">
        <v>7310.5605022283271</v>
      </c>
      <c r="T2273">
        <v>80</v>
      </c>
      <c r="U2273" s="62">
        <f t="shared" si="496"/>
        <v>584844.84017826617</v>
      </c>
      <c r="V2273">
        <v>60</v>
      </c>
      <c r="W2273" s="63">
        <f t="shared" si="497"/>
        <v>69753.127282310743</v>
      </c>
      <c r="X2273" s="63">
        <f t="shared" si="502"/>
        <v>119753.12728231074</v>
      </c>
      <c r="Y2273">
        <v>9428.6031324008945</v>
      </c>
      <c r="Z2273">
        <v>80</v>
      </c>
      <c r="AA2273" s="62">
        <f t="shared" si="498"/>
        <v>754288.25059207156</v>
      </c>
      <c r="AB2273">
        <v>65</v>
      </c>
      <c r="AC2273" s="63">
        <f t="shared" si="499"/>
        <v>102536.05906485973</v>
      </c>
      <c r="AD2273" s="63">
        <f t="shared" si="503"/>
        <v>572536.05906485976</v>
      </c>
      <c r="AE2273" s="35">
        <f t="shared" si="500"/>
        <v>356622.76105829736</v>
      </c>
      <c r="AF2273" s="64">
        <f t="shared" si="501"/>
        <v>162620.2092964428</v>
      </c>
    </row>
    <row r="2274" spans="6:32" x14ac:dyDescent="0.2">
      <c r="F2274" s="61">
        <v>2272</v>
      </c>
      <c r="G2274">
        <v>10562.158675165847</v>
      </c>
      <c r="H2274">
        <v>80</v>
      </c>
      <c r="I2274" s="62">
        <f t="shared" si="490"/>
        <v>844972.69401326776</v>
      </c>
      <c r="J2274">
        <v>60</v>
      </c>
      <c r="K2274" s="63">
        <f t="shared" si="491"/>
        <v>116901.30078990478</v>
      </c>
      <c r="L2274" s="63">
        <f t="shared" si="492"/>
        <v>116901.30078990478</v>
      </c>
      <c r="M2274">
        <v>7866.4800437400118</v>
      </c>
      <c r="N2274">
        <v>80</v>
      </c>
      <c r="O2274" s="62">
        <f t="shared" si="493"/>
        <v>629318.40349920094</v>
      </c>
      <c r="P2274">
        <v>60</v>
      </c>
      <c r="Q2274" s="63">
        <f t="shared" si="494"/>
        <v>77813.96063423017</v>
      </c>
      <c r="R2274" s="63">
        <f t="shared" si="495"/>
        <v>107813.96063423017</v>
      </c>
      <c r="S2274">
        <v>10951.033598539652</v>
      </c>
      <c r="T2274">
        <v>80</v>
      </c>
      <c r="U2274" s="62">
        <f t="shared" si="496"/>
        <v>876082.68788317218</v>
      </c>
      <c r="V2274">
        <v>55</v>
      </c>
      <c r="W2274" s="63">
        <f t="shared" si="497"/>
        <v>162237.4839735312</v>
      </c>
      <c r="X2274" s="63">
        <f t="shared" si="502"/>
        <v>212237.4839735312</v>
      </c>
      <c r="Y2274">
        <v>5954.3674776796252</v>
      </c>
      <c r="Z2274">
        <v>80</v>
      </c>
      <c r="AA2274" s="62">
        <f t="shared" si="498"/>
        <v>476349.39821437001</v>
      </c>
      <c r="AB2274">
        <v>60</v>
      </c>
      <c r="AC2274" s="63">
        <f t="shared" si="499"/>
        <v>86338.328426354565</v>
      </c>
      <c r="AD2274" s="63">
        <f t="shared" si="503"/>
        <v>556338.32842635456</v>
      </c>
      <c r="AE2274" s="35">
        <f t="shared" si="500"/>
        <v>443291.07382402068</v>
      </c>
      <c r="AF2274" s="64">
        <f t="shared" si="501"/>
        <v>234820.08368009038</v>
      </c>
    </row>
    <row r="2275" spans="6:32" x14ac:dyDescent="0.2">
      <c r="F2275" s="61">
        <v>2273</v>
      </c>
      <c r="G2275">
        <v>6579.5268508372828</v>
      </c>
      <c r="H2275">
        <v>80</v>
      </c>
      <c r="I2275" s="62">
        <f t="shared" si="490"/>
        <v>526362.14806698263</v>
      </c>
      <c r="J2275">
        <v>60</v>
      </c>
      <c r="K2275" s="63">
        <f t="shared" si="491"/>
        <v>59153.139337140601</v>
      </c>
      <c r="L2275" s="63">
        <f t="shared" si="492"/>
        <v>59153.139337140601</v>
      </c>
      <c r="M2275">
        <v>8652.7973305783235</v>
      </c>
      <c r="N2275">
        <v>80</v>
      </c>
      <c r="O2275" s="62">
        <f t="shared" si="493"/>
        <v>692223.78644626588</v>
      </c>
      <c r="P2275">
        <v>60</v>
      </c>
      <c r="Q2275" s="63">
        <f t="shared" si="494"/>
        <v>89215.56129338569</v>
      </c>
      <c r="R2275" s="63">
        <f t="shared" si="495"/>
        <v>119215.56129338569</v>
      </c>
      <c r="S2275">
        <v>14321.846063248813</v>
      </c>
      <c r="T2275">
        <v>80</v>
      </c>
      <c r="U2275" s="62">
        <f t="shared" si="496"/>
        <v>1145747.6850599051</v>
      </c>
      <c r="V2275">
        <v>50</v>
      </c>
      <c r="W2275" s="63">
        <f t="shared" si="497"/>
        <v>275250.15187566169</v>
      </c>
      <c r="X2275" s="63">
        <f t="shared" si="502"/>
        <v>325250.15187566169</v>
      </c>
      <c r="Y2275">
        <v>11396.369952999521</v>
      </c>
      <c r="Z2275">
        <v>80</v>
      </c>
      <c r="AA2275" s="62">
        <f t="shared" si="498"/>
        <v>911709.59623996168</v>
      </c>
      <c r="AB2275">
        <v>60</v>
      </c>
      <c r="AC2275" s="63">
        <f t="shared" si="499"/>
        <v>165247.36431849306</v>
      </c>
      <c r="AD2275" s="63">
        <f t="shared" si="503"/>
        <v>635247.36431849306</v>
      </c>
      <c r="AE2275" s="35">
        <f t="shared" si="500"/>
        <v>588866.21682468103</v>
      </c>
      <c r="AF2275" s="64">
        <f t="shared" si="501"/>
        <v>330548.58889724163</v>
      </c>
    </row>
    <row r="2276" spans="6:32" x14ac:dyDescent="0.2">
      <c r="F2276" s="61">
        <v>2274</v>
      </c>
      <c r="G2276">
        <v>7272.2889651777223</v>
      </c>
      <c r="H2276">
        <v>75</v>
      </c>
      <c r="I2276" s="62">
        <f t="shared" si="490"/>
        <v>545421.67238832917</v>
      </c>
      <c r="J2276">
        <v>55</v>
      </c>
      <c r="K2276" s="63">
        <f t="shared" si="491"/>
        <v>69198.189995076973</v>
      </c>
      <c r="L2276" s="63">
        <f t="shared" si="492"/>
        <v>69198.189995076973</v>
      </c>
      <c r="M2276">
        <v>12086.276253976393</v>
      </c>
      <c r="N2276">
        <v>80</v>
      </c>
      <c r="O2276" s="62">
        <f t="shared" si="493"/>
        <v>966902.10031811148</v>
      </c>
      <c r="P2276">
        <v>50</v>
      </c>
      <c r="Q2276" s="63">
        <f t="shared" si="494"/>
        <v>226626.50852398656</v>
      </c>
      <c r="R2276" s="63">
        <f t="shared" si="495"/>
        <v>256626.50852398656</v>
      </c>
      <c r="S2276">
        <v>10455.163444712525</v>
      </c>
      <c r="T2276">
        <v>80</v>
      </c>
      <c r="U2276" s="62">
        <f t="shared" si="496"/>
        <v>836413.07557700202</v>
      </c>
      <c r="V2276">
        <v>65</v>
      </c>
      <c r="W2276" s="63">
        <f t="shared" si="497"/>
        <v>77449.902461248712</v>
      </c>
      <c r="X2276" s="63">
        <f t="shared" si="502"/>
        <v>127449.90246124871</v>
      </c>
      <c r="Y2276">
        <v>9679.7123458236456</v>
      </c>
      <c r="Z2276">
        <v>75</v>
      </c>
      <c r="AA2276" s="62">
        <f t="shared" si="498"/>
        <v>725978.42593677342</v>
      </c>
      <c r="AB2276">
        <v>50</v>
      </c>
      <c r="AC2276" s="63">
        <f t="shared" si="499"/>
        <v>175444.78626805358</v>
      </c>
      <c r="AD2276" s="63">
        <f t="shared" si="503"/>
        <v>645444.78626805358</v>
      </c>
      <c r="AE2276" s="35">
        <f t="shared" si="500"/>
        <v>548719.38724836579</v>
      </c>
      <c r="AF2276" s="64">
        <f t="shared" si="501"/>
        <v>311597.94083252375</v>
      </c>
    </row>
    <row r="2277" spans="6:32" x14ac:dyDescent="0.2">
      <c r="F2277" s="61">
        <v>2275</v>
      </c>
      <c r="G2277">
        <v>9266.8881532154046</v>
      </c>
      <c r="H2277">
        <v>80</v>
      </c>
      <c r="I2277" s="62">
        <f t="shared" si="490"/>
        <v>741351.05225723237</v>
      </c>
      <c r="J2277">
        <v>50</v>
      </c>
      <c r="K2277" s="63">
        <f t="shared" si="491"/>
        <v>165304.81733243505</v>
      </c>
      <c r="L2277" s="63">
        <f t="shared" si="492"/>
        <v>165304.81733243505</v>
      </c>
      <c r="M2277">
        <v>5737.8167891874909</v>
      </c>
      <c r="N2277">
        <v>80</v>
      </c>
      <c r="O2277" s="62">
        <f t="shared" si="493"/>
        <v>459025.34313499928</v>
      </c>
      <c r="P2277">
        <v>60</v>
      </c>
      <c r="Q2277" s="63">
        <f t="shared" si="494"/>
        <v>46948.343443218619</v>
      </c>
      <c r="R2277" s="63">
        <f t="shared" si="495"/>
        <v>76948.343443218619</v>
      </c>
      <c r="S2277">
        <v>9845.7042238442227</v>
      </c>
      <c r="T2277">
        <v>75</v>
      </c>
      <c r="U2277" s="62">
        <f t="shared" si="496"/>
        <v>738427.8167883167</v>
      </c>
      <c r="V2277">
        <v>50</v>
      </c>
      <c r="W2277" s="63">
        <f t="shared" si="497"/>
        <v>142203.38905717654</v>
      </c>
      <c r="X2277" s="63">
        <f t="shared" si="502"/>
        <v>192203.38905717654</v>
      </c>
      <c r="Y2277">
        <v>11980.583874683362</v>
      </c>
      <c r="Z2277">
        <v>80</v>
      </c>
      <c r="AA2277" s="62">
        <f t="shared" si="498"/>
        <v>958446.70997466892</v>
      </c>
      <c r="AB2277">
        <v>60</v>
      </c>
      <c r="AC2277" s="63">
        <f t="shared" si="499"/>
        <v>173718.46618290874</v>
      </c>
      <c r="AD2277" s="63">
        <f t="shared" si="503"/>
        <v>643718.46618290874</v>
      </c>
      <c r="AE2277" s="35">
        <f t="shared" si="500"/>
        <v>528175.01601573895</v>
      </c>
      <c r="AF2277" s="64">
        <f t="shared" si="501"/>
        <v>297944.40378496563</v>
      </c>
    </row>
    <row r="2278" spans="6:32" x14ac:dyDescent="0.2">
      <c r="F2278" s="61">
        <v>2276</v>
      </c>
      <c r="G2278">
        <v>10398.033535020659</v>
      </c>
      <c r="H2278">
        <v>75</v>
      </c>
      <c r="I2278" s="62">
        <f t="shared" si="490"/>
        <v>779852.51512654941</v>
      </c>
      <c r="J2278">
        <v>60</v>
      </c>
      <c r="K2278" s="63">
        <f t="shared" si="491"/>
        <v>76828.614693349664</v>
      </c>
      <c r="L2278" s="63">
        <f t="shared" si="492"/>
        <v>76828.614693349664</v>
      </c>
      <c r="M2278">
        <v>12584.006324468646</v>
      </c>
      <c r="N2278">
        <v>80</v>
      </c>
      <c r="O2278" s="62">
        <f t="shared" si="493"/>
        <v>1006720.5059574917</v>
      </c>
      <c r="P2278">
        <v>65</v>
      </c>
      <c r="Q2278" s="63">
        <f t="shared" si="494"/>
        <v>100601.06877859653</v>
      </c>
      <c r="R2278" s="63">
        <f t="shared" si="495"/>
        <v>130601.06877859653</v>
      </c>
      <c r="S2278">
        <v>10309.908045892371</v>
      </c>
      <c r="T2278">
        <v>80</v>
      </c>
      <c r="U2278" s="62">
        <f t="shared" si="496"/>
        <v>824792.64367138967</v>
      </c>
      <c r="V2278">
        <v>65</v>
      </c>
      <c r="W2278" s="63">
        <f t="shared" si="497"/>
        <v>75870.249999079533</v>
      </c>
      <c r="X2278" s="63">
        <f t="shared" si="502"/>
        <v>125870.24999907953</v>
      </c>
      <c r="Y2278">
        <v>10078.58488970669</v>
      </c>
      <c r="Z2278">
        <v>80</v>
      </c>
      <c r="AA2278" s="62">
        <f t="shared" si="498"/>
        <v>806286.79117653519</v>
      </c>
      <c r="AB2278">
        <v>55</v>
      </c>
      <c r="AC2278" s="63">
        <f t="shared" si="499"/>
        <v>182674.35112593375</v>
      </c>
      <c r="AD2278" s="63">
        <f t="shared" si="503"/>
        <v>652674.3511259337</v>
      </c>
      <c r="AE2278" s="35">
        <f t="shared" si="500"/>
        <v>435974.28459695948</v>
      </c>
      <c r="AF2278" s="64">
        <f t="shared" si="501"/>
        <v>218132.50836955884</v>
      </c>
    </row>
    <row r="2279" spans="6:32" x14ac:dyDescent="0.2">
      <c r="F2279" s="61">
        <v>2277</v>
      </c>
      <c r="G2279">
        <v>10619.215825281572</v>
      </c>
      <c r="H2279">
        <v>80</v>
      </c>
      <c r="I2279" s="62">
        <f t="shared" si="490"/>
        <v>849537.26602252573</v>
      </c>
      <c r="J2279">
        <v>60</v>
      </c>
      <c r="K2279" s="63">
        <f t="shared" si="491"/>
        <v>117728.62946658279</v>
      </c>
      <c r="L2279" s="63">
        <f t="shared" si="492"/>
        <v>117728.62946658279</v>
      </c>
      <c r="M2279">
        <v>11320.258888881654</v>
      </c>
      <c r="N2279">
        <v>80</v>
      </c>
      <c r="O2279" s="62">
        <f t="shared" si="493"/>
        <v>905620.71111053228</v>
      </c>
      <c r="P2279">
        <v>60</v>
      </c>
      <c r="Q2279" s="63">
        <f t="shared" si="494"/>
        <v>127893.75388878398</v>
      </c>
      <c r="R2279" s="63">
        <f t="shared" si="495"/>
        <v>157893.75388878398</v>
      </c>
      <c r="S2279">
        <v>7898.9035298582166</v>
      </c>
      <c r="T2279">
        <v>75</v>
      </c>
      <c r="U2279" s="62">
        <f t="shared" si="496"/>
        <v>592417.76473936625</v>
      </c>
      <c r="V2279">
        <v>65</v>
      </c>
      <c r="W2279" s="63">
        <f t="shared" si="497"/>
        <v>21017.050591472071</v>
      </c>
      <c r="X2279" s="63">
        <f t="shared" si="502"/>
        <v>71017.050591472071</v>
      </c>
      <c r="Y2279">
        <v>11191.119736176915</v>
      </c>
      <c r="Z2279">
        <v>80</v>
      </c>
      <c r="AA2279" s="62">
        <f t="shared" si="498"/>
        <v>895289.57889415324</v>
      </c>
      <c r="AB2279">
        <v>50</v>
      </c>
      <c r="AC2279" s="63">
        <f t="shared" si="499"/>
        <v>243406.85426184791</v>
      </c>
      <c r="AD2279" s="63">
        <f t="shared" si="503"/>
        <v>713406.85426184791</v>
      </c>
      <c r="AE2279" s="35">
        <f t="shared" si="500"/>
        <v>510046.28820868675</v>
      </c>
      <c r="AF2279" s="64">
        <f t="shared" si="501"/>
        <v>278139.37431727152</v>
      </c>
    </row>
    <row r="2280" spans="6:32" x14ac:dyDescent="0.2">
      <c r="F2280" s="61">
        <v>2278</v>
      </c>
      <c r="G2280">
        <v>9688.2343111792579</v>
      </c>
      <c r="H2280">
        <v>80</v>
      </c>
      <c r="I2280" s="62">
        <f t="shared" si="490"/>
        <v>775058.74489434063</v>
      </c>
      <c r="J2280">
        <v>60</v>
      </c>
      <c r="K2280" s="63">
        <f t="shared" si="491"/>
        <v>104229.39751209924</v>
      </c>
      <c r="L2280" s="63">
        <f t="shared" si="492"/>
        <v>104229.39751209924</v>
      </c>
      <c r="M2280">
        <v>8927.9376677586697</v>
      </c>
      <c r="N2280">
        <v>80</v>
      </c>
      <c r="O2280" s="62">
        <f t="shared" si="493"/>
        <v>714235.01342069358</v>
      </c>
      <c r="P2280">
        <v>55</v>
      </c>
      <c r="Q2280" s="63">
        <f t="shared" si="494"/>
        <v>125568.87022812589</v>
      </c>
      <c r="R2280" s="63">
        <f t="shared" si="495"/>
        <v>155568.87022812589</v>
      </c>
      <c r="S2280">
        <v>7910.2904035244137</v>
      </c>
      <c r="T2280">
        <v>80</v>
      </c>
      <c r="U2280" s="62">
        <f t="shared" si="496"/>
        <v>632823.2322819531</v>
      </c>
      <c r="V2280">
        <v>55</v>
      </c>
      <c r="W2280" s="63">
        <f t="shared" si="497"/>
        <v>107124.01356388</v>
      </c>
      <c r="X2280" s="63">
        <f t="shared" si="502"/>
        <v>157124.01356388</v>
      </c>
      <c r="Y2280">
        <v>8361.3815857097507</v>
      </c>
      <c r="Z2280">
        <v>80</v>
      </c>
      <c r="AA2280" s="62">
        <f t="shared" si="498"/>
        <v>668910.52685678005</v>
      </c>
      <c r="AB2280">
        <v>55</v>
      </c>
      <c r="AC2280" s="63">
        <f t="shared" si="499"/>
        <v>151550.04124098923</v>
      </c>
      <c r="AD2280" s="63">
        <f t="shared" si="503"/>
        <v>621550.04124098923</v>
      </c>
      <c r="AE2280" s="35">
        <f t="shared" si="500"/>
        <v>488472.32254509436</v>
      </c>
      <c r="AF2280" s="64">
        <f t="shared" si="501"/>
        <v>265899.95029430592</v>
      </c>
    </row>
    <row r="2281" spans="6:32" x14ac:dyDescent="0.2">
      <c r="F2281" s="61">
        <v>2279</v>
      </c>
      <c r="G2281">
        <v>9725.6600181572139</v>
      </c>
      <c r="H2281">
        <v>80</v>
      </c>
      <c r="I2281" s="62">
        <f t="shared" si="490"/>
        <v>778052.80145257711</v>
      </c>
      <c r="J2281">
        <v>60</v>
      </c>
      <c r="K2281" s="63">
        <f t="shared" si="491"/>
        <v>104772.0702632796</v>
      </c>
      <c r="L2281" s="63">
        <f t="shared" si="492"/>
        <v>104772.0702632796</v>
      </c>
      <c r="M2281">
        <v>8023.1586960144341</v>
      </c>
      <c r="N2281">
        <v>80</v>
      </c>
      <c r="O2281" s="62">
        <f t="shared" si="493"/>
        <v>641852.69568115473</v>
      </c>
      <c r="P2281">
        <v>60</v>
      </c>
      <c r="Q2281" s="63">
        <f t="shared" si="494"/>
        <v>80085.801092209294</v>
      </c>
      <c r="R2281" s="63">
        <f t="shared" si="495"/>
        <v>110085.80109220929</v>
      </c>
      <c r="S2281">
        <v>9195.0585354061332</v>
      </c>
      <c r="T2281">
        <v>80</v>
      </c>
      <c r="U2281" s="62">
        <f t="shared" si="496"/>
        <v>735604.68283249065</v>
      </c>
      <c r="V2281">
        <v>50</v>
      </c>
      <c r="W2281" s="63">
        <f t="shared" si="497"/>
        <v>163742.5231450834</v>
      </c>
      <c r="X2281" s="63">
        <f t="shared" si="502"/>
        <v>213742.5231450834</v>
      </c>
      <c r="Y2281">
        <v>9826.5138856368139</v>
      </c>
      <c r="Z2281">
        <v>80</v>
      </c>
      <c r="AA2281" s="62">
        <f t="shared" si="498"/>
        <v>786121.11085094512</v>
      </c>
      <c r="AB2281">
        <v>65</v>
      </c>
      <c r="AC2281" s="63">
        <f t="shared" si="499"/>
        <v>106863.33850630035</v>
      </c>
      <c r="AD2281" s="63">
        <f t="shared" si="503"/>
        <v>576863.33850630035</v>
      </c>
      <c r="AE2281" s="35">
        <f t="shared" si="500"/>
        <v>455463.73300687264</v>
      </c>
      <c r="AF2281" s="64">
        <f t="shared" si="501"/>
        <v>240820.68083320151</v>
      </c>
    </row>
    <row r="2282" spans="6:32" x14ac:dyDescent="0.2">
      <c r="F2282" s="61">
        <v>2280</v>
      </c>
      <c r="G2282">
        <v>10941.963662626222</v>
      </c>
      <c r="H2282">
        <v>80</v>
      </c>
      <c r="I2282" s="62">
        <f t="shared" si="490"/>
        <v>875357.09301009774</v>
      </c>
      <c r="J2282">
        <v>60</v>
      </c>
      <c r="K2282" s="63">
        <f t="shared" si="491"/>
        <v>122408.47310808022</v>
      </c>
      <c r="L2282" s="63">
        <f t="shared" si="492"/>
        <v>122408.47310808022</v>
      </c>
      <c r="M2282">
        <v>8520.2134666906204</v>
      </c>
      <c r="N2282">
        <v>80</v>
      </c>
      <c r="O2282" s="62">
        <f t="shared" si="493"/>
        <v>681617.07733524963</v>
      </c>
      <c r="P2282">
        <v>65</v>
      </c>
      <c r="Q2282" s="63">
        <f t="shared" si="494"/>
        <v>56407.321450260497</v>
      </c>
      <c r="R2282" s="63">
        <f t="shared" si="495"/>
        <v>86407.321450260497</v>
      </c>
      <c r="S2282">
        <v>8634.6983860130422</v>
      </c>
      <c r="T2282">
        <v>90</v>
      </c>
      <c r="U2282" s="62">
        <f t="shared" si="496"/>
        <v>777122.8547411738</v>
      </c>
      <c r="V2282">
        <v>60</v>
      </c>
      <c r="W2282" s="63">
        <f t="shared" si="497"/>
        <v>151554.68989578367</v>
      </c>
      <c r="X2282" s="63">
        <f t="shared" si="502"/>
        <v>201554.68989578367</v>
      </c>
      <c r="Y2282">
        <v>14377.179720904678</v>
      </c>
      <c r="Z2282">
        <v>75</v>
      </c>
      <c r="AA2282" s="62">
        <f t="shared" si="498"/>
        <v>1078288.4790678509</v>
      </c>
      <c r="AB2282">
        <v>60</v>
      </c>
      <c r="AC2282" s="63">
        <f t="shared" si="499"/>
        <v>156351.82946483837</v>
      </c>
      <c r="AD2282" s="63">
        <f t="shared" si="503"/>
        <v>626351.82946483837</v>
      </c>
      <c r="AE2282" s="35">
        <f t="shared" si="500"/>
        <v>486722.31391896273</v>
      </c>
      <c r="AF2282" s="64">
        <f t="shared" si="501"/>
        <v>261929.18858812249</v>
      </c>
    </row>
    <row r="2283" spans="6:32" x14ac:dyDescent="0.2">
      <c r="F2283" s="61">
        <v>2281</v>
      </c>
      <c r="G2283">
        <v>11792.923285393044</v>
      </c>
      <c r="H2283">
        <v>80</v>
      </c>
      <c r="I2283" s="62">
        <f t="shared" ref="I2283:I2346" si="504">+G2283*H2283</f>
        <v>943433.86283144355</v>
      </c>
      <c r="J2283">
        <v>50</v>
      </c>
      <c r="K2283" s="63">
        <f t="shared" ref="K2283:K2346" si="505">(I2283-(G2283*J2283)-$C$28)*(1-0.275)</f>
        <v>220246.08145729871</v>
      </c>
      <c r="L2283" s="63">
        <f t="shared" ref="L2283:L2346" si="506">+K2283+$C$28+$D$28</f>
        <v>220246.08145729871</v>
      </c>
      <c r="M2283">
        <v>12368.701643717941</v>
      </c>
      <c r="N2283">
        <v>80</v>
      </c>
      <c r="O2283" s="62">
        <f t="shared" ref="O2283:O2346" si="507">+M2283*N2283</f>
        <v>989496.13149743527</v>
      </c>
      <c r="P2283">
        <v>60</v>
      </c>
      <c r="Q2283" s="63">
        <f t="shared" ref="Q2283:Q2346" si="508">(O2283-(M2283*P2283)-$C$29)*(1-0.275)</f>
        <v>143096.17383391014</v>
      </c>
      <c r="R2283" s="63">
        <f t="shared" ref="R2283:R2346" si="509">+Q2283+$C$29+$D$29</f>
        <v>173096.17383391014</v>
      </c>
      <c r="S2283">
        <v>8930.2341418806463</v>
      </c>
      <c r="T2283">
        <v>90</v>
      </c>
      <c r="U2283" s="62">
        <f t="shared" ref="U2283:U2346" si="510">+S2283*T2283</f>
        <v>803721.07276925817</v>
      </c>
      <c r="V2283">
        <v>60</v>
      </c>
      <c r="W2283" s="63">
        <f t="shared" ref="W2283:W2346" si="511">(U2283-(S2283*V2283)-$C$30)*(1-0.275)</f>
        <v>157982.59258590406</v>
      </c>
      <c r="X2283" s="63">
        <f t="shared" si="502"/>
        <v>207982.59258590406</v>
      </c>
      <c r="Y2283">
        <v>11623.893695068546</v>
      </c>
      <c r="Z2283">
        <v>80</v>
      </c>
      <c r="AA2283" s="62">
        <f t="shared" ref="AA2283:AA2346" si="512">+Y2283*Z2283</f>
        <v>929911.49560548365</v>
      </c>
      <c r="AB2283">
        <v>60</v>
      </c>
      <c r="AC2283" s="63">
        <f t="shared" ref="AC2283:AC2346" si="513">(AA2283-(Y2283*AB2283)-$C$32)*(1-0.275)</f>
        <v>168546.45857849391</v>
      </c>
      <c r="AD2283" s="63">
        <f t="shared" si="503"/>
        <v>638546.45857849391</v>
      </c>
      <c r="AE2283" s="35">
        <f t="shared" ref="AE2283:AE2346" si="514">+K2283+Q2283+W2283+AC2283</f>
        <v>689871.30645560683</v>
      </c>
      <c r="AF2283" s="64">
        <f t="shared" ref="AF2283:AF2346" si="515">NPV(0.1,L2283,R2283,X2283,AD2283)+$D$4</f>
        <v>435674.62275915837</v>
      </c>
    </row>
    <row r="2284" spans="6:32" x14ac:dyDescent="0.2">
      <c r="F2284" s="61">
        <v>2282</v>
      </c>
      <c r="G2284">
        <v>10233.312675845809</v>
      </c>
      <c r="H2284">
        <v>80</v>
      </c>
      <c r="I2284" s="62">
        <f t="shared" si="504"/>
        <v>818665.01406766474</v>
      </c>
      <c r="J2284">
        <v>55</v>
      </c>
      <c r="K2284" s="63">
        <f t="shared" si="505"/>
        <v>149228.79224970529</v>
      </c>
      <c r="L2284" s="63">
        <f t="shared" si="506"/>
        <v>149228.79224970529</v>
      </c>
      <c r="M2284">
        <v>8960.8249961747788</v>
      </c>
      <c r="N2284">
        <v>80</v>
      </c>
      <c r="O2284" s="62">
        <f t="shared" si="507"/>
        <v>716865.9996939823</v>
      </c>
      <c r="P2284">
        <v>60</v>
      </c>
      <c r="Q2284" s="63">
        <f t="shared" si="508"/>
        <v>93681.962444534292</v>
      </c>
      <c r="R2284" s="63">
        <f t="shared" si="509"/>
        <v>123681.96244453429</v>
      </c>
      <c r="S2284">
        <v>10897.575773706194</v>
      </c>
      <c r="T2284">
        <v>80</v>
      </c>
      <c r="U2284" s="62">
        <f t="shared" si="510"/>
        <v>871806.06189649552</v>
      </c>
      <c r="V2284">
        <v>55</v>
      </c>
      <c r="W2284" s="63">
        <f t="shared" si="511"/>
        <v>161268.56089842477</v>
      </c>
      <c r="X2284" s="63">
        <f t="shared" si="502"/>
        <v>211268.56089842477</v>
      </c>
      <c r="Y2284">
        <v>15346.955731511116</v>
      </c>
      <c r="Z2284">
        <v>80</v>
      </c>
      <c r="AA2284" s="62">
        <f t="shared" si="512"/>
        <v>1227756.4585208893</v>
      </c>
      <c r="AB2284">
        <v>60</v>
      </c>
      <c r="AC2284" s="63">
        <f t="shared" si="513"/>
        <v>222530.85810691118</v>
      </c>
      <c r="AD2284" s="63">
        <f t="shared" si="503"/>
        <v>692530.85810691118</v>
      </c>
      <c r="AE2284" s="35">
        <f t="shared" si="514"/>
        <v>626710.17369957548</v>
      </c>
      <c r="AF2284" s="64">
        <f t="shared" si="515"/>
        <v>369616.12740756932</v>
      </c>
    </row>
    <row r="2285" spans="6:32" x14ac:dyDescent="0.2">
      <c r="F2285" s="61">
        <v>2283</v>
      </c>
      <c r="G2285">
        <v>9929.9893715942744</v>
      </c>
      <c r="H2285">
        <v>80</v>
      </c>
      <c r="I2285" s="62">
        <f t="shared" si="504"/>
        <v>794399.14972754195</v>
      </c>
      <c r="J2285">
        <v>65</v>
      </c>
      <c r="K2285" s="63">
        <f t="shared" si="505"/>
        <v>71738.634416087734</v>
      </c>
      <c r="L2285" s="63">
        <f t="shared" si="506"/>
        <v>71738.634416087734</v>
      </c>
      <c r="M2285">
        <v>10368.113433069084</v>
      </c>
      <c r="N2285">
        <v>80</v>
      </c>
      <c r="O2285" s="62">
        <f t="shared" si="507"/>
        <v>829449.07464552671</v>
      </c>
      <c r="P2285">
        <v>65</v>
      </c>
      <c r="Q2285" s="63">
        <f t="shared" si="508"/>
        <v>76503.233584626287</v>
      </c>
      <c r="R2285" s="63">
        <f t="shared" si="509"/>
        <v>106503.23358462629</v>
      </c>
      <c r="S2285">
        <v>6872.3841448081657</v>
      </c>
      <c r="T2285">
        <v>80</v>
      </c>
      <c r="U2285" s="62">
        <f t="shared" si="510"/>
        <v>549790.73158465326</v>
      </c>
      <c r="V2285">
        <v>60</v>
      </c>
      <c r="W2285" s="63">
        <f t="shared" si="511"/>
        <v>63399.570099718403</v>
      </c>
      <c r="X2285" s="63">
        <f t="shared" si="502"/>
        <v>113399.5700997184</v>
      </c>
      <c r="Y2285">
        <v>12060.61486096587</v>
      </c>
      <c r="Z2285">
        <v>75</v>
      </c>
      <c r="AA2285" s="62">
        <f t="shared" si="512"/>
        <v>904546.11457244027</v>
      </c>
      <c r="AB2285">
        <v>60</v>
      </c>
      <c r="AC2285" s="63">
        <f t="shared" si="513"/>
        <v>131159.18661300384</v>
      </c>
      <c r="AD2285" s="63">
        <f t="shared" si="503"/>
        <v>601159.18661300384</v>
      </c>
      <c r="AE2285" s="35">
        <f t="shared" si="514"/>
        <v>342800.62471343623</v>
      </c>
      <c r="AF2285" s="64">
        <f t="shared" si="515"/>
        <v>149034.73039266746</v>
      </c>
    </row>
    <row r="2286" spans="6:32" x14ac:dyDescent="0.2">
      <c r="F2286" s="61">
        <v>2284</v>
      </c>
      <c r="G2286">
        <v>8069.2655299208127</v>
      </c>
      <c r="H2286">
        <v>90</v>
      </c>
      <c r="I2286" s="62">
        <f t="shared" si="504"/>
        <v>726233.89769287314</v>
      </c>
      <c r="J2286">
        <v>65</v>
      </c>
      <c r="K2286" s="63">
        <f t="shared" si="505"/>
        <v>110005.43772981473</v>
      </c>
      <c r="L2286" s="63">
        <f t="shared" si="506"/>
        <v>110005.43772981473</v>
      </c>
      <c r="M2286">
        <v>10978.361640591174</v>
      </c>
      <c r="N2286">
        <v>80</v>
      </c>
      <c r="O2286" s="62">
        <f t="shared" si="507"/>
        <v>878268.93124729395</v>
      </c>
      <c r="P2286">
        <v>60</v>
      </c>
      <c r="Q2286" s="63">
        <f t="shared" si="508"/>
        <v>122936.24378857203</v>
      </c>
      <c r="R2286" s="63">
        <f t="shared" si="509"/>
        <v>152936.24378857203</v>
      </c>
      <c r="S2286">
        <v>10459.09018808743</v>
      </c>
      <c r="T2286">
        <v>80</v>
      </c>
      <c r="U2286" s="62">
        <f t="shared" si="510"/>
        <v>836727.21504699439</v>
      </c>
      <c r="V2286">
        <v>60</v>
      </c>
      <c r="W2286" s="63">
        <f t="shared" si="511"/>
        <v>115406.80772726773</v>
      </c>
      <c r="X2286" s="63">
        <f t="shared" si="502"/>
        <v>165406.80772726773</v>
      </c>
      <c r="Y2286">
        <v>9453.2618075027131</v>
      </c>
      <c r="Z2286">
        <v>80</v>
      </c>
      <c r="AA2286" s="62">
        <f t="shared" si="512"/>
        <v>756260.94460021704</v>
      </c>
      <c r="AB2286">
        <v>55</v>
      </c>
      <c r="AC2286" s="63">
        <f t="shared" si="513"/>
        <v>171340.37026098667</v>
      </c>
      <c r="AD2286" s="63">
        <f t="shared" si="503"/>
        <v>641340.37026098673</v>
      </c>
      <c r="AE2286" s="35">
        <f t="shared" si="514"/>
        <v>519688.85950664117</v>
      </c>
      <c r="AF2286" s="64">
        <f t="shared" si="515"/>
        <v>288715.21847109927</v>
      </c>
    </row>
    <row r="2287" spans="6:32" x14ac:dyDescent="0.2">
      <c r="F2287" s="61">
        <v>2285</v>
      </c>
      <c r="G2287">
        <v>9588.0671121994965</v>
      </c>
      <c r="H2287">
        <v>80</v>
      </c>
      <c r="I2287" s="62">
        <f t="shared" si="504"/>
        <v>767045.36897595972</v>
      </c>
      <c r="J2287">
        <v>65</v>
      </c>
      <c r="K2287" s="63">
        <f t="shared" si="505"/>
        <v>68020.229845169524</v>
      </c>
      <c r="L2287" s="63">
        <f t="shared" si="506"/>
        <v>68020.229845169524</v>
      </c>
      <c r="M2287">
        <v>9974.5250534033403</v>
      </c>
      <c r="N2287">
        <v>80</v>
      </c>
      <c r="O2287" s="62">
        <f t="shared" si="507"/>
        <v>797962.00427226722</v>
      </c>
      <c r="P2287">
        <v>65</v>
      </c>
      <c r="Q2287" s="63">
        <f t="shared" si="508"/>
        <v>72222.959955761326</v>
      </c>
      <c r="R2287" s="63">
        <f t="shared" si="509"/>
        <v>102222.95995576133</v>
      </c>
      <c r="S2287">
        <v>11135.670117946574</v>
      </c>
      <c r="T2287">
        <v>80</v>
      </c>
      <c r="U2287" s="62">
        <f t="shared" si="510"/>
        <v>890853.60943572596</v>
      </c>
      <c r="V2287">
        <v>60</v>
      </c>
      <c r="W2287" s="63">
        <f t="shared" si="511"/>
        <v>125217.21671022533</v>
      </c>
      <c r="X2287" s="63">
        <f t="shared" si="502"/>
        <v>175217.21671022533</v>
      </c>
      <c r="Y2287">
        <v>9801.9279701111373</v>
      </c>
      <c r="Z2287">
        <v>80</v>
      </c>
      <c r="AA2287" s="62">
        <f t="shared" si="512"/>
        <v>784154.23760889098</v>
      </c>
      <c r="AB2287">
        <v>70</v>
      </c>
      <c r="AC2287" s="63">
        <f t="shared" si="513"/>
        <v>71063.977783305745</v>
      </c>
      <c r="AD2287" s="63">
        <f t="shared" si="503"/>
        <v>541063.9777833058</v>
      </c>
      <c r="AE2287" s="35">
        <f t="shared" si="514"/>
        <v>336524.38429446192</v>
      </c>
      <c r="AF2287" s="64">
        <f t="shared" si="515"/>
        <v>147515.62300044065</v>
      </c>
    </row>
    <row r="2288" spans="6:32" x14ac:dyDescent="0.2">
      <c r="F2288" s="61">
        <v>2286</v>
      </c>
      <c r="G2288">
        <v>12535.080056986772</v>
      </c>
      <c r="H2288">
        <v>80</v>
      </c>
      <c r="I2288" s="62">
        <f t="shared" si="504"/>
        <v>1002806.4045589417</v>
      </c>
      <c r="J2288">
        <v>60</v>
      </c>
      <c r="K2288" s="63">
        <f t="shared" si="505"/>
        <v>145508.66082630819</v>
      </c>
      <c r="L2288" s="63">
        <f t="shared" si="506"/>
        <v>145508.66082630819</v>
      </c>
      <c r="M2288">
        <v>9000.1992955512833</v>
      </c>
      <c r="N2288">
        <v>80</v>
      </c>
      <c r="O2288" s="62">
        <f t="shared" si="507"/>
        <v>720015.94364410266</v>
      </c>
      <c r="P2288">
        <v>60</v>
      </c>
      <c r="Q2288" s="63">
        <f t="shared" si="508"/>
        <v>94252.889785493608</v>
      </c>
      <c r="R2288" s="63">
        <f t="shared" si="509"/>
        <v>124252.88978549361</v>
      </c>
      <c r="S2288">
        <v>9085.810031829169</v>
      </c>
      <c r="T2288">
        <v>80</v>
      </c>
      <c r="U2288" s="62">
        <f t="shared" si="510"/>
        <v>726864.80254633352</v>
      </c>
      <c r="V2288">
        <v>60</v>
      </c>
      <c r="W2288" s="63">
        <f t="shared" si="511"/>
        <v>95494.245461522951</v>
      </c>
      <c r="X2288" s="63">
        <f t="shared" si="502"/>
        <v>145494.24546152295</v>
      </c>
      <c r="Y2288">
        <v>10786.062628321815</v>
      </c>
      <c r="Z2288">
        <v>80</v>
      </c>
      <c r="AA2288" s="62">
        <f t="shared" si="512"/>
        <v>862885.01026574522</v>
      </c>
      <c r="AB2288">
        <v>65</v>
      </c>
      <c r="AC2288" s="63">
        <f t="shared" si="513"/>
        <v>117298.43108299974</v>
      </c>
      <c r="AD2288" s="63">
        <f t="shared" si="503"/>
        <v>587298.4310829998</v>
      </c>
      <c r="AE2288" s="35">
        <f t="shared" si="514"/>
        <v>452554.22715632449</v>
      </c>
      <c r="AF2288" s="64">
        <f t="shared" si="515"/>
        <v>245413.65022262023</v>
      </c>
    </row>
    <row r="2289" spans="6:32" x14ac:dyDescent="0.2">
      <c r="F2289" s="61">
        <v>2287</v>
      </c>
      <c r="G2289">
        <v>12704.628059291281</v>
      </c>
      <c r="H2289">
        <v>80</v>
      </c>
      <c r="I2289" s="62">
        <f t="shared" si="504"/>
        <v>1016370.2447433025</v>
      </c>
      <c r="J2289">
        <v>55</v>
      </c>
      <c r="K2289" s="63">
        <f t="shared" si="505"/>
        <v>194021.38357465446</v>
      </c>
      <c r="L2289" s="63">
        <f t="shared" si="506"/>
        <v>194021.38357465446</v>
      </c>
      <c r="M2289">
        <v>10475.756678497419</v>
      </c>
      <c r="N2289">
        <v>80</v>
      </c>
      <c r="O2289" s="62">
        <f t="shared" si="507"/>
        <v>838060.5342797935</v>
      </c>
      <c r="P2289">
        <v>60</v>
      </c>
      <c r="Q2289" s="63">
        <f t="shared" si="508"/>
        <v>115648.47183821257</v>
      </c>
      <c r="R2289" s="63">
        <f t="shared" si="509"/>
        <v>145648.47183821257</v>
      </c>
      <c r="S2289">
        <v>10678.078322380316</v>
      </c>
      <c r="T2289">
        <v>80</v>
      </c>
      <c r="U2289" s="62">
        <f t="shared" si="510"/>
        <v>854246.26579042524</v>
      </c>
      <c r="V2289">
        <v>55</v>
      </c>
      <c r="W2289" s="63">
        <f t="shared" si="511"/>
        <v>157290.16959314322</v>
      </c>
      <c r="X2289" s="63">
        <f t="shared" si="502"/>
        <v>207290.16959314322</v>
      </c>
      <c r="Y2289">
        <v>12539.186425565276</v>
      </c>
      <c r="Z2289">
        <v>80</v>
      </c>
      <c r="AA2289" s="62">
        <f t="shared" si="512"/>
        <v>1003134.9140452221</v>
      </c>
      <c r="AB2289">
        <v>50</v>
      </c>
      <c r="AC2289" s="63">
        <f t="shared" si="513"/>
        <v>272727.30475604476</v>
      </c>
      <c r="AD2289" s="63">
        <f t="shared" si="503"/>
        <v>742727.30475604476</v>
      </c>
      <c r="AE2289" s="35">
        <f t="shared" si="514"/>
        <v>739687.32976205507</v>
      </c>
      <c r="AF2289" s="64">
        <f t="shared" si="515"/>
        <v>459786.62917191745</v>
      </c>
    </row>
    <row r="2290" spans="6:32" x14ac:dyDescent="0.2">
      <c r="F2290" s="61">
        <v>2288</v>
      </c>
      <c r="G2290">
        <v>10323.541371471947</v>
      </c>
      <c r="H2290">
        <v>80</v>
      </c>
      <c r="I2290" s="62">
        <f t="shared" si="504"/>
        <v>825883.30971775576</v>
      </c>
      <c r="J2290">
        <v>50</v>
      </c>
      <c r="K2290" s="63">
        <f t="shared" si="505"/>
        <v>188287.02482951485</v>
      </c>
      <c r="L2290" s="63">
        <f t="shared" si="506"/>
        <v>188287.02482951485</v>
      </c>
      <c r="M2290">
        <v>11407.324816682376</v>
      </c>
      <c r="N2290">
        <v>80</v>
      </c>
      <c r="O2290" s="62">
        <f t="shared" si="507"/>
        <v>912585.98533459008</v>
      </c>
      <c r="P2290">
        <v>65</v>
      </c>
      <c r="Q2290" s="63">
        <f t="shared" si="508"/>
        <v>87804.657381420839</v>
      </c>
      <c r="R2290" s="63">
        <f t="shared" si="509"/>
        <v>117804.65738142084</v>
      </c>
      <c r="S2290">
        <v>10304.953573504463</v>
      </c>
      <c r="T2290">
        <v>80</v>
      </c>
      <c r="U2290" s="62">
        <f t="shared" si="510"/>
        <v>824396.28588035703</v>
      </c>
      <c r="V2290">
        <v>60</v>
      </c>
      <c r="W2290" s="63">
        <f t="shared" si="511"/>
        <v>113171.82681581471</v>
      </c>
      <c r="X2290" s="63">
        <f t="shared" si="502"/>
        <v>163171.82681581471</v>
      </c>
      <c r="Y2290">
        <v>7991.9994075316936</v>
      </c>
      <c r="Z2290">
        <v>90</v>
      </c>
      <c r="AA2290" s="62">
        <f t="shared" si="512"/>
        <v>719279.94667785242</v>
      </c>
      <c r="AB2290">
        <v>50</v>
      </c>
      <c r="AC2290" s="63">
        <f t="shared" si="513"/>
        <v>231767.98281841911</v>
      </c>
      <c r="AD2290" s="63">
        <f t="shared" si="503"/>
        <v>701767.98281841911</v>
      </c>
      <c r="AE2290" s="35">
        <f t="shared" si="514"/>
        <v>621031.49184516957</v>
      </c>
      <c r="AF2290" s="64">
        <f t="shared" si="515"/>
        <v>370439.62693492149</v>
      </c>
    </row>
    <row r="2291" spans="6:32" x14ac:dyDescent="0.2">
      <c r="F2291" s="61">
        <v>2289</v>
      </c>
      <c r="G2291">
        <v>12251.836122013628</v>
      </c>
      <c r="H2291">
        <v>80</v>
      </c>
      <c r="I2291" s="62">
        <f t="shared" si="504"/>
        <v>980146.88976109028</v>
      </c>
      <c r="J2291">
        <v>60</v>
      </c>
      <c r="K2291" s="63">
        <f t="shared" si="505"/>
        <v>141401.62376919761</v>
      </c>
      <c r="L2291" s="63">
        <f t="shared" si="506"/>
        <v>141401.62376919761</v>
      </c>
      <c r="M2291">
        <v>7404.6750139677897</v>
      </c>
      <c r="N2291">
        <v>75</v>
      </c>
      <c r="O2291" s="62">
        <f t="shared" si="507"/>
        <v>555350.62604758423</v>
      </c>
      <c r="P2291">
        <v>55</v>
      </c>
      <c r="Q2291" s="63">
        <f t="shared" si="508"/>
        <v>71117.787702532951</v>
      </c>
      <c r="R2291" s="63">
        <f t="shared" si="509"/>
        <v>101117.78770253295</v>
      </c>
      <c r="S2291">
        <v>12942.833816632628</v>
      </c>
      <c r="T2291">
        <v>80</v>
      </c>
      <c r="U2291" s="62">
        <f t="shared" si="510"/>
        <v>1035426.7053306103</v>
      </c>
      <c r="V2291">
        <v>65</v>
      </c>
      <c r="W2291" s="63">
        <f t="shared" si="511"/>
        <v>104503.31775587983</v>
      </c>
      <c r="X2291" s="63">
        <f t="shared" si="502"/>
        <v>154503.31775587983</v>
      </c>
      <c r="Y2291">
        <v>10060.213096730877</v>
      </c>
      <c r="Z2291">
        <v>80</v>
      </c>
      <c r="AA2291" s="62">
        <f t="shared" si="512"/>
        <v>804817.04773847014</v>
      </c>
      <c r="AB2291">
        <v>60</v>
      </c>
      <c r="AC2291" s="63">
        <f t="shared" si="513"/>
        <v>145873.08990259771</v>
      </c>
      <c r="AD2291" s="63">
        <f t="shared" si="503"/>
        <v>615873.08990259771</v>
      </c>
      <c r="AE2291" s="35">
        <f t="shared" si="514"/>
        <v>462895.81913020811</v>
      </c>
      <c r="AF2291" s="64">
        <f t="shared" si="515"/>
        <v>248845.58690726873</v>
      </c>
    </row>
    <row r="2292" spans="6:32" x14ac:dyDescent="0.2">
      <c r="F2292" s="61">
        <v>2290</v>
      </c>
      <c r="G2292">
        <v>10595.343863096787</v>
      </c>
      <c r="H2292">
        <v>80</v>
      </c>
      <c r="I2292" s="62">
        <f t="shared" si="504"/>
        <v>847627.50904774293</v>
      </c>
      <c r="J2292">
        <v>55</v>
      </c>
      <c r="K2292" s="63">
        <f t="shared" si="505"/>
        <v>155790.60751862926</v>
      </c>
      <c r="L2292" s="63">
        <f t="shared" si="506"/>
        <v>155790.60751862926</v>
      </c>
      <c r="M2292">
        <v>9435.1333043596242</v>
      </c>
      <c r="N2292">
        <v>80</v>
      </c>
      <c r="O2292" s="62">
        <f t="shared" si="507"/>
        <v>754810.66434876993</v>
      </c>
      <c r="P2292">
        <v>65</v>
      </c>
      <c r="Q2292" s="63">
        <f t="shared" si="508"/>
        <v>66357.074684910913</v>
      </c>
      <c r="R2292" s="63">
        <f t="shared" si="509"/>
        <v>96357.074684910913</v>
      </c>
      <c r="S2292">
        <v>11144.669568020618</v>
      </c>
      <c r="T2292">
        <v>80</v>
      </c>
      <c r="U2292" s="62">
        <f t="shared" si="510"/>
        <v>891573.56544164941</v>
      </c>
      <c r="V2292">
        <v>65</v>
      </c>
      <c r="W2292" s="63">
        <f t="shared" si="511"/>
        <v>84948.281552224216</v>
      </c>
      <c r="X2292" s="63">
        <f t="shared" si="502"/>
        <v>134948.28155222422</v>
      </c>
      <c r="Y2292">
        <v>8256.1575961881317</v>
      </c>
      <c r="Z2292">
        <v>80</v>
      </c>
      <c r="AA2292" s="62">
        <f t="shared" si="512"/>
        <v>660492.60769505054</v>
      </c>
      <c r="AB2292">
        <v>60</v>
      </c>
      <c r="AC2292" s="63">
        <f t="shared" si="513"/>
        <v>119714.28514472791</v>
      </c>
      <c r="AD2292" s="63">
        <f t="shared" si="503"/>
        <v>589714.28514472791</v>
      </c>
      <c r="AE2292" s="35">
        <f t="shared" si="514"/>
        <v>426810.24890049233</v>
      </c>
      <c r="AF2292" s="64">
        <f t="shared" si="515"/>
        <v>225433.20389878564</v>
      </c>
    </row>
    <row r="2293" spans="6:32" x14ac:dyDescent="0.2">
      <c r="F2293" s="61">
        <v>2291</v>
      </c>
      <c r="G2293">
        <v>10128.375177155249</v>
      </c>
      <c r="H2293">
        <v>75</v>
      </c>
      <c r="I2293" s="62">
        <f t="shared" si="504"/>
        <v>759628.13828664366</v>
      </c>
      <c r="J2293">
        <v>60</v>
      </c>
      <c r="K2293" s="63">
        <f t="shared" si="505"/>
        <v>73896.080051563331</v>
      </c>
      <c r="L2293" s="63">
        <f t="shared" si="506"/>
        <v>73896.080051563331</v>
      </c>
      <c r="M2293">
        <v>10927.288965613116</v>
      </c>
      <c r="N2293">
        <v>80</v>
      </c>
      <c r="O2293" s="62">
        <f t="shared" si="507"/>
        <v>874183.11724904925</v>
      </c>
      <c r="P2293">
        <v>50</v>
      </c>
      <c r="Q2293" s="63">
        <f t="shared" si="508"/>
        <v>201418.53500208526</v>
      </c>
      <c r="R2293" s="63">
        <f t="shared" si="509"/>
        <v>231418.53500208526</v>
      </c>
      <c r="S2293">
        <v>7667.3188939457759</v>
      </c>
      <c r="T2293">
        <v>75</v>
      </c>
      <c r="U2293" s="62">
        <f t="shared" si="510"/>
        <v>575048.91704593319</v>
      </c>
      <c r="V2293">
        <v>65</v>
      </c>
      <c r="W2293" s="63">
        <f t="shared" si="511"/>
        <v>19338.061981106875</v>
      </c>
      <c r="X2293" s="63">
        <f t="shared" si="502"/>
        <v>69338.061981106875</v>
      </c>
      <c r="Y2293">
        <v>14928.333510179073</v>
      </c>
      <c r="Z2293">
        <v>80</v>
      </c>
      <c r="AA2293" s="62">
        <f t="shared" si="512"/>
        <v>1194266.6808143258</v>
      </c>
      <c r="AB2293">
        <v>60</v>
      </c>
      <c r="AC2293" s="63">
        <f t="shared" si="513"/>
        <v>216460.83589759655</v>
      </c>
      <c r="AD2293" s="63">
        <f t="shared" si="503"/>
        <v>686460.83589759655</v>
      </c>
      <c r="AE2293" s="35">
        <f t="shared" si="514"/>
        <v>511113.51293235202</v>
      </c>
      <c r="AF2293" s="64">
        <f t="shared" si="515"/>
        <v>279389.941928808</v>
      </c>
    </row>
    <row r="2294" spans="6:32" x14ac:dyDescent="0.2">
      <c r="F2294" s="61">
        <v>2292</v>
      </c>
      <c r="G2294">
        <v>9614.5993463869672</v>
      </c>
      <c r="H2294">
        <v>80</v>
      </c>
      <c r="I2294" s="62">
        <f t="shared" si="504"/>
        <v>769167.94771095738</v>
      </c>
      <c r="J2294">
        <v>65</v>
      </c>
      <c r="K2294" s="63">
        <f t="shared" si="505"/>
        <v>68308.767891958269</v>
      </c>
      <c r="L2294" s="63">
        <f t="shared" si="506"/>
        <v>68308.767891958269</v>
      </c>
      <c r="M2294">
        <v>10357.847511622822</v>
      </c>
      <c r="N2294">
        <v>80</v>
      </c>
      <c r="O2294" s="62">
        <f t="shared" si="507"/>
        <v>828627.80092982575</v>
      </c>
      <c r="P2294">
        <v>60</v>
      </c>
      <c r="Q2294" s="63">
        <f t="shared" si="508"/>
        <v>113938.78891853092</v>
      </c>
      <c r="R2294" s="63">
        <f t="shared" si="509"/>
        <v>143938.78891853092</v>
      </c>
      <c r="S2294">
        <v>11452.763171982951</v>
      </c>
      <c r="T2294">
        <v>75</v>
      </c>
      <c r="U2294" s="62">
        <f t="shared" si="510"/>
        <v>858957.23789872136</v>
      </c>
      <c r="V2294">
        <v>60</v>
      </c>
      <c r="W2294" s="63">
        <f t="shared" si="511"/>
        <v>88298.799495314597</v>
      </c>
      <c r="X2294" s="63">
        <f t="shared" si="502"/>
        <v>138298.7994953146</v>
      </c>
      <c r="Y2294">
        <v>9304.232005670201</v>
      </c>
      <c r="Z2294">
        <v>80</v>
      </c>
      <c r="AA2294" s="62">
        <f t="shared" si="512"/>
        <v>744338.56045361608</v>
      </c>
      <c r="AB2294">
        <v>60</v>
      </c>
      <c r="AC2294" s="63">
        <f t="shared" si="513"/>
        <v>134911.36408221791</v>
      </c>
      <c r="AD2294" s="63">
        <f t="shared" si="503"/>
        <v>604911.36408221791</v>
      </c>
      <c r="AE2294" s="35">
        <f t="shared" si="514"/>
        <v>405457.72038802167</v>
      </c>
      <c r="AF2294" s="64">
        <f t="shared" si="515"/>
        <v>198125.09267309785</v>
      </c>
    </row>
    <row r="2295" spans="6:32" x14ac:dyDescent="0.2">
      <c r="F2295" s="61">
        <v>2293</v>
      </c>
      <c r="G2295">
        <v>7814.6843204740435</v>
      </c>
      <c r="H2295">
        <v>80</v>
      </c>
      <c r="I2295" s="62">
        <f t="shared" si="504"/>
        <v>625174.74563792348</v>
      </c>
      <c r="J2295">
        <v>60</v>
      </c>
      <c r="K2295" s="63">
        <f t="shared" si="505"/>
        <v>77062.922646873631</v>
      </c>
      <c r="L2295" s="63">
        <f t="shared" si="506"/>
        <v>77062.922646873631</v>
      </c>
      <c r="M2295">
        <v>9188.9171724324115</v>
      </c>
      <c r="N2295">
        <v>80</v>
      </c>
      <c r="O2295" s="62">
        <f t="shared" si="507"/>
        <v>735113.37379459292</v>
      </c>
      <c r="P2295">
        <v>55</v>
      </c>
      <c r="Q2295" s="63">
        <f t="shared" si="508"/>
        <v>130299.12375033746</v>
      </c>
      <c r="R2295" s="63">
        <f t="shared" si="509"/>
        <v>160299.12375033746</v>
      </c>
      <c r="S2295">
        <v>8790.9313858835958</v>
      </c>
      <c r="T2295">
        <v>80</v>
      </c>
      <c r="U2295" s="62">
        <f t="shared" si="510"/>
        <v>703274.51087068766</v>
      </c>
      <c r="V2295">
        <v>55</v>
      </c>
      <c r="W2295" s="63">
        <f t="shared" si="511"/>
        <v>123085.63136914017</v>
      </c>
      <c r="X2295" s="63">
        <f t="shared" si="502"/>
        <v>173085.63136914017</v>
      </c>
      <c r="Y2295">
        <v>10182.087660505204</v>
      </c>
      <c r="Z2295">
        <v>80</v>
      </c>
      <c r="AA2295" s="62">
        <f t="shared" si="512"/>
        <v>814567.01284041628</v>
      </c>
      <c r="AB2295">
        <v>60</v>
      </c>
      <c r="AC2295" s="63">
        <f t="shared" si="513"/>
        <v>147640.27107732545</v>
      </c>
      <c r="AD2295" s="63">
        <f t="shared" si="503"/>
        <v>617640.27107732545</v>
      </c>
      <c r="AE2295" s="35">
        <f t="shared" si="514"/>
        <v>478087.94884367671</v>
      </c>
      <c r="AF2295" s="64">
        <f t="shared" si="515"/>
        <v>254434.22946812131</v>
      </c>
    </row>
    <row r="2296" spans="6:32" x14ac:dyDescent="0.2">
      <c r="F2296" s="61">
        <v>2294</v>
      </c>
      <c r="G2296">
        <v>9680.6445778929628</v>
      </c>
      <c r="H2296">
        <v>80</v>
      </c>
      <c r="I2296" s="62">
        <f t="shared" si="504"/>
        <v>774451.56623143703</v>
      </c>
      <c r="J2296">
        <v>60</v>
      </c>
      <c r="K2296" s="63">
        <f t="shared" si="505"/>
        <v>104119.34637944796</v>
      </c>
      <c r="L2296" s="63">
        <f t="shared" si="506"/>
        <v>104119.34637944796</v>
      </c>
      <c r="M2296">
        <v>14096.636985195801</v>
      </c>
      <c r="N2296">
        <v>80</v>
      </c>
      <c r="O2296" s="62">
        <f t="shared" si="507"/>
        <v>1127730.9588156641</v>
      </c>
      <c r="P2296">
        <v>60</v>
      </c>
      <c r="Q2296" s="63">
        <f t="shared" si="508"/>
        <v>168151.23628533911</v>
      </c>
      <c r="R2296" s="63">
        <f t="shared" si="509"/>
        <v>198151.23628533911</v>
      </c>
      <c r="S2296">
        <v>12257.902451674454</v>
      </c>
      <c r="T2296">
        <v>80</v>
      </c>
      <c r="U2296" s="62">
        <f t="shared" si="510"/>
        <v>980632.19613395631</v>
      </c>
      <c r="V2296">
        <v>60</v>
      </c>
      <c r="W2296" s="63">
        <f t="shared" si="511"/>
        <v>141489.58554927958</v>
      </c>
      <c r="X2296" s="63">
        <f t="shared" si="502"/>
        <v>191489.58554927958</v>
      </c>
      <c r="Y2296">
        <v>11926.109689520672</v>
      </c>
      <c r="Z2296">
        <v>80</v>
      </c>
      <c r="AA2296" s="62">
        <f t="shared" si="512"/>
        <v>954088.77516165376</v>
      </c>
      <c r="AB2296">
        <v>60</v>
      </c>
      <c r="AC2296" s="63">
        <f t="shared" si="513"/>
        <v>172928.59049804974</v>
      </c>
      <c r="AD2296" s="63">
        <f t="shared" si="503"/>
        <v>642928.59049804974</v>
      </c>
      <c r="AE2296" s="35">
        <f t="shared" si="514"/>
        <v>586688.7587121164</v>
      </c>
      <c r="AF2296" s="64">
        <f t="shared" si="515"/>
        <v>341413.14154672658</v>
      </c>
    </row>
    <row r="2297" spans="6:32" x14ac:dyDescent="0.2">
      <c r="F2297" s="61">
        <v>2295</v>
      </c>
      <c r="G2297">
        <v>11206.683464261005</v>
      </c>
      <c r="H2297">
        <v>80</v>
      </c>
      <c r="I2297" s="62">
        <f t="shared" si="504"/>
        <v>896534.67714088038</v>
      </c>
      <c r="J2297">
        <v>50</v>
      </c>
      <c r="K2297" s="63">
        <f t="shared" si="505"/>
        <v>207495.36534767685</v>
      </c>
      <c r="L2297" s="63">
        <f t="shared" si="506"/>
        <v>207495.36534767685</v>
      </c>
      <c r="M2297">
        <v>11813.596099964343</v>
      </c>
      <c r="N2297">
        <v>80</v>
      </c>
      <c r="O2297" s="62">
        <f t="shared" si="507"/>
        <v>945087.68799714744</v>
      </c>
      <c r="P2297">
        <v>60</v>
      </c>
      <c r="Q2297" s="63">
        <f t="shared" si="508"/>
        <v>135047.14344948297</v>
      </c>
      <c r="R2297" s="63">
        <f t="shared" si="509"/>
        <v>165047.14344948297</v>
      </c>
      <c r="S2297">
        <v>12729.657353484072</v>
      </c>
      <c r="T2297">
        <v>80</v>
      </c>
      <c r="U2297" s="62">
        <f t="shared" si="510"/>
        <v>1018372.5882787257</v>
      </c>
      <c r="V2297">
        <v>60</v>
      </c>
      <c r="W2297" s="63">
        <f t="shared" si="511"/>
        <v>148330.03162551904</v>
      </c>
      <c r="X2297" s="63">
        <f t="shared" si="502"/>
        <v>198330.03162551904</v>
      </c>
      <c r="Y2297">
        <v>4578.5384625196457</v>
      </c>
      <c r="Z2297">
        <v>80</v>
      </c>
      <c r="AA2297" s="62">
        <f t="shared" si="512"/>
        <v>366283.07700157166</v>
      </c>
      <c r="AB2297">
        <v>60</v>
      </c>
      <c r="AC2297" s="63">
        <f t="shared" si="513"/>
        <v>66388.807706534863</v>
      </c>
      <c r="AD2297" s="63">
        <f t="shared" si="503"/>
        <v>536388.80770653486</v>
      </c>
      <c r="AE2297" s="35">
        <f t="shared" si="514"/>
        <v>557261.34812921379</v>
      </c>
      <c r="AF2297" s="64">
        <f t="shared" si="515"/>
        <v>340403.80940252554</v>
      </c>
    </row>
    <row r="2298" spans="6:32" x14ac:dyDescent="0.2">
      <c r="F2298" s="61">
        <v>2296</v>
      </c>
      <c r="G2298">
        <v>8736.8528309161775</v>
      </c>
      <c r="H2298">
        <v>80</v>
      </c>
      <c r="I2298" s="62">
        <f t="shared" si="504"/>
        <v>698948.2264732942</v>
      </c>
      <c r="J2298">
        <v>65</v>
      </c>
      <c r="K2298" s="63">
        <f t="shared" si="505"/>
        <v>58763.27453621343</v>
      </c>
      <c r="L2298" s="63">
        <f t="shared" si="506"/>
        <v>58763.27453621343</v>
      </c>
      <c r="M2298">
        <v>11286.580300075002</v>
      </c>
      <c r="N2298">
        <v>80</v>
      </c>
      <c r="O2298" s="62">
        <f t="shared" si="507"/>
        <v>902926.42400600016</v>
      </c>
      <c r="P2298">
        <v>55</v>
      </c>
      <c r="Q2298" s="63">
        <f t="shared" si="508"/>
        <v>168319.26793885941</v>
      </c>
      <c r="R2298" s="63">
        <f t="shared" si="509"/>
        <v>198319.26793885941</v>
      </c>
      <c r="S2298">
        <v>8367.1546033292543</v>
      </c>
      <c r="T2298">
        <v>80</v>
      </c>
      <c r="U2298" s="62">
        <f t="shared" si="510"/>
        <v>669372.36826634035</v>
      </c>
      <c r="V2298">
        <v>60</v>
      </c>
      <c r="W2298" s="63">
        <f t="shared" si="511"/>
        <v>85073.741748274188</v>
      </c>
      <c r="X2298" s="63">
        <f t="shared" si="502"/>
        <v>135073.74174827419</v>
      </c>
      <c r="Y2298">
        <v>9066.9175531365909</v>
      </c>
      <c r="Z2298">
        <v>75</v>
      </c>
      <c r="AA2298" s="62">
        <f t="shared" si="512"/>
        <v>680018.81648524432</v>
      </c>
      <c r="AB2298">
        <v>50</v>
      </c>
      <c r="AC2298" s="63">
        <f t="shared" si="513"/>
        <v>164337.88065060071</v>
      </c>
      <c r="AD2298" s="63">
        <f t="shared" si="503"/>
        <v>634337.88065060065</v>
      </c>
      <c r="AE2298" s="35">
        <f t="shared" si="514"/>
        <v>476494.16487394774</v>
      </c>
      <c r="AF2298" s="64">
        <f t="shared" si="515"/>
        <v>252065.5892271169</v>
      </c>
    </row>
    <row r="2299" spans="6:32" x14ac:dyDescent="0.2">
      <c r="F2299" s="61">
        <v>2297</v>
      </c>
      <c r="G2299">
        <v>5545.8042677491903</v>
      </c>
      <c r="H2299">
        <v>80</v>
      </c>
      <c r="I2299" s="62">
        <f t="shared" si="504"/>
        <v>443664.34141993523</v>
      </c>
      <c r="J2299">
        <v>50</v>
      </c>
      <c r="K2299" s="63">
        <f t="shared" si="505"/>
        <v>84371.24282354489</v>
      </c>
      <c r="L2299" s="63">
        <f t="shared" si="506"/>
        <v>84371.24282354489</v>
      </c>
      <c r="M2299">
        <v>7538.0342220887542</v>
      </c>
      <c r="N2299">
        <v>80</v>
      </c>
      <c r="O2299" s="62">
        <f t="shared" si="507"/>
        <v>603042.73776710033</v>
      </c>
      <c r="P2299">
        <v>60</v>
      </c>
      <c r="Q2299" s="63">
        <f t="shared" si="508"/>
        <v>73051.496220286936</v>
      </c>
      <c r="R2299" s="63">
        <f t="shared" si="509"/>
        <v>103051.49622028694</v>
      </c>
      <c r="S2299">
        <v>11401.840563630685</v>
      </c>
      <c r="T2299">
        <v>80</v>
      </c>
      <c r="U2299" s="62">
        <f t="shared" si="510"/>
        <v>912147.24509045482</v>
      </c>
      <c r="V2299">
        <v>50</v>
      </c>
      <c r="W2299" s="63">
        <f t="shared" si="511"/>
        <v>211740.0322589674</v>
      </c>
      <c r="X2299" s="63">
        <f t="shared" si="502"/>
        <v>261740.0322589674</v>
      </c>
      <c r="Y2299">
        <v>9260.8309185015969</v>
      </c>
      <c r="Z2299">
        <v>80</v>
      </c>
      <c r="AA2299" s="62">
        <f t="shared" si="512"/>
        <v>740866.47348012775</v>
      </c>
      <c r="AB2299">
        <v>60</v>
      </c>
      <c r="AC2299" s="63">
        <f t="shared" si="513"/>
        <v>134282.04831827316</v>
      </c>
      <c r="AD2299" s="63">
        <f t="shared" si="503"/>
        <v>604282.04831827316</v>
      </c>
      <c r="AE2299" s="35">
        <f t="shared" si="514"/>
        <v>503444.81962107238</v>
      </c>
      <c r="AF2299" s="64">
        <f t="shared" si="515"/>
        <v>271249.58570304106</v>
      </c>
    </row>
    <row r="2300" spans="6:32" x14ac:dyDescent="0.2">
      <c r="F2300" s="61">
        <v>2298</v>
      </c>
      <c r="G2300">
        <v>9671.651949029183</v>
      </c>
      <c r="H2300">
        <v>75</v>
      </c>
      <c r="I2300" s="62">
        <f t="shared" si="504"/>
        <v>725373.89617718873</v>
      </c>
      <c r="J2300">
        <v>55</v>
      </c>
      <c r="K2300" s="63">
        <f t="shared" si="505"/>
        <v>103988.95326092315</v>
      </c>
      <c r="L2300" s="63">
        <f t="shared" si="506"/>
        <v>103988.95326092315</v>
      </c>
      <c r="M2300">
        <v>11409.480319125578</v>
      </c>
      <c r="N2300">
        <v>80</v>
      </c>
      <c r="O2300" s="62">
        <f t="shared" si="507"/>
        <v>912758.42553004622</v>
      </c>
      <c r="P2300">
        <v>60</v>
      </c>
      <c r="Q2300" s="63">
        <f t="shared" si="508"/>
        <v>129187.46462732088</v>
      </c>
      <c r="R2300" s="63">
        <f t="shared" si="509"/>
        <v>159187.46462732088</v>
      </c>
      <c r="S2300">
        <v>8382.2681315359659</v>
      </c>
      <c r="T2300">
        <v>80</v>
      </c>
      <c r="U2300" s="62">
        <f t="shared" si="510"/>
        <v>670581.45052287728</v>
      </c>
      <c r="V2300">
        <v>60</v>
      </c>
      <c r="W2300" s="63">
        <f t="shared" si="511"/>
        <v>85292.887907271506</v>
      </c>
      <c r="X2300" s="63">
        <f t="shared" si="502"/>
        <v>135292.88790727151</v>
      </c>
      <c r="Y2300">
        <v>9260.6672094552778</v>
      </c>
      <c r="Z2300">
        <v>80</v>
      </c>
      <c r="AA2300" s="62">
        <f t="shared" si="512"/>
        <v>740853.37675642222</v>
      </c>
      <c r="AB2300">
        <v>60</v>
      </c>
      <c r="AC2300" s="63">
        <f t="shared" si="513"/>
        <v>134279.67453710153</v>
      </c>
      <c r="AD2300" s="63">
        <f t="shared" si="503"/>
        <v>604279.67453710153</v>
      </c>
      <c r="AE2300" s="35">
        <f t="shared" si="514"/>
        <v>452748.98033261707</v>
      </c>
      <c r="AF2300" s="64">
        <f t="shared" si="515"/>
        <v>240473.99783105461</v>
      </c>
    </row>
    <row r="2301" spans="6:32" x14ac:dyDescent="0.2">
      <c r="F2301" s="61">
        <v>2299</v>
      </c>
      <c r="G2301">
        <v>9560.3661773202475</v>
      </c>
      <c r="H2301">
        <v>80</v>
      </c>
      <c r="I2301" s="62">
        <f t="shared" si="504"/>
        <v>764829.2941856198</v>
      </c>
      <c r="J2301">
        <v>55</v>
      </c>
      <c r="K2301" s="63">
        <f t="shared" si="505"/>
        <v>137031.63696392949</v>
      </c>
      <c r="L2301" s="63">
        <f t="shared" si="506"/>
        <v>137031.63696392949</v>
      </c>
      <c r="M2301">
        <v>10190.846094483277</v>
      </c>
      <c r="N2301">
        <v>80</v>
      </c>
      <c r="O2301" s="62">
        <f t="shared" si="507"/>
        <v>815267.68755866215</v>
      </c>
      <c r="P2301">
        <v>60</v>
      </c>
      <c r="Q2301" s="63">
        <f t="shared" si="508"/>
        <v>111517.26837000751</v>
      </c>
      <c r="R2301" s="63">
        <f t="shared" si="509"/>
        <v>141517.26837000751</v>
      </c>
      <c r="S2301">
        <v>12064.78034669999</v>
      </c>
      <c r="T2301">
        <v>80</v>
      </c>
      <c r="U2301" s="62">
        <f t="shared" si="510"/>
        <v>965182.42773599923</v>
      </c>
      <c r="V2301">
        <v>60</v>
      </c>
      <c r="W2301" s="63">
        <f t="shared" si="511"/>
        <v>138689.31502714986</v>
      </c>
      <c r="X2301" s="63">
        <f t="shared" si="502"/>
        <v>188689.31502714986</v>
      </c>
      <c r="Y2301">
        <v>9171.4435054745991</v>
      </c>
      <c r="Z2301">
        <v>80</v>
      </c>
      <c r="AA2301" s="62">
        <f t="shared" si="512"/>
        <v>733715.48043796793</v>
      </c>
      <c r="AB2301">
        <v>65</v>
      </c>
      <c r="AC2301" s="63">
        <f t="shared" si="513"/>
        <v>99739.448122036265</v>
      </c>
      <c r="AD2301" s="63">
        <f t="shared" si="503"/>
        <v>569739.44812203629</v>
      </c>
      <c r="AE2301" s="35">
        <f t="shared" si="514"/>
        <v>486977.66848312318</v>
      </c>
      <c r="AF2301" s="64">
        <f t="shared" si="515"/>
        <v>272435.41983375454</v>
      </c>
    </row>
    <row r="2302" spans="6:32" x14ac:dyDescent="0.2">
      <c r="F2302" s="61">
        <v>2300</v>
      </c>
      <c r="G2302">
        <v>9964.7320692020003</v>
      </c>
      <c r="H2302">
        <v>80</v>
      </c>
      <c r="I2302" s="62">
        <f t="shared" si="504"/>
        <v>797178.56553616002</v>
      </c>
      <c r="J2302">
        <v>50</v>
      </c>
      <c r="K2302" s="63">
        <f t="shared" si="505"/>
        <v>180482.92250514351</v>
      </c>
      <c r="L2302" s="63">
        <f t="shared" si="506"/>
        <v>180482.92250514351</v>
      </c>
      <c r="M2302">
        <v>10019.049366528634</v>
      </c>
      <c r="N2302">
        <v>80</v>
      </c>
      <c r="O2302" s="62">
        <f t="shared" si="507"/>
        <v>801523.94932229072</v>
      </c>
      <c r="P2302">
        <v>50</v>
      </c>
      <c r="Q2302" s="63">
        <f t="shared" si="508"/>
        <v>181664.32372199779</v>
      </c>
      <c r="R2302" s="63">
        <f t="shared" si="509"/>
        <v>211664.32372199779</v>
      </c>
      <c r="S2302">
        <v>10167.190137290163</v>
      </c>
      <c r="T2302">
        <v>80</v>
      </c>
      <c r="U2302" s="62">
        <f t="shared" si="510"/>
        <v>813375.21098321304</v>
      </c>
      <c r="V2302">
        <v>60</v>
      </c>
      <c r="W2302" s="63">
        <f t="shared" si="511"/>
        <v>111174.25699070736</v>
      </c>
      <c r="X2302" s="63">
        <f t="shared" si="502"/>
        <v>161174.25699070736</v>
      </c>
      <c r="Y2302">
        <v>6284.0593070723116</v>
      </c>
      <c r="Z2302">
        <v>80</v>
      </c>
      <c r="AA2302" s="62">
        <f t="shared" si="512"/>
        <v>502724.74456578493</v>
      </c>
      <c r="AB2302">
        <v>60</v>
      </c>
      <c r="AC2302" s="63">
        <f t="shared" si="513"/>
        <v>91118.859952548519</v>
      </c>
      <c r="AD2302" s="63">
        <f t="shared" si="503"/>
        <v>561118.85995254852</v>
      </c>
      <c r="AE2302" s="35">
        <f t="shared" si="514"/>
        <v>564440.36317039724</v>
      </c>
      <c r="AF2302" s="64">
        <f t="shared" si="515"/>
        <v>343348.9134623931</v>
      </c>
    </row>
    <row r="2303" spans="6:32" x14ac:dyDescent="0.2">
      <c r="F2303" s="61">
        <v>2301</v>
      </c>
      <c r="G2303">
        <v>9862.7299646614119</v>
      </c>
      <c r="H2303">
        <v>80</v>
      </c>
      <c r="I2303" s="62">
        <f t="shared" si="504"/>
        <v>789018.39717291296</v>
      </c>
      <c r="J2303">
        <v>60</v>
      </c>
      <c r="K2303" s="63">
        <f t="shared" si="505"/>
        <v>106759.58448759047</v>
      </c>
      <c r="L2303" s="63">
        <f t="shared" si="506"/>
        <v>106759.58448759047</v>
      </c>
      <c r="M2303">
        <v>11245.825842488557</v>
      </c>
      <c r="N2303">
        <v>80</v>
      </c>
      <c r="O2303" s="62">
        <f t="shared" si="507"/>
        <v>899666.06739908457</v>
      </c>
      <c r="P2303">
        <v>55</v>
      </c>
      <c r="Q2303" s="63">
        <f t="shared" si="508"/>
        <v>167580.5933951051</v>
      </c>
      <c r="R2303" s="63">
        <f t="shared" si="509"/>
        <v>197580.5933951051</v>
      </c>
      <c r="S2303">
        <v>9623.4805621497799</v>
      </c>
      <c r="T2303">
        <v>80</v>
      </c>
      <c r="U2303" s="62">
        <f t="shared" si="510"/>
        <v>769878.44497198239</v>
      </c>
      <c r="V2303">
        <v>60</v>
      </c>
      <c r="W2303" s="63">
        <f t="shared" si="511"/>
        <v>103290.46815117181</v>
      </c>
      <c r="X2303" s="63">
        <f t="shared" si="502"/>
        <v>153290.46815117181</v>
      </c>
      <c r="Y2303">
        <v>11326.925485045649</v>
      </c>
      <c r="Z2303">
        <v>80</v>
      </c>
      <c r="AA2303" s="62">
        <f t="shared" si="512"/>
        <v>906154.03880365193</v>
      </c>
      <c r="AB2303">
        <v>65</v>
      </c>
      <c r="AC2303" s="63">
        <f t="shared" si="513"/>
        <v>123180.31464987143</v>
      </c>
      <c r="AD2303" s="63">
        <f t="shared" si="503"/>
        <v>593180.31464987143</v>
      </c>
      <c r="AE2303" s="35">
        <f t="shared" si="514"/>
        <v>500810.96068373881</v>
      </c>
      <c r="AF2303" s="64">
        <f t="shared" si="515"/>
        <v>280663.44824617193</v>
      </c>
    </row>
    <row r="2304" spans="6:32" x14ac:dyDescent="0.2">
      <c r="F2304" s="61">
        <v>2302</v>
      </c>
      <c r="G2304">
        <v>10431.487023888621</v>
      </c>
      <c r="H2304">
        <v>80</v>
      </c>
      <c r="I2304" s="62">
        <f t="shared" si="504"/>
        <v>834518.96191108972</v>
      </c>
      <c r="J2304">
        <v>60</v>
      </c>
      <c r="K2304" s="63">
        <f t="shared" si="505"/>
        <v>115006.56184638501</v>
      </c>
      <c r="L2304" s="63">
        <f t="shared" si="506"/>
        <v>115006.56184638501</v>
      </c>
      <c r="M2304">
        <v>7073.3279042178765</v>
      </c>
      <c r="N2304">
        <v>90</v>
      </c>
      <c r="O2304" s="62">
        <f t="shared" si="507"/>
        <v>636599.51137960888</v>
      </c>
      <c r="P2304">
        <v>55</v>
      </c>
      <c r="Q2304" s="63">
        <f t="shared" si="508"/>
        <v>143235.69556952862</v>
      </c>
      <c r="R2304" s="63">
        <f t="shared" si="509"/>
        <v>173235.69556952862</v>
      </c>
      <c r="S2304">
        <v>7916.6204866487533</v>
      </c>
      <c r="T2304">
        <v>80</v>
      </c>
      <c r="U2304" s="62">
        <f t="shared" si="510"/>
        <v>633329.63893190026</v>
      </c>
      <c r="V2304">
        <v>60</v>
      </c>
      <c r="W2304" s="63">
        <f t="shared" si="511"/>
        <v>78540.997056406923</v>
      </c>
      <c r="X2304" s="63">
        <f t="shared" si="502"/>
        <v>128540.99705640692</v>
      </c>
      <c r="Y2304">
        <v>10333.930074702948</v>
      </c>
      <c r="Z2304">
        <v>80</v>
      </c>
      <c r="AA2304" s="62">
        <f t="shared" si="512"/>
        <v>826714.40597623587</v>
      </c>
      <c r="AB2304">
        <v>65</v>
      </c>
      <c r="AC2304" s="63">
        <f t="shared" si="513"/>
        <v>112381.48956239456</v>
      </c>
      <c r="AD2304" s="63">
        <f t="shared" si="503"/>
        <v>582381.48956239456</v>
      </c>
      <c r="AE2304" s="35">
        <f t="shared" si="514"/>
        <v>449164.74403471511</v>
      </c>
      <c r="AF2304" s="64">
        <f t="shared" si="515"/>
        <v>242070.56333659578</v>
      </c>
    </row>
    <row r="2305" spans="6:32" x14ac:dyDescent="0.2">
      <c r="F2305" s="61">
        <v>2303</v>
      </c>
      <c r="G2305">
        <v>9800.6978785269894</v>
      </c>
      <c r="H2305">
        <v>80</v>
      </c>
      <c r="I2305" s="62">
        <f t="shared" si="504"/>
        <v>784055.83028215915</v>
      </c>
      <c r="J2305">
        <v>65</v>
      </c>
      <c r="K2305" s="63">
        <f t="shared" si="505"/>
        <v>70332.589428981009</v>
      </c>
      <c r="L2305" s="63">
        <f t="shared" si="506"/>
        <v>70332.589428981009</v>
      </c>
      <c r="M2305">
        <v>8667.5402396940626</v>
      </c>
      <c r="N2305">
        <v>80</v>
      </c>
      <c r="O2305" s="62">
        <f t="shared" si="507"/>
        <v>693403.21917552501</v>
      </c>
      <c r="P2305">
        <v>60</v>
      </c>
      <c r="Q2305" s="63">
        <f t="shared" si="508"/>
        <v>89429.333475563908</v>
      </c>
      <c r="R2305" s="63">
        <f t="shared" si="509"/>
        <v>119429.33347556391</v>
      </c>
      <c r="S2305">
        <v>10394.600192521466</v>
      </c>
      <c r="T2305">
        <v>75</v>
      </c>
      <c r="U2305" s="62">
        <f t="shared" si="510"/>
        <v>779595.01443910995</v>
      </c>
      <c r="V2305">
        <v>55</v>
      </c>
      <c r="W2305" s="63">
        <f t="shared" si="511"/>
        <v>114471.70279156126</v>
      </c>
      <c r="X2305" s="63">
        <f t="shared" si="502"/>
        <v>164471.70279156126</v>
      </c>
      <c r="Y2305">
        <v>11022.053766064346</v>
      </c>
      <c r="Z2305">
        <v>80</v>
      </c>
      <c r="AA2305" s="62">
        <f t="shared" si="512"/>
        <v>881764.30128514767</v>
      </c>
      <c r="AB2305">
        <v>60</v>
      </c>
      <c r="AC2305" s="63">
        <f t="shared" si="513"/>
        <v>159819.77960793301</v>
      </c>
      <c r="AD2305" s="63">
        <f t="shared" si="503"/>
        <v>629819.77960793301</v>
      </c>
      <c r="AE2305" s="35">
        <f t="shared" si="514"/>
        <v>434053.40530403919</v>
      </c>
      <c r="AF2305" s="64">
        <f t="shared" si="515"/>
        <v>216386.05471897824</v>
      </c>
    </row>
    <row r="2306" spans="6:32" x14ac:dyDescent="0.2">
      <c r="F2306" s="61">
        <v>2304</v>
      </c>
      <c r="G2306">
        <v>10455.634108220693</v>
      </c>
      <c r="H2306">
        <v>75</v>
      </c>
      <c r="I2306" s="62">
        <f t="shared" si="504"/>
        <v>784172.55811655195</v>
      </c>
      <c r="J2306">
        <v>65</v>
      </c>
      <c r="K2306" s="63">
        <f t="shared" si="505"/>
        <v>39553.347284600022</v>
      </c>
      <c r="L2306" s="63">
        <f t="shared" si="506"/>
        <v>39553.347284600022</v>
      </c>
      <c r="M2306">
        <v>11619.641807337757</v>
      </c>
      <c r="N2306">
        <v>80</v>
      </c>
      <c r="O2306" s="62">
        <f t="shared" si="507"/>
        <v>929571.34458702058</v>
      </c>
      <c r="P2306">
        <v>50</v>
      </c>
      <c r="Q2306" s="63">
        <f t="shared" si="508"/>
        <v>216477.20930959622</v>
      </c>
      <c r="R2306" s="63">
        <f t="shared" si="509"/>
        <v>246477.20930959622</v>
      </c>
      <c r="S2306">
        <v>10484.260453958996</v>
      </c>
      <c r="T2306">
        <v>80</v>
      </c>
      <c r="U2306" s="62">
        <f t="shared" si="510"/>
        <v>838740.83631671965</v>
      </c>
      <c r="V2306">
        <v>65</v>
      </c>
      <c r="W2306" s="63">
        <f t="shared" si="511"/>
        <v>77766.332436804078</v>
      </c>
      <c r="X2306" s="63">
        <f t="shared" si="502"/>
        <v>127766.33243680408</v>
      </c>
      <c r="Y2306">
        <v>10490.563252242282</v>
      </c>
      <c r="Z2306">
        <v>80</v>
      </c>
      <c r="AA2306" s="62">
        <f t="shared" si="512"/>
        <v>839245.06017938256</v>
      </c>
      <c r="AB2306">
        <v>50</v>
      </c>
      <c r="AC2306" s="63">
        <f t="shared" si="513"/>
        <v>228169.75073626963</v>
      </c>
      <c r="AD2306" s="63">
        <f t="shared" si="503"/>
        <v>698169.75073626963</v>
      </c>
      <c r="AE2306" s="35">
        <f t="shared" si="514"/>
        <v>561966.63976726995</v>
      </c>
      <c r="AF2306" s="64">
        <f t="shared" si="515"/>
        <v>312509.83192211448</v>
      </c>
    </row>
    <row r="2307" spans="6:32" x14ac:dyDescent="0.2">
      <c r="F2307" s="61">
        <v>2305</v>
      </c>
      <c r="G2307">
        <v>8683.1653586705215</v>
      </c>
      <c r="H2307">
        <v>80</v>
      </c>
      <c r="I2307" s="62">
        <f t="shared" si="504"/>
        <v>694653.22869364172</v>
      </c>
      <c r="J2307">
        <v>70</v>
      </c>
      <c r="K2307" s="63">
        <f t="shared" si="505"/>
        <v>26702.948850361281</v>
      </c>
      <c r="L2307" s="63">
        <f t="shared" si="506"/>
        <v>26702.948850361281</v>
      </c>
      <c r="M2307">
        <v>9617.7166394772939</v>
      </c>
      <c r="N2307">
        <v>80</v>
      </c>
      <c r="O2307" s="62">
        <f t="shared" si="507"/>
        <v>769417.33115818352</v>
      </c>
      <c r="P2307">
        <v>65</v>
      </c>
      <c r="Q2307" s="63">
        <f t="shared" si="508"/>
        <v>68342.668454315572</v>
      </c>
      <c r="R2307" s="63">
        <f t="shared" si="509"/>
        <v>98342.668454315572</v>
      </c>
      <c r="S2307">
        <v>11764.069565979298</v>
      </c>
      <c r="T2307">
        <v>80</v>
      </c>
      <c r="U2307" s="62">
        <f t="shared" si="510"/>
        <v>941125.56527834386</v>
      </c>
      <c r="V2307">
        <v>60</v>
      </c>
      <c r="W2307" s="63">
        <f t="shared" si="511"/>
        <v>134329.00870669982</v>
      </c>
      <c r="X2307" s="63">
        <f t="shared" si="502"/>
        <v>184329.00870669982</v>
      </c>
      <c r="Y2307">
        <v>9303.2565726025496</v>
      </c>
      <c r="Z2307">
        <v>80</v>
      </c>
      <c r="AA2307" s="62">
        <f t="shared" si="512"/>
        <v>744260.52580820397</v>
      </c>
      <c r="AB2307">
        <v>60</v>
      </c>
      <c r="AC2307" s="63">
        <f t="shared" si="513"/>
        <v>134897.22030273697</v>
      </c>
      <c r="AD2307" s="63">
        <f t="shared" si="503"/>
        <v>604897.22030273697</v>
      </c>
      <c r="AE2307" s="35">
        <f t="shared" si="514"/>
        <v>364271.84631411365</v>
      </c>
      <c r="AF2307" s="64">
        <f t="shared" si="515"/>
        <v>157192.39370921324</v>
      </c>
    </row>
    <row r="2308" spans="6:32" x14ac:dyDescent="0.2">
      <c r="F2308" s="61">
        <v>2306</v>
      </c>
      <c r="G2308">
        <v>10733.111846784595</v>
      </c>
      <c r="H2308">
        <v>80</v>
      </c>
      <c r="I2308" s="62">
        <f t="shared" si="504"/>
        <v>858648.94774276763</v>
      </c>
      <c r="J2308">
        <v>60</v>
      </c>
      <c r="K2308" s="63">
        <f t="shared" si="505"/>
        <v>119380.12177837663</v>
      </c>
      <c r="L2308" s="63">
        <f t="shared" si="506"/>
        <v>119380.12177837663</v>
      </c>
      <c r="M2308">
        <v>11716.484803182539</v>
      </c>
      <c r="N2308">
        <v>80</v>
      </c>
      <c r="O2308" s="62">
        <f t="shared" si="507"/>
        <v>937318.78425460309</v>
      </c>
      <c r="P2308">
        <v>65</v>
      </c>
      <c r="Q2308" s="63">
        <f t="shared" si="508"/>
        <v>91166.772234610107</v>
      </c>
      <c r="R2308" s="63">
        <f t="shared" si="509"/>
        <v>121166.77223461011</v>
      </c>
      <c r="S2308">
        <v>8985.6110005348455</v>
      </c>
      <c r="T2308">
        <v>80</v>
      </c>
      <c r="U2308" s="62">
        <f t="shared" si="510"/>
        <v>718848.88004278764</v>
      </c>
      <c r="V2308">
        <v>60</v>
      </c>
      <c r="W2308" s="63">
        <f t="shared" si="511"/>
        <v>94041.35950775526</v>
      </c>
      <c r="X2308" s="63">
        <f t="shared" ref="X2308:X2371" si="516">+W2308+$C$30+$D$30</f>
        <v>144041.35950775526</v>
      </c>
      <c r="Y2308">
        <v>7804.0932546718977</v>
      </c>
      <c r="Z2308">
        <v>75</v>
      </c>
      <c r="AA2308" s="62">
        <f t="shared" si="512"/>
        <v>585306.99410039233</v>
      </c>
      <c r="AB2308">
        <v>65</v>
      </c>
      <c r="AC2308" s="63">
        <f t="shared" si="513"/>
        <v>56579.676096371259</v>
      </c>
      <c r="AD2308" s="63">
        <f t="shared" ref="AD2308:AD2371" si="517">+AC2308+$C$31+$D$31</f>
        <v>526579.67609637126</v>
      </c>
      <c r="AE2308" s="35">
        <f t="shared" si="514"/>
        <v>361167.92961711326</v>
      </c>
      <c r="AF2308" s="64">
        <f t="shared" si="515"/>
        <v>176546.62116371794</v>
      </c>
    </row>
    <row r="2309" spans="6:32" x14ac:dyDescent="0.2">
      <c r="F2309" s="61">
        <v>2307</v>
      </c>
      <c r="G2309">
        <v>8253.6974130198359</v>
      </c>
      <c r="H2309">
        <v>80</v>
      </c>
      <c r="I2309" s="62">
        <f t="shared" si="504"/>
        <v>660295.79304158688</v>
      </c>
      <c r="J2309">
        <v>55</v>
      </c>
      <c r="K2309" s="63">
        <f t="shared" si="505"/>
        <v>113348.26561098453</v>
      </c>
      <c r="L2309" s="63">
        <f t="shared" si="506"/>
        <v>113348.26561098453</v>
      </c>
      <c r="M2309">
        <v>8640.8715813013259</v>
      </c>
      <c r="N2309">
        <v>75</v>
      </c>
      <c r="O2309" s="62">
        <f t="shared" si="507"/>
        <v>648065.36859759944</v>
      </c>
      <c r="P2309">
        <v>70</v>
      </c>
      <c r="Q2309" s="63">
        <f t="shared" si="508"/>
        <v>-4926.8405177826935</v>
      </c>
      <c r="R2309" s="63">
        <f t="shared" si="509"/>
        <v>25073.159482217307</v>
      </c>
      <c r="S2309">
        <v>6942.1696732752025</v>
      </c>
      <c r="T2309">
        <v>80</v>
      </c>
      <c r="U2309" s="62">
        <f t="shared" si="510"/>
        <v>555373.5738620162</v>
      </c>
      <c r="V2309">
        <v>60</v>
      </c>
      <c r="W2309" s="63">
        <f t="shared" si="511"/>
        <v>64411.460262490436</v>
      </c>
      <c r="X2309" s="63">
        <f t="shared" si="516"/>
        <v>114411.46026249044</v>
      </c>
      <c r="Y2309">
        <v>10698.855728842318</v>
      </c>
      <c r="Z2309">
        <v>80</v>
      </c>
      <c r="AA2309" s="62">
        <f t="shared" si="512"/>
        <v>855908.45830738544</v>
      </c>
      <c r="AB2309">
        <v>60</v>
      </c>
      <c r="AC2309" s="63">
        <f t="shared" si="513"/>
        <v>155133.40806821361</v>
      </c>
      <c r="AD2309" s="63">
        <f t="shared" si="517"/>
        <v>625133.40806821361</v>
      </c>
      <c r="AE2309" s="35">
        <f t="shared" si="514"/>
        <v>327966.29342390585</v>
      </c>
      <c r="AF2309" s="64">
        <f t="shared" si="515"/>
        <v>136699.04983174393</v>
      </c>
    </row>
    <row r="2310" spans="6:32" x14ac:dyDescent="0.2">
      <c r="F2310" s="61">
        <v>2308</v>
      </c>
      <c r="G2310">
        <v>9110.8757058100309</v>
      </c>
      <c r="H2310">
        <v>80</v>
      </c>
      <c r="I2310" s="62">
        <f t="shared" si="504"/>
        <v>728870.05646480247</v>
      </c>
      <c r="J2310">
        <v>55</v>
      </c>
      <c r="K2310" s="63">
        <f t="shared" si="505"/>
        <v>128884.62216780681</v>
      </c>
      <c r="L2310" s="63">
        <f t="shared" si="506"/>
        <v>128884.62216780681</v>
      </c>
      <c r="M2310">
        <v>9422.2253008047119</v>
      </c>
      <c r="N2310">
        <v>80</v>
      </c>
      <c r="O2310" s="62">
        <f t="shared" si="507"/>
        <v>753778.02406437695</v>
      </c>
      <c r="P2310">
        <v>65</v>
      </c>
      <c r="Q2310" s="63">
        <f t="shared" si="508"/>
        <v>66216.700146251242</v>
      </c>
      <c r="R2310" s="63">
        <f t="shared" si="509"/>
        <v>96216.700146251242</v>
      </c>
      <c r="S2310">
        <v>10350.541995430831</v>
      </c>
      <c r="T2310">
        <v>90</v>
      </c>
      <c r="U2310" s="62">
        <f t="shared" si="510"/>
        <v>931548.77958877478</v>
      </c>
      <c r="V2310">
        <v>55</v>
      </c>
      <c r="W2310" s="63">
        <f t="shared" si="511"/>
        <v>226395.00313405733</v>
      </c>
      <c r="X2310" s="63">
        <f t="shared" si="516"/>
        <v>276395.00313405733</v>
      </c>
      <c r="Y2310">
        <v>7089.3077261280268</v>
      </c>
      <c r="Z2310">
        <v>80</v>
      </c>
      <c r="AA2310" s="62">
        <f t="shared" si="512"/>
        <v>567144.61809024215</v>
      </c>
      <c r="AB2310">
        <v>60</v>
      </c>
      <c r="AC2310" s="63">
        <f t="shared" si="513"/>
        <v>102794.96202885639</v>
      </c>
      <c r="AD2310" s="63">
        <f t="shared" si="517"/>
        <v>572794.96202885639</v>
      </c>
      <c r="AE2310" s="35">
        <f t="shared" si="514"/>
        <v>524291.28747697175</v>
      </c>
      <c r="AF2310" s="64">
        <f t="shared" si="515"/>
        <v>295572.09532042476</v>
      </c>
    </row>
    <row r="2311" spans="6:32" x14ac:dyDescent="0.2">
      <c r="F2311" s="61">
        <v>2309</v>
      </c>
      <c r="G2311">
        <v>9059.7461874131113</v>
      </c>
      <c r="H2311">
        <v>80</v>
      </c>
      <c r="I2311" s="62">
        <f t="shared" si="504"/>
        <v>724779.69499304891</v>
      </c>
      <c r="J2311">
        <v>50</v>
      </c>
      <c r="K2311" s="63">
        <f t="shared" si="505"/>
        <v>160799.47957623517</v>
      </c>
      <c r="L2311" s="63">
        <f t="shared" si="506"/>
        <v>160799.47957623517</v>
      </c>
      <c r="M2311">
        <v>9453.2618075027131</v>
      </c>
      <c r="N2311">
        <v>80</v>
      </c>
      <c r="O2311" s="62">
        <f t="shared" si="507"/>
        <v>756260.94460021704</v>
      </c>
      <c r="P2311">
        <v>60</v>
      </c>
      <c r="Q2311" s="63">
        <f t="shared" si="508"/>
        <v>100822.29620878934</v>
      </c>
      <c r="R2311" s="63">
        <f t="shared" si="509"/>
        <v>130822.29620878934</v>
      </c>
      <c r="S2311">
        <v>11086.928023141809</v>
      </c>
      <c r="T2311">
        <v>80</v>
      </c>
      <c r="U2311" s="62">
        <f t="shared" si="510"/>
        <v>886954.2418513447</v>
      </c>
      <c r="V2311">
        <v>65</v>
      </c>
      <c r="W2311" s="63">
        <f t="shared" si="511"/>
        <v>84320.342251667171</v>
      </c>
      <c r="X2311" s="63">
        <f t="shared" si="516"/>
        <v>134320.34225166717</v>
      </c>
      <c r="Y2311">
        <v>8839.4347383291461</v>
      </c>
      <c r="Z2311">
        <v>80</v>
      </c>
      <c r="AA2311" s="62">
        <f t="shared" si="512"/>
        <v>707154.77906633168</v>
      </c>
      <c r="AB2311">
        <v>60</v>
      </c>
      <c r="AC2311" s="63">
        <f t="shared" si="513"/>
        <v>128171.80370577262</v>
      </c>
      <c r="AD2311" s="63">
        <f t="shared" si="517"/>
        <v>598171.80370577262</v>
      </c>
      <c r="AE2311" s="35">
        <f t="shared" si="514"/>
        <v>474113.9217424643</v>
      </c>
      <c r="AF2311" s="64">
        <f t="shared" si="515"/>
        <v>263775.19698873733</v>
      </c>
    </row>
    <row r="2312" spans="6:32" x14ac:dyDescent="0.2">
      <c r="F2312" s="61">
        <v>2310</v>
      </c>
      <c r="G2312">
        <v>9483.8526617968455</v>
      </c>
      <c r="H2312">
        <v>80</v>
      </c>
      <c r="I2312" s="62">
        <f t="shared" si="504"/>
        <v>758708.21294374764</v>
      </c>
      <c r="J2312">
        <v>65</v>
      </c>
      <c r="K2312" s="63">
        <f t="shared" si="505"/>
        <v>66886.897697040695</v>
      </c>
      <c r="L2312" s="63">
        <f t="shared" si="506"/>
        <v>66886.897697040695</v>
      </c>
      <c r="M2312">
        <v>7767.667991865892</v>
      </c>
      <c r="N2312">
        <v>80</v>
      </c>
      <c r="O2312" s="62">
        <f t="shared" si="507"/>
        <v>621413.43934927136</v>
      </c>
      <c r="P2312">
        <v>65</v>
      </c>
      <c r="Q2312" s="63">
        <f t="shared" si="508"/>
        <v>48223.389411541575</v>
      </c>
      <c r="R2312" s="63">
        <f t="shared" si="509"/>
        <v>78223.389411541575</v>
      </c>
      <c r="S2312">
        <v>12138.658601325005</v>
      </c>
      <c r="T2312">
        <v>75</v>
      </c>
      <c r="U2312" s="62">
        <f t="shared" si="510"/>
        <v>910399.3950993754</v>
      </c>
      <c r="V2312">
        <v>65</v>
      </c>
      <c r="W2312" s="63">
        <f t="shared" si="511"/>
        <v>51755.274859606288</v>
      </c>
      <c r="X2312" s="63">
        <f t="shared" si="516"/>
        <v>101755.27485960629</v>
      </c>
      <c r="Y2312">
        <v>10600.623479840579</v>
      </c>
      <c r="Z2312">
        <v>80</v>
      </c>
      <c r="AA2312" s="62">
        <f t="shared" si="512"/>
        <v>848049.87838724628</v>
      </c>
      <c r="AB2312">
        <v>70</v>
      </c>
      <c r="AC2312" s="63">
        <f t="shared" si="513"/>
        <v>76854.520228844194</v>
      </c>
      <c r="AD2312" s="63">
        <f t="shared" si="517"/>
        <v>546854.52022884414</v>
      </c>
      <c r="AE2312" s="35">
        <f t="shared" si="514"/>
        <v>243720.08219703275</v>
      </c>
      <c r="AF2312" s="64">
        <f t="shared" si="515"/>
        <v>75412.93941475125</v>
      </c>
    </row>
    <row r="2313" spans="6:32" x14ac:dyDescent="0.2">
      <c r="F2313" s="61">
        <v>2311</v>
      </c>
      <c r="G2313">
        <v>11254.941253137076</v>
      </c>
      <c r="H2313">
        <v>80</v>
      </c>
      <c r="I2313" s="62">
        <f t="shared" si="504"/>
        <v>900395.3002509661</v>
      </c>
      <c r="J2313">
        <v>60</v>
      </c>
      <c r="K2313" s="63">
        <f t="shared" si="505"/>
        <v>126946.64817048761</v>
      </c>
      <c r="L2313" s="63">
        <f t="shared" si="506"/>
        <v>126946.64817048761</v>
      </c>
      <c r="M2313">
        <v>7291.5520629612729</v>
      </c>
      <c r="N2313">
        <v>80</v>
      </c>
      <c r="O2313" s="62">
        <f t="shared" si="507"/>
        <v>583324.16503690183</v>
      </c>
      <c r="P2313">
        <v>50</v>
      </c>
      <c r="Q2313" s="63">
        <f t="shared" si="508"/>
        <v>122341.25736940769</v>
      </c>
      <c r="R2313" s="63">
        <f t="shared" si="509"/>
        <v>152341.25736940769</v>
      </c>
      <c r="S2313">
        <v>10644.949977868237</v>
      </c>
      <c r="T2313">
        <v>90</v>
      </c>
      <c r="U2313" s="62">
        <f t="shared" si="510"/>
        <v>958045.49800814129</v>
      </c>
      <c r="V2313">
        <v>65</v>
      </c>
      <c r="W2313" s="63">
        <f t="shared" si="511"/>
        <v>156689.71834886179</v>
      </c>
      <c r="X2313" s="63">
        <f t="shared" si="516"/>
        <v>206689.71834886179</v>
      </c>
      <c r="Y2313">
        <v>10986.128725344315</v>
      </c>
      <c r="Z2313">
        <v>80</v>
      </c>
      <c r="AA2313" s="62">
        <f t="shared" si="512"/>
        <v>878890.29802754521</v>
      </c>
      <c r="AB2313">
        <v>60</v>
      </c>
      <c r="AC2313" s="63">
        <f t="shared" si="513"/>
        <v>159298.86651749257</v>
      </c>
      <c r="AD2313" s="63">
        <f t="shared" si="517"/>
        <v>629298.86651749257</v>
      </c>
      <c r="AE2313" s="35">
        <f t="shared" si="514"/>
        <v>565276.49040624965</v>
      </c>
      <c r="AF2313" s="64">
        <f t="shared" si="515"/>
        <v>326416.54725301731</v>
      </c>
    </row>
    <row r="2314" spans="6:32" x14ac:dyDescent="0.2">
      <c r="F2314" s="61">
        <v>2312</v>
      </c>
      <c r="G2314">
        <v>9062.8202795051038</v>
      </c>
      <c r="H2314">
        <v>80</v>
      </c>
      <c r="I2314" s="62">
        <f t="shared" si="504"/>
        <v>725025.62236040831</v>
      </c>
      <c r="J2314">
        <v>65</v>
      </c>
      <c r="K2314" s="63">
        <f t="shared" si="505"/>
        <v>62308.170539618004</v>
      </c>
      <c r="L2314" s="63">
        <f t="shared" si="506"/>
        <v>62308.170539618004</v>
      </c>
      <c r="M2314">
        <v>12061.6562323994</v>
      </c>
      <c r="N2314">
        <v>80</v>
      </c>
      <c r="O2314" s="62">
        <f t="shared" si="507"/>
        <v>964932.49859195203</v>
      </c>
      <c r="P2314">
        <v>55</v>
      </c>
      <c r="Q2314" s="63">
        <f t="shared" si="508"/>
        <v>182367.51921223913</v>
      </c>
      <c r="R2314" s="63">
        <f t="shared" si="509"/>
        <v>212367.51921223913</v>
      </c>
      <c r="S2314">
        <v>9653.9600033429451</v>
      </c>
      <c r="T2314">
        <v>80</v>
      </c>
      <c r="U2314" s="62">
        <f t="shared" si="510"/>
        <v>772316.80026743561</v>
      </c>
      <c r="V2314">
        <v>50</v>
      </c>
      <c r="W2314" s="63">
        <f t="shared" si="511"/>
        <v>173723.63007270906</v>
      </c>
      <c r="X2314" s="63">
        <f t="shared" si="516"/>
        <v>223723.63007270906</v>
      </c>
      <c r="Y2314">
        <v>11905.773387989029</v>
      </c>
      <c r="Z2314">
        <v>80</v>
      </c>
      <c r="AA2314" s="62">
        <f t="shared" si="512"/>
        <v>952461.87103912234</v>
      </c>
      <c r="AB2314">
        <v>60</v>
      </c>
      <c r="AC2314" s="63">
        <f t="shared" si="513"/>
        <v>172633.71412584092</v>
      </c>
      <c r="AD2314" s="63">
        <f t="shared" si="517"/>
        <v>642633.71412584092</v>
      </c>
      <c r="AE2314" s="35">
        <f t="shared" si="514"/>
        <v>591033.03395040706</v>
      </c>
      <c r="AF2314" s="64">
        <f t="shared" si="515"/>
        <v>339168.48606028373</v>
      </c>
    </row>
    <row r="2315" spans="6:32" x14ac:dyDescent="0.2">
      <c r="F2315" s="61">
        <v>2313</v>
      </c>
      <c r="G2315">
        <v>9136.3074514083564</v>
      </c>
      <c r="H2315">
        <v>80</v>
      </c>
      <c r="I2315" s="62">
        <f t="shared" si="504"/>
        <v>730904.59611266851</v>
      </c>
      <c r="J2315">
        <v>60</v>
      </c>
      <c r="K2315" s="63">
        <f t="shared" si="505"/>
        <v>96226.458045421168</v>
      </c>
      <c r="L2315" s="63">
        <f t="shared" si="506"/>
        <v>96226.458045421168</v>
      </c>
      <c r="M2315">
        <v>11173.261807707604</v>
      </c>
      <c r="N2315">
        <v>80</v>
      </c>
      <c r="O2315" s="62">
        <f t="shared" si="507"/>
        <v>893860.94461660832</v>
      </c>
      <c r="P2315">
        <v>60</v>
      </c>
      <c r="Q2315" s="63">
        <f t="shared" si="508"/>
        <v>125762.29621176026</v>
      </c>
      <c r="R2315" s="63">
        <f t="shared" si="509"/>
        <v>155762.29621176026</v>
      </c>
      <c r="S2315">
        <v>12083.643266814761</v>
      </c>
      <c r="T2315">
        <v>80</v>
      </c>
      <c r="U2315" s="62">
        <f t="shared" si="510"/>
        <v>966691.46134518087</v>
      </c>
      <c r="V2315">
        <v>60</v>
      </c>
      <c r="W2315" s="63">
        <f t="shared" si="511"/>
        <v>138962.82736881403</v>
      </c>
      <c r="X2315" s="63">
        <f t="shared" si="516"/>
        <v>188962.82736881403</v>
      </c>
      <c r="Y2315">
        <v>6577.5441523874179</v>
      </c>
      <c r="Z2315">
        <v>80</v>
      </c>
      <c r="AA2315" s="62">
        <f t="shared" si="512"/>
        <v>526203.53219099343</v>
      </c>
      <c r="AB2315">
        <v>50</v>
      </c>
      <c r="AC2315" s="63">
        <f t="shared" si="513"/>
        <v>143061.58531442634</v>
      </c>
      <c r="AD2315" s="63">
        <f t="shared" si="517"/>
        <v>613061.58531442634</v>
      </c>
      <c r="AE2315" s="35">
        <f t="shared" si="514"/>
        <v>504013.1669404218</v>
      </c>
      <c r="AF2315" s="64">
        <f t="shared" si="515"/>
        <v>276907.64940564637</v>
      </c>
    </row>
    <row r="2316" spans="6:32" x14ac:dyDescent="0.2">
      <c r="F2316" s="61">
        <v>2314</v>
      </c>
      <c r="G2316">
        <v>11930.247890413739</v>
      </c>
      <c r="H2316">
        <v>80</v>
      </c>
      <c r="I2316" s="62">
        <f t="shared" si="504"/>
        <v>954419.8312330991</v>
      </c>
      <c r="J2316">
        <v>50</v>
      </c>
      <c r="K2316" s="63">
        <f t="shared" si="505"/>
        <v>223232.89161649882</v>
      </c>
      <c r="L2316" s="63">
        <f t="shared" si="506"/>
        <v>223232.89161649882</v>
      </c>
      <c r="M2316">
        <v>5989.2556944396347</v>
      </c>
      <c r="N2316">
        <v>75</v>
      </c>
      <c r="O2316" s="62">
        <f t="shared" si="507"/>
        <v>449194.1770829726</v>
      </c>
      <c r="P2316">
        <v>65</v>
      </c>
      <c r="Q2316" s="63">
        <f t="shared" si="508"/>
        <v>7172.1037846873514</v>
      </c>
      <c r="R2316" s="63">
        <f t="shared" si="509"/>
        <v>37172.103784687351</v>
      </c>
      <c r="S2316">
        <v>7182.7128320001066</v>
      </c>
      <c r="T2316">
        <v>80</v>
      </c>
      <c r="U2316" s="62">
        <f t="shared" si="510"/>
        <v>574617.02656000853</v>
      </c>
      <c r="V2316">
        <v>55</v>
      </c>
      <c r="W2316" s="63">
        <f t="shared" si="511"/>
        <v>93936.670080001932</v>
      </c>
      <c r="X2316" s="63">
        <f t="shared" si="516"/>
        <v>143936.67008000193</v>
      </c>
      <c r="Y2316">
        <v>12611.391209939029</v>
      </c>
      <c r="Z2316">
        <v>80</v>
      </c>
      <c r="AA2316" s="62">
        <f t="shared" si="512"/>
        <v>1008911.2967951223</v>
      </c>
      <c r="AB2316">
        <v>60</v>
      </c>
      <c r="AC2316" s="63">
        <f t="shared" si="513"/>
        <v>182865.17254411592</v>
      </c>
      <c r="AD2316" s="63">
        <f t="shared" si="517"/>
        <v>652865.17254411592</v>
      </c>
      <c r="AE2316" s="35">
        <f t="shared" si="514"/>
        <v>507206.83802530402</v>
      </c>
      <c r="AF2316" s="64">
        <f t="shared" si="515"/>
        <v>287717.18731859117</v>
      </c>
    </row>
    <row r="2317" spans="6:32" x14ac:dyDescent="0.2">
      <c r="F2317" s="61">
        <v>2315</v>
      </c>
      <c r="G2317">
        <v>10962.181729846634</v>
      </c>
      <c r="H2317">
        <v>90</v>
      </c>
      <c r="I2317" s="62">
        <f t="shared" si="504"/>
        <v>986596.35568619706</v>
      </c>
      <c r="J2317">
        <v>60</v>
      </c>
      <c r="K2317" s="63">
        <f t="shared" si="505"/>
        <v>202177.45262416429</v>
      </c>
      <c r="L2317" s="63">
        <f t="shared" si="506"/>
        <v>202177.45262416429</v>
      </c>
      <c r="M2317">
        <v>11101.857378671411</v>
      </c>
      <c r="N2317">
        <v>80</v>
      </c>
      <c r="O2317" s="62">
        <f t="shared" si="507"/>
        <v>888148.59029371291</v>
      </c>
      <c r="P2317">
        <v>65</v>
      </c>
      <c r="Q2317" s="63">
        <f t="shared" si="508"/>
        <v>84482.698993051599</v>
      </c>
      <c r="R2317" s="63">
        <f t="shared" si="509"/>
        <v>114482.6989930516</v>
      </c>
      <c r="S2317">
        <v>9777.312496007653</v>
      </c>
      <c r="T2317">
        <v>90</v>
      </c>
      <c r="U2317" s="62">
        <f t="shared" si="510"/>
        <v>879958.12464068877</v>
      </c>
      <c r="V2317">
        <v>55</v>
      </c>
      <c r="W2317" s="63">
        <f t="shared" si="511"/>
        <v>211849.30458619419</v>
      </c>
      <c r="X2317" s="63">
        <f t="shared" si="516"/>
        <v>261849.30458619419</v>
      </c>
      <c r="Y2317">
        <v>7275.3812471637502</v>
      </c>
      <c r="Z2317">
        <v>80</v>
      </c>
      <c r="AA2317" s="62">
        <f t="shared" si="512"/>
        <v>582030.49977310002</v>
      </c>
      <c r="AB2317">
        <v>55</v>
      </c>
      <c r="AC2317" s="63">
        <f t="shared" si="513"/>
        <v>131866.28510484297</v>
      </c>
      <c r="AD2317" s="63">
        <f t="shared" si="517"/>
        <v>601866.28510484297</v>
      </c>
      <c r="AE2317" s="35">
        <f t="shared" si="514"/>
        <v>630375.74130825303</v>
      </c>
      <c r="AF2317" s="64">
        <f t="shared" si="515"/>
        <v>386225.51422308001</v>
      </c>
    </row>
    <row r="2318" spans="6:32" x14ac:dyDescent="0.2">
      <c r="F2318" s="61">
        <v>2316</v>
      </c>
      <c r="G2318">
        <v>10845.088834466878</v>
      </c>
      <c r="H2318">
        <v>75</v>
      </c>
      <c r="I2318" s="62">
        <f t="shared" si="504"/>
        <v>813381.66258501587</v>
      </c>
      <c r="J2318">
        <v>60</v>
      </c>
      <c r="K2318" s="63">
        <f t="shared" si="505"/>
        <v>81690.341074827302</v>
      </c>
      <c r="L2318" s="63">
        <f t="shared" si="506"/>
        <v>81690.341074827302</v>
      </c>
      <c r="M2318">
        <v>9157.084857870359</v>
      </c>
      <c r="N2318">
        <v>80</v>
      </c>
      <c r="O2318" s="62">
        <f t="shared" si="507"/>
        <v>732566.78862962872</v>
      </c>
      <c r="P2318">
        <v>60</v>
      </c>
      <c r="Q2318" s="63">
        <f t="shared" si="508"/>
        <v>96527.730439120205</v>
      </c>
      <c r="R2318" s="63">
        <f t="shared" si="509"/>
        <v>126527.73043912021</v>
      </c>
      <c r="S2318">
        <v>7043.5510476818308</v>
      </c>
      <c r="T2318">
        <v>80</v>
      </c>
      <c r="U2318" s="62">
        <f t="shared" si="510"/>
        <v>563484.08381454647</v>
      </c>
      <c r="V2318">
        <v>55</v>
      </c>
      <c r="W2318" s="63">
        <f t="shared" si="511"/>
        <v>91414.362739233184</v>
      </c>
      <c r="X2318" s="63">
        <f t="shared" si="516"/>
        <v>141414.36273923318</v>
      </c>
      <c r="Y2318">
        <v>13004.279278684407</v>
      </c>
      <c r="Z2318">
        <v>80</v>
      </c>
      <c r="AA2318" s="62">
        <f t="shared" si="512"/>
        <v>1040342.3422947526</v>
      </c>
      <c r="AB2318">
        <v>50</v>
      </c>
      <c r="AC2318" s="63">
        <f t="shared" si="513"/>
        <v>282843.07431138586</v>
      </c>
      <c r="AD2318" s="63">
        <f t="shared" si="517"/>
        <v>752843.07431138586</v>
      </c>
      <c r="AE2318" s="35">
        <f t="shared" si="514"/>
        <v>552475.50856456649</v>
      </c>
      <c r="AF2318" s="64">
        <f t="shared" si="515"/>
        <v>299280.9720145294</v>
      </c>
    </row>
    <row r="2319" spans="6:32" x14ac:dyDescent="0.2">
      <c r="F2319" s="61">
        <v>2317</v>
      </c>
      <c r="G2319">
        <v>12106.153260683641</v>
      </c>
      <c r="H2319">
        <v>80</v>
      </c>
      <c r="I2319" s="62">
        <f t="shared" si="504"/>
        <v>968492.26085469127</v>
      </c>
      <c r="J2319">
        <v>55</v>
      </c>
      <c r="K2319" s="63">
        <f t="shared" si="505"/>
        <v>183174.02784989099</v>
      </c>
      <c r="L2319" s="63">
        <f t="shared" si="506"/>
        <v>183174.02784989099</v>
      </c>
      <c r="M2319">
        <v>10079.196524893632</v>
      </c>
      <c r="N2319">
        <v>75</v>
      </c>
      <c r="O2319" s="62">
        <f t="shared" si="507"/>
        <v>755939.73936702241</v>
      </c>
      <c r="P2319">
        <v>50</v>
      </c>
      <c r="Q2319" s="63">
        <f t="shared" si="508"/>
        <v>146435.43701369708</v>
      </c>
      <c r="R2319" s="63">
        <f t="shared" si="509"/>
        <v>176435.43701369708</v>
      </c>
      <c r="S2319">
        <v>11188.379883387825</v>
      </c>
      <c r="T2319">
        <v>80</v>
      </c>
      <c r="U2319" s="62">
        <f t="shared" si="510"/>
        <v>895070.39067102596</v>
      </c>
      <c r="V2319">
        <v>55</v>
      </c>
      <c r="W2319" s="63">
        <f t="shared" si="511"/>
        <v>166539.38538640432</v>
      </c>
      <c r="X2319" s="63">
        <f t="shared" si="516"/>
        <v>216539.38538640432</v>
      </c>
      <c r="Y2319">
        <v>10768.409336160403</v>
      </c>
      <c r="Z2319">
        <v>80</v>
      </c>
      <c r="AA2319" s="62">
        <f t="shared" si="512"/>
        <v>861472.74689283222</v>
      </c>
      <c r="AB2319">
        <v>60</v>
      </c>
      <c r="AC2319" s="63">
        <f t="shared" si="513"/>
        <v>156141.93537432584</v>
      </c>
      <c r="AD2319" s="63">
        <f t="shared" si="517"/>
        <v>626141.93537432584</v>
      </c>
      <c r="AE2319" s="35">
        <f t="shared" si="514"/>
        <v>652290.78562431829</v>
      </c>
      <c r="AF2319" s="64">
        <f t="shared" si="515"/>
        <v>402688.86630294961</v>
      </c>
    </row>
    <row r="2320" spans="6:32" x14ac:dyDescent="0.2">
      <c r="F2320" s="61">
        <v>2318</v>
      </c>
      <c r="G2320">
        <v>8366.0882207914256</v>
      </c>
      <c r="H2320">
        <v>80</v>
      </c>
      <c r="I2320" s="62">
        <f t="shared" si="504"/>
        <v>669287.05766331404</v>
      </c>
      <c r="J2320">
        <v>60</v>
      </c>
      <c r="K2320" s="63">
        <f t="shared" si="505"/>
        <v>85058.279201475671</v>
      </c>
      <c r="L2320" s="63">
        <f t="shared" si="506"/>
        <v>85058.279201475671</v>
      </c>
      <c r="M2320">
        <v>12808.237695717253</v>
      </c>
      <c r="N2320">
        <v>80</v>
      </c>
      <c r="O2320" s="62">
        <f t="shared" si="507"/>
        <v>1024659.0156573802</v>
      </c>
      <c r="P2320">
        <v>60</v>
      </c>
      <c r="Q2320" s="63">
        <f t="shared" si="508"/>
        <v>149469.44658790017</v>
      </c>
      <c r="R2320" s="63">
        <f t="shared" si="509"/>
        <v>179469.44658790017</v>
      </c>
      <c r="S2320">
        <v>10510.297013534</v>
      </c>
      <c r="T2320">
        <v>90</v>
      </c>
      <c r="U2320" s="62">
        <f t="shared" si="510"/>
        <v>945926.73121806001</v>
      </c>
      <c r="V2320">
        <v>60</v>
      </c>
      <c r="W2320" s="63">
        <f t="shared" si="511"/>
        <v>192348.9600443645</v>
      </c>
      <c r="X2320" s="63">
        <f t="shared" si="516"/>
        <v>242348.9600443645</v>
      </c>
      <c r="Y2320">
        <v>12730.430423980579</v>
      </c>
      <c r="Z2320">
        <v>80</v>
      </c>
      <c r="AA2320" s="62">
        <f t="shared" si="512"/>
        <v>1018434.4339184463</v>
      </c>
      <c r="AB2320">
        <v>50</v>
      </c>
      <c r="AC2320" s="63">
        <f t="shared" si="513"/>
        <v>276886.86172157759</v>
      </c>
      <c r="AD2320" s="63">
        <f t="shared" si="517"/>
        <v>746886.86172157759</v>
      </c>
      <c r="AE2320" s="35">
        <f t="shared" si="514"/>
        <v>703763.54755531787</v>
      </c>
      <c r="AF2320" s="64">
        <f t="shared" si="515"/>
        <v>417861.7019048573</v>
      </c>
    </row>
    <row r="2321" spans="6:32" x14ac:dyDescent="0.2">
      <c r="F2321" s="61">
        <v>2319</v>
      </c>
      <c r="G2321">
        <v>13602.581273298711</v>
      </c>
      <c r="H2321">
        <v>80</v>
      </c>
      <c r="I2321" s="62">
        <f t="shared" si="504"/>
        <v>1088206.5018638968</v>
      </c>
      <c r="J2321">
        <v>50</v>
      </c>
      <c r="K2321" s="63">
        <f t="shared" si="505"/>
        <v>259606.14269424696</v>
      </c>
      <c r="L2321" s="63">
        <f t="shared" si="506"/>
        <v>259606.14269424696</v>
      </c>
      <c r="M2321">
        <v>4750.1783026382327</v>
      </c>
      <c r="N2321">
        <v>80</v>
      </c>
      <c r="O2321" s="62">
        <f t="shared" si="507"/>
        <v>380014.26421105862</v>
      </c>
      <c r="P2321">
        <v>65</v>
      </c>
      <c r="Q2321" s="63">
        <f t="shared" si="508"/>
        <v>15408.189041190781</v>
      </c>
      <c r="R2321" s="63">
        <f t="shared" si="509"/>
        <v>45408.189041190781</v>
      </c>
      <c r="S2321">
        <v>13746.445145225152</v>
      </c>
      <c r="T2321">
        <v>80</v>
      </c>
      <c r="U2321" s="62">
        <f t="shared" si="510"/>
        <v>1099715.6116180122</v>
      </c>
      <c r="V2321">
        <v>60</v>
      </c>
      <c r="W2321" s="63">
        <f t="shared" si="511"/>
        <v>163073.45460576471</v>
      </c>
      <c r="X2321" s="63">
        <f t="shared" si="516"/>
        <v>213073.45460576471</v>
      </c>
      <c r="Y2321">
        <v>11936.837179528084</v>
      </c>
      <c r="Z2321">
        <v>80</v>
      </c>
      <c r="AA2321" s="62">
        <f t="shared" si="512"/>
        <v>954946.97436224669</v>
      </c>
      <c r="AB2321">
        <v>65</v>
      </c>
      <c r="AC2321" s="63">
        <f t="shared" si="513"/>
        <v>129813.10432736791</v>
      </c>
      <c r="AD2321" s="63">
        <f t="shared" si="517"/>
        <v>599813.10432736785</v>
      </c>
      <c r="AE2321" s="35">
        <f t="shared" si="514"/>
        <v>567900.8906685703</v>
      </c>
      <c r="AF2321" s="64">
        <f t="shared" si="515"/>
        <v>343298.67431158538</v>
      </c>
    </row>
    <row r="2322" spans="6:32" x14ac:dyDescent="0.2">
      <c r="F2322" s="61">
        <v>2320</v>
      </c>
      <c r="G2322">
        <v>14139.983502682298</v>
      </c>
      <c r="H2322">
        <v>80</v>
      </c>
      <c r="I2322" s="62">
        <f t="shared" si="504"/>
        <v>1131198.6802145839</v>
      </c>
      <c r="J2322">
        <v>60</v>
      </c>
      <c r="K2322" s="63">
        <f t="shared" si="505"/>
        <v>168779.76078889333</v>
      </c>
      <c r="L2322" s="63">
        <f t="shared" si="506"/>
        <v>168779.76078889333</v>
      </c>
      <c r="M2322">
        <v>16232.87633061409</v>
      </c>
      <c r="N2322">
        <v>80</v>
      </c>
      <c r="O2322" s="62">
        <f t="shared" si="507"/>
        <v>1298630.1064491272</v>
      </c>
      <c r="P2322">
        <v>60</v>
      </c>
      <c r="Q2322" s="63">
        <f t="shared" si="508"/>
        <v>199126.7067939043</v>
      </c>
      <c r="R2322" s="63">
        <f t="shared" si="509"/>
        <v>229126.7067939043</v>
      </c>
      <c r="S2322">
        <v>11781.063474481925</v>
      </c>
      <c r="T2322">
        <v>80</v>
      </c>
      <c r="U2322" s="62">
        <f t="shared" si="510"/>
        <v>942485.07795855403</v>
      </c>
      <c r="V2322">
        <v>60</v>
      </c>
      <c r="W2322" s="63">
        <f t="shared" si="511"/>
        <v>134575.42037998792</v>
      </c>
      <c r="X2322" s="63">
        <f t="shared" si="516"/>
        <v>184575.42037998792</v>
      </c>
      <c r="Y2322">
        <v>10426.789483753964</v>
      </c>
      <c r="Z2322">
        <v>80</v>
      </c>
      <c r="AA2322" s="62">
        <f t="shared" si="512"/>
        <v>834143.15870031714</v>
      </c>
      <c r="AB2322">
        <v>65</v>
      </c>
      <c r="AC2322" s="63">
        <f t="shared" si="513"/>
        <v>113391.33563582436</v>
      </c>
      <c r="AD2322" s="63">
        <f t="shared" si="517"/>
        <v>583391.33563582436</v>
      </c>
      <c r="AE2322" s="35">
        <f t="shared" si="514"/>
        <v>615873.22359860991</v>
      </c>
      <c r="AF2322" s="64">
        <f t="shared" si="515"/>
        <v>379935.43807421066</v>
      </c>
    </row>
    <row r="2323" spans="6:32" x14ac:dyDescent="0.2">
      <c r="F2323" s="61">
        <v>2321</v>
      </c>
      <c r="G2323">
        <v>9246.3949638477061</v>
      </c>
      <c r="H2323">
        <v>90</v>
      </c>
      <c r="I2323" s="62">
        <f t="shared" si="504"/>
        <v>832175.54674629355</v>
      </c>
      <c r="J2323">
        <v>60</v>
      </c>
      <c r="K2323" s="63">
        <f t="shared" si="505"/>
        <v>164859.09046368761</v>
      </c>
      <c r="L2323" s="63">
        <f t="shared" si="506"/>
        <v>164859.09046368761</v>
      </c>
      <c r="M2323">
        <v>9259.6826814406086</v>
      </c>
      <c r="N2323">
        <v>90</v>
      </c>
      <c r="O2323" s="62">
        <f t="shared" si="507"/>
        <v>833371.44132965477</v>
      </c>
      <c r="P2323">
        <v>50</v>
      </c>
      <c r="Q2323" s="63">
        <f t="shared" si="508"/>
        <v>232280.79776177765</v>
      </c>
      <c r="R2323" s="63">
        <f t="shared" si="509"/>
        <v>262280.79776177765</v>
      </c>
      <c r="S2323">
        <v>7251.9799484871328</v>
      </c>
      <c r="T2323">
        <v>90</v>
      </c>
      <c r="U2323" s="62">
        <f t="shared" si="510"/>
        <v>652678.19536384195</v>
      </c>
      <c r="V2323">
        <v>55</v>
      </c>
      <c r="W2323" s="63">
        <f t="shared" si="511"/>
        <v>147768.99119286099</v>
      </c>
      <c r="X2323" s="63">
        <f t="shared" si="516"/>
        <v>197768.99119286099</v>
      </c>
      <c r="Y2323">
        <v>9271.7948771314695</v>
      </c>
      <c r="Z2323">
        <v>80</v>
      </c>
      <c r="AA2323" s="62">
        <f t="shared" si="512"/>
        <v>741743.59017051756</v>
      </c>
      <c r="AB2323">
        <v>60</v>
      </c>
      <c r="AC2323" s="63">
        <f t="shared" si="513"/>
        <v>134441.02571840631</v>
      </c>
      <c r="AD2323" s="63">
        <f t="shared" si="517"/>
        <v>604441.02571840631</v>
      </c>
      <c r="AE2323" s="35">
        <f t="shared" si="514"/>
        <v>679349.90513673262</v>
      </c>
      <c r="AF2323" s="64">
        <f t="shared" si="515"/>
        <v>428061.01409020694</v>
      </c>
    </row>
    <row r="2324" spans="6:32" x14ac:dyDescent="0.2">
      <c r="F2324" s="61">
        <v>2322</v>
      </c>
      <c r="G2324">
        <v>10555.478436581325</v>
      </c>
      <c r="H2324">
        <v>80</v>
      </c>
      <c r="I2324" s="62">
        <f t="shared" si="504"/>
        <v>844438.27492650598</v>
      </c>
      <c r="J2324">
        <v>65</v>
      </c>
      <c r="K2324" s="63">
        <f t="shared" si="505"/>
        <v>78540.827997821907</v>
      </c>
      <c r="L2324" s="63">
        <f t="shared" si="506"/>
        <v>78540.827997821907</v>
      </c>
      <c r="M2324">
        <v>10036.643541534431</v>
      </c>
      <c r="N2324">
        <v>80</v>
      </c>
      <c r="O2324" s="62">
        <f t="shared" si="507"/>
        <v>802931.4833227545</v>
      </c>
      <c r="P2324">
        <v>60</v>
      </c>
      <c r="Q2324" s="63">
        <f t="shared" si="508"/>
        <v>109281.33135224925</v>
      </c>
      <c r="R2324" s="63">
        <f t="shared" si="509"/>
        <v>139281.33135224925</v>
      </c>
      <c r="S2324">
        <v>9493.1795299635269</v>
      </c>
      <c r="T2324">
        <v>80</v>
      </c>
      <c r="U2324" s="62">
        <f t="shared" si="510"/>
        <v>759454.36239708215</v>
      </c>
      <c r="V2324">
        <v>55</v>
      </c>
      <c r="W2324" s="63">
        <f t="shared" si="511"/>
        <v>135813.87898058892</v>
      </c>
      <c r="X2324" s="63">
        <f t="shared" si="516"/>
        <v>185813.87898058892</v>
      </c>
      <c r="Y2324">
        <v>11619.218892301433</v>
      </c>
      <c r="Z2324">
        <v>80</v>
      </c>
      <c r="AA2324" s="62">
        <f t="shared" si="512"/>
        <v>929537.51138411462</v>
      </c>
      <c r="AB2324">
        <v>65</v>
      </c>
      <c r="AC2324" s="63">
        <f t="shared" si="513"/>
        <v>126359.00545377808</v>
      </c>
      <c r="AD2324" s="63">
        <f t="shared" si="517"/>
        <v>596359.00545377808</v>
      </c>
      <c r="AE2324" s="35">
        <f t="shared" si="514"/>
        <v>449995.04378443817</v>
      </c>
      <c r="AF2324" s="64">
        <f t="shared" si="515"/>
        <v>233435.23347704951</v>
      </c>
    </row>
    <row r="2325" spans="6:32" x14ac:dyDescent="0.2">
      <c r="F2325" s="61">
        <v>2323</v>
      </c>
      <c r="G2325">
        <v>8951.1820785992313</v>
      </c>
      <c r="H2325">
        <v>75</v>
      </c>
      <c r="I2325" s="62">
        <f t="shared" si="504"/>
        <v>671338.65589494235</v>
      </c>
      <c r="J2325">
        <v>55</v>
      </c>
      <c r="K2325" s="63">
        <f t="shared" si="505"/>
        <v>93542.140139688854</v>
      </c>
      <c r="L2325" s="63">
        <f t="shared" si="506"/>
        <v>93542.140139688854</v>
      </c>
      <c r="M2325">
        <v>7988.1977196782827</v>
      </c>
      <c r="N2325">
        <v>80</v>
      </c>
      <c r="O2325" s="62">
        <f t="shared" si="507"/>
        <v>639055.81757426262</v>
      </c>
      <c r="P2325">
        <v>55</v>
      </c>
      <c r="Q2325" s="63">
        <f t="shared" si="508"/>
        <v>108536.08366916887</v>
      </c>
      <c r="R2325" s="63">
        <f t="shared" si="509"/>
        <v>138536.08366916887</v>
      </c>
      <c r="S2325">
        <v>13305.403879494406</v>
      </c>
      <c r="T2325">
        <v>80</v>
      </c>
      <c r="U2325" s="62">
        <f t="shared" si="510"/>
        <v>1064432.3103595525</v>
      </c>
      <c r="V2325">
        <v>60</v>
      </c>
      <c r="W2325" s="63">
        <f t="shared" si="511"/>
        <v>156678.35625266889</v>
      </c>
      <c r="X2325" s="63">
        <f t="shared" si="516"/>
        <v>206678.35625266889</v>
      </c>
      <c r="Y2325">
        <v>8572.0251061138697</v>
      </c>
      <c r="Z2325">
        <v>80</v>
      </c>
      <c r="AA2325" s="62">
        <f t="shared" si="512"/>
        <v>685762.00848910958</v>
      </c>
      <c r="AB2325">
        <v>55</v>
      </c>
      <c r="AC2325" s="63">
        <f t="shared" si="513"/>
        <v>155367.95504831389</v>
      </c>
      <c r="AD2325" s="63">
        <f t="shared" si="517"/>
        <v>625367.95504831383</v>
      </c>
      <c r="AE2325" s="35">
        <f t="shared" si="514"/>
        <v>514124.53510984051</v>
      </c>
      <c r="AF2325" s="64">
        <f t="shared" si="515"/>
        <v>281946.17628021969</v>
      </c>
    </row>
    <row r="2326" spans="6:32" x14ac:dyDescent="0.2">
      <c r="F2326" s="61">
        <v>2324</v>
      </c>
      <c r="G2326">
        <v>10566.458311368478</v>
      </c>
      <c r="H2326">
        <v>75</v>
      </c>
      <c r="I2326" s="62">
        <f t="shared" si="504"/>
        <v>792484.37335263588</v>
      </c>
      <c r="J2326">
        <v>55</v>
      </c>
      <c r="K2326" s="63">
        <f t="shared" si="505"/>
        <v>116963.64551484294</v>
      </c>
      <c r="L2326" s="63">
        <f t="shared" si="506"/>
        <v>116963.64551484294</v>
      </c>
      <c r="M2326">
        <v>7262.1662891469896</v>
      </c>
      <c r="N2326">
        <v>80</v>
      </c>
      <c r="O2326" s="62">
        <f t="shared" si="507"/>
        <v>580973.30313175917</v>
      </c>
      <c r="P2326">
        <v>60</v>
      </c>
      <c r="Q2326" s="63">
        <f t="shared" si="508"/>
        <v>69051.411192631349</v>
      </c>
      <c r="R2326" s="63">
        <f t="shared" si="509"/>
        <v>99051.411192631349</v>
      </c>
      <c r="S2326">
        <v>10801.956048235297</v>
      </c>
      <c r="T2326">
        <v>80</v>
      </c>
      <c r="U2326" s="62">
        <f t="shared" si="510"/>
        <v>864156.48385882378</v>
      </c>
      <c r="V2326">
        <v>60</v>
      </c>
      <c r="W2326" s="63">
        <f t="shared" si="511"/>
        <v>120378.36269941181</v>
      </c>
      <c r="X2326" s="63">
        <f t="shared" si="516"/>
        <v>170378.36269941181</v>
      </c>
      <c r="Y2326">
        <v>7874.3016981752589</v>
      </c>
      <c r="Z2326">
        <v>80</v>
      </c>
      <c r="AA2326" s="62">
        <f t="shared" si="512"/>
        <v>629944.13585402071</v>
      </c>
      <c r="AB2326">
        <v>60</v>
      </c>
      <c r="AC2326" s="63">
        <f t="shared" si="513"/>
        <v>114177.37462354125</v>
      </c>
      <c r="AD2326" s="63">
        <f t="shared" si="517"/>
        <v>584177.37462354125</v>
      </c>
      <c r="AE2326" s="35">
        <f t="shared" si="514"/>
        <v>420570.79403042735</v>
      </c>
      <c r="AF2326" s="64">
        <f t="shared" si="515"/>
        <v>215200.0500759742</v>
      </c>
    </row>
    <row r="2327" spans="6:32" x14ac:dyDescent="0.2">
      <c r="F2327" s="61">
        <v>2325</v>
      </c>
      <c r="G2327">
        <v>11306.402737100143</v>
      </c>
      <c r="H2327">
        <v>80</v>
      </c>
      <c r="I2327" s="62">
        <f t="shared" si="504"/>
        <v>904512.21896801144</v>
      </c>
      <c r="J2327">
        <v>50</v>
      </c>
      <c r="K2327" s="63">
        <f t="shared" si="505"/>
        <v>209664.25953192811</v>
      </c>
      <c r="L2327" s="63">
        <f t="shared" si="506"/>
        <v>209664.25953192811</v>
      </c>
      <c r="M2327">
        <v>10444.024408352561</v>
      </c>
      <c r="N2327">
        <v>80</v>
      </c>
      <c r="O2327" s="62">
        <f t="shared" si="507"/>
        <v>835521.9526682049</v>
      </c>
      <c r="P2327">
        <v>55</v>
      </c>
      <c r="Q2327" s="63">
        <f t="shared" si="508"/>
        <v>153047.94240139017</v>
      </c>
      <c r="R2327" s="63">
        <f t="shared" si="509"/>
        <v>183047.94240139017</v>
      </c>
      <c r="S2327">
        <v>9632.664184900932</v>
      </c>
      <c r="T2327">
        <v>80</v>
      </c>
      <c r="U2327" s="62">
        <f t="shared" si="510"/>
        <v>770613.13479207456</v>
      </c>
      <c r="V2327">
        <v>60</v>
      </c>
      <c r="W2327" s="63">
        <f t="shared" si="511"/>
        <v>103423.63068106351</v>
      </c>
      <c r="X2327" s="63">
        <f t="shared" si="516"/>
        <v>153423.63068106351</v>
      </c>
      <c r="Y2327">
        <v>11249.914021173026</v>
      </c>
      <c r="Z2327">
        <v>80</v>
      </c>
      <c r="AA2327" s="62">
        <f t="shared" si="512"/>
        <v>899993.12169384211</v>
      </c>
      <c r="AB2327">
        <v>50</v>
      </c>
      <c r="AC2327" s="63">
        <f t="shared" si="513"/>
        <v>244685.62996051332</v>
      </c>
      <c r="AD2327" s="63">
        <f t="shared" si="517"/>
        <v>714685.62996051332</v>
      </c>
      <c r="AE2327" s="35">
        <f t="shared" si="514"/>
        <v>710821.46257489512</v>
      </c>
      <c r="AF2327" s="64">
        <f t="shared" si="515"/>
        <v>445292.50970040378</v>
      </c>
    </row>
    <row r="2328" spans="6:32" x14ac:dyDescent="0.2">
      <c r="F2328" s="61">
        <v>2326</v>
      </c>
      <c r="G2328">
        <v>3683.304637670517</v>
      </c>
      <c r="H2328">
        <v>80</v>
      </c>
      <c r="I2328" s="62">
        <f t="shared" si="504"/>
        <v>294664.37101364136</v>
      </c>
      <c r="J2328">
        <v>65</v>
      </c>
      <c r="K2328" s="63">
        <f t="shared" si="505"/>
        <v>3805.937934666872</v>
      </c>
      <c r="L2328" s="63">
        <f t="shared" si="506"/>
        <v>3805.937934666872</v>
      </c>
      <c r="M2328">
        <v>13395.643943804316</v>
      </c>
      <c r="N2328">
        <v>80</v>
      </c>
      <c r="O2328" s="62">
        <f t="shared" si="507"/>
        <v>1071651.5155043453</v>
      </c>
      <c r="P2328">
        <v>55</v>
      </c>
      <c r="Q2328" s="63">
        <f t="shared" si="508"/>
        <v>206546.04648145323</v>
      </c>
      <c r="R2328" s="63">
        <f t="shared" si="509"/>
        <v>236546.04648145323</v>
      </c>
      <c r="S2328">
        <v>7169.8616718640551</v>
      </c>
      <c r="T2328">
        <v>80</v>
      </c>
      <c r="U2328" s="62">
        <f t="shared" si="510"/>
        <v>573588.93374912441</v>
      </c>
      <c r="V2328">
        <v>65</v>
      </c>
      <c r="W2328" s="63">
        <f t="shared" si="511"/>
        <v>41722.245681521599</v>
      </c>
      <c r="X2328" s="63">
        <f t="shared" si="516"/>
        <v>91722.245681521599</v>
      </c>
      <c r="Y2328">
        <v>9451.0380929568782</v>
      </c>
      <c r="Z2328">
        <v>80</v>
      </c>
      <c r="AA2328" s="62">
        <f t="shared" si="512"/>
        <v>756083.04743655026</v>
      </c>
      <c r="AB2328">
        <v>60</v>
      </c>
      <c r="AC2328" s="63">
        <f t="shared" si="513"/>
        <v>137040.05234787473</v>
      </c>
      <c r="AD2328" s="63">
        <f t="shared" si="517"/>
        <v>607040.05234787473</v>
      </c>
      <c r="AE2328" s="35">
        <f t="shared" si="514"/>
        <v>389114.28244551644</v>
      </c>
      <c r="AF2328" s="64">
        <f t="shared" si="515"/>
        <v>182481.34842643829</v>
      </c>
    </row>
    <row r="2329" spans="6:32" x14ac:dyDescent="0.2">
      <c r="F2329" s="61">
        <v>2327</v>
      </c>
      <c r="G2329">
        <v>8432.0584189845249</v>
      </c>
      <c r="H2329">
        <v>80</v>
      </c>
      <c r="I2329" s="62">
        <f t="shared" si="504"/>
        <v>674564.67351876199</v>
      </c>
      <c r="J2329">
        <v>60</v>
      </c>
      <c r="K2329" s="63">
        <f t="shared" si="505"/>
        <v>86014.847075275611</v>
      </c>
      <c r="L2329" s="63">
        <f t="shared" si="506"/>
        <v>86014.847075275611</v>
      </c>
      <c r="M2329">
        <v>10113.200258056168</v>
      </c>
      <c r="N2329">
        <v>75</v>
      </c>
      <c r="O2329" s="62">
        <f t="shared" si="507"/>
        <v>758490.01935421256</v>
      </c>
      <c r="P2329">
        <v>55</v>
      </c>
      <c r="Q2329" s="63">
        <f t="shared" si="508"/>
        <v>110391.40374181443</v>
      </c>
      <c r="R2329" s="63">
        <f t="shared" si="509"/>
        <v>140391.40374181443</v>
      </c>
      <c r="S2329">
        <v>12109.88218896091</v>
      </c>
      <c r="T2329">
        <v>80</v>
      </c>
      <c r="U2329" s="62">
        <f t="shared" si="510"/>
        <v>968790.57511687279</v>
      </c>
      <c r="V2329">
        <v>50</v>
      </c>
      <c r="W2329" s="63">
        <f t="shared" si="511"/>
        <v>227139.93760989979</v>
      </c>
      <c r="X2329" s="63">
        <f t="shared" si="516"/>
        <v>277139.93760989979</v>
      </c>
      <c r="Y2329">
        <v>10348.522917192895</v>
      </c>
      <c r="Z2329">
        <v>80</v>
      </c>
      <c r="AA2329" s="62">
        <f t="shared" si="512"/>
        <v>827881.8333754316</v>
      </c>
      <c r="AB2329">
        <v>60</v>
      </c>
      <c r="AC2329" s="63">
        <f t="shared" si="513"/>
        <v>150053.58229929698</v>
      </c>
      <c r="AD2329" s="63">
        <f t="shared" si="517"/>
        <v>620053.58229929698</v>
      </c>
      <c r="AE2329" s="35">
        <f t="shared" si="514"/>
        <v>573599.77072628681</v>
      </c>
      <c r="AF2329" s="64">
        <f t="shared" si="515"/>
        <v>325945.54583359999</v>
      </c>
    </row>
    <row r="2330" spans="6:32" x14ac:dyDescent="0.2">
      <c r="F2330" s="61">
        <v>2328</v>
      </c>
      <c r="G2330">
        <v>8733.4877005196176</v>
      </c>
      <c r="H2330">
        <v>80</v>
      </c>
      <c r="I2330" s="62">
        <f t="shared" si="504"/>
        <v>698679.01604156941</v>
      </c>
      <c r="J2330">
        <v>50</v>
      </c>
      <c r="K2330" s="63">
        <f t="shared" si="505"/>
        <v>153703.35748630168</v>
      </c>
      <c r="L2330" s="63">
        <f t="shared" si="506"/>
        <v>153703.35748630168</v>
      </c>
      <c r="M2330">
        <v>9671.031218895223</v>
      </c>
      <c r="N2330">
        <v>90</v>
      </c>
      <c r="O2330" s="62">
        <f t="shared" si="507"/>
        <v>870392.80970057007</v>
      </c>
      <c r="P2330">
        <v>60</v>
      </c>
      <c r="Q2330" s="63">
        <f t="shared" si="508"/>
        <v>174094.9290109711</v>
      </c>
      <c r="R2330" s="63">
        <f t="shared" si="509"/>
        <v>204094.9290109711</v>
      </c>
      <c r="S2330">
        <v>13457.371349213645</v>
      </c>
      <c r="T2330">
        <v>75</v>
      </c>
      <c r="U2330" s="62">
        <f t="shared" si="510"/>
        <v>1009302.8511910234</v>
      </c>
      <c r="V2330">
        <v>60</v>
      </c>
      <c r="W2330" s="63">
        <f t="shared" si="511"/>
        <v>110098.91342269839</v>
      </c>
      <c r="X2330" s="63">
        <f t="shared" si="516"/>
        <v>160098.91342269839</v>
      </c>
      <c r="Y2330">
        <v>11540.00645125052</v>
      </c>
      <c r="Z2330">
        <v>80</v>
      </c>
      <c r="AA2330" s="62">
        <f t="shared" si="512"/>
        <v>923200.51610004157</v>
      </c>
      <c r="AB2330">
        <v>55</v>
      </c>
      <c r="AC2330" s="63">
        <f t="shared" si="513"/>
        <v>209162.61692891567</v>
      </c>
      <c r="AD2330" s="63">
        <f t="shared" si="517"/>
        <v>679162.61692891573</v>
      </c>
      <c r="AE2330" s="35">
        <f t="shared" si="514"/>
        <v>647059.8168488869</v>
      </c>
      <c r="AF2330" s="64">
        <f t="shared" si="515"/>
        <v>392565.70904407219</v>
      </c>
    </row>
    <row r="2331" spans="6:32" x14ac:dyDescent="0.2">
      <c r="F2331" s="61">
        <v>2329</v>
      </c>
      <c r="G2331">
        <v>10314.089447783772</v>
      </c>
      <c r="H2331">
        <v>80</v>
      </c>
      <c r="I2331" s="62">
        <f t="shared" si="504"/>
        <v>825127.15582270175</v>
      </c>
      <c r="J2331">
        <v>65</v>
      </c>
      <c r="K2331" s="63">
        <f t="shared" si="505"/>
        <v>75915.722744648519</v>
      </c>
      <c r="L2331" s="63">
        <f t="shared" si="506"/>
        <v>75915.722744648519</v>
      </c>
      <c r="M2331">
        <v>9939.6322891698219</v>
      </c>
      <c r="N2331">
        <v>80</v>
      </c>
      <c r="O2331" s="62">
        <f t="shared" si="507"/>
        <v>795170.58313358575</v>
      </c>
      <c r="P2331">
        <v>60</v>
      </c>
      <c r="Q2331" s="63">
        <f t="shared" si="508"/>
        <v>107874.66819296242</v>
      </c>
      <c r="R2331" s="63">
        <f t="shared" si="509"/>
        <v>137874.66819296242</v>
      </c>
      <c r="S2331">
        <v>14823.814379051328</v>
      </c>
      <c r="T2331">
        <v>80</v>
      </c>
      <c r="U2331" s="62">
        <f t="shared" si="510"/>
        <v>1185905.1503241062</v>
      </c>
      <c r="V2331">
        <v>55</v>
      </c>
      <c r="W2331" s="63">
        <f t="shared" si="511"/>
        <v>232431.63562030531</v>
      </c>
      <c r="X2331" s="63">
        <f t="shared" si="516"/>
        <v>282431.63562030531</v>
      </c>
      <c r="Y2331">
        <v>11974.349288502708</v>
      </c>
      <c r="Z2331">
        <v>80</v>
      </c>
      <c r="AA2331" s="62">
        <f t="shared" si="512"/>
        <v>957947.94308021665</v>
      </c>
      <c r="AB2331">
        <v>60</v>
      </c>
      <c r="AC2331" s="63">
        <f t="shared" si="513"/>
        <v>173628.06468328927</v>
      </c>
      <c r="AD2331" s="63">
        <f t="shared" si="517"/>
        <v>643628.06468328927</v>
      </c>
      <c r="AE2331" s="35">
        <f t="shared" si="514"/>
        <v>589850.09124120558</v>
      </c>
      <c r="AF2331" s="64">
        <f t="shared" si="515"/>
        <v>334761.99668891239</v>
      </c>
    </row>
    <row r="2332" spans="6:32" x14ac:dyDescent="0.2">
      <c r="F2332" s="61">
        <v>2330</v>
      </c>
      <c r="G2332">
        <v>8857.8520060400479</v>
      </c>
      <c r="H2332">
        <v>80</v>
      </c>
      <c r="I2332" s="62">
        <f t="shared" si="504"/>
        <v>708628.16048320383</v>
      </c>
      <c r="J2332">
        <v>60</v>
      </c>
      <c r="K2332" s="63">
        <f t="shared" si="505"/>
        <v>92188.854087580694</v>
      </c>
      <c r="L2332" s="63">
        <f t="shared" si="506"/>
        <v>92188.854087580694</v>
      </c>
      <c r="M2332">
        <v>10314.089447783772</v>
      </c>
      <c r="N2332">
        <v>75</v>
      </c>
      <c r="O2332" s="62">
        <f t="shared" si="507"/>
        <v>773556.70858378289</v>
      </c>
      <c r="P2332">
        <v>65</v>
      </c>
      <c r="Q2332" s="63">
        <f t="shared" si="508"/>
        <v>38527.148496432346</v>
      </c>
      <c r="R2332" s="63">
        <f t="shared" si="509"/>
        <v>68527.148496432346</v>
      </c>
      <c r="S2332">
        <v>9694.582584197633</v>
      </c>
      <c r="T2332">
        <v>80</v>
      </c>
      <c r="U2332" s="62">
        <f t="shared" si="510"/>
        <v>775566.60673581064</v>
      </c>
      <c r="V2332">
        <v>60</v>
      </c>
      <c r="W2332" s="63">
        <f t="shared" si="511"/>
        <v>104321.44747086568</v>
      </c>
      <c r="X2332" s="63">
        <f t="shared" si="516"/>
        <v>154321.44747086568</v>
      </c>
      <c r="Y2332">
        <v>9212.6140568871051</v>
      </c>
      <c r="Z2332">
        <v>90</v>
      </c>
      <c r="AA2332" s="62">
        <f t="shared" si="512"/>
        <v>829135.26511983946</v>
      </c>
      <c r="AB2332">
        <v>65</v>
      </c>
      <c r="AC2332" s="63">
        <f t="shared" si="513"/>
        <v>166978.62978107878</v>
      </c>
      <c r="AD2332" s="63">
        <f t="shared" si="517"/>
        <v>636978.62978107878</v>
      </c>
      <c r="AE2332" s="35">
        <f t="shared" si="514"/>
        <v>402016.0798359575</v>
      </c>
      <c r="AF2332" s="64">
        <f t="shared" si="515"/>
        <v>191451.01869427215</v>
      </c>
    </row>
    <row r="2333" spans="6:32" x14ac:dyDescent="0.2">
      <c r="F2333" s="61">
        <v>2331</v>
      </c>
      <c r="G2333">
        <v>13318.054950796068</v>
      </c>
      <c r="H2333">
        <v>80</v>
      </c>
      <c r="I2333" s="62">
        <f t="shared" si="504"/>
        <v>1065444.3960636854</v>
      </c>
      <c r="J2333">
        <v>60</v>
      </c>
      <c r="K2333" s="63">
        <f t="shared" si="505"/>
        <v>156861.79678654298</v>
      </c>
      <c r="L2333" s="63">
        <f t="shared" si="506"/>
        <v>156861.79678654298</v>
      </c>
      <c r="M2333">
        <v>9104.9617165117525</v>
      </c>
      <c r="N2333">
        <v>80</v>
      </c>
      <c r="O2333" s="62">
        <f t="shared" si="507"/>
        <v>728396.9373209402</v>
      </c>
      <c r="P2333">
        <v>55</v>
      </c>
      <c r="Q2333" s="63">
        <f t="shared" si="508"/>
        <v>128777.43111177551</v>
      </c>
      <c r="R2333" s="63">
        <f t="shared" si="509"/>
        <v>158777.43111177551</v>
      </c>
      <c r="S2333">
        <v>8269.5453581982292</v>
      </c>
      <c r="T2333">
        <v>75</v>
      </c>
      <c r="U2333" s="62">
        <f t="shared" si="510"/>
        <v>620215.90186486719</v>
      </c>
      <c r="V2333">
        <v>70</v>
      </c>
      <c r="W2333" s="63">
        <f t="shared" si="511"/>
        <v>-6272.8980765314191</v>
      </c>
      <c r="X2333" s="63">
        <f t="shared" si="516"/>
        <v>43727.101923468581</v>
      </c>
      <c r="Y2333">
        <v>4792.1605780720711</v>
      </c>
      <c r="Z2333">
        <v>90</v>
      </c>
      <c r="AA2333" s="62">
        <f t="shared" si="512"/>
        <v>431294.4520264864</v>
      </c>
      <c r="AB2333">
        <v>60</v>
      </c>
      <c r="AC2333" s="63">
        <f t="shared" si="513"/>
        <v>104229.49257306755</v>
      </c>
      <c r="AD2333" s="63">
        <f t="shared" si="517"/>
        <v>574229.49257306755</v>
      </c>
      <c r="AE2333" s="35">
        <f t="shared" si="514"/>
        <v>383595.82239485462</v>
      </c>
      <c r="AF2333" s="64">
        <f t="shared" si="515"/>
        <v>198881.9396605558</v>
      </c>
    </row>
    <row r="2334" spans="6:32" x14ac:dyDescent="0.2">
      <c r="F2334" s="61">
        <v>2332</v>
      </c>
      <c r="G2334">
        <v>12405.504346825182</v>
      </c>
      <c r="H2334">
        <v>80</v>
      </c>
      <c r="I2334" s="62">
        <f t="shared" si="504"/>
        <v>992440.3477460146</v>
      </c>
      <c r="J2334">
        <v>55</v>
      </c>
      <c r="K2334" s="63">
        <f t="shared" si="505"/>
        <v>188599.76628620643</v>
      </c>
      <c r="L2334" s="63">
        <f t="shared" si="506"/>
        <v>188599.76628620643</v>
      </c>
      <c r="M2334">
        <v>9976.5145730634686</v>
      </c>
      <c r="N2334">
        <v>80</v>
      </c>
      <c r="O2334" s="62">
        <f t="shared" si="507"/>
        <v>798121.16584507748</v>
      </c>
      <c r="P2334">
        <v>60</v>
      </c>
      <c r="Q2334" s="63">
        <f t="shared" si="508"/>
        <v>108409.46130942029</v>
      </c>
      <c r="R2334" s="63">
        <f t="shared" si="509"/>
        <v>138409.46130942029</v>
      </c>
      <c r="S2334">
        <v>12711.512934183702</v>
      </c>
      <c r="T2334">
        <v>80</v>
      </c>
      <c r="U2334" s="62">
        <f t="shared" si="510"/>
        <v>1016921.0347346961</v>
      </c>
      <c r="V2334">
        <v>65</v>
      </c>
      <c r="W2334" s="63">
        <f t="shared" si="511"/>
        <v>101987.70315924776</v>
      </c>
      <c r="X2334" s="63">
        <f t="shared" si="516"/>
        <v>151987.70315924776</v>
      </c>
      <c r="Y2334">
        <v>8717.5556270813104</v>
      </c>
      <c r="Z2334">
        <v>80</v>
      </c>
      <c r="AA2334" s="62">
        <f t="shared" si="512"/>
        <v>697404.45016650483</v>
      </c>
      <c r="AB2334">
        <v>55</v>
      </c>
      <c r="AC2334" s="63">
        <f t="shared" si="513"/>
        <v>158005.69574084875</v>
      </c>
      <c r="AD2334" s="63">
        <f t="shared" si="517"/>
        <v>628005.69574084878</v>
      </c>
      <c r="AE2334" s="35">
        <f t="shared" si="514"/>
        <v>557002.62649572326</v>
      </c>
      <c r="AF2334" s="64">
        <f t="shared" si="515"/>
        <v>328969.26871618081</v>
      </c>
    </row>
    <row r="2335" spans="6:32" x14ac:dyDescent="0.2">
      <c r="F2335" s="61">
        <v>2333</v>
      </c>
      <c r="G2335">
        <v>9874.6898199897259</v>
      </c>
      <c r="H2335">
        <v>80</v>
      </c>
      <c r="I2335" s="62">
        <f t="shared" si="504"/>
        <v>789975.18559917808</v>
      </c>
      <c r="J2335">
        <v>70</v>
      </c>
      <c r="K2335" s="63">
        <f t="shared" si="505"/>
        <v>35341.501194925513</v>
      </c>
      <c r="L2335" s="63">
        <f t="shared" si="506"/>
        <v>35341.501194925513</v>
      </c>
      <c r="M2335">
        <v>11843.341124185827</v>
      </c>
      <c r="N2335">
        <v>90</v>
      </c>
      <c r="O2335" s="62">
        <f t="shared" si="507"/>
        <v>1065900.7011767244</v>
      </c>
      <c r="P2335">
        <v>60</v>
      </c>
      <c r="Q2335" s="63">
        <f t="shared" si="508"/>
        <v>221342.66945104173</v>
      </c>
      <c r="R2335" s="63">
        <f t="shared" si="509"/>
        <v>251342.66945104173</v>
      </c>
      <c r="S2335">
        <v>10021.343566913856</v>
      </c>
      <c r="T2335">
        <v>80</v>
      </c>
      <c r="U2335" s="62">
        <f t="shared" si="510"/>
        <v>801707.4853531085</v>
      </c>
      <c r="V2335">
        <v>65</v>
      </c>
      <c r="W2335" s="63">
        <f t="shared" si="511"/>
        <v>72732.111290188186</v>
      </c>
      <c r="X2335" s="63">
        <f t="shared" si="516"/>
        <v>122732.11129018819</v>
      </c>
      <c r="Y2335">
        <v>13560.744517017156</v>
      </c>
      <c r="Z2335">
        <v>80</v>
      </c>
      <c r="AA2335" s="62">
        <f t="shared" si="512"/>
        <v>1084859.5613613725</v>
      </c>
      <c r="AB2335">
        <v>50</v>
      </c>
      <c r="AC2335" s="63">
        <f t="shared" si="513"/>
        <v>294946.19324512314</v>
      </c>
      <c r="AD2335" s="63">
        <f t="shared" si="517"/>
        <v>764946.19324512314</v>
      </c>
      <c r="AE2335" s="35">
        <f t="shared" si="514"/>
        <v>624362.47518127854</v>
      </c>
      <c r="AF2335" s="64">
        <f t="shared" si="515"/>
        <v>354528.84624720737</v>
      </c>
    </row>
    <row r="2336" spans="6:32" x14ac:dyDescent="0.2">
      <c r="F2336" s="61">
        <v>2334</v>
      </c>
      <c r="G2336">
        <v>9644.4830685504712</v>
      </c>
      <c r="H2336">
        <v>80</v>
      </c>
      <c r="I2336" s="62">
        <f t="shared" si="504"/>
        <v>771558.6454840377</v>
      </c>
      <c r="J2336">
        <v>60</v>
      </c>
      <c r="K2336" s="63">
        <f t="shared" si="505"/>
        <v>103595.00449398183</v>
      </c>
      <c r="L2336" s="63">
        <f t="shared" si="506"/>
        <v>103595.00449398183</v>
      </c>
      <c r="M2336">
        <v>8291.0230755805969</v>
      </c>
      <c r="N2336">
        <v>80</v>
      </c>
      <c r="O2336" s="62">
        <f t="shared" si="507"/>
        <v>663281.84604644775</v>
      </c>
      <c r="P2336">
        <v>50</v>
      </c>
      <c r="Q2336" s="63">
        <f t="shared" si="508"/>
        <v>144079.75189387798</v>
      </c>
      <c r="R2336" s="63">
        <f t="shared" si="509"/>
        <v>174079.75189387798</v>
      </c>
      <c r="S2336">
        <v>12609.594957903028</v>
      </c>
      <c r="T2336">
        <v>75</v>
      </c>
      <c r="U2336" s="62">
        <f t="shared" si="510"/>
        <v>945719.62184272707</v>
      </c>
      <c r="V2336">
        <v>60</v>
      </c>
      <c r="W2336" s="63">
        <f t="shared" si="511"/>
        <v>100879.34516719542</v>
      </c>
      <c r="X2336" s="63">
        <f t="shared" si="516"/>
        <v>150879.34516719542</v>
      </c>
      <c r="Y2336">
        <v>9869.0191205241717</v>
      </c>
      <c r="Z2336">
        <v>75</v>
      </c>
      <c r="AA2336" s="62">
        <f t="shared" si="512"/>
        <v>740176.43403931288</v>
      </c>
      <c r="AB2336">
        <v>65</v>
      </c>
      <c r="AC2336" s="63">
        <f t="shared" si="513"/>
        <v>71550.388623800245</v>
      </c>
      <c r="AD2336" s="63">
        <f t="shared" si="517"/>
        <v>541550.38862380025</v>
      </c>
      <c r="AE2336" s="35">
        <f t="shared" si="514"/>
        <v>420104.49017885549</v>
      </c>
      <c r="AF2336" s="64">
        <f t="shared" si="515"/>
        <v>221288.9277240606</v>
      </c>
    </row>
    <row r="2337" spans="6:32" x14ac:dyDescent="0.2">
      <c r="F2337" s="61">
        <v>2335</v>
      </c>
      <c r="G2337">
        <v>8336.8616085499525</v>
      </c>
      <c r="H2337">
        <v>80</v>
      </c>
      <c r="I2337" s="62">
        <f t="shared" si="504"/>
        <v>666948.9286839962</v>
      </c>
      <c r="J2337">
        <v>60</v>
      </c>
      <c r="K2337" s="63">
        <f t="shared" si="505"/>
        <v>84634.493323974311</v>
      </c>
      <c r="L2337" s="63">
        <f t="shared" si="506"/>
        <v>84634.493323974311</v>
      </c>
      <c r="M2337">
        <v>13925.342753063887</v>
      </c>
      <c r="N2337">
        <v>80</v>
      </c>
      <c r="O2337" s="62">
        <f t="shared" si="507"/>
        <v>1114027.420245111</v>
      </c>
      <c r="P2337">
        <v>55</v>
      </c>
      <c r="Q2337" s="63">
        <f t="shared" si="508"/>
        <v>216146.83739928296</v>
      </c>
      <c r="R2337" s="63">
        <f t="shared" si="509"/>
        <v>246146.83739928296</v>
      </c>
      <c r="S2337">
        <v>9568.5129761113785</v>
      </c>
      <c r="T2337">
        <v>80</v>
      </c>
      <c r="U2337" s="62">
        <f t="shared" si="510"/>
        <v>765481.03808891028</v>
      </c>
      <c r="V2337">
        <v>65</v>
      </c>
      <c r="W2337" s="63">
        <f t="shared" si="511"/>
        <v>67807.578615211241</v>
      </c>
      <c r="X2337" s="63">
        <f t="shared" si="516"/>
        <v>117807.57861521124</v>
      </c>
      <c r="Y2337">
        <v>10044.29693944985</v>
      </c>
      <c r="Z2337">
        <v>80</v>
      </c>
      <c r="AA2337" s="62">
        <f t="shared" si="512"/>
        <v>803543.75515598804</v>
      </c>
      <c r="AB2337">
        <v>60</v>
      </c>
      <c r="AC2337" s="63">
        <f t="shared" si="513"/>
        <v>145642.30562202283</v>
      </c>
      <c r="AD2337" s="63">
        <f t="shared" si="517"/>
        <v>615642.30562202283</v>
      </c>
      <c r="AE2337" s="35">
        <f t="shared" si="514"/>
        <v>514231.21496049134</v>
      </c>
      <c r="AF2337" s="64">
        <f t="shared" si="515"/>
        <v>289370.14272665593</v>
      </c>
    </row>
    <row r="2338" spans="6:32" x14ac:dyDescent="0.2">
      <c r="F2338" s="61">
        <v>2336</v>
      </c>
      <c r="G2338">
        <v>6786.9371175765991</v>
      </c>
      <c r="H2338">
        <v>90</v>
      </c>
      <c r="I2338" s="62">
        <f t="shared" si="504"/>
        <v>610824.34058189392</v>
      </c>
      <c r="J2338">
        <v>55</v>
      </c>
      <c r="K2338" s="63">
        <f t="shared" si="505"/>
        <v>135968.5293585062</v>
      </c>
      <c r="L2338" s="63">
        <f t="shared" si="506"/>
        <v>135968.5293585062</v>
      </c>
      <c r="M2338">
        <v>10184.238615474897</v>
      </c>
      <c r="N2338">
        <v>80</v>
      </c>
      <c r="O2338" s="62">
        <f t="shared" si="507"/>
        <v>814739.08923799172</v>
      </c>
      <c r="P2338">
        <v>70</v>
      </c>
      <c r="Q2338" s="63">
        <f t="shared" si="508"/>
        <v>37585.729962193</v>
      </c>
      <c r="R2338" s="63">
        <f t="shared" si="509"/>
        <v>67585.729962193</v>
      </c>
      <c r="S2338">
        <v>10230.540990742156</v>
      </c>
      <c r="T2338">
        <v>80</v>
      </c>
      <c r="U2338" s="62">
        <f t="shared" si="510"/>
        <v>818443.2792593725</v>
      </c>
      <c r="V2338">
        <v>50</v>
      </c>
      <c r="W2338" s="63">
        <f t="shared" si="511"/>
        <v>186264.2665486419</v>
      </c>
      <c r="X2338" s="63">
        <f t="shared" si="516"/>
        <v>236264.2665486419</v>
      </c>
      <c r="Y2338">
        <v>13079.676389461383</v>
      </c>
      <c r="Z2338">
        <v>80</v>
      </c>
      <c r="AA2338" s="62">
        <f t="shared" si="512"/>
        <v>1046374.1111569107</v>
      </c>
      <c r="AB2338">
        <v>55</v>
      </c>
      <c r="AC2338" s="63">
        <f t="shared" si="513"/>
        <v>237069.13455898757</v>
      </c>
      <c r="AD2338" s="63">
        <f t="shared" si="517"/>
        <v>707069.13455898757</v>
      </c>
      <c r="AE2338" s="35">
        <f t="shared" si="514"/>
        <v>596887.66042832867</v>
      </c>
      <c r="AF2338" s="64">
        <f t="shared" si="515"/>
        <v>339910.3022969187</v>
      </c>
    </row>
    <row r="2339" spans="6:32" x14ac:dyDescent="0.2">
      <c r="F2339" s="61">
        <v>2337</v>
      </c>
      <c r="G2339">
        <v>8596.7883731063921</v>
      </c>
      <c r="H2339">
        <v>90</v>
      </c>
      <c r="I2339" s="62">
        <f t="shared" si="504"/>
        <v>773710.95357957529</v>
      </c>
      <c r="J2339">
        <v>60</v>
      </c>
      <c r="K2339" s="63">
        <f t="shared" si="505"/>
        <v>150730.14711506403</v>
      </c>
      <c r="L2339" s="63">
        <f t="shared" si="506"/>
        <v>150730.14711506403</v>
      </c>
      <c r="M2339">
        <v>11972.853169718292</v>
      </c>
      <c r="N2339">
        <v>80</v>
      </c>
      <c r="O2339" s="62">
        <f t="shared" si="507"/>
        <v>957828.25357746333</v>
      </c>
      <c r="P2339">
        <v>60</v>
      </c>
      <c r="Q2339" s="63">
        <f t="shared" si="508"/>
        <v>137356.37096091523</v>
      </c>
      <c r="R2339" s="63">
        <f t="shared" si="509"/>
        <v>167356.37096091523</v>
      </c>
      <c r="S2339">
        <v>8865.7691574189812</v>
      </c>
      <c r="T2339">
        <v>80</v>
      </c>
      <c r="U2339" s="62">
        <f t="shared" si="510"/>
        <v>709261.5325935185</v>
      </c>
      <c r="V2339">
        <v>50</v>
      </c>
      <c r="W2339" s="63">
        <f t="shared" si="511"/>
        <v>156580.47917386284</v>
      </c>
      <c r="X2339" s="63">
        <f t="shared" si="516"/>
        <v>206580.47917386284</v>
      </c>
      <c r="Y2339">
        <v>11850.371518230531</v>
      </c>
      <c r="Z2339">
        <v>80</v>
      </c>
      <c r="AA2339" s="62">
        <f t="shared" si="512"/>
        <v>948029.72145844251</v>
      </c>
      <c r="AB2339">
        <v>60</v>
      </c>
      <c r="AC2339" s="63">
        <f t="shared" si="513"/>
        <v>171830.3870143427</v>
      </c>
      <c r="AD2339" s="63">
        <f t="shared" si="517"/>
        <v>641830.3870143427</v>
      </c>
      <c r="AE2339" s="35">
        <f t="shared" si="514"/>
        <v>616497.38426418486</v>
      </c>
      <c r="AF2339" s="64">
        <f t="shared" si="515"/>
        <v>368924.21882279159</v>
      </c>
    </row>
    <row r="2340" spans="6:32" x14ac:dyDescent="0.2">
      <c r="F2340" s="61">
        <v>2338</v>
      </c>
      <c r="G2340">
        <v>8242.0195010490716</v>
      </c>
      <c r="H2340">
        <v>80</v>
      </c>
      <c r="I2340" s="62">
        <f t="shared" si="504"/>
        <v>659361.56008392572</v>
      </c>
      <c r="J2340">
        <v>60</v>
      </c>
      <c r="K2340" s="63">
        <f t="shared" si="505"/>
        <v>83259.282765211537</v>
      </c>
      <c r="L2340" s="63">
        <f t="shared" si="506"/>
        <v>83259.282765211537</v>
      </c>
      <c r="M2340">
        <v>9690.248841943685</v>
      </c>
      <c r="N2340">
        <v>75</v>
      </c>
      <c r="O2340" s="62">
        <f t="shared" si="507"/>
        <v>726768.66314577637</v>
      </c>
      <c r="P2340">
        <v>65</v>
      </c>
      <c r="Q2340" s="63">
        <f t="shared" si="508"/>
        <v>34004.304104091716</v>
      </c>
      <c r="R2340" s="63">
        <f t="shared" si="509"/>
        <v>64004.304104091716</v>
      </c>
      <c r="S2340">
        <v>11679.19097293634</v>
      </c>
      <c r="T2340">
        <v>80</v>
      </c>
      <c r="U2340" s="62">
        <f t="shared" si="510"/>
        <v>934335.27783490717</v>
      </c>
      <c r="V2340">
        <v>65</v>
      </c>
      <c r="W2340" s="63">
        <f t="shared" si="511"/>
        <v>90761.201830682694</v>
      </c>
      <c r="X2340" s="63">
        <f t="shared" si="516"/>
        <v>140761.20183068269</v>
      </c>
      <c r="Y2340">
        <v>11888.020051410422</v>
      </c>
      <c r="Z2340">
        <v>80</v>
      </c>
      <c r="AA2340" s="62">
        <f t="shared" si="512"/>
        <v>951041.60411283374</v>
      </c>
      <c r="AB2340">
        <v>60</v>
      </c>
      <c r="AC2340" s="63">
        <f t="shared" si="513"/>
        <v>172376.29074545112</v>
      </c>
      <c r="AD2340" s="63">
        <f t="shared" si="517"/>
        <v>642376.29074545112</v>
      </c>
      <c r="AE2340" s="35">
        <f t="shared" si="514"/>
        <v>380401.07944543706</v>
      </c>
      <c r="AF2340" s="64">
        <f t="shared" si="515"/>
        <v>173094.00046830764</v>
      </c>
    </row>
    <row r="2341" spans="6:32" x14ac:dyDescent="0.2">
      <c r="F2341" s="61">
        <v>2339</v>
      </c>
      <c r="G2341">
        <v>7570.0302456971258</v>
      </c>
      <c r="H2341">
        <v>80</v>
      </c>
      <c r="I2341" s="62">
        <f t="shared" si="504"/>
        <v>605602.41965577006</v>
      </c>
      <c r="J2341">
        <v>65</v>
      </c>
      <c r="K2341" s="63">
        <f t="shared" si="505"/>
        <v>46074.078921956243</v>
      </c>
      <c r="L2341" s="63">
        <f t="shared" si="506"/>
        <v>46074.078921956243</v>
      </c>
      <c r="M2341">
        <v>8565.8951118239202</v>
      </c>
      <c r="N2341">
        <v>75</v>
      </c>
      <c r="O2341" s="62">
        <f t="shared" si="507"/>
        <v>642442.13338679401</v>
      </c>
      <c r="P2341">
        <v>60</v>
      </c>
      <c r="Q2341" s="63">
        <f t="shared" si="508"/>
        <v>56904.109341085132</v>
      </c>
      <c r="R2341" s="63">
        <f t="shared" si="509"/>
        <v>86904.109341085132</v>
      </c>
      <c r="S2341">
        <v>8033.6042426642962</v>
      </c>
      <c r="T2341">
        <v>75</v>
      </c>
      <c r="U2341" s="62">
        <f t="shared" si="510"/>
        <v>602520.31819982221</v>
      </c>
      <c r="V2341">
        <v>50</v>
      </c>
      <c r="W2341" s="63">
        <f t="shared" si="511"/>
        <v>109359.07689829037</v>
      </c>
      <c r="X2341" s="63">
        <f t="shared" si="516"/>
        <v>159359.07689829037</v>
      </c>
      <c r="Y2341">
        <v>11779.471858753823</v>
      </c>
      <c r="Z2341">
        <v>80</v>
      </c>
      <c r="AA2341" s="62">
        <f t="shared" si="512"/>
        <v>942357.74870030582</v>
      </c>
      <c r="AB2341">
        <v>65</v>
      </c>
      <c r="AC2341" s="63">
        <f t="shared" si="513"/>
        <v>128101.75646394782</v>
      </c>
      <c r="AD2341" s="63">
        <f t="shared" si="517"/>
        <v>598101.75646394782</v>
      </c>
      <c r="AE2341" s="35">
        <f t="shared" si="514"/>
        <v>340439.02162527957</v>
      </c>
      <c r="AF2341" s="64">
        <f t="shared" si="515"/>
        <v>141947.48473458341</v>
      </c>
    </row>
    <row r="2342" spans="6:32" x14ac:dyDescent="0.2">
      <c r="F2342" s="61">
        <v>2340</v>
      </c>
      <c r="G2342">
        <v>10760.344391892431</v>
      </c>
      <c r="H2342">
        <v>80</v>
      </c>
      <c r="I2342" s="62">
        <f t="shared" si="504"/>
        <v>860827.5513513945</v>
      </c>
      <c r="J2342">
        <v>70</v>
      </c>
      <c r="K2342" s="63">
        <f t="shared" si="505"/>
        <v>41762.496841220127</v>
      </c>
      <c r="L2342" s="63">
        <f t="shared" si="506"/>
        <v>41762.496841220127</v>
      </c>
      <c r="M2342">
        <v>8352.8050506720319</v>
      </c>
      <c r="N2342">
        <v>80</v>
      </c>
      <c r="O2342" s="62">
        <f t="shared" si="507"/>
        <v>668224.40405376256</v>
      </c>
      <c r="P2342">
        <v>60</v>
      </c>
      <c r="Q2342" s="63">
        <f t="shared" si="508"/>
        <v>84865.673234744463</v>
      </c>
      <c r="R2342" s="63">
        <f t="shared" si="509"/>
        <v>114865.67323474446</v>
      </c>
      <c r="S2342">
        <v>10235.315837926464</v>
      </c>
      <c r="T2342">
        <v>80</v>
      </c>
      <c r="U2342" s="62">
        <f t="shared" si="510"/>
        <v>818825.26703411713</v>
      </c>
      <c r="V2342">
        <v>60</v>
      </c>
      <c r="W2342" s="63">
        <f t="shared" si="511"/>
        <v>112162.07964993373</v>
      </c>
      <c r="X2342" s="63">
        <f t="shared" si="516"/>
        <v>162162.07964993373</v>
      </c>
      <c r="Y2342">
        <v>9660.481080354657</v>
      </c>
      <c r="Z2342">
        <v>80</v>
      </c>
      <c r="AA2342" s="62">
        <f t="shared" si="512"/>
        <v>772838.48642837256</v>
      </c>
      <c r="AB2342">
        <v>65</v>
      </c>
      <c r="AC2342" s="63">
        <f t="shared" si="513"/>
        <v>105057.7317488569</v>
      </c>
      <c r="AD2342" s="63">
        <f t="shared" si="517"/>
        <v>575057.73174885684</v>
      </c>
      <c r="AE2342" s="35">
        <f t="shared" si="514"/>
        <v>343847.98147475522</v>
      </c>
      <c r="AF2342" s="64">
        <f t="shared" si="515"/>
        <v>147503.15365991974</v>
      </c>
    </row>
    <row r="2343" spans="6:32" x14ac:dyDescent="0.2">
      <c r="F2343" s="61">
        <v>2341</v>
      </c>
      <c r="G2343">
        <v>11797.502591216471</v>
      </c>
      <c r="H2343">
        <v>80</v>
      </c>
      <c r="I2343" s="62">
        <f t="shared" si="504"/>
        <v>943800.20729731768</v>
      </c>
      <c r="J2343">
        <v>60</v>
      </c>
      <c r="K2343" s="63">
        <f t="shared" si="505"/>
        <v>134813.78757263883</v>
      </c>
      <c r="L2343" s="63">
        <f t="shared" si="506"/>
        <v>134813.78757263883</v>
      </c>
      <c r="M2343">
        <v>8494.745341304224</v>
      </c>
      <c r="N2343">
        <v>80</v>
      </c>
      <c r="O2343" s="62">
        <f t="shared" si="507"/>
        <v>679579.62730433792</v>
      </c>
      <c r="P2343">
        <v>60</v>
      </c>
      <c r="Q2343" s="63">
        <f t="shared" si="508"/>
        <v>86923.807448911248</v>
      </c>
      <c r="R2343" s="63">
        <f t="shared" si="509"/>
        <v>116923.80744891125</v>
      </c>
      <c r="S2343">
        <v>12559.872882557102</v>
      </c>
      <c r="T2343">
        <v>80</v>
      </c>
      <c r="U2343" s="62">
        <f t="shared" si="510"/>
        <v>1004789.8306045681</v>
      </c>
      <c r="V2343">
        <v>65</v>
      </c>
      <c r="W2343" s="63">
        <f t="shared" si="511"/>
        <v>100338.61759780848</v>
      </c>
      <c r="X2343" s="63">
        <f t="shared" si="516"/>
        <v>150338.61759780848</v>
      </c>
      <c r="Y2343">
        <v>10564.866695640376</v>
      </c>
      <c r="Z2343">
        <v>75</v>
      </c>
      <c r="AA2343" s="62">
        <f t="shared" si="512"/>
        <v>792365.00217302819</v>
      </c>
      <c r="AB2343">
        <v>60</v>
      </c>
      <c r="AC2343" s="63">
        <f t="shared" si="513"/>
        <v>114892.92531508909</v>
      </c>
      <c r="AD2343" s="63">
        <f t="shared" si="517"/>
        <v>584892.92531508906</v>
      </c>
      <c r="AE2343" s="35">
        <f t="shared" si="514"/>
        <v>436969.13793444762</v>
      </c>
      <c r="AF2343" s="64">
        <f t="shared" si="515"/>
        <v>231630.60101430432</v>
      </c>
    </row>
    <row r="2344" spans="6:32" x14ac:dyDescent="0.2">
      <c r="F2344" s="61">
        <v>2342</v>
      </c>
      <c r="G2344">
        <v>9658.9303918881342</v>
      </c>
      <c r="H2344">
        <v>90</v>
      </c>
      <c r="I2344" s="62">
        <f t="shared" si="504"/>
        <v>869303.73526993208</v>
      </c>
      <c r="J2344">
        <v>55</v>
      </c>
      <c r="K2344" s="63">
        <f t="shared" si="505"/>
        <v>208845.3586941614</v>
      </c>
      <c r="L2344" s="63">
        <f t="shared" si="506"/>
        <v>208845.3586941614</v>
      </c>
      <c r="M2344">
        <v>11989.346856134944</v>
      </c>
      <c r="N2344">
        <v>80</v>
      </c>
      <c r="O2344" s="62">
        <f t="shared" si="507"/>
        <v>959147.74849079549</v>
      </c>
      <c r="P2344">
        <v>50</v>
      </c>
      <c r="Q2344" s="63">
        <f t="shared" si="508"/>
        <v>224518.29412093502</v>
      </c>
      <c r="R2344" s="63">
        <f t="shared" si="509"/>
        <v>254518.29412093502</v>
      </c>
      <c r="S2344">
        <v>6590.0497045367956</v>
      </c>
      <c r="T2344">
        <v>80</v>
      </c>
      <c r="U2344" s="62">
        <f t="shared" si="510"/>
        <v>527203.97636294365</v>
      </c>
      <c r="V2344">
        <v>65</v>
      </c>
      <c r="W2344" s="63">
        <f t="shared" si="511"/>
        <v>35416.790536837652</v>
      </c>
      <c r="X2344" s="63">
        <f t="shared" si="516"/>
        <v>85416.790536837652</v>
      </c>
      <c r="Y2344">
        <v>8040.2935761958361</v>
      </c>
      <c r="Z2344">
        <v>80</v>
      </c>
      <c r="AA2344" s="62">
        <f t="shared" si="512"/>
        <v>643223.48609566689</v>
      </c>
      <c r="AB2344">
        <v>55</v>
      </c>
      <c r="AC2344" s="63">
        <f t="shared" si="513"/>
        <v>145730.32106854953</v>
      </c>
      <c r="AD2344" s="63">
        <f t="shared" si="517"/>
        <v>615730.32106854953</v>
      </c>
      <c r="AE2344" s="35">
        <f t="shared" si="514"/>
        <v>614510.76442048361</v>
      </c>
      <c r="AF2344" s="64">
        <f t="shared" si="515"/>
        <v>384932.1077572098</v>
      </c>
    </row>
    <row r="2345" spans="6:32" x14ac:dyDescent="0.2">
      <c r="F2345" s="61">
        <v>2343</v>
      </c>
      <c r="G2345">
        <v>9441.0222825536039</v>
      </c>
      <c r="H2345">
        <v>75</v>
      </c>
      <c r="I2345" s="62">
        <f t="shared" si="504"/>
        <v>708076.67119152029</v>
      </c>
      <c r="J2345">
        <v>55</v>
      </c>
      <c r="K2345" s="63">
        <f t="shared" si="505"/>
        <v>100644.82309702726</v>
      </c>
      <c r="L2345" s="63">
        <f t="shared" si="506"/>
        <v>100644.82309702726</v>
      </c>
      <c r="M2345">
        <v>7485.9611029387452</v>
      </c>
      <c r="N2345">
        <v>80</v>
      </c>
      <c r="O2345" s="62">
        <f t="shared" si="507"/>
        <v>598876.88823509961</v>
      </c>
      <c r="P2345">
        <v>50</v>
      </c>
      <c r="Q2345" s="63">
        <f t="shared" si="508"/>
        <v>126569.65398891771</v>
      </c>
      <c r="R2345" s="63">
        <f t="shared" si="509"/>
        <v>156569.65398891771</v>
      </c>
      <c r="S2345">
        <v>9212.7777659334242</v>
      </c>
      <c r="T2345">
        <v>80</v>
      </c>
      <c r="U2345" s="62">
        <f t="shared" si="510"/>
        <v>737022.22127467394</v>
      </c>
      <c r="V2345">
        <v>50</v>
      </c>
      <c r="W2345" s="63">
        <f t="shared" si="511"/>
        <v>164127.91640905198</v>
      </c>
      <c r="X2345" s="63">
        <f t="shared" si="516"/>
        <v>214127.91640905198</v>
      </c>
      <c r="Y2345">
        <v>7889.5812091650441</v>
      </c>
      <c r="Z2345">
        <v>80</v>
      </c>
      <c r="AA2345" s="62">
        <f t="shared" si="512"/>
        <v>631166.49673320353</v>
      </c>
      <c r="AB2345">
        <v>60</v>
      </c>
      <c r="AC2345" s="63">
        <f t="shared" si="513"/>
        <v>114398.92753289314</v>
      </c>
      <c r="AD2345" s="63">
        <f t="shared" si="517"/>
        <v>584398.92753289314</v>
      </c>
      <c r="AE2345" s="35">
        <f t="shared" si="514"/>
        <v>505741.32102789008</v>
      </c>
      <c r="AF2345" s="64">
        <f t="shared" si="515"/>
        <v>280921.50567009335</v>
      </c>
    </row>
    <row r="2346" spans="6:32" x14ac:dyDescent="0.2">
      <c r="F2346" s="61">
        <v>2344</v>
      </c>
      <c r="G2346">
        <v>7403.6063576932065</v>
      </c>
      <c r="H2346">
        <v>80</v>
      </c>
      <c r="I2346" s="62">
        <f t="shared" si="504"/>
        <v>592288.50861545652</v>
      </c>
      <c r="J2346">
        <v>70</v>
      </c>
      <c r="K2346" s="63">
        <f t="shared" si="505"/>
        <v>17426.146093275747</v>
      </c>
      <c r="L2346" s="63">
        <f t="shared" si="506"/>
        <v>17426.146093275747</v>
      </c>
      <c r="M2346">
        <v>7214.5360516151413</v>
      </c>
      <c r="N2346">
        <v>80</v>
      </c>
      <c r="O2346" s="62">
        <f t="shared" si="507"/>
        <v>577162.88412921131</v>
      </c>
      <c r="P2346">
        <v>60</v>
      </c>
      <c r="Q2346" s="63">
        <f t="shared" si="508"/>
        <v>68360.772748419549</v>
      </c>
      <c r="R2346" s="63">
        <f t="shared" si="509"/>
        <v>98360.772748419549</v>
      </c>
      <c r="S2346">
        <v>11017.87009043619</v>
      </c>
      <c r="T2346">
        <v>80</v>
      </c>
      <c r="U2346" s="62">
        <f t="shared" si="510"/>
        <v>881429.60723489523</v>
      </c>
      <c r="V2346">
        <v>50</v>
      </c>
      <c r="W2346" s="63">
        <f t="shared" si="511"/>
        <v>203388.67446698714</v>
      </c>
      <c r="X2346" s="63">
        <f t="shared" si="516"/>
        <v>253388.67446698714</v>
      </c>
      <c r="Y2346">
        <v>7049.4627632433549</v>
      </c>
      <c r="Z2346">
        <v>75</v>
      </c>
      <c r="AA2346" s="62">
        <f t="shared" si="512"/>
        <v>528709.70724325161</v>
      </c>
      <c r="AB2346">
        <v>55</v>
      </c>
      <c r="AC2346" s="63">
        <f t="shared" si="513"/>
        <v>102217.21006702865</v>
      </c>
      <c r="AD2346" s="63">
        <f t="shared" si="517"/>
        <v>572217.21006702865</v>
      </c>
      <c r="AE2346" s="35">
        <f t="shared" si="514"/>
        <v>391392.80337571108</v>
      </c>
      <c r="AF2346" s="64">
        <f t="shared" si="515"/>
        <v>178338.56120241224</v>
      </c>
    </row>
    <row r="2347" spans="6:32" x14ac:dyDescent="0.2">
      <c r="F2347" s="61">
        <v>2345</v>
      </c>
      <c r="G2347">
        <v>11196.422090288252</v>
      </c>
      <c r="H2347">
        <v>80</v>
      </c>
      <c r="I2347" s="62">
        <f t="shared" ref="I2347:I2410" si="518">+G2347*H2347</f>
        <v>895713.76722306013</v>
      </c>
      <c r="J2347">
        <v>65</v>
      </c>
      <c r="K2347" s="63">
        <f t="shared" ref="K2347:K2410" si="519">(I2347-(G2347*J2347)-$C$28)*(1-0.275)</f>
        <v>85511.090231884737</v>
      </c>
      <c r="L2347" s="63">
        <f t="shared" ref="L2347:L2410" si="520">+K2347+$C$28+$D$28</f>
        <v>85511.090231884737</v>
      </c>
      <c r="M2347">
        <v>6952.4651532992721</v>
      </c>
      <c r="N2347">
        <v>80</v>
      </c>
      <c r="O2347" s="62">
        <f t="shared" ref="O2347:O2410" si="521">+M2347*N2347</f>
        <v>556197.21226394176</v>
      </c>
      <c r="P2347">
        <v>60</v>
      </c>
      <c r="Q2347" s="63">
        <f t="shared" ref="Q2347:Q2410" si="522">(O2347-(M2347*P2347)-$C$29)*(1-0.275)</f>
        <v>64560.744722839445</v>
      </c>
      <c r="R2347" s="63">
        <f t="shared" ref="R2347:R2410" si="523">+Q2347+$C$29+$D$29</f>
        <v>94560.744722839445</v>
      </c>
      <c r="S2347">
        <v>14670.437192544341</v>
      </c>
      <c r="T2347">
        <v>80</v>
      </c>
      <c r="U2347" s="62">
        <f t="shared" ref="U2347:U2410" si="524">+S2347*T2347</f>
        <v>1173634.9754035473</v>
      </c>
      <c r="V2347">
        <v>50</v>
      </c>
      <c r="W2347" s="63">
        <f t="shared" ref="W2347:W2410" si="525">(U2347-(S2347*V2347)-$C$30)*(1-0.275)</f>
        <v>282832.00893783942</v>
      </c>
      <c r="X2347" s="63">
        <f t="shared" si="516"/>
        <v>332832.00893783942</v>
      </c>
      <c r="Y2347">
        <v>11824.009814299643</v>
      </c>
      <c r="Z2347">
        <v>80</v>
      </c>
      <c r="AA2347" s="62">
        <f t="shared" ref="AA2347:AA2410" si="526">+Y2347*Z2347</f>
        <v>945920.78514397144</v>
      </c>
      <c r="AB2347">
        <v>50</v>
      </c>
      <c r="AC2347" s="63">
        <f t="shared" ref="AC2347:AC2410" si="527">(AA2347-(Y2347*AB2347)-$C$32)*(1-0.275)</f>
        <v>257172.21346101724</v>
      </c>
      <c r="AD2347" s="63">
        <f t="shared" si="517"/>
        <v>727172.21346101724</v>
      </c>
      <c r="AE2347" s="35">
        <f t="shared" ref="AE2347:AE2410" si="528">+K2347+Q2347+W2347+AC2347</f>
        <v>690076.05735358084</v>
      </c>
      <c r="AF2347" s="64">
        <f t="shared" ref="AF2347:AF2410" si="529">NPV(0.1,L2347,R2347,X2347,AD2347)+$D$4</f>
        <v>402616.75125053932</v>
      </c>
    </row>
    <row r="2348" spans="6:32" x14ac:dyDescent="0.2">
      <c r="F2348" s="61">
        <v>2346</v>
      </c>
      <c r="G2348">
        <v>10628.210727882106</v>
      </c>
      <c r="H2348">
        <v>80</v>
      </c>
      <c r="I2348" s="62">
        <f t="shared" si="518"/>
        <v>850256.85823056847</v>
      </c>
      <c r="J2348">
        <v>50</v>
      </c>
      <c r="K2348" s="63">
        <f t="shared" si="519"/>
        <v>194913.5833314358</v>
      </c>
      <c r="L2348" s="63">
        <f t="shared" si="520"/>
        <v>194913.5833314358</v>
      </c>
      <c r="M2348">
        <v>8294.1062626196072</v>
      </c>
      <c r="N2348">
        <v>80</v>
      </c>
      <c r="O2348" s="62">
        <f t="shared" si="521"/>
        <v>663528.50100956857</v>
      </c>
      <c r="P2348">
        <v>60</v>
      </c>
      <c r="Q2348" s="63">
        <f t="shared" si="522"/>
        <v>84014.540807984304</v>
      </c>
      <c r="R2348" s="63">
        <f t="shared" si="523"/>
        <v>114014.5408079843</v>
      </c>
      <c r="S2348">
        <v>8753.6148182698525</v>
      </c>
      <c r="T2348">
        <v>80</v>
      </c>
      <c r="U2348" s="62">
        <f t="shared" si="524"/>
        <v>700289.1854615882</v>
      </c>
      <c r="V2348">
        <v>60</v>
      </c>
      <c r="W2348" s="63">
        <f t="shared" si="525"/>
        <v>90677.414864912862</v>
      </c>
      <c r="X2348" s="63">
        <f t="shared" si="516"/>
        <v>140677.41486491286</v>
      </c>
      <c r="Y2348">
        <v>7465.2610035263933</v>
      </c>
      <c r="Z2348">
        <v>80</v>
      </c>
      <c r="AA2348" s="62">
        <f t="shared" si="526"/>
        <v>597220.88028211147</v>
      </c>
      <c r="AB2348">
        <v>55</v>
      </c>
      <c r="AC2348" s="63">
        <f t="shared" si="527"/>
        <v>135307.85568891588</v>
      </c>
      <c r="AD2348" s="63">
        <f t="shared" si="517"/>
        <v>605307.85568891582</v>
      </c>
      <c r="AE2348" s="35">
        <f t="shared" si="528"/>
        <v>504913.39469324885</v>
      </c>
      <c r="AF2348" s="64">
        <f t="shared" si="529"/>
        <v>290547.4939089691</v>
      </c>
    </row>
    <row r="2349" spans="6:32" x14ac:dyDescent="0.2">
      <c r="F2349" s="61">
        <v>2347</v>
      </c>
      <c r="G2349">
        <v>14649.664333555847</v>
      </c>
      <c r="H2349">
        <v>80</v>
      </c>
      <c r="I2349" s="62">
        <f t="shared" si="518"/>
        <v>1171973.1466844678</v>
      </c>
      <c r="J2349">
        <v>60</v>
      </c>
      <c r="K2349" s="63">
        <f t="shared" si="519"/>
        <v>176170.13283655979</v>
      </c>
      <c r="L2349" s="63">
        <f t="shared" si="520"/>
        <v>176170.13283655979</v>
      </c>
      <c r="M2349">
        <v>10485.679265693761</v>
      </c>
      <c r="N2349">
        <v>80</v>
      </c>
      <c r="O2349" s="62">
        <f t="shared" si="521"/>
        <v>838854.34125550091</v>
      </c>
      <c r="P2349">
        <v>55</v>
      </c>
      <c r="Q2349" s="63">
        <f t="shared" si="522"/>
        <v>153802.93669069943</v>
      </c>
      <c r="R2349" s="63">
        <f t="shared" si="523"/>
        <v>183802.93669069943</v>
      </c>
      <c r="S2349">
        <v>12683.782440726645</v>
      </c>
      <c r="T2349">
        <v>80</v>
      </c>
      <c r="U2349" s="62">
        <f t="shared" si="524"/>
        <v>1014702.5952581316</v>
      </c>
      <c r="V2349">
        <v>55</v>
      </c>
      <c r="W2349" s="63">
        <f t="shared" si="525"/>
        <v>193643.55673817045</v>
      </c>
      <c r="X2349" s="63">
        <f t="shared" si="516"/>
        <v>243643.55673817045</v>
      </c>
      <c r="Y2349">
        <v>12246.652002213523</v>
      </c>
      <c r="Z2349">
        <v>80</v>
      </c>
      <c r="AA2349" s="62">
        <f t="shared" si="526"/>
        <v>979732.16017708182</v>
      </c>
      <c r="AB2349">
        <v>55</v>
      </c>
      <c r="AC2349" s="63">
        <f t="shared" si="527"/>
        <v>221970.5675401201</v>
      </c>
      <c r="AD2349" s="63">
        <f t="shared" si="517"/>
        <v>691970.5675401201</v>
      </c>
      <c r="AE2349" s="35">
        <f t="shared" si="528"/>
        <v>745587.19380554976</v>
      </c>
      <c r="AF2349" s="64">
        <f t="shared" si="529"/>
        <v>467736.13834663923</v>
      </c>
    </row>
    <row r="2350" spans="6:32" x14ac:dyDescent="0.2">
      <c r="F2350" s="61">
        <v>2348</v>
      </c>
      <c r="G2350">
        <v>14263.638402335346</v>
      </c>
      <c r="H2350">
        <v>80</v>
      </c>
      <c r="I2350" s="62">
        <f t="shared" si="518"/>
        <v>1141091.0721868277</v>
      </c>
      <c r="J2350">
        <v>50</v>
      </c>
      <c r="K2350" s="63">
        <f t="shared" si="519"/>
        <v>273984.13525079377</v>
      </c>
      <c r="L2350" s="63">
        <f t="shared" si="520"/>
        <v>273984.13525079377</v>
      </c>
      <c r="M2350">
        <v>9493.0203683907166</v>
      </c>
      <c r="N2350">
        <v>80</v>
      </c>
      <c r="O2350" s="62">
        <f t="shared" si="521"/>
        <v>759441.62947125733</v>
      </c>
      <c r="P2350">
        <v>70</v>
      </c>
      <c r="Q2350" s="63">
        <f t="shared" si="522"/>
        <v>32574.397670832695</v>
      </c>
      <c r="R2350" s="63">
        <f t="shared" si="523"/>
        <v>62574.397670832695</v>
      </c>
      <c r="S2350">
        <v>8124.6037350501865</v>
      </c>
      <c r="T2350">
        <v>80</v>
      </c>
      <c r="U2350" s="62">
        <f t="shared" si="524"/>
        <v>649968.29880401492</v>
      </c>
      <c r="V2350">
        <v>65</v>
      </c>
      <c r="W2350" s="63">
        <f t="shared" si="525"/>
        <v>52105.065618670778</v>
      </c>
      <c r="X2350" s="63">
        <f t="shared" si="516"/>
        <v>102105.06561867078</v>
      </c>
      <c r="Y2350">
        <v>10466.789060737938</v>
      </c>
      <c r="Z2350">
        <v>80</v>
      </c>
      <c r="AA2350" s="62">
        <f t="shared" si="526"/>
        <v>837343.12485903502</v>
      </c>
      <c r="AB2350">
        <v>55</v>
      </c>
      <c r="AC2350" s="63">
        <f t="shared" si="527"/>
        <v>189710.55172587512</v>
      </c>
      <c r="AD2350" s="63">
        <f t="shared" si="517"/>
        <v>659710.55172587512</v>
      </c>
      <c r="AE2350" s="35">
        <f t="shared" si="528"/>
        <v>548374.15026617236</v>
      </c>
      <c r="AF2350" s="64">
        <f t="shared" si="529"/>
        <v>328095.09535340942</v>
      </c>
    </row>
    <row r="2351" spans="6:32" x14ac:dyDescent="0.2">
      <c r="F2351" s="61">
        <v>2349</v>
      </c>
      <c r="G2351">
        <v>9450.2445588295814</v>
      </c>
      <c r="H2351">
        <v>80</v>
      </c>
      <c r="I2351" s="62">
        <f t="shared" si="518"/>
        <v>756019.56470636651</v>
      </c>
      <c r="J2351">
        <v>50</v>
      </c>
      <c r="K2351" s="63">
        <f t="shared" si="519"/>
        <v>169292.81915454339</v>
      </c>
      <c r="L2351" s="63">
        <f t="shared" si="520"/>
        <v>169292.81915454339</v>
      </c>
      <c r="M2351">
        <v>8928.8198776193894</v>
      </c>
      <c r="N2351">
        <v>75</v>
      </c>
      <c r="O2351" s="62">
        <f t="shared" si="521"/>
        <v>669661.49082145421</v>
      </c>
      <c r="P2351">
        <v>60</v>
      </c>
      <c r="Q2351" s="63">
        <f t="shared" si="522"/>
        <v>60850.91616911086</v>
      </c>
      <c r="R2351" s="63">
        <f t="shared" si="523"/>
        <v>90850.91616911086</v>
      </c>
      <c r="S2351">
        <v>9796.7006493126974</v>
      </c>
      <c r="T2351">
        <v>75</v>
      </c>
      <c r="U2351" s="62">
        <f t="shared" si="524"/>
        <v>734752.5486984523</v>
      </c>
      <c r="V2351">
        <v>60</v>
      </c>
      <c r="W2351" s="63">
        <f t="shared" si="525"/>
        <v>70289.119561275584</v>
      </c>
      <c r="X2351" s="63">
        <f t="shared" si="516"/>
        <v>120289.11956127558</v>
      </c>
      <c r="Y2351">
        <v>8521.016095764935</v>
      </c>
      <c r="Z2351">
        <v>80</v>
      </c>
      <c r="AA2351" s="62">
        <f t="shared" si="526"/>
        <v>681681.2876611948</v>
      </c>
      <c r="AB2351">
        <v>60</v>
      </c>
      <c r="AC2351" s="63">
        <f t="shared" si="527"/>
        <v>123554.73338859156</v>
      </c>
      <c r="AD2351" s="63">
        <f t="shared" si="517"/>
        <v>593554.73338859156</v>
      </c>
      <c r="AE2351" s="35">
        <f t="shared" si="528"/>
        <v>423987.5882735214</v>
      </c>
      <c r="AF2351" s="64">
        <f t="shared" si="529"/>
        <v>224766.82997426123</v>
      </c>
    </row>
    <row r="2352" spans="6:32" x14ac:dyDescent="0.2">
      <c r="F2352" s="61">
        <v>2350</v>
      </c>
      <c r="G2352">
        <v>9961.8239598930813</v>
      </c>
      <c r="H2352">
        <v>80</v>
      </c>
      <c r="I2352" s="62">
        <f t="shared" si="518"/>
        <v>796945.91679144651</v>
      </c>
      <c r="J2352">
        <v>55</v>
      </c>
      <c r="K2352" s="63">
        <f t="shared" si="519"/>
        <v>144308.0592730621</v>
      </c>
      <c r="L2352" s="63">
        <f t="shared" si="520"/>
        <v>144308.0592730621</v>
      </c>
      <c r="M2352">
        <v>8630.6374921696261</v>
      </c>
      <c r="N2352">
        <v>80</v>
      </c>
      <c r="O2352" s="62">
        <f t="shared" si="521"/>
        <v>690450.99937357008</v>
      </c>
      <c r="P2352">
        <v>60</v>
      </c>
      <c r="Q2352" s="63">
        <f t="shared" si="522"/>
        <v>88894.243636459578</v>
      </c>
      <c r="R2352" s="63">
        <f t="shared" si="523"/>
        <v>118894.24363645958</v>
      </c>
      <c r="S2352">
        <v>12416.900315438397</v>
      </c>
      <c r="T2352">
        <v>80</v>
      </c>
      <c r="U2352" s="62">
        <f t="shared" si="524"/>
        <v>993352.02523507178</v>
      </c>
      <c r="V2352">
        <v>60</v>
      </c>
      <c r="W2352" s="63">
        <f t="shared" si="525"/>
        <v>143795.05457385676</v>
      </c>
      <c r="X2352" s="63">
        <f t="shared" si="516"/>
        <v>193795.05457385676</v>
      </c>
      <c r="Y2352">
        <v>11470.148163207341</v>
      </c>
      <c r="Z2352">
        <v>80</v>
      </c>
      <c r="AA2352" s="62">
        <f t="shared" si="526"/>
        <v>917611.85305658728</v>
      </c>
      <c r="AB2352">
        <v>60</v>
      </c>
      <c r="AC2352" s="63">
        <f t="shared" si="527"/>
        <v>166317.14836650644</v>
      </c>
      <c r="AD2352" s="63">
        <f t="shared" si="517"/>
        <v>636317.14836650644</v>
      </c>
      <c r="AE2352" s="35">
        <f t="shared" si="528"/>
        <v>543314.50584988482</v>
      </c>
      <c r="AF2352" s="64">
        <f t="shared" si="529"/>
        <v>309663.11733509344</v>
      </c>
    </row>
    <row r="2353" spans="6:32" x14ac:dyDescent="0.2">
      <c r="F2353" s="61">
        <v>2351</v>
      </c>
      <c r="G2353">
        <v>8580.8926794561557</v>
      </c>
      <c r="H2353">
        <v>80</v>
      </c>
      <c r="I2353" s="62">
        <f t="shared" si="518"/>
        <v>686471.41435649246</v>
      </c>
      <c r="J2353">
        <v>65</v>
      </c>
      <c r="K2353" s="63">
        <f t="shared" si="519"/>
        <v>57067.207889085694</v>
      </c>
      <c r="L2353" s="63">
        <f t="shared" si="520"/>
        <v>57067.207889085694</v>
      </c>
      <c r="M2353">
        <v>8864.868757664226</v>
      </c>
      <c r="N2353">
        <v>80</v>
      </c>
      <c r="O2353" s="62">
        <f t="shared" si="521"/>
        <v>709189.50061313808</v>
      </c>
      <c r="P2353">
        <v>50</v>
      </c>
      <c r="Q2353" s="63">
        <f t="shared" si="522"/>
        <v>156560.89547919692</v>
      </c>
      <c r="R2353" s="63">
        <f t="shared" si="523"/>
        <v>186560.89547919692</v>
      </c>
      <c r="S2353">
        <v>11113.091911975062</v>
      </c>
      <c r="T2353">
        <v>80</v>
      </c>
      <c r="U2353" s="62">
        <f t="shared" si="524"/>
        <v>889047.35295800492</v>
      </c>
      <c r="V2353">
        <v>50</v>
      </c>
      <c r="W2353" s="63">
        <f t="shared" si="525"/>
        <v>205459.74908545759</v>
      </c>
      <c r="X2353" s="63">
        <f t="shared" si="516"/>
        <v>255459.74908545759</v>
      </c>
      <c r="Y2353">
        <v>10962.527337833308</v>
      </c>
      <c r="Z2353">
        <v>90</v>
      </c>
      <c r="AA2353" s="62">
        <f t="shared" si="526"/>
        <v>986627.46040499769</v>
      </c>
      <c r="AB2353">
        <v>50</v>
      </c>
      <c r="AC2353" s="63">
        <f t="shared" si="527"/>
        <v>317913.29279716592</v>
      </c>
      <c r="AD2353" s="63">
        <f t="shared" si="517"/>
        <v>787913.29279716592</v>
      </c>
      <c r="AE2353" s="35">
        <f t="shared" si="528"/>
        <v>737001.14525090612</v>
      </c>
      <c r="AF2353" s="64">
        <f t="shared" si="529"/>
        <v>436147.90931040922</v>
      </c>
    </row>
    <row r="2354" spans="6:32" x14ac:dyDescent="0.2">
      <c r="F2354" s="61">
        <v>2352</v>
      </c>
      <c r="G2354">
        <v>8824.9192028888501</v>
      </c>
      <c r="H2354">
        <v>80</v>
      </c>
      <c r="I2354" s="62">
        <f t="shared" si="518"/>
        <v>705993.53623110801</v>
      </c>
      <c r="J2354">
        <v>60</v>
      </c>
      <c r="K2354" s="63">
        <f t="shared" si="519"/>
        <v>91711.328441888327</v>
      </c>
      <c r="L2354" s="63">
        <f t="shared" si="520"/>
        <v>91711.328441888327</v>
      </c>
      <c r="M2354">
        <v>10376.51943785022</v>
      </c>
      <c r="N2354">
        <v>80</v>
      </c>
      <c r="O2354" s="62">
        <f t="shared" si="521"/>
        <v>830121.55502801761</v>
      </c>
      <c r="P2354">
        <v>50</v>
      </c>
      <c r="Q2354" s="63">
        <f t="shared" si="522"/>
        <v>189439.29777324229</v>
      </c>
      <c r="R2354" s="63">
        <f t="shared" si="523"/>
        <v>219439.29777324229</v>
      </c>
      <c r="S2354">
        <v>10285.61771614477</v>
      </c>
      <c r="T2354">
        <v>80</v>
      </c>
      <c r="U2354" s="62">
        <f t="shared" si="524"/>
        <v>822849.41729158163</v>
      </c>
      <c r="V2354">
        <v>60</v>
      </c>
      <c r="W2354" s="63">
        <f t="shared" si="525"/>
        <v>112891.45688409917</v>
      </c>
      <c r="X2354" s="63">
        <f t="shared" si="516"/>
        <v>162891.45688409917</v>
      </c>
      <c r="Y2354">
        <v>8114.3673721817322</v>
      </c>
      <c r="Z2354">
        <v>80</v>
      </c>
      <c r="AA2354" s="62">
        <f t="shared" si="526"/>
        <v>649149.38977453858</v>
      </c>
      <c r="AB2354">
        <v>50</v>
      </c>
      <c r="AC2354" s="63">
        <f t="shared" si="527"/>
        <v>176487.49034495268</v>
      </c>
      <c r="AD2354" s="63">
        <f t="shared" si="517"/>
        <v>646487.49034495268</v>
      </c>
      <c r="AE2354" s="35">
        <f t="shared" si="528"/>
        <v>570529.57344418252</v>
      </c>
      <c r="AF2354" s="64">
        <f t="shared" si="529"/>
        <v>328671.14362354891</v>
      </c>
    </row>
    <row r="2355" spans="6:32" x14ac:dyDescent="0.2">
      <c r="F2355" s="61">
        <v>2353</v>
      </c>
      <c r="G2355">
        <v>10233.312675845809</v>
      </c>
      <c r="H2355">
        <v>80</v>
      </c>
      <c r="I2355" s="62">
        <f t="shared" si="518"/>
        <v>818665.01406766474</v>
      </c>
      <c r="J2355">
        <v>60</v>
      </c>
      <c r="K2355" s="63">
        <f t="shared" si="519"/>
        <v>112133.03379976423</v>
      </c>
      <c r="L2355" s="63">
        <f t="shared" si="520"/>
        <v>112133.03379976423</v>
      </c>
      <c r="M2355">
        <v>11446.196620236151</v>
      </c>
      <c r="N2355">
        <v>80</v>
      </c>
      <c r="O2355" s="62">
        <f t="shared" si="521"/>
        <v>915695.72961889207</v>
      </c>
      <c r="P2355">
        <v>60</v>
      </c>
      <c r="Q2355" s="63">
        <f t="shared" si="522"/>
        <v>129719.85099342419</v>
      </c>
      <c r="R2355" s="63">
        <f t="shared" si="523"/>
        <v>159719.85099342419</v>
      </c>
      <c r="S2355">
        <v>10787.222234066576</v>
      </c>
      <c r="T2355">
        <v>80</v>
      </c>
      <c r="U2355" s="62">
        <f t="shared" si="524"/>
        <v>862977.77872532606</v>
      </c>
      <c r="V2355">
        <v>55</v>
      </c>
      <c r="W2355" s="63">
        <f t="shared" si="525"/>
        <v>159268.40299245669</v>
      </c>
      <c r="X2355" s="63">
        <f t="shared" si="516"/>
        <v>209268.40299245669</v>
      </c>
      <c r="Y2355">
        <v>15063.266144134104</v>
      </c>
      <c r="Z2355">
        <v>80</v>
      </c>
      <c r="AA2355" s="62">
        <f t="shared" si="526"/>
        <v>1205061.2915307283</v>
      </c>
      <c r="AB2355">
        <v>50</v>
      </c>
      <c r="AC2355" s="63">
        <f t="shared" si="527"/>
        <v>327626.03863491677</v>
      </c>
      <c r="AD2355" s="63">
        <f t="shared" si="517"/>
        <v>797626.03863491677</v>
      </c>
      <c r="AE2355" s="35">
        <f t="shared" si="528"/>
        <v>728747.32642056188</v>
      </c>
      <c r="AF2355" s="64">
        <f t="shared" si="529"/>
        <v>435954.76375667518</v>
      </c>
    </row>
    <row r="2356" spans="6:32" x14ac:dyDescent="0.2">
      <c r="F2356" s="61">
        <v>2354</v>
      </c>
      <c r="G2356">
        <v>9551.1143424664624</v>
      </c>
      <c r="H2356">
        <v>90</v>
      </c>
      <c r="I2356" s="62">
        <f t="shared" si="518"/>
        <v>859600.29082198162</v>
      </c>
      <c r="J2356">
        <v>55</v>
      </c>
      <c r="K2356" s="63">
        <f t="shared" si="519"/>
        <v>206109.52644008648</v>
      </c>
      <c r="L2356" s="63">
        <f t="shared" si="520"/>
        <v>206109.52644008648</v>
      </c>
      <c r="M2356">
        <v>11036.373760143761</v>
      </c>
      <c r="N2356">
        <v>80</v>
      </c>
      <c r="O2356" s="62">
        <f t="shared" si="521"/>
        <v>882909.90081150085</v>
      </c>
      <c r="P2356">
        <v>60</v>
      </c>
      <c r="Q2356" s="63">
        <f t="shared" si="522"/>
        <v>123777.41952208453</v>
      </c>
      <c r="R2356" s="63">
        <f t="shared" si="523"/>
        <v>153777.41952208453</v>
      </c>
      <c r="S2356">
        <v>8245.1663527172059</v>
      </c>
      <c r="T2356">
        <v>80</v>
      </c>
      <c r="U2356" s="62">
        <f t="shared" si="524"/>
        <v>659613.30821737647</v>
      </c>
      <c r="V2356">
        <v>65</v>
      </c>
      <c r="W2356" s="63">
        <f t="shared" si="525"/>
        <v>53416.184085799614</v>
      </c>
      <c r="X2356" s="63">
        <f t="shared" si="516"/>
        <v>103416.18408579961</v>
      </c>
      <c r="Y2356">
        <v>8261.7464411305264</v>
      </c>
      <c r="Z2356">
        <v>80</v>
      </c>
      <c r="AA2356" s="62">
        <f t="shared" si="526"/>
        <v>660939.71529044211</v>
      </c>
      <c r="AB2356">
        <v>65</v>
      </c>
      <c r="AC2356" s="63">
        <f t="shared" si="527"/>
        <v>89846.492547294474</v>
      </c>
      <c r="AD2356" s="63">
        <f t="shared" si="517"/>
        <v>559846.49254729447</v>
      </c>
      <c r="AE2356" s="35">
        <f t="shared" si="528"/>
        <v>473149.6225952651</v>
      </c>
      <c r="AF2356" s="64">
        <f t="shared" si="529"/>
        <v>274541.87033341383</v>
      </c>
    </row>
    <row r="2357" spans="6:32" x14ac:dyDescent="0.2">
      <c r="F2357" s="61">
        <v>2355</v>
      </c>
      <c r="G2357">
        <v>11890.171006380115</v>
      </c>
      <c r="H2357">
        <v>80</v>
      </c>
      <c r="I2357" s="62">
        <f t="shared" si="518"/>
        <v>951213.68051040918</v>
      </c>
      <c r="J2357">
        <v>60</v>
      </c>
      <c r="K2357" s="63">
        <f t="shared" si="519"/>
        <v>136157.47959251166</v>
      </c>
      <c r="L2357" s="63">
        <f t="shared" si="520"/>
        <v>136157.47959251166</v>
      </c>
      <c r="M2357">
        <v>12019.178282353096</v>
      </c>
      <c r="N2357">
        <v>80</v>
      </c>
      <c r="O2357" s="62">
        <f t="shared" si="521"/>
        <v>961534.26258824766</v>
      </c>
      <c r="P2357">
        <v>60</v>
      </c>
      <c r="Q2357" s="63">
        <f t="shared" si="522"/>
        <v>138028.08509411989</v>
      </c>
      <c r="R2357" s="63">
        <f t="shared" si="523"/>
        <v>168028.08509411989</v>
      </c>
      <c r="S2357">
        <v>9610.7021615898702</v>
      </c>
      <c r="T2357">
        <v>80</v>
      </c>
      <c r="U2357" s="62">
        <f t="shared" si="524"/>
        <v>768856.17292718962</v>
      </c>
      <c r="V2357">
        <v>65</v>
      </c>
      <c r="W2357" s="63">
        <f t="shared" si="525"/>
        <v>68266.386007289839</v>
      </c>
      <c r="X2357" s="63">
        <f t="shared" si="516"/>
        <v>118266.38600728984</v>
      </c>
      <c r="Y2357">
        <v>10271.870703727473</v>
      </c>
      <c r="Z2357">
        <v>75</v>
      </c>
      <c r="AA2357" s="62">
        <f t="shared" si="526"/>
        <v>770390.30277956044</v>
      </c>
      <c r="AB2357">
        <v>50</v>
      </c>
      <c r="AC2357" s="63">
        <f t="shared" si="527"/>
        <v>186177.65650506044</v>
      </c>
      <c r="AD2357" s="63">
        <f t="shared" si="517"/>
        <v>656177.65650506038</v>
      </c>
      <c r="AE2357" s="35">
        <f t="shared" si="528"/>
        <v>528629.6071989818</v>
      </c>
      <c r="AF2357" s="64">
        <f t="shared" si="529"/>
        <v>299679.16768977325</v>
      </c>
    </row>
    <row r="2358" spans="6:32" x14ac:dyDescent="0.2">
      <c r="F2358" s="61">
        <v>2356</v>
      </c>
      <c r="G2358">
        <v>15126.057658344507</v>
      </c>
      <c r="H2358">
        <v>80</v>
      </c>
      <c r="I2358" s="62">
        <f t="shared" si="518"/>
        <v>1210084.6126675606</v>
      </c>
      <c r="J2358">
        <v>65</v>
      </c>
      <c r="K2358" s="63">
        <f t="shared" si="519"/>
        <v>128245.87703449652</v>
      </c>
      <c r="L2358" s="63">
        <f t="shared" si="520"/>
        <v>128245.87703449652</v>
      </c>
      <c r="M2358">
        <v>11080.197762348689</v>
      </c>
      <c r="N2358">
        <v>75</v>
      </c>
      <c r="O2358" s="62">
        <f t="shared" si="521"/>
        <v>831014.83217615169</v>
      </c>
      <c r="P2358">
        <v>60</v>
      </c>
      <c r="Q2358" s="63">
        <f t="shared" si="522"/>
        <v>84247.150665541994</v>
      </c>
      <c r="R2358" s="63">
        <f t="shared" si="523"/>
        <v>114247.15066554199</v>
      </c>
      <c r="S2358">
        <v>11211.274138768204</v>
      </c>
      <c r="T2358">
        <v>80</v>
      </c>
      <c r="U2358" s="62">
        <f t="shared" si="524"/>
        <v>896901.93110145628</v>
      </c>
      <c r="V2358">
        <v>50</v>
      </c>
      <c r="W2358" s="63">
        <f t="shared" si="525"/>
        <v>207595.21251820843</v>
      </c>
      <c r="X2358" s="63">
        <f t="shared" si="516"/>
        <v>257595.21251820843</v>
      </c>
      <c r="Y2358">
        <v>8789.8263498209417</v>
      </c>
      <c r="Z2358">
        <v>80</v>
      </c>
      <c r="AA2358" s="62">
        <f t="shared" si="526"/>
        <v>703186.10798567533</v>
      </c>
      <c r="AB2358">
        <v>60</v>
      </c>
      <c r="AC2358" s="63">
        <f t="shared" si="527"/>
        <v>127452.48207240365</v>
      </c>
      <c r="AD2358" s="63">
        <f t="shared" si="517"/>
        <v>597452.48207240365</v>
      </c>
      <c r="AE2358" s="35">
        <f t="shared" si="528"/>
        <v>547540.72229065059</v>
      </c>
      <c r="AF2358" s="64">
        <f t="shared" si="529"/>
        <v>312609.47372491856</v>
      </c>
    </row>
    <row r="2359" spans="6:32" x14ac:dyDescent="0.2">
      <c r="F2359" s="61">
        <v>2357</v>
      </c>
      <c r="G2359">
        <v>9480.846781807486</v>
      </c>
      <c r="H2359">
        <v>80</v>
      </c>
      <c r="I2359" s="62">
        <f t="shared" si="518"/>
        <v>758467.74254459888</v>
      </c>
      <c r="J2359">
        <v>60</v>
      </c>
      <c r="K2359" s="63">
        <f t="shared" si="519"/>
        <v>101222.27833620855</v>
      </c>
      <c r="L2359" s="63">
        <f t="shared" si="520"/>
        <v>101222.27833620855</v>
      </c>
      <c r="M2359">
        <v>9128.2379596668761</v>
      </c>
      <c r="N2359">
        <v>80</v>
      </c>
      <c r="O2359" s="62">
        <f t="shared" si="521"/>
        <v>730259.03677335009</v>
      </c>
      <c r="P2359">
        <v>60</v>
      </c>
      <c r="Q2359" s="63">
        <f t="shared" si="522"/>
        <v>96109.450415169704</v>
      </c>
      <c r="R2359" s="63">
        <f t="shared" si="523"/>
        <v>126109.4504151697</v>
      </c>
      <c r="S2359">
        <v>11053.385858540423</v>
      </c>
      <c r="T2359">
        <v>80</v>
      </c>
      <c r="U2359" s="62">
        <f t="shared" si="524"/>
        <v>884270.86868323386</v>
      </c>
      <c r="V2359">
        <v>50</v>
      </c>
      <c r="W2359" s="63">
        <f t="shared" si="525"/>
        <v>204161.1424232542</v>
      </c>
      <c r="X2359" s="63">
        <f t="shared" si="516"/>
        <v>254161.1424232542</v>
      </c>
      <c r="Y2359">
        <v>8261.523614928592</v>
      </c>
      <c r="Z2359">
        <v>80</v>
      </c>
      <c r="AA2359" s="62">
        <f t="shared" si="526"/>
        <v>660921.88919428736</v>
      </c>
      <c r="AB2359">
        <v>60</v>
      </c>
      <c r="AC2359" s="63">
        <f t="shared" si="527"/>
        <v>119792.09241646458</v>
      </c>
      <c r="AD2359" s="63">
        <f t="shared" si="517"/>
        <v>589792.09241646458</v>
      </c>
      <c r="AE2359" s="35">
        <f t="shared" si="528"/>
        <v>521284.96359109704</v>
      </c>
      <c r="AF2359" s="64">
        <f t="shared" si="529"/>
        <v>290033.90243145463</v>
      </c>
    </row>
    <row r="2360" spans="6:32" x14ac:dyDescent="0.2">
      <c r="F2360" s="61">
        <v>2358</v>
      </c>
      <c r="G2360">
        <v>10076.133801485412</v>
      </c>
      <c r="H2360">
        <v>80</v>
      </c>
      <c r="I2360" s="62">
        <f t="shared" si="518"/>
        <v>806090.70411883295</v>
      </c>
      <c r="J2360">
        <v>55</v>
      </c>
      <c r="K2360" s="63">
        <f t="shared" si="519"/>
        <v>146379.92515192309</v>
      </c>
      <c r="L2360" s="63">
        <f t="shared" si="520"/>
        <v>146379.92515192309</v>
      </c>
      <c r="M2360">
        <v>14855.2465159446</v>
      </c>
      <c r="N2360">
        <v>80</v>
      </c>
      <c r="O2360" s="62">
        <f t="shared" si="521"/>
        <v>1188419.721275568</v>
      </c>
      <c r="P2360">
        <v>65</v>
      </c>
      <c r="Q2360" s="63">
        <f t="shared" si="522"/>
        <v>125300.80586089753</v>
      </c>
      <c r="R2360" s="63">
        <f t="shared" si="523"/>
        <v>155300.80586089753</v>
      </c>
      <c r="S2360">
        <v>12963.770384667441</v>
      </c>
      <c r="T2360">
        <v>80</v>
      </c>
      <c r="U2360" s="62">
        <f t="shared" si="524"/>
        <v>1037101.6307733953</v>
      </c>
      <c r="V2360">
        <v>55</v>
      </c>
      <c r="W2360" s="63">
        <f t="shared" si="525"/>
        <v>198718.33822209737</v>
      </c>
      <c r="X2360" s="63">
        <f t="shared" si="516"/>
        <v>248718.33822209737</v>
      </c>
      <c r="Y2360">
        <v>8648.377186327707</v>
      </c>
      <c r="Z2360">
        <v>80</v>
      </c>
      <c r="AA2360" s="62">
        <f t="shared" si="526"/>
        <v>691870.17490621656</v>
      </c>
      <c r="AB2360">
        <v>60</v>
      </c>
      <c r="AC2360" s="63">
        <f t="shared" si="527"/>
        <v>125401.46920175175</v>
      </c>
      <c r="AD2360" s="63">
        <f t="shared" si="517"/>
        <v>595401.46920175175</v>
      </c>
      <c r="AE2360" s="35">
        <f t="shared" si="528"/>
        <v>595800.53843666974</v>
      </c>
      <c r="AF2360" s="64">
        <f t="shared" si="529"/>
        <v>354953.41623861354</v>
      </c>
    </row>
    <row r="2361" spans="6:32" x14ac:dyDescent="0.2">
      <c r="F2361" s="61">
        <v>2359</v>
      </c>
      <c r="G2361">
        <v>10346.194610756356</v>
      </c>
      <c r="H2361">
        <v>80</v>
      </c>
      <c r="I2361" s="62">
        <f t="shared" si="518"/>
        <v>827695.5688605085</v>
      </c>
      <c r="J2361">
        <v>60</v>
      </c>
      <c r="K2361" s="63">
        <f t="shared" si="519"/>
        <v>113769.82185596717</v>
      </c>
      <c r="L2361" s="63">
        <f t="shared" si="520"/>
        <v>113769.82185596717</v>
      </c>
      <c r="M2361">
        <v>9348.9245753153227</v>
      </c>
      <c r="N2361">
        <v>90</v>
      </c>
      <c r="O2361" s="62">
        <f t="shared" si="521"/>
        <v>841403.21177837905</v>
      </c>
      <c r="P2361">
        <v>60</v>
      </c>
      <c r="Q2361" s="63">
        <f t="shared" si="522"/>
        <v>167089.10951310827</v>
      </c>
      <c r="R2361" s="63">
        <f t="shared" si="523"/>
        <v>197089.10951310827</v>
      </c>
      <c r="S2361">
        <v>12125.966602761764</v>
      </c>
      <c r="T2361">
        <v>80</v>
      </c>
      <c r="U2361" s="62">
        <f t="shared" si="524"/>
        <v>970077.32822094113</v>
      </c>
      <c r="V2361">
        <v>60</v>
      </c>
      <c r="W2361" s="63">
        <f t="shared" si="525"/>
        <v>139576.51574004558</v>
      </c>
      <c r="X2361" s="63">
        <f t="shared" si="516"/>
        <v>189576.51574004558</v>
      </c>
      <c r="Y2361">
        <v>3405.6540951132774</v>
      </c>
      <c r="Z2361">
        <v>80</v>
      </c>
      <c r="AA2361" s="62">
        <f t="shared" si="526"/>
        <v>272452.32760906219</v>
      </c>
      <c r="AB2361">
        <v>50</v>
      </c>
      <c r="AC2361" s="63">
        <f t="shared" si="527"/>
        <v>74072.976568713784</v>
      </c>
      <c r="AD2361" s="63">
        <f t="shared" si="517"/>
        <v>544072.97656871378</v>
      </c>
      <c r="AE2361" s="35">
        <f t="shared" si="528"/>
        <v>494508.4236778348</v>
      </c>
      <c r="AF2361" s="64">
        <f t="shared" si="529"/>
        <v>280351.4782350366</v>
      </c>
    </row>
    <row r="2362" spans="6:32" x14ac:dyDescent="0.2">
      <c r="F2362" s="61">
        <v>2360</v>
      </c>
      <c r="G2362">
        <v>10183.470092451898</v>
      </c>
      <c r="H2362">
        <v>80</v>
      </c>
      <c r="I2362" s="62">
        <f t="shared" si="518"/>
        <v>814677.60739615187</v>
      </c>
      <c r="J2362">
        <v>50</v>
      </c>
      <c r="K2362" s="63">
        <f t="shared" si="519"/>
        <v>185240.47451082879</v>
      </c>
      <c r="L2362" s="63">
        <f t="shared" si="520"/>
        <v>185240.47451082879</v>
      </c>
      <c r="M2362">
        <v>11072.94454210205</v>
      </c>
      <c r="N2362">
        <v>80</v>
      </c>
      <c r="O2362" s="62">
        <f t="shared" si="521"/>
        <v>885835.563368164</v>
      </c>
      <c r="P2362">
        <v>55</v>
      </c>
      <c r="Q2362" s="63">
        <f t="shared" si="522"/>
        <v>164447.11982559966</v>
      </c>
      <c r="R2362" s="63">
        <f t="shared" si="523"/>
        <v>194447.11982559966</v>
      </c>
      <c r="S2362">
        <v>10212.837676372146</v>
      </c>
      <c r="T2362">
        <v>80</v>
      </c>
      <c r="U2362" s="62">
        <f t="shared" si="524"/>
        <v>817027.0141097717</v>
      </c>
      <c r="V2362">
        <v>70</v>
      </c>
      <c r="W2362" s="63">
        <f t="shared" si="525"/>
        <v>37793.07315369806</v>
      </c>
      <c r="X2362" s="63">
        <f t="shared" si="516"/>
        <v>87793.07315369806</v>
      </c>
      <c r="Y2362">
        <v>9295.6099958973937</v>
      </c>
      <c r="Z2362">
        <v>90</v>
      </c>
      <c r="AA2362" s="62">
        <f t="shared" si="526"/>
        <v>836604.89963076543</v>
      </c>
      <c r="AB2362">
        <v>60</v>
      </c>
      <c r="AC2362" s="63">
        <f t="shared" si="527"/>
        <v>202179.51741076831</v>
      </c>
      <c r="AD2362" s="63">
        <f t="shared" si="517"/>
        <v>672179.51741076831</v>
      </c>
      <c r="AE2362" s="35">
        <f t="shared" si="528"/>
        <v>589660.18490089476</v>
      </c>
      <c r="AF2362" s="64">
        <f t="shared" si="529"/>
        <v>354168.42049226456</v>
      </c>
    </row>
    <row r="2363" spans="6:32" x14ac:dyDescent="0.2">
      <c r="F2363" s="61">
        <v>2361</v>
      </c>
      <c r="G2363">
        <v>11085.686562873889</v>
      </c>
      <c r="H2363">
        <v>90</v>
      </c>
      <c r="I2363" s="62">
        <f t="shared" si="518"/>
        <v>997711.79065864999</v>
      </c>
      <c r="J2363">
        <v>60</v>
      </c>
      <c r="K2363" s="63">
        <f t="shared" si="519"/>
        <v>204863.68274250708</v>
      </c>
      <c r="L2363" s="63">
        <f t="shared" si="520"/>
        <v>204863.68274250708</v>
      </c>
      <c r="M2363">
        <v>7579.6072249067947</v>
      </c>
      <c r="N2363">
        <v>80</v>
      </c>
      <c r="O2363" s="62">
        <f t="shared" si="521"/>
        <v>606368.57799254358</v>
      </c>
      <c r="P2363">
        <v>50</v>
      </c>
      <c r="Q2363" s="63">
        <f t="shared" si="522"/>
        <v>128606.45714172279</v>
      </c>
      <c r="R2363" s="63">
        <f t="shared" si="523"/>
        <v>158606.45714172279</v>
      </c>
      <c r="S2363">
        <v>10895.54760052124</v>
      </c>
      <c r="T2363">
        <v>80</v>
      </c>
      <c r="U2363" s="62">
        <f t="shared" si="524"/>
        <v>871643.80804169923</v>
      </c>
      <c r="V2363">
        <v>60</v>
      </c>
      <c r="W2363" s="63">
        <f t="shared" si="525"/>
        <v>121735.44020755799</v>
      </c>
      <c r="X2363" s="63">
        <f t="shared" si="516"/>
        <v>171735.44020755799</v>
      </c>
      <c r="Y2363">
        <v>11586.731741554104</v>
      </c>
      <c r="Z2363">
        <v>80</v>
      </c>
      <c r="AA2363" s="62">
        <f t="shared" si="526"/>
        <v>926938.5393243283</v>
      </c>
      <c r="AB2363">
        <v>60</v>
      </c>
      <c r="AC2363" s="63">
        <f t="shared" si="527"/>
        <v>168007.6102525345</v>
      </c>
      <c r="AD2363" s="63">
        <f t="shared" si="517"/>
        <v>638007.6102525345</v>
      </c>
      <c r="AE2363" s="35">
        <f t="shared" si="528"/>
        <v>623213.19034432236</v>
      </c>
      <c r="AF2363" s="64">
        <f t="shared" si="529"/>
        <v>382114.58872523019</v>
      </c>
    </row>
    <row r="2364" spans="6:32" x14ac:dyDescent="0.2">
      <c r="F2364" s="61">
        <v>2362</v>
      </c>
      <c r="G2364">
        <v>7452.5690049631521</v>
      </c>
      <c r="H2364">
        <v>80</v>
      </c>
      <c r="I2364" s="62">
        <f t="shared" si="518"/>
        <v>596205.52039705217</v>
      </c>
      <c r="J2364">
        <v>60</v>
      </c>
      <c r="K2364" s="63">
        <f t="shared" si="519"/>
        <v>71812.250571965706</v>
      </c>
      <c r="L2364" s="63">
        <f t="shared" si="520"/>
        <v>71812.250571965706</v>
      </c>
      <c r="M2364">
        <v>11130.28136183857</v>
      </c>
      <c r="N2364">
        <v>80</v>
      </c>
      <c r="O2364" s="62">
        <f t="shared" si="521"/>
        <v>890422.50894708559</v>
      </c>
      <c r="P2364">
        <v>55</v>
      </c>
      <c r="Q2364" s="63">
        <f t="shared" si="522"/>
        <v>165486.34968332408</v>
      </c>
      <c r="R2364" s="63">
        <f t="shared" si="523"/>
        <v>195486.34968332408</v>
      </c>
      <c r="S2364">
        <v>9931.9788912544027</v>
      </c>
      <c r="T2364">
        <v>75</v>
      </c>
      <c r="U2364" s="62">
        <f t="shared" si="524"/>
        <v>744898.4168440802</v>
      </c>
      <c r="V2364">
        <v>60</v>
      </c>
      <c r="W2364" s="63">
        <f t="shared" si="525"/>
        <v>71760.270442391629</v>
      </c>
      <c r="X2364" s="63">
        <f t="shared" si="516"/>
        <v>121760.27044239163</v>
      </c>
      <c r="Y2364">
        <v>9633.9101926423609</v>
      </c>
      <c r="Z2364">
        <v>80</v>
      </c>
      <c r="AA2364" s="62">
        <f t="shared" si="526"/>
        <v>770712.81541138887</v>
      </c>
      <c r="AB2364">
        <v>55</v>
      </c>
      <c r="AC2364" s="63">
        <f t="shared" si="527"/>
        <v>174614.62224164279</v>
      </c>
      <c r="AD2364" s="63">
        <f t="shared" si="517"/>
        <v>644614.62224164279</v>
      </c>
      <c r="AE2364" s="35">
        <f t="shared" si="528"/>
        <v>483673.49293932423</v>
      </c>
      <c r="AF2364" s="64">
        <f t="shared" si="529"/>
        <v>258603.58469802735</v>
      </c>
    </row>
    <row r="2365" spans="6:32" x14ac:dyDescent="0.2">
      <c r="F2365" s="61">
        <v>2363</v>
      </c>
      <c r="G2365">
        <v>9116.4440871216357</v>
      </c>
      <c r="H2365">
        <v>75</v>
      </c>
      <c r="I2365" s="62">
        <f t="shared" si="518"/>
        <v>683733.30653412268</v>
      </c>
      <c r="J2365">
        <v>50</v>
      </c>
      <c r="K2365" s="63">
        <f t="shared" si="519"/>
        <v>128985.54907907965</v>
      </c>
      <c r="L2365" s="63">
        <f t="shared" si="520"/>
        <v>128985.54907907965</v>
      </c>
      <c r="M2365">
        <v>11731.791599013377</v>
      </c>
      <c r="N2365">
        <v>80</v>
      </c>
      <c r="O2365" s="62">
        <f t="shared" si="521"/>
        <v>938543.32792107016</v>
      </c>
      <c r="P2365">
        <v>55</v>
      </c>
      <c r="Q2365" s="63">
        <f t="shared" si="522"/>
        <v>176388.72273211746</v>
      </c>
      <c r="R2365" s="63">
        <f t="shared" si="523"/>
        <v>206388.72273211746</v>
      </c>
      <c r="S2365">
        <v>10568.370523978956</v>
      </c>
      <c r="T2365">
        <v>80</v>
      </c>
      <c r="U2365" s="62">
        <f t="shared" si="524"/>
        <v>845469.64191831648</v>
      </c>
      <c r="V2365">
        <v>70</v>
      </c>
      <c r="W2365" s="63">
        <f t="shared" si="525"/>
        <v>40370.686298847431</v>
      </c>
      <c r="X2365" s="63">
        <f t="shared" si="516"/>
        <v>90370.686298847431</v>
      </c>
      <c r="Y2365">
        <v>13158.120307489298</v>
      </c>
      <c r="Z2365">
        <v>80</v>
      </c>
      <c r="AA2365" s="62">
        <f t="shared" si="526"/>
        <v>1052649.6245991439</v>
      </c>
      <c r="AB2365">
        <v>65</v>
      </c>
      <c r="AC2365" s="63">
        <f t="shared" si="527"/>
        <v>143094.55834394612</v>
      </c>
      <c r="AD2365" s="63">
        <f t="shared" si="517"/>
        <v>613094.55834394612</v>
      </c>
      <c r="AE2365" s="35">
        <f t="shared" si="528"/>
        <v>488839.51645399065</v>
      </c>
      <c r="AF2365" s="64">
        <f t="shared" si="529"/>
        <v>274477.44935646141</v>
      </c>
    </row>
    <row r="2366" spans="6:32" x14ac:dyDescent="0.2">
      <c r="F2366" s="61">
        <v>2364</v>
      </c>
      <c r="G2366">
        <v>10136.042217491195</v>
      </c>
      <c r="H2366">
        <v>90</v>
      </c>
      <c r="I2366" s="62">
        <f t="shared" si="518"/>
        <v>912243.79957420751</v>
      </c>
      <c r="J2366">
        <v>60</v>
      </c>
      <c r="K2366" s="63">
        <f t="shared" si="519"/>
        <v>184208.91823043348</v>
      </c>
      <c r="L2366" s="63">
        <f t="shared" si="520"/>
        <v>184208.91823043348</v>
      </c>
      <c r="M2366">
        <v>8367.7935233572498</v>
      </c>
      <c r="N2366">
        <v>80</v>
      </c>
      <c r="O2366" s="62">
        <f t="shared" si="521"/>
        <v>669423.48186857998</v>
      </c>
      <c r="P2366">
        <v>60</v>
      </c>
      <c r="Q2366" s="63">
        <f t="shared" si="522"/>
        <v>85083.006088680122</v>
      </c>
      <c r="R2366" s="63">
        <f t="shared" si="523"/>
        <v>115083.00608868012</v>
      </c>
      <c r="S2366">
        <v>9966.5692484995816</v>
      </c>
      <c r="T2366">
        <v>80</v>
      </c>
      <c r="U2366" s="62">
        <f t="shared" si="524"/>
        <v>797325.53987996653</v>
      </c>
      <c r="V2366">
        <v>60</v>
      </c>
      <c r="W2366" s="63">
        <f t="shared" si="525"/>
        <v>108265.25410324393</v>
      </c>
      <c r="X2366" s="63">
        <f t="shared" si="516"/>
        <v>158265.25410324393</v>
      </c>
      <c r="Y2366">
        <v>6670.9856380475685</v>
      </c>
      <c r="Z2366">
        <v>80</v>
      </c>
      <c r="AA2366" s="62">
        <f t="shared" si="526"/>
        <v>533678.85104380548</v>
      </c>
      <c r="AB2366">
        <v>55</v>
      </c>
      <c r="AC2366" s="63">
        <f t="shared" si="527"/>
        <v>120911.61468961218</v>
      </c>
      <c r="AD2366" s="63">
        <f t="shared" si="517"/>
        <v>590911.61468961218</v>
      </c>
      <c r="AE2366" s="35">
        <f t="shared" si="528"/>
        <v>498468.79311196972</v>
      </c>
      <c r="AF2366" s="64">
        <f t="shared" si="529"/>
        <v>285080.18696481804</v>
      </c>
    </row>
    <row r="2367" spans="6:32" x14ac:dyDescent="0.2">
      <c r="F2367" s="61">
        <v>2365</v>
      </c>
      <c r="G2367">
        <v>9632.3526829655748</v>
      </c>
      <c r="H2367">
        <v>80</v>
      </c>
      <c r="I2367" s="62">
        <f t="shared" si="518"/>
        <v>770588.21463724598</v>
      </c>
      <c r="J2367">
        <v>65</v>
      </c>
      <c r="K2367" s="63">
        <f t="shared" si="519"/>
        <v>68501.835427250626</v>
      </c>
      <c r="L2367" s="63">
        <f t="shared" si="520"/>
        <v>68501.835427250626</v>
      </c>
      <c r="M2367">
        <v>9366.0003383411095</v>
      </c>
      <c r="N2367">
        <v>80</v>
      </c>
      <c r="O2367" s="62">
        <f t="shared" si="521"/>
        <v>749280.02706728876</v>
      </c>
      <c r="P2367">
        <v>70</v>
      </c>
      <c r="Q2367" s="63">
        <f t="shared" si="522"/>
        <v>31653.502452973044</v>
      </c>
      <c r="R2367" s="63">
        <f t="shared" si="523"/>
        <v>61653.502452973044</v>
      </c>
      <c r="S2367">
        <v>11084.447376342723</v>
      </c>
      <c r="T2367">
        <v>80</v>
      </c>
      <c r="U2367" s="62">
        <f t="shared" si="524"/>
        <v>886755.79010741785</v>
      </c>
      <c r="V2367">
        <v>60</v>
      </c>
      <c r="W2367" s="63">
        <f t="shared" si="525"/>
        <v>124474.48695696949</v>
      </c>
      <c r="X2367" s="63">
        <f t="shared" si="516"/>
        <v>174474.48695696949</v>
      </c>
      <c r="Y2367">
        <v>9352.4716046522371</v>
      </c>
      <c r="Z2367">
        <v>80</v>
      </c>
      <c r="AA2367" s="62">
        <f t="shared" si="526"/>
        <v>748197.72837217897</v>
      </c>
      <c r="AB2367">
        <v>60</v>
      </c>
      <c r="AC2367" s="63">
        <f t="shared" si="527"/>
        <v>135610.83826745744</v>
      </c>
      <c r="AD2367" s="63">
        <f t="shared" si="517"/>
        <v>605610.83826745744</v>
      </c>
      <c r="AE2367" s="35">
        <f t="shared" si="528"/>
        <v>360240.66310465056</v>
      </c>
      <c r="AF2367" s="64">
        <f t="shared" si="529"/>
        <v>157953.31933740294</v>
      </c>
    </row>
    <row r="2368" spans="6:32" x14ac:dyDescent="0.2">
      <c r="F2368" s="61">
        <v>2366</v>
      </c>
      <c r="G2368">
        <v>9134.290646907175</v>
      </c>
      <c r="H2368">
        <v>80</v>
      </c>
      <c r="I2368" s="62">
        <f t="shared" si="518"/>
        <v>730743.251752574</v>
      </c>
      <c r="J2368">
        <v>65</v>
      </c>
      <c r="K2368" s="63">
        <f t="shared" si="519"/>
        <v>63085.410785115528</v>
      </c>
      <c r="L2368" s="63">
        <f t="shared" si="520"/>
        <v>63085.410785115528</v>
      </c>
      <c r="M2368">
        <v>6572.2417982760817</v>
      </c>
      <c r="N2368">
        <v>80</v>
      </c>
      <c r="O2368" s="62">
        <f t="shared" si="521"/>
        <v>525779.34386208653</v>
      </c>
      <c r="P2368">
        <v>55</v>
      </c>
      <c r="Q2368" s="63">
        <f t="shared" si="522"/>
        <v>82871.88259375398</v>
      </c>
      <c r="R2368" s="63">
        <f t="shared" si="523"/>
        <v>112871.88259375398</v>
      </c>
      <c r="S2368">
        <v>7490.3403199277818</v>
      </c>
      <c r="T2368">
        <v>80</v>
      </c>
      <c r="U2368" s="62">
        <f t="shared" si="524"/>
        <v>599227.22559422255</v>
      </c>
      <c r="V2368">
        <v>70</v>
      </c>
      <c r="W2368" s="63">
        <f t="shared" si="525"/>
        <v>18054.967319476418</v>
      </c>
      <c r="X2368" s="63">
        <f t="shared" si="516"/>
        <v>68054.967319476418</v>
      </c>
      <c r="Y2368">
        <v>8246.9671522267163</v>
      </c>
      <c r="Z2368">
        <v>75</v>
      </c>
      <c r="AA2368" s="62">
        <f t="shared" si="526"/>
        <v>618522.53641700372</v>
      </c>
      <c r="AB2368">
        <v>60</v>
      </c>
      <c r="AC2368" s="63">
        <f t="shared" si="527"/>
        <v>89685.76778046554</v>
      </c>
      <c r="AD2368" s="63">
        <f t="shared" si="517"/>
        <v>559685.76778046554</v>
      </c>
      <c r="AE2368" s="35">
        <f t="shared" si="528"/>
        <v>253698.02847881147</v>
      </c>
      <c r="AF2368" s="64">
        <f t="shared" si="529"/>
        <v>84036.535431541852</v>
      </c>
    </row>
    <row r="2369" spans="6:32" x14ac:dyDescent="0.2">
      <c r="F2369" s="61">
        <v>2367</v>
      </c>
      <c r="G2369">
        <v>6577.5441523874179</v>
      </c>
      <c r="H2369">
        <v>80</v>
      </c>
      <c r="I2369" s="62">
        <f t="shared" si="518"/>
        <v>526203.53219099343</v>
      </c>
      <c r="J2369">
        <v>60</v>
      </c>
      <c r="K2369" s="63">
        <f t="shared" si="519"/>
        <v>59124.390209617559</v>
      </c>
      <c r="L2369" s="63">
        <f t="shared" si="520"/>
        <v>59124.390209617559</v>
      </c>
      <c r="M2369">
        <v>8121.0385158192366</v>
      </c>
      <c r="N2369">
        <v>80</v>
      </c>
      <c r="O2369" s="62">
        <f t="shared" si="521"/>
        <v>649683.08126553893</v>
      </c>
      <c r="P2369">
        <v>60</v>
      </c>
      <c r="Q2369" s="63">
        <f t="shared" si="522"/>
        <v>81505.058479378931</v>
      </c>
      <c r="R2369" s="63">
        <f t="shared" si="523"/>
        <v>111505.05847937893</v>
      </c>
      <c r="S2369">
        <v>9853.9874468406197</v>
      </c>
      <c r="T2369">
        <v>80</v>
      </c>
      <c r="U2369" s="62">
        <f t="shared" si="524"/>
        <v>788318.99574724957</v>
      </c>
      <c r="V2369">
        <v>60</v>
      </c>
      <c r="W2369" s="63">
        <f t="shared" si="525"/>
        <v>106632.81797918899</v>
      </c>
      <c r="X2369" s="63">
        <f t="shared" si="516"/>
        <v>156632.81797918899</v>
      </c>
      <c r="Y2369">
        <v>11153.694029198959</v>
      </c>
      <c r="Z2369">
        <v>80</v>
      </c>
      <c r="AA2369" s="62">
        <f t="shared" si="526"/>
        <v>892295.52233591676</v>
      </c>
      <c r="AB2369">
        <v>60</v>
      </c>
      <c r="AC2369" s="63">
        <f t="shared" si="527"/>
        <v>161728.56342338491</v>
      </c>
      <c r="AD2369" s="63">
        <f t="shared" si="517"/>
        <v>631728.56342338491</v>
      </c>
      <c r="AE2369" s="35">
        <f t="shared" si="528"/>
        <v>408990.83009157039</v>
      </c>
      <c r="AF2369" s="64">
        <f t="shared" si="529"/>
        <v>195062.04994846112</v>
      </c>
    </row>
    <row r="2370" spans="6:32" x14ac:dyDescent="0.2">
      <c r="F2370" s="61">
        <v>2368</v>
      </c>
      <c r="G2370">
        <v>9480.0555214169435</v>
      </c>
      <c r="H2370">
        <v>80</v>
      </c>
      <c r="I2370" s="62">
        <f t="shared" si="518"/>
        <v>758404.44171335548</v>
      </c>
      <c r="J2370">
        <v>60</v>
      </c>
      <c r="K2370" s="63">
        <f t="shared" si="519"/>
        <v>101210.80506054568</v>
      </c>
      <c r="L2370" s="63">
        <f t="shared" si="520"/>
        <v>101210.80506054568</v>
      </c>
      <c r="M2370">
        <v>12898.395905504003</v>
      </c>
      <c r="N2370">
        <v>80</v>
      </c>
      <c r="O2370" s="62">
        <f t="shared" si="521"/>
        <v>1031871.6724403203</v>
      </c>
      <c r="P2370">
        <v>60</v>
      </c>
      <c r="Q2370" s="63">
        <f t="shared" si="522"/>
        <v>150776.74062980805</v>
      </c>
      <c r="R2370" s="63">
        <f t="shared" si="523"/>
        <v>180776.74062980805</v>
      </c>
      <c r="S2370">
        <v>8063.4038365678862</v>
      </c>
      <c r="T2370">
        <v>90</v>
      </c>
      <c r="U2370" s="62">
        <f t="shared" si="524"/>
        <v>725706.34529110976</v>
      </c>
      <c r="V2370">
        <v>50</v>
      </c>
      <c r="W2370" s="63">
        <f t="shared" si="525"/>
        <v>197588.7112604687</v>
      </c>
      <c r="X2370" s="63">
        <f t="shared" si="516"/>
        <v>247588.7112604687</v>
      </c>
      <c r="Y2370">
        <v>10641.566657577641</v>
      </c>
      <c r="Z2370">
        <v>80</v>
      </c>
      <c r="AA2370" s="62">
        <f t="shared" si="526"/>
        <v>851325.3326062113</v>
      </c>
      <c r="AB2370">
        <v>60</v>
      </c>
      <c r="AC2370" s="63">
        <f t="shared" si="527"/>
        <v>154302.7165348758</v>
      </c>
      <c r="AD2370" s="63">
        <f t="shared" si="517"/>
        <v>624302.7165348758</v>
      </c>
      <c r="AE2370" s="35">
        <f t="shared" si="528"/>
        <v>603878.97348569822</v>
      </c>
      <c r="AF2370" s="64">
        <f t="shared" si="529"/>
        <v>353836.30668604944</v>
      </c>
    </row>
    <row r="2371" spans="6:32" x14ac:dyDescent="0.2">
      <c r="F2371" s="61">
        <v>2369</v>
      </c>
      <c r="G2371">
        <v>7022.3962009185925</v>
      </c>
      <c r="H2371">
        <v>80</v>
      </c>
      <c r="I2371" s="62">
        <f t="shared" si="518"/>
        <v>561791.6960734874</v>
      </c>
      <c r="J2371">
        <v>50</v>
      </c>
      <c r="K2371" s="63">
        <f t="shared" si="519"/>
        <v>116487.11736997939</v>
      </c>
      <c r="L2371" s="63">
        <f t="shared" si="520"/>
        <v>116487.11736997939</v>
      </c>
      <c r="M2371">
        <v>7473.4373608953319</v>
      </c>
      <c r="N2371">
        <v>80</v>
      </c>
      <c r="O2371" s="62">
        <f t="shared" si="521"/>
        <v>597874.98887162656</v>
      </c>
      <c r="P2371">
        <v>60</v>
      </c>
      <c r="Q2371" s="63">
        <f t="shared" si="522"/>
        <v>72114.841732982313</v>
      </c>
      <c r="R2371" s="63">
        <f t="shared" si="523"/>
        <v>102114.84173298231</v>
      </c>
      <c r="S2371">
        <v>11400.862856826279</v>
      </c>
      <c r="T2371">
        <v>80</v>
      </c>
      <c r="U2371" s="62">
        <f t="shared" si="524"/>
        <v>912069.02854610234</v>
      </c>
      <c r="V2371">
        <v>50</v>
      </c>
      <c r="W2371" s="63">
        <f t="shared" si="525"/>
        <v>211718.76713597158</v>
      </c>
      <c r="X2371" s="63">
        <f t="shared" si="516"/>
        <v>261718.76713597158</v>
      </c>
      <c r="Y2371">
        <v>10731.968157197116</v>
      </c>
      <c r="Z2371">
        <v>80</v>
      </c>
      <c r="AA2371" s="62">
        <f t="shared" si="526"/>
        <v>858557.45257576928</v>
      </c>
      <c r="AB2371">
        <v>50</v>
      </c>
      <c r="AC2371" s="63">
        <f t="shared" si="527"/>
        <v>233420.30741903727</v>
      </c>
      <c r="AD2371" s="63">
        <f t="shared" si="517"/>
        <v>703420.30741903721</v>
      </c>
      <c r="AE2371" s="35">
        <f t="shared" si="528"/>
        <v>633741.03365797061</v>
      </c>
      <c r="AF2371" s="64">
        <f t="shared" si="529"/>
        <v>367368.52877874242</v>
      </c>
    </row>
    <row r="2372" spans="6:32" x14ac:dyDescent="0.2">
      <c r="F2372" s="61">
        <v>2370</v>
      </c>
      <c r="G2372">
        <v>11540.624907647725</v>
      </c>
      <c r="H2372">
        <v>80</v>
      </c>
      <c r="I2372" s="62">
        <f t="shared" si="518"/>
        <v>923249.99261181802</v>
      </c>
      <c r="J2372">
        <v>70</v>
      </c>
      <c r="K2372" s="63">
        <f t="shared" si="519"/>
        <v>47419.530580446008</v>
      </c>
      <c r="L2372" s="63">
        <f t="shared" si="520"/>
        <v>47419.530580446008</v>
      </c>
      <c r="M2372">
        <v>8078.9925757562742</v>
      </c>
      <c r="N2372">
        <v>80</v>
      </c>
      <c r="O2372" s="62">
        <f t="shared" si="521"/>
        <v>646319.40606050193</v>
      </c>
      <c r="P2372">
        <v>60</v>
      </c>
      <c r="Q2372" s="63">
        <f t="shared" si="522"/>
        <v>80895.392348465975</v>
      </c>
      <c r="R2372" s="63">
        <f t="shared" si="523"/>
        <v>110895.39234846598</v>
      </c>
      <c r="S2372">
        <v>8760.6679496821016</v>
      </c>
      <c r="T2372">
        <v>80</v>
      </c>
      <c r="U2372" s="62">
        <f t="shared" si="524"/>
        <v>700853.43597456813</v>
      </c>
      <c r="V2372">
        <v>65</v>
      </c>
      <c r="W2372" s="63">
        <f t="shared" si="525"/>
        <v>59022.263952792855</v>
      </c>
      <c r="X2372" s="63">
        <f t="shared" ref="X2372:X2435" si="530">+W2372+$C$30+$D$30</f>
        <v>109022.26395279285</v>
      </c>
      <c r="Y2372">
        <v>8542.652974720113</v>
      </c>
      <c r="Z2372">
        <v>80</v>
      </c>
      <c r="AA2372" s="62">
        <f t="shared" si="526"/>
        <v>683412.23797760904</v>
      </c>
      <c r="AB2372">
        <v>60</v>
      </c>
      <c r="AC2372" s="63">
        <f t="shared" si="527"/>
        <v>123868.46813344164</v>
      </c>
      <c r="AD2372" s="63">
        <f t="shared" ref="AD2372:AD2435" si="531">+AC2372+$C$31+$D$31</f>
        <v>593868.46813344164</v>
      </c>
      <c r="AE2372" s="35">
        <f t="shared" si="528"/>
        <v>311205.65501514648</v>
      </c>
      <c r="AF2372" s="64">
        <f t="shared" si="529"/>
        <v>122287.94373726589</v>
      </c>
    </row>
    <row r="2373" spans="6:32" x14ac:dyDescent="0.2">
      <c r="F2373" s="61">
        <v>2371</v>
      </c>
      <c r="G2373">
        <v>8392.4317348282784</v>
      </c>
      <c r="H2373">
        <v>80</v>
      </c>
      <c r="I2373" s="62">
        <f t="shared" si="518"/>
        <v>671394.53878626227</v>
      </c>
      <c r="J2373">
        <v>60</v>
      </c>
      <c r="K2373" s="63">
        <f t="shared" si="519"/>
        <v>85440.260155010037</v>
      </c>
      <c r="L2373" s="63">
        <f t="shared" si="520"/>
        <v>85440.260155010037</v>
      </c>
      <c r="M2373">
        <v>14367.175279185176</v>
      </c>
      <c r="N2373">
        <v>80</v>
      </c>
      <c r="O2373" s="62">
        <f t="shared" si="521"/>
        <v>1149374.0223348141</v>
      </c>
      <c r="P2373">
        <v>55</v>
      </c>
      <c r="Q2373" s="63">
        <f t="shared" si="522"/>
        <v>224155.05193523131</v>
      </c>
      <c r="R2373" s="63">
        <f t="shared" si="523"/>
        <v>254155.05193523131</v>
      </c>
      <c r="S2373">
        <v>9624.4150679558516</v>
      </c>
      <c r="T2373">
        <v>80</v>
      </c>
      <c r="U2373" s="62">
        <f t="shared" si="524"/>
        <v>769953.20543646812</v>
      </c>
      <c r="V2373">
        <v>70</v>
      </c>
      <c r="W2373" s="63">
        <f t="shared" si="525"/>
        <v>33527.009242679924</v>
      </c>
      <c r="X2373" s="63">
        <f t="shared" si="530"/>
        <v>83527.009242679924</v>
      </c>
      <c r="Y2373">
        <v>9748.4997038554866</v>
      </c>
      <c r="Z2373">
        <v>80</v>
      </c>
      <c r="AA2373" s="62">
        <f t="shared" si="526"/>
        <v>779879.97630843893</v>
      </c>
      <c r="AB2373">
        <v>60</v>
      </c>
      <c r="AC2373" s="63">
        <f t="shared" si="527"/>
        <v>141353.24570590456</v>
      </c>
      <c r="AD2373" s="63">
        <f t="shared" si="531"/>
        <v>611353.24570590456</v>
      </c>
      <c r="AE2373" s="35">
        <f t="shared" si="528"/>
        <v>484475.56703882583</v>
      </c>
      <c r="AF2373" s="64">
        <f t="shared" si="529"/>
        <v>268036.0323617243</v>
      </c>
    </row>
    <row r="2374" spans="6:32" x14ac:dyDescent="0.2">
      <c r="F2374" s="61">
        <v>2372</v>
      </c>
      <c r="G2374">
        <v>10074.910531111527</v>
      </c>
      <c r="H2374">
        <v>80</v>
      </c>
      <c r="I2374" s="62">
        <f t="shared" si="518"/>
        <v>805992.84248892218</v>
      </c>
      <c r="J2374">
        <v>65</v>
      </c>
      <c r="K2374" s="63">
        <f t="shared" si="519"/>
        <v>73314.652025837859</v>
      </c>
      <c r="L2374" s="63">
        <f t="shared" si="520"/>
        <v>73314.652025837859</v>
      </c>
      <c r="M2374">
        <v>10484.417341795051</v>
      </c>
      <c r="N2374">
        <v>80</v>
      </c>
      <c r="O2374" s="62">
        <f t="shared" si="521"/>
        <v>838753.38734360412</v>
      </c>
      <c r="P2374">
        <v>50</v>
      </c>
      <c r="Q2374" s="63">
        <f t="shared" si="522"/>
        <v>191786.07718404237</v>
      </c>
      <c r="R2374" s="63">
        <f t="shared" si="523"/>
        <v>221786.07718404237</v>
      </c>
      <c r="S2374">
        <v>11483.813321101479</v>
      </c>
      <c r="T2374">
        <v>80</v>
      </c>
      <c r="U2374" s="62">
        <f t="shared" si="524"/>
        <v>918705.06568811834</v>
      </c>
      <c r="V2374">
        <v>60</v>
      </c>
      <c r="W2374" s="63">
        <f t="shared" si="525"/>
        <v>130265.29315597145</v>
      </c>
      <c r="X2374" s="63">
        <f t="shared" si="530"/>
        <v>180265.29315597145</v>
      </c>
      <c r="Y2374">
        <v>10512.509359396063</v>
      </c>
      <c r="Z2374">
        <v>75</v>
      </c>
      <c r="AA2374" s="62">
        <f t="shared" si="526"/>
        <v>788438.20195470471</v>
      </c>
      <c r="AB2374">
        <v>65</v>
      </c>
      <c r="AC2374" s="63">
        <f t="shared" si="527"/>
        <v>76215.692855621455</v>
      </c>
      <c r="AD2374" s="63">
        <f t="shared" si="531"/>
        <v>546215.69285562146</v>
      </c>
      <c r="AE2374" s="35">
        <f t="shared" si="528"/>
        <v>471581.71522147313</v>
      </c>
      <c r="AF2374" s="64">
        <f t="shared" si="529"/>
        <v>258452.61291323765</v>
      </c>
    </row>
    <row r="2375" spans="6:32" x14ac:dyDescent="0.2">
      <c r="F2375" s="61">
        <v>2373</v>
      </c>
      <c r="G2375">
        <v>9649.9218468670733</v>
      </c>
      <c r="H2375">
        <v>75</v>
      </c>
      <c r="I2375" s="62">
        <f t="shared" si="518"/>
        <v>723744.1385150305</v>
      </c>
      <c r="J2375">
        <v>60</v>
      </c>
      <c r="K2375" s="63">
        <f t="shared" si="519"/>
        <v>68692.900084679422</v>
      </c>
      <c r="L2375" s="63">
        <f t="shared" si="520"/>
        <v>68692.900084679422</v>
      </c>
      <c r="M2375">
        <v>11567.732397234067</v>
      </c>
      <c r="N2375">
        <v>80</v>
      </c>
      <c r="O2375" s="62">
        <f t="shared" si="521"/>
        <v>925418.59177872539</v>
      </c>
      <c r="P2375">
        <v>70</v>
      </c>
      <c r="Q2375" s="63">
        <f t="shared" si="522"/>
        <v>47616.059879946988</v>
      </c>
      <c r="R2375" s="63">
        <f t="shared" si="523"/>
        <v>77616.059879946988</v>
      </c>
      <c r="S2375">
        <v>7868.9129420672543</v>
      </c>
      <c r="T2375">
        <v>80</v>
      </c>
      <c r="U2375" s="62">
        <f t="shared" si="524"/>
        <v>629513.03536538035</v>
      </c>
      <c r="V2375">
        <v>55</v>
      </c>
      <c r="W2375" s="63">
        <f t="shared" si="525"/>
        <v>106374.04707496898</v>
      </c>
      <c r="X2375" s="63">
        <f t="shared" si="530"/>
        <v>156374.04707496898</v>
      </c>
      <c r="Y2375">
        <v>13232.107701478526</v>
      </c>
      <c r="Z2375">
        <v>80</v>
      </c>
      <c r="AA2375" s="62">
        <f t="shared" si="526"/>
        <v>1058568.6161182821</v>
      </c>
      <c r="AB2375">
        <v>55</v>
      </c>
      <c r="AC2375" s="63">
        <f t="shared" si="527"/>
        <v>239831.95208929828</v>
      </c>
      <c r="AD2375" s="63">
        <f t="shared" si="531"/>
        <v>709831.95208929828</v>
      </c>
      <c r="AE2375" s="35">
        <f t="shared" si="528"/>
        <v>462514.95912889368</v>
      </c>
      <c r="AF2375" s="64">
        <f t="shared" si="529"/>
        <v>228904.50538843521</v>
      </c>
    </row>
    <row r="2376" spans="6:32" x14ac:dyDescent="0.2">
      <c r="F2376" s="61">
        <v>2374</v>
      </c>
      <c r="G2376">
        <v>11922.217052197084</v>
      </c>
      <c r="H2376">
        <v>80</v>
      </c>
      <c r="I2376" s="62">
        <f t="shared" si="518"/>
        <v>953777.36417576671</v>
      </c>
      <c r="J2376">
        <v>55</v>
      </c>
      <c r="K2376" s="63">
        <f t="shared" si="519"/>
        <v>179840.18407107214</v>
      </c>
      <c r="L2376" s="63">
        <f t="shared" si="520"/>
        <v>179840.18407107214</v>
      </c>
      <c r="M2376">
        <v>6846.6636346420273</v>
      </c>
      <c r="N2376">
        <v>80</v>
      </c>
      <c r="O2376" s="62">
        <f t="shared" si="521"/>
        <v>547733.09077136219</v>
      </c>
      <c r="P2376">
        <v>65</v>
      </c>
      <c r="Q2376" s="63">
        <f t="shared" si="522"/>
        <v>38207.467026732047</v>
      </c>
      <c r="R2376" s="63">
        <f t="shared" si="523"/>
        <v>68207.467026732047</v>
      </c>
      <c r="S2376">
        <v>11084.447376342723</v>
      </c>
      <c r="T2376">
        <v>90</v>
      </c>
      <c r="U2376" s="62">
        <f t="shared" si="524"/>
        <v>997600.26387084508</v>
      </c>
      <c r="V2376">
        <v>55</v>
      </c>
      <c r="W2376" s="63">
        <f t="shared" si="525"/>
        <v>245017.8521746966</v>
      </c>
      <c r="X2376" s="63">
        <f t="shared" si="530"/>
        <v>295017.85217469663</v>
      </c>
      <c r="Y2376">
        <v>9482.9022398334928</v>
      </c>
      <c r="Z2376">
        <v>80</v>
      </c>
      <c r="AA2376" s="62">
        <f t="shared" si="526"/>
        <v>758632.17918667942</v>
      </c>
      <c r="AB2376">
        <v>60</v>
      </c>
      <c r="AC2376" s="63">
        <f t="shared" si="527"/>
        <v>137502.08247758565</v>
      </c>
      <c r="AD2376" s="63">
        <f t="shared" si="531"/>
        <v>607502.08247758565</v>
      </c>
      <c r="AE2376" s="35">
        <f t="shared" si="528"/>
        <v>600567.58575008647</v>
      </c>
      <c r="AF2376" s="64">
        <f t="shared" si="529"/>
        <v>356444.25925189152</v>
      </c>
    </row>
    <row r="2377" spans="6:32" x14ac:dyDescent="0.2">
      <c r="F2377" s="61">
        <v>2375</v>
      </c>
      <c r="G2377">
        <v>11593.029992363881</v>
      </c>
      <c r="H2377">
        <v>80</v>
      </c>
      <c r="I2377" s="62">
        <f t="shared" si="518"/>
        <v>927442.39938911051</v>
      </c>
      <c r="J2377">
        <v>60</v>
      </c>
      <c r="K2377" s="63">
        <f t="shared" si="519"/>
        <v>131848.93488927628</v>
      </c>
      <c r="L2377" s="63">
        <f t="shared" si="520"/>
        <v>131848.93488927628</v>
      </c>
      <c r="M2377">
        <v>10237.780568568269</v>
      </c>
      <c r="N2377">
        <v>80</v>
      </c>
      <c r="O2377" s="62">
        <f t="shared" si="521"/>
        <v>819022.4454854615</v>
      </c>
      <c r="P2377">
        <v>55</v>
      </c>
      <c r="Q2377" s="63">
        <f t="shared" si="522"/>
        <v>149309.77280529987</v>
      </c>
      <c r="R2377" s="63">
        <f t="shared" si="523"/>
        <v>179309.77280529987</v>
      </c>
      <c r="S2377">
        <v>11414.387043041643</v>
      </c>
      <c r="T2377">
        <v>80</v>
      </c>
      <c r="U2377" s="62">
        <f t="shared" si="524"/>
        <v>913150.96344333142</v>
      </c>
      <c r="V2377">
        <v>70</v>
      </c>
      <c r="W2377" s="63">
        <f t="shared" si="525"/>
        <v>46504.30606205191</v>
      </c>
      <c r="X2377" s="63">
        <f t="shared" si="530"/>
        <v>96504.30606205191</v>
      </c>
      <c r="Y2377">
        <v>9599.4699020229746</v>
      </c>
      <c r="Z2377">
        <v>80</v>
      </c>
      <c r="AA2377" s="62">
        <f t="shared" si="526"/>
        <v>767957.59216183797</v>
      </c>
      <c r="AB2377">
        <v>65</v>
      </c>
      <c r="AC2377" s="63">
        <f t="shared" si="527"/>
        <v>104394.23518449985</v>
      </c>
      <c r="AD2377" s="63">
        <f t="shared" si="531"/>
        <v>574394.23518449988</v>
      </c>
      <c r="AE2377" s="35">
        <f t="shared" si="528"/>
        <v>432057.24894112791</v>
      </c>
      <c r="AF2377" s="64">
        <f t="shared" si="529"/>
        <v>232876.66777187109</v>
      </c>
    </row>
    <row r="2378" spans="6:32" x14ac:dyDescent="0.2">
      <c r="F2378" s="61">
        <v>2376</v>
      </c>
      <c r="G2378">
        <v>7792.0333549263887</v>
      </c>
      <c r="H2378">
        <v>80</v>
      </c>
      <c r="I2378" s="62">
        <f t="shared" si="518"/>
        <v>623362.6683941111</v>
      </c>
      <c r="J2378">
        <v>65</v>
      </c>
      <c r="K2378" s="63">
        <f t="shared" si="519"/>
        <v>48488.362734824477</v>
      </c>
      <c r="L2378" s="63">
        <f t="shared" si="520"/>
        <v>48488.362734824477</v>
      </c>
      <c r="M2378">
        <v>8097.1142576890998</v>
      </c>
      <c r="N2378">
        <v>90</v>
      </c>
      <c r="O2378" s="62">
        <f t="shared" si="521"/>
        <v>728740.28319201898</v>
      </c>
      <c r="P2378">
        <v>55</v>
      </c>
      <c r="Q2378" s="63">
        <f t="shared" si="522"/>
        <v>169214.27428886091</v>
      </c>
      <c r="R2378" s="63">
        <f t="shared" si="523"/>
        <v>199214.27428886091</v>
      </c>
      <c r="S2378">
        <v>10109.830580186099</v>
      </c>
      <c r="T2378">
        <v>90</v>
      </c>
      <c r="U2378" s="62">
        <f t="shared" si="524"/>
        <v>909884.75221674889</v>
      </c>
      <c r="V2378">
        <v>50</v>
      </c>
      <c r="W2378" s="63">
        <f t="shared" si="525"/>
        <v>256935.08682539687</v>
      </c>
      <c r="X2378" s="63">
        <f t="shared" si="530"/>
        <v>306935.08682539687</v>
      </c>
      <c r="Y2378">
        <v>8326.0295266518369</v>
      </c>
      <c r="Z2378">
        <v>80</v>
      </c>
      <c r="AA2378" s="62">
        <f t="shared" si="526"/>
        <v>666082.36213214695</v>
      </c>
      <c r="AB2378">
        <v>60</v>
      </c>
      <c r="AC2378" s="63">
        <f t="shared" si="527"/>
        <v>120727.42813645164</v>
      </c>
      <c r="AD2378" s="63">
        <f t="shared" si="531"/>
        <v>590727.42813645164</v>
      </c>
      <c r="AE2378" s="35">
        <f t="shared" si="528"/>
        <v>595365.15198553388</v>
      </c>
      <c r="AF2378" s="64">
        <f t="shared" si="529"/>
        <v>342799.88138375862</v>
      </c>
    </row>
    <row r="2379" spans="6:32" x14ac:dyDescent="0.2">
      <c r="F2379" s="61">
        <v>2377</v>
      </c>
      <c r="G2379">
        <v>12325.750756426714</v>
      </c>
      <c r="H2379">
        <v>80</v>
      </c>
      <c r="I2379" s="62">
        <f t="shared" si="518"/>
        <v>986060.06051413715</v>
      </c>
      <c r="J2379">
        <v>65</v>
      </c>
      <c r="K2379" s="63">
        <f t="shared" si="519"/>
        <v>97792.539476140519</v>
      </c>
      <c r="L2379" s="63">
        <f t="shared" si="520"/>
        <v>97792.539476140519</v>
      </c>
      <c r="M2379">
        <v>9672.8934092971031</v>
      </c>
      <c r="N2379">
        <v>80</v>
      </c>
      <c r="O2379" s="62">
        <f t="shared" si="521"/>
        <v>773831.47274376824</v>
      </c>
      <c r="P2379">
        <v>50</v>
      </c>
      <c r="Q2379" s="63">
        <f t="shared" si="522"/>
        <v>174135.43165221199</v>
      </c>
      <c r="R2379" s="63">
        <f t="shared" si="523"/>
        <v>204135.43165221199</v>
      </c>
      <c r="S2379">
        <v>10047.509729483863</v>
      </c>
      <c r="T2379">
        <v>80</v>
      </c>
      <c r="U2379" s="62">
        <f t="shared" si="524"/>
        <v>803800.77835870907</v>
      </c>
      <c r="V2379">
        <v>70</v>
      </c>
      <c r="W2379" s="63">
        <f t="shared" si="525"/>
        <v>36594.445538758009</v>
      </c>
      <c r="X2379" s="63">
        <f t="shared" si="530"/>
        <v>86594.445538758009</v>
      </c>
      <c r="Y2379">
        <v>12402.67127082916</v>
      </c>
      <c r="Z2379">
        <v>80</v>
      </c>
      <c r="AA2379" s="62">
        <f t="shared" si="526"/>
        <v>992213.70166633278</v>
      </c>
      <c r="AB2379">
        <v>65</v>
      </c>
      <c r="AC2379" s="63">
        <f t="shared" si="527"/>
        <v>134879.05007026711</v>
      </c>
      <c r="AD2379" s="63">
        <f t="shared" si="531"/>
        <v>604879.05007026717</v>
      </c>
      <c r="AE2379" s="35">
        <f t="shared" si="528"/>
        <v>443401.46673737763</v>
      </c>
      <c r="AF2379" s="64">
        <f t="shared" si="529"/>
        <v>235809.49559785542</v>
      </c>
    </row>
    <row r="2380" spans="6:32" x14ac:dyDescent="0.2">
      <c r="F2380" s="61">
        <v>2378</v>
      </c>
      <c r="G2380">
        <v>10050.570179155329</v>
      </c>
      <c r="H2380">
        <v>90</v>
      </c>
      <c r="I2380" s="62">
        <f t="shared" si="518"/>
        <v>904551.31612397963</v>
      </c>
      <c r="J2380">
        <v>55</v>
      </c>
      <c r="K2380" s="63">
        <f t="shared" si="519"/>
        <v>218783.21829606648</v>
      </c>
      <c r="L2380" s="63">
        <f t="shared" si="520"/>
        <v>218783.21829606651</v>
      </c>
      <c r="M2380">
        <v>9989.3680069362745</v>
      </c>
      <c r="N2380">
        <v>80</v>
      </c>
      <c r="O2380" s="62">
        <f t="shared" si="521"/>
        <v>799149.44055490196</v>
      </c>
      <c r="P2380">
        <v>50</v>
      </c>
      <c r="Q2380" s="63">
        <f t="shared" si="522"/>
        <v>181018.75415086397</v>
      </c>
      <c r="R2380" s="63">
        <f t="shared" si="523"/>
        <v>211018.75415086397</v>
      </c>
      <c r="S2380">
        <v>7392.5514495931566</v>
      </c>
      <c r="T2380">
        <v>80</v>
      </c>
      <c r="U2380" s="62">
        <f t="shared" si="524"/>
        <v>591404.11596745253</v>
      </c>
      <c r="V2380">
        <v>60</v>
      </c>
      <c r="W2380" s="63">
        <f t="shared" si="525"/>
        <v>70941.99601910077</v>
      </c>
      <c r="X2380" s="63">
        <f t="shared" si="530"/>
        <v>120941.99601910077</v>
      </c>
      <c r="Y2380">
        <v>10204.684056370752</v>
      </c>
      <c r="Z2380">
        <v>80</v>
      </c>
      <c r="AA2380" s="62">
        <f t="shared" si="526"/>
        <v>816374.72450966015</v>
      </c>
      <c r="AB2380">
        <v>60</v>
      </c>
      <c r="AC2380" s="63">
        <f t="shared" si="527"/>
        <v>147967.9188173759</v>
      </c>
      <c r="AD2380" s="63">
        <f t="shared" si="531"/>
        <v>617967.9188173759</v>
      </c>
      <c r="AE2380" s="35">
        <f t="shared" si="528"/>
        <v>618711.88728340715</v>
      </c>
      <c r="AF2380" s="64">
        <f t="shared" si="529"/>
        <v>386235.41459804412</v>
      </c>
    </row>
    <row r="2381" spans="6:32" x14ac:dyDescent="0.2">
      <c r="F2381" s="61">
        <v>2379</v>
      </c>
      <c r="G2381">
        <v>12305.114321643487</v>
      </c>
      <c r="H2381">
        <v>80</v>
      </c>
      <c r="I2381" s="62">
        <f t="shared" si="518"/>
        <v>984409.14573147893</v>
      </c>
      <c r="J2381">
        <v>55</v>
      </c>
      <c r="K2381" s="63">
        <f t="shared" si="519"/>
        <v>186780.19707978819</v>
      </c>
      <c r="L2381" s="63">
        <f t="shared" si="520"/>
        <v>186780.19707978819</v>
      </c>
      <c r="M2381">
        <v>9819.4471118040383</v>
      </c>
      <c r="N2381">
        <v>80</v>
      </c>
      <c r="O2381" s="62">
        <f t="shared" si="521"/>
        <v>785555.76894432306</v>
      </c>
      <c r="P2381">
        <v>65</v>
      </c>
      <c r="Q2381" s="63">
        <f t="shared" si="522"/>
        <v>70536.487340868916</v>
      </c>
      <c r="R2381" s="63">
        <f t="shared" si="523"/>
        <v>100536.48734086892</v>
      </c>
      <c r="S2381">
        <v>7289.633029140532</v>
      </c>
      <c r="T2381">
        <v>80</v>
      </c>
      <c r="U2381" s="62">
        <f t="shared" si="524"/>
        <v>583170.64233124256</v>
      </c>
      <c r="V2381">
        <v>65</v>
      </c>
      <c r="W2381" s="63">
        <f t="shared" si="525"/>
        <v>43024.759191903286</v>
      </c>
      <c r="X2381" s="63">
        <f t="shared" si="530"/>
        <v>93024.759191903286</v>
      </c>
      <c r="Y2381">
        <v>10498.926056025084</v>
      </c>
      <c r="Z2381">
        <v>80</v>
      </c>
      <c r="AA2381" s="62">
        <f t="shared" si="526"/>
        <v>839914.08448200673</v>
      </c>
      <c r="AB2381">
        <v>55</v>
      </c>
      <c r="AC2381" s="63">
        <f t="shared" si="527"/>
        <v>190293.03476545465</v>
      </c>
      <c r="AD2381" s="63">
        <f t="shared" si="531"/>
        <v>660293.03476545471</v>
      </c>
      <c r="AE2381" s="35">
        <f t="shared" si="528"/>
        <v>490634.47837801505</v>
      </c>
      <c r="AF2381" s="64">
        <f t="shared" si="529"/>
        <v>273768.09089010151</v>
      </c>
    </row>
    <row r="2382" spans="6:32" x14ac:dyDescent="0.2">
      <c r="F2382" s="61">
        <v>2380</v>
      </c>
      <c r="G2382">
        <v>13389.195626368746</v>
      </c>
      <c r="H2382">
        <v>90</v>
      </c>
      <c r="I2382" s="62">
        <f t="shared" si="518"/>
        <v>1205027.6063731872</v>
      </c>
      <c r="J2382">
        <v>70</v>
      </c>
      <c r="K2382" s="63">
        <f t="shared" si="519"/>
        <v>157893.33658234682</v>
      </c>
      <c r="L2382" s="63">
        <f t="shared" si="520"/>
        <v>157893.33658234682</v>
      </c>
      <c r="M2382">
        <v>9673.6687535303645</v>
      </c>
      <c r="N2382">
        <v>80</v>
      </c>
      <c r="O2382" s="62">
        <f t="shared" si="521"/>
        <v>773893.50028242916</v>
      </c>
      <c r="P2382">
        <v>55</v>
      </c>
      <c r="Q2382" s="63">
        <f t="shared" si="522"/>
        <v>139085.24615773786</v>
      </c>
      <c r="R2382" s="63">
        <f t="shared" si="523"/>
        <v>169085.24615773786</v>
      </c>
      <c r="S2382">
        <v>7997.8156261495315</v>
      </c>
      <c r="T2382">
        <v>80</v>
      </c>
      <c r="U2382" s="62">
        <f t="shared" si="524"/>
        <v>639825.25009196252</v>
      </c>
      <c r="V2382">
        <v>60</v>
      </c>
      <c r="W2382" s="63">
        <f t="shared" si="525"/>
        <v>79718.326579168206</v>
      </c>
      <c r="X2382" s="63">
        <f t="shared" si="530"/>
        <v>129718.32657916821</v>
      </c>
      <c r="Y2382">
        <v>9564.7544892563019</v>
      </c>
      <c r="Z2382">
        <v>75</v>
      </c>
      <c r="AA2382" s="62">
        <f t="shared" si="526"/>
        <v>717356.58669422264</v>
      </c>
      <c r="AB2382">
        <v>55</v>
      </c>
      <c r="AC2382" s="63">
        <f t="shared" si="527"/>
        <v>138688.94009421638</v>
      </c>
      <c r="AD2382" s="63">
        <f t="shared" si="531"/>
        <v>608688.94009421638</v>
      </c>
      <c r="AE2382" s="35">
        <f t="shared" si="528"/>
        <v>515385.84941346926</v>
      </c>
      <c r="AF2382" s="64">
        <f t="shared" si="529"/>
        <v>296481.30467404379</v>
      </c>
    </row>
    <row r="2383" spans="6:32" x14ac:dyDescent="0.2">
      <c r="F2383" s="61">
        <v>2381</v>
      </c>
      <c r="G2383">
        <v>11661.192072788253</v>
      </c>
      <c r="H2383">
        <v>80</v>
      </c>
      <c r="I2383" s="62">
        <f t="shared" si="518"/>
        <v>932895.36582306027</v>
      </c>
      <c r="J2383">
        <v>60</v>
      </c>
      <c r="K2383" s="63">
        <f t="shared" si="519"/>
        <v>132837.28505542967</v>
      </c>
      <c r="L2383" s="63">
        <f t="shared" si="520"/>
        <v>132837.28505542967</v>
      </c>
      <c r="M2383">
        <v>9557.2306943358853</v>
      </c>
      <c r="N2383">
        <v>75</v>
      </c>
      <c r="O2383" s="62">
        <f t="shared" si="521"/>
        <v>716792.3020751914</v>
      </c>
      <c r="P2383">
        <v>60</v>
      </c>
      <c r="Q2383" s="63">
        <f t="shared" si="522"/>
        <v>67684.883800902753</v>
      </c>
      <c r="R2383" s="63">
        <f t="shared" si="523"/>
        <v>97684.883800902753</v>
      </c>
      <c r="S2383">
        <v>9542.9516275180504</v>
      </c>
      <c r="T2383">
        <v>80</v>
      </c>
      <c r="U2383" s="62">
        <f t="shared" si="524"/>
        <v>763436.13020144403</v>
      </c>
      <c r="V2383">
        <v>65</v>
      </c>
      <c r="W2383" s="63">
        <f t="shared" si="525"/>
        <v>67529.598949258798</v>
      </c>
      <c r="X2383" s="63">
        <f t="shared" si="530"/>
        <v>117529.5989492588</v>
      </c>
      <c r="Y2383">
        <v>9040.7354744093027</v>
      </c>
      <c r="Z2383">
        <v>80</v>
      </c>
      <c r="AA2383" s="62">
        <f t="shared" si="526"/>
        <v>723258.83795274422</v>
      </c>
      <c r="AB2383">
        <v>60</v>
      </c>
      <c r="AC2383" s="63">
        <f t="shared" si="527"/>
        <v>131090.66437893489</v>
      </c>
      <c r="AD2383" s="63">
        <f t="shared" si="531"/>
        <v>601090.66437893489</v>
      </c>
      <c r="AE2383" s="35">
        <f t="shared" si="528"/>
        <v>399142.43218452611</v>
      </c>
      <c r="AF2383" s="64">
        <f t="shared" si="529"/>
        <v>200347.21605832153</v>
      </c>
    </row>
    <row r="2384" spans="6:32" x14ac:dyDescent="0.2">
      <c r="F2384" s="61">
        <v>2382</v>
      </c>
      <c r="G2384">
        <v>11101.500402000966</v>
      </c>
      <c r="H2384">
        <v>80</v>
      </c>
      <c r="I2384" s="62">
        <f t="shared" si="518"/>
        <v>888120.03216007724</v>
      </c>
      <c r="J2384">
        <v>65</v>
      </c>
      <c r="K2384" s="63">
        <f t="shared" si="519"/>
        <v>84478.8168717605</v>
      </c>
      <c r="L2384" s="63">
        <f t="shared" si="520"/>
        <v>84478.8168717605</v>
      </c>
      <c r="M2384">
        <v>11757.080099196173</v>
      </c>
      <c r="N2384">
        <v>80</v>
      </c>
      <c r="O2384" s="62">
        <f t="shared" si="521"/>
        <v>940566.40793569386</v>
      </c>
      <c r="P2384">
        <v>50</v>
      </c>
      <c r="Q2384" s="63">
        <f t="shared" si="522"/>
        <v>219466.49215751677</v>
      </c>
      <c r="R2384" s="63">
        <f t="shared" si="523"/>
        <v>249466.49215751677</v>
      </c>
      <c r="S2384">
        <v>13723.707777680829</v>
      </c>
      <c r="T2384">
        <v>80</v>
      </c>
      <c r="U2384" s="62">
        <f t="shared" si="524"/>
        <v>1097896.6222144663</v>
      </c>
      <c r="V2384">
        <v>60</v>
      </c>
      <c r="W2384" s="63">
        <f t="shared" si="525"/>
        <v>162743.76277637202</v>
      </c>
      <c r="X2384" s="63">
        <f t="shared" si="530"/>
        <v>212743.76277637202</v>
      </c>
      <c r="Y2384">
        <v>7691.6114974301308</v>
      </c>
      <c r="Z2384">
        <v>80</v>
      </c>
      <c r="AA2384" s="62">
        <f t="shared" si="526"/>
        <v>615328.91979441047</v>
      </c>
      <c r="AB2384">
        <v>60</v>
      </c>
      <c r="AC2384" s="63">
        <f t="shared" si="527"/>
        <v>111528.3667127369</v>
      </c>
      <c r="AD2384" s="63">
        <f t="shared" si="531"/>
        <v>581528.3667127369</v>
      </c>
      <c r="AE2384" s="35">
        <f t="shared" si="528"/>
        <v>578217.43851838622</v>
      </c>
      <c r="AF2384" s="64">
        <f t="shared" si="529"/>
        <v>339998.81601916149</v>
      </c>
    </row>
    <row r="2385" spans="6:32" x14ac:dyDescent="0.2">
      <c r="F2385" s="61">
        <v>2383</v>
      </c>
      <c r="G2385">
        <v>7654.5859681209549</v>
      </c>
      <c r="H2385">
        <v>80</v>
      </c>
      <c r="I2385" s="62">
        <f t="shared" si="518"/>
        <v>612366.87744967639</v>
      </c>
      <c r="J2385">
        <v>65</v>
      </c>
      <c r="K2385" s="63">
        <f t="shared" si="519"/>
        <v>46993.622403315385</v>
      </c>
      <c r="L2385" s="63">
        <f t="shared" si="520"/>
        <v>46993.622403315385</v>
      </c>
      <c r="M2385">
        <v>7692.2072164597921</v>
      </c>
      <c r="N2385">
        <v>80</v>
      </c>
      <c r="O2385" s="62">
        <f t="shared" si="521"/>
        <v>615376.57731678337</v>
      </c>
      <c r="P2385">
        <v>60</v>
      </c>
      <c r="Q2385" s="63">
        <f t="shared" si="522"/>
        <v>75287.004638666986</v>
      </c>
      <c r="R2385" s="63">
        <f t="shared" si="523"/>
        <v>105287.00463866699</v>
      </c>
      <c r="S2385">
        <v>11320.638602919644</v>
      </c>
      <c r="T2385">
        <v>80</v>
      </c>
      <c r="U2385" s="62">
        <f t="shared" si="524"/>
        <v>905651.0882335715</v>
      </c>
      <c r="V2385">
        <v>60</v>
      </c>
      <c r="W2385" s="63">
        <f t="shared" si="525"/>
        <v>127899.25974233483</v>
      </c>
      <c r="X2385" s="63">
        <f t="shared" si="530"/>
        <v>177899.25974233483</v>
      </c>
      <c r="Y2385">
        <v>14200.501280138269</v>
      </c>
      <c r="Z2385">
        <v>80</v>
      </c>
      <c r="AA2385" s="62">
        <f t="shared" si="526"/>
        <v>1136040.1024110615</v>
      </c>
      <c r="AB2385">
        <v>60</v>
      </c>
      <c r="AC2385" s="63">
        <f t="shared" si="527"/>
        <v>205907.2685620049</v>
      </c>
      <c r="AD2385" s="63">
        <f t="shared" si="531"/>
        <v>675907.2685620049</v>
      </c>
      <c r="AE2385" s="35">
        <f t="shared" si="528"/>
        <v>456087.15534632211</v>
      </c>
      <c r="AF2385" s="64">
        <f t="shared" si="529"/>
        <v>225047.63425324275</v>
      </c>
    </row>
    <row r="2386" spans="6:32" x14ac:dyDescent="0.2">
      <c r="F2386" s="61">
        <v>2384</v>
      </c>
      <c r="G2386">
        <v>10277.582330454607</v>
      </c>
      <c r="H2386">
        <v>80</v>
      </c>
      <c r="I2386" s="62">
        <f t="shared" si="518"/>
        <v>822206.58643636853</v>
      </c>
      <c r="J2386">
        <v>65</v>
      </c>
      <c r="K2386" s="63">
        <f t="shared" si="519"/>
        <v>75518.707843693846</v>
      </c>
      <c r="L2386" s="63">
        <f t="shared" si="520"/>
        <v>75518.707843693846</v>
      </c>
      <c r="M2386">
        <v>10894.87002696842</v>
      </c>
      <c r="N2386">
        <v>80</v>
      </c>
      <c r="O2386" s="62">
        <f t="shared" si="521"/>
        <v>871589.60215747356</v>
      </c>
      <c r="P2386">
        <v>55</v>
      </c>
      <c r="Q2386" s="63">
        <f t="shared" si="522"/>
        <v>161219.5192388026</v>
      </c>
      <c r="R2386" s="63">
        <f t="shared" si="523"/>
        <v>191219.5192388026</v>
      </c>
      <c r="S2386">
        <v>9372.7533365017734</v>
      </c>
      <c r="T2386">
        <v>80</v>
      </c>
      <c r="U2386" s="62">
        <f t="shared" si="524"/>
        <v>749820.26692014188</v>
      </c>
      <c r="V2386">
        <v>55</v>
      </c>
      <c r="W2386" s="63">
        <f t="shared" si="525"/>
        <v>133631.15422409464</v>
      </c>
      <c r="X2386" s="63">
        <f t="shared" si="530"/>
        <v>183631.15422409464</v>
      </c>
      <c r="Y2386">
        <v>10410.836946684867</v>
      </c>
      <c r="Z2386">
        <v>80</v>
      </c>
      <c r="AA2386" s="62">
        <f t="shared" si="526"/>
        <v>832866.95573478937</v>
      </c>
      <c r="AB2386">
        <v>65</v>
      </c>
      <c r="AC2386" s="63">
        <f t="shared" si="527"/>
        <v>113217.85179519793</v>
      </c>
      <c r="AD2386" s="63">
        <f t="shared" si="531"/>
        <v>583217.85179519793</v>
      </c>
      <c r="AE2386" s="35">
        <f t="shared" si="528"/>
        <v>483587.23310178902</v>
      </c>
      <c r="AF2386" s="64">
        <f t="shared" si="529"/>
        <v>262996.47555536462</v>
      </c>
    </row>
    <row r="2387" spans="6:32" x14ac:dyDescent="0.2">
      <c r="F2387" s="61">
        <v>2385</v>
      </c>
      <c r="G2387">
        <v>9524.4002093386371</v>
      </c>
      <c r="H2387">
        <v>80</v>
      </c>
      <c r="I2387" s="62">
        <f t="shared" si="518"/>
        <v>761952.01674709097</v>
      </c>
      <c r="J2387">
        <v>50</v>
      </c>
      <c r="K2387" s="63">
        <f t="shared" si="519"/>
        <v>170905.70455311536</v>
      </c>
      <c r="L2387" s="63">
        <f t="shared" si="520"/>
        <v>170905.70455311536</v>
      </c>
      <c r="M2387">
        <v>5689.1588226426393</v>
      </c>
      <c r="N2387">
        <v>80</v>
      </c>
      <c r="O2387" s="62">
        <f t="shared" si="521"/>
        <v>455132.70581141114</v>
      </c>
      <c r="P2387">
        <v>60</v>
      </c>
      <c r="Q2387" s="63">
        <f t="shared" si="522"/>
        <v>46242.80292831827</v>
      </c>
      <c r="R2387" s="63">
        <f t="shared" si="523"/>
        <v>76242.80292831827</v>
      </c>
      <c r="S2387">
        <v>7707.9141899594106</v>
      </c>
      <c r="T2387">
        <v>80</v>
      </c>
      <c r="U2387" s="62">
        <f t="shared" si="524"/>
        <v>616633.13519675285</v>
      </c>
      <c r="V2387">
        <v>55</v>
      </c>
      <c r="W2387" s="63">
        <f t="shared" si="525"/>
        <v>103455.94469301432</v>
      </c>
      <c r="X2387" s="63">
        <f t="shared" si="530"/>
        <v>153455.94469301432</v>
      </c>
      <c r="Y2387">
        <v>11025.541678245645</v>
      </c>
      <c r="Z2387">
        <v>80</v>
      </c>
      <c r="AA2387" s="62">
        <f t="shared" si="526"/>
        <v>882043.3342596516</v>
      </c>
      <c r="AB2387">
        <v>65</v>
      </c>
      <c r="AC2387" s="63">
        <f t="shared" si="527"/>
        <v>119902.76575092139</v>
      </c>
      <c r="AD2387" s="63">
        <f t="shared" si="531"/>
        <v>589902.76575092133</v>
      </c>
      <c r="AE2387" s="35">
        <f t="shared" si="528"/>
        <v>440507.21792536933</v>
      </c>
      <c r="AF2387" s="64">
        <f t="shared" si="529"/>
        <v>236584.65215265239</v>
      </c>
    </row>
    <row r="2388" spans="6:32" x14ac:dyDescent="0.2">
      <c r="F2388" s="61">
        <v>2386</v>
      </c>
      <c r="G2388">
        <v>9511.9583218183834</v>
      </c>
      <c r="H2388">
        <v>80</v>
      </c>
      <c r="I2388" s="62">
        <f t="shared" si="518"/>
        <v>760956.66574547067</v>
      </c>
      <c r="J2388">
        <v>60</v>
      </c>
      <c r="K2388" s="63">
        <f t="shared" si="519"/>
        <v>101673.39566636656</v>
      </c>
      <c r="L2388" s="63">
        <f t="shared" si="520"/>
        <v>101673.39566636656</v>
      </c>
      <c r="M2388">
        <v>7851.2823872733861</v>
      </c>
      <c r="N2388">
        <v>80</v>
      </c>
      <c r="O2388" s="62">
        <f t="shared" si="521"/>
        <v>628102.59098187089</v>
      </c>
      <c r="P2388">
        <v>65</v>
      </c>
      <c r="Q2388" s="63">
        <f t="shared" si="522"/>
        <v>49132.695961598074</v>
      </c>
      <c r="R2388" s="63">
        <f t="shared" si="523"/>
        <v>79132.695961598074</v>
      </c>
      <c r="S2388">
        <v>12183.924152632244</v>
      </c>
      <c r="T2388">
        <v>80</v>
      </c>
      <c r="U2388" s="62">
        <f t="shared" si="524"/>
        <v>974713.93221057951</v>
      </c>
      <c r="V2388">
        <v>60</v>
      </c>
      <c r="W2388" s="63">
        <f t="shared" si="525"/>
        <v>140416.90021316754</v>
      </c>
      <c r="X2388" s="63">
        <f t="shared" si="530"/>
        <v>190416.90021316754</v>
      </c>
      <c r="Y2388">
        <v>11846.85177373467</v>
      </c>
      <c r="Z2388">
        <v>80</v>
      </c>
      <c r="AA2388" s="62">
        <f t="shared" si="526"/>
        <v>947748.14189877361</v>
      </c>
      <c r="AB2388">
        <v>60</v>
      </c>
      <c r="AC2388" s="63">
        <f t="shared" si="527"/>
        <v>171779.35071915272</v>
      </c>
      <c r="AD2388" s="63">
        <f t="shared" si="531"/>
        <v>641779.35071915272</v>
      </c>
      <c r="AE2388" s="35">
        <f t="shared" si="528"/>
        <v>463002.34256028489</v>
      </c>
      <c r="AF2388" s="64">
        <f t="shared" si="529"/>
        <v>239236.24936760077</v>
      </c>
    </row>
    <row r="2389" spans="6:32" x14ac:dyDescent="0.2">
      <c r="F2389" s="61">
        <v>2387</v>
      </c>
      <c r="G2389">
        <v>8423.0998961720616</v>
      </c>
      <c r="H2389">
        <v>80</v>
      </c>
      <c r="I2389" s="62">
        <f t="shared" si="518"/>
        <v>673847.99169376493</v>
      </c>
      <c r="J2389">
        <v>65</v>
      </c>
      <c r="K2389" s="63">
        <f t="shared" si="519"/>
        <v>55351.211370871169</v>
      </c>
      <c r="L2389" s="63">
        <f t="shared" si="520"/>
        <v>55351.211370871169</v>
      </c>
      <c r="M2389">
        <v>9723.4976945037488</v>
      </c>
      <c r="N2389">
        <v>80</v>
      </c>
      <c r="O2389" s="62">
        <f t="shared" si="521"/>
        <v>777879.8155602999</v>
      </c>
      <c r="P2389">
        <v>60</v>
      </c>
      <c r="Q2389" s="63">
        <f t="shared" si="522"/>
        <v>104740.71657030436</v>
      </c>
      <c r="R2389" s="63">
        <f t="shared" si="523"/>
        <v>134740.71657030436</v>
      </c>
      <c r="S2389">
        <v>9804.2358129168861</v>
      </c>
      <c r="T2389">
        <v>80</v>
      </c>
      <c r="U2389" s="62">
        <f t="shared" si="524"/>
        <v>784338.86503335088</v>
      </c>
      <c r="V2389">
        <v>55</v>
      </c>
      <c r="W2389" s="63">
        <f t="shared" si="525"/>
        <v>141451.77410911856</v>
      </c>
      <c r="X2389" s="63">
        <f t="shared" si="530"/>
        <v>191451.77410911856</v>
      </c>
      <c r="Y2389">
        <v>12736.660462687723</v>
      </c>
      <c r="Z2389">
        <v>80</v>
      </c>
      <c r="AA2389" s="62">
        <f t="shared" si="526"/>
        <v>1018932.8370150179</v>
      </c>
      <c r="AB2389">
        <v>55</v>
      </c>
      <c r="AC2389" s="63">
        <f t="shared" si="527"/>
        <v>230851.97088621499</v>
      </c>
      <c r="AD2389" s="63">
        <f t="shared" si="531"/>
        <v>700851.97088621499</v>
      </c>
      <c r="AE2389" s="35">
        <f t="shared" si="528"/>
        <v>532395.67293650913</v>
      </c>
      <c r="AF2389" s="64">
        <f t="shared" si="529"/>
        <v>284207.12505357759</v>
      </c>
    </row>
    <row r="2390" spans="6:32" x14ac:dyDescent="0.2">
      <c r="F2390" s="61">
        <v>2388</v>
      </c>
      <c r="G2390">
        <v>10017.3645275936</v>
      </c>
      <c r="H2390">
        <v>80</v>
      </c>
      <c r="I2390" s="62">
        <f t="shared" si="518"/>
        <v>801389.16220748797</v>
      </c>
      <c r="J2390">
        <v>65</v>
      </c>
      <c r="K2390" s="63">
        <f t="shared" si="519"/>
        <v>72688.839237580396</v>
      </c>
      <c r="L2390" s="63">
        <f t="shared" si="520"/>
        <v>72688.839237580396</v>
      </c>
      <c r="M2390">
        <v>10296.288362733321</v>
      </c>
      <c r="N2390">
        <v>80</v>
      </c>
      <c r="O2390" s="62">
        <f t="shared" si="521"/>
        <v>823703.0690186657</v>
      </c>
      <c r="P2390">
        <v>60</v>
      </c>
      <c r="Q2390" s="63">
        <f t="shared" si="522"/>
        <v>113046.18125963316</v>
      </c>
      <c r="R2390" s="63">
        <f t="shared" si="523"/>
        <v>143046.18125963316</v>
      </c>
      <c r="S2390">
        <v>9811.3048604864161</v>
      </c>
      <c r="T2390">
        <v>80</v>
      </c>
      <c r="U2390" s="62">
        <f t="shared" si="524"/>
        <v>784904.38883891329</v>
      </c>
      <c r="V2390">
        <v>50</v>
      </c>
      <c r="W2390" s="63">
        <f t="shared" si="525"/>
        <v>177145.88071557955</v>
      </c>
      <c r="X2390" s="63">
        <f t="shared" si="530"/>
        <v>227145.88071557955</v>
      </c>
      <c r="Y2390">
        <v>7243.3033690322191</v>
      </c>
      <c r="Z2390">
        <v>80</v>
      </c>
      <c r="AA2390" s="62">
        <f t="shared" si="526"/>
        <v>579464.26952257752</v>
      </c>
      <c r="AB2390">
        <v>60</v>
      </c>
      <c r="AC2390" s="63">
        <f t="shared" si="527"/>
        <v>105027.89885096718</v>
      </c>
      <c r="AD2390" s="63">
        <f t="shared" si="531"/>
        <v>575027.89885096718</v>
      </c>
      <c r="AE2390" s="35">
        <f t="shared" si="528"/>
        <v>467908.80006376025</v>
      </c>
      <c r="AF2390" s="64">
        <f t="shared" si="529"/>
        <v>247710.60172630276</v>
      </c>
    </row>
    <row r="2391" spans="6:32" x14ac:dyDescent="0.2">
      <c r="F2391" s="61">
        <v>2389</v>
      </c>
      <c r="G2391">
        <v>10305.72664400097</v>
      </c>
      <c r="H2391">
        <v>80</v>
      </c>
      <c r="I2391" s="62">
        <f t="shared" si="518"/>
        <v>824458.13152007759</v>
      </c>
      <c r="J2391">
        <v>65</v>
      </c>
      <c r="K2391" s="63">
        <f t="shared" si="519"/>
        <v>75824.777253510547</v>
      </c>
      <c r="L2391" s="63">
        <f t="shared" si="520"/>
        <v>75824.777253510547</v>
      </c>
      <c r="M2391">
        <v>9692.5703271699604</v>
      </c>
      <c r="N2391">
        <v>80</v>
      </c>
      <c r="O2391" s="62">
        <f t="shared" si="521"/>
        <v>775405.62617359683</v>
      </c>
      <c r="P2391">
        <v>60</v>
      </c>
      <c r="Q2391" s="63">
        <f t="shared" si="522"/>
        <v>104292.26974396443</v>
      </c>
      <c r="R2391" s="63">
        <f t="shared" si="523"/>
        <v>134292.26974396443</v>
      </c>
      <c r="S2391">
        <v>12580.836735432968</v>
      </c>
      <c r="T2391">
        <v>80</v>
      </c>
      <c r="U2391" s="62">
        <f t="shared" si="524"/>
        <v>1006466.9388346374</v>
      </c>
      <c r="V2391">
        <v>60</v>
      </c>
      <c r="W2391" s="63">
        <f t="shared" si="525"/>
        <v>146172.13266377803</v>
      </c>
      <c r="X2391" s="63">
        <f t="shared" si="530"/>
        <v>196172.13266377803</v>
      </c>
      <c r="Y2391">
        <v>8000.5895849899389</v>
      </c>
      <c r="Z2391">
        <v>80</v>
      </c>
      <c r="AA2391" s="62">
        <f t="shared" si="526"/>
        <v>640047.16679919511</v>
      </c>
      <c r="AB2391">
        <v>60</v>
      </c>
      <c r="AC2391" s="63">
        <f t="shared" si="527"/>
        <v>116008.54898235411</v>
      </c>
      <c r="AD2391" s="63">
        <f t="shared" si="531"/>
        <v>586008.54898235411</v>
      </c>
      <c r="AE2391" s="35">
        <f t="shared" si="528"/>
        <v>442297.72864360712</v>
      </c>
      <c r="AF2391" s="64">
        <f t="shared" si="529"/>
        <v>227555.71328948101</v>
      </c>
    </row>
    <row r="2392" spans="6:32" x14ac:dyDescent="0.2">
      <c r="F2392" s="61">
        <v>2390</v>
      </c>
      <c r="G2392">
        <v>12065.044100163504</v>
      </c>
      <c r="H2392">
        <v>80</v>
      </c>
      <c r="I2392" s="62">
        <f t="shared" si="518"/>
        <v>965203.52801308036</v>
      </c>
      <c r="J2392">
        <v>60</v>
      </c>
      <c r="K2392" s="63">
        <f t="shared" si="519"/>
        <v>138693.13945237081</v>
      </c>
      <c r="L2392" s="63">
        <f t="shared" si="520"/>
        <v>138693.13945237081</v>
      </c>
      <c r="M2392">
        <v>11316.645921178861</v>
      </c>
      <c r="N2392">
        <v>80</v>
      </c>
      <c r="O2392" s="62">
        <f t="shared" si="521"/>
        <v>905331.67369430885</v>
      </c>
      <c r="P2392">
        <v>50</v>
      </c>
      <c r="Q2392" s="63">
        <f t="shared" si="522"/>
        <v>209887.04878564022</v>
      </c>
      <c r="R2392" s="63">
        <f t="shared" si="523"/>
        <v>239887.04878564022</v>
      </c>
      <c r="S2392">
        <v>8674.4114721659571</v>
      </c>
      <c r="T2392">
        <v>80</v>
      </c>
      <c r="U2392" s="62">
        <f t="shared" si="524"/>
        <v>693952.91777327657</v>
      </c>
      <c r="V2392">
        <v>70</v>
      </c>
      <c r="W2392" s="63">
        <f t="shared" si="525"/>
        <v>26639.483173203189</v>
      </c>
      <c r="X2392" s="63">
        <f t="shared" si="530"/>
        <v>76639.483173203189</v>
      </c>
      <c r="Y2392">
        <v>12725.000740610994</v>
      </c>
      <c r="Z2392">
        <v>80</v>
      </c>
      <c r="AA2392" s="62">
        <f t="shared" si="526"/>
        <v>1018000.0592488796</v>
      </c>
      <c r="AB2392">
        <v>55</v>
      </c>
      <c r="AC2392" s="63">
        <f t="shared" si="527"/>
        <v>230640.63842357427</v>
      </c>
      <c r="AD2392" s="63">
        <f t="shared" si="531"/>
        <v>700640.63842357427</v>
      </c>
      <c r="AE2392" s="35">
        <f t="shared" si="528"/>
        <v>605860.30983478855</v>
      </c>
      <c r="AF2392" s="64">
        <f t="shared" si="529"/>
        <v>360465.79301675269</v>
      </c>
    </row>
    <row r="2393" spans="6:32" x14ac:dyDescent="0.2">
      <c r="F2393" s="61">
        <v>2391</v>
      </c>
      <c r="G2393">
        <v>9622.8575582790654</v>
      </c>
      <c r="H2393">
        <v>80</v>
      </c>
      <c r="I2393" s="62">
        <f t="shared" si="518"/>
        <v>769828.60466232523</v>
      </c>
      <c r="J2393">
        <v>60</v>
      </c>
      <c r="K2393" s="63">
        <f t="shared" si="519"/>
        <v>103281.43459504645</v>
      </c>
      <c r="L2393" s="63">
        <f t="shared" si="520"/>
        <v>103281.43459504645</v>
      </c>
      <c r="M2393">
        <v>10806.103344075382</v>
      </c>
      <c r="N2393">
        <v>80</v>
      </c>
      <c r="O2393" s="62">
        <f t="shared" si="521"/>
        <v>864488.26752603054</v>
      </c>
      <c r="P2393">
        <v>50</v>
      </c>
      <c r="Q2393" s="63">
        <f t="shared" si="522"/>
        <v>198782.74773363955</v>
      </c>
      <c r="R2393" s="63">
        <f t="shared" si="523"/>
        <v>228782.74773363955</v>
      </c>
      <c r="S2393">
        <v>10992.008608591277</v>
      </c>
      <c r="T2393">
        <v>80</v>
      </c>
      <c r="U2393" s="62">
        <f t="shared" si="524"/>
        <v>879360.68868730217</v>
      </c>
      <c r="V2393">
        <v>65</v>
      </c>
      <c r="W2393" s="63">
        <f t="shared" si="525"/>
        <v>83288.093618430139</v>
      </c>
      <c r="X2393" s="63">
        <f t="shared" si="530"/>
        <v>133288.09361843014</v>
      </c>
      <c r="Y2393">
        <v>6016.3040668703616</v>
      </c>
      <c r="Z2393">
        <v>80</v>
      </c>
      <c r="AA2393" s="62">
        <f t="shared" si="526"/>
        <v>481304.32534962893</v>
      </c>
      <c r="AB2393">
        <v>60</v>
      </c>
      <c r="AC2393" s="63">
        <f t="shared" si="527"/>
        <v>87236.408969620243</v>
      </c>
      <c r="AD2393" s="63">
        <f t="shared" si="531"/>
        <v>557236.40896962024</v>
      </c>
      <c r="AE2393" s="35">
        <f t="shared" si="528"/>
        <v>472588.68491673638</v>
      </c>
      <c r="AF2393" s="64">
        <f t="shared" si="529"/>
        <v>263710.14695280639</v>
      </c>
    </row>
    <row r="2394" spans="6:32" x14ac:dyDescent="0.2">
      <c r="F2394" s="61">
        <v>2392</v>
      </c>
      <c r="G2394">
        <v>9534.9389791954309</v>
      </c>
      <c r="H2394">
        <v>80</v>
      </c>
      <c r="I2394" s="62">
        <f t="shared" si="518"/>
        <v>762795.11833563447</v>
      </c>
      <c r="J2394">
        <v>60</v>
      </c>
      <c r="K2394" s="63">
        <f t="shared" si="519"/>
        <v>102006.61519833375</v>
      </c>
      <c r="L2394" s="63">
        <f t="shared" si="520"/>
        <v>102006.61519833375</v>
      </c>
      <c r="M2394">
        <v>12960.105121019296</v>
      </c>
      <c r="N2394">
        <v>80</v>
      </c>
      <c r="O2394" s="62">
        <f t="shared" si="521"/>
        <v>1036808.4096815437</v>
      </c>
      <c r="P2394">
        <v>70</v>
      </c>
      <c r="Q2394" s="63">
        <f t="shared" si="522"/>
        <v>57710.762127389899</v>
      </c>
      <c r="R2394" s="63">
        <f t="shared" si="523"/>
        <v>87710.762127389899</v>
      </c>
      <c r="S2394">
        <v>12539.186425565276</v>
      </c>
      <c r="T2394">
        <v>80</v>
      </c>
      <c r="U2394" s="62">
        <f t="shared" si="524"/>
        <v>1003134.9140452221</v>
      </c>
      <c r="V2394">
        <v>60</v>
      </c>
      <c r="W2394" s="63">
        <f t="shared" si="525"/>
        <v>145568.20317069651</v>
      </c>
      <c r="X2394" s="63">
        <f t="shared" si="530"/>
        <v>195568.20317069651</v>
      </c>
      <c r="Y2394">
        <v>7856.4528646529652</v>
      </c>
      <c r="Z2394">
        <v>80</v>
      </c>
      <c r="AA2394" s="62">
        <f t="shared" si="526"/>
        <v>628516.22917223722</v>
      </c>
      <c r="AB2394">
        <v>65</v>
      </c>
      <c r="AC2394" s="63">
        <f t="shared" si="527"/>
        <v>85438.924903100997</v>
      </c>
      <c r="AD2394" s="63">
        <f t="shared" si="531"/>
        <v>555438.92490310105</v>
      </c>
      <c r="AE2394" s="35">
        <f t="shared" si="528"/>
        <v>390724.50539952115</v>
      </c>
      <c r="AF2394" s="64">
        <f t="shared" si="529"/>
        <v>191527.06467727001</v>
      </c>
    </row>
    <row r="2395" spans="6:32" x14ac:dyDescent="0.2">
      <c r="F2395" s="61">
        <v>2393</v>
      </c>
      <c r="G2395">
        <v>11174.898898170795</v>
      </c>
      <c r="H2395">
        <v>80</v>
      </c>
      <c r="I2395" s="62">
        <f t="shared" si="518"/>
        <v>893991.91185366362</v>
      </c>
      <c r="J2395">
        <v>70</v>
      </c>
      <c r="K2395" s="63">
        <f t="shared" si="519"/>
        <v>44768.017011738266</v>
      </c>
      <c r="L2395" s="63">
        <f t="shared" si="520"/>
        <v>44768.017011738266</v>
      </c>
      <c r="M2395">
        <v>7298.8007357344031</v>
      </c>
      <c r="N2395">
        <v>80</v>
      </c>
      <c r="O2395" s="62">
        <f t="shared" si="521"/>
        <v>583904.05885875225</v>
      </c>
      <c r="P2395">
        <v>50</v>
      </c>
      <c r="Q2395" s="63">
        <f t="shared" si="522"/>
        <v>122498.91600222327</v>
      </c>
      <c r="R2395" s="63">
        <f t="shared" si="523"/>
        <v>152498.91600222327</v>
      </c>
      <c r="S2395">
        <v>8570.4425853327848</v>
      </c>
      <c r="T2395">
        <v>80</v>
      </c>
      <c r="U2395" s="62">
        <f t="shared" si="524"/>
        <v>685635.40682662278</v>
      </c>
      <c r="V2395">
        <v>60</v>
      </c>
      <c r="W2395" s="63">
        <f t="shared" si="525"/>
        <v>88021.41748732538</v>
      </c>
      <c r="X2395" s="63">
        <f t="shared" si="530"/>
        <v>138021.41748732538</v>
      </c>
      <c r="Y2395">
        <v>8537.6598488073796</v>
      </c>
      <c r="Z2395">
        <v>80</v>
      </c>
      <c r="AA2395" s="62">
        <f t="shared" si="526"/>
        <v>683012.78790459037</v>
      </c>
      <c r="AB2395">
        <v>50</v>
      </c>
      <c r="AC2395" s="63">
        <f t="shared" si="527"/>
        <v>185694.10171156051</v>
      </c>
      <c r="AD2395" s="63">
        <f t="shared" si="531"/>
        <v>655694.10171156051</v>
      </c>
      <c r="AE2395" s="35">
        <f t="shared" si="528"/>
        <v>440982.45221284742</v>
      </c>
      <c r="AF2395" s="64">
        <f t="shared" si="529"/>
        <v>218275.78714085906</v>
      </c>
    </row>
    <row r="2396" spans="6:32" x14ac:dyDescent="0.2">
      <c r="F2396" s="61">
        <v>2394</v>
      </c>
      <c r="G2396">
        <v>8992.2162058064714</v>
      </c>
      <c r="H2396">
        <v>80</v>
      </c>
      <c r="I2396" s="62">
        <f t="shared" si="518"/>
        <v>719377.29646451771</v>
      </c>
      <c r="J2396">
        <v>60</v>
      </c>
      <c r="K2396" s="63">
        <f t="shared" si="519"/>
        <v>94137.134984193835</v>
      </c>
      <c r="L2396" s="63">
        <f t="shared" si="520"/>
        <v>94137.134984193835</v>
      </c>
      <c r="M2396">
        <v>7953.1230565044098</v>
      </c>
      <c r="N2396">
        <v>80</v>
      </c>
      <c r="O2396" s="62">
        <f t="shared" si="521"/>
        <v>636249.84452035278</v>
      </c>
      <c r="P2396">
        <v>60</v>
      </c>
      <c r="Q2396" s="63">
        <f t="shared" si="522"/>
        <v>79070.284319313942</v>
      </c>
      <c r="R2396" s="63">
        <f t="shared" si="523"/>
        <v>109070.28431931394</v>
      </c>
      <c r="S2396">
        <v>8895.6506058457308</v>
      </c>
      <c r="T2396">
        <v>80</v>
      </c>
      <c r="U2396" s="62">
        <f t="shared" si="524"/>
        <v>711652.04846765846</v>
      </c>
      <c r="V2396">
        <v>55</v>
      </c>
      <c r="W2396" s="63">
        <f t="shared" si="525"/>
        <v>124983.66723095387</v>
      </c>
      <c r="X2396" s="63">
        <f t="shared" si="530"/>
        <v>174983.66723095387</v>
      </c>
      <c r="Y2396">
        <v>11347.586930933176</v>
      </c>
      <c r="Z2396">
        <v>80</v>
      </c>
      <c r="AA2396" s="62">
        <f t="shared" si="526"/>
        <v>907806.95447465405</v>
      </c>
      <c r="AB2396">
        <v>60</v>
      </c>
      <c r="AC2396" s="63">
        <f t="shared" si="527"/>
        <v>164540.01049853105</v>
      </c>
      <c r="AD2396" s="63">
        <f t="shared" si="531"/>
        <v>634540.01049853105</v>
      </c>
      <c r="AE2396" s="35">
        <f t="shared" si="528"/>
        <v>462731.09703299269</v>
      </c>
      <c r="AF2396" s="64">
        <f t="shared" si="529"/>
        <v>240587.12870904442</v>
      </c>
    </row>
    <row r="2397" spans="6:32" x14ac:dyDescent="0.2">
      <c r="F2397" s="61">
        <v>2395</v>
      </c>
      <c r="G2397">
        <v>10181.626091944054</v>
      </c>
      <c r="H2397">
        <v>80</v>
      </c>
      <c r="I2397" s="62">
        <f t="shared" si="518"/>
        <v>814530.0873555243</v>
      </c>
      <c r="J2397">
        <v>60</v>
      </c>
      <c r="K2397" s="63">
        <f t="shared" si="519"/>
        <v>111383.57833318878</v>
      </c>
      <c r="L2397" s="63">
        <f t="shared" si="520"/>
        <v>111383.57833318878</v>
      </c>
      <c r="M2397">
        <v>9545.9347701398656</v>
      </c>
      <c r="N2397">
        <v>80</v>
      </c>
      <c r="O2397" s="62">
        <f t="shared" si="521"/>
        <v>763674.78161118925</v>
      </c>
      <c r="P2397">
        <v>50</v>
      </c>
      <c r="Q2397" s="63">
        <f t="shared" si="522"/>
        <v>171374.08125054208</v>
      </c>
      <c r="R2397" s="63">
        <f t="shared" si="523"/>
        <v>201374.08125054208</v>
      </c>
      <c r="S2397">
        <v>10176.405592355877</v>
      </c>
      <c r="T2397">
        <v>80</v>
      </c>
      <c r="U2397" s="62">
        <f t="shared" si="524"/>
        <v>814112.44738847017</v>
      </c>
      <c r="V2397">
        <v>55</v>
      </c>
      <c r="W2397" s="63">
        <f t="shared" si="525"/>
        <v>148197.35136145027</v>
      </c>
      <c r="X2397" s="63">
        <f t="shared" si="530"/>
        <v>198197.35136145027</v>
      </c>
      <c r="Y2397">
        <v>13218.07419823017</v>
      </c>
      <c r="Z2397">
        <v>75</v>
      </c>
      <c r="AA2397" s="62">
        <f t="shared" si="526"/>
        <v>991355.56486726273</v>
      </c>
      <c r="AB2397">
        <v>60</v>
      </c>
      <c r="AC2397" s="63">
        <f t="shared" si="527"/>
        <v>143746.5569057531</v>
      </c>
      <c r="AD2397" s="63">
        <f t="shared" si="531"/>
        <v>613746.5569057531</v>
      </c>
      <c r="AE2397" s="35">
        <f t="shared" si="528"/>
        <v>574701.56785093423</v>
      </c>
      <c r="AF2397" s="64">
        <f t="shared" si="529"/>
        <v>335788.41915031639</v>
      </c>
    </row>
    <row r="2398" spans="6:32" x14ac:dyDescent="0.2">
      <c r="F2398" s="61">
        <v>2396</v>
      </c>
      <c r="G2398">
        <v>11045.834778778953</v>
      </c>
      <c r="H2398">
        <v>80</v>
      </c>
      <c r="I2398" s="62">
        <f t="shared" si="518"/>
        <v>883666.78230231628</v>
      </c>
      <c r="J2398">
        <v>65</v>
      </c>
      <c r="K2398" s="63">
        <f t="shared" si="519"/>
        <v>83873.453219221119</v>
      </c>
      <c r="L2398" s="63">
        <f t="shared" si="520"/>
        <v>83873.453219221119</v>
      </c>
      <c r="M2398">
        <v>10445.277237304254</v>
      </c>
      <c r="N2398">
        <v>80</v>
      </c>
      <c r="O2398" s="62">
        <f t="shared" si="521"/>
        <v>835622.17898434028</v>
      </c>
      <c r="P2398">
        <v>55</v>
      </c>
      <c r="Q2398" s="63">
        <f t="shared" si="522"/>
        <v>153070.64992613959</v>
      </c>
      <c r="R2398" s="63">
        <f t="shared" si="523"/>
        <v>183070.64992613959</v>
      </c>
      <c r="S2398">
        <v>8544.6447681169957</v>
      </c>
      <c r="T2398">
        <v>80</v>
      </c>
      <c r="U2398" s="62">
        <f t="shared" si="524"/>
        <v>683571.58144935966</v>
      </c>
      <c r="V2398">
        <v>55</v>
      </c>
      <c r="W2398" s="63">
        <f t="shared" si="525"/>
        <v>118621.68642212055</v>
      </c>
      <c r="X2398" s="63">
        <f t="shared" si="530"/>
        <v>168621.68642212055</v>
      </c>
      <c r="Y2398">
        <v>8754.9153956933878</v>
      </c>
      <c r="Z2398">
        <v>80</v>
      </c>
      <c r="AA2398" s="62">
        <f t="shared" si="526"/>
        <v>700393.23165547103</v>
      </c>
      <c r="AB2398">
        <v>50</v>
      </c>
      <c r="AC2398" s="63">
        <f t="shared" si="527"/>
        <v>190419.40985633119</v>
      </c>
      <c r="AD2398" s="63">
        <f t="shared" si="531"/>
        <v>660419.40985633119</v>
      </c>
      <c r="AE2398" s="35">
        <f t="shared" si="528"/>
        <v>545985.19942381245</v>
      </c>
      <c r="AF2398" s="64">
        <f t="shared" si="529"/>
        <v>305309.96350391058</v>
      </c>
    </row>
    <row r="2399" spans="6:32" x14ac:dyDescent="0.2">
      <c r="F2399" s="61">
        <v>2397</v>
      </c>
      <c r="G2399">
        <v>11252.333277079742</v>
      </c>
      <c r="H2399">
        <v>80</v>
      </c>
      <c r="I2399" s="62">
        <f t="shared" si="518"/>
        <v>900186.66216637939</v>
      </c>
      <c r="J2399">
        <v>60</v>
      </c>
      <c r="K2399" s="63">
        <f t="shared" si="519"/>
        <v>126908.83251765626</v>
      </c>
      <c r="L2399" s="63">
        <f t="shared" si="520"/>
        <v>126908.83251765626</v>
      </c>
      <c r="M2399">
        <v>11681.803496467182</v>
      </c>
      <c r="N2399">
        <v>80</v>
      </c>
      <c r="O2399" s="62">
        <f t="shared" si="521"/>
        <v>934544.27971737459</v>
      </c>
      <c r="P2399">
        <v>65</v>
      </c>
      <c r="Q2399" s="63">
        <f t="shared" si="522"/>
        <v>90789.613024080609</v>
      </c>
      <c r="R2399" s="63">
        <f t="shared" si="523"/>
        <v>120789.61302408061</v>
      </c>
      <c r="S2399">
        <v>9540.5960362404585</v>
      </c>
      <c r="T2399">
        <v>75</v>
      </c>
      <c r="U2399" s="62">
        <f t="shared" si="524"/>
        <v>715544.70271803439</v>
      </c>
      <c r="V2399">
        <v>60</v>
      </c>
      <c r="W2399" s="63">
        <f t="shared" si="525"/>
        <v>67503.981894114986</v>
      </c>
      <c r="X2399" s="63">
        <f t="shared" si="530"/>
        <v>117503.98189411499</v>
      </c>
      <c r="Y2399">
        <v>10549.914602743229</v>
      </c>
      <c r="Z2399">
        <v>80</v>
      </c>
      <c r="AA2399" s="62">
        <f t="shared" si="526"/>
        <v>843993.16821945831</v>
      </c>
      <c r="AB2399">
        <v>55</v>
      </c>
      <c r="AC2399" s="63">
        <f t="shared" si="527"/>
        <v>191217.20217472102</v>
      </c>
      <c r="AD2399" s="63">
        <f t="shared" si="531"/>
        <v>661217.20217472105</v>
      </c>
      <c r="AE2399" s="35">
        <f t="shared" si="528"/>
        <v>476419.62961057294</v>
      </c>
      <c r="AF2399" s="64">
        <f t="shared" si="529"/>
        <v>255100.51915742445</v>
      </c>
    </row>
    <row r="2400" spans="6:32" x14ac:dyDescent="0.2">
      <c r="F2400" s="61">
        <v>2398</v>
      </c>
      <c r="G2400">
        <v>9110.3686625137925</v>
      </c>
      <c r="H2400">
        <v>80</v>
      </c>
      <c r="I2400" s="62">
        <f t="shared" si="518"/>
        <v>728829.4930011034</v>
      </c>
      <c r="J2400">
        <v>60</v>
      </c>
      <c r="K2400" s="63">
        <f t="shared" si="519"/>
        <v>95850.345606449991</v>
      </c>
      <c r="L2400" s="63">
        <f t="shared" si="520"/>
        <v>95850.345606449991</v>
      </c>
      <c r="M2400">
        <v>10763.470779929776</v>
      </c>
      <c r="N2400">
        <v>75</v>
      </c>
      <c r="O2400" s="62">
        <f t="shared" si="521"/>
        <v>807260.30849473318</v>
      </c>
      <c r="P2400">
        <v>55</v>
      </c>
      <c r="Q2400" s="63">
        <f t="shared" si="522"/>
        <v>119820.32630898175</v>
      </c>
      <c r="R2400" s="63">
        <f t="shared" si="523"/>
        <v>149820.32630898175</v>
      </c>
      <c r="S2400">
        <v>12221.522663603537</v>
      </c>
      <c r="T2400">
        <v>80</v>
      </c>
      <c r="U2400" s="62">
        <f t="shared" si="524"/>
        <v>977721.81308828294</v>
      </c>
      <c r="V2400">
        <v>60</v>
      </c>
      <c r="W2400" s="63">
        <f t="shared" si="525"/>
        <v>140962.07862225128</v>
      </c>
      <c r="X2400" s="63">
        <f t="shared" si="530"/>
        <v>190962.07862225128</v>
      </c>
      <c r="Y2400">
        <v>7125.4419506294653</v>
      </c>
      <c r="Z2400">
        <v>80</v>
      </c>
      <c r="AA2400" s="62">
        <f t="shared" si="526"/>
        <v>570035.35605035722</v>
      </c>
      <c r="AB2400">
        <v>65</v>
      </c>
      <c r="AC2400" s="63">
        <f t="shared" si="527"/>
        <v>77489.181213095435</v>
      </c>
      <c r="AD2400" s="63">
        <f t="shared" si="531"/>
        <v>547489.18121309543</v>
      </c>
      <c r="AE2400" s="35">
        <f t="shared" si="528"/>
        <v>434121.93175077846</v>
      </c>
      <c r="AF2400" s="64">
        <f t="shared" si="529"/>
        <v>228370.24283424928</v>
      </c>
    </row>
    <row r="2401" spans="6:32" x14ac:dyDescent="0.2">
      <c r="F2401" s="61">
        <v>2399</v>
      </c>
      <c r="G2401">
        <v>7766.5265760151669</v>
      </c>
      <c r="H2401">
        <v>80</v>
      </c>
      <c r="I2401" s="62">
        <f t="shared" si="518"/>
        <v>621322.12608121336</v>
      </c>
      <c r="J2401">
        <v>60</v>
      </c>
      <c r="K2401" s="63">
        <f t="shared" si="519"/>
        <v>76364.635352219921</v>
      </c>
      <c r="L2401" s="63">
        <f t="shared" si="520"/>
        <v>76364.635352219921</v>
      </c>
      <c r="M2401">
        <v>14607.354640029371</v>
      </c>
      <c r="N2401">
        <v>80</v>
      </c>
      <c r="O2401" s="62">
        <f t="shared" si="521"/>
        <v>1168588.3712023497</v>
      </c>
      <c r="P2401">
        <v>65</v>
      </c>
      <c r="Q2401" s="63">
        <f t="shared" si="522"/>
        <v>122604.98171031941</v>
      </c>
      <c r="R2401" s="63">
        <f t="shared" si="523"/>
        <v>152604.98171031941</v>
      </c>
      <c r="S2401">
        <v>10774.341515352717</v>
      </c>
      <c r="T2401">
        <v>80</v>
      </c>
      <c r="U2401" s="62">
        <f t="shared" si="524"/>
        <v>861947.32122821733</v>
      </c>
      <c r="V2401">
        <v>55</v>
      </c>
      <c r="W2401" s="63">
        <f t="shared" si="525"/>
        <v>159034.93996576799</v>
      </c>
      <c r="X2401" s="63">
        <f t="shared" si="530"/>
        <v>209034.93996576799</v>
      </c>
      <c r="Y2401">
        <v>9969.3227437091991</v>
      </c>
      <c r="Z2401">
        <v>80</v>
      </c>
      <c r="AA2401" s="62">
        <f t="shared" si="526"/>
        <v>797545.81949673593</v>
      </c>
      <c r="AB2401">
        <v>60</v>
      </c>
      <c r="AC2401" s="63">
        <f t="shared" si="527"/>
        <v>144555.17978378339</v>
      </c>
      <c r="AD2401" s="63">
        <f t="shared" si="531"/>
        <v>614555.17978378339</v>
      </c>
      <c r="AE2401" s="35">
        <f t="shared" si="528"/>
        <v>502559.73681209073</v>
      </c>
      <c r="AF2401" s="64">
        <f t="shared" si="529"/>
        <v>272342.71652852872</v>
      </c>
    </row>
    <row r="2402" spans="6:32" x14ac:dyDescent="0.2">
      <c r="F2402" s="61">
        <v>2400</v>
      </c>
      <c r="G2402">
        <v>9602.1233528153971</v>
      </c>
      <c r="H2402">
        <v>80</v>
      </c>
      <c r="I2402" s="62">
        <f t="shared" si="518"/>
        <v>768169.86822523177</v>
      </c>
      <c r="J2402">
        <v>50</v>
      </c>
      <c r="K2402" s="63">
        <f t="shared" si="519"/>
        <v>172596.18292373489</v>
      </c>
      <c r="L2402" s="63">
        <f t="shared" si="520"/>
        <v>172596.18292373489</v>
      </c>
      <c r="M2402">
        <v>11594.289642525837</v>
      </c>
      <c r="N2402">
        <v>80</v>
      </c>
      <c r="O2402" s="62">
        <f t="shared" si="521"/>
        <v>927543.17140206695</v>
      </c>
      <c r="P2402">
        <v>55</v>
      </c>
      <c r="Q2402" s="63">
        <f t="shared" si="522"/>
        <v>173896.49977078079</v>
      </c>
      <c r="R2402" s="63">
        <f t="shared" si="523"/>
        <v>203896.49977078079</v>
      </c>
      <c r="S2402">
        <v>15445.908755064011</v>
      </c>
      <c r="T2402">
        <v>80</v>
      </c>
      <c r="U2402" s="62">
        <f t="shared" si="524"/>
        <v>1235672.7004051208</v>
      </c>
      <c r="V2402">
        <v>55</v>
      </c>
      <c r="W2402" s="63">
        <f t="shared" si="525"/>
        <v>243707.09618553519</v>
      </c>
      <c r="X2402" s="63">
        <f t="shared" si="530"/>
        <v>293707.09618553519</v>
      </c>
      <c r="Y2402">
        <v>9474.0392139647156</v>
      </c>
      <c r="Z2402">
        <v>80</v>
      </c>
      <c r="AA2402" s="62">
        <f t="shared" si="526"/>
        <v>757923.13711717725</v>
      </c>
      <c r="AB2402">
        <v>55</v>
      </c>
      <c r="AC2402" s="63">
        <f t="shared" si="527"/>
        <v>171716.96075311047</v>
      </c>
      <c r="AD2402" s="63">
        <f t="shared" si="531"/>
        <v>641716.96075311047</v>
      </c>
      <c r="AE2402" s="35">
        <f t="shared" si="528"/>
        <v>761916.73963316134</v>
      </c>
      <c r="AF2402" s="64">
        <f t="shared" si="529"/>
        <v>484382.9320069222</v>
      </c>
    </row>
    <row r="2403" spans="6:32" x14ac:dyDescent="0.2">
      <c r="F2403" s="61">
        <v>2401</v>
      </c>
      <c r="G2403">
        <v>10416.621332988143</v>
      </c>
      <c r="H2403">
        <v>80</v>
      </c>
      <c r="I2403" s="62">
        <f t="shared" si="518"/>
        <v>833329.70663905144</v>
      </c>
      <c r="J2403">
        <v>60</v>
      </c>
      <c r="K2403" s="63">
        <f t="shared" si="519"/>
        <v>114791.00932832807</v>
      </c>
      <c r="L2403" s="63">
        <f t="shared" si="520"/>
        <v>114791.00932832807</v>
      </c>
      <c r="M2403">
        <v>14499.161150306463</v>
      </c>
      <c r="N2403">
        <v>75</v>
      </c>
      <c r="O2403" s="62">
        <f t="shared" si="521"/>
        <v>1087437.0862729847</v>
      </c>
      <c r="P2403">
        <v>65</v>
      </c>
      <c r="Q2403" s="63">
        <f t="shared" si="522"/>
        <v>68868.918339721859</v>
      </c>
      <c r="R2403" s="63">
        <f t="shared" si="523"/>
        <v>98868.918339721859</v>
      </c>
      <c r="S2403">
        <v>12175.611371058039</v>
      </c>
      <c r="T2403">
        <v>80</v>
      </c>
      <c r="U2403" s="62">
        <f t="shared" si="524"/>
        <v>974048.90968464315</v>
      </c>
      <c r="V2403">
        <v>50</v>
      </c>
      <c r="W2403" s="63">
        <f t="shared" si="525"/>
        <v>228569.54732051236</v>
      </c>
      <c r="X2403" s="63">
        <f t="shared" si="530"/>
        <v>278569.54732051236</v>
      </c>
      <c r="Y2403">
        <v>12204.310476372484</v>
      </c>
      <c r="Z2403">
        <v>80</v>
      </c>
      <c r="AA2403" s="62">
        <f t="shared" si="526"/>
        <v>976344.83810979873</v>
      </c>
      <c r="AB2403">
        <v>60</v>
      </c>
      <c r="AC2403" s="63">
        <f t="shared" si="527"/>
        <v>176962.50190740102</v>
      </c>
      <c r="AD2403" s="63">
        <f t="shared" si="531"/>
        <v>646962.50190740102</v>
      </c>
      <c r="AE2403" s="35">
        <f t="shared" si="528"/>
        <v>589191.97689596331</v>
      </c>
      <c r="AF2403" s="64">
        <f t="shared" si="529"/>
        <v>337242.83079504978</v>
      </c>
    </row>
    <row r="2404" spans="6:32" x14ac:dyDescent="0.2">
      <c r="F2404" s="61">
        <v>2402</v>
      </c>
      <c r="G2404">
        <v>7663.385329360608</v>
      </c>
      <c r="H2404">
        <v>80</v>
      </c>
      <c r="I2404" s="62">
        <f t="shared" si="518"/>
        <v>613070.82634884864</v>
      </c>
      <c r="J2404">
        <v>55</v>
      </c>
      <c r="K2404" s="63">
        <f t="shared" si="519"/>
        <v>102648.85909466102</v>
      </c>
      <c r="L2404" s="63">
        <f t="shared" si="520"/>
        <v>102648.85909466102</v>
      </c>
      <c r="M2404">
        <v>13126.060619251803</v>
      </c>
      <c r="N2404">
        <v>80</v>
      </c>
      <c r="O2404" s="62">
        <f t="shared" si="521"/>
        <v>1050084.8495401442</v>
      </c>
      <c r="P2404">
        <v>60</v>
      </c>
      <c r="Q2404" s="63">
        <f t="shared" si="522"/>
        <v>154077.87897915114</v>
      </c>
      <c r="R2404" s="63">
        <f t="shared" si="523"/>
        <v>184077.87897915114</v>
      </c>
      <c r="S2404">
        <v>6967.5263855606318</v>
      </c>
      <c r="T2404">
        <v>80</v>
      </c>
      <c r="U2404" s="62">
        <f t="shared" si="524"/>
        <v>557402.11084485054</v>
      </c>
      <c r="V2404">
        <v>60</v>
      </c>
      <c r="W2404" s="63">
        <f t="shared" si="525"/>
        <v>64779.13259062916</v>
      </c>
      <c r="X2404" s="63">
        <f t="shared" si="530"/>
        <v>114779.13259062916</v>
      </c>
      <c r="Y2404">
        <v>9911.6153048817068</v>
      </c>
      <c r="Z2404">
        <v>80</v>
      </c>
      <c r="AA2404" s="62">
        <f t="shared" si="526"/>
        <v>792929.22439053655</v>
      </c>
      <c r="AB2404">
        <v>60</v>
      </c>
      <c r="AC2404" s="63">
        <f t="shared" si="527"/>
        <v>143718.42192078475</v>
      </c>
      <c r="AD2404" s="63">
        <f t="shared" si="531"/>
        <v>613718.42192078475</v>
      </c>
      <c r="AE2404" s="35">
        <f t="shared" si="528"/>
        <v>465224.29258522607</v>
      </c>
      <c r="AF2404" s="64">
        <f t="shared" si="529"/>
        <v>250860.8242539739</v>
      </c>
    </row>
    <row r="2405" spans="6:32" x14ac:dyDescent="0.2">
      <c r="F2405" s="61">
        <v>2403</v>
      </c>
      <c r="G2405">
        <v>10555.000951862894</v>
      </c>
      <c r="H2405">
        <v>80</v>
      </c>
      <c r="I2405" s="62">
        <f t="shared" si="518"/>
        <v>844400.07614903152</v>
      </c>
      <c r="J2405">
        <v>65</v>
      </c>
      <c r="K2405" s="63">
        <f t="shared" si="519"/>
        <v>78535.635351508972</v>
      </c>
      <c r="L2405" s="63">
        <f t="shared" si="520"/>
        <v>78535.635351508972</v>
      </c>
      <c r="M2405">
        <v>12625.088200147729</v>
      </c>
      <c r="N2405">
        <v>80</v>
      </c>
      <c r="O2405" s="62">
        <f t="shared" si="521"/>
        <v>1010007.0560118183</v>
      </c>
      <c r="P2405">
        <v>60</v>
      </c>
      <c r="Q2405" s="63">
        <f t="shared" si="522"/>
        <v>146813.77890214208</v>
      </c>
      <c r="R2405" s="63">
        <f t="shared" si="523"/>
        <v>176813.77890214208</v>
      </c>
      <c r="S2405">
        <v>6502.3926051799208</v>
      </c>
      <c r="T2405">
        <v>80</v>
      </c>
      <c r="U2405" s="62">
        <f t="shared" si="524"/>
        <v>520191.40841439366</v>
      </c>
      <c r="V2405">
        <v>60</v>
      </c>
      <c r="W2405" s="63">
        <f t="shared" si="525"/>
        <v>58034.692775108851</v>
      </c>
      <c r="X2405" s="63">
        <f t="shared" si="530"/>
        <v>108034.69277510885</v>
      </c>
      <c r="Y2405">
        <v>9542.6378518459387</v>
      </c>
      <c r="Z2405">
        <v>80</v>
      </c>
      <c r="AA2405" s="62">
        <f t="shared" si="526"/>
        <v>763411.0281476751</v>
      </c>
      <c r="AB2405">
        <v>65</v>
      </c>
      <c r="AC2405" s="63">
        <f t="shared" si="527"/>
        <v>103776.18663882458</v>
      </c>
      <c r="AD2405" s="63">
        <f t="shared" si="531"/>
        <v>573776.18663882464</v>
      </c>
      <c r="AE2405" s="35">
        <f t="shared" si="528"/>
        <v>387160.29366758448</v>
      </c>
      <c r="AF2405" s="64">
        <f t="shared" si="529"/>
        <v>190588.04167467693</v>
      </c>
    </row>
    <row r="2406" spans="6:32" x14ac:dyDescent="0.2">
      <c r="F2406" s="61">
        <v>2404</v>
      </c>
      <c r="G2406">
        <v>11770.172275428195</v>
      </c>
      <c r="H2406">
        <v>80</v>
      </c>
      <c r="I2406" s="62">
        <f t="shared" si="518"/>
        <v>941613.78203425556</v>
      </c>
      <c r="J2406">
        <v>60</v>
      </c>
      <c r="K2406" s="63">
        <f t="shared" si="519"/>
        <v>134417.49799370882</v>
      </c>
      <c r="L2406" s="63">
        <f t="shared" si="520"/>
        <v>134417.49799370882</v>
      </c>
      <c r="M2406">
        <v>10387.738054996589</v>
      </c>
      <c r="N2406">
        <v>80</v>
      </c>
      <c r="O2406" s="62">
        <f t="shared" si="521"/>
        <v>831019.04439972714</v>
      </c>
      <c r="P2406">
        <v>65</v>
      </c>
      <c r="Q2406" s="63">
        <f t="shared" si="522"/>
        <v>76716.651348087908</v>
      </c>
      <c r="R2406" s="63">
        <f t="shared" si="523"/>
        <v>106716.65134808791</v>
      </c>
      <c r="S2406">
        <v>12889.246388804168</v>
      </c>
      <c r="T2406">
        <v>75</v>
      </c>
      <c r="U2406" s="62">
        <f t="shared" si="524"/>
        <v>966693.47916031256</v>
      </c>
      <c r="V2406">
        <v>65</v>
      </c>
      <c r="W2406" s="63">
        <f t="shared" si="525"/>
        <v>57197.036318830214</v>
      </c>
      <c r="X2406" s="63">
        <f t="shared" si="530"/>
        <v>107197.03631883021</v>
      </c>
      <c r="Y2406">
        <v>8592.0885592349805</v>
      </c>
      <c r="Z2406">
        <v>80</v>
      </c>
      <c r="AA2406" s="62">
        <f t="shared" si="526"/>
        <v>687367.08473879844</v>
      </c>
      <c r="AB2406">
        <v>55</v>
      </c>
      <c r="AC2406" s="63">
        <f t="shared" si="527"/>
        <v>155731.60513613402</v>
      </c>
      <c r="AD2406" s="63">
        <f t="shared" si="531"/>
        <v>625731.60513613396</v>
      </c>
      <c r="AE2406" s="35">
        <f t="shared" si="528"/>
        <v>424062.79079676099</v>
      </c>
      <c r="AF2406" s="64">
        <f t="shared" si="529"/>
        <v>218315.13082962902</v>
      </c>
    </row>
    <row r="2407" spans="6:32" x14ac:dyDescent="0.2">
      <c r="F2407" s="61">
        <v>2405</v>
      </c>
      <c r="G2407">
        <v>11443.418113922235</v>
      </c>
      <c r="H2407">
        <v>80</v>
      </c>
      <c r="I2407" s="62">
        <f t="shared" si="518"/>
        <v>915473.44911377877</v>
      </c>
      <c r="J2407">
        <v>60</v>
      </c>
      <c r="K2407" s="63">
        <f t="shared" si="519"/>
        <v>129679.5626518724</v>
      </c>
      <c r="L2407" s="63">
        <f t="shared" si="520"/>
        <v>129679.5626518724</v>
      </c>
      <c r="M2407">
        <v>8704.752215417102</v>
      </c>
      <c r="N2407">
        <v>80</v>
      </c>
      <c r="O2407" s="62">
        <f t="shared" si="521"/>
        <v>696380.17723336816</v>
      </c>
      <c r="P2407">
        <v>55</v>
      </c>
      <c r="Q2407" s="63">
        <f t="shared" si="522"/>
        <v>121523.63390443497</v>
      </c>
      <c r="R2407" s="63">
        <f t="shared" si="523"/>
        <v>151523.63390443497</v>
      </c>
      <c r="S2407">
        <v>10695.28141466435</v>
      </c>
      <c r="T2407">
        <v>75</v>
      </c>
      <c r="U2407" s="62">
        <f t="shared" si="524"/>
        <v>802146.10609982628</v>
      </c>
      <c r="V2407">
        <v>65</v>
      </c>
      <c r="W2407" s="63">
        <f t="shared" si="525"/>
        <v>41290.790256316541</v>
      </c>
      <c r="X2407" s="63">
        <f t="shared" si="530"/>
        <v>91290.790256316541</v>
      </c>
      <c r="Y2407">
        <v>10256.588919000933</v>
      </c>
      <c r="Z2407">
        <v>80</v>
      </c>
      <c r="AA2407" s="62">
        <f t="shared" si="526"/>
        <v>820527.11352007464</v>
      </c>
      <c r="AB2407">
        <v>65</v>
      </c>
      <c r="AC2407" s="63">
        <f t="shared" si="527"/>
        <v>111540.40449413515</v>
      </c>
      <c r="AD2407" s="63">
        <f t="shared" si="531"/>
        <v>581540.40449413517</v>
      </c>
      <c r="AE2407" s="35">
        <f t="shared" si="528"/>
        <v>404034.39130675909</v>
      </c>
      <c r="AF2407" s="64">
        <f t="shared" si="529"/>
        <v>208904.69823788782</v>
      </c>
    </row>
    <row r="2408" spans="6:32" x14ac:dyDescent="0.2">
      <c r="F2408" s="61">
        <v>2406</v>
      </c>
      <c r="G2408">
        <v>6587.4212648486719</v>
      </c>
      <c r="H2408">
        <v>80</v>
      </c>
      <c r="I2408" s="62">
        <f t="shared" si="518"/>
        <v>526993.70118789375</v>
      </c>
      <c r="J2408">
        <v>65</v>
      </c>
      <c r="K2408" s="63">
        <f t="shared" si="519"/>
        <v>35388.206255229306</v>
      </c>
      <c r="L2408" s="63">
        <f t="shared" si="520"/>
        <v>35388.206255229306</v>
      </c>
      <c r="M2408">
        <v>9766.9965523527935</v>
      </c>
      <c r="N2408">
        <v>90</v>
      </c>
      <c r="O2408" s="62">
        <f t="shared" si="521"/>
        <v>879029.68971175142</v>
      </c>
      <c r="P2408">
        <v>55</v>
      </c>
      <c r="Q2408" s="63">
        <f t="shared" si="522"/>
        <v>211587.53751595214</v>
      </c>
      <c r="R2408" s="63">
        <f t="shared" si="523"/>
        <v>241587.53751595214</v>
      </c>
      <c r="S2408">
        <v>9990.743617672706</v>
      </c>
      <c r="T2408">
        <v>80</v>
      </c>
      <c r="U2408" s="62">
        <f t="shared" si="524"/>
        <v>799259.48941381648</v>
      </c>
      <c r="V2408">
        <v>65</v>
      </c>
      <c r="W2408" s="63">
        <f t="shared" si="525"/>
        <v>72399.336842190678</v>
      </c>
      <c r="X2408" s="63">
        <f t="shared" si="530"/>
        <v>122399.33684219068</v>
      </c>
      <c r="Y2408">
        <v>11560.670170874801</v>
      </c>
      <c r="Z2408">
        <v>80</v>
      </c>
      <c r="AA2408" s="62">
        <f t="shared" si="526"/>
        <v>924853.61366998404</v>
      </c>
      <c r="AB2408">
        <v>60</v>
      </c>
      <c r="AC2408" s="63">
        <f t="shared" si="527"/>
        <v>167629.71747768461</v>
      </c>
      <c r="AD2408" s="63">
        <f t="shared" si="531"/>
        <v>637629.71747768461</v>
      </c>
      <c r="AE2408" s="35">
        <f t="shared" si="528"/>
        <v>487004.79809105676</v>
      </c>
      <c r="AF2408" s="64">
        <f t="shared" si="529"/>
        <v>259300.32847763563</v>
      </c>
    </row>
    <row r="2409" spans="6:32" x14ac:dyDescent="0.2">
      <c r="F2409" s="61">
        <v>2407</v>
      </c>
      <c r="G2409">
        <v>11938.551577040926</v>
      </c>
      <c r="H2409">
        <v>80</v>
      </c>
      <c r="I2409" s="62">
        <f t="shared" si="518"/>
        <v>955084.12616327405</v>
      </c>
      <c r="J2409">
        <v>50</v>
      </c>
      <c r="K2409" s="63">
        <f t="shared" si="519"/>
        <v>223413.49680064013</v>
      </c>
      <c r="L2409" s="63">
        <f t="shared" si="520"/>
        <v>223413.49680064013</v>
      </c>
      <c r="M2409">
        <v>10819.72757470794</v>
      </c>
      <c r="N2409">
        <v>75</v>
      </c>
      <c r="O2409" s="62">
        <f t="shared" si="521"/>
        <v>811479.56810309552</v>
      </c>
      <c r="P2409">
        <v>55</v>
      </c>
      <c r="Q2409" s="63">
        <f t="shared" si="522"/>
        <v>120636.04983326513</v>
      </c>
      <c r="R2409" s="63">
        <f t="shared" si="523"/>
        <v>150636.04983326513</v>
      </c>
      <c r="S2409">
        <v>7951.3131620478816</v>
      </c>
      <c r="T2409">
        <v>75</v>
      </c>
      <c r="U2409" s="62">
        <f t="shared" si="524"/>
        <v>596348.48715359112</v>
      </c>
      <c r="V2409">
        <v>60</v>
      </c>
      <c r="W2409" s="63">
        <f t="shared" si="525"/>
        <v>50220.530637270713</v>
      </c>
      <c r="X2409" s="63">
        <f t="shared" si="530"/>
        <v>100220.53063727071</v>
      </c>
      <c r="Y2409">
        <v>9391.0478224279359</v>
      </c>
      <c r="Z2409">
        <v>90</v>
      </c>
      <c r="AA2409" s="62">
        <f t="shared" si="526"/>
        <v>845194.30401851423</v>
      </c>
      <c r="AB2409">
        <v>70</v>
      </c>
      <c r="AC2409" s="63">
        <f t="shared" si="527"/>
        <v>136170.19342520507</v>
      </c>
      <c r="AD2409" s="63">
        <f t="shared" si="531"/>
        <v>606170.19342520507</v>
      </c>
      <c r="AE2409" s="35">
        <f t="shared" si="528"/>
        <v>530440.27069638111</v>
      </c>
      <c r="AF2409" s="64">
        <f t="shared" si="529"/>
        <v>316915.34845031437</v>
      </c>
    </row>
    <row r="2410" spans="6:32" x14ac:dyDescent="0.2">
      <c r="F2410" s="61">
        <v>2408</v>
      </c>
      <c r="G2410">
        <v>13510.394890327007</v>
      </c>
      <c r="H2410">
        <v>80</v>
      </c>
      <c r="I2410" s="62">
        <f t="shared" si="518"/>
        <v>1080831.5912261605</v>
      </c>
      <c r="J2410">
        <v>60</v>
      </c>
      <c r="K2410" s="63">
        <f t="shared" si="519"/>
        <v>159650.7259097416</v>
      </c>
      <c r="L2410" s="63">
        <f t="shared" si="520"/>
        <v>159650.7259097416</v>
      </c>
      <c r="M2410">
        <v>10705.690581526142</v>
      </c>
      <c r="N2410">
        <v>80</v>
      </c>
      <c r="O2410" s="62">
        <f t="shared" si="521"/>
        <v>856455.24652209133</v>
      </c>
      <c r="P2410">
        <v>55</v>
      </c>
      <c r="Q2410" s="63">
        <f t="shared" si="522"/>
        <v>157790.64179016132</v>
      </c>
      <c r="R2410" s="63">
        <f t="shared" si="523"/>
        <v>187790.64179016132</v>
      </c>
      <c r="S2410">
        <v>8974.458321754355</v>
      </c>
      <c r="T2410">
        <v>80</v>
      </c>
      <c r="U2410" s="62">
        <f t="shared" si="524"/>
        <v>717956.6657403484</v>
      </c>
      <c r="V2410">
        <v>50</v>
      </c>
      <c r="W2410" s="63">
        <f t="shared" si="525"/>
        <v>158944.46849815722</v>
      </c>
      <c r="X2410" s="63">
        <f t="shared" si="530"/>
        <v>208944.46849815722</v>
      </c>
      <c r="Y2410">
        <v>12290.903466928285</v>
      </c>
      <c r="Z2410">
        <v>80</v>
      </c>
      <c r="AA2410" s="62">
        <f t="shared" si="526"/>
        <v>983272.27735426277</v>
      </c>
      <c r="AB2410">
        <v>65</v>
      </c>
      <c r="AC2410" s="63">
        <f t="shared" si="527"/>
        <v>133663.5752028451</v>
      </c>
      <c r="AD2410" s="63">
        <f t="shared" si="531"/>
        <v>603663.57520284504</v>
      </c>
      <c r="AE2410" s="35">
        <f t="shared" si="528"/>
        <v>610049.41140090523</v>
      </c>
      <c r="AF2410" s="64">
        <f t="shared" si="529"/>
        <v>369629.31719334668</v>
      </c>
    </row>
    <row r="2411" spans="6:32" x14ac:dyDescent="0.2">
      <c r="F2411" s="61">
        <v>2409</v>
      </c>
      <c r="G2411">
        <v>9786.2391865055542</v>
      </c>
      <c r="H2411">
        <v>80</v>
      </c>
      <c r="I2411" s="62">
        <f t="shared" ref="I2411:I2474" si="532">+G2411*H2411</f>
        <v>782899.13492044434</v>
      </c>
      <c r="J2411">
        <v>55</v>
      </c>
      <c r="K2411" s="63">
        <f t="shared" ref="K2411:K2474" si="533">(I2411-(G2411*J2411)-$C$28)*(1-0.275)</f>
        <v>141125.58525541317</v>
      </c>
      <c r="L2411" s="63">
        <f t="shared" ref="L2411:L2474" si="534">+K2411+$C$28+$D$28</f>
        <v>141125.58525541317</v>
      </c>
      <c r="M2411">
        <v>10084.862676885678</v>
      </c>
      <c r="N2411">
        <v>80</v>
      </c>
      <c r="O2411" s="62">
        <f t="shared" ref="O2411:O2474" si="535">+M2411*N2411</f>
        <v>806789.0141508542</v>
      </c>
      <c r="P2411">
        <v>55</v>
      </c>
      <c r="Q2411" s="63">
        <f t="shared" ref="Q2411:Q2474" si="536">(O2411-(M2411*P2411)-$C$29)*(1-0.275)</f>
        <v>146538.1360185529</v>
      </c>
      <c r="R2411" s="63">
        <f t="shared" ref="R2411:R2474" si="537">+Q2411+$C$29+$D$29</f>
        <v>176538.1360185529</v>
      </c>
      <c r="S2411">
        <v>9931.5195964300074</v>
      </c>
      <c r="T2411">
        <v>80</v>
      </c>
      <c r="U2411" s="62">
        <f t="shared" ref="U2411:U2474" si="538">+S2411*T2411</f>
        <v>794521.56771440059</v>
      </c>
      <c r="V2411">
        <v>55</v>
      </c>
      <c r="W2411" s="63">
        <f t="shared" ref="W2411:W2474" si="539">(U2411-(S2411*V2411)-$C$30)*(1-0.275)</f>
        <v>143758.79268529388</v>
      </c>
      <c r="X2411" s="63">
        <f t="shared" si="530"/>
        <v>193758.79268529388</v>
      </c>
      <c r="Y2411">
        <v>10199.916030396707</v>
      </c>
      <c r="Z2411">
        <v>80</v>
      </c>
      <c r="AA2411" s="62">
        <f t="shared" ref="AA2411:AA2474" si="540">+Y2411*Z2411</f>
        <v>815993.28243173659</v>
      </c>
      <c r="AB2411">
        <v>55</v>
      </c>
      <c r="AC2411" s="63">
        <f t="shared" ref="AC2411:AC2474" si="541">(AA2411-(Y2411*AB2411)-$C$32)*(1-0.275)</f>
        <v>184873.47805094032</v>
      </c>
      <c r="AD2411" s="63">
        <f t="shared" si="531"/>
        <v>654873.47805094032</v>
      </c>
      <c r="AE2411" s="35">
        <f t="shared" ref="AE2411:AE2474" si="542">+K2411+Q2411+W2411+AC2411</f>
        <v>616295.99201020028</v>
      </c>
      <c r="AF2411" s="64">
        <f t="shared" ref="AF2411:AF2474" si="543">NPV(0.1,L2411,R2411,X2411,AD2411)+$D$4</f>
        <v>367056.51838137233</v>
      </c>
    </row>
    <row r="2412" spans="6:32" x14ac:dyDescent="0.2">
      <c r="F2412" s="61">
        <v>2410</v>
      </c>
      <c r="G2412">
        <v>11295.816218771506</v>
      </c>
      <c r="H2412">
        <v>80</v>
      </c>
      <c r="I2412" s="62">
        <f t="shared" si="532"/>
        <v>903665.29750172049</v>
      </c>
      <c r="J2412">
        <v>65</v>
      </c>
      <c r="K2412" s="63">
        <f t="shared" si="533"/>
        <v>86592.001379140129</v>
      </c>
      <c r="L2412" s="63">
        <f t="shared" si="534"/>
        <v>86592.001379140129</v>
      </c>
      <c r="M2412">
        <v>7746.435838053003</v>
      </c>
      <c r="N2412">
        <v>80</v>
      </c>
      <c r="O2412" s="62">
        <f t="shared" si="535"/>
        <v>619714.86704424024</v>
      </c>
      <c r="P2412">
        <v>60</v>
      </c>
      <c r="Q2412" s="63">
        <f t="shared" si="536"/>
        <v>76073.319651768543</v>
      </c>
      <c r="R2412" s="63">
        <f t="shared" si="537"/>
        <v>106073.31965176854</v>
      </c>
      <c r="S2412">
        <v>10434.774847235531</v>
      </c>
      <c r="T2412">
        <v>80</v>
      </c>
      <c r="U2412" s="62">
        <f t="shared" si="538"/>
        <v>834781.98777884245</v>
      </c>
      <c r="V2412">
        <v>60</v>
      </c>
      <c r="W2412" s="63">
        <f t="shared" si="539"/>
        <v>115054.23528491519</v>
      </c>
      <c r="X2412" s="63">
        <f t="shared" si="530"/>
        <v>165054.23528491519</v>
      </c>
      <c r="Y2412">
        <v>10376.053321815562</v>
      </c>
      <c r="Z2412">
        <v>75</v>
      </c>
      <c r="AA2412" s="62">
        <f t="shared" si="540"/>
        <v>778203.99913616711</v>
      </c>
      <c r="AB2412">
        <v>55</v>
      </c>
      <c r="AC2412" s="63">
        <f t="shared" si="541"/>
        <v>150452.77316632564</v>
      </c>
      <c r="AD2412" s="63">
        <f t="shared" si="531"/>
        <v>620452.77316632564</v>
      </c>
      <c r="AE2412" s="35">
        <f t="shared" si="542"/>
        <v>428172.32948214951</v>
      </c>
      <c r="AF2412" s="64">
        <f t="shared" si="543"/>
        <v>214169.18420463591</v>
      </c>
    </row>
    <row r="2413" spans="6:32" x14ac:dyDescent="0.2">
      <c r="F2413" s="61">
        <v>2411</v>
      </c>
      <c r="G2413">
        <v>12041.974767053034</v>
      </c>
      <c r="H2413">
        <v>80</v>
      </c>
      <c r="I2413" s="62">
        <f t="shared" si="532"/>
        <v>963357.98136424273</v>
      </c>
      <c r="J2413">
        <v>50</v>
      </c>
      <c r="K2413" s="63">
        <f t="shared" si="533"/>
        <v>225662.95118340349</v>
      </c>
      <c r="L2413" s="63">
        <f t="shared" si="534"/>
        <v>225662.95118340349</v>
      </c>
      <c r="M2413">
        <v>13298.227966297418</v>
      </c>
      <c r="N2413">
        <v>75</v>
      </c>
      <c r="O2413" s="62">
        <f t="shared" si="535"/>
        <v>997367.09747230634</v>
      </c>
      <c r="P2413">
        <v>55</v>
      </c>
      <c r="Q2413" s="63">
        <f t="shared" si="536"/>
        <v>156574.30551131256</v>
      </c>
      <c r="R2413" s="63">
        <f t="shared" si="537"/>
        <v>186574.30551131256</v>
      </c>
      <c r="S2413">
        <v>8205.4760039318353</v>
      </c>
      <c r="T2413">
        <v>75</v>
      </c>
      <c r="U2413" s="62">
        <f t="shared" si="538"/>
        <v>615410.70029488765</v>
      </c>
      <c r="V2413">
        <v>60</v>
      </c>
      <c r="W2413" s="63">
        <f t="shared" si="539"/>
        <v>52984.551542758709</v>
      </c>
      <c r="X2413" s="63">
        <f t="shared" si="530"/>
        <v>102984.55154275871</v>
      </c>
      <c r="Y2413">
        <v>9783.6221155012026</v>
      </c>
      <c r="Z2413">
        <v>80</v>
      </c>
      <c r="AA2413" s="62">
        <f t="shared" si="540"/>
        <v>782689.76924009621</v>
      </c>
      <c r="AB2413">
        <v>60</v>
      </c>
      <c r="AC2413" s="63">
        <f t="shared" si="541"/>
        <v>141862.52067476744</v>
      </c>
      <c r="AD2413" s="63">
        <f t="shared" si="531"/>
        <v>611862.52067476744</v>
      </c>
      <c r="AE2413" s="35">
        <f t="shared" si="542"/>
        <v>577084.3289122422</v>
      </c>
      <c r="AF2413" s="64">
        <f t="shared" si="543"/>
        <v>354625.93065063865</v>
      </c>
    </row>
    <row r="2414" spans="6:32" x14ac:dyDescent="0.2">
      <c r="F2414" s="61">
        <v>2412</v>
      </c>
      <c r="G2414">
        <v>9023.0185176187661</v>
      </c>
      <c r="H2414">
        <v>80</v>
      </c>
      <c r="I2414" s="62">
        <f t="shared" si="532"/>
        <v>721841.48140950128</v>
      </c>
      <c r="J2414">
        <v>70</v>
      </c>
      <c r="K2414" s="63">
        <f t="shared" si="533"/>
        <v>29166.884252736054</v>
      </c>
      <c r="L2414" s="63">
        <f t="shared" si="534"/>
        <v>29166.884252736054</v>
      </c>
      <c r="M2414">
        <v>11555.072230985388</v>
      </c>
      <c r="N2414">
        <v>80</v>
      </c>
      <c r="O2414" s="62">
        <f t="shared" si="535"/>
        <v>924405.77847883105</v>
      </c>
      <c r="P2414">
        <v>50</v>
      </c>
      <c r="Q2414" s="63">
        <f t="shared" si="536"/>
        <v>215072.82102393219</v>
      </c>
      <c r="R2414" s="63">
        <f t="shared" si="537"/>
        <v>245072.82102393219</v>
      </c>
      <c r="S2414">
        <v>10950.690264289733</v>
      </c>
      <c r="T2414">
        <v>75</v>
      </c>
      <c r="U2414" s="62">
        <f t="shared" si="538"/>
        <v>821301.76982172998</v>
      </c>
      <c r="V2414">
        <v>55</v>
      </c>
      <c r="W2414" s="63">
        <f t="shared" si="539"/>
        <v>122535.00883220113</v>
      </c>
      <c r="X2414" s="63">
        <f t="shared" si="530"/>
        <v>172535.00883220113</v>
      </c>
      <c r="Y2414">
        <v>7433.5196384345181</v>
      </c>
      <c r="Z2414">
        <v>80</v>
      </c>
      <c r="AA2414" s="62">
        <f t="shared" si="540"/>
        <v>594681.57107476145</v>
      </c>
      <c r="AB2414">
        <v>60</v>
      </c>
      <c r="AC2414" s="63">
        <f t="shared" si="541"/>
        <v>107786.03475730051</v>
      </c>
      <c r="AD2414" s="63">
        <f t="shared" si="531"/>
        <v>577786.03475730051</v>
      </c>
      <c r="AE2414" s="35">
        <f t="shared" si="542"/>
        <v>474560.74886616989</v>
      </c>
      <c r="AF2414" s="64">
        <f t="shared" si="543"/>
        <v>253318.61269863462</v>
      </c>
    </row>
    <row r="2415" spans="6:32" x14ac:dyDescent="0.2">
      <c r="F2415" s="61">
        <v>2413</v>
      </c>
      <c r="G2415">
        <v>7604.2408889043145</v>
      </c>
      <c r="H2415">
        <v>80</v>
      </c>
      <c r="I2415" s="62">
        <f t="shared" si="532"/>
        <v>608339.27111234516</v>
      </c>
      <c r="J2415">
        <v>60</v>
      </c>
      <c r="K2415" s="63">
        <f t="shared" si="533"/>
        <v>74011.49288911256</v>
      </c>
      <c r="L2415" s="63">
        <f t="shared" si="534"/>
        <v>74011.49288911256</v>
      </c>
      <c r="M2415">
        <v>7404.6750139677897</v>
      </c>
      <c r="N2415">
        <v>75</v>
      </c>
      <c r="O2415" s="62">
        <f t="shared" si="535"/>
        <v>555350.62604758423</v>
      </c>
      <c r="P2415">
        <v>70</v>
      </c>
      <c r="Q2415" s="63">
        <f t="shared" si="536"/>
        <v>-9408.0530743667623</v>
      </c>
      <c r="R2415" s="63">
        <f t="shared" si="537"/>
        <v>20591.946925633238</v>
      </c>
      <c r="S2415">
        <v>12013.075572904199</v>
      </c>
      <c r="T2415">
        <v>80</v>
      </c>
      <c r="U2415" s="62">
        <f t="shared" si="538"/>
        <v>961046.04583233595</v>
      </c>
      <c r="V2415">
        <v>60</v>
      </c>
      <c r="W2415" s="63">
        <f t="shared" si="539"/>
        <v>137939.59580711089</v>
      </c>
      <c r="X2415" s="63">
        <f t="shared" si="530"/>
        <v>187939.59580711089</v>
      </c>
      <c r="Y2415">
        <v>6770.1478453818709</v>
      </c>
      <c r="Z2415">
        <v>75</v>
      </c>
      <c r="AA2415" s="62">
        <f t="shared" si="540"/>
        <v>507761.08840364031</v>
      </c>
      <c r="AB2415">
        <v>65</v>
      </c>
      <c r="AC2415" s="63">
        <f t="shared" si="541"/>
        <v>49083.571879018564</v>
      </c>
      <c r="AD2415" s="63">
        <f t="shared" si="531"/>
        <v>519083.57187901856</v>
      </c>
      <c r="AE2415" s="35">
        <f t="shared" si="542"/>
        <v>251626.60750087525</v>
      </c>
      <c r="AF2415" s="64">
        <f t="shared" si="543"/>
        <v>80044.177366481279</v>
      </c>
    </row>
    <row r="2416" spans="6:32" x14ac:dyDescent="0.2">
      <c r="F2416" s="61">
        <v>2414</v>
      </c>
      <c r="G2416">
        <v>13721.979737747461</v>
      </c>
      <c r="H2416">
        <v>80</v>
      </c>
      <c r="I2416" s="62">
        <f t="shared" si="532"/>
        <v>1097758.3790197968</v>
      </c>
      <c r="J2416">
        <v>55</v>
      </c>
      <c r="K2416" s="63">
        <f t="shared" si="533"/>
        <v>212460.88274667272</v>
      </c>
      <c r="L2416" s="63">
        <f t="shared" si="534"/>
        <v>212460.88274667272</v>
      </c>
      <c r="M2416">
        <v>8027.1468302817084</v>
      </c>
      <c r="N2416">
        <v>80</v>
      </c>
      <c r="O2416" s="62">
        <f t="shared" si="535"/>
        <v>642171.74642253667</v>
      </c>
      <c r="P2416">
        <v>60</v>
      </c>
      <c r="Q2416" s="63">
        <f t="shared" si="536"/>
        <v>80143.629039084772</v>
      </c>
      <c r="R2416" s="63">
        <f t="shared" si="537"/>
        <v>110143.62903908477</v>
      </c>
      <c r="S2416">
        <v>8897.2513165208511</v>
      </c>
      <c r="T2416">
        <v>80</v>
      </c>
      <c r="U2416" s="62">
        <f t="shared" si="538"/>
        <v>711780.10532166809</v>
      </c>
      <c r="V2416">
        <v>70</v>
      </c>
      <c r="W2416" s="63">
        <f t="shared" si="539"/>
        <v>28255.072044776171</v>
      </c>
      <c r="X2416" s="63">
        <f t="shared" si="530"/>
        <v>78255.072044776171</v>
      </c>
      <c r="Y2416">
        <v>11631.992745387834</v>
      </c>
      <c r="Z2416">
        <v>80</v>
      </c>
      <c r="AA2416" s="62">
        <f t="shared" si="540"/>
        <v>930559.41963102669</v>
      </c>
      <c r="AB2416">
        <v>50</v>
      </c>
      <c r="AC2416" s="63">
        <f t="shared" si="541"/>
        <v>252995.84221218538</v>
      </c>
      <c r="AD2416" s="63">
        <f t="shared" si="531"/>
        <v>722995.84221218538</v>
      </c>
      <c r="AE2416" s="35">
        <f t="shared" si="542"/>
        <v>573855.42604271905</v>
      </c>
      <c r="AF2416" s="64">
        <f t="shared" si="543"/>
        <v>336784.13191349816</v>
      </c>
    </row>
    <row r="2417" spans="6:32" x14ac:dyDescent="0.2">
      <c r="F2417" s="61">
        <v>2415</v>
      </c>
      <c r="G2417">
        <v>10119.330252346117</v>
      </c>
      <c r="H2417">
        <v>90</v>
      </c>
      <c r="I2417" s="62">
        <f t="shared" si="532"/>
        <v>910739.72271115053</v>
      </c>
      <c r="J2417">
        <v>60</v>
      </c>
      <c r="K2417" s="63">
        <f t="shared" si="533"/>
        <v>183845.43298852805</v>
      </c>
      <c r="L2417" s="63">
        <f t="shared" si="534"/>
        <v>183845.43298852805</v>
      </c>
      <c r="M2417">
        <v>7605.8097672648728</v>
      </c>
      <c r="N2417">
        <v>80</v>
      </c>
      <c r="O2417" s="62">
        <f t="shared" si="535"/>
        <v>608464.78138118982</v>
      </c>
      <c r="P2417">
        <v>55</v>
      </c>
      <c r="Q2417" s="63">
        <f t="shared" si="536"/>
        <v>101605.30203167582</v>
      </c>
      <c r="R2417" s="63">
        <f t="shared" si="537"/>
        <v>131605.30203167582</v>
      </c>
      <c r="S2417">
        <v>14801.659088116139</v>
      </c>
      <c r="T2417">
        <v>80</v>
      </c>
      <c r="U2417" s="62">
        <f t="shared" si="538"/>
        <v>1184132.7270492911</v>
      </c>
      <c r="V2417">
        <v>55</v>
      </c>
      <c r="W2417" s="63">
        <f t="shared" si="539"/>
        <v>232030.07097210502</v>
      </c>
      <c r="X2417" s="63">
        <f t="shared" si="530"/>
        <v>282030.07097210502</v>
      </c>
      <c r="Y2417">
        <v>10187.005753105041</v>
      </c>
      <c r="Z2417">
        <v>80</v>
      </c>
      <c r="AA2417" s="62">
        <f t="shared" si="540"/>
        <v>814960.46024840325</v>
      </c>
      <c r="AB2417">
        <v>60</v>
      </c>
      <c r="AC2417" s="63">
        <f t="shared" si="541"/>
        <v>147711.58342002309</v>
      </c>
      <c r="AD2417" s="63">
        <f t="shared" si="531"/>
        <v>617711.58342002309</v>
      </c>
      <c r="AE2417" s="35">
        <f t="shared" si="542"/>
        <v>665192.38941233198</v>
      </c>
      <c r="AF2417" s="64">
        <f t="shared" si="543"/>
        <v>409695.61386202904</v>
      </c>
    </row>
    <row r="2418" spans="6:32" x14ac:dyDescent="0.2">
      <c r="F2418" s="61">
        <v>2416</v>
      </c>
      <c r="G2418">
        <v>9037.4726621666923</v>
      </c>
      <c r="H2418">
        <v>80</v>
      </c>
      <c r="I2418" s="62">
        <f t="shared" si="532"/>
        <v>722997.81297333539</v>
      </c>
      <c r="J2418">
        <v>50</v>
      </c>
      <c r="K2418" s="63">
        <f t="shared" si="533"/>
        <v>160315.03040212556</v>
      </c>
      <c r="L2418" s="63">
        <f t="shared" si="534"/>
        <v>160315.03040212556</v>
      </c>
      <c r="M2418">
        <v>11420.48520501703</v>
      </c>
      <c r="N2418">
        <v>80</v>
      </c>
      <c r="O2418" s="62">
        <f t="shared" si="535"/>
        <v>913638.81640136242</v>
      </c>
      <c r="P2418">
        <v>50</v>
      </c>
      <c r="Q2418" s="63">
        <f t="shared" si="536"/>
        <v>212145.55320912041</v>
      </c>
      <c r="R2418" s="63">
        <f t="shared" si="537"/>
        <v>242145.55320912041</v>
      </c>
      <c r="S2418">
        <v>11453.163349651732</v>
      </c>
      <c r="T2418">
        <v>80</v>
      </c>
      <c r="U2418" s="62">
        <f t="shared" si="538"/>
        <v>916253.06797213852</v>
      </c>
      <c r="V2418">
        <v>55</v>
      </c>
      <c r="W2418" s="63">
        <f t="shared" si="539"/>
        <v>171338.58571243763</v>
      </c>
      <c r="X2418" s="63">
        <f t="shared" si="530"/>
        <v>221338.58571243763</v>
      </c>
      <c r="Y2418">
        <v>10635.127435089089</v>
      </c>
      <c r="Z2418">
        <v>90</v>
      </c>
      <c r="AA2418" s="62">
        <f t="shared" si="540"/>
        <v>957161.46915801801</v>
      </c>
      <c r="AB2418">
        <v>55</v>
      </c>
      <c r="AC2418" s="63">
        <f t="shared" si="541"/>
        <v>269866.35866538563</v>
      </c>
      <c r="AD2418" s="63">
        <f t="shared" si="531"/>
        <v>739866.35866538563</v>
      </c>
      <c r="AE2418" s="35">
        <f t="shared" si="542"/>
        <v>813665.52798906923</v>
      </c>
      <c r="AF2418" s="64">
        <f t="shared" si="543"/>
        <v>517494.86223436333</v>
      </c>
    </row>
    <row r="2419" spans="6:32" x14ac:dyDescent="0.2">
      <c r="F2419" s="61">
        <v>2417</v>
      </c>
      <c r="G2419">
        <v>10876.812009664718</v>
      </c>
      <c r="H2419">
        <v>80</v>
      </c>
      <c r="I2419" s="62">
        <f t="shared" si="532"/>
        <v>870144.96077317744</v>
      </c>
      <c r="J2419">
        <v>65</v>
      </c>
      <c r="K2419" s="63">
        <f t="shared" si="533"/>
        <v>82035.330605103809</v>
      </c>
      <c r="L2419" s="63">
        <f t="shared" si="534"/>
        <v>82035.330605103809</v>
      </c>
      <c r="M2419">
        <v>13343.157004565001</v>
      </c>
      <c r="N2419">
        <v>80</v>
      </c>
      <c r="O2419" s="62">
        <f t="shared" si="535"/>
        <v>1067452.5603652</v>
      </c>
      <c r="P2419">
        <v>60</v>
      </c>
      <c r="Q2419" s="63">
        <f t="shared" si="536"/>
        <v>157225.77656619251</v>
      </c>
      <c r="R2419" s="63">
        <f t="shared" si="537"/>
        <v>187225.77656619251</v>
      </c>
      <c r="S2419">
        <v>8809.7943059983663</v>
      </c>
      <c r="T2419">
        <v>80</v>
      </c>
      <c r="U2419" s="62">
        <f t="shared" si="538"/>
        <v>704783.54447986931</v>
      </c>
      <c r="V2419">
        <v>65</v>
      </c>
      <c r="W2419" s="63">
        <f t="shared" si="539"/>
        <v>59556.513077732234</v>
      </c>
      <c r="X2419" s="63">
        <f t="shared" si="530"/>
        <v>109556.51307773223</v>
      </c>
      <c r="Y2419">
        <v>8766.2249623099342</v>
      </c>
      <c r="Z2419">
        <v>80</v>
      </c>
      <c r="AA2419" s="62">
        <f t="shared" si="540"/>
        <v>701297.99698479474</v>
      </c>
      <c r="AB2419">
        <v>65</v>
      </c>
      <c r="AC2419" s="63">
        <f t="shared" si="541"/>
        <v>95332.696465120534</v>
      </c>
      <c r="AD2419" s="63">
        <f t="shared" si="531"/>
        <v>565332.69646512053</v>
      </c>
      <c r="AE2419" s="35">
        <f t="shared" si="542"/>
        <v>394150.31671414908</v>
      </c>
      <c r="AF2419" s="64">
        <f t="shared" si="543"/>
        <v>197750.8882802485</v>
      </c>
    </row>
    <row r="2420" spans="6:32" x14ac:dyDescent="0.2">
      <c r="F2420" s="61">
        <v>2418</v>
      </c>
      <c r="G2420">
        <v>10631.587226962438</v>
      </c>
      <c r="H2420">
        <v>80</v>
      </c>
      <c r="I2420" s="62">
        <f t="shared" si="532"/>
        <v>850526.97815699503</v>
      </c>
      <c r="J2420">
        <v>60</v>
      </c>
      <c r="K2420" s="63">
        <f t="shared" si="533"/>
        <v>117908.01479095535</v>
      </c>
      <c r="L2420" s="63">
        <f t="shared" si="534"/>
        <v>117908.01479095535</v>
      </c>
      <c r="M2420">
        <v>10250.884113484062</v>
      </c>
      <c r="N2420">
        <v>80</v>
      </c>
      <c r="O2420" s="62">
        <f t="shared" si="535"/>
        <v>820070.72907872498</v>
      </c>
      <c r="P2420">
        <v>65</v>
      </c>
      <c r="Q2420" s="63">
        <f t="shared" si="536"/>
        <v>75228.364734139177</v>
      </c>
      <c r="R2420" s="63">
        <f t="shared" si="537"/>
        <v>105228.36473413918</v>
      </c>
      <c r="S2420">
        <v>9224.6694091591053</v>
      </c>
      <c r="T2420">
        <v>75</v>
      </c>
      <c r="U2420" s="62">
        <f t="shared" si="538"/>
        <v>691850.2056869329</v>
      </c>
      <c r="V2420">
        <v>60</v>
      </c>
      <c r="W2420" s="63">
        <f t="shared" si="539"/>
        <v>64068.27982460527</v>
      </c>
      <c r="X2420" s="63">
        <f t="shared" si="530"/>
        <v>114068.27982460527</v>
      </c>
      <c r="Y2420">
        <v>10061.590981204063</v>
      </c>
      <c r="Z2420">
        <v>80</v>
      </c>
      <c r="AA2420" s="62">
        <f t="shared" si="540"/>
        <v>804927.27849632502</v>
      </c>
      <c r="AB2420">
        <v>65</v>
      </c>
      <c r="AC2420" s="63">
        <f t="shared" si="541"/>
        <v>109419.80192059418</v>
      </c>
      <c r="AD2420" s="63">
        <f t="shared" si="531"/>
        <v>579419.80192059418</v>
      </c>
      <c r="AE2420" s="35">
        <f t="shared" si="542"/>
        <v>366624.46127029398</v>
      </c>
      <c r="AF2420" s="64">
        <f t="shared" si="543"/>
        <v>175607.40300712362</v>
      </c>
    </row>
    <row r="2421" spans="6:32" x14ac:dyDescent="0.2">
      <c r="F2421" s="61">
        <v>2419</v>
      </c>
      <c r="G2421">
        <v>10509.980964125134</v>
      </c>
      <c r="H2421">
        <v>80</v>
      </c>
      <c r="I2421" s="62">
        <f t="shared" si="532"/>
        <v>840798.47713001072</v>
      </c>
      <c r="J2421">
        <v>60</v>
      </c>
      <c r="K2421" s="63">
        <f t="shared" si="533"/>
        <v>116144.72397981444</v>
      </c>
      <c r="L2421" s="63">
        <f t="shared" si="534"/>
        <v>116144.72397981444</v>
      </c>
      <c r="M2421">
        <v>7119.4120007567108</v>
      </c>
      <c r="N2421">
        <v>80</v>
      </c>
      <c r="O2421" s="62">
        <f t="shared" si="535"/>
        <v>569552.96006053686</v>
      </c>
      <c r="P2421">
        <v>50</v>
      </c>
      <c r="Q2421" s="63">
        <f t="shared" si="536"/>
        <v>118597.21101645846</v>
      </c>
      <c r="R2421" s="63">
        <f t="shared" si="537"/>
        <v>148597.21101645846</v>
      </c>
      <c r="S2421">
        <v>10098.493728728499</v>
      </c>
      <c r="T2421">
        <v>80</v>
      </c>
      <c r="U2421" s="62">
        <f t="shared" si="538"/>
        <v>807879.49829827994</v>
      </c>
      <c r="V2421">
        <v>60</v>
      </c>
      <c r="W2421" s="63">
        <f t="shared" si="539"/>
        <v>110178.15906656324</v>
      </c>
      <c r="X2421" s="63">
        <f t="shared" si="530"/>
        <v>160178.15906656324</v>
      </c>
      <c r="Y2421">
        <v>7073.3279042178765</v>
      </c>
      <c r="Z2421">
        <v>80</v>
      </c>
      <c r="AA2421" s="62">
        <f t="shared" si="540"/>
        <v>565866.23233743012</v>
      </c>
      <c r="AB2421">
        <v>60</v>
      </c>
      <c r="AC2421" s="63">
        <f t="shared" si="541"/>
        <v>102563.25461115921</v>
      </c>
      <c r="AD2421" s="63">
        <f t="shared" si="531"/>
        <v>572563.25461115921</v>
      </c>
      <c r="AE2421" s="35">
        <f t="shared" si="542"/>
        <v>447483.34867399535</v>
      </c>
      <c r="AF2421" s="64">
        <f t="shared" si="543"/>
        <v>239806.3537541331</v>
      </c>
    </row>
    <row r="2422" spans="6:32" x14ac:dyDescent="0.2">
      <c r="F2422" s="61">
        <v>2420</v>
      </c>
      <c r="G2422">
        <v>13874.156391248107</v>
      </c>
      <c r="H2422">
        <v>75</v>
      </c>
      <c r="I2422" s="62">
        <f t="shared" si="532"/>
        <v>1040561.729343608</v>
      </c>
      <c r="J2422">
        <v>55</v>
      </c>
      <c r="K2422" s="63">
        <f t="shared" si="533"/>
        <v>164925.26767309755</v>
      </c>
      <c r="L2422" s="63">
        <f t="shared" si="534"/>
        <v>164925.26767309755</v>
      </c>
      <c r="M2422">
        <v>10278.200786851812</v>
      </c>
      <c r="N2422">
        <v>80</v>
      </c>
      <c r="O2422" s="62">
        <f t="shared" si="535"/>
        <v>822256.06294814497</v>
      </c>
      <c r="P2422">
        <v>60</v>
      </c>
      <c r="Q2422" s="63">
        <f t="shared" si="536"/>
        <v>112783.91140935128</v>
      </c>
      <c r="R2422" s="63">
        <f t="shared" si="537"/>
        <v>142783.91140935128</v>
      </c>
      <c r="S2422">
        <v>11331.313796981703</v>
      </c>
      <c r="T2422">
        <v>80</v>
      </c>
      <c r="U2422" s="62">
        <f t="shared" si="538"/>
        <v>906505.10375853628</v>
      </c>
      <c r="V2422">
        <v>55</v>
      </c>
      <c r="W2422" s="63">
        <f t="shared" si="539"/>
        <v>169130.06257029338</v>
      </c>
      <c r="X2422" s="63">
        <f t="shared" si="530"/>
        <v>219130.06257029338</v>
      </c>
      <c r="Y2422">
        <v>10347.436071024276</v>
      </c>
      <c r="Z2422">
        <v>80</v>
      </c>
      <c r="AA2422" s="62">
        <f t="shared" si="540"/>
        <v>827794.88568194211</v>
      </c>
      <c r="AB2422">
        <v>65</v>
      </c>
      <c r="AC2422" s="63">
        <f t="shared" si="541"/>
        <v>112528.367272389</v>
      </c>
      <c r="AD2422" s="63">
        <f t="shared" si="531"/>
        <v>582528.367272389</v>
      </c>
      <c r="AE2422" s="35">
        <f t="shared" si="542"/>
        <v>559367.60892513115</v>
      </c>
      <c r="AF2422" s="64">
        <f t="shared" si="543"/>
        <v>330445.66640114703</v>
      </c>
    </row>
    <row r="2423" spans="6:32" x14ac:dyDescent="0.2">
      <c r="F2423" s="61">
        <v>2421</v>
      </c>
      <c r="G2423">
        <v>13889.235813403502</v>
      </c>
      <c r="H2423">
        <v>75</v>
      </c>
      <c r="I2423" s="62">
        <f t="shared" si="532"/>
        <v>1041692.6860052627</v>
      </c>
      <c r="J2423">
        <v>60</v>
      </c>
      <c r="K2423" s="63">
        <f t="shared" si="533"/>
        <v>114795.43947076309</v>
      </c>
      <c r="L2423" s="63">
        <f t="shared" si="534"/>
        <v>114795.43947076309</v>
      </c>
      <c r="M2423">
        <v>9656.7566995508969</v>
      </c>
      <c r="N2423">
        <v>90</v>
      </c>
      <c r="O2423" s="62">
        <f t="shared" si="535"/>
        <v>869108.10295958072</v>
      </c>
      <c r="P2423">
        <v>55</v>
      </c>
      <c r="Q2423" s="63">
        <f t="shared" si="536"/>
        <v>208790.20125110401</v>
      </c>
      <c r="R2423" s="63">
        <f t="shared" si="537"/>
        <v>238790.20125110401</v>
      </c>
      <c r="S2423">
        <v>10602.865384280449</v>
      </c>
      <c r="T2423">
        <v>75</v>
      </c>
      <c r="U2423" s="62">
        <f t="shared" si="538"/>
        <v>795214.90382103366</v>
      </c>
      <c r="V2423">
        <v>55</v>
      </c>
      <c r="W2423" s="63">
        <f t="shared" si="539"/>
        <v>117491.54807206651</v>
      </c>
      <c r="X2423" s="63">
        <f t="shared" si="530"/>
        <v>167491.54807206651</v>
      </c>
      <c r="Y2423">
        <v>12701.958692341577</v>
      </c>
      <c r="Z2423">
        <v>80</v>
      </c>
      <c r="AA2423" s="62">
        <f t="shared" si="540"/>
        <v>1016156.6953873262</v>
      </c>
      <c r="AB2423">
        <v>50</v>
      </c>
      <c r="AC2423" s="63">
        <f t="shared" si="541"/>
        <v>276267.60155842931</v>
      </c>
      <c r="AD2423" s="63">
        <f t="shared" si="531"/>
        <v>746267.60155842931</v>
      </c>
      <c r="AE2423" s="35">
        <f t="shared" si="542"/>
        <v>717344.79035236291</v>
      </c>
      <c r="AF2423" s="64">
        <f t="shared" si="543"/>
        <v>437256.45644909749</v>
      </c>
    </row>
    <row r="2424" spans="6:32" x14ac:dyDescent="0.2">
      <c r="F2424" s="61">
        <v>2422</v>
      </c>
      <c r="G2424">
        <v>6180.3223413880914</v>
      </c>
      <c r="H2424">
        <v>75</v>
      </c>
      <c r="I2424" s="62">
        <f t="shared" si="532"/>
        <v>463524.17560410686</v>
      </c>
      <c r="J2424">
        <v>65</v>
      </c>
      <c r="K2424" s="63">
        <f t="shared" si="533"/>
        <v>8557.336975063663</v>
      </c>
      <c r="L2424" s="63">
        <f t="shared" si="534"/>
        <v>8557.336975063663</v>
      </c>
      <c r="M2424">
        <v>12533.370206947438</v>
      </c>
      <c r="N2424">
        <v>75</v>
      </c>
      <c r="O2424" s="62">
        <f t="shared" si="535"/>
        <v>940002.76552105788</v>
      </c>
      <c r="P2424">
        <v>65</v>
      </c>
      <c r="Q2424" s="63">
        <f t="shared" si="536"/>
        <v>54616.934000368929</v>
      </c>
      <c r="R2424" s="63">
        <f t="shared" si="537"/>
        <v>84616.934000368929</v>
      </c>
      <c r="S2424">
        <v>10150.462255987804</v>
      </c>
      <c r="T2424">
        <v>80</v>
      </c>
      <c r="U2424" s="62">
        <f t="shared" si="538"/>
        <v>812036.98047902435</v>
      </c>
      <c r="V2424">
        <v>60</v>
      </c>
      <c r="W2424" s="63">
        <f t="shared" si="539"/>
        <v>110931.70271182316</v>
      </c>
      <c r="X2424" s="63">
        <f t="shared" si="530"/>
        <v>160931.70271182316</v>
      </c>
      <c r="Y2424">
        <v>11667.467586230487</v>
      </c>
      <c r="Z2424">
        <v>80</v>
      </c>
      <c r="AA2424" s="62">
        <f t="shared" si="540"/>
        <v>933397.40689843893</v>
      </c>
      <c r="AB2424">
        <v>55</v>
      </c>
      <c r="AC2424" s="63">
        <f t="shared" si="541"/>
        <v>211472.85000042757</v>
      </c>
      <c r="AD2424" s="63">
        <f t="shared" si="531"/>
        <v>681472.85000042757</v>
      </c>
      <c r="AE2424" s="35">
        <f t="shared" si="542"/>
        <v>385578.82368768333</v>
      </c>
      <c r="AF2424" s="64">
        <f t="shared" si="543"/>
        <v>164076.24386154558</v>
      </c>
    </row>
    <row r="2425" spans="6:32" x14ac:dyDescent="0.2">
      <c r="F2425" s="61">
        <v>2423</v>
      </c>
      <c r="G2425">
        <v>13483.573891571723</v>
      </c>
      <c r="H2425">
        <v>80</v>
      </c>
      <c r="I2425" s="62">
        <f t="shared" si="532"/>
        <v>1078685.9113257378</v>
      </c>
      <c r="J2425">
        <v>65</v>
      </c>
      <c r="K2425" s="63">
        <f t="shared" si="533"/>
        <v>110383.86607084249</v>
      </c>
      <c r="L2425" s="63">
        <f t="shared" si="534"/>
        <v>110383.86607084249</v>
      </c>
      <c r="M2425">
        <v>10355.516931449529</v>
      </c>
      <c r="N2425">
        <v>80</v>
      </c>
      <c r="O2425" s="62">
        <f t="shared" si="535"/>
        <v>828441.3545159623</v>
      </c>
      <c r="P2425">
        <v>60</v>
      </c>
      <c r="Q2425" s="63">
        <f t="shared" si="536"/>
        <v>113904.99550601817</v>
      </c>
      <c r="R2425" s="63">
        <f t="shared" si="537"/>
        <v>143904.99550601817</v>
      </c>
      <c r="S2425">
        <v>7995.7920004380867</v>
      </c>
      <c r="T2425">
        <v>80</v>
      </c>
      <c r="U2425" s="62">
        <f t="shared" si="538"/>
        <v>639663.36003504694</v>
      </c>
      <c r="V2425">
        <v>55</v>
      </c>
      <c r="W2425" s="63">
        <f t="shared" si="539"/>
        <v>108673.73000794032</v>
      </c>
      <c r="X2425" s="63">
        <f t="shared" si="530"/>
        <v>158673.73000794032</v>
      </c>
      <c r="Y2425">
        <v>10740.481027605711</v>
      </c>
      <c r="Z2425">
        <v>80</v>
      </c>
      <c r="AA2425" s="62">
        <f t="shared" si="540"/>
        <v>859238.48220845684</v>
      </c>
      <c r="AB2425">
        <v>65</v>
      </c>
      <c r="AC2425" s="63">
        <f t="shared" si="541"/>
        <v>116802.7311752121</v>
      </c>
      <c r="AD2425" s="63">
        <f t="shared" si="531"/>
        <v>586802.73117521207</v>
      </c>
      <c r="AE2425" s="35">
        <f t="shared" si="542"/>
        <v>449765.32276001305</v>
      </c>
      <c r="AF2425" s="64">
        <f t="shared" si="543"/>
        <v>239286.80041426083</v>
      </c>
    </row>
    <row r="2426" spans="6:32" x14ac:dyDescent="0.2">
      <c r="F2426" s="61">
        <v>2424</v>
      </c>
      <c r="G2426">
        <v>10551.344783161767</v>
      </c>
      <c r="H2426">
        <v>80</v>
      </c>
      <c r="I2426" s="62">
        <f t="shared" si="532"/>
        <v>844107.58265294135</v>
      </c>
      <c r="J2426">
        <v>50</v>
      </c>
      <c r="K2426" s="63">
        <f t="shared" si="533"/>
        <v>193241.74903376843</v>
      </c>
      <c r="L2426" s="63">
        <f t="shared" si="534"/>
        <v>193241.74903376843</v>
      </c>
      <c r="M2426">
        <v>11524.822437204421</v>
      </c>
      <c r="N2426">
        <v>80</v>
      </c>
      <c r="O2426" s="62">
        <f t="shared" si="535"/>
        <v>921985.79497635365</v>
      </c>
      <c r="P2426">
        <v>60</v>
      </c>
      <c r="Q2426" s="63">
        <f t="shared" si="536"/>
        <v>130859.9253394641</v>
      </c>
      <c r="R2426" s="63">
        <f t="shared" si="537"/>
        <v>160859.9253394641</v>
      </c>
      <c r="S2426">
        <v>12238.616616523359</v>
      </c>
      <c r="T2426">
        <v>80</v>
      </c>
      <c r="U2426" s="62">
        <f t="shared" si="538"/>
        <v>979089.32932186872</v>
      </c>
      <c r="V2426">
        <v>60</v>
      </c>
      <c r="W2426" s="63">
        <f t="shared" si="539"/>
        <v>141209.94093958871</v>
      </c>
      <c r="X2426" s="63">
        <f t="shared" si="530"/>
        <v>191209.94093958871</v>
      </c>
      <c r="Y2426">
        <v>9212.4480741040315</v>
      </c>
      <c r="Z2426">
        <v>80</v>
      </c>
      <c r="AA2426" s="62">
        <f t="shared" si="540"/>
        <v>736995.84592832252</v>
      </c>
      <c r="AB2426">
        <v>55</v>
      </c>
      <c r="AC2426" s="63">
        <f t="shared" si="541"/>
        <v>166975.62134313557</v>
      </c>
      <c r="AD2426" s="63">
        <f t="shared" si="531"/>
        <v>636975.6213431356</v>
      </c>
      <c r="AE2426" s="35">
        <f t="shared" si="542"/>
        <v>632287.23665595683</v>
      </c>
      <c r="AF2426" s="64">
        <f t="shared" si="543"/>
        <v>387338.18318515143</v>
      </c>
    </row>
    <row r="2427" spans="6:32" x14ac:dyDescent="0.2">
      <c r="F2427" s="61">
        <v>2425</v>
      </c>
      <c r="G2427">
        <v>10856.475708133075</v>
      </c>
      <c r="H2427">
        <v>80</v>
      </c>
      <c r="I2427" s="62">
        <f t="shared" si="532"/>
        <v>868518.05665064603</v>
      </c>
      <c r="J2427">
        <v>55</v>
      </c>
      <c r="K2427" s="63">
        <f t="shared" si="533"/>
        <v>160523.62220991199</v>
      </c>
      <c r="L2427" s="63">
        <f t="shared" si="534"/>
        <v>160523.62220991199</v>
      </c>
      <c r="M2427">
        <v>10901.638941286365</v>
      </c>
      <c r="N2427">
        <v>80</v>
      </c>
      <c r="O2427" s="62">
        <f t="shared" si="535"/>
        <v>872131.11530290917</v>
      </c>
      <c r="P2427">
        <v>55</v>
      </c>
      <c r="Q2427" s="63">
        <f t="shared" si="536"/>
        <v>161342.20581081536</v>
      </c>
      <c r="R2427" s="63">
        <f t="shared" si="537"/>
        <v>191342.20581081536</v>
      </c>
      <c r="S2427">
        <v>9512.5881468993612</v>
      </c>
      <c r="T2427">
        <v>80</v>
      </c>
      <c r="U2427" s="62">
        <f t="shared" si="538"/>
        <v>761007.05175194889</v>
      </c>
      <c r="V2427">
        <v>70</v>
      </c>
      <c r="W2427" s="63">
        <f t="shared" si="539"/>
        <v>32716.264065020368</v>
      </c>
      <c r="X2427" s="63">
        <f t="shared" si="530"/>
        <v>82716.264065020368</v>
      </c>
      <c r="Y2427">
        <v>11288.840394408908</v>
      </c>
      <c r="Z2427">
        <v>80</v>
      </c>
      <c r="AA2427" s="62">
        <f t="shared" si="540"/>
        <v>903107.23155271262</v>
      </c>
      <c r="AB2427">
        <v>60</v>
      </c>
      <c r="AC2427" s="63">
        <f t="shared" si="541"/>
        <v>163688.18571892916</v>
      </c>
      <c r="AD2427" s="63">
        <f t="shared" si="531"/>
        <v>633688.18571892916</v>
      </c>
      <c r="AE2427" s="35">
        <f t="shared" si="542"/>
        <v>518270.27780467691</v>
      </c>
      <c r="AF2427" s="64">
        <f t="shared" si="543"/>
        <v>299028.13085371954</v>
      </c>
    </row>
    <row r="2428" spans="6:32" x14ac:dyDescent="0.2">
      <c r="F2428" s="61">
        <v>2426</v>
      </c>
      <c r="G2428">
        <v>14019.930202048272</v>
      </c>
      <c r="H2428">
        <v>80</v>
      </c>
      <c r="I2428" s="62">
        <f t="shared" si="532"/>
        <v>1121594.4161638618</v>
      </c>
      <c r="J2428">
        <v>60</v>
      </c>
      <c r="K2428" s="63">
        <f t="shared" si="533"/>
        <v>167038.98792969994</v>
      </c>
      <c r="L2428" s="63">
        <f t="shared" si="534"/>
        <v>167038.98792969994</v>
      </c>
      <c r="M2428">
        <v>9226.6475601354614</v>
      </c>
      <c r="N2428">
        <v>80</v>
      </c>
      <c r="O2428" s="62">
        <f t="shared" si="535"/>
        <v>738131.80481083691</v>
      </c>
      <c r="P2428">
        <v>60</v>
      </c>
      <c r="Q2428" s="63">
        <f t="shared" si="536"/>
        <v>97536.38962196419</v>
      </c>
      <c r="R2428" s="63">
        <f t="shared" si="537"/>
        <v>127536.38962196419</v>
      </c>
      <c r="S2428">
        <v>13236.073098378256</v>
      </c>
      <c r="T2428">
        <v>80</v>
      </c>
      <c r="U2428" s="62">
        <f t="shared" si="538"/>
        <v>1058885.8478702605</v>
      </c>
      <c r="V2428">
        <v>70</v>
      </c>
      <c r="W2428" s="63">
        <f t="shared" si="539"/>
        <v>59711.529963242356</v>
      </c>
      <c r="X2428" s="63">
        <f t="shared" si="530"/>
        <v>109711.52996324236</v>
      </c>
      <c r="Y2428">
        <v>12281.494744238444</v>
      </c>
      <c r="Z2428">
        <v>80</v>
      </c>
      <c r="AA2428" s="62">
        <f t="shared" si="540"/>
        <v>982519.57953907549</v>
      </c>
      <c r="AB2428">
        <v>65</v>
      </c>
      <c r="AC2428" s="63">
        <f t="shared" si="541"/>
        <v>133561.25534359307</v>
      </c>
      <c r="AD2428" s="63">
        <f t="shared" si="531"/>
        <v>603561.25534359307</v>
      </c>
      <c r="AE2428" s="35">
        <f t="shared" si="542"/>
        <v>457848.16285849956</v>
      </c>
      <c r="AF2428" s="64">
        <f t="shared" si="543"/>
        <v>251923.95511246962</v>
      </c>
    </row>
    <row r="2429" spans="6:32" x14ac:dyDescent="0.2">
      <c r="F2429" s="61">
        <v>2427</v>
      </c>
      <c r="G2429">
        <v>10469.306087325094</v>
      </c>
      <c r="H2429">
        <v>80</v>
      </c>
      <c r="I2429" s="62">
        <f t="shared" si="532"/>
        <v>837544.48698600754</v>
      </c>
      <c r="J2429">
        <v>70</v>
      </c>
      <c r="K2429" s="63">
        <f t="shared" si="533"/>
        <v>39652.469133106933</v>
      </c>
      <c r="L2429" s="63">
        <f t="shared" si="534"/>
        <v>39652.469133106933</v>
      </c>
      <c r="M2429">
        <v>14021.076165372506</v>
      </c>
      <c r="N2429">
        <v>80</v>
      </c>
      <c r="O2429" s="62">
        <f t="shared" si="535"/>
        <v>1121686.0932298005</v>
      </c>
      <c r="P2429">
        <v>50</v>
      </c>
      <c r="Q2429" s="63">
        <f t="shared" si="536"/>
        <v>268708.406596852</v>
      </c>
      <c r="R2429" s="63">
        <f t="shared" si="537"/>
        <v>298708.406596852</v>
      </c>
      <c r="S2429">
        <v>12886.640686483588</v>
      </c>
      <c r="T2429">
        <v>80</v>
      </c>
      <c r="U2429" s="62">
        <f t="shared" si="538"/>
        <v>1030931.254918687</v>
      </c>
      <c r="V2429">
        <v>60</v>
      </c>
      <c r="W2429" s="63">
        <f t="shared" si="539"/>
        <v>150606.28995401203</v>
      </c>
      <c r="X2429" s="63">
        <f t="shared" si="530"/>
        <v>200606.28995401203</v>
      </c>
      <c r="Y2429">
        <v>10445.591012976365</v>
      </c>
      <c r="Z2429">
        <v>80</v>
      </c>
      <c r="AA2429" s="62">
        <f t="shared" si="540"/>
        <v>835647.28103810921</v>
      </c>
      <c r="AB2429">
        <v>55</v>
      </c>
      <c r="AC2429" s="63">
        <f t="shared" si="541"/>
        <v>189326.33711019662</v>
      </c>
      <c r="AD2429" s="63">
        <f t="shared" si="531"/>
        <v>659326.33711019659</v>
      </c>
      <c r="AE2429" s="35">
        <f t="shared" si="542"/>
        <v>648293.50279416761</v>
      </c>
      <c r="AF2429" s="64">
        <f t="shared" si="543"/>
        <v>383961.38546408422</v>
      </c>
    </row>
    <row r="2430" spans="6:32" x14ac:dyDescent="0.2">
      <c r="F2430" s="61">
        <v>2428</v>
      </c>
      <c r="G2430">
        <v>10456.261659564916</v>
      </c>
      <c r="H2430">
        <v>80</v>
      </c>
      <c r="I2430" s="62">
        <f t="shared" si="532"/>
        <v>836500.93276519328</v>
      </c>
      <c r="J2430">
        <v>60</v>
      </c>
      <c r="K2430" s="63">
        <f t="shared" si="533"/>
        <v>115365.79406369128</v>
      </c>
      <c r="L2430" s="63">
        <f t="shared" si="534"/>
        <v>115365.79406369128</v>
      </c>
      <c r="M2430">
        <v>9323.5428519255947</v>
      </c>
      <c r="N2430">
        <v>80</v>
      </c>
      <c r="O2430" s="62">
        <f t="shared" si="535"/>
        <v>745883.42815404758</v>
      </c>
      <c r="P2430">
        <v>50</v>
      </c>
      <c r="Q2430" s="63">
        <f t="shared" si="536"/>
        <v>166537.05702938169</v>
      </c>
      <c r="R2430" s="63">
        <f t="shared" si="537"/>
        <v>196537.05702938169</v>
      </c>
      <c r="S2430">
        <v>9980.6459527462721</v>
      </c>
      <c r="T2430">
        <v>80</v>
      </c>
      <c r="U2430" s="62">
        <f t="shared" si="538"/>
        <v>798451.67621970177</v>
      </c>
      <c r="V2430">
        <v>50</v>
      </c>
      <c r="W2430" s="63">
        <f t="shared" si="539"/>
        <v>180829.04947223142</v>
      </c>
      <c r="X2430" s="63">
        <f t="shared" si="530"/>
        <v>230829.04947223142</v>
      </c>
      <c r="Y2430">
        <v>9731.5262589836493</v>
      </c>
      <c r="Z2430">
        <v>80</v>
      </c>
      <c r="AA2430" s="62">
        <f t="shared" si="540"/>
        <v>778522.10071869195</v>
      </c>
      <c r="AB2430">
        <v>65</v>
      </c>
      <c r="AC2430" s="63">
        <f t="shared" si="541"/>
        <v>105830.34806644719</v>
      </c>
      <c r="AD2430" s="63">
        <f t="shared" si="531"/>
        <v>575830.34806644719</v>
      </c>
      <c r="AE2430" s="35">
        <f t="shared" si="542"/>
        <v>568562.24863175163</v>
      </c>
      <c r="AF2430" s="64">
        <f t="shared" si="543"/>
        <v>334030.47154581395</v>
      </c>
    </row>
    <row r="2431" spans="6:32" x14ac:dyDescent="0.2">
      <c r="F2431" s="61">
        <v>2429</v>
      </c>
      <c r="G2431">
        <v>7238.5467117419466</v>
      </c>
      <c r="H2431">
        <v>80</v>
      </c>
      <c r="I2431" s="62">
        <f t="shared" si="532"/>
        <v>579083.73693935573</v>
      </c>
      <c r="J2431">
        <v>65</v>
      </c>
      <c r="K2431" s="63">
        <f t="shared" si="533"/>
        <v>42469.19549019367</v>
      </c>
      <c r="L2431" s="63">
        <f t="shared" si="534"/>
        <v>42469.19549019367</v>
      </c>
      <c r="M2431">
        <v>7969.3302520900033</v>
      </c>
      <c r="N2431">
        <v>80</v>
      </c>
      <c r="O2431" s="62">
        <f t="shared" si="535"/>
        <v>637546.42016720027</v>
      </c>
      <c r="P2431">
        <v>60</v>
      </c>
      <c r="Q2431" s="63">
        <f t="shared" si="536"/>
        <v>79305.288655305048</v>
      </c>
      <c r="R2431" s="63">
        <f t="shared" si="537"/>
        <v>109305.28865530505</v>
      </c>
      <c r="S2431">
        <v>11495.927790529095</v>
      </c>
      <c r="T2431">
        <v>80</v>
      </c>
      <c r="U2431" s="62">
        <f t="shared" si="538"/>
        <v>919674.22324232757</v>
      </c>
      <c r="V2431">
        <v>55</v>
      </c>
      <c r="W2431" s="63">
        <f t="shared" si="539"/>
        <v>172113.69120333984</v>
      </c>
      <c r="X2431" s="63">
        <f t="shared" si="530"/>
        <v>222113.69120333984</v>
      </c>
      <c r="Y2431">
        <v>9118.2994563132524</v>
      </c>
      <c r="Z2431">
        <v>80</v>
      </c>
      <c r="AA2431" s="62">
        <f t="shared" si="540"/>
        <v>729463.9565050602</v>
      </c>
      <c r="AB2431">
        <v>55</v>
      </c>
      <c r="AC2431" s="63">
        <f t="shared" si="541"/>
        <v>165269.1776456777</v>
      </c>
      <c r="AD2431" s="63">
        <f t="shared" si="531"/>
        <v>635269.1776456777</v>
      </c>
      <c r="AE2431" s="35">
        <f t="shared" si="542"/>
        <v>459157.35299451626</v>
      </c>
      <c r="AF2431" s="64">
        <f t="shared" si="543"/>
        <v>229718.00863309752</v>
      </c>
    </row>
    <row r="2432" spans="6:32" x14ac:dyDescent="0.2">
      <c r="F2432" s="61">
        <v>2430</v>
      </c>
      <c r="G2432">
        <v>10538.325366505887</v>
      </c>
      <c r="H2432">
        <v>80</v>
      </c>
      <c r="I2432" s="62">
        <f t="shared" si="532"/>
        <v>843066.02932047099</v>
      </c>
      <c r="J2432">
        <v>60</v>
      </c>
      <c r="K2432" s="63">
        <f t="shared" si="533"/>
        <v>116555.71781433537</v>
      </c>
      <c r="L2432" s="63">
        <f t="shared" si="534"/>
        <v>116555.71781433537</v>
      </c>
      <c r="M2432">
        <v>7192.9901221301407</v>
      </c>
      <c r="N2432">
        <v>80</v>
      </c>
      <c r="O2432" s="62">
        <f t="shared" si="535"/>
        <v>575439.20977041125</v>
      </c>
      <c r="P2432">
        <v>60</v>
      </c>
      <c r="Q2432" s="63">
        <f t="shared" si="536"/>
        <v>68048.35677088704</v>
      </c>
      <c r="R2432" s="63">
        <f t="shared" si="537"/>
        <v>98048.35677088704</v>
      </c>
      <c r="S2432">
        <v>13532.73208020255</v>
      </c>
      <c r="T2432">
        <v>80</v>
      </c>
      <c r="U2432" s="62">
        <f t="shared" si="538"/>
        <v>1082618.566416204</v>
      </c>
      <c r="V2432">
        <v>65</v>
      </c>
      <c r="W2432" s="63">
        <f t="shared" si="539"/>
        <v>110918.46137220273</v>
      </c>
      <c r="X2432" s="63">
        <f t="shared" si="530"/>
        <v>160918.46137220273</v>
      </c>
      <c r="Y2432">
        <v>9465.6400303938426</v>
      </c>
      <c r="Z2432">
        <v>80</v>
      </c>
      <c r="AA2432" s="62">
        <f t="shared" si="540"/>
        <v>757251.20243150741</v>
      </c>
      <c r="AB2432">
        <v>60</v>
      </c>
      <c r="AC2432" s="63">
        <f t="shared" si="541"/>
        <v>137251.78044071072</v>
      </c>
      <c r="AD2432" s="63">
        <f t="shared" si="531"/>
        <v>607251.78044071072</v>
      </c>
      <c r="AE2432" s="35">
        <f t="shared" si="542"/>
        <v>432774.31639813585</v>
      </c>
      <c r="AF2432" s="64">
        <f t="shared" si="543"/>
        <v>222653.00188087369</v>
      </c>
    </row>
    <row r="2433" spans="6:32" x14ac:dyDescent="0.2">
      <c r="F2433" s="61">
        <v>2431</v>
      </c>
      <c r="G2433">
        <v>7921.0906531079672</v>
      </c>
      <c r="H2433">
        <v>80</v>
      </c>
      <c r="I2433" s="62">
        <f t="shared" si="532"/>
        <v>633687.25224863738</v>
      </c>
      <c r="J2433">
        <v>65</v>
      </c>
      <c r="K2433" s="63">
        <f t="shared" si="533"/>
        <v>49891.860852549144</v>
      </c>
      <c r="L2433" s="63">
        <f t="shared" si="534"/>
        <v>49891.860852549144</v>
      </c>
      <c r="M2433">
        <v>9844.7810867219232</v>
      </c>
      <c r="N2433">
        <v>80</v>
      </c>
      <c r="O2433" s="62">
        <f t="shared" si="535"/>
        <v>787582.48693775386</v>
      </c>
      <c r="P2433">
        <v>65</v>
      </c>
      <c r="Q2433" s="63">
        <f t="shared" si="536"/>
        <v>70811.994318100915</v>
      </c>
      <c r="R2433" s="63">
        <f t="shared" si="537"/>
        <v>100811.99431810091</v>
      </c>
      <c r="S2433">
        <v>12439.60130319465</v>
      </c>
      <c r="T2433">
        <v>80</v>
      </c>
      <c r="U2433" s="62">
        <f t="shared" si="538"/>
        <v>995168.10425557196</v>
      </c>
      <c r="V2433">
        <v>65</v>
      </c>
      <c r="W2433" s="63">
        <f t="shared" si="539"/>
        <v>99030.664172241814</v>
      </c>
      <c r="X2433" s="63">
        <f t="shared" si="530"/>
        <v>149030.66417224181</v>
      </c>
      <c r="Y2433">
        <v>8887.0877132285386</v>
      </c>
      <c r="Z2433">
        <v>80</v>
      </c>
      <c r="AA2433" s="62">
        <f t="shared" si="540"/>
        <v>710967.01705828309</v>
      </c>
      <c r="AB2433">
        <v>55</v>
      </c>
      <c r="AC2433" s="63">
        <f t="shared" si="541"/>
        <v>161078.46480226726</v>
      </c>
      <c r="AD2433" s="63">
        <f t="shared" si="531"/>
        <v>631078.46480226726</v>
      </c>
      <c r="AE2433" s="35">
        <f t="shared" si="542"/>
        <v>380812.98414515913</v>
      </c>
      <c r="AF2433" s="64">
        <f t="shared" si="543"/>
        <v>171675.96155411378</v>
      </c>
    </row>
    <row r="2434" spans="6:32" x14ac:dyDescent="0.2">
      <c r="F2434" s="61">
        <v>2432</v>
      </c>
      <c r="G2434">
        <v>9133.954133867519</v>
      </c>
      <c r="H2434">
        <v>80</v>
      </c>
      <c r="I2434" s="62">
        <f t="shared" si="532"/>
        <v>730716.33070940152</v>
      </c>
      <c r="J2434">
        <v>55</v>
      </c>
      <c r="K2434" s="63">
        <f t="shared" si="533"/>
        <v>129302.91867634878</v>
      </c>
      <c r="L2434" s="63">
        <f t="shared" si="534"/>
        <v>129302.91867634878</v>
      </c>
      <c r="M2434">
        <v>8510.3386279661208</v>
      </c>
      <c r="N2434">
        <v>90</v>
      </c>
      <c r="O2434" s="62">
        <f t="shared" si="535"/>
        <v>765930.47651695088</v>
      </c>
      <c r="P2434">
        <v>55</v>
      </c>
      <c r="Q2434" s="63">
        <f t="shared" si="536"/>
        <v>179699.84268464032</v>
      </c>
      <c r="R2434" s="63">
        <f t="shared" si="537"/>
        <v>209699.84268464032</v>
      </c>
      <c r="S2434">
        <v>9911.3106241566129</v>
      </c>
      <c r="T2434">
        <v>80</v>
      </c>
      <c r="U2434" s="62">
        <f t="shared" si="538"/>
        <v>792904.84993252903</v>
      </c>
      <c r="V2434">
        <v>50</v>
      </c>
      <c r="W2434" s="63">
        <f t="shared" si="539"/>
        <v>179321.00607540633</v>
      </c>
      <c r="X2434" s="63">
        <f t="shared" si="530"/>
        <v>229321.00607540633</v>
      </c>
      <c r="Y2434">
        <v>7861.6096996120177</v>
      </c>
      <c r="Z2434">
        <v>80</v>
      </c>
      <c r="AA2434" s="62">
        <f t="shared" si="540"/>
        <v>628928.77596896142</v>
      </c>
      <c r="AB2434">
        <v>50</v>
      </c>
      <c r="AC2434" s="63">
        <f t="shared" si="541"/>
        <v>170990.01096656139</v>
      </c>
      <c r="AD2434" s="63">
        <f t="shared" si="531"/>
        <v>640990.01096656139</v>
      </c>
      <c r="AE2434" s="35">
        <f t="shared" si="542"/>
        <v>659313.77840295678</v>
      </c>
      <c r="AF2434" s="64">
        <f t="shared" si="543"/>
        <v>400950.8312657217</v>
      </c>
    </row>
    <row r="2435" spans="6:32" x14ac:dyDescent="0.2">
      <c r="F2435" s="61">
        <v>2433</v>
      </c>
      <c r="G2435">
        <v>9556.7623045644723</v>
      </c>
      <c r="H2435">
        <v>80</v>
      </c>
      <c r="I2435" s="62">
        <f t="shared" si="532"/>
        <v>764540.98436515778</v>
      </c>
      <c r="J2435">
        <v>50</v>
      </c>
      <c r="K2435" s="63">
        <f t="shared" si="533"/>
        <v>171609.58012427727</v>
      </c>
      <c r="L2435" s="63">
        <f t="shared" si="534"/>
        <v>171609.58012427727</v>
      </c>
      <c r="M2435">
        <v>9573.5242919181474</v>
      </c>
      <c r="N2435">
        <v>80</v>
      </c>
      <c r="O2435" s="62">
        <f t="shared" si="535"/>
        <v>765881.94335345179</v>
      </c>
      <c r="P2435">
        <v>55</v>
      </c>
      <c r="Q2435" s="63">
        <f t="shared" si="536"/>
        <v>137270.12779101642</v>
      </c>
      <c r="R2435" s="63">
        <f t="shared" si="537"/>
        <v>167270.12779101642</v>
      </c>
      <c r="S2435">
        <v>10045.97950464813</v>
      </c>
      <c r="T2435">
        <v>80</v>
      </c>
      <c r="U2435" s="62">
        <f t="shared" si="538"/>
        <v>803678.36037185043</v>
      </c>
      <c r="V2435">
        <v>55</v>
      </c>
      <c r="W2435" s="63">
        <f t="shared" si="539"/>
        <v>145833.37852174736</v>
      </c>
      <c r="X2435" s="63">
        <f t="shared" si="530"/>
        <v>195833.37852174736</v>
      </c>
      <c r="Y2435">
        <v>6890.9560266183689</v>
      </c>
      <c r="Z2435">
        <v>80</v>
      </c>
      <c r="AA2435" s="62">
        <f t="shared" si="540"/>
        <v>551276.48212946951</v>
      </c>
      <c r="AB2435">
        <v>55</v>
      </c>
      <c r="AC2435" s="63">
        <f t="shared" si="541"/>
        <v>124898.57798245794</v>
      </c>
      <c r="AD2435" s="63">
        <f t="shared" si="531"/>
        <v>594898.57798245794</v>
      </c>
      <c r="AE2435" s="35">
        <f t="shared" si="542"/>
        <v>579611.66441949899</v>
      </c>
      <c r="AF2435" s="64">
        <f t="shared" si="543"/>
        <v>347704.73337130144</v>
      </c>
    </row>
    <row r="2436" spans="6:32" x14ac:dyDescent="0.2">
      <c r="F2436" s="61">
        <v>2434</v>
      </c>
      <c r="G2436">
        <v>10408.963387599215</v>
      </c>
      <c r="H2436">
        <v>80</v>
      </c>
      <c r="I2436" s="62">
        <f t="shared" si="532"/>
        <v>832717.07100793719</v>
      </c>
      <c r="J2436">
        <v>55</v>
      </c>
      <c r="K2436" s="63">
        <f t="shared" si="533"/>
        <v>152412.46140023577</v>
      </c>
      <c r="L2436" s="63">
        <f t="shared" si="534"/>
        <v>152412.46140023577</v>
      </c>
      <c r="M2436">
        <v>8548.0326358810998</v>
      </c>
      <c r="N2436">
        <v>80</v>
      </c>
      <c r="O2436" s="62">
        <f t="shared" si="535"/>
        <v>683842.61087048799</v>
      </c>
      <c r="P2436">
        <v>55</v>
      </c>
      <c r="Q2436" s="63">
        <f t="shared" si="536"/>
        <v>118683.09152534493</v>
      </c>
      <c r="R2436" s="63">
        <f t="shared" si="537"/>
        <v>148683.09152534493</v>
      </c>
      <c r="S2436">
        <v>11051.27583083231</v>
      </c>
      <c r="T2436">
        <v>80</v>
      </c>
      <c r="U2436" s="62">
        <f t="shared" si="538"/>
        <v>884102.0664665848</v>
      </c>
      <c r="V2436">
        <v>60</v>
      </c>
      <c r="W2436" s="63">
        <f t="shared" si="539"/>
        <v>123993.4995470685</v>
      </c>
      <c r="X2436" s="63">
        <f t="shared" ref="X2436:X2499" si="544">+W2436+$C$30+$D$30</f>
        <v>173993.4995470685</v>
      </c>
      <c r="Y2436">
        <v>7553.3046381315216</v>
      </c>
      <c r="Z2436">
        <v>80</v>
      </c>
      <c r="AA2436" s="62">
        <f t="shared" si="540"/>
        <v>604264.37105052173</v>
      </c>
      <c r="AB2436">
        <v>70</v>
      </c>
      <c r="AC2436" s="63">
        <f t="shared" si="541"/>
        <v>54761.458626453532</v>
      </c>
      <c r="AD2436" s="63">
        <f t="shared" ref="AD2436:AD2499" si="545">+AC2436+$C$31+$D$31</f>
        <v>524761.45862645353</v>
      </c>
      <c r="AE2436" s="35">
        <f t="shared" si="542"/>
        <v>449850.51109910273</v>
      </c>
      <c r="AF2436" s="64">
        <f t="shared" si="543"/>
        <v>250578.39969784149</v>
      </c>
    </row>
    <row r="2437" spans="6:32" x14ac:dyDescent="0.2">
      <c r="F2437" s="61">
        <v>2435</v>
      </c>
      <c r="G2437">
        <v>9806.0775396879762</v>
      </c>
      <c r="H2437">
        <v>80</v>
      </c>
      <c r="I2437" s="62">
        <f t="shared" si="532"/>
        <v>784486.2031750381</v>
      </c>
      <c r="J2437">
        <v>65</v>
      </c>
      <c r="K2437" s="63">
        <f t="shared" si="533"/>
        <v>70391.093244106742</v>
      </c>
      <c r="L2437" s="63">
        <f t="shared" si="534"/>
        <v>70391.093244106742</v>
      </c>
      <c r="M2437">
        <v>11776.065801095683</v>
      </c>
      <c r="N2437">
        <v>80</v>
      </c>
      <c r="O2437" s="62">
        <f t="shared" si="535"/>
        <v>942085.26408765465</v>
      </c>
      <c r="P2437">
        <v>65</v>
      </c>
      <c r="Q2437" s="63">
        <f t="shared" si="536"/>
        <v>91814.715586915554</v>
      </c>
      <c r="R2437" s="63">
        <f t="shared" si="537"/>
        <v>121814.71558691555</v>
      </c>
      <c r="S2437">
        <v>11205.767148348968</v>
      </c>
      <c r="T2437">
        <v>75</v>
      </c>
      <c r="U2437" s="62">
        <f t="shared" si="538"/>
        <v>840432.53612617264</v>
      </c>
      <c r="V2437">
        <v>60</v>
      </c>
      <c r="W2437" s="63">
        <f t="shared" si="539"/>
        <v>85612.717738295032</v>
      </c>
      <c r="X2437" s="63">
        <f t="shared" si="544"/>
        <v>135612.71773829503</v>
      </c>
      <c r="Y2437">
        <v>9151.7324815504253</v>
      </c>
      <c r="Z2437">
        <v>80</v>
      </c>
      <c r="AA2437" s="62">
        <f t="shared" si="540"/>
        <v>732138.59852403402</v>
      </c>
      <c r="AB2437">
        <v>65</v>
      </c>
      <c r="AC2437" s="63">
        <f t="shared" si="541"/>
        <v>99525.090736860875</v>
      </c>
      <c r="AD2437" s="63">
        <f t="shared" si="545"/>
        <v>569525.09073686088</v>
      </c>
      <c r="AE2437" s="35">
        <f t="shared" si="542"/>
        <v>347343.6173061782</v>
      </c>
      <c r="AF2437" s="64">
        <f t="shared" si="543"/>
        <v>155546.36378461786</v>
      </c>
    </row>
    <row r="2438" spans="6:32" x14ac:dyDescent="0.2">
      <c r="F2438" s="61">
        <v>2436</v>
      </c>
      <c r="G2438">
        <v>9111.2144925864413</v>
      </c>
      <c r="H2438">
        <v>80</v>
      </c>
      <c r="I2438" s="62">
        <f t="shared" si="532"/>
        <v>728897.15940691531</v>
      </c>
      <c r="J2438">
        <v>65</v>
      </c>
      <c r="K2438" s="63">
        <f t="shared" si="533"/>
        <v>62834.45760687755</v>
      </c>
      <c r="L2438" s="63">
        <f t="shared" si="534"/>
        <v>62834.45760687755</v>
      </c>
      <c r="M2438">
        <v>13265.304258093238</v>
      </c>
      <c r="N2438">
        <v>80</v>
      </c>
      <c r="O2438" s="62">
        <f t="shared" si="535"/>
        <v>1061224.340647459</v>
      </c>
      <c r="P2438">
        <v>65</v>
      </c>
      <c r="Q2438" s="63">
        <f t="shared" si="536"/>
        <v>108010.18380676396</v>
      </c>
      <c r="R2438" s="63">
        <f t="shared" si="537"/>
        <v>138010.18380676396</v>
      </c>
      <c r="S2438">
        <v>7450.5044519901276</v>
      </c>
      <c r="T2438">
        <v>80</v>
      </c>
      <c r="U2438" s="62">
        <f t="shared" si="538"/>
        <v>596040.35615921021</v>
      </c>
      <c r="V2438">
        <v>65</v>
      </c>
      <c r="W2438" s="63">
        <f t="shared" si="539"/>
        <v>44774.235915392637</v>
      </c>
      <c r="X2438" s="63">
        <f t="shared" si="544"/>
        <v>94774.235915392637</v>
      </c>
      <c r="Y2438">
        <v>10880.181687534787</v>
      </c>
      <c r="Z2438">
        <v>80</v>
      </c>
      <c r="AA2438" s="62">
        <f t="shared" si="540"/>
        <v>870414.53500278294</v>
      </c>
      <c r="AB2438">
        <v>55</v>
      </c>
      <c r="AC2438" s="63">
        <f t="shared" si="541"/>
        <v>197203.29308656801</v>
      </c>
      <c r="AD2438" s="63">
        <f t="shared" si="545"/>
        <v>667203.29308656801</v>
      </c>
      <c r="AE2438" s="35">
        <f t="shared" si="542"/>
        <v>412822.17041560216</v>
      </c>
      <c r="AF2438" s="64">
        <f t="shared" si="543"/>
        <v>198094.35016353941</v>
      </c>
    </row>
    <row r="2439" spans="6:32" x14ac:dyDescent="0.2">
      <c r="F2439" s="61">
        <v>2437</v>
      </c>
      <c r="G2439">
        <v>11050.925675372127</v>
      </c>
      <c r="H2439">
        <v>80</v>
      </c>
      <c r="I2439" s="62">
        <f t="shared" si="532"/>
        <v>884074.0540297702</v>
      </c>
      <c r="J2439">
        <v>55</v>
      </c>
      <c r="K2439" s="63">
        <f t="shared" si="533"/>
        <v>164048.02786611981</v>
      </c>
      <c r="L2439" s="63">
        <f t="shared" si="534"/>
        <v>164048.02786611981</v>
      </c>
      <c r="M2439">
        <v>10006.655227480223</v>
      </c>
      <c r="N2439">
        <v>80</v>
      </c>
      <c r="O2439" s="62">
        <f t="shared" si="535"/>
        <v>800532.41819841787</v>
      </c>
      <c r="P2439">
        <v>70</v>
      </c>
      <c r="Q2439" s="63">
        <f t="shared" si="536"/>
        <v>36298.25039923162</v>
      </c>
      <c r="R2439" s="63">
        <f t="shared" si="537"/>
        <v>66298.25039923162</v>
      </c>
      <c r="S2439">
        <v>9268.5229699418414</v>
      </c>
      <c r="T2439">
        <v>80</v>
      </c>
      <c r="U2439" s="62">
        <f t="shared" si="538"/>
        <v>741481.83759534732</v>
      </c>
      <c r="V2439">
        <v>60</v>
      </c>
      <c r="W2439" s="63">
        <f t="shared" si="539"/>
        <v>98143.583064156701</v>
      </c>
      <c r="X2439" s="63">
        <f t="shared" si="544"/>
        <v>148143.5830641567</v>
      </c>
      <c r="Y2439">
        <v>11152.066033682786</v>
      </c>
      <c r="Z2439">
        <v>80</v>
      </c>
      <c r="AA2439" s="62">
        <f t="shared" si="540"/>
        <v>892165.28269462287</v>
      </c>
      <c r="AB2439">
        <v>60</v>
      </c>
      <c r="AC2439" s="63">
        <f t="shared" si="541"/>
        <v>161704.9574884004</v>
      </c>
      <c r="AD2439" s="63">
        <f t="shared" si="545"/>
        <v>631704.9574884004</v>
      </c>
      <c r="AE2439" s="35">
        <f t="shared" si="542"/>
        <v>460194.81881790853</v>
      </c>
      <c r="AF2439" s="64">
        <f t="shared" si="543"/>
        <v>246691.96566617594</v>
      </c>
    </row>
    <row r="2440" spans="6:32" x14ac:dyDescent="0.2">
      <c r="F2440" s="61">
        <v>2438</v>
      </c>
      <c r="G2440">
        <v>10895.20881374483</v>
      </c>
      <c r="H2440">
        <v>80</v>
      </c>
      <c r="I2440" s="62">
        <f t="shared" si="532"/>
        <v>871616.7050995864</v>
      </c>
      <c r="J2440">
        <v>60</v>
      </c>
      <c r="K2440" s="63">
        <f t="shared" si="533"/>
        <v>121730.52779930003</v>
      </c>
      <c r="L2440" s="63">
        <f t="shared" si="534"/>
        <v>121730.52779930003</v>
      </c>
      <c r="M2440">
        <v>11219.555088027846</v>
      </c>
      <c r="N2440">
        <v>80</v>
      </c>
      <c r="O2440" s="62">
        <f t="shared" si="535"/>
        <v>897564.40704222769</v>
      </c>
      <c r="P2440">
        <v>50</v>
      </c>
      <c r="Q2440" s="63">
        <f t="shared" si="536"/>
        <v>207775.32316460565</v>
      </c>
      <c r="R2440" s="63">
        <f t="shared" si="537"/>
        <v>237775.32316460565</v>
      </c>
      <c r="S2440">
        <v>11231.185251526767</v>
      </c>
      <c r="T2440">
        <v>80</v>
      </c>
      <c r="U2440" s="62">
        <f t="shared" si="538"/>
        <v>898494.82012214139</v>
      </c>
      <c r="V2440">
        <v>65</v>
      </c>
      <c r="W2440" s="63">
        <f t="shared" si="539"/>
        <v>85889.139610353595</v>
      </c>
      <c r="X2440" s="63">
        <f t="shared" si="544"/>
        <v>135889.1396103536</v>
      </c>
      <c r="Y2440">
        <v>10959.093995334115</v>
      </c>
      <c r="Z2440">
        <v>80</v>
      </c>
      <c r="AA2440" s="62">
        <f t="shared" si="540"/>
        <v>876727.51962672919</v>
      </c>
      <c r="AB2440">
        <v>60</v>
      </c>
      <c r="AC2440" s="63">
        <f t="shared" si="541"/>
        <v>158906.86293234467</v>
      </c>
      <c r="AD2440" s="63">
        <f t="shared" si="545"/>
        <v>628906.86293234467</v>
      </c>
      <c r="AE2440" s="35">
        <f t="shared" si="542"/>
        <v>574301.85350660398</v>
      </c>
      <c r="AF2440" s="64">
        <f t="shared" si="543"/>
        <v>338820.0191474451</v>
      </c>
    </row>
    <row r="2441" spans="6:32" x14ac:dyDescent="0.2">
      <c r="F2441" s="61">
        <v>2439</v>
      </c>
      <c r="G2441">
        <v>13722.834662767127</v>
      </c>
      <c r="H2441">
        <v>80</v>
      </c>
      <c r="I2441" s="62">
        <f t="shared" si="532"/>
        <v>1097826.7730213702</v>
      </c>
      <c r="J2441">
        <v>55</v>
      </c>
      <c r="K2441" s="63">
        <f t="shared" si="533"/>
        <v>212476.37826265418</v>
      </c>
      <c r="L2441" s="63">
        <f t="shared" si="534"/>
        <v>212476.37826265418</v>
      </c>
      <c r="M2441">
        <v>10446.218564320588</v>
      </c>
      <c r="N2441">
        <v>80</v>
      </c>
      <c r="O2441" s="62">
        <f t="shared" si="535"/>
        <v>835697.48514564708</v>
      </c>
      <c r="P2441">
        <v>60</v>
      </c>
      <c r="Q2441" s="63">
        <f t="shared" si="536"/>
        <v>115220.16918264853</v>
      </c>
      <c r="R2441" s="63">
        <f t="shared" si="537"/>
        <v>145220.16918264853</v>
      </c>
      <c r="S2441">
        <v>12008.000592468306</v>
      </c>
      <c r="T2441">
        <v>90</v>
      </c>
      <c r="U2441" s="62">
        <f t="shared" si="538"/>
        <v>1080720.0533221476</v>
      </c>
      <c r="V2441">
        <v>55</v>
      </c>
      <c r="W2441" s="63">
        <f t="shared" si="539"/>
        <v>268453.01503388328</v>
      </c>
      <c r="X2441" s="63">
        <f t="shared" si="544"/>
        <v>318453.01503388328</v>
      </c>
      <c r="Y2441">
        <v>8111.7389324936084</v>
      </c>
      <c r="Z2441">
        <v>80</v>
      </c>
      <c r="AA2441" s="62">
        <f t="shared" si="540"/>
        <v>648939.11459948868</v>
      </c>
      <c r="AB2441">
        <v>60</v>
      </c>
      <c r="AC2441" s="63">
        <f t="shared" si="541"/>
        <v>117620.21452115732</v>
      </c>
      <c r="AD2441" s="63">
        <f t="shared" si="545"/>
        <v>587620.21452115732</v>
      </c>
      <c r="AE2441" s="35">
        <f t="shared" si="542"/>
        <v>713769.77700034331</v>
      </c>
      <c r="AF2441" s="64">
        <f t="shared" si="543"/>
        <v>453787.98937027925</v>
      </c>
    </row>
    <row r="2442" spans="6:32" x14ac:dyDescent="0.2">
      <c r="F2442" s="61">
        <v>2440</v>
      </c>
      <c r="G2442">
        <v>10038.176040106919</v>
      </c>
      <c r="H2442">
        <v>80</v>
      </c>
      <c r="I2442" s="62">
        <f t="shared" si="532"/>
        <v>803054.08320855349</v>
      </c>
      <c r="J2442">
        <v>55</v>
      </c>
      <c r="K2442" s="63">
        <f t="shared" si="533"/>
        <v>145691.9407269379</v>
      </c>
      <c r="L2442" s="63">
        <f t="shared" si="534"/>
        <v>145691.9407269379</v>
      </c>
      <c r="M2442">
        <v>8877.9654813697562</v>
      </c>
      <c r="N2442">
        <v>80</v>
      </c>
      <c r="O2442" s="62">
        <f t="shared" si="535"/>
        <v>710237.23850958049</v>
      </c>
      <c r="P2442">
        <v>60</v>
      </c>
      <c r="Q2442" s="63">
        <f t="shared" si="536"/>
        <v>92480.499479861464</v>
      </c>
      <c r="R2442" s="63">
        <f t="shared" si="537"/>
        <v>122480.49947986146</v>
      </c>
      <c r="S2442">
        <v>9165.4385667061433</v>
      </c>
      <c r="T2442">
        <v>80</v>
      </c>
      <c r="U2442" s="62">
        <f t="shared" si="538"/>
        <v>733235.08533649147</v>
      </c>
      <c r="V2442">
        <v>70</v>
      </c>
      <c r="W2442" s="63">
        <f t="shared" si="539"/>
        <v>30199.429608619539</v>
      </c>
      <c r="X2442" s="63">
        <f t="shared" si="544"/>
        <v>80199.429608619539</v>
      </c>
      <c r="Y2442">
        <v>12506.640157662332</v>
      </c>
      <c r="Z2442">
        <v>80</v>
      </c>
      <c r="AA2442" s="62">
        <f t="shared" si="540"/>
        <v>1000531.2126129866</v>
      </c>
      <c r="AB2442">
        <v>70</v>
      </c>
      <c r="AC2442" s="63">
        <f t="shared" si="541"/>
        <v>90673.141143051907</v>
      </c>
      <c r="AD2442" s="63">
        <f t="shared" si="545"/>
        <v>560673.14114305191</v>
      </c>
      <c r="AE2442" s="35">
        <f t="shared" si="542"/>
        <v>359045.01095847081</v>
      </c>
      <c r="AF2442" s="64">
        <f t="shared" si="543"/>
        <v>176873.09008313634</v>
      </c>
    </row>
    <row r="2443" spans="6:32" x14ac:dyDescent="0.2">
      <c r="F2443" s="61">
        <v>2441</v>
      </c>
      <c r="G2443">
        <v>12722.29499387322</v>
      </c>
      <c r="H2443">
        <v>80</v>
      </c>
      <c r="I2443" s="62">
        <f t="shared" si="532"/>
        <v>1017783.5995098576</v>
      </c>
      <c r="J2443">
        <v>60</v>
      </c>
      <c r="K2443" s="63">
        <f t="shared" si="533"/>
        <v>148223.27741116169</v>
      </c>
      <c r="L2443" s="63">
        <f t="shared" si="534"/>
        <v>148223.27741116169</v>
      </c>
      <c r="M2443">
        <v>7906.0612531611696</v>
      </c>
      <c r="N2443">
        <v>80</v>
      </c>
      <c r="O2443" s="62">
        <f t="shared" si="535"/>
        <v>632484.90025289357</v>
      </c>
      <c r="P2443">
        <v>50</v>
      </c>
      <c r="Q2443" s="63">
        <f t="shared" si="536"/>
        <v>135706.83225625544</v>
      </c>
      <c r="R2443" s="63">
        <f t="shared" si="537"/>
        <v>165706.83225625544</v>
      </c>
      <c r="S2443">
        <v>8831.2765708542429</v>
      </c>
      <c r="T2443">
        <v>80</v>
      </c>
      <c r="U2443" s="62">
        <f t="shared" si="538"/>
        <v>706502.12566833943</v>
      </c>
      <c r="V2443">
        <v>65</v>
      </c>
      <c r="W2443" s="63">
        <f t="shared" si="539"/>
        <v>59790.132708039891</v>
      </c>
      <c r="X2443" s="63">
        <f t="shared" si="544"/>
        <v>109790.13270803989</v>
      </c>
      <c r="Y2443">
        <v>10571.237706026295</v>
      </c>
      <c r="Z2443">
        <v>80</v>
      </c>
      <c r="AA2443" s="62">
        <f t="shared" si="540"/>
        <v>845699.01648210362</v>
      </c>
      <c r="AB2443">
        <v>55</v>
      </c>
      <c r="AC2443" s="63">
        <f t="shared" si="541"/>
        <v>191603.6834217266</v>
      </c>
      <c r="AD2443" s="63">
        <f t="shared" si="545"/>
        <v>661603.68342172657</v>
      </c>
      <c r="AE2443" s="35">
        <f t="shared" si="542"/>
        <v>535323.92579718365</v>
      </c>
      <c r="AF2443" s="64">
        <f t="shared" si="543"/>
        <v>306067.39885588107</v>
      </c>
    </row>
    <row r="2444" spans="6:32" x14ac:dyDescent="0.2">
      <c r="F2444" s="61">
        <v>2442</v>
      </c>
      <c r="G2444">
        <v>8468.6201059957966</v>
      </c>
      <c r="H2444">
        <v>80</v>
      </c>
      <c r="I2444" s="62">
        <f t="shared" si="532"/>
        <v>677489.60847966373</v>
      </c>
      <c r="J2444">
        <v>65</v>
      </c>
      <c r="K2444" s="63">
        <f t="shared" si="533"/>
        <v>55846.243652704288</v>
      </c>
      <c r="L2444" s="63">
        <f t="shared" si="534"/>
        <v>55846.243652704288</v>
      </c>
      <c r="M2444">
        <v>11897.11954590166</v>
      </c>
      <c r="N2444">
        <v>80</v>
      </c>
      <c r="O2444" s="62">
        <f t="shared" si="535"/>
        <v>951769.56367213279</v>
      </c>
      <c r="P2444">
        <v>60</v>
      </c>
      <c r="Q2444" s="63">
        <f t="shared" si="536"/>
        <v>136258.23341557407</v>
      </c>
      <c r="R2444" s="63">
        <f t="shared" si="537"/>
        <v>166258.23341557407</v>
      </c>
      <c r="S2444">
        <v>12684.532773855608</v>
      </c>
      <c r="T2444">
        <v>90</v>
      </c>
      <c r="U2444" s="62">
        <f t="shared" si="538"/>
        <v>1141607.9496470047</v>
      </c>
      <c r="V2444">
        <v>60</v>
      </c>
      <c r="W2444" s="63">
        <f t="shared" si="539"/>
        <v>239638.58783135947</v>
      </c>
      <c r="X2444" s="63">
        <f t="shared" si="544"/>
        <v>289638.58783135947</v>
      </c>
      <c r="Y2444">
        <v>13648.456186056137</v>
      </c>
      <c r="Z2444">
        <v>80</v>
      </c>
      <c r="AA2444" s="62">
        <f t="shared" si="540"/>
        <v>1091876.494884491</v>
      </c>
      <c r="AB2444">
        <v>50</v>
      </c>
      <c r="AC2444" s="63">
        <f t="shared" si="541"/>
        <v>296853.92204672098</v>
      </c>
      <c r="AD2444" s="63">
        <f t="shared" si="545"/>
        <v>766853.92204672098</v>
      </c>
      <c r="AE2444" s="35">
        <f t="shared" si="542"/>
        <v>728596.98694635881</v>
      </c>
      <c r="AF2444" s="64">
        <f t="shared" si="543"/>
        <v>429554.11610942555</v>
      </c>
    </row>
    <row r="2445" spans="6:32" x14ac:dyDescent="0.2">
      <c r="F2445" s="61">
        <v>2443</v>
      </c>
      <c r="G2445">
        <v>9693.5002855025232</v>
      </c>
      <c r="H2445">
        <v>80</v>
      </c>
      <c r="I2445" s="62">
        <f t="shared" si="532"/>
        <v>775480.02284020185</v>
      </c>
      <c r="J2445">
        <v>50</v>
      </c>
      <c r="K2445" s="63">
        <f t="shared" si="533"/>
        <v>174583.63120967988</v>
      </c>
      <c r="L2445" s="63">
        <f t="shared" si="534"/>
        <v>174583.63120967988</v>
      </c>
      <c r="M2445">
        <v>7417.4033923191018</v>
      </c>
      <c r="N2445">
        <v>80</v>
      </c>
      <c r="O2445" s="62">
        <f t="shared" si="535"/>
        <v>593392.27138552815</v>
      </c>
      <c r="P2445">
        <v>50</v>
      </c>
      <c r="Q2445" s="63">
        <f t="shared" si="536"/>
        <v>125078.52378294047</v>
      </c>
      <c r="R2445" s="63">
        <f t="shared" si="537"/>
        <v>155078.52378294047</v>
      </c>
      <c r="S2445">
        <v>12941.0239221761</v>
      </c>
      <c r="T2445">
        <v>75</v>
      </c>
      <c r="U2445" s="62">
        <f t="shared" si="538"/>
        <v>970576.79416320752</v>
      </c>
      <c r="V2445">
        <v>60</v>
      </c>
      <c r="W2445" s="63">
        <f t="shared" si="539"/>
        <v>104483.63515366509</v>
      </c>
      <c r="X2445" s="63">
        <f t="shared" si="544"/>
        <v>154483.63515366509</v>
      </c>
      <c r="Y2445">
        <v>9538.0812833900563</v>
      </c>
      <c r="Z2445">
        <v>80</v>
      </c>
      <c r="AA2445" s="62">
        <f t="shared" si="540"/>
        <v>763046.50267120451</v>
      </c>
      <c r="AB2445">
        <v>50</v>
      </c>
      <c r="AC2445" s="63">
        <f t="shared" si="541"/>
        <v>207453.26791373373</v>
      </c>
      <c r="AD2445" s="63">
        <f t="shared" si="545"/>
        <v>677453.26791373373</v>
      </c>
      <c r="AE2445" s="35">
        <f t="shared" si="542"/>
        <v>611599.05806001916</v>
      </c>
      <c r="AF2445" s="64">
        <f t="shared" si="543"/>
        <v>365652.00020504533</v>
      </c>
    </row>
    <row r="2446" spans="6:32" x14ac:dyDescent="0.2">
      <c r="F2446" s="61">
        <v>2444</v>
      </c>
      <c r="G2446">
        <v>11034.100023389328</v>
      </c>
      <c r="H2446">
        <v>80</v>
      </c>
      <c r="I2446" s="62">
        <f t="shared" si="532"/>
        <v>882728.00187114626</v>
      </c>
      <c r="J2446">
        <v>65</v>
      </c>
      <c r="K2446" s="63">
        <f t="shared" si="533"/>
        <v>83745.837754358945</v>
      </c>
      <c r="L2446" s="63">
        <f t="shared" si="534"/>
        <v>83745.837754358945</v>
      </c>
      <c r="M2446">
        <v>10299.073690257501</v>
      </c>
      <c r="N2446">
        <v>80</v>
      </c>
      <c r="O2446" s="62">
        <f t="shared" si="535"/>
        <v>823925.89522060007</v>
      </c>
      <c r="P2446">
        <v>60</v>
      </c>
      <c r="Q2446" s="63">
        <f t="shared" si="536"/>
        <v>113086.56850873376</v>
      </c>
      <c r="R2446" s="63">
        <f t="shared" si="537"/>
        <v>143086.56850873376</v>
      </c>
      <c r="S2446">
        <v>11784.023879736196</v>
      </c>
      <c r="T2446">
        <v>80</v>
      </c>
      <c r="U2446" s="62">
        <f t="shared" si="538"/>
        <v>942721.9103788957</v>
      </c>
      <c r="V2446">
        <v>50</v>
      </c>
      <c r="W2446" s="63">
        <f t="shared" si="539"/>
        <v>220052.51938426227</v>
      </c>
      <c r="X2446" s="63">
        <f t="shared" si="544"/>
        <v>270052.51938426227</v>
      </c>
      <c r="Y2446">
        <v>5127.0729070529342</v>
      </c>
      <c r="Z2446">
        <v>80</v>
      </c>
      <c r="AA2446" s="62">
        <f t="shared" si="540"/>
        <v>410165.83256423473</v>
      </c>
      <c r="AB2446">
        <v>60</v>
      </c>
      <c r="AC2446" s="63">
        <f t="shared" si="541"/>
        <v>74342.557152267545</v>
      </c>
      <c r="AD2446" s="63">
        <f t="shared" si="545"/>
        <v>544342.55715226755</v>
      </c>
      <c r="AE2446" s="35">
        <f t="shared" si="542"/>
        <v>491227.48279962252</v>
      </c>
      <c r="AF2446" s="64">
        <f t="shared" si="543"/>
        <v>269073.68787758716</v>
      </c>
    </row>
    <row r="2447" spans="6:32" x14ac:dyDescent="0.2">
      <c r="F2447" s="61">
        <v>2445</v>
      </c>
      <c r="G2447">
        <v>10907.402863958851</v>
      </c>
      <c r="H2447">
        <v>80</v>
      </c>
      <c r="I2447" s="62">
        <f t="shared" si="532"/>
        <v>872592.22911670804</v>
      </c>
      <c r="J2447">
        <v>55</v>
      </c>
      <c r="K2447" s="63">
        <f t="shared" si="533"/>
        <v>161446.67690925417</v>
      </c>
      <c r="L2447" s="63">
        <f t="shared" si="534"/>
        <v>161446.67690925417</v>
      </c>
      <c r="M2447">
        <v>8584.0395311242901</v>
      </c>
      <c r="N2447">
        <v>80</v>
      </c>
      <c r="O2447" s="62">
        <f t="shared" si="535"/>
        <v>686723.16248994321</v>
      </c>
      <c r="P2447">
        <v>60</v>
      </c>
      <c r="Q2447" s="63">
        <f t="shared" si="536"/>
        <v>88218.573201302206</v>
      </c>
      <c r="R2447" s="63">
        <f t="shared" si="537"/>
        <v>118218.57320130221</v>
      </c>
      <c r="S2447">
        <v>11751.68679561466</v>
      </c>
      <c r="T2447">
        <v>80</v>
      </c>
      <c r="U2447" s="62">
        <f t="shared" si="538"/>
        <v>940134.94364917278</v>
      </c>
      <c r="V2447">
        <v>55</v>
      </c>
      <c r="W2447" s="63">
        <f t="shared" si="539"/>
        <v>176749.32317051571</v>
      </c>
      <c r="X2447" s="63">
        <f t="shared" si="544"/>
        <v>226749.32317051571</v>
      </c>
      <c r="Y2447">
        <v>10606.228240940254</v>
      </c>
      <c r="Z2447">
        <v>80</v>
      </c>
      <c r="AA2447" s="62">
        <f t="shared" si="540"/>
        <v>848498.25927522033</v>
      </c>
      <c r="AB2447">
        <v>70</v>
      </c>
      <c r="AC2447" s="63">
        <f t="shared" si="541"/>
        <v>76895.154746816843</v>
      </c>
      <c r="AD2447" s="63">
        <f t="shared" si="545"/>
        <v>546895.15474681684</v>
      </c>
      <c r="AE2447" s="35">
        <f t="shared" si="542"/>
        <v>503309.72802788892</v>
      </c>
      <c r="AF2447" s="64">
        <f t="shared" si="543"/>
        <v>288367.87840596738</v>
      </c>
    </row>
    <row r="2448" spans="6:32" x14ac:dyDescent="0.2">
      <c r="F2448" s="61">
        <v>2446</v>
      </c>
      <c r="G2448">
        <v>10194.843323697569</v>
      </c>
      <c r="H2448">
        <v>75</v>
      </c>
      <c r="I2448" s="62">
        <f t="shared" si="532"/>
        <v>764613.24927731766</v>
      </c>
      <c r="J2448">
        <v>60</v>
      </c>
      <c r="K2448" s="63">
        <f t="shared" si="533"/>
        <v>74618.921145211061</v>
      </c>
      <c r="L2448" s="63">
        <f t="shared" si="534"/>
        <v>74618.921145211061</v>
      </c>
      <c r="M2448">
        <v>12405.822669970803</v>
      </c>
      <c r="N2448">
        <v>90</v>
      </c>
      <c r="O2448" s="62">
        <f t="shared" si="535"/>
        <v>1116524.0402973723</v>
      </c>
      <c r="P2448">
        <v>60</v>
      </c>
      <c r="Q2448" s="63">
        <f t="shared" si="536"/>
        <v>233576.64307186496</v>
      </c>
      <c r="R2448" s="63">
        <f t="shared" si="537"/>
        <v>263576.64307186496</v>
      </c>
      <c r="S2448">
        <v>13338.836904731579</v>
      </c>
      <c r="T2448">
        <v>80</v>
      </c>
      <c r="U2448" s="62">
        <f t="shared" si="538"/>
        <v>1067106.9523785263</v>
      </c>
      <c r="V2448">
        <v>70</v>
      </c>
      <c r="W2448" s="63">
        <f t="shared" si="539"/>
        <v>60456.567559303949</v>
      </c>
      <c r="X2448" s="63">
        <f t="shared" si="544"/>
        <v>110456.56755930395</v>
      </c>
      <c r="Y2448">
        <v>9967.0285433239769</v>
      </c>
      <c r="Z2448">
        <v>80</v>
      </c>
      <c r="AA2448" s="62">
        <f t="shared" si="540"/>
        <v>797362.28346591815</v>
      </c>
      <c r="AB2448">
        <v>55</v>
      </c>
      <c r="AC2448" s="63">
        <f t="shared" si="541"/>
        <v>180652.39234774708</v>
      </c>
      <c r="AD2448" s="63">
        <f t="shared" si="545"/>
        <v>650652.39234774711</v>
      </c>
      <c r="AE2448" s="35">
        <f t="shared" si="542"/>
        <v>549304.52412412711</v>
      </c>
      <c r="AF2448" s="64">
        <f t="shared" si="543"/>
        <v>313059.31208538602</v>
      </c>
    </row>
    <row r="2449" spans="6:32" x14ac:dyDescent="0.2">
      <c r="F2449" s="61">
        <v>2447</v>
      </c>
      <c r="G2449">
        <v>12512.688297429122</v>
      </c>
      <c r="H2449">
        <v>80</v>
      </c>
      <c r="I2449" s="62">
        <f t="shared" si="532"/>
        <v>1001015.0637943298</v>
      </c>
      <c r="J2449">
        <v>55</v>
      </c>
      <c r="K2449" s="63">
        <f t="shared" si="533"/>
        <v>190542.47539090284</v>
      </c>
      <c r="L2449" s="63">
        <f t="shared" si="534"/>
        <v>190542.47539090284</v>
      </c>
      <c r="M2449">
        <v>11409.675860486459</v>
      </c>
      <c r="N2449">
        <v>80</v>
      </c>
      <c r="O2449" s="62">
        <f t="shared" si="535"/>
        <v>912774.06883891672</v>
      </c>
      <c r="P2449">
        <v>60</v>
      </c>
      <c r="Q2449" s="63">
        <f t="shared" si="536"/>
        <v>129190.29997705366</v>
      </c>
      <c r="R2449" s="63">
        <f t="shared" si="537"/>
        <v>159190.29997705366</v>
      </c>
      <c r="S2449">
        <v>9496.1808624793775</v>
      </c>
      <c r="T2449">
        <v>80</v>
      </c>
      <c r="U2449" s="62">
        <f t="shared" si="538"/>
        <v>759694.4689983502</v>
      </c>
      <c r="V2449">
        <v>50</v>
      </c>
      <c r="W2449" s="63">
        <f t="shared" si="539"/>
        <v>170291.93375892646</v>
      </c>
      <c r="X2449" s="63">
        <f t="shared" si="544"/>
        <v>220291.93375892646</v>
      </c>
      <c r="Y2449">
        <v>9714.3822838552296</v>
      </c>
      <c r="Z2449">
        <v>80</v>
      </c>
      <c r="AA2449" s="62">
        <f t="shared" si="540"/>
        <v>777150.58270841837</v>
      </c>
      <c r="AB2449">
        <v>60</v>
      </c>
      <c r="AC2449" s="63">
        <f t="shared" si="541"/>
        <v>140858.54311590083</v>
      </c>
      <c r="AD2449" s="63">
        <f t="shared" si="545"/>
        <v>610858.54311590083</v>
      </c>
      <c r="AE2449" s="35">
        <f t="shared" si="542"/>
        <v>630883.25224278378</v>
      </c>
      <c r="AF2449" s="64">
        <f t="shared" si="543"/>
        <v>387515.85818471841</v>
      </c>
    </row>
    <row r="2450" spans="6:32" x14ac:dyDescent="0.2">
      <c r="F2450" s="61">
        <v>2448</v>
      </c>
      <c r="G2450">
        <v>9843.2485881494358</v>
      </c>
      <c r="H2450">
        <v>80</v>
      </c>
      <c r="I2450" s="62">
        <f t="shared" si="532"/>
        <v>787459.88705195487</v>
      </c>
      <c r="J2450">
        <v>60</v>
      </c>
      <c r="K2450" s="63">
        <f t="shared" si="533"/>
        <v>106477.10452816682</v>
      </c>
      <c r="L2450" s="63">
        <f t="shared" si="534"/>
        <v>106477.10452816682</v>
      </c>
      <c r="M2450">
        <v>10452.496351499576</v>
      </c>
      <c r="N2450">
        <v>80</v>
      </c>
      <c r="O2450" s="62">
        <f t="shared" si="535"/>
        <v>836199.70811996609</v>
      </c>
      <c r="P2450">
        <v>60</v>
      </c>
      <c r="Q2450" s="63">
        <f t="shared" si="536"/>
        <v>115311.19709674385</v>
      </c>
      <c r="R2450" s="63">
        <f t="shared" si="537"/>
        <v>145311.19709674385</v>
      </c>
      <c r="S2450">
        <v>7684.149093402084</v>
      </c>
      <c r="T2450">
        <v>80</v>
      </c>
      <c r="U2450" s="62">
        <f t="shared" si="538"/>
        <v>614731.92747216672</v>
      </c>
      <c r="V2450">
        <v>60</v>
      </c>
      <c r="W2450" s="63">
        <f t="shared" si="539"/>
        <v>75170.161854330217</v>
      </c>
      <c r="X2450" s="63">
        <f t="shared" si="544"/>
        <v>125170.16185433022</v>
      </c>
      <c r="Y2450">
        <v>8795.5197866540402</v>
      </c>
      <c r="Z2450">
        <v>80</v>
      </c>
      <c r="AA2450" s="62">
        <f t="shared" si="540"/>
        <v>703641.58293232322</v>
      </c>
      <c r="AB2450">
        <v>55</v>
      </c>
      <c r="AC2450" s="63">
        <f t="shared" si="541"/>
        <v>159418.79613310448</v>
      </c>
      <c r="AD2450" s="63">
        <f t="shared" si="545"/>
        <v>629418.79613310448</v>
      </c>
      <c r="AE2450" s="35">
        <f t="shared" si="542"/>
        <v>456377.25961234537</v>
      </c>
      <c r="AF2450" s="64">
        <f t="shared" si="543"/>
        <v>240832.96823093877</v>
      </c>
    </row>
    <row r="2451" spans="6:32" x14ac:dyDescent="0.2">
      <c r="F2451" s="61">
        <v>2449</v>
      </c>
      <c r="G2451">
        <v>12120.591489074286</v>
      </c>
      <c r="H2451">
        <v>80</v>
      </c>
      <c r="I2451" s="62">
        <f t="shared" si="532"/>
        <v>969647.31912594289</v>
      </c>
      <c r="J2451">
        <v>60</v>
      </c>
      <c r="K2451" s="63">
        <f t="shared" si="533"/>
        <v>139498.57659157715</v>
      </c>
      <c r="L2451" s="63">
        <f t="shared" si="534"/>
        <v>139498.57659157715</v>
      </c>
      <c r="M2451">
        <v>10397.565145249246</v>
      </c>
      <c r="N2451">
        <v>80</v>
      </c>
      <c r="O2451" s="62">
        <f t="shared" si="535"/>
        <v>831805.21161993966</v>
      </c>
      <c r="P2451">
        <v>60</v>
      </c>
      <c r="Q2451" s="63">
        <f t="shared" si="536"/>
        <v>114514.69460611406</v>
      </c>
      <c r="R2451" s="63">
        <f t="shared" si="537"/>
        <v>144514.69460611406</v>
      </c>
      <c r="S2451">
        <v>7986.6743160528131</v>
      </c>
      <c r="T2451">
        <v>80</v>
      </c>
      <c r="U2451" s="62">
        <f t="shared" si="538"/>
        <v>638933.94528422505</v>
      </c>
      <c r="V2451">
        <v>50</v>
      </c>
      <c r="W2451" s="63">
        <f t="shared" si="539"/>
        <v>137460.16637414868</v>
      </c>
      <c r="X2451" s="63">
        <f t="shared" si="544"/>
        <v>187460.16637414868</v>
      </c>
      <c r="Y2451">
        <v>6703.5546433180571</v>
      </c>
      <c r="Z2451">
        <v>80</v>
      </c>
      <c r="AA2451" s="62">
        <f t="shared" si="540"/>
        <v>536284.37146544456</v>
      </c>
      <c r="AB2451">
        <v>55</v>
      </c>
      <c r="AC2451" s="63">
        <f t="shared" si="541"/>
        <v>121501.92791013978</v>
      </c>
      <c r="AD2451" s="63">
        <f t="shared" si="545"/>
        <v>591501.92791013978</v>
      </c>
      <c r="AE2451" s="35">
        <f t="shared" si="542"/>
        <v>512975.36548197968</v>
      </c>
      <c r="AF2451" s="64">
        <f t="shared" si="543"/>
        <v>291095.89292977948</v>
      </c>
    </row>
    <row r="2452" spans="6:32" x14ac:dyDescent="0.2">
      <c r="F2452" s="61">
        <v>2450</v>
      </c>
      <c r="G2452">
        <v>11450.175659556407</v>
      </c>
      <c r="H2452">
        <v>80</v>
      </c>
      <c r="I2452" s="62">
        <f t="shared" si="532"/>
        <v>916014.0527645126</v>
      </c>
      <c r="J2452">
        <v>60</v>
      </c>
      <c r="K2452" s="63">
        <f t="shared" si="533"/>
        <v>129777.54706356791</v>
      </c>
      <c r="L2452" s="63">
        <f t="shared" si="534"/>
        <v>129777.54706356791</v>
      </c>
      <c r="M2452">
        <v>8068.046807020437</v>
      </c>
      <c r="N2452">
        <v>80</v>
      </c>
      <c r="O2452" s="62">
        <f t="shared" si="535"/>
        <v>645443.74456163496</v>
      </c>
      <c r="P2452">
        <v>65</v>
      </c>
      <c r="Q2452" s="63">
        <f t="shared" si="536"/>
        <v>51490.009026347252</v>
      </c>
      <c r="R2452" s="63">
        <f t="shared" si="537"/>
        <v>81490.009026347252</v>
      </c>
      <c r="S2452">
        <v>11274.374881177209</v>
      </c>
      <c r="T2452">
        <v>80</v>
      </c>
      <c r="U2452" s="62">
        <f t="shared" si="538"/>
        <v>901949.99049417675</v>
      </c>
      <c r="V2452">
        <v>65</v>
      </c>
      <c r="W2452" s="63">
        <f t="shared" si="539"/>
        <v>86358.826832802151</v>
      </c>
      <c r="X2452" s="63">
        <f t="shared" si="544"/>
        <v>136358.82683280215</v>
      </c>
      <c r="Y2452">
        <v>10007.573817129014</v>
      </c>
      <c r="Z2452">
        <v>80</v>
      </c>
      <c r="AA2452" s="62">
        <f t="shared" si="540"/>
        <v>800605.90537032112</v>
      </c>
      <c r="AB2452">
        <v>60</v>
      </c>
      <c r="AC2452" s="63">
        <f t="shared" si="541"/>
        <v>145109.8203483707</v>
      </c>
      <c r="AD2452" s="63">
        <f t="shared" si="545"/>
        <v>615109.8203483707</v>
      </c>
      <c r="AE2452" s="35">
        <f t="shared" si="542"/>
        <v>412736.20327108802</v>
      </c>
      <c r="AF2452" s="64">
        <f t="shared" si="543"/>
        <v>207903.39179560263</v>
      </c>
    </row>
    <row r="2453" spans="6:32" x14ac:dyDescent="0.2">
      <c r="F2453" s="61">
        <v>2451</v>
      </c>
      <c r="G2453">
        <v>7953.382262494415</v>
      </c>
      <c r="H2453">
        <v>80</v>
      </c>
      <c r="I2453" s="62">
        <f t="shared" si="532"/>
        <v>636270.5809995532</v>
      </c>
      <c r="J2453">
        <v>55</v>
      </c>
      <c r="K2453" s="63">
        <f t="shared" si="533"/>
        <v>107905.05350771127</v>
      </c>
      <c r="L2453" s="63">
        <f t="shared" si="534"/>
        <v>107905.05350771127</v>
      </c>
      <c r="M2453">
        <v>8670.4051480046473</v>
      </c>
      <c r="N2453">
        <v>80</v>
      </c>
      <c r="O2453" s="62">
        <f t="shared" si="535"/>
        <v>693632.41184037179</v>
      </c>
      <c r="P2453">
        <v>60</v>
      </c>
      <c r="Q2453" s="63">
        <f t="shared" si="536"/>
        <v>89470.874646067386</v>
      </c>
      <c r="R2453" s="63">
        <f t="shared" si="537"/>
        <v>119470.87464606739</v>
      </c>
      <c r="S2453">
        <v>10426.00731831044</v>
      </c>
      <c r="T2453">
        <v>75</v>
      </c>
      <c r="U2453" s="62">
        <f t="shared" si="538"/>
        <v>781950.54887328297</v>
      </c>
      <c r="V2453">
        <v>55</v>
      </c>
      <c r="W2453" s="63">
        <f t="shared" si="539"/>
        <v>114927.10611550137</v>
      </c>
      <c r="X2453" s="63">
        <f t="shared" si="544"/>
        <v>164927.10611550137</v>
      </c>
      <c r="Y2453">
        <v>10304.489731206559</v>
      </c>
      <c r="Z2453">
        <v>80</v>
      </c>
      <c r="AA2453" s="62">
        <f t="shared" si="540"/>
        <v>824359.17849652469</v>
      </c>
      <c r="AB2453">
        <v>65</v>
      </c>
      <c r="AC2453" s="63">
        <f t="shared" si="541"/>
        <v>112061.32582687133</v>
      </c>
      <c r="AD2453" s="63">
        <f t="shared" si="545"/>
        <v>582061.32582687133</v>
      </c>
      <c r="AE2453" s="35">
        <f t="shared" si="542"/>
        <v>424364.36009615136</v>
      </c>
      <c r="AF2453" s="64">
        <f t="shared" si="543"/>
        <v>218299.65650872746</v>
      </c>
    </row>
    <row r="2454" spans="6:32" x14ac:dyDescent="0.2">
      <c r="F2454" s="61">
        <v>2452</v>
      </c>
      <c r="G2454">
        <v>7907.6483214157633</v>
      </c>
      <c r="H2454">
        <v>80</v>
      </c>
      <c r="I2454" s="62">
        <f t="shared" si="532"/>
        <v>632611.86571326107</v>
      </c>
      <c r="J2454">
        <v>55</v>
      </c>
      <c r="K2454" s="63">
        <f t="shared" si="533"/>
        <v>107076.12582566071</v>
      </c>
      <c r="L2454" s="63">
        <f t="shared" si="534"/>
        <v>107076.12582566071</v>
      </c>
      <c r="M2454">
        <v>9417.2776496270671</v>
      </c>
      <c r="N2454">
        <v>80</v>
      </c>
      <c r="O2454" s="62">
        <f t="shared" si="535"/>
        <v>753382.21197016537</v>
      </c>
      <c r="P2454">
        <v>60</v>
      </c>
      <c r="Q2454" s="63">
        <f t="shared" si="536"/>
        <v>100300.52591959247</v>
      </c>
      <c r="R2454" s="63">
        <f t="shared" si="537"/>
        <v>130300.52591959247</v>
      </c>
      <c r="S2454">
        <v>12301.549102412537</v>
      </c>
      <c r="T2454">
        <v>80</v>
      </c>
      <c r="U2454" s="62">
        <f t="shared" si="538"/>
        <v>984123.92819300294</v>
      </c>
      <c r="V2454">
        <v>60</v>
      </c>
      <c r="W2454" s="63">
        <f t="shared" si="539"/>
        <v>142122.46198498178</v>
      </c>
      <c r="X2454" s="63">
        <f t="shared" si="544"/>
        <v>192122.46198498178</v>
      </c>
      <c r="Y2454">
        <v>9356.9826983730309</v>
      </c>
      <c r="Z2454">
        <v>80</v>
      </c>
      <c r="AA2454" s="62">
        <f t="shared" si="540"/>
        <v>748558.61586984247</v>
      </c>
      <c r="AB2454">
        <v>65</v>
      </c>
      <c r="AC2454" s="63">
        <f t="shared" si="541"/>
        <v>101757.18684480671</v>
      </c>
      <c r="AD2454" s="63">
        <f t="shared" si="545"/>
        <v>571757.18684480665</v>
      </c>
      <c r="AE2454" s="35">
        <f t="shared" si="542"/>
        <v>451256.30057504168</v>
      </c>
      <c r="AF2454" s="64">
        <f t="shared" si="543"/>
        <v>239890.61871794786</v>
      </c>
    </row>
    <row r="2455" spans="6:32" x14ac:dyDescent="0.2">
      <c r="F2455" s="61">
        <v>2453</v>
      </c>
      <c r="G2455">
        <v>10826.5556061815</v>
      </c>
      <c r="H2455">
        <v>90</v>
      </c>
      <c r="I2455" s="62">
        <f t="shared" si="532"/>
        <v>974390.00455633504</v>
      </c>
      <c r="J2455">
        <v>70</v>
      </c>
      <c r="K2455" s="63">
        <f t="shared" si="533"/>
        <v>120735.05628963176</v>
      </c>
      <c r="L2455" s="63">
        <f t="shared" si="534"/>
        <v>120735.05628963176</v>
      </c>
      <c r="M2455">
        <v>9941.3171281048562</v>
      </c>
      <c r="N2455">
        <v>80</v>
      </c>
      <c r="O2455" s="62">
        <f t="shared" si="535"/>
        <v>795305.3702483885</v>
      </c>
      <c r="P2455">
        <v>50</v>
      </c>
      <c r="Q2455" s="63">
        <f t="shared" si="536"/>
        <v>179973.64753628062</v>
      </c>
      <c r="R2455" s="63">
        <f t="shared" si="537"/>
        <v>209973.64753628062</v>
      </c>
      <c r="S2455">
        <v>8468.82701604045</v>
      </c>
      <c r="T2455">
        <v>75</v>
      </c>
      <c r="U2455" s="62">
        <f t="shared" si="538"/>
        <v>635162.02620303375</v>
      </c>
      <c r="V2455">
        <v>50</v>
      </c>
      <c r="W2455" s="63">
        <f t="shared" si="539"/>
        <v>117247.48966573316</v>
      </c>
      <c r="X2455" s="63">
        <f t="shared" si="544"/>
        <v>167247.48966573316</v>
      </c>
      <c r="Y2455">
        <v>11418.516148987692</v>
      </c>
      <c r="Z2455">
        <v>80</v>
      </c>
      <c r="AA2455" s="62">
        <f t="shared" si="540"/>
        <v>913481.29191901535</v>
      </c>
      <c r="AB2455">
        <v>60</v>
      </c>
      <c r="AC2455" s="63">
        <f t="shared" si="541"/>
        <v>165568.48416032153</v>
      </c>
      <c r="AD2455" s="63">
        <f t="shared" si="545"/>
        <v>635568.48416032153</v>
      </c>
      <c r="AE2455" s="35">
        <f t="shared" si="542"/>
        <v>583524.67765196704</v>
      </c>
      <c r="AF2455" s="64">
        <f t="shared" si="543"/>
        <v>343048.42308109219</v>
      </c>
    </row>
    <row r="2456" spans="6:32" x14ac:dyDescent="0.2">
      <c r="F2456" s="61">
        <v>2454</v>
      </c>
      <c r="G2456">
        <v>8549.4264365115669</v>
      </c>
      <c r="H2456">
        <v>80</v>
      </c>
      <c r="I2456" s="62">
        <f t="shared" si="532"/>
        <v>683954.11492092535</v>
      </c>
      <c r="J2456">
        <v>55</v>
      </c>
      <c r="K2456" s="63">
        <f t="shared" si="533"/>
        <v>118708.35416177215</v>
      </c>
      <c r="L2456" s="63">
        <f t="shared" si="534"/>
        <v>118708.35416177215</v>
      </c>
      <c r="M2456">
        <v>8059.7340254462324</v>
      </c>
      <c r="N2456">
        <v>80</v>
      </c>
      <c r="O2456" s="62">
        <f t="shared" si="535"/>
        <v>644778.72203569859</v>
      </c>
      <c r="P2456">
        <v>60</v>
      </c>
      <c r="Q2456" s="63">
        <f t="shared" si="536"/>
        <v>80616.14336897037</v>
      </c>
      <c r="R2456" s="63">
        <f t="shared" si="537"/>
        <v>110616.14336897037</v>
      </c>
      <c r="S2456">
        <v>12546.394171076827</v>
      </c>
      <c r="T2456">
        <v>80</v>
      </c>
      <c r="U2456" s="62">
        <f t="shared" si="538"/>
        <v>1003711.5336861461</v>
      </c>
      <c r="V2456">
        <v>60</v>
      </c>
      <c r="W2456" s="63">
        <f t="shared" si="539"/>
        <v>145672.71548061399</v>
      </c>
      <c r="X2456" s="63">
        <f t="shared" si="544"/>
        <v>195672.71548061399</v>
      </c>
      <c r="Y2456">
        <v>8476.200744335074</v>
      </c>
      <c r="Z2456">
        <v>80</v>
      </c>
      <c r="AA2456" s="62">
        <f t="shared" si="540"/>
        <v>678096.05954680592</v>
      </c>
      <c r="AB2456">
        <v>60</v>
      </c>
      <c r="AC2456" s="63">
        <f t="shared" si="541"/>
        <v>122904.91079285857</v>
      </c>
      <c r="AD2456" s="63">
        <f t="shared" si="545"/>
        <v>592904.91079285857</v>
      </c>
      <c r="AE2456" s="35">
        <f t="shared" si="542"/>
        <v>467902.12380421511</v>
      </c>
      <c r="AF2456" s="64">
        <f t="shared" si="543"/>
        <v>251308.82500328287</v>
      </c>
    </row>
    <row r="2457" spans="6:32" x14ac:dyDescent="0.2">
      <c r="F2457" s="61">
        <v>2455</v>
      </c>
      <c r="G2457">
        <v>12300.366759300232</v>
      </c>
      <c r="H2457">
        <v>80</v>
      </c>
      <c r="I2457" s="62">
        <f t="shared" si="532"/>
        <v>984029.34074401855</v>
      </c>
      <c r="J2457">
        <v>55</v>
      </c>
      <c r="K2457" s="63">
        <f t="shared" si="533"/>
        <v>186694.1475123167</v>
      </c>
      <c r="L2457" s="63">
        <f t="shared" si="534"/>
        <v>186694.1475123167</v>
      </c>
      <c r="M2457">
        <v>8429.771039809566</v>
      </c>
      <c r="N2457">
        <v>80</v>
      </c>
      <c r="O2457" s="62">
        <f t="shared" si="535"/>
        <v>674381.68318476528</v>
      </c>
      <c r="P2457">
        <v>65</v>
      </c>
      <c r="Q2457" s="63">
        <f t="shared" si="536"/>
        <v>55423.76005792903</v>
      </c>
      <c r="R2457" s="63">
        <f t="shared" si="537"/>
        <v>85423.76005792903</v>
      </c>
      <c r="S2457">
        <v>7362.5517668551765</v>
      </c>
      <c r="T2457">
        <v>80</v>
      </c>
      <c r="U2457" s="62">
        <f t="shared" si="538"/>
        <v>589004.14134841412</v>
      </c>
      <c r="V2457">
        <v>50</v>
      </c>
      <c r="W2457" s="63">
        <f t="shared" si="539"/>
        <v>123885.50092910009</v>
      </c>
      <c r="X2457" s="63">
        <f t="shared" si="544"/>
        <v>173885.50092910009</v>
      </c>
      <c r="Y2457">
        <v>7946.9157551648095</v>
      </c>
      <c r="Z2457">
        <v>80</v>
      </c>
      <c r="AA2457" s="62">
        <f t="shared" si="540"/>
        <v>635753.26041318476</v>
      </c>
      <c r="AB2457">
        <v>70</v>
      </c>
      <c r="AC2457" s="63">
        <f t="shared" si="541"/>
        <v>57615.139224944869</v>
      </c>
      <c r="AD2457" s="63">
        <f t="shared" si="545"/>
        <v>527615.13922494487</v>
      </c>
      <c r="AE2457" s="35">
        <f t="shared" si="542"/>
        <v>423618.54772429069</v>
      </c>
      <c r="AF2457" s="64">
        <f t="shared" si="543"/>
        <v>231331.0909473002</v>
      </c>
    </row>
    <row r="2458" spans="6:32" x14ac:dyDescent="0.2">
      <c r="F2458" s="61">
        <v>2456</v>
      </c>
      <c r="G2458">
        <v>8804.8602972412482</v>
      </c>
      <c r="H2458">
        <v>80</v>
      </c>
      <c r="I2458" s="62">
        <f t="shared" si="532"/>
        <v>704388.82377929986</v>
      </c>
      <c r="J2458">
        <v>60</v>
      </c>
      <c r="K2458" s="63">
        <f t="shared" si="533"/>
        <v>91420.474309998099</v>
      </c>
      <c r="L2458" s="63">
        <f t="shared" si="534"/>
        <v>91420.474309998099</v>
      </c>
      <c r="M2458">
        <v>8232.09236637922</v>
      </c>
      <c r="N2458">
        <v>80</v>
      </c>
      <c r="O2458" s="62">
        <f t="shared" si="535"/>
        <v>658567.3893103376</v>
      </c>
      <c r="P2458">
        <v>60</v>
      </c>
      <c r="Q2458" s="63">
        <f t="shared" si="536"/>
        <v>83115.339312498691</v>
      </c>
      <c r="R2458" s="63">
        <f t="shared" si="537"/>
        <v>113115.33931249869</v>
      </c>
      <c r="S2458">
        <v>8348.7214194610715</v>
      </c>
      <c r="T2458">
        <v>80</v>
      </c>
      <c r="U2458" s="62">
        <f t="shared" si="538"/>
        <v>667897.71355688572</v>
      </c>
      <c r="V2458">
        <v>65</v>
      </c>
      <c r="W2458" s="63">
        <f t="shared" si="539"/>
        <v>54542.345436639152</v>
      </c>
      <c r="X2458" s="63">
        <f t="shared" si="544"/>
        <v>104542.34543663915</v>
      </c>
      <c r="Y2458">
        <v>9294.6345628297422</v>
      </c>
      <c r="Z2458">
        <v>80</v>
      </c>
      <c r="AA2458" s="62">
        <f t="shared" si="540"/>
        <v>743570.76502637938</v>
      </c>
      <c r="AB2458">
        <v>50</v>
      </c>
      <c r="AC2458" s="63">
        <f t="shared" si="541"/>
        <v>202158.30174154689</v>
      </c>
      <c r="AD2458" s="63">
        <f t="shared" si="545"/>
        <v>672158.30174154695</v>
      </c>
      <c r="AE2458" s="35">
        <f t="shared" si="542"/>
        <v>431236.46080068283</v>
      </c>
      <c r="AF2458" s="64">
        <f t="shared" si="543"/>
        <v>214230.64927025512</v>
      </c>
    </row>
    <row r="2459" spans="6:32" x14ac:dyDescent="0.2">
      <c r="F2459" s="61">
        <v>2457</v>
      </c>
      <c r="G2459">
        <v>9379.1789165697992</v>
      </c>
      <c r="H2459">
        <v>80</v>
      </c>
      <c r="I2459" s="62">
        <f t="shared" si="532"/>
        <v>750334.31332558393</v>
      </c>
      <c r="J2459">
        <v>50</v>
      </c>
      <c r="K2459" s="63">
        <f t="shared" si="533"/>
        <v>167747.14143539313</v>
      </c>
      <c r="L2459" s="63">
        <f t="shared" si="534"/>
        <v>167747.14143539313</v>
      </c>
      <c r="M2459">
        <v>8868.8205121434294</v>
      </c>
      <c r="N2459">
        <v>80</v>
      </c>
      <c r="O2459" s="62">
        <f t="shared" si="535"/>
        <v>709505.64097147435</v>
      </c>
      <c r="P2459">
        <v>50</v>
      </c>
      <c r="Q2459" s="63">
        <f t="shared" si="536"/>
        <v>156646.84613911959</v>
      </c>
      <c r="R2459" s="63">
        <f t="shared" si="537"/>
        <v>186646.84613911959</v>
      </c>
      <c r="S2459">
        <v>8100.9614202775992</v>
      </c>
      <c r="T2459">
        <v>80</v>
      </c>
      <c r="U2459" s="62">
        <f t="shared" si="538"/>
        <v>648076.91362220794</v>
      </c>
      <c r="V2459">
        <v>60</v>
      </c>
      <c r="W2459" s="63">
        <f t="shared" si="539"/>
        <v>81213.940594025189</v>
      </c>
      <c r="X2459" s="63">
        <f t="shared" si="544"/>
        <v>131213.94059402519</v>
      </c>
      <c r="Y2459">
        <v>9519.9914337717928</v>
      </c>
      <c r="Z2459">
        <v>80</v>
      </c>
      <c r="AA2459" s="62">
        <f t="shared" si="540"/>
        <v>761599.31470174342</v>
      </c>
      <c r="AB2459">
        <v>50</v>
      </c>
      <c r="AC2459" s="63">
        <f t="shared" si="541"/>
        <v>207059.81368453649</v>
      </c>
      <c r="AD2459" s="63">
        <f t="shared" si="545"/>
        <v>677059.81368453649</v>
      </c>
      <c r="AE2459" s="35">
        <f t="shared" si="542"/>
        <v>612667.7418530744</v>
      </c>
      <c r="AF2459" s="64">
        <f t="shared" si="543"/>
        <v>367774.93164183246</v>
      </c>
    </row>
    <row r="2460" spans="6:32" x14ac:dyDescent="0.2">
      <c r="F2460" s="61">
        <v>2458</v>
      </c>
      <c r="G2460">
        <v>12037.600097537506</v>
      </c>
      <c r="H2460">
        <v>75</v>
      </c>
      <c r="I2460" s="62">
        <f t="shared" si="532"/>
        <v>902820.00731531298</v>
      </c>
      <c r="J2460">
        <v>65</v>
      </c>
      <c r="K2460" s="63">
        <f t="shared" si="533"/>
        <v>51022.600707146921</v>
      </c>
      <c r="L2460" s="63">
        <f t="shared" si="534"/>
        <v>51022.600707146921</v>
      </c>
      <c r="M2460">
        <v>8977.4232744821347</v>
      </c>
      <c r="N2460">
        <v>80</v>
      </c>
      <c r="O2460" s="62">
        <f t="shared" si="535"/>
        <v>718193.86195857078</v>
      </c>
      <c r="P2460">
        <v>60</v>
      </c>
      <c r="Q2460" s="63">
        <f t="shared" si="536"/>
        <v>93922.637479990954</v>
      </c>
      <c r="R2460" s="63">
        <f t="shared" si="537"/>
        <v>123922.63747999095</v>
      </c>
      <c r="S2460">
        <v>11100.431745726382</v>
      </c>
      <c r="T2460">
        <v>80</v>
      </c>
      <c r="U2460" s="62">
        <f t="shared" si="538"/>
        <v>888034.53965811059</v>
      </c>
      <c r="V2460">
        <v>55</v>
      </c>
      <c r="W2460" s="63">
        <f t="shared" si="539"/>
        <v>164945.32539129068</v>
      </c>
      <c r="X2460" s="63">
        <f t="shared" si="544"/>
        <v>214945.32539129068</v>
      </c>
      <c r="Y2460">
        <v>11426.003564120037</v>
      </c>
      <c r="Z2460">
        <v>80</v>
      </c>
      <c r="AA2460" s="62">
        <f t="shared" si="540"/>
        <v>914080.285129603</v>
      </c>
      <c r="AB2460">
        <v>55</v>
      </c>
      <c r="AC2460" s="63">
        <f t="shared" si="541"/>
        <v>207096.31459967568</v>
      </c>
      <c r="AD2460" s="63">
        <f t="shared" si="545"/>
        <v>677096.31459967571</v>
      </c>
      <c r="AE2460" s="35">
        <f t="shared" si="542"/>
        <v>516986.87817810429</v>
      </c>
      <c r="AF2460" s="64">
        <f t="shared" si="543"/>
        <v>272757.0831378299</v>
      </c>
    </row>
    <row r="2461" spans="6:32" x14ac:dyDescent="0.2">
      <c r="F2461" s="61">
        <v>2459</v>
      </c>
      <c r="G2461">
        <v>10256.588919000933</v>
      </c>
      <c r="H2461">
        <v>80</v>
      </c>
      <c r="I2461" s="62">
        <f t="shared" si="532"/>
        <v>820527.11352007464</v>
      </c>
      <c r="J2461">
        <v>65</v>
      </c>
      <c r="K2461" s="63">
        <f t="shared" si="533"/>
        <v>75290.404494135146</v>
      </c>
      <c r="L2461" s="63">
        <f t="shared" si="534"/>
        <v>75290.404494135146</v>
      </c>
      <c r="M2461">
        <v>11386.042640660889</v>
      </c>
      <c r="N2461">
        <v>80</v>
      </c>
      <c r="O2461" s="62">
        <f t="shared" si="535"/>
        <v>910883.41125287116</v>
      </c>
      <c r="P2461">
        <v>60</v>
      </c>
      <c r="Q2461" s="63">
        <f t="shared" si="536"/>
        <v>128847.6182895829</v>
      </c>
      <c r="R2461" s="63">
        <f t="shared" si="537"/>
        <v>158847.6182895829</v>
      </c>
      <c r="S2461">
        <v>8812.3499861103483</v>
      </c>
      <c r="T2461">
        <v>75</v>
      </c>
      <c r="U2461" s="62">
        <f t="shared" si="538"/>
        <v>660926.24895827612</v>
      </c>
      <c r="V2461">
        <v>55</v>
      </c>
      <c r="W2461" s="63">
        <f t="shared" si="539"/>
        <v>91529.07479860005</v>
      </c>
      <c r="X2461" s="63">
        <f t="shared" si="544"/>
        <v>141529.07479860005</v>
      </c>
      <c r="Y2461">
        <v>8479.2657414800487</v>
      </c>
      <c r="Z2461">
        <v>80</v>
      </c>
      <c r="AA2461" s="62">
        <f t="shared" si="540"/>
        <v>678341.2593184039</v>
      </c>
      <c r="AB2461">
        <v>55</v>
      </c>
      <c r="AC2461" s="63">
        <f t="shared" si="541"/>
        <v>153686.69156432588</v>
      </c>
      <c r="AD2461" s="63">
        <f t="shared" si="545"/>
        <v>623686.69156432594</v>
      </c>
      <c r="AE2461" s="35">
        <f t="shared" si="542"/>
        <v>449353.78914664401</v>
      </c>
      <c r="AF2461" s="64">
        <f t="shared" si="543"/>
        <v>232044.13657187007</v>
      </c>
    </row>
    <row r="2462" spans="6:32" x14ac:dyDescent="0.2">
      <c r="F2462" s="61">
        <v>2460</v>
      </c>
      <c r="G2462">
        <v>8913.2493283250369</v>
      </c>
      <c r="H2462">
        <v>80</v>
      </c>
      <c r="I2462" s="62">
        <f t="shared" si="532"/>
        <v>713059.94626600295</v>
      </c>
      <c r="J2462">
        <v>50</v>
      </c>
      <c r="K2462" s="63">
        <f t="shared" si="533"/>
        <v>157613.17289106955</v>
      </c>
      <c r="L2462" s="63">
        <f t="shared" si="534"/>
        <v>157613.17289106955</v>
      </c>
      <c r="M2462">
        <v>6833.8670441880822</v>
      </c>
      <c r="N2462">
        <v>80</v>
      </c>
      <c r="O2462" s="62">
        <f t="shared" si="535"/>
        <v>546709.36353504658</v>
      </c>
      <c r="P2462">
        <v>60</v>
      </c>
      <c r="Q2462" s="63">
        <f t="shared" si="536"/>
        <v>62841.072140727192</v>
      </c>
      <c r="R2462" s="63">
        <f t="shared" si="537"/>
        <v>92841.072140727192</v>
      </c>
      <c r="S2462">
        <v>6734.6957419067621</v>
      </c>
      <c r="T2462">
        <v>80</v>
      </c>
      <c r="U2462" s="62">
        <f t="shared" si="538"/>
        <v>538775.65935254097</v>
      </c>
      <c r="V2462">
        <v>70</v>
      </c>
      <c r="W2462" s="63">
        <f t="shared" si="539"/>
        <v>12576.544128824025</v>
      </c>
      <c r="X2462" s="63">
        <f t="shared" si="544"/>
        <v>62576.544128824025</v>
      </c>
      <c r="Y2462">
        <v>11498.965502833016</v>
      </c>
      <c r="Z2462">
        <v>80</v>
      </c>
      <c r="AA2462" s="62">
        <f t="shared" si="540"/>
        <v>919917.2402266413</v>
      </c>
      <c r="AB2462">
        <v>55</v>
      </c>
      <c r="AC2462" s="63">
        <f t="shared" si="541"/>
        <v>208418.74973884842</v>
      </c>
      <c r="AD2462" s="63">
        <f t="shared" si="545"/>
        <v>678418.74973884842</v>
      </c>
      <c r="AE2462" s="35">
        <f t="shared" si="542"/>
        <v>441449.53889946919</v>
      </c>
      <c r="AF2462" s="64">
        <f t="shared" si="543"/>
        <v>230396.67965907243</v>
      </c>
    </row>
    <row r="2463" spans="6:32" x14ac:dyDescent="0.2">
      <c r="F2463" s="61">
        <v>2461</v>
      </c>
      <c r="G2463">
        <v>9713.2999851601198</v>
      </c>
      <c r="H2463">
        <v>80</v>
      </c>
      <c r="I2463" s="62">
        <f t="shared" si="532"/>
        <v>777063.99881280959</v>
      </c>
      <c r="J2463">
        <v>50</v>
      </c>
      <c r="K2463" s="63">
        <f t="shared" si="533"/>
        <v>175014.27467723261</v>
      </c>
      <c r="L2463" s="63">
        <f t="shared" si="534"/>
        <v>175014.27467723261</v>
      </c>
      <c r="M2463">
        <v>7996.0466589545831</v>
      </c>
      <c r="N2463">
        <v>80</v>
      </c>
      <c r="O2463" s="62">
        <f t="shared" si="535"/>
        <v>639683.73271636665</v>
      </c>
      <c r="P2463">
        <v>55</v>
      </c>
      <c r="Q2463" s="63">
        <f t="shared" si="536"/>
        <v>108678.34569355182</v>
      </c>
      <c r="R2463" s="63">
        <f t="shared" si="537"/>
        <v>138678.34569355182</v>
      </c>
      <c r="S2463">
        <v>11271.750988962594</v>
      </c>
      <c r="T2463">
        <v>80</v>
      </c>
      <c r="U2463" s="62">
        <f t="shared" si="538"/>
        <v>901740.07911700755</v>
      </c>
      <c r="V2463">
        <v>65</v>
      </c>
      <c r="W2463" s="63">
        <f t="shared" si="539"/>
        <v>86330.292004968214</v>
      </c>
      <c r="X2463" s="63">
        <f t="shared" si="544"/>
        <v>136330.29200496821</v>
      </c>
      <c r="Y2463">
        <v>8520.4158292617649</v>
      </c>
      <c r="Z2463">
        <v>80</v>
      </c>
      <c r="AA2463" s="62">
        <f t="shared" si="540"/>
        <v>681633.26634094119</v>
      </c>
      <c r="AB2463">
        <v>60</v>
      </c>
      <c r="AC2463" s="63">
        <f t="shared" si="541"/>
        <v>123546.02952429559</v>
      </c>
      <c r="AD2463" s="63">
        <f t="shared" si="545"/>
        <v>593546.02952429559</v>
      </c>
      <c r="AE2463" s="35">
        <f t="shared" si="542"/>
        <v>493568.94190004823</v>
      </c>
      <c r="AF2463" s="64">
        <f t="shared" si="543"/>
        <v>281540.97986090742</v>
      </c>
    </row>
    <row r="2464" spans="6:32" x14ac:dyDescent="0.2">
      <c r="F2464" s="61">
        <v>2462</v>
      </c>
      <c r="G2464">
        <v>10060.824731917819</v>
      </c>
      <c r="H2464">
        <v>80</v>
      </c>
      <c r="I2464" s="62">
        <f t="shared" si="532"/>
        <v>804865.97855342552</v>
      </c>
      <c r="J2464">
        <v>60</v>
      </c>
      <c r="K2464" s="63">
        <f t="shared" si="533"/>
        <v>109631.95861280838</v>
      </c>
      <c r="L2464" s="63">
        <f t="shared" si="534"/>
        <v>109631.95861280838</v>
      </c>
      <c r="M2464">
        <v>9681.8837644241285</v>
      </c>
      <c r="N2464">
        <v>80</v>
      </c>
      <c r="O2464" s="62">
        <f t="shared" si="535"/>
        <v>774550.70115393028</v>
      </c>
      <c r="P2464">
        <v>65</v>
      </c>
      <c r="Q2464" s="63">
        <f t="shared" si="536"/>
        <v>69040.485938112397</v>
      </c>
      <c r="R2464" s="63">
        <f t="shared" si="537"/>
        <v>99040.485938112397</v>
      </c>
      <c r="S2464">
        <v>11805.992724257521</v>
      </c>
      <c r="T2464">
        <v>75</v>
      </c>
      <c r="U2464" s="62">
        <f t="shared" si="538"/>
        <v>885449.4543193141</v>
      </c>
      <c r="V2464">
        <v>60</v>
      </c>
      <c r="W2464" s="63">
        <f t="shared" si="539"/>
        <v>92140.170876300544</v>
      </c>
      <c r="X2464" s="63">
        <f t="shared" si="544"/>
        <v>142140.17087630054</v>
      </c>
      <c r="Y2464">
        <v>9067.2586136497557</v>
      </c>
      <c r="Z2464">
        <v>80</v>
      </c>
      <c r="AA2464" s="62">
        <f t="shared" si="540"/>
        <v>725380.68909198046</v>
      </c>
      <c r="AB2464">
        <v>55</v>
      </c>
      <c r="AC2464" s="63">
        <f t="shared" si="541"/>
        <v>164344.06237240182</v>
      </c>
      <c r="AD2464" s="63">
        <f t="shared" si="545"/>
        <v>634344.06237240182</v>
      </c>
      <c r="AE2464" s="35">
        <f t="shared" si="542"/>
        <v>435156.67779962311</v>
      </c>
      <c r="AF2464" s="64">
        <f t="shared" si="543"/>
        <v>221574.60230523604</v>
      </c>
    </row>
    <row r="2465" spans="6:32" x14ac:dyDescent="0.2">
      <c r="F2465" s="61">
        <v>2463</v>
      </c>
      <c r="G2465">
        <v>8993.607732700184</v>
      </c>
      <c r="H2465">
        <v>80</v>
      </c>
      <c r="I2465" s="62">
        <f t="shared" si="532"/>
        <v>719488.61861601472</v>
      </c>
      <c r="J2465">
        <v>55</v>
      </c>
      <c r="K2465" s="63">
        <f t="shared" si="533"/>
        <v>126759.14015519083</v>
      </c>
      <c r="L2465" s="63">
        <f t="shared" si="534"/>
        <v>126759.14015519083</v>
      </c>
      <c r="M2465">
        <v>10333.620846504346</v>
      </c>
      <c r="N2465">
        <v>90</v>
      </c>
      <c r="O2465" s="62">
        <f t="shared" si="535"/>
        <v>930025.8761853911</v>
      </c>
      <c r="P2465">
        <v>50</v>
      </c>
      <c r="Q2465" s="63">
        <f t="shared" si="536"/>
        <v>263425.00454862602</v>
      </c>
      <c r="R2465" s="63">
        <f t="shared" si="537"/>
        <v>293425.00454862602</v>
      </c>
      <c r="S2465">
        <v>7936.2610247335397</v>
      </c>
      <c r="T2465">
        <v>80</v>
      </c>
      <c r="U2465" s="62">
        <f t="shared" si="538"/>
        <v>634900.88197868317</v>
      </c>
      <c r="V2465">
        <v>50</v>
      </c>
      <c r="W2465" s="63">
        <f t="shared" si="539"/>
        <v>136363.67728795449</v>
      </c>
      <c r="X2465" s="63">
        <f t="shared" si="544"/>
        <v>186363.67728795449</v>
      </c>
      <c r="Y2465">
        <v>11963.171598617919</v>
      </c>
      <c r="Z2465">
        <v>80</v>
      </c>
      <c r="AA2465" s="62">
        <f t="shared" si="540"/>
        <v>957053.7278894335</v>
      </c>
      <c r="AB2465">
        <v>60</v>
      </c>
      <c r="AC2465" s="63">
        <f t="shared" si="541"/>
        <v>173465.98817995982</v>
      </c>
      <c r="AD2465" s="63">
        <f t="shared" si="545"/>
        <v>643465.98817995982</v>
      </c>
      <c r="AE2465" s="35">
        <f t="shared" si="542"/>
        <v>700013.81017173117</v>
      </c>
      <c r="AF2465" s="64">
        <f t="shared" si="543"/>
        <v>437249.3028120388</v>
      </c>
    </row>
    <row r="2466" spans="6:32" x14ac:dyDescent="0.2">
      <c r="F2466" s="61">
        <v>2464</v>
      </c>
      <c r="G2466">
        <v>11317.785063292831</v>
      </c>
      <c r="H2466">
        <v>80</v>
      </c>
      <c r="I2466" s="62">
        <f t="shared" si="532"/>
        <v>905422.80506342649</v>
      </c>
      <c r="J2466">
        <v>60</v>
      </c>
      <c r="K2466" s="63">
        <f t="shared" si="533"/>
        <v>127857.88341774605</v>
      </c>
      <c r="L2466" s="63">
        <f t="shared" si="534"/>
        <v>127857.88341774605</v>
      </c>
      <c r="M2466">
        <v>10711.393113306258</v>
      </c>
      <c r="N2466">
        <v>80</v>
      </c>
      <c r="O2466" s="62">
        <f t="shared" si="535"/>
        <v>856911.44906450063</v>
      </c>
      <c r="P2466">
        <v>55</v>
      </c>
      <c r="Q2466" s="63">
        <f t="shared" si="536"/>
        <v>157894.00017867592</v>
      </c>
      <c r="R2466" s="63">
        <f t="shared" si="537"/>
        <v>187894.00017867592</v>
      </c>
      <c r="S2466">
        <v>13916.975401807576</v>
      </c>
      <c r="T2466">
        <v>80</v>
      </c>
      <c r="U2466" s="62">
        <f t="shared" si="538"/>
        <v>1113358.0321446061</v>
      </c>
      <c r="V2466">
        <v>60</v>
      </c>
      <c r="W2466" s="63">
        <f t="shared" si="539"/>
        <v>165546.14332620986</v>
      </c>
      <c r="X2466" s="63">
        <f t="shared" si="544"/>
        <v>215546.14332620986</v>
      </c>
      <c r="Y2466">
        <v>12725.000740610994</v>
      </c>
      <c r="Z2466">
        <v>75</v>
      </c>
      <c r="AA2466" s="62">
        <f t="shared" si="540"/>
        <v>954375.05554582458</v>
      </c>
      <c r="AB2466">
        <v>65</v>
      </c>
      <c r="AC2466" s="63">
        <f t="shared" si="541"/>
        <v>92256.255369429709</v>
      </c>
      <c r="AD2466" s="63">
        <f t="shared" si="545"/>
        <v>562256.25536942971</v>
      </c>
      <c r="AE2466" s="35">
        <f t="shared" si="542"/>
        <v>543554.28229206149</v>
      </c>
      <c r="AF2466" s="64">
        <f t="shared" si="543"/>
        <v>317490.33267773921</v>
      </c>
    </row>
    <row r="2467" spans="6:32" x14ac:dyDescent="0.2">
      <c r="F2467" s="61">
        <v>2465</v>
      </c>
      <c r="G2467">
        <v>13680.424924823456</v>
      </c>
      <c r="H2467">
        <v>80</v>
      </c>
      <c r="I2467" s="62">
        <f t="shared" si="532"/>
        <v>1094433.9939858764</v>
      </c>
      <c r="J2467">
        <v>65</v>
      </c>
      <c r="K2467" s="63">
        <f t="shared" si="533"/>
        <v>112524.62105745508</v>
      </c>
      <c r="L2467" s="63">
        <f t="shared" si="534"/>
        <v>112524.62105745508</v>
      </c>
      <c r="M2467">
        <v>9834.6515894809272</v>
      </c>
      <c r="N2467">
        <v>80</v>
      </c>
      <c r="O2467" s="62">
        <f t="shared" si="535"/>
        <v>786772.12715847418</v>
      </c>
      <c r="P2467">
        <v>60</v>
      </c>
      <c r="Q2467" s="63">
        <f t="shared" si="536"/>
        <v>106352.44804747344</v>
      </c>
      <c r="R2467" s="63">
        <f t="shared" si="537"/>
        <v>136352.44804747344</v>
      </c>
      <c r="S2467">
        <v>12510.33270615153</v>
      </c>
      <c r="T2467">
        <v>80</v>
      </c>
      <c r="U2467" s="62">
        <f t="shared" si="538"/>
        <v>1000826.6164921224</v>
      </c>
      <c r="V2467">
        <v>60</v>
      </c>
      <c r="W2467" s="63">
        <f t="shared" si="539"/>
        <v>145149.82423919719</v>
      </c>
      <c r="X2467" s="63">
        <f t="shared" si="544"/>
        <v>195149.82423919719</v>
      </c>
      <c r="Y2467">
        <v>9127.9014466272201</v>
      </c>
      <c r="Z2467">
        <v>80</v>
      </c>
      <c r="AA2467" s="62">
        <f t="shared" si="540"/>
        <v>730232.11573017761</v>
      </c>
      <c r="AB2467">
        <v>55</v>
      </c>
      <c r="AC2467" s="63">
        <f t="shared" si="541"/>
        <v>165443.21372011837</v>
      </c>
      <c r="AD2467" s="63">
        <f t="shared" si="545"/>
        <v>635443.21372011839</v>
      </c>
      <c r="AE2467" s="35">
        <f t="shared" si="542"/>
        <v>529470.1070642441</v>
      </c>
      <c r="AF2467" s="64">
        <f t="shared" si="543"/>
        <v>295618.30008069857</v>
      </c>
    </row>
    <row r="2468" spans="6:32" x14ac:dyDescent="0.2">
      <c r="F2468" s="61">
        <v>2466</v>
      </c>
      <c r="G2468">
        <v>8169.7192197316326</v>
      </c>
      <c r="H2468">
        <v>80</v>
      </c>
      <c r="I2468" s="62">
        <f t="shared" si="532"/>
        <v>653577.53757853061</v>
      </c>
      <c r="J2468">
        <v>60</v>
      </c>
      <c r="K2468" s="63">
        <f t="shared" si="533"/>
        <v>82210.928686108673</v>
      </c>
      <c r="L2468" s="63">
        <f t="shared" si="534"/>
        <v>82210.928686108673</v>
      </c>
      <c r="M2468">
        <v>6827.4278216995299</v>
      </c>
      <c r="N2468">
        <v>80</v>
      </c>
      <c r="O2468" s="62">
        <f t="shared" si="535"/>
        <v>546194.22573596239</v>
      </c>
      <c r="P2468">
        <v>50</v>
      </c>
      <c r="Q2468" s="63">
        <f t="shared" si="536"/>
        <v>112246.55512196478</v>
      </c>
      <c r="R2468" s="63">
        <f t="shared" si="537"/>
        <v>142246.55512196478</v>
      </c>
      <c r="S2468">
        <v>11997.391336772125</v>
      </c>
      <c r="T2468">
        <v>80</v>
      </c>
      <c r="U2468" s="62">
        <f t="shared" si="538"/>
        <v>959791.30694177002</v>
      </c>
      <c r="V2468">
        <v>50</v>
      </c>
      <c r="W2468" s="63">
        <f t="shared" si="539"/>
        <v>224693.26157479372</v>
      </c>
      <c r="X2468" s="63">
        <f t="shared" si="544"/>
        <v>274693.26157479372</v>
      </c>
      <c r="Y2468">
        <v>6881.7064655013382</v>
      </c>
      <c r="Z2468">
        <v>80</v>
      </c>
      <c r="AA2468" s="62">
        <f t="shared" si="540"/>
        <v>550536.51724010706</v>
      </c>
      <c r="AB2468">
        <v>55</v>
      </c>
      <c r="AC2468" s="63">
        <f t="shared" si="541"/>
        <v>124730.92968721176</v>
      </c>
      <c r="AD2468" s="63">
        <f t="shared" si="545"/>
        <v>594730.92968721176</v>
      </c>
      <c r="AE2468" s="35">
        <f t="shared" si="542"/>
        <v>543881.67507007893</v>
      </c>
      <c r="AF2468" s="64">
        <f t="shared" si="543"/>
        <v>304886.68478811043</v>
      </c>
    </row>
    <row r="2469" spans="6:32" x14ac:dyDescent="0.2">
      <c r="F2469" s="61">
        <v>2467</v>
      </c>
      <c r="G2469">
        <v>13325.958459754474</v>
      </c>
      <c r="H2469">
        <v>80</v>
      </c>
      <c r="I2469" s="62">
        <f t="shared" si="532"/>
        <v>1066076.676780358</v>
      </c>
      <c r="J2469">
        <v>65</v>
      </c>
      <c r="K2469" s="63">
        <f t="shared" si="533"/>
        <v>108669.79824982991</v>
      </c>
      <c r="L2469" s="63">
        <f t="shared" si="534"/>
        <v>108669.79824982991</v>
      </c>
      <c r="M2469">
        <v>12961.93320536986</v>
      </c>
      <c r="N2469">
        <v>80</v>
      </c>
      <c r="O2469" s="62">
        <f t="shared" si="535"/>
        <v>1036954.6564295888</v>
      </c>
      <c r="P2469">
        <v>60</v>
      </c>
      <c r="Q2469" s="63">
        <f t="shared" si="536"/>
        <v>151698.03147786297</v>
      </c>
      <c r="R2469" s="63">
        <f t="shared" si="537"/>
        <v>181698.03147786297</v>
      </c>
      <c r="S2469">
        <v>11263.895228476031</v>
      </c>
      <c r="T2469">
        <v>80</v>
      </c>
      <c r="U2469" s="62">
        <f t="shared" si="538"/>
        <v>901111.61827808246</v>
      </c>
      <c r="V2469">
        <v>60</v>
      </c>
      <c r="W2469" s="63">
        <f t="shared" si="539"/>
        <v>127076.48081290245</v>
      </c>
      <c r="X2469" s="63">
        <f t="shared" si="544"/>
        <v>177076.48081290245</v>
      </c>
      <c r="Y2469">
        <v>10789.866589911981</v>
      </c>
      <c r="Z2469">
        <v>75</v>
      </c>
      <c r="AA2469" s="62">
        <f t="shared" si="540"/>
        <v>809239.99424339854</v>
      </c>
      <c r="AB2469">
        <v>65</v>
      </c>
      <c r="AC2469" s="63">
        <f t="shared" si="541"/>
        <v>78226.532776861859</v>
      </c>
      <c r="AD2469" s="63">
        <f t="shared" si="545"/>
        <v>548226.53277686192</v>
      </c>
      <c r="AE2469" s="35">
        <f t="shared" si="542"/>
        <v>465670.84331745718</v>
      </c>
      <c r="AF2469" s="64">
        <f t="shared" si="543"/>
        <v>256440.66746109712</v>
      </c>
    </row>
    <row r="2470" spans="6:32" x14ac:dyDescent="0.2">
      <c r="F2470" s="61">
        <v>2468</v>
      </c>
      <c r="G2470">
        <v>11411.83591040317</v>
      </c>
      <c r="H2470">
        <v>80</v>
      </c>
      <c r="I2470" s="62">
        <f t="shared" si="532"/>
        <v>912946.87283225358</v>
      </c>
      <c r="J2470">
        <v>55</v>
      </c>
      <c r="K2470" s="63">
        <f t="shared" si="533"/>
        <v>170589.52587605745</v>
      </c>
      <c r="L2470" s="63">
        <f t="shared" si="534"/>
        <v>170589.52587605745</v>
      </c>
      <c r="M2470">
        <v>8907.9242368461564</v>
      </c>
      <c r="N2470">
        <v>80</v>
      </c>
      <c r="O2470" s="62">
        <f t="shared" si="535"/>
        <v>712633.93894769251</v>
      </c>
      <c r="P2470">
        <v>55</v>
      </c>
      <c r="Q2470" s="63">
        <f t="shared" si="536"/>
        <v>125206.12679283659</v>
      </c>
      <c r="R2470" s="63">
        <f t="shared" si="537"/>
        <v>155206.12679283659</v>
      </c>
      <c r="S2470">
        <v>11639.687070564833</v>
      </c>
      <c r="T2470">
        <v>80</v>
      </c>
      <c r="U2470" s="62">
        <f t="shared" si="538"/>
        <v>931174.9656451866</v>
      </c>
      <c r="V2470">
        <v>65</v>
      </c>
      <c r="W2470" s="63">
        <f t="shared" si="539"/>
        <v>90331.596892392554</v>
      </c>
      <c r="X2470" s="63">
        <f t="shared" si="544"/>
        <v>140331.59689239255</v>
      </c>
      <c r="Y2470">
        <v>12196.466084569693</v>
      </c>
      <c r="Z2470">
        <v>80</v>
      </c>
      <c r="AA2470" s="62">
        <f t="shared" si="540"/>
        <v>975717.28676557541</v>
      </c>
      <c r="AB2470">
        <v>65</v>
      </c>
      <c r="AC2470" s="63">
        <f t="shared" si="541"/>
        <v>132636.56866969541</v>
      </c>
      <c r="AD2470" s="63">
        <f t="shared" si="545"/>
        <v>602636.56866969541</v>
      </c>
      <c r="AE2470" s="35">
        <f t="shared" si="542"/>
        <v>518763.818230982</v>
      </c>
      <c r="AF2470" s="64">
        <f t="shared" si="543"/>
        <v>300393.00431097031</v>
      </c>
    </row>
    <row r="2471" spans="6:32" x14ac:dyDescent="0.2">
      <c r="F2471" s="61">
        <v>2469</v>
      </c>
      <c r="G2471">
        <v>9496.8129612971097</v>
      </c>
      <c r="H2471">
        <v>80</v>
      </c>
      <c r="I2471" s="62">
        <f t="shared" si="532"/>
        <v>759745.03690376878</v>
      </c>
      <c r="J2471">
        <v>60</v>
      </c>
      <c r="K2471" s="63">
        <f t="shared" si="533"/>
        <v>101453.78793880809</v>
      </c>
      <c r="L2471" s="63">
        <f t="shared" si="534"/>
        <v>101453.78793880809</v>
      </c>
      <c r="M2471">
        <v>5786.9295030832291</v>
      </c>
      <c r="N2471">
        <v>80</v>
      </c>
      <c r="O2471" s="62">
        <f t="shared" si="535"/>
        <v>462954.36024665833</v>
      </c>
      <c r="P2471">
        <v>60</v>
      </c>
      <c r="Q2471" s="63">
        <f t="shared" si="536"/>
        <v>47660.477794706821</v>
      </c>
      <c r="R2471" s="63">
        <f t="shared" si="537"/>
        <v>77660.477794706821</v>
      </c>
      <c r="S2471">
        <v>7023.3238855144009</v>
      </c>
      <c r="T2471">
        <v>80</v>
      </c>
      <c r="U2471" s="62">
        <f t="shared" si="538"/>
        <v>561865.91084115207</v>
      </c>
      <c r="V2471">
        <v>60</v>
      </c>
      <c r="W2471" s="63">
        <f t="shared" si="539"/>
        <v>65588.196339958813</v>
      </c>
      <c r="X2471" s="63">
        <f t="shared" si="544"/>
        <v>115588.19633995881</v>
      </c>
      <c r="Y2471">
        <v>11493.299350840971</v>
      </c>
      <c r="Z2471">
        <v>75</v>
      </c>
      <c r="AA2471" s="62">
        <f t="shared" si="540"/>
        <v>861997.45131307282</v>
      </c>
      <c r="AB2471">
        <v>50</v>
      </c>
      <c r="AC2471" s="63">
        <f t="shared" si="541"/>
        <v>208316.0507339926</v>
      </c>
      <c r="AD2471" s="63">
        <f t="shared" si="545"/>
        <v>678316.0507339926</v>
      </c>
      <c r="AE2471" s="35">
        <f t="shared" si="542"/>
        <v>423018.51280746632</v>
      </c>
      <c r="AF2471" s="64">
        <f t="shared" si="543"/>
        <v>206555.04172262538</v>
      </c>
    </row>
    <row r="2472" spans="6:32" x14ac:dyDescent="0.2">
      <c r="F2472" s="61">
        <v>2470</v>
      </c>
      <c r="G2472">
        <v>9890.3240339132026</v>
      </c>
      <c r="H2472">
        <v>80</v>
      </c>
      <c r="I2472" s="62">
        <f t="shared" si="532"/>
        <v>791225.92271305621</v>
      </c>
      <c r="J2472">
        <v>55</v>
      </c>
      <c r="K2472" s="63">
        <f t="shared" si="533"/>
        <v>143012.1231146768</v>
      </c>
      <c r="L2472" s="63">
        <f t="shared" si="534"/>
        <v>143012.1231146768</v>
      </c>
      <c r="M2472">
        <v>10586.073838348966</v>
      </c>
      <c r="N2472">
        <v>80</v>
      </c>
      <c r="O2472" s="62">
        <f t="shared" si="535"/>
        <v>846885.90706791729</v>
      </c>
      <c r="P2472">
        <v>60</v>
      </c>
      <c r="Q2472" s="63">
        <f t="shared" si="536"/>
        <v>117248.07065606001</v>
      </c>
      <c r="R2472" s="63">
        <f t="shared" si="537"/>
        <v>147248.07065606001</v>
      </c>
      <c r="S2472">
        <v>9343.9200807188172</v>
      </c>
      <c r="T2472">
        <v>80</v>
      </c>
      <c r="U2472" s="62">
        <f t="shared" si="538"/>
        <v>747513.60645750538</v>
      </c>
      <c r="V2472">
        <v>60</v>
      </c>
      <c r="W2472" s="63">
        <f t="shared" si="539"/>
        <v>99236.841170422849</v>
      </c>
      <c r="X2472" s="63">
        <f t="shared" si="544"/>
        <v>149236.84117042285</v>
      </c>
      <c r="Y2472">
        <v>9374.1994330775924</v>
      </c>
      <c r="Z2472">
        <v>80</v>
      </c>
      <c r="AA2472" s="62">
        <f t="shared" si="540"/>
        <v>749935.95464620739</v>
      </c>
      <c r="AB2472">
        <v>60</v>
      </c>
      <c r="AC2472" s="63">
        <f t="shared" si="541"/>
        <v>135925.89177962509</v>
      </c>
      <c r="AD2472" s="63">
        <f t="shared" si="545"/>
        <v>605925.89177962509</v>
      </c>
      <c r="AE2472" s="35">
        <f t="shared" si="542"/>
        <v>495422.92672078474</v>
      </c>
      <c r="AF2472" s="64">
        <f t="shared" si="543"/>
        <v>277683.02604095172</v>
      </c>
    </row>
    <row r="2473" spans="6:32" x14ac:dyDescent="0.2">
      <c r="F2473" s="61">
        <v>2471</v>
      </c>
      <c r="G2473">
        <v>8024.9049258418381</v>
      </c>
      <c r="H2473">
        <v>80</v>
      </c>
      <c r="I2473" s="62">
        <f t="shared" si="532"/>
        <v>641992.39406734705</v>
      </c>
      <c r="J2473">
        <v>60</v>
      </c>
      <c r="K2473" s="63">
        <f t="shared" si="533"/>
        <v>80111.121424706653</v>
      </c>
      <c r="L2473" s="63">
        <f t="shared" si="534"/>
        <v>80111.121424706653</v>
      </c>
      <c r="M2473">
        <v>9440.8631209807936</v>
      </c>
      <c r="N2473">
        <v>80</v>
      </c>
      <c r="O2473" s="62">
        <f t="shared" si="535"/>
        <v>755269.04967846349</v>
      </c>
      <c r="P2473">
        <v>55</v>
      </c>
      <c r="Q2473" s="63">
        <f t="shared" si="536"/>
        <v>134865.64406777688</v>
      </c>
      <c r="R2473" s="63">
        <f t="shared" si="537"/>
        <v>164865.64406777688</v>
      </c>
      <c r="S2473">
        <v>8149.8649503919296</v>
      </c>
      <c r="T2473">
        <v>80</v>
      </c>
      <c r="U2473" s="62">
        <f t="shared" si="538"/>
        <v>651989.19603135437</v>
      </c>
      <c r="V2473">
        <v>60</v>
      </c>
      <c r="W2473" s="63">
        <f t="shared" si="539"/>
        <v>81923.041780682979</v>
      </c>
      <c r="X2473" s="63">
        <f t="shared" si="544"/>
        <v>131923.04178068298</v>
      </c>
      <c r="Y2473">
        <v>8496.7780619626865</v>
      </c>
      <c r="Z2473">
        <v>80</v>
      </c>
      <c r="AA2473" s="62">
        <f t="shared" si="540"/>
        <v>679742.24495701492</v>
      </c>
      <c r="AB2473">
        <v>60</v>
      </c>
      <c r="AC2473" s="63">
        <f t="shared" si="541"/>
        <v>123203.28189845895</v>
      </c>
      <c r="AD2473" s="63">
        <f t="shared" si="545"/>
        <v>593203.28189845895</v>
      </c>
      <c r="AE2473" s="35">
        <f t="shared" si="542"/>
        <v>420103.08917162544</v>
      </c>
      <c r="AF2473" s="64">
        <f t="shared" si="543"/>
        <v>213362.44778055081</v>
      </c>
    </row>
    <row r="2474" spans="6:32" x14ac:dyDescent="0.2">
      <c r="F2474" s="61">
        <v>2472</v>
      </c>
      <c r="G2474">
        <v>7615.8005665638484</v>
      </c>
      <c r="H2474">
        <v>80</v>
      </c>
      <c r="I2474" s="62">
        <f t="shared" si="532"/>
        <v>609264.04532510787</v>
      </c>
      <c r="J2474">
        <v>60</v>
      </c>
      <c r="K2474" s="63">
        <f t="shared" si="533"/>
        <v>74179.108215175802</v>
      </c>
      <c r="L2474" s="63">
        <f t="shared" si="534"/>
        <v>74179.108215175802</v>
      </c>
      <c r="M2474">
        <v>8348.2939569512382</v>
      </c>
      <c r="N2474">
        <v>80</v>
      </c>
      <c r="O2474" s="62">
        <f t="shared" si="535"/>
        <v>667863.51655609906</v>
      </c>
      <c r="P2474">
        <v>60</v>
      </c>
      <c r="Q2474" s="63">
        <f t="shared" si="536"/>
        <v>84800.262375792954</v>
      </c>
      <c r="R2474" s="63">
        <f t="shared" si="537"/>
        <v>114800.26237579295</v>
      </c>
      <c r="S2474">
        <v>11890.648491098545</v>
      </c>
      <c r="T2474">
        <v>80</v>
      </c>
      <c r="U2474" s="62">
        <f t="shared" si="538"/>
        <v>951251.87928788364</v>
      </c>
      <c r="V2474">
        <v>55</v>
      </c>
      <c r="W2474" s="63">
        <f t="shared" si="539"/>
        <v>179268.00390116114</v>
      </c>
      <c r="X2474" s="63">
        <f t="shared" si="544"/>
        <v>229268.00390116114</v>
      </c>
      <c r="Y2474">
        <v>8504.8816597554833</v>
      </c>
      <c r="Z2474">
        <v>80</v>
      </c>
      <c r="AA2474" s="62">
        <f t="shared" si="540"/>
        <v>680390.53278043866</v>
      </c>
      <c r="AB2474">
        <v>55</v>
      </c>
      <c r="AC2474" s="63">
        <f t="shared" si="541"/>
        <v>154150.98008306813</v>
      </c>
      <c r="AD2474" s="63">
        <f t="shared" si="545"/>
        <v>624150.98008306813</v>
      </c>
      <c r="AE2474" s="35">
        <f t="shared" si="542"/>
        <v>492398.35457519803</v>
      </c>
      <c r="AF2474" s="64">
        <f t="shared" si="543"/>
        <v>260867.76510037121</v>
      </c>
    </row>
    <row r="2475" spans="6:32" x14ac:dyDescent="0.2">
      <c r="F2475" s="61">
        <v>2473</v>
      </c>
      <c r="G2475">
        <v>9873.4642758790869</v>
      </c>
      <c r="H2475">
        <v>75</v>
      </c>
      <c r="I2475" s="62">
        <f t="shared" ref="I2475:I2538" si="546">+G2475*H2475</f>
        <v>740509.82069093152</v>
      </c>
      <c r="J2475">
        <v>60</v>
      </c>
      <c r="K2475" s="63">
        <f t="shared" ref="K2475:K2538" si="547">(I2475-(G2475*J2475)-$C$28)*(1-0.275)</f>
        <v>71123.92400018507</v>
      </c>
      <c r="L2475" s="63">
        <f t="shared" ref="L2475:L2538" si="548">+K2475+$C$28+$D$28</f>
        <v>71123.92400018507</v>
      </c>
      <c r="M2475">
        <v>9072.2017173538916</v>
      </c>
      <c r="N2475">
        <v>80</v>
      </c>
      <c r="O2475" s="62">
        <f t="shared" ref="O2475:O2538" si="549">+M2475*N2475</f>
        <v>725776.13738831133</v>
      </c>
      <c r="P2475">
        <v>55</v>
      </c>
      <c r="Q2475" s="63">
        <f t="shared" ref="Q2475:Q2538" si="550">(O2475-(M2475*P2475)-$C$29)*(1-0.275)</f>
        <v>128183.65612703928</v>
      </c>
      <c r="R2475" s="63">
        <f t="shared" ref="R2475:R2538" si="551">+Q2475+$C$29+$D$29</f>
        <v>158183.65612703928</v>
      </c>
      <c r="S2475">
        <v>10144.784735311987</v>
      </c>
      <c r="T2475">
        <v>80</v>
      </c>
      <c r="U2475" s="62">
        <f t="shared" ref="U2475:U2538" si="552">+S2475*T2475</f>
        <v>811582.77882495895</v>
      </c>
      <c r="V2475">
        <v>60</v>
      </c>
      <c r="W2475" s="63">
        <f t="shared" ref="W2475:W2538" si="553">(U2475-(S2475*V2475)-$C$30)*(1-0.275)</f>
        <v>110849.37866202381</v>
      </c>
      <c r="X2475" s="63">
        <f t="shared" si="544"/>
        <v>160849.37866202381</v>
      </c>
      <c r="Y2475">
        <v>9816.6822479106486</v>
      </c>
      <c r="Z2475">
        <v>80</v>
      </c>
      <c r="AA2475" s="62">
        <f t="shared" ref="AA2475:AA2538" si="554">+Y2475*Z2475</f>
        <v>785334.57983285189</v>
      </c>
      <c r="AB2475">
        <v>70</v>
      </c>
      <c r="AC2475" s="63">
        <f t="shared" ref="AC2475:AC2538" si="555">(AA2475-(Y2475*AB2475)-$C$32)*(1-0.275)</f>
        <v>71170.946297352202</v>
      </c>
      <c r="AD2475" s="63">
        <f t="shared" si="545"/>
        <v>541170.9462973522</v>
      </c>
      <c r="AE2475" s="35">
        <f t="shared" ref="AE2475:AE2538" si="556">+K2475+Q2475+W2475+AC2475</f>
        <v>381327.90508660034</v>
      </c>
      <c r="AF2475" s="64">
        <f t="shared" ref="AF2475:AF2538" si="557">NPV(0.1,L2475,R2475,X2475,AD2475)+$D$4</f>
        <v>185863.9639256486</v>
      </c>
    </row>
    <row r="2476" spans="6:32" x14ac:dyDescent="0.2">
      <c r="F2476" s="61">
        <v>2474</v>
      </c>
      <c r="G2476">
        <v>10061.895661929157</v>
      </c>
      <c r="H2476">
        <v>80</v>
      </c>
      <c r="I2476" s="62">
        <f t="shared" si="546"/>
        <v>804951.65295433253</v>
      </c>
      <c r="J2476">
        <v>55</v>
      </c>
      <c r="K2476" s="63">
        <f t="shared" si="547"/>
        <v>146121.85887246596</v>
      </c>
      <c r="L2476" s="63">
        <f t="shared" si="548"/>
        <v>146121.85887246596</v>
      </c>
      <c r="M2476">
        <v>12166.784724977333</v>
      </c>
      <c r="N2476">
        <v>80</v>
      </c>
      <c r="O2476" s="62">
        <f t="shared" si="549"/>
        <v>973342.77799818665</v>
      </c>
      <c r="P2476">
        <v>55</v>
      </c>
      <c r="Q2476" s="63">
        <f t="shared" si="550"/>
        <v>184272.97314021416</v>
      </c>
      <c r="R2476" s="63">
        <f t="shared" si="551"/>
        <v>214272.97314021416</v>
      </c>
      <c r="S2476">
        <v>9488.5956766665913</v>
      </c>
      <c r="T2476">
        <v>80</v>
      </c>
      <c r="U2476" s="62">
        <f t="shared" si="552"/>
        <v>759087.65413332731</v>
      </c>
      <c r="V2476">
        <v>50</v>
      </c>
      <c r="W2476" s="63">
        <f t="shared" si="553"/>
        <v>170126.95596749836</v>
      </c>
      <c r="X2476" s="63">
        <f t="shared" si="544"/>
        <v>220126.95596749836</v>
      </c>
      <c r="Y2476">
        <v>12381.088961556088</v>
      </c>
      <c r="Z2476">
        <v>80</v>
      </c>
      <c r="AA2476" s="62">
        <f t="shared" si="554"/>
        <v>990487.11692448705</v>
      </c>
      <c r="AB2476">
        <v>65</v>
      </c>
      <c r="AC2476" s="63">
        <f t="shared" si="555"/>
        <v>134644.34245692246</v>
      </c>
      <c r="AD2476" s="63">
        <f t="shared" si="545"/>
        <v>604644.3424569224</v>
      </c>
      <c r="AE2476" s="35">
        <f t="shared" si="556"/>
        <v>635166.130437101</v>
      </c>
      <c r="AF2476" s="64">
        <f t="shared" si="557"/>
        <v>388288.01699343044</v>
      </c>
    </row>
    <row r="2477" spans="6:32" x14ac:dyDescent="0.2">
      <c r="F2477" s="61">
        <v>2475</v>
      </c>
      <c r="G2477">
        <v>8464.104464801494</v>
      </c>
      <c r="H2477">
        <v>80</v>
      </c>
      <c r="I2477" s="62">
        <f t="shared" si="546"/>
        <v>677128.35718411952</v>
      </c>
      <c r="J2477">
        <v>65</v>
      </c>
      <c r="K2477" s="63">
        <f t="shared" si="547"/>
        <v>55797.136054716248</v>
      </c>
      <c r="L2477" s="63">
        <f t="shared" si="548"/>
        <v>55797.136054716248</v>
      </c>
      <c r="M2477">
        <v>9268.0318428028841</v>
      </c>
      <c r="N2477">
        <v>75</v>
      </c>
      <c r="O2477" s="62">
        <f t="shared" si="549"/>
        <v>695102.3882102163</v>
      </c>
      <c r="P2477">
        <v>65</v>
      </c>
      <c r="Q2477" s="63">
        <f t="shared" si="550"/>
        <v>30943.230860320909</v>
      </c>
      <c r="R2477" s="63">
        <f t="shared" si="551"/>
        <v>60943.230860320909</v>
      </c>
      <c r="S2477">
        <v>10404.434103984386</v>
      </c>
      <c r="T2477">
        <v>80</v>
      </c>
      <c r="U2477" s="62">
        <f t="shared" si="552"/>
        <v>832354.72831875086</v>
      </c>
      <c r="V2477">
        <v>55</v>
      </c>
      <c r="W2477" s="63">
        <f t="shared" si="553"/>
        <v>152330.36813471699</v>
      </c>
      <c r="X2477" s="63">
        <f t="shared" si="544"/>
        <v>202330.36813471699</v>
      </c>
      <c r="Y2477">
        <v>8310.5590217746794</v>
      </c>
      <c r="Z2477">
        <v>80</v>
      </c>
      <c r="AA2477" s="62">
        <f t="shared" si="554"/>
        <v>664844.72174197435</v>
      </c>
      <c r="AB2477">
        <v>60</v>
      </c>
      <c r="AC2477" s="63">
        <f t="shared" si="555"/>
        <v>120503.10581573285</v>
      </c>
      <c r="AD2477" s="63">
        <f t="shared" si="545"/>
        <v>590503.10581573285</v>
      </c>
      <c r="AE2477" s="35">
        <f t="shared" si="556"/>
        <v>359573.840865487</v>
      </c>
      <c r="AF2477" s="64">
        <f t="shared" si="557"/>
        <v>156426.34259527142</v>
      </c>
    </row>
    <row r="2478" spans="6:32" x14ac:dyDescent="0.2">
      <c r="F2478" s="61">
        <v>2476</v>
      </c>
      <c r="G2478">
        <v>10806.103344075382</v>
      </c>
      <c r="H2478">
        <v>80</v>
      </c>
      <c r="I2478" s="62">
        <f t="shared" si="546"/>
        <v>864488.26752603054</v>
      </c>
      <c r="J2478">
        <v>55</v>
      </c>
      <c r="K2478" s="63">
        <f t="shared" si="547"/>
        <v>159610.62311136629</v>
      </c>
      <c r="L2478" s="63">
        <f t="shared" si="548"/>
        <v>159610.62311136629</v>
      </c>
      <c r="M2478">
        <v>10882.037056726404</v>
      </c>
      <c r="N2478">
        <v>80</v>
      </c>
      <c r="O2478" s="62">
        <f t="shared" si="549"/>
        <v>870562.96453811228</v>
      </c>
      <c r="P2478">
        <v>55</v>
      </c>
      <c r="Q2478" s="63">
        <f t="shared" si="550"/>
        <v>160986.92165316606</v>
      </c>
      <c r="R2478" s="63">
        <f t="shared" si="551"/>
        <v>190986.92165316606</v>
      </c>
      <c r="S2478">
        <v>6063.0339046474546</v>
      </c>
      <c r="T2478">
        <v>80</v>
      </c>
      <c r="U2478" s="62">
        <f t="shared" si="552"/>
        <v>485042.71237179637</v>
      </c>
      <c r="V2478">
        <v>55</v>
      </c>
      <c r="W2478" s="63">
        <f t="shared" si="553"/>
        <v>73642.489521735115</v>
      </c>
      <c r="X2478" s="63">
        <f t="shared" si="544"/>
        <v>123642.48952173511</v>
      </c>
      <c r="Y2478">
        <v>7935.2196533000097</v>
      </c>
      <c r="Z2478">
        <v>90</v>
      </c>
      <c r="AA2478" s="62">
        <f t="shared" si="554"/>
        <v>714169.76879700087</v>
      </c>
      <c r="AB2478">
        <v>60</v>
      </c>
      <c r="AC2478" s="63">
        <f t="shared" si="555"/>
        <v>172591.02745927521</v>
      </c>
      <c r="AD2478" s="63">
        <f t="shared" si="545"/>
        <v>642591.02745927521</v>
      </c>
      <c r="AE2478" s="35">
        <f t="shared" si="556"/>
        <v>566831.06174554268</v>
      </c>
      <c r="AF2478" s="64">
        <f t="shared" si="557"/>
        <v>334733.74803274567</v>
      </c>
    </row>
    <row r="2479" spans="6:32" x14ac:dyDescent="0.2">
      <c r="F2479" s="61">
        <v>2477</v>
      </c>
      <c r="G2479">
        <v>7241.7208482511342</v>
      </c>
      <c r="H2479">
        <v>80</v>
      </c>
      <c r="I2479" s="62">
        <f t="shared" si="546"/>
        <v>579337.66786009073</v>
      </c>
      <c r="J2479">
        <v>60</v>
      </c>
      <c r="K2479" s="63">
        <f t="shared" si="547"/>
        <v>68754.952299641445</v>
      </c>
      <c r="L2479" s="63">
        <f t="shared" si="548"/>
        <v>68754.952299641445</v>
      </c>
      <c r="M2479">
        <v>9412.327724712668</v>
      </c>
      <c r="N2479">
        <v>80</v>
      </c>
      <c r="O2479" s="62">
        <f t="shared" si="549"/>
        <v>752986.21797701344</v>
      </c>
      <c r="P2479">
        <v>60</v>
      </c>
      <c r="Q2479" s="63">
        <f t="shared" si="550"/>
        <v>100228.75200833369</v>
      </c>
      <c r="R2479" s="63">
        <f t="shared" si="551"/>
        <v>130228.75200833369</v>
      </c>
      <c r="S2479">
        <v>7843.9154801890254</v>
      </c>
      <c r="T2479">
        <v>80</v>
      </c>
      <c r="U2479" s="62">
        <f t="shared" si="552"/>
        <v>627513.23841512203</v>
      </c>
      <c r="V2479">
        <v>60</v>
      </c>
      <c r="W2479" s="63">
        <f t="shared" si="553"/>
        <v>77486.774462740868</v>
      </c>
      <c r="X2479" s="63">
        <f t="shared" si="544"/>
        <v>127486.77446274087</v>
      </c>
      <c r="Y2479">
        <v>8467.1876518405043</v>
      </c>
      <c r="Z2479">
        <v>80</v>
      </c>
      <c r="AA2479" s="62">
        <f t="shared" si="554"/>
        <v>677375.01214724034</v>
      </c>
      <c r="AB2479">
        <v>55</v>
      </c>
      <c r="AC2479" s="63">
        <f t="shared" si="555"/>
        <v>153467.77618960914</v>
      </c>
      <c r="AD2479" s="63">
        <f t="shared" si="545"/>
        <v>623467.7761896092</v>
      </c>
      <c r="AE2479" s="35">
        <f t="shared" si="556"/>
        <v>399938.25496032514</v>
      </c>
      <c r="AF2479" s="64">
        <f t="shared" si="557"/>
        <v>191751.15056316531</v>
      </c>
    </row>
    <row r="2480" spans="6:32" x14ac:dyDescent="0.2">
      <c r="F2480" s="61">
        <v>2478</v>
      </c>
      <c r="G2480">
        <v>12019.942257902585</v>
      </c>
      <c r="H2480">
        <v>75</v>
      </c>
      <c r="I2480" s="62">
        <f t="shared" si="546"/>
        <v>901495.66934269387</v>
      </c>
      <c r="J2480">
        <v>50</v>
      </c>
      <c r="K2480" s="63">
        <f t="shared" si="547"/>
        <v>181611.45342448435</v>
      </c>
      <c r="L2480" s="63">
        <f t="shared" si="548"/>
        <v>181611.45342448435</v>
      </c>
      <c r="M2480">
        <v>10481.895767734386</v>
      </c>
      <c r="N2480">
        <v>80</v>
      </c>
      <c r="O2480" s="62">
        <f t="shared" si="549"/>
        <v>838551.66141875088</v>
      </c>
      <c r="P2480">
        <v>50</v>
      </c>
      <c r="Q2480" s="63">
        <f t="shared" si="550"/>
        <v>191731.2329482229</v>
      </c>
      <c r="R2480" s="63">
        <f t="shared" si="551"/>
        <v>221731.2329482229</v>
      </c>
      <c r="S2480">
        <v>11107.382558984682</v>
      </c>
      <c r="T2480">
        <v>80</v>
      </c>
      <c r="U2480" s="62">
        <f t="shared" si="552"/>
        <v>888590.60471877456</v>
      </c>
      <c r="V2480">
        <v>55</v>
      </c>
      <c r="W2480" s="63">
        <f t="shared" si="553"/>
        <v>165071.30888159736</v>
      </c>
      <c r="X2480" s="63">
        <f t="shared" si="544"/>
        <v>215071.30888159736</v>
      </c>
      <c r="Y2480">
        <v>12085.748747049365</v>
      </c>
      <c r="Z2480">
        <v>80</v>
      </c>
      <c r="AA2480" s="62">
        <f t="shared" si="554"/>
        <v>966859.89976394922</v>
      </c>
      <c r="AB2480">
        <v>60</v>
      </c>
      <c r="AC2480" s="63">
        <f t="shared" si="555"/>
        <v>175243.3568322158</v>
      </c>
      <c r="AD2480" s="63">
        <f t="shared" si="545"/>
        <v>645243.3568322158</v>
      </c>
      <c r="AE2480" s="35">
        <f t="shared" si="556"/>
        <v>713657.3520865204</v>
      </c>
      <c r="AF2480" s="64">
        <f t="shared" si="557"/>
        <v>450646.42645810451</v>
      </c>
    </row>
    <row r="2481" spans="6:32" x14ac:dyDescent="0.2">
      <c r="F2481" s="61">
        <v>2479</v>
      </c>
      <c r="G2481">
        <v>8410.5397743405774</v>
      </c>
      <c r="H2481">
        <v>80</v>
      </c>
      <c r="I2481" s="62">
        <f t="shared" si="546"/>
        <v>672843.18194724619</v>
      </c>
      <c r="J2481">
        <v>65</v>
      </c>
      <c r="K2481" s="63">
        <f t="shared" si="547"/>
        <v>55214.620045953779</v>
      </c>
      <c r="L2481" s="63">
        <f t="shared" si="548"/>
        <v>55214.620045953779</v>
      </c>
      <c r="M2481">
        <v>9811.3048604864161</v>
      </c>
      <c r="N2481">
        <v>80</v>
      </c>
      <c r="O2481" s="62">
        <f t="shared" si="549"/>
        <v>784904.38883891329</v>
      </c>
      <c r="P2481">
        <v>70</v>
      </c>
      <c r="Q2481" s="63">
        <f t="shared" si="550"/>
        <v>34881.960238526517</v>
      </c>
      <c r="R2481" s="63">
        <f t="shared" si="551"/>
        <v>64881.960238526517</v>
      </c>
      <c r="S2481">
        <v>13358.10000251513</v>
      </c>
      <c r="T2481">
        <v>80</v>
      </c>
      <c r="U2481" s="62">
        <f t="shared" si="552"/>
        <v>1068648.0002012104</v>
      </c>
      <c r="V2481">
        <v>55</v>
      </c>
      <c r="W2481" s="63">
        <f t="shared" si="553"/>
        <v>205865.56254558673</v>
      </c>
      <c r="X2481" s="63">
        <f t="shared" si="544"/>
        <v>255865.56254558673</v>
      </c>
      <c r="Y2481">
        <v>7110.3170537389815</v>
      </c>
      <c r="Z2481">
        <v>80</v>
      </c>
      <c r="AA2481" s="62">
        <f t="shared" si="554"/>
        <v>568825.36429911852</v>
      </c>
      <c r="AB2481">
        <v>60</v>
      </c>
      <c r="AC2481" s="63">
        <f t="shared" si="555"/>
        <v>103099.59727921523</v>
      </c>
      <c r="AD2481" s="63">
        <f t="shared" si="545"/>
        <v>573099.59727921523</v>
      </c>
      <c r="AE2481" s="35">
        <f t="shared" si="556"/>
        <v>399061.74010928225</v>
      </c>
      <c r="AF2481" s="64">
        <f t="shared" si="557"/>
        <v>187486.88426278392</v>
      </c>
    </row>
    <row r="2482" spans="6:32" x14ac:dyDescent="0.2">
      <c r="F2482" s="61">
        <v>2480</v>
      </c>
      <c r="G2482">
        <v>9134.7931427299045</v>
      </c>
      <c r="H2482">
        <v>80</v>
      </c>
      <c r="I2482" s="62">
        <f t="shared" si="546"/>
        <v>730783.45141839236</v>
      </c>
      <c r="J2482">
        <v>50</v>
      </c>
      <c r="K2482" s="63">
        <f t="shared" si="547"/>
        <v>162431.75085437542</v>
      </c>
      <c r="L2482" s="63">
        <f t="shared" si="548"/>
        <v>162431.75085437542</v>
      </c>
      <c r="M2482">
        <v>8229.6003508963622</v>
      </c>
      <c r="N2482">
        <v>80</v>
      </c>
      <c r="O2482" s="62">
        <f t="shared" si="549"/>
        <v>658368.02807170898</v>
      </c>
      <c r="P2482">
        <v>55</v>
      </c>
      <c r="Q2482" s="63">
        <f t="shared" si="550"/>
        <v>112911.50635999657</v>
      </c>
      <c r="R2482" s="63">
        <f t="shared" si="551"/>
        <v>142911.50635999657</v>
      </c>
      <c r="S2482">
        <v>11370.908648823388</v>
      </c>
      <c r="T2482">
        <v>80</v>
      </c>
      <c r="U2482" s="62">
        <f t="shared" si="552"/>
        <v>909672.69190587103</v>
      </c>
      <c r="V2482">
        <v>55</v>
      </c>
      <c r="W2482" s="63">
        <f t="shared" si="553"/>
        <v>169847.71925992391</v>
      </c>
      <c r="X2482" s="63">
        <f t="shared" si="544"/>
        <v>219847.71925992391</v>
      </c>
      <c r="Y2482">
        <v>10799.634563009022</v>
      </c>
      <c r="Z2482">
        <v>80</v>
      </c>
      <c r="AA2482" s="62">
        <f t="shared" si="554"/>
        <v>863970.76504072174</v>
      </c>
      <c r="AB2482">
        <v>70</v>
      </c>
      <c r="AC2482" s="63">
        <f t="shared" si="555"/>
        <v>78297.350581815408</v>
      </c>
      <c r="AD2482" s="63">
        <f t="shared" si="545"/>
        <v>548297.35058181547</v>
      </c>
      <c r="AE2482" s="35">
        <f t="shared" si="556"/>
        <v>523488.3270561113</v>
      </c>
      <c r="AF2482" s="64">
        <f t="shared" si="557"/>
        <v>305443.22440441302</v>
      </c>
    </row>
    <row r="2483" spans="6:32" x14ac:dyDescent="0.2">
      <c r="F2483" s="61">
        <v>2481</v>
      </c>
      <c r="G2483">
        <v>8739.2789080331568</v>
      </c>
      <c r="H2483">
        <v>80</v>
      </c>
      <c r="I2483" s="62">
        <f t="shared" si="546"/>
        <v>699142.31264265254</v>
      </c>
      <c r="J2483">
        <v>65</v>
      </c>
      <c r="K2483" s="63">
        <f t="shared" si="547"/>
        <v>58789.65812486058</v>
      </c>
      <c r="L2483" s="63">
        <f t="shared" si="548"/>
        <v>58789.65812486058</v>
      </c>
      <c r="M2483">
        <v>6753.6859912797809</v>
      </c>
      <c r="N2483">
        <v>80</v>
      </c>
      <c r="O2483" s="62">
        <f t="shared" si="549"/>
        <v>540294.87930238247</v>
      </c>
      <c r="P2483">
        <v>50</v>
      </c>
      <c r="Q2483" s="63">
        <f t="shared" si="550"/>
        <v>110642.67031033523</v>
      </c>
      <c r="R2483" s="63">
        <f t="shared" si="551"/>
        <v>140642.67031033523</v>
      </c>
      <c r="S2483">
        <v>7487.9847286501899</v>
      </c>
      <c r="T2483">
        <v>80</v>
      </c>
      <c r="U2483" s="62">
        <f t="shared" si="552"/>
        <v>599038.77829201519</v>
      </c>
      <c r="V2483">
        <v>65</v>
      </c>
      <c r="W2483" s="63">
        <f t="shared" si="553"/>
        <v>45181.833924070816</v>
      </c>
      <c r="X2483" s="63">
        <f t="shared" si="544"/>
        <v>95181.833924070816</v>
      </c>
      <c r="Y2483">
        <v>12649.539965204895</v>
      </c>
      <c r="Z2483">
        <v>80</v>
      </c>
      <c r="AA2483" s="62">
        <f t="shared" si="554"/>
        <v>1011963.1972163916</v>
      </c>
      <c r="AB2483">
        <v>50</v>
      </c>
      <c r="AC2483" s="63">
        <f t="shared" si="555"/>
        <v>275127.49424320646</v>
      </c>
      <c r="AD2483" s="63">
        <f t="shared" si="545"/>
        <v>745127.49424320646</v>
      </c>
      <c r="AE2483" s="35">
        <f t="shared" si="556"/>
        <v>489741.65660247311</v>
      </c>
      <c r="AF2483" s="64">
        <f t="shared" si="557"/>
        <v>250122.38071127597</v>
      </c>
    </row>
    <row r="2484" spans="6:32" x14ac:dyDescent="0.2">
      <c r="F2484" s="61">
        <v>2482</v>
      </c>
      <c r="G2484">
        <v>8161.7975208791904</v>
      </c>
      <c r="H2484">
        <v>90</v>
      </c>
      <c r="I2484" s="62">
        <f t="shared" si="546"/>
        <v>734561.77687912714</v>
      </c>
      <c r="J2484">
        <v>60</v>
      </c>
      <c r="K2484" s="63">
        <f t="shared" si="547"/>
        <v>141269.09607912239</v>
      </c>
      <c r="L2484" s="63">
        <f t="shared" si="548"/>
        <v>141269.09607912239</v>
      </c>
      <c r="M2484">
        <v>11459.943632653449</v>
      </c>
      <c r="N2484">
        <v>80</v>
      </c>
      <c r="O2484" s="62">
        <f t="shared" si="549"/>
        <v>916795.4906122759</v>
      </c>
      <c r="P2484">
        <v>55</v>
      </c>
      <c r="Q2484" s="63">
        <f t="shared" si="550"/>
        <v>171461.47834184376</v>
      </c>
      <c r="R2484" s="63">
        <f t="shared" si="551"/>
        <v>201461.47834184376</v>
      </c>
      <c r="S2484">
        <v>8795.3333402401768</v>
      </c>
      <c r="T2484">
        <v>80</v>
      </c>
      <c r="U2484" s="62">
        <f t="shared" si="552"/>
        <v>703626.66721921414</v>
      </c>
      <c r="V2484">
        <v>55</v>
      </c>
      <c r="W2484" s="63">
        <f t="shared" si="553"/>
        <v>123165.4167918532</v>
      </c>
      <c r="X2484" s="63">
        <f t="shared" si="544"/>
        <v>173165.4167918532</v>
      </c>
      <c r="Y2484">
        <v>9670.258148398716</v>
      </c>
      <c r="Z2484">
        <v>80</v>
      </c>
      <c r="AA2484" s="62">
        <f t="shared" si="554"/>
        <v>773620.65187189728</v>
      </c>
      <c r="AB2484">
        <v>60</v>
      </c>
      <c r="AC2484" s="63">
        <f t="shared" si="555"/>
        <v>140218.74315178138</v>
      </c>
      <c r="AD2484" s="63">
        <f t="shared" si="545"/>
        <v>610218.74315178138</v>
      </c>
      <c r="AE2484" s="35">
        <f t="shared" si="556"/>
        <v>576114.73436460074</v>
      </c>
      <c r="AF2484" s="64">
        <f t="shared" si="557"/>
        <v>341812.89344837272</v>
      </c>
    </row>
    <row r="2485" spans="6:32" x14ac:dyDescent="0.2">
      <c r="F2485" s="61">
        <v>2483</v>
      </c>
      <c r="G2485">
        <v>7092.8274706238881</v>
      </c>
      <c r="H2485">
        <v>80</v>
      </c>
      <c r="I2485" s="62">
        <f t="shared" si="546"/>
        <v>567426.19764991105</v>
      </c>
      <c r="J2485">
        <v>60</v>
      </c>
      <c r="K2485" s="63">
        <f t="shared" si="547"/>
        <v>66595.998324046377</v>
      </c>
      <c r="L2485" s="63">
        <f t="shared" si="548"/>
        <v>66595.998324046377</v>
      </c>
      <c r="M2485">
        <v>12628.348738653585</v>
      </c>
      <c r="N2485">
        <v>80</v>
      </c>
      <c r="O2485" s="62">
        <f t="shared" si="549"/>
        <v>1010267.8990922868</v>
      </c>
      <c r="P2485">
        <v>65</v>
      </c>
      <c r="Q2485" s="63">
        <f t="shared" si="550"/>
        <v>101083.29253285774</v>
      </c>
      <c r="R2485" s="63">
        <f t="shared" si="551"/>
        <v>131083.29253285774</v>
      </c>
      <c r="S2485">
        <v>8106.7185217398219</v>
      </c>
      <c r="T2485">
        <v>80</v>
      </c>
      <c r="U2485" s="62">
        <f t="shared" si="552"/>
        <v>648537.48173918575</v>
      </c>
      <c r="V2485">
        <v>60</v>
      </c>
      <c r="W2485" s="63">
        <f t="shared" si="553"/>
        <v>81297.418565227417</v>
      </c>
      <c r="X2485" s="63">
        <f t="shared" si="544"/>
        <v>131297.41856522742</v>
      </c>
      <c r="Y2485">
        <v>11028.161022986751</v>
      </c>
      <c r="Z2485">
        <v>80</v>
      </c>
      <c r="AA2485" s="62">
        <f t="shared" si="554"/>
        <v>882252.88183894008</v>
      </c>
      <c r="AB2485">
        <v>60</v>
      </c>
      <c r="AC2485" s="63">
        <f t="shared" si="555"/>
        <v>159908.33483330789</v>
      </c>
      <c r="AD2485" s="63">
        <f t="shared" si="545"/>
        <v>629908.33483330789</v>
      </c>
      <c r="AE2485" s="35">
        <f t="shared" si="556"/>
        <v>408885.04425543942</v>
      </c>
      <c r="AF2485" s="64">
        <f t="shared" si="557"/>
        <v>197756.67849813623</v>
      </c>
    </row>
    <row r="2486" spans="6:32" x14ac:dyDescent="0.2">
      <c r="F2486" s="61">
        <v>2484</v>
      </c>
      <c r="G2486">
        <v>10905.029082787223</v>
      </c>
      <c r="H2486">
        <v>80</v>
      </c>
      <c r="I2486" s="62">
        <f t="shared" si="546"/>
        <v>872402.32662297785</v>
      </c>
      <c r="J2486">
        <v>65</v>
      </c>
      <c r="K2486" s="63">
        <f t="shared" si="547"/>
        <v>82342.191275311052</v>
      </c>
      <c r="L2486" s="63">
        <f t="shared" si="548"/>
        <v>82342.191275311052</v>
      </c>
      <c r="M2486">
        <v>10105.692379293032</v>
      </c>
      <c r="N2486">
        <v>80</v>
      </c>
      <c r="O2486" s="62">
        <f t="shared" si="549"/>
        <v>808455.39034344256</v>
      </c>
      <c r="P2486">
        <v>55</v>
      </c>
      <c r="Q2486" s="63">
        <f t="shared" si="550"/>
        <v>146915.6743746862</v>
      </c>
      <c r="R2486" s="63">
        <f t="shared" si="551"/>
        <v>176915.6743746862</v>
      </c>
      <c r="S2486">
        <v>10229.001670959406</v>
      </c>
      <c r="T2486">
        <v>80</v>
      </c>
      <c r="U2486" s="62">
        <f t="shared" si="552"/>
        <v>818320.13367675245</v>
      </c>
      <c r="V2486">
        <v>55</v>
      </c>
      <c r="W2486" s="63">
        <f t="shared" si="553"/>
        <v>149150.65528613923</v>
      </c>
      <c r="X2486" s="63">
        <f t="shared" si="544"/>
        <v>199150.65528613923</v>
      </c>
      <c r="Y2486">
        <v>11697.326297289692</v>
      </c>
      <c r="Z2486">
        <v>80</v>
      </c>
      <c r="AA2486" s="62">
        <f t="shared" si="554"/>
        <v>935786.10378317535</v>
      </c>
      <c r="AB2486">
        <v>60</v>
      </c>
      <c r="AC2486" s="63">
        <f t="shared" si="555"/>
        <v>169611.23131070053</v>
      </c>
      <c r="AD2486" s="63">
        <f t="shared" si="545"/>
        <v>639611.23131070053</v>
      </c>
      <c r="AE2486" s="35">
        <f t="shared" si="556"/>
        <v>548019.75224683702</v>
      </c>
      <c r="AF2486" s="64">
        <f t="shared" si="557"/>
        <v>307555.7507726677</v>
      </c>
    </row>
    <row r="2487" spans="6:32" x14ac:dyDescent="0.2">
      <c r="F2487" s="61">
        <v>2485</v>
      </c>
      <c r="G2487">
        <v>12856.195351341739</v>
      </c>
      <c r="H2487">
        <v>80</v>
      </c>
      <c r="I2487" s="62">
        <f t="shared" si="546"/>
        <v>1028495.6281073391</v>
      </c>
      <c r="J2487">
        <v>50</v>
      </c>
      <c r="K2487" s="63">
        <f t="shared" si="547"/>
        <v>243372.24889168283</v>
      </c>
      <c r="L2487" s="63">
        <f t="shared" si="548"/>
        <v>243372.24889168283</v>
      </c>
      <c r="M2487">
        <v>9710.6715454719961</v>
      </c>
      <c r="N2487">
        <v>80</v>
      </c>
      <c r="O2487" s="62">
        <f t="shared" si="549"/>
        <v>776853.72363775969</v>
      </c>
      <c r="P2487">
        <v>65</v>
      </c>
      <c r="Q2487" s="63">
        <f t="shared" si="550"/>
        <v>69353.553057007957</v>
      </c>
      <c r="R2487" s="63">
        <f t="shared" si="551"/>
        <v>99353.553057007957</v>
      </c>
      <c r="S2487">
        <v>12193.95133171929</v>
      </c>
      <c r="T2487">
        <v>80</v>
      </c>
      <c r="U2487" s="62">
        <f t="shared" si="552"/>
        <v>975516.10653754324</v>
      </c>
      <c r="V2487">
        <v>60</v>
      </c>
      <c r="W2487" s="63">
        <f t="shared" si="553"/>
        <v>140562.29430992971</v>
      </c>
      <c r="X2487" s="63">
        <f t="shared" si="544"/>
        <v>190562.29430992971</v>
      </c>
      <c r="Y2487">
        <v>6662.4000080628321</v>
      </c>
      <c r="Z2487">
        <v>80</v>
      </c>
      <c r="AA2487" s="62">
        <f t="shared" si="554"/>
        <v>532992.00064502656</v>
      </c>
      <c r="AB2487">
        <v>60</v>
      </c>
      <c r="AC2487" s="63">
        <f t="shared" si="555"/>
        <v>96604.800116911065</v>
      </c>
      <c r="AD2487" s="63">
        <f t="shared" si="545"/>
        <v>566604.80011691106</v>
      </c>
      <c r="AE2487" s="35">
        <f t="shared" si="556"/>
        <v>549892.89637553156</v>
      </c>
      <c r="AF2487" s="64">
        <f t="shared" si="557"/>
        <v>333528.84798281733</v>
      </c>
    </row>
    <row r="2488" spans="6:32" x14ac:dyDescent="0.2">
      <c r="F2488" s="61">
        <v>2486</v>
      </c>
      <c r="G2488">
        <v>11722.019078442827</v>
      </c>
      <c r="H2488">
        <v>80</v>
      </c>
      <c r="I2488" s="62">
        <f t="shared" si="546"/>
        <v>937761.52627542615</v>
      </c>
      <c r="J2488">
        <v>70</v>
      </c>
      <c r="K2488" s="63">
        <f t="shared" si="547"/>
        <v>48734.638318710495</v>
      </c>
      <c r="L2488" s="63">
        <f t="shared" si="548"/>
        <v>48734.638318710495</v>
      </c>
      <c r="M2488">
        <v>8940.1067068683915</v>
      </c>
      <c r="N2488">
        <v>80</v>
      </c>
      <c r="O2488" s="62">
        <f t="shared" si="549"/>
        <v>715208.53654947132</v>
      </c>
      <c r="P2488">
        <v>70</v>
      </c>
      <c r="Q2488" s="63">
        <f t="shared" si="550"/>
        <v>28565.773624795838</v>
      </c>
      <c r="R2488" s="63">
        <f t="shared" si="551"/>
        <v>58565.773624795838</v>
      </c>
      <c r="S2488">
        <v>7964.7145664785057</v>
      </c>
      <c r="T2488">
        <v>75</v>
      </c>
      <c r="U2488" s="62">
        <f t="shared" si="552"/>
        <v>597353.59248588793</v>
      </c>
      <c r="V2488">
        <v>60</v>
      </c>
      <c r="W2488" s="63">
        <f t="shared" si="553"/>
        <v>50366.27091045375</v>
      </c>
      <c r="X2488" s="63">
        <f t="shared" si="544"/>
        <v>100366.27091045375</v>
      </c>
      <c r="Y2488">
        <v>9576.4960658561904</v>
      </c>
      <c r="Z2488">
        <v>80</v>
      </c>
      <c r="AA2488" s="62">
        <f t="shared" si="554"/>
        <v>766119.68526849523</v>
      </c>
      <c r="AB2488">
        <v>55</v>
      </c>
      <c r="AC2488" s="63">
        <f t="shared" si="555"/>
        <v>173573.99119364345</v>
      </c>
      <c r="AD2488" s="63">
        <f t="shared" si="545"/>
        <v>643573.99119364342</v>
      </c>
      <c r="AE2488" s="35">
        <f t="shared" si="556"/>
        <v>301240.6740476035</v>
      </c>
      <c r="AF2488" s="64">
        <f t="shared" si="557"/>
        <v>107682.0428135707</v>
      </c>
    </row>
    <row r="2489" spans="6:32" x14ac:dyDescent="0.2">
      <c r="F2489" s="61">
        <v>2487</v>
      </c>
      <c r="G2489">
        <v>9535.2527548675425</v>
      </c>
      <c r="H2489">
        <v>80</v>
      </c>
      <c r="I2489" s="62">
        <f t="shared" si="546"/>
        <v>762820.2203894034</v>
      </c>
      <c r="J2489">
        <v>50</v>
      </c>
      <c r="K2489" s="63">
        <f t="shared" si="547"/>
        <v>171141.74741836905</v>
      </c>
      <c r="L2489" s="63">
        <f t="shared" si="548"/>
        <v>171141.74741836905</v>
      </c>
      <c r="M2489">
        <v>10514.88314056769</v>
      </c>
      <c r="N2489">
        <v>80</v>
      </c>
      <c r="O2489" s="62">
        <f t="shared" si="549"/>
        <v>841190.65124541521</v>
      </c>
      <c r="P2489">
        <v>65</v>
      </c>
      <c r="Q2489" s="63">
        <f t="shared" si="550"/>
        <v>78099.35415367363</v>
      </c>
      <c r="R2489" s="63">
        <f t="shared" si="551"/>
        <v>108099.35415367363</v>
      </c>
      <c r="S2489">
        <v>9288.6068866937421</v>
      </c>
      <c r="T2489">
        <v>80</v>
      </c>
      <c r="U2489" s="62">
        <f t="shared" si="552"/>
        <v>743088.55093549937</v>
      </c>
      <c r="V2489">
        <v>60</v>
      </c>
      <c r="W2489" s="63">
        <f t="shared" si="553"/>
        <v>98434.799857059261</v>
      </c>
      <c r="X2489" s="63">
        <f t="shared" si="544"/>
        <v>148434.79985705926</v>
      </c>
      <c r="Y2489">
        <v>7615.8005665638484</v>
      </c>
      <c r="Z2489">
        <v>80</v>
      </c>
      <c r="AA2489" s="62">
        <f t="shared" si="554"/>
        <v>609264.04532510787</v>
      </c>
      <c r="AB2489">
        <v>55</v>
      </c>
      <c r="AC2489" s="63">
        <f t="shared" si="555"/>
        <v>138036.38526896975</v>
      </c>
      <c r="AD2489" s="63">
        <f t="shared" si="545"/>
        <v>608036.38526896969</v>
      </c>
      <c r="AE2489" s="35">
        <f t="shared" si="556"/>
        <v>485712.28669807169</v>
      </c>
      <c r="AF2489" s="64">
        <f t="shared" si="557"/>
        <v>271740.01055360213</v>
      </c>
    </row>
    <row r="2490" spans="6:32" x14ac:dyDescent="0.2">
      <c r="F2490" s="61">
        <v>2488</v>
      </c>
      <c r="G2490">
        <v>13304.203346488066</v>
      </c>
      <c r="H2490">
        <v>80</v>
      </c>
      <c r="I2490" s="62">
        <f t="shared" si="546"/>
        <v>1064336.2677190453</v>
      </c>
      <c r="J2490">
        <v>70</v>
      </c>
      <c r="K2490" s="63">
        <f t="shared" si="547"/>
        <v>60205.474262038479</v>
      </c>
      <c r="L2490" s="63">
        <f t="shared" si="548"/>
        <v>60205.474262038479</v>
      </c>
      <c r="M2490">
        <v>9442.6138982817065</v>
      </c>
      <c r="N2490">
        <v>80</v>
      </c>
      <c r="O2490" s="62">
        <f t="shared" si="549"/>
        <v>755409.11186253652</v>
      </c>
      <c r="P2490">
        <v>55</v>
      </c>
      <c r="Q2490" s="63">
        <f t="shared" si="550"/>
        <v>134897.37690635593</v>
      </c>
      <c r="R2490" s="63">
        <f t="shared" si="551"/>
        <v>164897.37690635593</v>
      </c>
      <c r="S2490">
        <v>10314.398675982375</v>
      </c>
      <c r="T2490">
        <v>80</v>
      </c>
      <c r="U2490" s="62">
        <f t="shared" si="552"/>
        <v>825151.89407858998</v>
      </c>
      <c r="V2490">
        <v>70</v>
      </c>
      <c r="W2490" s="63">
        <f t="shared" si="553"/>
        <v>38529.390400872217</v>
      </c>
      <c r="X2490" s="63">
        <f t="shared" si="544"/>
        <v>88529.390400872217</v>
      </c>
      <c r="Y2490">
        <v>11220.291778736282</v>
      </c>
      <c r="Z2490">
        <v>75</v>
      </c>
      <c r="AA2490" s="62">
        <f t="shared" si="554"/>
        <v>841521.88340522116</v>
      </c>
      <c r="AB2490">
        <v>55</v>
      </c>
      <c r="AC2490" s="63">
        <f t="shared" si="555"/>
        <v>162694.23079167609</v>
      </c>
      <c r="AD2490" s="63">
        <f t="shared" si="545"/>
        <v>632694.23079167609</v>
      </c>
      <c r="AE2490" s="35">
        <f t="shared" si="556"/>
        <v>396326.47236094275</v>
      </c>
      <c r="AF2490" s="64">
        <f t="shared" si="557"/>
        <v>189663.18730421364</v>
      </c>
    </row>
    <row r="2491" spans="6:32" x14ac:dyDescent="0.2">
      <c r="F2491" s="61">
        <v>2489</v>
      </c>
      <c r="G2491">
        <v>9894.7669155313633</v>
      </c>
      <c r="H2491">
        <v>75</v>
      </c>
      <c r="I2491" s="62">
        <f t="shared" si="546"/>
        <v>742107.51866485225</v>
      </c>
      <c r="J2491">
        <v>60</v>
      </c>
      <c r="K2491" s="63">
        <f t="shared" si="547"/>
        <v>71355.590206403576</v>
      </c>
      <c r="L2491" s="63">
        <f t="shared" si="548"/>
        <v>71355.590206403576</v>
      </c>
      <c r="M2491">
        <v>9983.2471075933427</v>
      </c>
      <c r="N2491">
        <v>80</v>
      </c>
      <c r="O2491" s="62">
        <f t="shared" si="549"/>
        <v>798659.76860746741</v>
      </c>
      <c r="P2491">
        <v>60</v>
      </c>
      <c r="Q2491" s="63">
        <f t="shared" si="550"/>
        <v>108507.08306010347</v>
      </c>
      <c r="R2491" s="63">
        <f t="shared" si="551"/>
        <v>138507.08306010347</v>
      </c>
      <c r="S2491">
        <v>11832.372618082445</v>
      </c>
      <c r="T2491">
        <v>75</v>
      </c>
      <c r="U2491" s="62">
        <f t="shared" si="552"/>
        <v>887427.94635618338</v>
      </c>
      <c r="V2491">
        <v>55</v>
      </c>
      <c r="W2491" s="63">
        <f t="shared" si="553"/>
        <v>135319.40296219545</v>
      </c>
      <c r="X2491" s="63">
        <f t="shared" si="544"/>
        <v>185319.40296219545</v>
      </c>
      <c r="Y2491">
        <v>12098.709046549629</v>
      </c>
      <c r="Z2491">
        <v>80</v>
      </c>
      <c r="AA2491" s="62">
        <f t="shared" si="554"/>
        <v>967896.72372397035</v>
      </c>
      <c r="AB2491">
        <v>60</v>
      </c>
      <c r="AC2491" s="63">
        <f t="shared" si="555"/>
        <v>175431.28117496963</v>
      </c>
      <c r="AD2491" s="63">
        <f t="shared" si="545"/>
        <v>645431.28117496963</v>
      </c>
      <c r="AE2491" s="35">
        <f t="shared" si="556"/>
        <v>490613.35740367213</v>
      </c>
      <c r="AF2491" s="64">
        <f t="shared" si="557"/>
        <v>259408.84195125522</v>
      </c>
    </row>
    <row r="2492" spans="6:32" x14ac:dyDescent="0.2">
      <c r="F2492" s="61">
        <v>2490</v>
      </c>
      <c r="G2492">
        <v>8952.9351296368986</v>
      </c>
      <c r="H2492">
        <v>80</v>
      </c>
      <c r="I2492" s="62">
        <f t="shared" si="546"/>
        <v>716234.81037095189</v>
      </c>
      <c r="J2492">
        <v>60</v>
      </c>
      <c r="K2492" s="63">
        <f t="shared" si="547"/>
        <v>93567.55937973503</v>
      </c>
      <c r="L2492" s="63">
        <f t="shared" si="548"/>
        <v>93567.55937973503</v>
      </c>
      <c r="M2492">
        <v>10255.047325481428</v>
      </c>
      <c r="N2492">
        <v>80</v>
      </c>
      <c r="O2492" s="62">
        <f t="shared" si="549"/>
        <v>820403.78603851423</v>
      </c>
      <c r="P2492">
        <v>50</v>
      </c>
      <c r="Q2492" s="63">
        <f t="shared" si="550"/>
        <v>186797.27932922106</v>
      </c>
      <c r="R2492" s="63">
        <f t="shared" si="551"/>
        <v>216797.27932922106</v>
      </c>
      <c r="S2492">
        <v>14292.287485441193</v>
      </c>
      <c r="T2492">
        <v>80</v>
      </c>
      <c r="U2492" s="62">
        <f t="shared" si="552"/>
        <v>1143382.9988352954</v>
      </c>
      <c r="V2492">
        <v>60</v>
      </c>
      <c r="W2492" s="63">
        <f t="shared" si="553"/>
        <v>170988.1685388973</v>
      </c>
      <c r="X2492" s="63">
        <f t="shared" si="544"/>
        <v>220988.1685388973</v>
      </c>
      <c r="Y2492">
        <v>11601.656549610198</v>
      </c>
      <c r="Z2492">
        <v>80</v>
      </c>
      <c r="AA2492" s="62">
        <f t="shared" si="554"/>
        <v>928132.5239688158</v>
      </c>
      <c r="AB2492">
        <v>60</v>
      </c>
      <c r="AC2492" s="63">
        <f t="shared" si="555"/>
        <v>168224.01996934786</v>
      </c>
      <c r="AD2492" s="63">
        <f t="shared" si="545"/>
        <v>638224.01996934786</v>
      </c>
      <c r="AE2492" s="35">
        <f t="shared" si="556"/>
        <v>619577.02721720119</v>
      </c>
      <c r="AF2492" s="64">
        <f t="shared" si="557"/>
        <v>366179.99787235796</v>
      </c>
    </row>
    <row r="2493" spans="6:32" x14ac:dyDescent="0.2">
      <c r="F2493" s="61">
        <v>2491</v>
      </c>
      <c r="G2493">
        <v>9971.4646037318744</v>
      </c>
      <c r="H2493">
        <v>80</v>
      </c>
      <c r="I2493" s="62">
        <f t="shared" si="546"/>
        <v>797717.16829854995</v>
      </c>
      <c r="J2493">
        <v>60</v>
      </c>
      <c r="K2493" s="63">
        <f t="shared" si="547"/>
        <v>108336.23675411218</v>
      </c>
      <c r="L2493" s="63">
        <f t="shared" si="548"/>
        <v>108336.23675411218</v>
      </c>
      <c r="M2493">
        <v>9477.5225786725059</v>
      </c>
      <c r="N2493">
        <v>80</v>
      </c>
      <c r="O2493" s="62">
        <f t="shared" si="549"/>
        <v>758201.80629380047</v>
      </c>
      <c r="P2493">
        <v>50</v>
      </c>
      <c r="Q2493" s="63">
        <f t="shared" si="550"/>
        <v>169886.116086127</v>
      </c>
      <c r="R2493" s="63">
        <f t="shared" si="551"/>
        <v>199886.116086127</v>
      </c>
      <c r="S2493">
        <v>10570.601059735054</v>
      </c>
      <c r="T2493">
        <v>80</v>
      </c>
      <c r="U2493" s="62">
        <f t="shared" si="552"/>
        <v>845648.08477880433</v>
      </c>
      <c r="V2493">
        <v>60</v>
      </c>
      <c r="W2493" s="63">
        <f t="shared" si="553"/>
        <v>117023.71536615829</v>
      </c>
      <c r="X2493" s="63">
        <f t="shared" si="544"/>
        <v>167023.71536615829</v>
      </c>
      <c r="Y2493">
        <v>14532.412276603281</v>
      </c>
      <c r="Z2493">
        <v>80</v>
      </c>
      <c r="AA2493" s="62">
        <f t="shared" si="554"/>
        <v>1162592.9821282625</v>
      </c>
      <c r="AB2493">
        <v>60</v>
      </c>
      <c r="AC2493" s="63">
        <f t="shared" si="555"/>
        <v>210719.97801074758</v>
      </c>
      <c r="AD2493" s="63">
        <f t="shared" si="545"/>
        <v>680719.97801074758</v>
      </c>
      <c r="AE2493" s="35">
        <f t="shared" si="556"/>
        <v>605966.04621714505</v>
      </c>
      <c r="AF2493" s="64">
        <f t="shared" si="557"/>
        <v>354110.91899286816</v>
      </c>
    </row>
    <row r="2494" spans="6:32" x14ac:dyDescent="0.2">
      <c r="F2494" s="61">
        <v>2492</v>
      </c>
      <c r="G2494">
        <v>11750.56356965797</v>
      </c>
      <c r="H2494">
        <v>80</v>
      </c>
      <c r="I2494" s="62">
        <f t="shared" si="546"/>
        <v>940045.08557263762</v>
      </c>
      <c r="J2494">
        <v>60</v>
      </c>
      <c r="K2494" s="63">
        <f t="shared" si="547"/>
        <v>134133.17176004057</v>
      </c>
      <c r="L2494" s="63">
        <f t="shared" si="548"/>
        <v>134133.17176004057</v>
      </c>
      <c r="M2494">
        <v>13246.877895435318</v>
      </c>
      <c r="N2494">
        <v>80</v>
      </c>
      <c r="O2494" s="62">
        <f t="shared" si="549"/>
        <v>1059750.2316348255</v>
      </c>
      <c r="P2494">
        <v>65</v>
      </c>
      <c r="Q2494" s="63">
        <f t="shared" si="550"/>
        <v>107809.79711285909</v>
      </c>
      <c r="R2494" s="63">
        <f t="shared" si="551"/>
        <v>137809.79711285909</v>
      </c>
      <c r="S2494">
        <v>7118.9845382468775</v>
      </c>
      <c r="T2494">
        <v>80</v>
      </c>
      <c r="U2494" s="62">
        <f t="shared" si="552"/>
        <v>569518.7630597502</v>
      </c>
      <c r="V2494">
        <v>50</v>
      </c>
      <c r="W2494" s="63">
        <f t="shared" si="553"/>
        <v>118587.91370686959</v>
      </c>
      <c r="X2494" s="63">
        <f t="shared" si="544"/>
        <v>168587.91370686959</v>
      </c>
      <c r="Y2494">
        <v>7302.2295307600871</v>
      </c>
      <c r="Z2494">
        <v>80</v>
      </c>
      <c r="AA2494" s="62">
        <f t="shared" si="554"/>
        <v>584178.36246080697</v>
      </c>
      <c r="AB2494">
        <v>65</v>
      </c>
      <c r="AC2494" s="63">
        <f t="shared" si="555"/>
        <v>79411.746147015947</v>
      </c>
      <c r="AD2494" s="63">
        <f t="shared" si="545"/>
        <v>549411.74614701595</v>
      </c>
      <c r="AE2494" s="35">
        <f t="shared" si="556"/>
        <v>439942.62872678519</v>
      </c>
      <c r="AF2494" s="64">
        <f t="shared" si="557"/>
        <v>237749.85133784963</v>
      </c>
    </row>
    <row r="2495" spans="6:32" x14ac:dyDescent="0.2">
      <c r="F2495" s="61">
        <v>2493</v>
      </c>
      <c r="G2495">
        <v>6916.8129609897733</v>
      </c>
      <c r="H2495">
        <v>80</v>
      </c>
      <c r="I2495" s="62">
        <f t="shared" si="546"/>
        <v>553345.03687918186</v>
      </c>
      <c r="J2495">
        <v>70</v>
      </c>
      <c r="K2495" s="63">
        <f t="shared" si="547"/>
        <v>13896.893967175856</v>
      </c>
      <c r="L2495" s="63">
        <f t="shared" si="548"/>
        <v>13896.893967175856</v>
      </c>
      <c r="M2495">
        <v>8189.8599799023941</v>
      </c>
      <c r="N2495">
        <v>80</v>
      </c>
      <c r="O2495" s="62">
        <f t="shared" si="549"/>
        <v>655188.79839219153</v>
      </c>
      <c r="P2495">
        <v>60</v>
      </c>
      <c r="Q2495" s="63">
        <f t="shared" si="550"/>
        <v>82502.969708584715</v>
      </c>
      <c r="R2495" s="63">
        <f t="shared" si="551"/>
        <v>112502.96970858471</v>
      </c>
      <c r="S2495">
        <v>6097.5037538446486</v>
      </c>
      <c r="T2495">
        <v>75</v>
      </c>
      <c r="U2495" s="62">
        <f t="shared" si="552"/>
        <v>457312.78153834864</v>
      </c>
      <c r="V2495">
        <v>55</v>
      </c>
      <c r="W2495" s="63">
        <f t="shared" si="553"/>
        <v>52163.804430747405</v>
      </c>
      <c r="X2495" s="63">
        <f t="shared" si="544"/>
        <v>102163.8044307474</v>
      </c>
      <c r="Y2495">
        <v>6304.5047479681671</v>
      </c>
      <c r="Z2495">
        <v>80</v>
      </c>
      <c r="AA2495" s="62">
        <f t="shared" si="554"/>
        <v>504360.37983745337</v>
      </c>
      <c r="AB2495">
        <v>55</v>
      </c>
      <c r="AC2495" s="63">
        <f t="shared" si="555"/>
        <v>114269.14855692303</v>
      </c>
      <c r="AD2495" s="63">
        <f t="shared" si="545"/>
        <v>584269.14855692303</v>
      </c>
      <c r="AE2495" s="35">
        <f t="shared" si="556"/>
        <v>262832.816663431</v>
      </c>
      <c r="AF2495" s="64">
        <f t="shared" si="557"/>
        <v>81432.06929065194</v>
      </c>
    </row>
    <row r="2496" spans="6:32" x14ac:dyDescent="0.2">
      <c r="F2496" s="61">
        <v>2494</v>
      </c>
      <c r="G2496">
        <v>10243.944668909535</v>
      </c>
      <c r="H2496">
        <v>80</v>
      </c>
      <c r="I2496" s="62">
        <f t="shared" si="546"/>
        <v>819515.57351276278</v>
      </c>
      <c r="J2496">
        <v>65</v>
      </c>
      <c r="K2496" s="63">
        <f t="shared" si="547"/>
        <v>75152.898274391191</v>
      </c>
      <c r="L2496" s="63">
        <f t="shared" si="548"/>
        <v>75152.898274391191</v>
      </c>
      <c r="M2496">
        <v>12060.874066955876</v>
      </c>
      <c r="N2496">
        <v>80</v>
      </c>
      <c r="O2496" s="62">
        <f t="shared" si="549"/>
        <v>964869.92535647005</v>
      </c>
      <c r="P2496">
        <v>60</v>
      </c>
      <c r="Q2496" s="63">
        <f t="shared" si="550"/>
        <v>138632.6739708602</v>
      </c>
      <c r="R2496" s="63">
        <f t="shared" si="551"/>
        <v>168632.6739708602</v>
      </c>
      <c r="S2496">
        <v>10085.933606897015</v>
      </c>
      <c r="T2496">
        <v>80</v>
      </c>
      <c r="U2496" s="62">
        <f t="shared" si="552"/>
        <v>806874.68855176121</v>
      </c>
      <c r="V2496">
        <v>60</v>
      </c>
      <c r="W2496" s="63">
        <f t="shared" si="553"/>
        <v>109996.03730000672</v>
      </c>
      <c r="X2496" s="63">
        <f t="shared" si="544"/>
        <v>159996.03730000672</v>
      </c>
      <c r="Y2496">
        <v>12968.827175209299</v>
      </c>
      <c r="Z2496">
        <v>80</v>
      </c>
      <c r="AA2496" s="62">
        <f t="shared" si="554"/>
        <v>1037506.1740167439</v>
      </c>
      <c r="AB2496">
        <v>55</v>
      </c>
      <c r="AC2496" s="63">
        <f t="shared" si="555"/>
        <v>235059.99255066854</v>
      </c>
      <c r="AD2496" s="63">
        <f t="shared" si="545"/>
        <v>705059.99255066854</v>
      </c>
      <c r="AE2496" s="35">
        <f t="shared" si="556"/>
        <v>558841.60209592665</v>
      </c>
      <c r="AF2496" s="64">
        <f t="shared" si="557"/>
        <v>309459.51553079102</v>
      </c>
    </row>
    <row r="2497" spans="6:32" x14ac:dyDescent="0.2">
      <c r="F2497" s="61">
        <v>2495</v>
      </c>
      <c r="G2497">
        <v>9228.6257111118175</v>
      </c>
      <c r="H2497">
        <v>80</v>
      </c>
      <c r="I2497" s="62">
        <f t="shared" si="546"/>
        <v>738290.0568889454</v>
      </c>
      <c r="J2497">
        <v>55</v>
      </c>
      <c r="K2497" s="63">
        <f t="shared" si="547"/>
        <v>131018.84101390169</v>
      </c>
      <c r="L2497" s="63">
        <f t="shared" si="548"/>
        <v>131018.84101390169</v>
      </c>
      <c r="M2497">
        <v>7843.6380843049847</v>
      </c>
      <c r="N2497">
        <v>80</v>
      </c>
      <c r="O2497" s="62">
        <f t="shared" si="549"/>
        <v>627491.04674439877</v>
      </c>
      <c r="P2497">
        <v>55</v>
      </c>
      <c r="Q2497" s="63">
        <f t="shared" si="550"/>
        <v>105915.94027802785</v>
      </c>
      <c r="R2497" s="63">
        <f t="shared" si="551"/>
        <v>135915.94027802785</v>
      </c>
      <c r="S2497">
        <v>9673.2026374957059</v>
      </c>
      <c r="T2497">
        <v>80</v>
      </c>
      <c r="U2497" s="62">
        <f t="shared" si="552"/>
        <v>773856.21099965647</v>
      </c>
      <c r="V2497">
        <v>65</v>
      </c>
      <c r="W2497" s="63">
        <f t="shared" si="553"/>
        <v>68946.078682765801</v>
      </c>
      <c r="X2497" s="63">
        <f t="shared" si="544"/>
        <v>118946.0786827658</v>
      </c>
      <c r="Y2497">
        <v>7947.6888256613165</v>
      </c>
      <c r="Z2497">
        <v>80</v>
      </c>
      <c r="AA2497" s="62">
        <f t="shared" si="554"/>
        <v>635815.10605290532</v>
      </c>
      <c r="AB2497">
        <v>55</v>
      </c>
      <c r="AC2497" s="63">
        <f t="shared" si="555"/>
        <v>144051.85996511136</v>
      </c>
      <c r="AD2497" s="63">
        <f t="shared" si="545"/>
        <v>614051.85996511136</v>
      </c>
      <c r="AE2497" s="35">
        <f t="shared" si="556"/>
        <v>449932.71993980673</v>
      </c>
      <c r="AF2497" s="64">
        <f t="shared" si="557"/>
        <v>240206.89272732066</v>
      </c>
    </row>
    <row r="2498" spans="6:32" x14ac:dyDescent="0.2">
      <c r="F2498" s="61">
        <v>2496</v>
      </c>
      <c r="G2498">
        <v>10926.947905099951</v>
      </c>
      <c r="H2498">
        <v>80</v>
      </c>
      <c r="I2498" s="62">
        <f t="shared" si="546"/>
        <v>874155.83240799606</v>
      </c>
      <c r="J2498">
        <v>65</v>
      </c>
      <c r="K2498" s="63">
        <f t="shared" si="547"/>
        <v>82580.558467961964</v>
      </c>
      <c r="L2498" s="63">
        <f t="shared" si="548"/>
        <v>82580.558467961964</v>
      </c>
      <c r="M2498">
        <v>10995.814843918197</v>
      </c>
      <c r="N2498">
        <v>80</v>
      </c>
      <c r="O2498" s="62">
        <f t="shared" si="549"/>
        <v>879665.18751345575</v>
      </c>
      <c r="P2498">
        <v>60</v>
      </c>
      <c r="Q2498" s="63">
        <f t="shared" si="550"/>
        <v>123189.31523681385</v>
      </c>
      <c r="R2498" s="63">
        <f t="shared" si="551"/>
        <v>153189.31523681385</v>
      </c>
      <c r="S2498">
        <v>11241.555764863733</v>
      </c>
      <c r="T2498">
        <v>80</v>
      </c>
      <c r="U2498" s="62">
        <f t="shared" si="552"/>
        <v>899324.46118909866</v>
      </c>
      <c r="V2498">
        <v>55</v>
      </c>
      <c r="W2498" s="63">
        <f t="shared" si="553"/>
        <v>167503.19823815516</v>
      </c>
      <c r="X2498" s="63">
        <f t="shared" si="544"/>
        <v>217503.19823815516</v>
      </c>
      <c r="Y2498">
        <v>12738.615876296535</v>
      </c>
      <c r="Z2498">
        <v>80</v>
      </c>
      <c r="AA2498" s="62">
        <f t="shared" si="554"/>
        <v>1019089.2701037228</v>
      </c>
      <c r="AB2498">
        <v>60</v>
      </c>
      <c r="AC2498" s="63">
        <f t="shared" si="555"/>
        <v>184709.93020629976</v>
      </c>
      <c r="AD2498" s="63">
        <f t="shared" si="545"/>
        <v>654709.93020629976</v>
      </c>
      <c r="AE2498" s="35">
        <f t="shared" si="556"/>
        <v>557983.0021492308</v>
      </c>
      <c r="AF2498" s="64">
        <f t="shared" si="557"/>
        <v>312265.03860779468</v>
      </c>
    </row>
    <row r="2499" spans="6:32" x14ac:dyDescent="0.2">
      <c r="F2499" s="61">
        <v>2497</v>
      </c>
      <c r="G2499">
        <v>9686.0651663155295</v>
      </c>
      <c r="H2499">
        <v>80</v>
      </c>
      <c r="I2499" s="62">
        <f t="shared" si="546"/>
        <v>774885.21330524236</v>
      </c>
      <c r="J2499">
        <v>55</v>
      </c>
      <c r="K2499" s="63">
        <f t="shared" si="547"/>
        <v>139309.93113946897</v>
      </c>
      <c r="L2499" s="63">
        <f t="shared" si="548"/>
        <v>139309.93113946897</v>
      </c>
      <c r="M2499">
        <v>9382.3894328670576</v>
      </c>
      <c r="N2499">
        <v>80</v>
      </c>
      <c r="O2499" s="62">
        <f t="shared" si="549"/>
        <v>750591.15462936461</v>
      </c>
      <c r="P2499">
        <v>55</v>
      </c>
      <c r="Q2499" s="63">
        <f t="shared" si="550"/>
        <v>133805.80847071542</v>
      </c>
      <c r="R2499" s="63">
        <f t="shared" si="551"/>
        <v>163805.80847071542</v>
      </c>
      <c r="S2499">
        <v>9978.8087734486908</v>
      </c>
      <c r="T2499">
        <v>80</v>
      </c>
      <c r="U2499" s="62">
        <f t="shared" si="552"/>
        <v>798304.70187589526</v>
      </c>
      <c r="V2499">
        <v>60</v>
      </c>
      <c r="W2499" s="63">
        <f t="shared" si="553"/>
        <v>108442.72721500602</v>
      </c>
      <c r="X2499" s="63">
        <f t="shared" si="544"/>
        <v>158442.72721500602</v>
      </c>
      <c r="Y2499">
        <v>9024.2258718353696</v>
      </c>
      <c r="Z2499">
        <v>80</v>
      </c>
      <c r="AA2499" s="62">
        <f t="shared" si="554"/>
        <v>721938.06974682957</v>
      </c>
      <c r="AB2499">
        <v>65</v>
      </c>
      <c r="AC2499" s="63">
        <f t="shared" si="555"/>
        <v>98138.456356209645</v>
      </c>
      <c r="AD2499" s="63">
        <f t="shared" si="545"/>
        <v>568138.4563562097</v>
      </c>
      <c r="AE2499" s="35">
        <f t="shared" si="556"/>
        <v>479696.92318140005</v>
      </c>
      <c r="AF2499" s="64">
        <f t="shared" si="557"/>
        <v>269108.6694139163</v>
      </c>
    </row>
    <row r="2500" spans="6:32" x14ac:dyDescent="0.2">
      <c r="F2500" s="61">
        <v>2498</v>
      </c>
      <c r="G2500">
        <v>10488.671503262594</v>
      </c>
      <c r="H2500">
        <v>80</v>
      </c>
      <c r="I2500" s="62">
        <f t="shared" si="546"/>
        <v>839093.72026100755</v>
      </c>
      <c r="J2500">
        <v>50</v>
      </c>
      <c r="K2500" s="63">
        <f t="shared" si="547"/>
        <v>191878.60519596143</v>
      </c>
      <c r="L2500" s="63">
        <f t="shared" si="548"/>
        <v>191878.60519596143</v>
      </c>
      <c r="M2500">
        <v>13260.674930061214</v>
      </c>
      <c r="N2500">
        <v>80</v>
      </c>
      <c r="O2500" s="62">
        <f t="shared" si="549"/>
        <v>1060853.9944048971</v>
      </c>
      <c r="P2500">
        <v>60</v>
      </c>
      <c r="Q2500" s="63">
        <f t="shared" si="550"/>
        <v>156029.7864858876</v>
      </c>
      <c r="R2500" s="63">
        <f t="shared" si="551"/>
        <v>186029.7864858876</v>
      </c>
      <c r="S2500">
        <v>9002.9709806549363</v>
      </c>
      <c r="T2500">
        <v>90</v>
      </c>
      <c r="U2500" s="62">
        <f t="shared" si="552"/>
        <v>810267.38825894427</v>
      </c>
      <c r="V2500">
        <v>50</v>
      </c>
      <c r="W2500" s="63">
        <f t="shared" si="553"/>
        <v>224836.15843899315</v>
      </c>
      <c r="X2500" s="63">
        <f t="shared" ref="X2500:X2563" si="558">+W2500+$C$30+$D$30</f>
        <v>274836.15843899315</v>
      </c>
      <c r="Y2500">
        <v>10918.0985216517</v>
      </c>
      <c r="Z2500">
        <v>80</v>
      </c>
      <c r="AA2500" s="62">
        <f t="shared" si="554"/>
        <v>873447.88173213601</v>
      </c>
      <c r="AB2500">
        <v>70</v>
      </c>
      <c r="AC2500" s="63">
        <f t="shared" si="555"/>
        <v>79156.214281974826</v>
      </c>
      <c r="AD2500" s="63">
        <f t="shared" ref="AD2500:AD2563" si="559">+AC2500+$C$31+$D$31</f>
        <v>549156.21428197483</v>
      </c>
      <c r="AE2500" s="35">
        <f t="shared" si="556"/>
        <v>651900.764402817</v>
      </c>
      <c r="AF2500" s="64">
        <f t="shared" si="557"/>
        <v>409748.27793771971</v>
      </c>
    </row>
    <row r="2501" spans="6:32" x14ac:dyDescent="0.2">
      <c r="F2501" s="61">
        <v>2499</v>
      </c>
      <c r="G2501">
        <v>8931.9985616020858</v>
      </c>
      <c r="H2501">
        <v>80</v>
      </c>
      <c r="I2501" s="62">
        <f t="shared" si="546"/>
        <v>714559.88492816687</v>
      </c>
      <c r="J2501">
        <v>65</v>
      </c>
      <c r="K2501" s="63">
        <f t="shared" si="547"/>
        <v>60885.484357422683</v>
      </c>
      <c r="L2501" s="63">
        <f t="shared" si="548"/>
        <v>60885.484357422683</v>
      </c>
      <c r="M2501">
        <v>12435.417627566494</v>
      </c>
      <c r="N2501">
        <v>80</v>
      </c>
      <c r="O2501" s="62">
        <f t="shared" si="549"/>
        <v>994833.41020531952</v>
      </c>
      <c r="P2501">
        <v>50</v>
      </c>
      <c r="Q2501" s="63">
        <f t="shared" si="550"/>
        <v>234220.33339957125</v>
      </c>
      <c r="R2501" s="63">
        <f t="shared" si="551"/>
        <v>264220.33339957125</v>
      </c>
      <c r="S2501">
        <v>12085.225787595846</v>
      </c>
      <c r="T2501">
        <v>80</v>
      </c>
      <c r="U2501" s="62">
        <f t="shared" si="552"/>
        <v>966818.06300766766</v>
      </c>
      <c r="V2501">
        <v>70</v>
      </c>
      <c r="W2501" s="63">
        <f t="shared" si="553"/>
        <v>51367.886960069882</v>
      </c>
      <c r="X2501" s="63">
        <f t="shared" si="558"/>
        <v>101367.88696006988</v>
      </c>
      <c r="Y2501">
        <v>10349.145921063609</v>
      </c>
      <c r="Z2501">
        <v>80</v>
      </c>
      <c r="AA2501" s="62">
        <f t="shared" si="554"/>
        <v>827931.67368508875</v>
      </c>
      <c r="AB2501">
        <v>55</v>
      </c>
      <c r="AC2501" s="63">
        <f t="shared" si="555"/>
        <v>187578.26981927792</v>
      </c>
      <c r="AD2501" s="63">
        <f t="shared" si="559"/>
        <v>657578.26981927792</v>
      </c>
      <c r="AE2501" s="35">
        <f t="shared" si="556"/>
        <v>534051.97453634173</v>
      </c>
      <c r="AF2501" s="64">
        <f t="shared" si="557"/>
        <v>299008.35227686993</v>
      </c>
    </row>
    <row r="2502" spans="6:32" x14ac:dyDescent="0.2">
      <c r="F2502" s="61">
        <v>2500</v>
      </c>
      <c r="G2502">
        <v>11096.163941838313</v>
      </c>
      <c r="H2502">
        <v>80</v>
      </c>
      <c r="I2502" s="62">
        <f t="shared" si="546"/>
        <v>887693.11534706503</v>
      </c>
      <c r="J2502">
        <v>60</v>
      </c>
      <c r="K2502" s="63">
        <f t="shared" si="547"/>
        <v>124644.37715665554</v>
      </c>
      <c r="L2502" s="63">
        <f t="shared" si="548"/>
        <v>124644.37715665554</v>
      </c>
      <c r="M2502">
        <v>13787.008608924225</v>
      </c>
      <c r="N2502">
        <v>80</v>
      </c>
      <c r="O2502" s="62">
        <f t="shared" si="549"/>
        <v>1102960.688713938</v>
      </c>
      <c r="P2502">
        <v>50</v>
      </c>
      <c r="Q2502" s="63">
        <f t="shared" si="550"/>
        <v>263617.43724410189</v>
      </c>
      <c r="R2502" s="63">
        <f t="shared" si="551"/>
        <v>293617.43724410189</v>
      </c>
      <c r="S2502">
        <v>12635.26089838706</v>
      </c>
      <c r="T2502">
        <v>80</v>
      </c>
      <c r="U2502" s="62">
        <f t="shared" si="552"/>
        <v>1010820.8718709648</v>
      </c>
      <c r="V2502">
        <v>60</v>
      </c>
      <c r="W2502" s="63">
        <f t="shared" si="553"/>
        <v>146961.28302661236</v>
      </c>
      <c r="X2502" s="63">
        <f t="shared" si="558"/>
        <v>196961.28302661236</v>
      </c>
      <c r="Y2502">
        <v>9766.0711414937396</v>
      </c>
      <c r="Z2502">
        <v>80</v>
      </c>
      <c r="AA2502" s="62">
        <f t="shared" si="554"/>
        <v>781285.69131949916</v>
      </c>
      <c r="AB2502">
        <v>55</v>
      </c>
      <c r="AC2502" s="63">
        <f t="shared" si="555"/>
        <v>177010.03943957403</v>
      </c>
      <c r="AD2502" s="63">
        <f t="shared" si="559"/>
        <v>647010.039439574</v>
      </c>
      <c r="AE2502" s="35">
        <f t="shared" si="556"/>
        <v>712233.13686694379</v>
      </c>
      <c r="AF2502" s="64">
        <f t="shared" si="557"/>
        <v>445868.59902309882</v>
      </c>
    </row>
    <row r="2503" spans="6:32" x14ac:dyDescent="0.2">
      <c r="F2503" s="61">
        <v>2501</v>
      </c>
      <c r="G2503">
        <v>9009.8967828089371</v>
      </c>
      <c r="H2503">
        <v>75</v>
      </c>
      <c r="I2503" s="62">
        <f t="shared" si="546"/>
        <v>675742.25871067028</v>
      </c>
      <c r="J2503">
        <v>55</v>
      </c>
      <c r="K2503" s="63">
        <f t="shared" si="547"/>
        <v>94393.503350729588</v>
      </c>
      <c r="L2503" s="63">
        <f t="shared" si="548"/>
        <v>94393.503350729588</v>
      </c>
      <c r="M2503">
        <v>13756.231308216229</v>
      </c>
      <c r="N2503">
        <v>80</v>
      </c>
      <c r="O2503" s="62">
        <f t="shared" si="549"/>
        <v>1100498.5046572983</v>
      </c>
      <c r="P2503">
        <v>60</v>
      </c>
      <c r="Q2503" s="63">
        <f t="shared" si="550"/>
        <v>163215.35396913532</v>
      </c>
      <c r="R2503" s="63">
        <f t="shared" si="551"/>
        <v>193215.35396913532</v>
      </c>
      <c r="S2503">
        <v>9016.117726569064</v>
      </c>
      <c r="T2503">
        <v>80</v>
      </c>
      <c r="U2503" s="62">
        <f t="shared" si="552"/>
        <v>721289.41812552512</v>
      </c>
      <c r="V2503">
        <v>55</v>
      </c>
      <c r="W2503" s="63">
        <f t="shared" si="553"/>
        <v>127167.13379406428</v>
      </c>
      <c r="X2503" s="63">
        <f t="shared" si="558"/>
        <v>177167.13379406428</v>
      </c>
      <c r="Y2503">
        <v>7072.8822518140078</v>
      </c>
      <c r="Z2503">
        <v>80</v>
      </c>
      <c r="AA2503" s="62">
        <f t="shared" si="554"/>
        <v>565830.58014512062</v>
      </c>
      <c r="AB2503">
        <v>60</v>
      </c>
      <c r="AC2503" s="63">
        <f t="shared" si="555"/>
        <v>102556.79265130311</v>
      </c>
      <c r="AD2503" s="63">
        <f t="shared" si="559"/>
        <v>572556.79265130311</v>
      </c>
      <c r="AE2503" s="35">
        <f t="shared" si="556"/>
        <v>487332.78376523231</v>
      </c>
      <c r="AF2503" s="64">
        <f t="shared" si="557"/>
        <v>269666.66968598345</v>
      </c>
    </row>
    <row r="2504" spans="6:32" x14ac:dyDescent="0.2">
      <c r="F2504" s="61">
        <v>2502</v>
      </c>
      <c r="G2504">
        <v>9369.6974343038164</v>
      </c>
      <c r="H2504">
        <v>80</v>
      </c>
      <c r="I2504" s="62">
        <f t="shared" si="546"/>
        <v>749575.79474430531</v>
      </c>
      <c r="J2504">
        <v>55</v>
      </c>
      <c r="K2504" s="63">
        <f t="shared" si="547"/>
        <v>133575.76599675667</v>
      </c>
      <c r="L2504" s="63">
        <f t="shared" si="548"/>
        <v>133575.76599675667</v>
      </c>
      <c r="M2504">
        <v>12303.927431057673</v>
      </c>
      <c r="N2504">
        <v>80</v>
      </c>
      <c r="O2504" s="62">
        <f t="shared" si="549"/>
        <v>984314.19448461384</v>
      </c>
      <c r="P2504">
        <v>55</v>
      </c>
      <c r="Q2504" s="63">
        <f t="shared" si="550"/>
        <v>186758.68468792032</v>
      </c>
      <c r="R2504" s="63">
        <f t="shared" si="551"/>
        <v>216758.68468792032</v>
      </c>
      <c r="S2504">
        <v>6568.2400215882808</v>
      </c>
      <c r="T2504">
        <v>80</v>
      </c>
      <c r="U2504" s="62">
        <f t="shared" si="552"/>
        <v>525459.20172706246</v>
      </c>
      <c r="V2504">
        <v>65</v>
      </c>
      <c r="W2504" s="63">
        <f t="shared" si="553"/>
        <v>35179.610234772554</v>
      </c>
      <c r="X2504" s="63">
        <f t="shared" si="558"/>
        <v>85179.610234772554</v>
      </c>
      <c r="Y2504">
        <v>6525.4573908168823</v>
      </c>
      <c r="Z2504">
        <v>80</v>
      </c>
      <c r="AA2504" s="62">
        <f t="shared" si="554"/>
        <v>522036.59126535058</v>
      </c>
      <c r="AB2504">
        <v>55</v>
      </c>
      <c r="AC2504" s="63">
        <f t="shared" si="555"/>
        <v>118273.91520855599</v>
      </c>
      <c r="AD2504" s="63">
        <f t="shared" si="559"/>
        <v>588273.91520855599</v>
      </c>
      <c r="AE2504" s="35">
        <f t="shared" si="556"/>
        <v>473787.97612800554</v>
      </c>
      <c r="AF2504" s="64">
        <f t="shared" si="557"/>
        <v>266367.62480764452</v>
      </c>
    </row>
    <row r="2505" spans="6:32" x14ac:dyDescent="0.2">
      <c r="F2505" s="61">
        <v>2503</v>
      </c>
      <c r="G2505">
        <v>12733.931978582405</v>
      </c>
      <c r="H2505">
        <v>80</v>
      </c>
      <c r="I2505" s="62">
        <f t="shared" si="546"/>
        <v>1018714.5582865924</v>
      </c>
      <c r="J2505">
        <v>65</v>
      </c>
      <c r="K2505" s="63">
        <f t="shared" si="547"/>
        <v>102231.51026708365</v>
      </c>
      <c r="L2505" s="63">
        <f t="shared" si="548"/>
        <v>102231.51026708365</v>
      </c>
      <c r="M2505">
        <v>6084.0614221524447</v>
      </c>
      <c r="N2505">
        <v>90</v>
      </c>
      <c r="O2505" s="62">
        <f t="shared" si="549"/>
        <v>547565.52799372002</v>
      </c>
      <c r="P2505">
        <v>55</v>
      </c>
      <c r="Q2505" s="63">
        <f t="shared" si="550"/>
        <v>118133.05858711828</v>
      </c>
      <c r="R2505" s="63">
        <f t="shared" si="551"/>
        <v>148133.05858711828</v>
      </c>
      <c r="S2505">
        <v>10193.45861801412</v>
      </c>
      <c r="T2505">
        <v>80</v>
      </c>
      <c r="U2505" s="62">
        <f t="shared" si="552"/>
        <v>815476.68944112957</v>
      </c>
      <c r="V2505">
        <v>65</v>
      </c>
      <c r="W2505" s="63">
        <f t="shared" si="553"/>
        <v>74603.86247090355</v>
      </c>
      <c r="X2505" s="63">
        <f t="shared" si="558"/>
        <v>124603.86247090355</v>
      </c>
      <c r="Y2505">
        <v>8659.70039536478</v>
      </c>
      <c r="Z2505">
        <v>80</v>
      </c>
      <c r="AA2505" s="62">
        <f t="shared" si="554"/>
        <v>692776.0316291824</v>
      </c>
      <c r="AB2505">
        <v>55</v>
      </c>
      <c r="AC2505" s="63">
        <f t="shared" si="555"/>
        <v>156957.06966598664</v>
      </c>
      <c r="AD2505" s="63">
        <f t="shared" si="559"/>
        <v>626957.06966598658</v>
      </c>
      <c r="AE2505" s="35">
        <f t="shared" si="556"/>
        <v>451925.50099109212</v>
      </c>
      <c r="AF2505" s="64">
        <f t="shared" si="557"/>
        <v>237198.59260971355</v>
      </c>
    </row>
    <row r="2506" spans="6:32" x14ac:dyDescent="0.2">
      <c r="F2506" s="61">
        <v>2504</v>
      </c>
      <c r="G2506">
        <v>10169.493432622403</v>
      </c>
      <c r="H2506">
        <v>80</v>
      </c>
      <c r="I2506" s="62">
        <f t="shared" si="546"/>
        <v>813559.47460979223</v>
      </c>
      <c r="J2506">
        <v>55</v>
      </c>
      <c r="K2506" s="63">
        <f t="shared" si="547"/>
        <v>148072.06846628105</v>
      </c>
      <c r="L2506" s="63">
        <f t="shared" si="548"/>
        <v>148072.06846628105</v>
      </c>
      <c r="M2506">
        <v>11383.514245389961</v>
      </c>
      <c r="N2506">
        <v>80</v>
      </c>
      <c r="O2506" s="62">
        <f t="shared" si="549"/>
        <v>910681.13963119686</v>
      </c>
      <c r="P2506">
        <v>55</v>
      </c>
      <c r="Q2506" s="63">
        <f t="shared" si="550"/>
        <v>170076.19569769304</v>
      </c>
      <c r="R2506" s="63">
        <f t="shared" si="551"/>
        <v>200076.19569769304</v>
      </c>
      <c r="S2506">
        <v>12372.717062826268</v>
      </c>
      <c r="T2506">
        <v>80</v>
      </c>
      <c r="U2506" s="62">
        <f t="shared" si="552"/>
        <v>989817.36502610147</v>
      </c>
      <c r="V2506">
        <v>60</v>
      </c>
      <c r="W2506" s="63">
        <f t="shared" si="553"/>
        <v>143154.39741098089</v>
      </c>
      <c r="X2506" s="63">
        <f t="shared" si="558"/>
        <v>193154.39741098089</v>
      </c>
      <c r="Y2506">
        <v>14703.833837993443</v>
      </c>
      <c r="Z2506">
        <v>80</v>
      </c>
      <c r="AA2506" s="62">
        <f t="shared" si="554"/>
        <v>1176306.7070394754</v>
      </c>
      <c r="AB2506">
        <v>65</v>
      </c>
      <c r="AC2506" s="63">
        <f t="shared" si="555"/>
        <v>159904.19298817869</v>
      </c>
      <c r="AD2506" s="63">
        <f t="shared" si="559"/>
        <v>629904.19298817869</v>
      </c>
      <c r="AE2506" s="35">
        <f t="shared" si="556"/>
        <v>621206.85456313367</v>
      </c>
      <c r="AF2506" s="64">
        <f t="shared" si="557"/>
        <v>375315.99621821311</v>
      </c>
    </row>
    <row r="2507" spans="6:32" x14ac:dyDescent="0.2">
      <c r="F2507" s="61">
        <v>2505</v>
      </c>
      <c r="G2507">
        <v>7952.3499860079028</v>
      </c>
      <c r="H2507">
        <v>80</v>
      </c>
      <c r="I2507" s="62">
        <f t="shared" si="546"/>
        <v>636187.99888063222</v>
      </c>
      <c r="J2507">
        <v>60</v>
      </c>
      <c r="K2507" s="63">
        <f t="shared" si="547"/>
        <v>79059.07479711459</v>
      </c>
      <c r="L2507" s="63">
        <f t="shared" si="548"/>
        <v>79059.07479711459</v>
      </c>
      <c r="M2507">
        <v>8236.3806338980794</v>
      </c>
      <c r="N2507">
        <v>80</v>
      </c>
      <c r="O2507" s="62">
        <f t="shared" si="549"/>
        <v>658910.45071184635</v>
      </c>
      <c r="P2507">
        <v>60</v>
      </c>
      <c r="Q2507" s="63">
        <f t="shared" si="550"/>
        <v>83177.519191522151</v>
      </c>
      <c r="R2507" s="63">
        <f t="shared" si="551"/>
        <v>113177.51919152215</v>
      </c>
      <c r="S2507">
        <v>7973.6776367644779</v>
      </c>
      <c r="T2507">
        <v>75</v>
      </c>
      <c r="U2507" s="62">
        <f t="shared" si="552"/>
        <v>598025.82275733585</v>
      </c>
      <c r="V2507">
        <v>55</v>
      </c>
      <c r="W2507" s="63">
        <f t="shared" si="553"/>
        <v>79368.32573308493</v>
      </c>
      <c r="X2507" s="63">
        <f t="shared" si="558"/>
        <v>129368.32573308493</v>
      </c>
      <c r="Y2507">
        <v>14337.780410423875</v>
      </c>
      <c r="Z2507">
        <v>90</v>
      </c>
      <c r="AA2507" s="62">
        <f t="shared" si="554"/>
        <v>1290400.2369381487</v>
      </c>
      <c r="AB2507">
        <v>70</v>
      </c>
      <c r="AC2507" s="63">
        <f t="shared" si="555"/>
        <v>207897.81595114619</v>
      </c>
      <c r="AD2507" s="63">
        <f t="shared" si="559"/>
        <v>677897.81595114619</v>
      </c>
      <c r="AE2507" s="35">
        <f t="shared" si="556"/>
        <v>449502.73567286786</v>
      </c>
      <c r="AF2507" s="64">
        <f t="shared" si="557"/>
        <v>225616.69355524925</v>
      </c>
    </row>
    <row r="2508" spans="6:32" x14ac:dyDescent="0.2">
      <c r="F2508" s="61">
        <v>2506</v>
      </c>
      <c r="G2508">
        <v>11905.773387989029</v>
      </c>
      <c r="H2508">
        <v>80</v>
      </c>
      <c r="I2508" s="62">
        <f t="shared" si="546"/>
        <v>952461.87103912234</v>
      </c>
      <c r="J2508">
        <v>55</v>
      </c>
      <c r="K2508" s="63">
        <f t="shared" si="547"/>
        <v>179542.14265730116</v>
      </c>
      <c r="L2508" s="63">
        <f t="shared" si="548"/>
        <v>179542.14265730116</v>
      </c>
      <c r="M2508">
        <v>6055.5760480929166</v>
      </c>
      <c r="N2508">
        <v>75</v>
      </c>
      <c r="O2508" s="62">
        <f t="shared" si="549"/>
        <v>454168.20360696875</v>
      </c>
      <c r="P2508">
        <v>55</v>
      </c>
      <c r="Q2508" s="63">
        <f t="shared" si="550"/>
        <v>51555.852697347291</v>
      </c>
      <c r="R2508" s="63">
        <f t="shared" si="551"/>
        <v>81555.852697347291</v>
      </c>
      <c r="S2508">
        <v>10196.841938304715</v>
      </c>
      <c r="T2508">
        <v>80</v>
      </c>
      <c r="U2508" s="62">
        <f t="shared" si="552"/>
        <v>815747.35506437719</v>
      </c>
      <c r="V2508">
        <v>55</v>
      </c>
      <c r="W2508" s="63">
        <f t="shared" si="553"/>
        <v>148567.76013177296</v>
      </c>
      <c r="X2508" s="63">
        <f t="shared" si="558"/>
        <v>198567.76013177296</v>
      </c>
      <c r="Y2508">
        <v>12568.222043919377</v>
      </c>
      <c r="Z2508">
        <v>80</v>
      </c>
      <c r="AA2508" s="62">
        <f t="shared" si="554"/>
        <v>1005457.7635135502</v>
      </c>
      <c r="AB2508">
        <v>70</v>
      </c>
      <c r="AC2508" s="63">
        <f t="shared" si="555"/>
        <v>91119.609818415483</v>
      </c>
      <c r="AD2508" s="63">
        <f t="shared" si="559"/>
        <v>561119.60981841548</v>
      </c>
      <c r="AE2508" s="35">
        <f t="shared" si="556"/>
        <v>470785.36530483689</v>
      </c>
      <c r="AF2508" s="64">
        <f t="shared" si="557"/>
        <v>263060.80158733926</v>
      </c>
    </row>
    <row r="2509" spans="6:32" x14ac:dyDescent="0.2">
      <c r="F2509" s="61">
        <v>2507</v>
      </c>
      <c r="G2509">
        <v>11625.171535124537</v>
      </c>
      <c r="H2509">
        <v>80</v>
      </c>
      <c r="I2509" s="62">
        <f t="shared" si="546"/>
        <v>930013.72280996293</v>
      </c>
      <c r="J2509">
        <v>60</v>
      </c>
      <c r="K2509" s="63">
        <f t="shared" si="547"/>
        <v>132314.98725930578</v>
      </c>
      <c r="L2509" s="63">
        <f t="shared" si="548"/>
        <v>132314.98725930578</v>
      </c>
      <c r="M2509">
        <v>10417.871888203081</v>
      </c>
      <c r="N2509">
        <v>75</v>
      </c>
      <c r="O2509" s="62">
        <f t="shared" si="549"/>
        <v>781340.39161523106</v>
      </c>
      <c r="P2509">
        <v>60</v>
      </c>
      <c r="Q2509" s="63">
        <f t="shared" si="550"/>
        <v>77044.356784208503</v>
      </c>
      <c r="R2509" s="63">
        <f t="shared" si="551"/>
        <v>107044.3567842085</v>
      </c>
      <c r="S2509">
        <v>12916.885932791047</v>
      </c>
      <c r="T2509">
        <v>80</v>
      </c>
      <c r="U2509" s="62">
        <f t="shared" si="552"/>
        <v>1033350.8746232837</v>
      </c>
      <c r="V2509">
        <v>55</v>
      </c>
      <c r="W2509" s="63">
        <f t="shared" si="553"/>
        <v>197868.55753183772</v>
      </c>
      <c r="X2509" s="63">
        <f t="shared" si="558"/>
        <v>247868.55753183772</v>
      </c>
      <c r="Y2509">
        <v>9256.0765349480789</v>
      </c>
      <c r="Z2509">
        <v>80</v>
      </c>
      <c r="AA2509" s="62">
        <f t="shared" si="554"/>
        <v>740486.12279584631</v>
      </c>
      <c r="AB2509">
        <v>50</v>
      </c>
      <c r="AC2509" s="63">
        <f t="shared" si="555"/>
        <v>201319.66463512072</v>
      </c>
      <c r="AD2509" s="63">
        <f t="shared" si="559"/>
        <v>671319.66463512066</v>
      </c>
      <c r="AE2509" s="35">
        <f t="shared" si="556"/>
        <v>608547.56621047272</v>
      </c>
      <c r="AF2509" s="64">
        <f t="shared" si="557"/>
        <v>353500.44236812391</v>
      </c>
    </row>
    <row r="2510" spans="6:32" x14ac:dyDescent="0.2">
      <c r="F2510" s="61">
        <v>2508</v>
      </c>
      <c r="G2510">
        <v>10734.421519155148</v>
      </c>
      <c r="H2510">
        <v>80</v>
      </c>
      <c r="I2510" s="62">
        <f t="shared" si="546"/>
        <v>858753.72153241187</v>
      </c>
      <c r="J2510">
        <v>60</v>
      </c>
      <c r="K2510" s="63">
        <f t="shared" si="547"/>
        <v>119399.11202774965</v>
      </c>
      <c r="L2510" s="63">
        <f t="shared" si="548"/>
        <v>119399.11202774965</v>
      </c>
      <c r="M2510">
        <v>11664.434421400074</v>
      </c>
      <c r="N2510">
        <v>80</v>
      </c>
      <c r="O2510" s="62">
        <f t="shared" si="549"/>
        <v>933154.75371200591</v>
      </c>
      <c r="P2510">
        <v>50</v>
      </c>
      <c r="Q2510" s="63">
        <f t="shared" si="550"/>
        <v>217451.44866545161</v>
      </c>
      <c r="R2510" s="63">
        <f t="shared" si="551"/>
        <v>247451.44866545161</v>
      </c>
      <c r="S2510">
        <v>8273.98823981639</v>
      </c>
      <c r="T2510">
        <v>90</v>
      </c>
      <c r="U2510" s="62">
        <f t="shared" si="552"/>
        <v>744658.9415834751</v>
      </c>
      <c r="V2510">
        <v>60</v>
      </c>
      <c r="W2510" s="63">
        <f t="shared" si="553"/>
        <v>143709.24421600648</v>
      </c>
      <c r="X2510" s="63">
        <f t="shared" si="558"/>
        <v>193709.24421600648</v>
      </c>
      <c r="Y2510">
        <v>8319.9404596234672</v>
      </c>
      <c r="Z2510">
        <v>75</v>
      </c>
      <c r="AA2510" s="62">
        <f t="shared" si="554"/>
        <v>623995.53447176004</v>
      </c>
      <c r="AB2510">
        <v>55</v>
      </c>
      <c r="AC2510" s="63">
        <f t="shared" si="555"/>
        <v>120639.13666454027</v>
      </c>
      <c r="AD2510" s="63">
        <f t="shared" si="559"/>
        <v>590639.13666454027</v>
      </c>
      <c r="AE2510" s="35">
        <f t="shared" si="556"/>
        <v>601198.94157374802</v>
      </c>
      <c r="AF2510" s="64">
        <f t="shared" si="557"/>
        <v>362001.07663156779</v>
      </c>
    </row>
    <row r="2511" spans="6:32" x14ac:dyDescent="0.2">
      <c r="F2511" s="61">
        <v>2509</v>
      </c>
      <c r="G2511">
        <v>8537.2596711385995</v>
      </c>
      <c r="H2511">
        <v>80</v>
      </c>
      <c r="I2511" s="62">
        <f t="shared" si="546"/>
        <v>682980.77369108796</v>
      </c>
      <c r="J2511">
        <v>60</v>
      </c>
      <c r="K2511" s="63">
        <f t="shared" si="547"/>
        <v>87540.265231509693</v>
      </c>
      <c r="L2511" s="63">
        <f t="shared" si="548"/>
        <v>87540.265231509693</v>
      </c>
      <c r="M2511">
        <v>11246.753527084365</v>
      </c>
      <c r="N2511">
        <v>80</v>
      </c>
      <c r="O2511" s="62">
        <f t="shared" si="549"/>
        <v>899740.28216674924</v>
      </c>
      <c r="P2511">
        <v>60</v>
      </c>
      <c r="Q2511" s="63">
        <f t="shared" si="550"/>
        <v>126827.9261427233</v>
      </c>
      <c r="R2511" s="63">
        <f t="shared" si="551"/>
        <v>156827.9261427233</v>
      </c>
      <c r="S2511">
        <v>9741.8672137428075</v>
      </c>
      <c r="T2511">
        <v>80</v>
      </c>
      <c r="U2511" s="62">
        <f t="shared" si="552"/>
        <v>779349.3770994246</v>
      </c>
      <c r="V2511">
        <v>50</v>
      </c>
      <c r="W2511" s="63">
        <f t="shared" si="553"/>
        <v>175635.61189890606</v>
      </c>
      <c r="X2511" s="63">
        <f t="shared" si="558"/>
        <v>225635.61189890606</v>
      </c>
      <c r="Y2511">
        <v>7443.5922922566533</v>
      </c>
      <c r="Z2511">
        <v>80</v>
      </c>
      <c r="AA2511" s="62">
        <f t="shared" si="554"/>
        <v>595487.38338053226</v>
      </c>
      <c r="AB2511">
        <v>60</v>
      </c>
      <c r="AC2511" s="63">
        <f t="shared" si="555"/>
        <v>107932.08823772147</v>
      </c>
      <c r="AD2511" s="63">
        <f t="shared" si="559"/>
        <v>577932.08823772147</v>
      </c>
      <c r="AE2511" s="35">
        <f t="shared" si="556"/>
        <v>497935.89151086053</v>
      </c>
      <c r="AF2511" s="64">
        <f t="shared" si="557"/>
        <v>273450.68300140195</v>
      </c>
    </row>
    <row r="2512" spans="6:32" x14ac:dyDescent="0.2">
      <c r="F2512" s="61">
        <v>2510</v>
      </c>
      <c r="G2512">
        <v>9817.7577253954951</v>
      </c>
      <c r="H2512">
        <v>80</v>
      </c>
      <c r="I2512" s="62">
        <f t="shared" si="546"/>
        <v>785420.61803163961</v>
      </c>
      <c r="J2512">
        <v>50</v>
      </c>
      <c r="K2512" s="63">
        <f t="shared" si="547"/>
        <v>177286.23052735202</v>
      </c>
      <c r="L2512" s="63">
        <f t="shared" si="548"/>
        <v>177286.23052735202</v>
      </c>
      <c r="M2512">
        <v>13057.830326724797</v>
      </c>
      <c r="N2512">
        <v>80</v>
      </c>
      <c r="O2512" s="62">
        <f t="shared" si="549"/>
        <v>1044626.4261379838</v>
      </c>
      <c r="P2512">
        <v>65</v>
      </c>
      <c r="Q2512" s="63">
        <f t="shared" si="550"/>
        <v>105753.90480313217</v>
      </c>
      <c r="R2512" s="63">
        <f t="shared" si="551"/>
        <v>135753.90480313217</v>
      </c>
      <c r="S2512">
        <v>13951.936378143728</v>
      </c>
      <c r="T2512">
        <v>80</v>
      </c>
      <c r="U2512" s="62">
        <f t="shared" si="552"/>
        <v>1116154.9102514982</v>
      </c>
      <c r="V2512">
        <v>50</v>
      </c>
      <c r="W2512" s="63">
        <f t="shared" si="553"/>
        <v>267204.61622462608</v>
      </c>
      <c r="X2512" s="63">
        <f t="shared" si="558"/>
        <v>317204.61622462608</v>
      </c>
      <c r="Y2512">
        <v>9485.1168594323099</v>
      </c>
      <c r="Z2512">
        <v>80</v>
      </c>
      <c r="AA2512" s="62">
        <f t="shared" si="554"/>
        <v>758809.34875458479</v>
      </c>
      <c r="AB2512">
        <v>60</v>
      </c>
      <c r="AC2512" s="63">
        <f t="shared" si="555"/>
        <v>137534.19446176849</v>
      </c>
      <c r="AD2512" s="63">
        <f t="shared" si="559"/>
        <v>607534.19446176849</v>
      </c>
      <c r="AE2512" s="35">
        <f t="shared" si="556"/>
        <v>687778.94601687882</v>
      </c>
      <c r="AF2512" s="64">
        <f t="shared" si="557"/>
        <v>426637.16272969893</v>
      </c>
    </row>
    <row r="2513" spans="6:32" x14ac:dyDescent="0.2">
      <c r="F2513" s="61">
        <v>2511</v>
      </c>
      <c r="G2513">
        <v>14423.67309005931</v>
      </c>
      <c r="H2513">
        <v>80</v>
      </c>
      <c r="I2513" s="62">
        <f t="shared" si="546"/>
        <v>1153893.8472047448</v>
      </c>
      <c r="J2513">
        <v>55</v>
      </c>
      <c r="K2513" s="63">
        <f t="shared" si="547"/>
        <v>225179.074757325</v>
      </c>
      <c r="L2513" s="63">
        <f t="shared" si="548"/>
        <v>225179.074757325</v>
      </c>
      <c r="M2513">
        <v>10185.92800188344</v>
      </c>
      <c r="N2513">
        <v>80</v>
      </c>
      <c r="O2513" s="62">
        <f t="shared" si="549"/>
        <v>814874.24015067518</v>
      </c>
      <c r="P2513">
        <v>50</v>
      </c>
      <c r="Q2513" s="63">
        <f t="shared" si="550"/>
        <v>185293.93404096481</v>
      </c>
      <c r="R2513" s="63">
        <f t="shared" si="551"/>
        <v>215293.93404096481</v>
      </c>
      <c r="S2513">
        <v>10842.915142129641</v>
      </c>
      <c r="T2513">
        <v>90</v>
      </c>
      <c r="U2513" s="62">
        <f t="shared" si="552"/>
        <v>975862.36279166769</v>
      </c>
      <c r="V2513">
        <v>60</v>
      </c>
      <c r="W2513" s="63">
        <f t="shared" si="553"/>
        <v>199583.40434131969</v>
      </c>
      <c r="X2513" s="63">
        <f t="shared" si="558"/>
        <v>249583.40434131969</v>
      </c>
      <c r="Y2513">
        <v>7267.2321746358648</v>
      </c>
      <c r="Z2513">
        <v>80</v>
      </c>
      <c r="AA2513" s="62">
        <f t="shared" si="554"/>
        <v>581378.57397086918</v>
      </c>
      <c r="AB2513">
        <v>70</v>
      </c>
      <c r="AC2513" s="63">
        <f t="shared" si="555"/>
        <v>52687.43326611002</v>
      </c>
      <c r="AD2513" s="63">
        <f t="shared" si="559"/>
        <v>522687.43326611002</v>
      </c>
      <c r="AE2513" s="35">
        <f t="shared" si="556"/>
        <v>662743.84640571952</v>
      </c>
      <c r="AF2513" s="64">
        <f t="shared" si="557"/>
        <v>427155.37649964378</v>
      </c>
    </row>
    <row r="2514" spans="6:32" x14ac:dyDescent="0.2">
      <c r="F2514" s="61">
        <v>2512</v>
      </c>
      <c r="G2514">
        <v>10662.21900851815</v>
      </c>
      <c r="H2514">
        <v>80</v>
      </c>
      <c r="I2514" s="62">
        <f t="shared" si="546"/>
        <v>852977.52068145201</v>
      </c>
      <c r="J2514">
        <v>60</v>
      </c>
      <c r="K2514" s="63">
        <f t="shared" si="547"/>
        <v>118352.17562351318</v>
      </c>
      <c r="L2514" s="63">
        <f t="shared" si="548"/>
        <v>118352.17562351318</v>
      </c>
      <c r="M2514">
        <v>12239.762579847593</v>
      </c>
      <c r="N2514">
        <v>80</v>
      </c>
      <c r="O2514" s="62">
        <f t="shared" si="549"/>
        <v>979181.00638780743</v>
      </c>
      <c r="P2514">
        <v>65</v>
      </c>
      <c r="Q2514" s="63">
        <f t="shared" si="550"/>
        <v>96857.418055842572</v>
      </c>
      <c r="R2514" s="63">
        <f t="shared" si="551"/>
        <v>126857.41805584257</v>
      </c>
      <c r="S2514">
        <v>12229.1987988865</v>
      </c>
      <c r="T2514">
        <v>80</v>
      </c>
      <c r="U2514" s="62">
        <f t="shared" si="552"/>
        <v>978335.90391092002</v>
      </c>
      <c r="V2514">
        <v>55</v>
      </c>
      <c r="W2514" s="63">
        <f t="shared" si="553"/>
        <v>185404.22822981782</v>
      </c>
      <c r="X2514" s="63">
        <f t="shared" si="558"/>
        <v>235404.22822981782</v>
      </c>
      <c r="Y2514">
        <v>6776.896296069026</v>
      </c>
      <c r="Z2514">
        <v>80</v>
      </c>
      <c r="AA2514" s="62">
        <f t="shared" si="554"/>
        <v>542151.70368552208</v>
      </c>
      <c r="AB2514">
        <v>60</v>
      </c>
      <c r="AC2514" s="63">
        <f t="shared" si="555"/>
        <v>98264.996293000877</v>
      </c>
      <c r="AD2514" s="63">
        <f t="shared" si="559"/>
        <v>568264.99629300088</v>
      </c>
      <c r="AE2514" s="35">
        <f t="shared" si="556"/>
        <v>498878.81820217444</v>
      </c>
      <c r="AF2514" s="64">
        <f t="shared" si="557"/>
        <v>277429.04784390808</v>
      </c>
    </row>
    <row r="2515" spans="6:32" x14ac:dyDescent="0.2">
      <c r="F2515" s="61">
        <v>2513</v>
      </c>
      <c r="G2515">
        <v>13990.389814134687</v>
      </c>
      <c r="H2515">
        <v>80</v>
      </c>
      <c r="I2515" s="62">
        <f t="shared" si="546"/>
        <v>1119231.185130775</v>
      </c>
      <c r="J2515">
        <v>60</v>
      </c>
      <c r="K2515" s="63">
        <f t="shared" si="547"/>
        <v>166610.65230495296</v>
      </c>
      <c r="L2515" s="63">
        <f t="shared" si="548"/>
        <v>166610.65230495296</v>
      </c>
      <c r="M2515">
        <v>10979.73952506436</v>
      </c>
      <c r="N2515">
        <v>80</v>
      </c>
      <c r="O2515" s="62">
        <f t="shared" si="549"/>
        <v>878379.16200514883</v>
      </c>
      <c r="P2515">
        <v>55</v>
      </c>
      <c r="Q2515" s="63">
        <f t="shared" si="550"/>
        <v>162757.77889179153</v>
      </c>
      <c r="R2515" s="63">
        <f t="shared" si="551"/>
        <v>192757.77889179153</v>
      </c>
      <c r="S2515">
        <v>11255.314145964803</v>
      </c>
      <c r="T2515">
        <v>75</v>
      </c>
      <c r="U2515" s="62">
        <f t="shared" si="552"/>
        <v>844148.56094736024</v>
      </c>
      <c r="V2515">
        <v>60</v>
      </c>
      <c r="W2515" s="63">
        <f t="shared" si="553"/>
        <v>86151.541337367235</v>
      </c>
      <c r="X2515" s="63">
        <f t="shared" si="558"/>
        <v>136151.54133736723</v>
      </c>
      <c r="Y2515">
        <v>8596.1994752869941</v>
      </c>
      <c r="Z2515">
        <v>80</v>
      </c>
      <c r="AA2515" s="62">
        <f t="shared" si="554"/>
        <v>687695.95802295953</v>
      </c>
      <c r="AB2515">
        <v>60</v>
      </c>
      <c r="AC2515" s="63">
        <f t="shared" si="555"/>
        <v>124644.89239166141</v>
      </c>
      <c r="AD2515" s="63">
        <f t="shared" si="559"/>
        <v>594644.89239166141</v>
      </c>
      <c r="AE2515" s="35">
        <f t="shared" si="556"/>
        <v>540164.86492577312</v>
      </c>
      <c r="AF2515" s="64">
        <f t="shared" si="557"/>
        <v>319211.30970543355</v>
      </c>
    </row>
    <row r="2516" spans="6:32" x14ac:dyDescent="0.2">
      <c r="F2516" s="61">
        <v>2514</v>
      </c>
      <c r="G2516">
        <v>12250.967554573435</v>
      </c>
      <c r="H2516">
        <v>80</v>
      </c>
      <c r="I2516" s="62">
        <f t="shared" si="546"/>
        <v>980077.40436587483</v>
      </c>
      <c r="J2516">
        <v>50</v>
      </c>
      <c r="K2516" s="63">
        <f t="shared" si="547"/>
        <v>230208.54431197222</v>
      </c>
      <c r="L2516" s="63">
        <f t="shared" si="548"/>
        <v>230208.54431197222</v>
      </c>
      <c r="M2516">
        <v>10806.767275207676</v>
      </c>
      <c r="N2516">
        <v>80</v>
      </c>
      <c r="O2516" s="62">
        <f t="shared" si="549"/>
        <v>864541.38201661408</v>
      </c>
      <c r="P2516">
        <v>50</v>
      </c>
      <c r="Q2516" s="63">
        <f t="shared" si="550"/>
        <v>198797.18823576695</v>
      </c>
      <c r="R2516" s="63">
        <f t="shared" si="551"/>
        <v>228797.18823576695</v>
      </c>
      <c r="S2516">
        <v>9263.1228451500647</v>
      </c>
      <c r="T2516">
        <v>80</v>
      </c>
      <c r="U2516" s="62">
        <f t="shared" si="552"/>
        <v>741049.82761200517</v>
      </c>
      <c r="V2516">
        <v>65</v>
      </c>
      <c r="W2516" s="63">
        <f t="shared" si="553"/>
        <v>64486.460941006953</v>
      </c>
      <c r="X2516" s="63">
        <f t="shared" si="558"/>
        <v>114486.46094100695</v>
      </c>
      <c r="Y2516">
        <v>9295.6099958973937</v>
      </c>
      <c r="Z2516">
        <v>80</v>
      </c>
      <c r="AA2516" s="62">
        <f t="shared" si="554"/>
        <v>743648.79967179149</v>
      </c>
      <c r="AB2516">
        <v>50</v>
      </c>
      <c r="AC2516" s="63">
        <f t="shared" si="555"/>
        <v>202179.51741076831</v>
      </c>
      <c r="AD2516" s="63">
        <f t="shared" si="559"/>
        <v>672179.51741076831</v>
      </c>
      <c r="AE2516" s="35">
        <f t="shared" si="556"/>
        <v>695671.71089951438</v>
      </c>
      <c r="AF2516" s="64">
        <f t="shared" si="557"/>
        <v>443492.10756805469</v>
      </c>
    </row>
    <row r="2517" spans="6:32" x14ac:dyDescent="0.2">
      <c r="F2517" s="61">
        <v>2515</v>
      </c>
      <c r="G2517">
        <v>10466.161509393714</v>
      </c>
      <c r="H2517">
        <v>80</v>
      </c>
      <c r="I2517" s="62">
        <f t="shared" si="546"/>
        <v>837292.92075149715</v>
      </c>
      <c r="J2517">
        <v>60</v>
      </c>
      <c r="K2517" s="63">
        <f t="shared" si="547"/>
        <v>115509.34188620886</v>
      </c>
      <c r="L2517" s="63">
        <f t="shared" si="548"/>
        <v>115509.34188620886</v>
      </c>
      <c r="M2517">
        <v>9307.9700288944878</v>
      </c>
      <c r="N2517">
        <v>80</v>
      </c>
      <c r="O2517" s="62">
        <f t="shared" si="549"/>
        <v>744637.60231155902</v>
      </c>
      <c r="P2517">
        <v>60</v>
      </c>
      <c r="Q2517" s="63">
        <f t="shared" si="550"/>
        <v>98715.565418970073</v>
      </c>
      <c r="R2517" s="63">
        <f t="shared" si="551"/>
        <v>128715.56541897007</v>
      </c>
      <c r="S2517">
        <v>9123.0197338154539</v>
      </c>
      <c r="T2517">
        <v>80</v>
      </c>
      <c r="U2517" s="62">
        <f t="shared" si="552"/>
        <v>729841.57870523632</v>
      </c>
      <c r="V2517">
        <v>60</v>
      </c>
      <c r="W2517" s="63">
        <f t="shared" si="553"/>
        <v>96033.786140324082</v>
      </c>
      <c r="X2517" s="63">
        <f t="shared" si="558"/>
        <v>146033.78614032408</v>
      </c>
      <c r="Y2517">
        <v>10385.243765776977</v>
      </c>
      <c r="Z2517">
        <v>75</v>
      </c>
      <c r="AA2517" s="62">
        <f t="shared" si="554"/>
        <v>778893.28243327327</v>
      </c>
      <c r="AB2517">
        <v>60</v>
      </c>
      <c r="AC2517" s="63">
        <f t="shared" si="555"/>
        <v>112939.52595282462</v>
      </c>
      <c r="AD2517" s="63">
        <f t="shared" si="559"/>
        <v>582939.52595282462</v>
      </c>
      <c r="AE2517" s="35">
        <f t="shared" si="556"/>
        <v>423198.21939832764</v>
      </c>
      <c r="AF2517" s="64">
        <f t="shared" si="557"/>
        <v>219257.87781891855</v>
      </c>
    </row>
    <row r="2518" spans="6:32" x14ac:dyDescent="0.2">
      <c r="F2518" s="61">
        <v>2516</v>
      </c>
      <c r="G2518">
        <v>7535.0965542020276</v>
      </c>
      <c r="H2518">
        <v>80</v>
      </c>
      <c r="I2518" s="62">
        <f t="shared" si="546"/>
        <v>602807.72433616221</v>
      </c>
      <c r="J2518">
        <v>60</v>
      </c>
      <c r="K2518" s="63">
        <f t="shared" si="547"/>
        <v>73008.9000359294</v>
      </c>
      <c r="L2518" s="63">
        <f t="shared" si="548"/>
        <v>73008.9000359294</v>
      </c>
      <c r="M2518">
        <v>8424.7688189498149</v>
      </c>
      <c r="N2518">
        <v>80</v>
      </c>
      <c r="O2518" s="62">
        <f t="shared" si="549"/>
        <v>673981.50551598519</v>
      </c>
      <c r="P2518">
        <v>60</v>
      </c>
      <c r="Q2518" s="63">
        <f t="shared" si="550"/>
        <v>85909.147874772316</v>
      </c>
      <c r="R2518" s="63">
        <f t="shared" si="551"/>
        <v>115909.14787477232</v>
      </c>
      <c r="S2518">
        <v>12200.945345975924</v>
      </c>
      <c r="T2518">
        <v>80</v>
      </c>
      <c r="U2518" s="62">
        <f t="shared" si="552"/>
        <v>976075.62767807394</v>
      </c>
      <c r="V2518">
        <v>60</v>
      </c>
      <c r="W2518" s="63">
        <f t="shared" si="553"/>
        <v>140663.7075166509</v>
      </c>
      <c r="X2518" s="63">
        <f t="shared" si="558"/>
        <v>190663.7075166509</v>
      </c>
      <c r="Y2518">
        <v>11772.891664586496</v>
      </c>
      <c r="Z2518">
        <v>80</v>
      </c>
      <c r="AA2518" s="62">
        <f t="shared" si="554"/>
        <v>941831.33316691965</v>
      </c>
      <c r="AB2518">
        <v>55</v>
      </c>
      <c r="AC2518" s="63">
        <f t="shared" si="555"/>
        <v>213383.66142063023</v>
      </c>
      <c r="AD2518" s="63">
        <f t="shared" si="559"/>
        <v>683383.66142063029</v>
      </c>
      <c r="AE2518" s="35">
        <f t="shared" si="556"/>
        <v>512965.41684798285</v>
      </c>
      <c r="AF2518" s="64">
        <f t="shared" si="557"/>
        <v>272173.1128783843</v>
      </c>
    </row>
    <row r="2519" spans="6:32" x14ac:dyDescent="0.2">
      <c r="F2519" s="61">
        <v>2517</v>
      </c>
      <c r="G2519">
        <v>9221.2042343453504</v>
      </c>
      <c r="H2519">
        <v>80</v>
      </c>
      <c r="I2519" s="62">
        <f t="shared" si="546"/>
        <v>737696.33874762803</v>
      </c>
      <c r="J2519">
        <v>60</v>
      </c>
      <c r="K2519" s="63">
        <f t="shared" si="547"/>
        <v>97457.461398007581</v>
      </c>
      <c r="L2519" s="63">
        <f t="shared" si="548"/>
        <v>97457.461398007581</v>
      </c>
      <c r="M2519">
        <v>11577.527655172162</v>
      </c>
      <c r="N2519">
        <v>80</v>
      </c>
      <c r="O2519" s="62">
        <f t="shared" si="549"/>
        <v>926202.21241377294</v>
      </c>
      <c r="P2519">
        <v>60</v>
      </c>
      <c r="Q2519" s="63">
        <f t="shared" si="550"/>
        <v>131624.15099999635</v>
      </c>
      <c r="R2519" s="63">
        <f t="shared" si="551"/>
        <v>161624.15099999635</v>
      </c>
      <c r="S2519">
        <v>9881.5883373026736</v>
      </c>
      <c r="T2519">
        <v>80</v>
      </c>
      <c r="U2519" s="62">
        <f t="shared" si="552"/>
        <v>790527.06698421389</v>
      </c>
      <c r="V2519">
        <v>65</v>
      </c>
      <c r="W2519" s="63">
        <f t="shared" si="553"/>
        <v>71212.273168166575</v>
      </c>
      <c r="X2519" s="63">
        <f t="shared" si="558"/>
        <v>121212.27316816658</v>
      </c>
      <c r="Y2519">
        <v>7875.1111484598368</v>
      </c>
      <c r="Z2519">
        <v>80</v>
      </c>
      <c r="AA2519" s="62">
        <f t="shared" si="554"/>
        <v>630008.89187678695</v>
      </c>
      <c r="AB2519">
        <v>55</v>
      </c>
      <c r="AC2519" s="63">
        <f t="shared" si="555"/>
        <v>142736.38956583454</v>
      </c>
      <c r="AD2519" s="63">
        <f t="shared" si="559"/>
        <v>612736.38956583454</v>
      </c>
      <c r="AE2519" s="35">
        <f t="shared" si="556"/>
        <v>443030.27513200504</v>
      </c>
      <c r="AF2519" s="64">
        <f t="shared" si="557"/>
        <v>231747.14423984778</v>
      </c>
    </row>
    <row r="2520" spans="6:32" x14ac:dyDescent="0.2">
      <c r="F2520" s="61">
        <v>2518</v>
      </c>
      <c r="G2520">
        <v>8562.5299814273603</v>
      </c>
      <c r="H2520">
        <v>80</v>
      </c>
      <c r="I2520" s="62">
        <f t="shared" si="546"/>
        <v>685002.39851418883</v>
      </c>
      <c r="J2520">
        <v>50</v>
      </c>
      <c r="K2520" s="63">
        <f t="shared" si="547"/>
        <v>149985.02709604509</v>
      </c>
      <c r="L2520" s="63">
        <f t="shared" si="548"/>
        <v>149985.02709604509</v>
      </c>
      <c r="M2520">
        <v>7080.8949001366273</v>
      </c>
      <c r="N2520">
        <v>80</v>
      </c>
      <c r="O2520" s="62">
        <f t="shared" si="549"/>
        <v>566471.59201093018</v>
      </c>
      <c r="P2520">
        <v>60</v>
      </c>
      <c r="Q2520" s="63">
        <f t="shared" si="550"/>
        <v>66422.976051981095</v>
      </c>
      <c r="R2520" s="63">
        <f t="shared" si="551"/>
        <v>96422.976051981095</v>
      </c>
      <c r="S2520">
        <v>11343.942130915821</v>
      </c>
      <c r="T2520">
        <v>80</v>
      </c>
      <c r="U2520" s="62">
        <f t="shared" si="552"/>
        <v>907515.37047326565</v>
      </c>
      <c r="V2520">
        <v>60</v>
      </c>
      <c r="W2520" s="63">
        <f t="shared" si="553"/>
        <v>128237.1608982794</v>
      </c>
      <c r="X2520" s="63">
        <f t="shared" si="558"/>
        <v>178237.1608982794</v>
      </c>
      <c r="Y2520">
        <v>10050.722519517876</v>
      </c>
      <c r="Z2520">
        <v>80</v>
      </c>
      <c r="AA2520" s="62">
        <f t="shared" si="554"/>
        <v>804057.8015614301</v>
      </c>
      <c r="AB2520">
        <v>50</v>
      </c>
      <c r="AC2520" s="63">
        <f t="shared" si="555"/>
        <v>218603.21479951381</v>
      </c>
      <c r="AD2520" s="63">
        <f t="shared" si="559"/>
        <v>688603.21479951381</v>
      </c>
      <c r="AE2520" s="35">
        <f t="shared" si="556"/>
        <v>563248.37884581939</v>
      </c>
      <c r="AF2520" s="64">
        <f t="shared" si="557"/>
        <v>320275.91276234819</v>
      </c>
    </row>
    <row r="2521" spans="6:32" x14ac:dyDescent="0.2">
      <c r="F2521" s="61">
        <v>2519</v>
      </c>
      <c r="G2521">
        <v>9095.3119777259417</v>
      </c>
      <c r="H2521">
        <v>75</v>
      </c>
      <c r="I2521" s="62">
        <f t="shared" si="546"/>
        <v>682148.39832944563</v>
      </c>
      <c r="J2521">
        <v>60</v>
      </c>
      <c r="K2521" s="63">
        <f t="shared" si="547"/>
        <v>62661.517757769616</v>
      </c>
      <c r="L2521" s="63">
        <f t="shared" si="548"/>
        <v>62661.517757769616</v>
      </c>
      <c r="M2521">
        <v>10722.325239621568</v>
      </c>
      <c r="N2521">
        <v>80</v>
      </c>
      <c r="O2521" s="62">
        <f t="shared" si="549"/>
        <v>857786.01916972548</v>
      </c>
      <c r="P2521">
        <v>50</v>
      </c>
      <c r="Q2521" s="63">
        <f t="shared" si="550"/>
        <v>196960.57396176911</v>
      </c>
      <c r="R2521" s="63">
        <f t="shared" si="551"/>
        <v>226960.57396176911</v>
      </c>
      <c r="S2521">
        <v>12125.966602761764</v>
      </c>
      <c r="T2521">
        <v>75</v>
      </c>
      <c r="U2521" s="62">
        <f t="shared" si="552"/>
        <v>909447.49520713231</v>
      </c>
      <c r="V2521">
        <v>50</v>
      </c>
      <c r="W2521" s="63">
        <f t="shared" si="553"/>
        <v>183533.14467505697</v>
      </c>
      <c r="X2521" s="63">
        <f t="shared" si="558"/>
        <v>233533.14467505697</v>
      </c>
      <c r="Y2521">
        <v>9431.629476021044</v>
      </c>
      <c r="Z2521">
        <v>80</v>
      </c>
      <c r="AA2521" s="62">
        <f t="shared" si="554"/>
        <v>754530.35808168352</v>
      </c>
      <c r="AB2521">
        <v>60</v>
      </c>
      <c r="AC2521" s="63">
        <f t="shared" si="555"/>
        <v>136758.62740230514</v>
      </c>
      <c r="AD2521" s="63">
        <f t="shared" si="559"/>
        <v>606758.62740230514</v>
      </c>
      <c r="AE2521" s="35">
        <f t="shared" si="556"/>
        <v>579913.86379690084</v>
      </c>
      <c r="AF2521" s="64">
        <f t="shared" si="557"/>
        <v>334416.95319595619</v>
      </c>
    </row>
    <row r="2522" spans="6:32" x14ac:dyDescent="0.2">
      <c r="F2522" s="61">
        <v>2520</v>
      </c>
      <c r="G2522">
        <v>10429.295141657349</v>
      </c>
      <c r="H2522">
        <v>80</v>
      </c>
      <c r="I2522" s="62">
        <f t="shared" si="546"/>
        <v>834343.6113325879</v>
      </c>
      <c r="J2522">
        <v>65</v>
      </c>
      <c r="K2522" s="63">
        <f t="shared" si="547"/>
        <v>77168.584665523667</v>
      </c>
      <c r="L2522" s="63">
        <f t="shared" si="548"/>
        <v>77168.584665523667</v>
      </c>
      <c r="M2522">
        <v>12450.906322337687</v>
      </c>
      <c r="N2522">
        <v>80</v>
      </c>
      <c r="O2522" s="62">
        <f t="shared" si="549"/>
        <v>996072.50578701496</v>
      </c>
      <c r="P2522">
        <v>65</v>
      </c>
      <c r="Q2522" s="63">
        <f t="shared" si="550"/>
        <v>99153.606255422346</v>
      </c>
      <c r="R2522" s="63">
        <f t="shared" si="551"/>
        <v>129153.60625542235</v>
      </c>
      <c r="S2522">
        <v>10025.015651772264</v>
      </c>
      <c r="T2522">
        <v>80</v>
      </c>
      <c r="U2522" s="62">
        <f t="shared" si="552"/>
        <v>802001.25214178115</v>
      </c>
      <c r="V2522">
        <v>50</v>
      </c>
      <c r="W2522" s="63">
        <f t="shared" si="553"/>
        <v>181794.09042604675</v>
      </c>
      <c r="X2522" s="63">
        <f t="shared" si="558"/>
        <v>231794.09042604675</v>
      </c>
      <c r="Y2522">
        <v>7885.0382831296884</v>
      </c>
      <c r="Z2522">
        <v>80</v>
      </c>
      <c r="AA2522" s="62">
        <f t="shared" si="554"/>
        <v>630803.06265037507</v>
      </c>
      <c r="AB2522">
        <v>60</v>
      </c>
      <c r="AC2522" s="63">
        <f t="shared" si="555"/>
        <v>114333.05510538048</v>
      </c>
      <c r="AD2522" s="63">
        <f t="shared" si="559"/>
        <v>584333.05510538048</v>
      </c>
      <c r="AE2522" s="35">
        <f t="shared" si="556"/>
        <v>472449.33645237325</v>
      </c>
      <c r="AF2522" s="64">
        <f t="shared" si="557"/>
        <v>250149.44630346599</v>
      </c>
    </row>
    <row r="2523" spans="6:32" x14ac:dyDescent="0.2">
      <c r="F2523" s="61">
        <v>2521</v>
      </c>
      <c r="G2523">
        <v>9336.4872352685779</v>
      </c>
      <c r="H2523">
        <v>80</v>
      </c>
      <c r="I2523" s="62">
        <f t="shared" si="546"/>
        <v>746918.97882148623</v>
      </c>
      <c r="J2523">
        <v>65</v>
      </c>
      <c r="K2523" s="63">
        <f t="shared" si="547"/>
        <v>65284.298683545785</v>
      </c>
      <c r="L2523" s="63">
        <f t="shared" si="548"/>
        <v>65284.298683545785</v>
      </c>
      <c r="M2523">
        <v>6381.0296321753412</v>
      </c>
      <c r="N2523">
        <v>80</v>
      </c>
      <c r="O2523" s="62">
        <f t="shared" si="549"/>
        <v>510482.3705740273</v>
      </c>
      <c r="P2523">
        <v>50</v>
      </c>
      <c r="Q2523" s="63">
        <f t="shared" si="550"/>
        <v>102537.39449981367</v>
      </c>
      <c r="R2523" s="63">
        <f t="shared" si="551"/>
        <v>132537.39449981367</v>
      </c>
      <c r="S2523">
        <v>12714.20503850095</v>
      </c>
      <c r="T2523">
        <v>75</v>
      </c>
      <c r="U2523" s="62">
        <f t="shared" si="552"/>
        <v>953565.37788757123</v>
      </c>
      <c r="V2523">
        <v>55</v>
      </c>
      <c r="W2523" s="63">
        <f t="shared" si="553"/>
        <v>148105.97305826377</v>
      </c>
      <c r="X2523" s="63">
        <f t="shared" si="558"/>
        <v>198105.97305826377</v>
      </c>
      <c r="Y2523">
        <v>8596.0039339261129</v>
      </c>
      <c r="Z2523">
        <v>80</v>
      </c>
      <c r="AA2523" s="62">
        <f t="shared" si="554"/>
        <v>687680.31471408904</v>
      </c>
      <c r="AB2523">
        <v>60</v>
      </c>
      <c r="AC2523" s="63">
        <f t="shared" si="555"/>
        <v>124642.05704192864</v>
      </c>
      <c r="AD2523" s="63">
        <f t="shared" si="559"/>
        <v>594642.05704192864</v>
      </c>
      <c r="AE2523" s="35">
        <f t="shared" si="556"/>
        <v>440569.72328355187</v>
      </c>
      <c r="AF2523" s="64">
        <f t="shared" si="557"/>
        <v>223872.87500757631</v>
      </c>
    </row>
    <row r="2524" spans="6:32" x14ac:dyDescent="0.2">
      <c r="F2524" s="61">
        <v>2522</v>
      </c>
      <c r="G2524">
        <v>9422.2253008047119</v>
      </c>
      <c r="H2524">
        <v>80</v>
      </c>
      <c r="I2524" s="62">
        <f t="shared" si="546"/>
        <v>753778.02406437695</v>
      </c>
      <c r="J2524">
        <v>55</v>
      </c>
      <c r="K2524" s="63">
        <f t="shared" si="547"/>
        <v>134527.8335770854</v>
      </c>
      <c r="L2524" s="63">
        <f t="shared" si="548"/>
        <v>134527.8335770854</v>
      </c>
      <c r="M2524">
        <v>7941.7225404176861</v>
      </c>
      <c r="N2524">
        <v>80</v>
      </c>
      <c r="O2524" s="62">
        <f t="shared" si="549"/>
        <v>635337.80323341489</v>
      </c>
      <c r="P2524">
        <v>60</v>
      </c>
      <c r="Q2524" s="63">
        <f t="shared" si="550"/>
        <v>78904.976836056449</v>
      </c>
      <c r="R2524" s="63">
        <f t="shared" si="551"/>
        <v>108904.97683605645</v>
      </c>
      <c r="S2524">
        <v>9160.4272508993745</v>
      </c>
      <c r="T2524">
        <v>80</v>
      </c>
      <c r="U2524" s="62">
        <f t="shared" si="552"/>
        <v>732834.18007194996</v>
      </c>
      <c r="V2524">
        <v>60</v>
      </c>
      <c r="W2524" s="63">
        <f t="shared" si="553"/>
        <v>96576.19513804093</v>
      </c>
      <c r="X2524" s="63">
        <f t="shared" si="558"/>
        <v>146576.19513804093</v>
      </c>
      <c r="Y2524">
        <v>11222.506398335099</v>
      </c>
      <c r="Z2524">
        <v>80</v>
      </c>
      <c r="AA2524" s="62">
        <f t="shared" si="554"/>
        <v>897800.51186680794</v>
      </c>
      <c r="AB2524">
        <v>50</v>
      </c>
      <c r="AC2524" s="63">
        <f t="shared" si="555"/>
        <v>244089.51416378841</v>
      </c>
      <c r="AD2524" s="63">
        <f t="shared" si="559"/>
        <v>714089.51416378841</v>
      </c>
      <c r="AE2524" s="35">
        <f t="shared" si="556"/>
        <v>554098.51971497119</v>
      </c>
      <c r="AF2524" s="64">
        <f t="shared" si="557"/>
        <v>310159.75498829456</v>
      </c>
    </row>
    <row r="2525" spans="6:32" x14ac:dyDescent="0.2">
      <c r="F2525" s="61">
        <v>2523</v>
      </c>
      <c r="G2525">
        <v>10186.082615982741</v>
      </c>
      <c r="H2525">
        <v>80</v>
      </c>
      <c r="I2525" s="62">
        <f t="shared" si="546"/>
        <v>814886.60927861929</v>
      </c>
      <c r="J2525">
        <v>55</v>
      </c>
      <c r="K2525" s="63">
        <f t="shared" si="547"/>
        <v>148372.74741468718</v>
      </c>
      <c r="L2525" s="63">
        <f t="shared" si="548"/>
        <v>148372.74741468718</v>
      </c>
      <c r="M2525">
        <v>13500.435923342593</v>
      </c>
      <c r="N2525">
        <v>80</v>
      </c>
      <c r="O2525" s="62">
        <f t="shared" si="549"/>
        <v>1080034.8738674074</v>
      </c>
      <c r="P2525">
        <v>60</v>
      </c>
      <c r="Q2525" s="63">
        <f t="shared" si="550"/>
        <v>159506.3208884676</v>
      </c>
      <c r="R2525" s="63">
        <f t="shared" si="551"/>
        <v>189506.3208884676</v>
      </c>
      <c r="S2525">
        <v>9946.0624167113565</v>
      </c>
      <c r="T2525">
        <v>80</v>
      </c>
      <c r="U2525" s="62">
        <f t="shared" si="552"/>
        <v>795684.99333690852</v>
      </c>
      <c r="V2525">
        <v>65</v>
      </c>
      <c r="W2525" s="63">
        <f t="shared" si="553"/>
        <v>71913.428781736002</v>
      </c>
      <c r="X2525" s="63">
        <f t="shared" si="558"/>
        <v>121913.428781736</v>
      </c>
      <c r="Y2525">
        <v>11680.496097833384</v>
      </c>
      <c r="Z2525">
        <v>80</v>
      </c>
      <c r="AA2525" s="62">
        <f t="shared" si="554"/>
        <v>934439.68782667071</v>
      </c>
      <c r="AB2525">
        <v>50</v>
      </c>
      <c r="AC2525" s="63">
        <f t="shared" si="555"/>
        <v>254050.7901278761</v>
      </c>
      <c r="AD2525" s="63">
        <f t="shared" si="559"/>
        <v>724050.7901278761</v>
      </c>
      <c r="AE2525" s="35">
        <f t="shared" si="556"/>
        <v>633843.28721276694</v>
      </c>
      <c r="AF2525" s="64">
        <f t="shared" si="557"/>
        <v>377632.90545166295</v>
      </c>
    </row>
    <row r="2526" spans="6:32" x14ac:dyDescent="0.2">
      <c r="F2526" s="61">
        <v>2524</v>
      </c>
      <c r="G2526">
        <v>6593.9605317544192</v>
      </c>
      <c r="H2526">
        <v>80</v>
      </c>
      <c r="I2526" s="62">
        <f t="shared" si="546"/>
        <v>527516.84254035354</v>
      </c>
      <c r="J2526">
        <v>70</v>
      </c>
      <c r="K2526" s="63">
        <f t="shared" si="547"/>
        <v>11556.213855219539</v>
      </c>
      <c r="L2526" s="63">
        <f t="shared" si="548"/>
        <v>11556.213855219539</v>
      </c>
      <c r="M2526">
        <v>7590.0755089242011</v>
      </c>
      <c r="N2526">
        <v>80</v>
      </c>
      <c r="O2526" s="62">
        <f t="shared" si="549"/>
        <v>607206.04071393609</v>
      </c>
      <c r="P2526">
        <v>60</v>
      </c>
      <c r="Q2526" s="63">
        <f t="shared" si="550"/>
        <v>73806.094879400916</v>
      </c>
      <c r="R2526" s="63">
        <f t="shared" si="551"/>
        <v>103806.09487940092</v>
      </c>
      <c r="S2526">
        <v>7920.3039401909336</v>
      </c>
      <c r="T2526">
        <v>80</v>
      </c>
      <c r="U2526" s="62">
        <f t="shared" si="552"/>
        <v>633624.31521527469</v>
      </c>
      <c r="V2526">
        <v>65</v>
      </c>
      <c r="W2526" s="63">
        <f t="shared" si="553"/>
        <v>49883.305349576403</v>
      </c>
      <c r="X2526" s="63">
        <f t="shared" si="558"/>
        <v>99883.305349576403</v>
      </c>
      <c r="Y2526">
        <v>12467.19537244644</v>
      </c>
      <c r="Z2526">
        <v>75</v>
      </c>
      <c r="AA2526" s="62">
        <f t="shared" si="554"/>
        <v>935039.65293348301</v>
      </c>
      <c r="AB2526">
        <v>60</v>
      </c>
      <c r="AC2526" s="63">
        <f t="shared" si="555"/>
        <v>135580.74967535504</v>
      </c>
      <c r="AD2526" s="63">
        <f t="shared" si="559"/>
        <v>605580.74967535504</v>
      </c>
      <c r="AE2526" s="35">
        <f t="shared" si="556"/>
        <v>270826.3637595519</v>
      </c>
      <c r="AF2526" s="64">
        <f t="shared" si="557"/>
        <v>84959.416027088999</v>
      </c>
    </row>
    <row r="2527" spans="6:32" x14ac:dyDescent="0.2">
      <c r="F2527" s="61">
        <v>2525</v>
      </c>
      <c r="G2527">
        <v>9849.3854036496487</v>
      </c>
      <c r="H2527">
        <v>80</v>
      </c>
      <c r="I2527" s="62">
        <f t="shared" si="546"/>
        <v>787950.83229197189</v>
      </c>
      <c r="J2527">
        <v>55</v>
      </c>
      <c r="K2527" s="63">
        <f t="shared" si="547"/>
        <v>142270.11044114988</v>
      </c>
      <c r="L2527" s="63">
        <f t="shared" si="548"/>
        <v>142270.11044114988</v>
      </c>
      <c r="M2527">
        <v>8701.7304192704614</v>
      </c>
      <c r="N2527">
        <v>80</v>
      </c>
      <c r="O2527" s="62">
        <f t="shared" si="549"/>
        <v>696138.43354163691</v>
      </c>
      <c r="P2527">
        <v>60</v>
      </c>
      <c r="Q2527" s="63">
        <f t="shared" si="550"/>
        <v>89925.091079421691</v>
      </c>
      <c r="R2527" s="63">
        <f t="shared" si="551"/>
        <v>119925.09107942169</v>
      </c>
      <c r="S2527">
        <v>7837.3352860216983</v>
      </c>
      <c r="T2527">
        <v>75</v>
      </c>
      <c r="U2527" s="62">
        <f t="shared" si="552"/>
        <v>587800.14645162737</v>
      </c>
      <c r="V2527">
        <v>70</v>
      </c>
      <c r="W2527" s="63">
        <f t="shared" si="553"/>
        <v>-7839.6595881713438</v>
      </c>
      <c r="X2527" s="63">
        <f t="shared" si="558"/>
        <v>42160.340411828656</v>
      </c>
      <c r="Y2527">
        <v>9963.0495040037204</v>
      </c>
      <c r="Z2527">
        <v>80</v>
      </c>
      <c r="AA2527" s="62">
        <f t="shared" si="554"/>
        <v>797043.96032029763</v>
      </c>
      <c r="AB2527">
        <v>50</v>
      </c>
      <c r="AC2527" s="63">
        <f t="shared" si="555"/>
        <v>216696.32671208092</v>
      </c>
      <c r="AD2527" s="63">
        <f t="shared" si="559"/>
        <v>686696.32671208098</v>
      </c>
      <c r="AE2527" s="35">
        <f t="shared" si="556"/>
        <v>441051.86864448118</v>
      </c>
      <c r="AF2527" s="64">
        <f t="shared" si="557"/>
        <v>229146.62821416766</v>
      </c>
    </row>
    <row r="2528" spans="6:32" x14ac:dyDescent="0.2">
      <c r="F2528" s="61">
        <v>2526</v>
      </c>
      <c r="G2528">
        <v>9356.0186339891516</v>
      </c>
      <c r="H2528">
        <v>80</v>
      </c>
      <c r="I2528" s="62">
        <f t="shared" si="546"/>
        <v>748481.49071913213</v>
      </c>
      <c r="J2528">
        <v>60</v>
      </c>
      <c r="K2528" s="63">
        <f t="shared" si="547"/>
        <v>99412.270192842698</v>
      </c>
      <c r="L2528" s="63">
        <f t="shared" si="548"/>
        <v>99412.270192842698</v>
      </c>
      <c r="M2528">
        <v>9884.0394255239516</v>
      </c>
      <c r="N2528">
        <v>80</v>
      </c>
      <c r="O2528" s="62">
        <f t="shared" si="549"/>
        <v>790723.15404191613</v>
      </c>
      <c r="P2528">
        <v>55</v>
      </c>
      <c r="Q2528" s="63">
        <f t="shared" si="550"/>
        <v>142898.21458762162</v>
      </c>
      <c r="R2528" s="63">
        <f t="shared" si="551"/>
        <v>172898.21458762162</v>
      </c>
      <c r="S2528">
        <v>11705.011527519673</v>
      </c>
      <c r="T2528">
        <v>80</v>
      </c>
      <c r="U2528" s="62">
        <f t="shared" si="552"/>
        <v>936400.92220157385</v>
      </c>
      <c r="V2528">
        <v>60</v>
      </c>
      <c r="W2528" s="63">
        <f t="shared" si="553"/>
        <v>133472.66714903526</v>
      </c>
      <c r="X2528" s="63">
        <f t="shared" si="558"/>
        <v>183472.66714903526</v>
      </c>
      <c r="Y2528">
        <v>8396.0242389002815</v>
      </c>
      <c r="Z2528">
        <v>80</v>
      </c>
      <c r="AA2528" s="62">
        <f t="shared" si="554"/>
        <v>671681.93911202252</v>
      </c>
      <c r="AB2528">
        <v>50</v>
      </c>
      <c r="AC2528" s="63">
        <f t="shared" si="555"/>
        <v>182613.52719608112</v>
      </c>
      <c r="AD2528" s="63">
        <f t="shared" si="559"/>
        <v>652613.52719608112</v>
      </c>
      <c r="AE2528" s="35">
        <f t="shared" si="556"/>
        <v>558396.6791255807</v>
      </c>
      <c r="AF2528" s="64">
        <f t="shared" si="557"/>
        <v>316855.42813859391</v>
      </c>
    </row>
    <row r="2529" spans="6:32" x14ac:dyDescent="0.2">
      <c r="F2529" s="61">
        <v>2527</v>
      </c>
      <c r="G2529">
        <v>10257.514329859987</v>
      </c>
      <c r="H2529">
        <v>80</v>
      </c>
      <c r="I2529" s="62">
        <f t="shared" si="546"/>
        <v>820601.14638879895</v>
      </c>
      <c r="J2529">
        <v>55</v>
      </c>
      <c r="K2529" s="63">
        <f t="shared" si="547"/>
        <v>149667.44722871226</v>
      </c>
      <c r="L2529" s="63">
        <f t="shared" si="548"/>
        <v>149667.44722871226</v>
      </c>
      <c r="M2529">
        <v>13449.895302765071</v>
      </c>
      <c r="N2529">
        <v>80</v>
      </c>
      <c r="O2529" s="62">
        <f t="shared" si="549"/>
        <v>1075991.6242212057</v>
      </c>
      <c r="P2529">
        <v>65</v>
      </c>
      <c r="Q2529" s="63">
        <f t="shared" si="550"/>
        <v>110017.61141757015</v>
      </c>
      <c r="R2529" s="63">
        <f t="shared" si="551"/>
        <v>140017.61141757015</v>
      </c>
      <c r="S2529">
        <v>11473.558768338989</v>
      </c>
      <c r="T2529">
        <v>80</v>
      </c>
      <c r="U2529" s="62">
        <f t="shared" si="552"/>
        <v>917884.70146711916</v>
      </c>
      <c r="V2529">
        <v>55</v>
      </c>
      <c r="W2529" s="63">
        <f t="shared" si="553"/>
        <v>171708.25267614418</v>
      </c>
      <c r="X2529" s="63">
        <f t="shared" si="558"/>
        <v>221708.25267614418</v>
      </c>
      <c r="Y2529">
        <v>10159.975570568349</v>
      </c>
      <c r="Z2529">
        <v>80</v>
      </c>
      <c r="AA2529" s="62">
        <f t="shared" si="554"/>
        <v>812798.04564546794</v>
      </c>
      <c r="AB2529">
        <v>60</v>
      </c>
      <c r="AC2529" s="63">
        <f t="shared" si="555"/>
        <v>147319.64577324106</v>
      </c>
      <c r="AD2529" s="63">
        <f t="shared" si="559"/>
        <v>617319.64577324106</v>
      </c>
      <c r="AE2529" s="35">
        <f t="shared" si="556"/>
        <v>578712.95709566772</v>
      </c>
      <c r="AF2529" s="64">
        <f t="shared" si="557"/>
        <v>339988.665933799</v>
      </c>
    </row>
    <row r="2530" spans="6:32" x14ac:dyDescent="0.2">
      <c r="F2530" s="61">
        <v>2528</v>
      </c>
      <c r="G2530">
        <v>10296.442976832623</v>
      </c>
      <c r="H2530">
        <v>80</v>
      </c>
      <c r="I2530" s="62">
        <f t="shared" si="546"/>
        <v>823715.43814660981</v>
      </c>
      <c r="J2530">
        <v>60</v>
      </c>
      <c r="K2530" s="63">
        <f t="shared" si="547"/>
        <v>113048.42316407303</v>
      </c>
      <c r="L2530" s="63">
        <f t="shared" si="548"/>
        <v>113048.42316407303</v>
      </c>
      <c r="M2530">
        <v>9152.4009601562284</v>
      </c>
      <c r="N2530">
        <v>80</v>
      </c>
      <c r="O2530" s="62">
        <f t="shared" si="549"/>
        <v>732192.07681249827</v>
      </c>
      <c r="P2530">
        <v>65</v>
      </c>
      <c r="Q2530" s="63">
        <f t="shared" si="550"/>
        <v>63282.360441698984</v>
      </c>
      <c r="R2530" s="63">
        <f t="shared" si="551"/>
        <v>93282.360441698984</v>
      </c>
      <c r="S2530">
        <v>12807.009877869859</v>
      </c>
      <c r="T2530">
        <v>80</v>
      </c>
      <c r="U2530" s="62">
        <f t="shared" si="552"/>
        <v>1024560.7902295887</v>
      </c>
      <c r="V2530">
        <v>55</v>
      </c>
      <c r="W2530" s="63">
        <f t="shared" si="553"/>
        <v>195877.0540363912</v>
      </c>
      <c r="X2530" s="63">
        <f t="shared" si="558"/>
        <v>245877.0540363912</v>
      </c>
      <c r="Y2530">
        <v>10036.338860809337</v>
      </c>
      <c r="Z2530">
        <v>80</v>
      </c>
      <c r="AA2530" s="62">
        <f t="shared" si="554"/>
        <v>802907.10886474699</v>
      </c>
      <c r="AB2530">
        <v>60</v>
      </c>
      <c r="AC2530" s="63">
        <f t="shared" si="555"/>
        <v>145526.91348173539</v>
      </c>
      <c r="AD2530" s="63">
        <f t="shared" si="559"/>
        <v>615526.91348173539</v>
      </c>
      <c r="AE2530" s="35">
        <f t="shared" si="556"/>
        <v>517734.7511238986</v>
      </c>
      <c r="AF2530" s="64">
        <f t="shared" si="557"/>
        <v>285008.38760166813</v>
      </c>
    </row>
    <row r="2531" spans="6:32" x14ac:dyDescent="0.2">
      <c r="F2531" s="61">
        <v>2529</v>
      </c>
      <c r="G2531">
        <v>11652.997525525279</v>
      </c>
      <c r="H2531">
        <v>75</v>
      </c>
      <c r="I2531" s="62">
        <f t="shared" si="546"/>
        <v>873974.81441439595</v>
      </c>
      <c r="J2531">
        <v>60</v>
      </c>
      <c r="K2531" s="63">
        <f t="shared" si="547"/>
        <v>90476.348090087413</v>
      </c>
      <c r="L2531" s="63">
        <f t="shared" si="548"/>
        <v>90476.348090087413</v>
      </c>
      <c r="M2531">
        <v>10218.378772842698</v>
      </c>
      <c r="N2531">
        <v>80</v>
      </c>
      <c r="O2531" s="62">
        <f t="shared" si="549"/>
        <v>817470.30182741582</v>
      </c>
      <c r="P2531">
        <v>60</v>
      </c>
      <c r="Q2531" s="63">
        <f t="shared" si="550"/>
        <v>111916.49220621912</v>
      </c>
      <c r="R2531" s="63">
        <f t="shared" si="551"/>
        <v>141916.49220621912</v>
      </c>
      <c r="S2531">
        <v>7014.9656292051077</v>
      </c>
      <c r="T2531">
        <v>80</v>
      </c>
      <c r="U2531" s="62">
        <f t="shared" si="552"/>
        <v>561197.25033640862</v>
      </c>
      <c r="V2531">
        <v>50</v>
      </c>
      <c r="W2531" s="63">
        <f t="shared" si="553"/>
        <v>116325.50243521109</v>
      </c>
      <c r="X2531" s="63">
        <f t="shared" si="558"/>
        <v>166325.50243521109</v>
      </c>
      <c r="Y2531">
        <v>8088.9197104261257</v>
      </c>
      <c r="Z2531">
        <v>80</v>
      </c>
      <c r="AA2531" s="62">
        <f t="shared" si="554"/>
        <v>647113.57683409005</v>
      </c>
      <c r="AB2531">
        <v>70</v>
      </c>
      <c r="AC2531" s="63">
        <f t="shared" si="555"/>
        <v>58644.667900589411</v>
      </c>
      <c r="AD2531" s="63">
        <f t="shared" si="559"/>
        <v>528644.66790058941</v>
      </c>
      <c r="AE2531" s="35">
        <f t="shared" si="556"/>
        <v>377363.01063210703</v>
      </c>
      <c r="AF2531" s="64">
        <f t="shared" si="557"/>
        <v>185571.81576173264</v>
      </c>
    </row>
    <row r="2532" spans="6:32" x14ac:dyDescent="0.2">
      <c r="F2532" s="61">
        <v>2530</v>
      </c>
      <c r="G2532">
        <v>8048.6836648196913</v>
      </c>
      <c r="H2532">
        <v>80</v>
      </c>
      <c r="I2532" s="62">
        <f t="shared" si="546"/>
        <v>643894.69318557531</v>
      </c>
      <c r="J2532">
        <v>60</v>
      </c>
      <c r="K2532" s="63">
        <f t="shared" si="547"/>
        <v>80455.913139885524</v>
      </c>
      <c r="L2532" s="63">
        <f t="shared" si="548"/>
        <v>80455.913139885524</v>
      </c>
      <c r="M2532">
        <v>14188.077582512051</v>
      </c>
      <c r="N2532">
        <v>80</v>
      </c>
      <c r="O2532" s="62">
        <f t="shared" si="549"/>
        <v>1135046.2066009641</v>
      </c>
      <c r="P2532">
        <v>65</v>
      </c>
      <c r="Q2532" s="63">
        <f t="shared" si="550"/>
        <v>118045.34370981855</v>
      </c>
      <c r="R2532" s="63">
        <f t="shared" si="551"/>
        <v>148045.34370981855</v>
      </c>
      <c r="S2532">
        <v>7233.7809595046565</v>
      </c>
      <c r="T2532">
        <v>75</v>
      </c>
      <c r="U2532" s="62">
        <f t="shared" si="552"/>
        <v>542533.57196284924</v>
      </c>
      <c r="V2532">
        <v>65</v>
      </c>
      <c r="W2532" s="63">
        <f t="shared" si="553"/>
        <v>16194.91195640876</v>
      </c>
      <c r="X2532" s="63">
        <f t="shared" si="558"/>
        <v>66194.91195640876</v>
      </c>
      <c r="Y2532">
        <v>11147.914190369193</v>
      </c>
      <c r="Z2532">
        <v>80</v>
      </c>
      <c r="AA2532" s="62">
        <f t="shared" si="554"/>
        <v>891833.1352295354</v>
      </c>
      <c r="AB2532">
        <v>55</v>
      </c>
      <c r="AC2532" s="63">
        <f t="shared" si="555"/>
        <v>202055.94470044161</v>
      </c>
      <c r="AD2532" s="63">
        <f t="shared" si="559"/>
        <v>672055.94470044156</v>
      </c>
      <c r="AE2532" s="35">
        <f t="shared" si="556"/>
        <v>416752.11350655445</v>
      </c>
      <c r="AF2532" s="64">
        <f t="shared" si="557"/>
        <v>204249.73303091247</v>
      </c>
    </row>
    <row r="2533" spans="6:32" x14ac:dyDescent="0.2">
      <c r="F2533" s="61">
        <v>2531</v>
      </c>
      <c r="G2533">
        <v>11306.971171288751</v>
      </c>
      <c r="H2533">
        <v>80</v>
      </c>
      <c r="I2533" s="62">
        <f t="shared" si="546"/>
        <v>904557.69370310009</v>
      </c>
      <c r="J2533">
        <v>55</v>
      </c>
      <c r="K2533" s="63">
        <f t="shared" si="547"/>
        <v>168688.85247960861</v>
      </c>
      <c r="L2533" s="63">
        <f t="shared" si="548"/>
        <v>168688.85247960861</v>
      </c>
      <c r="M2533">
        <v>11171.629264717922</v>
      </c>
      <c r="N2533">
        <v>80</v>
      </c>
      <c r="O2533" s="62">
        <f t="shared" si="549"/>
        <v>893730.34117743373</v>
      </c>
      <c r="P2533">
        <v>55</v>
      </c>
      <c r="Q2533" s="63">
        <f t="shared" si="550"/>
        <v>166235.78042301233</v>
      </c>
      <c r="R2533" s="63">
        <f t="shared" si="551"/>
        <v>196235.78042301233</v>
      </c>
      <c r="S2533">
        <v>9419.5127328566741</v>
      </c>
      <c r="T2533">
        <v>80</v>
      </c>
      <c r="U2533" s="62">
        <f t="shared" si="552"/>
        <v>753561.01862853393</v>
      </c>
      <c r="V2533">
        <v>65</v>
      </c>
      <c r="W2533" s="63">
        <f t="shared" si="553"/>
        <v>66187.200969816331</v>
      </c>
      <c r="X2533" s="63">
        <f t="shared" si="558"/>
        <v>116187.20096981633</v>
      </c>
      <c r="Y2533">
        <v>7055.8110362617299</v>
      </c>
      <c r="Z2533">
        <v>90</v>
      </c>
      <c r="AA2533" s="62">
        <f t="shared" si="554"/>
        <v>635022.99326355569</v>
      </c>
      <c r="AB2533">
        <v>65</v>
      </c>
      <c r="AC2533" s="63">
        <f t="shared" si="555"/>
        <v>127886.57503224385</v>
      </c>
      <c r="AD2533" s="63">
        <f t="shared" si="559"/>
        <v>597886.57503224385</v>
      </c>
      <c r="AE2533" s="35">
        <f t="shared" si="556"/>
        <v>528998.4089046811</v>
      </c>
      <c r="AF2533" s="64">
        <f t="shared" si="557"/>
        <v>311189.57247540844</v>
      </c>
    </row>
    <row r="2534" spans="6:32" x14ac:dyDescent="0.2">
      <c r="F2534" s="61">
        <v>2532</v>
      </c>
      <c r="G2534">
        <v>10943.159648159053</v>
      </c>
      <c r="H2534">
        <v>90</v>
      </c>
      <c r="I2534" s="62">
        <f t="shared" si="546"/>
        <v>984884.36833431479</v>
      </c>
      <c r="J2534">
        <v>55</v>
      </c>
      <c r="K2534" s="63">
        <f t="shared" si="547"/>
        <v>241432.67607203597</v>
      </c>
      <c r="L2534" s="63">
        <f t="shared" si="548"/>
        <v>241432.67607203597</v>
      </c>
      <c r="M2534">
        <v>7722.8981151711196</v>
      </c>
      <c r="N2534">
        <v>80</v>
      </c>
      <c r="O2534" s="62">
        <f t="shared" si="549"/>
        <v>617831.84921368957</v>
      </c>
      <c r="P2534">
        <v>55</v>
      </c>
      <c r="Q2534" s="63">
        <f t="shared" si="550"/>
        <v>103727.52833747654</v>
      </c>
      <c r="R2534" s="63">
        <f t="shared" si="551"/>
        <v>133727.52833747654</v>
      </c>
      <c r="S2534">
        <v>11330.16783365747</v>
      </c>
      <c r="T2534">
        <v>80</v>
      </c>
      <c r="U2534" s="62">
        <f t="shared" si="552"/>
        <v>906413.42669259757</v>
      </c>
      <c r="V2534">
        <v>60</v>
      </c>
      <c r="W2534" s="63">
        <f t="shared" si="553"/>
        <v>128037.43358803331</v>
      </c>
      <c r="X2534" s="63">
        <f t="shared" si="558"/>
        <v>178037.43358803331</v>
      </c>
      <c r="Y2534">
        <v>11201.365193992388</v>
      </c>
      <c r="Z2534">
        <v>80</v>
      </c>
      <c r="AA2534" s="62">
        <f t="shared" si="554"/>
        <v>896109.215519391</v>
      </c>
      <c r="AB2534">
        <v>55</v>
      </c>
      <c r="AC2534" s="63">
        <f t="shared" si="555"/>
        <v>203024.74414111202</v>
      </c>
      <c r="AD2534" s="63">
        <f t="shared" si="559"/>
        <v>673024.74414111208</v>
      </c>
      <c r="AE2534" s="35">
        <f t="shared" si="556"/>
        <v>676222.38213865785</v>
      </c>
      <c r="AF2534" s="64">
        <f t="shared" si="557"/>
        <v>423449.98444653698</v>
      </c>
    </row>
    <row r="2535" spans="6:32" x14ac:dyDescent="0.2">
      <c r="F2535" s="61">
        <v>2533</v>
      </c>
      <c r="G2535">
        <v>7969.8395691229962</v>
      </c>
      <c r="H2535">
        <v>75</v>
      </c>
      <c r="I2535" s="62">
        <f t="shared" si="546"/>
        <v>597737.96768422471</v>
      </c>
      <c r="J2535">
        <v>65</v>
      </c>
      <c r="K2535" s="63">
        <f t="shared" si="547"/>
        <v>21531.336876141722</v>
      </c>
      <c r="L2535" s="63">
        <f t="shared" si="548"/>
        <v>21531.336876141722</v>
      </c>
      <c r="M2535">
        <v>8142.8118189796805</v>
      </c>
      <c r="N2535">
        <v>80</v>
      </c>
      <c r="O2535" s="62">
        <f t="shared" si="549"/>
        <v>651424.94551837444</v>
      </c>
      <c r="P2535">
        <v>55</v>
      </c>
      <c r="Q2535" s="63">
        <f t="shared" si="550"/>
        <v>111338.46421900671</v>
      </c>
      <c r="R2535" s="63">
        <f t="shared" si="551"/>
        <v>141338.46421900671</v>
      </c>
      <c r="S2535">
        <v>9544.0521161071956</v>
      </c>
      <c r="T2535">
        <v>80</v>
      </c>
      <c r="U2535" s="62">
        <f t="shared" si="552"/>
        <v>763524.16928857565</v>
      </c>
      <c r="V2535">
        <v>50</v>
      </c>
      <c r="W2535" s="63">
        <f t="shared" si="553"/>
        <v>171333.1335253315</v>
      </c>
      <c r="X2535" s="63">
        <f t="shared" si="558"/>
        <v>221333.1335253315</v>
      </c>
      <c r="Y2535">
        <v>4625.3228699788451</v>
      </c>
      <c r="Z2535">
        <v>75</v>
      </c>
      <c r="AA2535" s="62">
        <f t="shared" si="554"/>
        <v>346899.21524841338</v>
      </c>
      <c r="AB2535">
        <v>60</v>
      </c>
      <c r="AC2535" s="63">
        <f t="shared" si="555"/>
        <v>50300.386211019941</v>
      </c>
      <c r="AD2535" s="63">
        <f t="shared" si="559"/>
        <v>520300.38621101994</v>
      </c>
      <c r="AE2535" s="35">
        <f t="shared" si="556"/>
        <v>354503.32083149988</v>
      </c>
      <c r="AF2535" s="64">
        <f t="shared" si="557"/>
        <v>158045.61449083197</v>
      </c>
    </row>
    <row r="2536" spans="6:32" x14ac:dyDescent="0.2">
      <c r="F2536" s="61">
        <v>2534</v>
      </c>
      <c r="G2536">
        <v>9697.3679117218126</v>
      </c>
      <c r="H2536">
        <v>75</v>
      </c>
      <c r="I2536" s="62">
        <f t="shared" si="546"/>
        <v>727302.59337913594</v>
      </c>
      <c r="J2536">
        <v>60</v>
      </c>
      <c r="K2536" s="63">
        <f t="shared" si="547"/>
        <v>69208.876039974712</v>
      </c>
      <c r="L2536" s="63">
        <f t="shared" si="548"/>
        <v>69208.876039974712</v>
      </c>
      <c r="M2536">
        <v>8970.7930581062101</v>
      </c>
      <c r="N2536">
        <v>80</v>
      </c>
      <c r="O2536" s="62">
        <f t="shared" si="549"/>
        <v>717663.44464849681</v>
      </c>
      <c r="P2536">
        <v>65</v>
      </c>
      <c r="Q2536" s="63">
        <f t="shared" si="550"/>
        <v>61307.374506905035</v>
      </c>
      <c r="R2536" s="63">
        <f t="shared" si="551"/>
        <v>91307.374506905035</v>
      </c>
      <c r="S2536">
        <v>6092.3560138326138</v>
      </c>
      <c r="T2536">
        <v>80</v>
      </c>
      <c r="U2536" s="62">
        <f t="shared" si="552"/>
        <v>487388.48110660911</v>
      </c>
      <c r="V2536">
        <v>65</v>
      </c>
      <c r="W2536" s="63">
        <f t="shared" si="553"/>
        <v>30004.371650429675</v>
      </c>
      <c r="X2536" s="63">
        <f t="shared" si="558"/>
        <v>80004.371650429675</v>
      </c>
      <c r="Y2536">
        <v>11428.17498272052</v>
      </c>
      <c r="Z2536">
        <v>80</v>
      </c>
      <c r="AA2536" s="62">
        <f t="shared" si="554"/>
        <v>914253.99861764163</v>
      </c>
      <c r="AB2536">
        <v>60</v>
      </c>
      <c r="AC2536" s="63">
        <f t="shared" si="555"/>
        <v>165708.53724944755</v>
      </c>
      <c r="AD2536" s="63">
        <f t="shared" si="559"/>
        <v>635708.53724944755</v>
      </c>
      <c r="AE2536" s="35">
        <f t="shared" si="556"/>
        <v>326229.15944675694</v>
      </c>
      <c r="AF2536" s="64">
        <f t="shared" si="557"/>
        <v>132683.7533143101</v>
      </c>
    </row>
    <row r="2537" spans="6:32" x14ac:dyDescent="0.2">
      <c r="F2537" s="61">
        <v>2535</v>
      </c>
      <c r="G2537">
        <v>8703.9973348146304</v>
      </c>
      <c r="H2537">
        <v>75</v>
      </c>
      <c r="I2537" s="62">
        <f t="shared" si="546"/>
        <v>652799.80011109728</v>
      </c>
      <c r="J2537">
        <v>55</v>
      </c>
      <c r="K2537" s="63">
        <f t="shared" si="547"/>
        <v>89957.961354812142</v>
      </c>
      <c r="L2537" s="63">
        <f t="shared" si="548"/>
        <v>89957.961354812142</v>
      </c>
      <c r="M2537">
        <v>9290.3985912562348</v>
      </c>
      <c r="N2537">
        <v>80</v>
      </c>
      <c r="O2537" s="62">
        <f t="shared" si="549"/>
        <v>743231.88730049878</v>
      </c>
      <c r="P2537">
        <v>65</v>
      </c>
      <c r="Q2537" s="63">
        <f t="shared" si="550"/>
        <v>64783.084679911553</v>
      </c>
      <c r="R2537" s="63">
        <f t="shared" si="551"/>
        <v>94783.084679911553</v>
      </c>
      <c r="S2537">
        <v>9157.7533364761621</v>
      </c>
      <c r="T2537">
        <v>80</v>
      </c>
      <c r="U2537" s="62">
        <f t="shared" si="552"/>
        <v>732620.26691809297</v>
      </c>
      <c r="V2537">
        <v>55</v>
      </c>
      <c r="W2537" s="63">
        <f t="shared" si="553"/>
        <v>129734.27922363044</v>
      </c>
      <c r="X2537" s="63">
        <f t="shared" si="558"/>
        <v>179734.27922363044</v>
      </c>
      <c r="Y2537">
        <v>8585.217326763086</v>
      </c>
      <c r="Z2537">
        <v>80</v>
      </c>
      <c r="AA2537" s="62">
        <f t="shared" si="554"/>
        <v>686817.38614104688</v>
      </c>
      <c r="AB2537">
        <v>60</v>
      </c>
      <c r="AC2537" s="63">
        <f t="shared" si="555"/>
        <v>124485.65123806475</v>
      </c>
      <c r="AD2537" s="63">
        <f t="shared" si="559"/>
        <v>594485.65123806475</v>
      </c>
      <c r="AE2537" s="35">
        <f t="shared" si="556"/>
        <v>408960.97649641888</v>
      </c>
      <c r="AF2537" s="64">
        <f t="shared" si="557"/>
        <v>201191.81572980387</v>
      </c>
    </row>
    <row r="2538" spans="6:32" x14ac:dyDescent="0.2">
      <c r="F2538" s="61">
        <v>2536</v>
      </c>
      <c r="G2538">
        <v>12701.199264265597</v>
      </c>
      <c r="H2538">
        <v>80</v>
      </c>
      <c r="I2538" s="62">
        <f t="shared" si="546"/>
        <v>1016095.9411412477</v>
      </c>
      <c r="J2538">
        <v>50</v>
      </c>
      <c r="K2538" s="63">
        <f t="shared" si="547"/>
        <v>240001.08399777673</v>
      </c>
      <c r="L2538" s="63">
        <f t="shared" si="548"/>
        <v>240001.08399777673</v>
      </c>
      <c r="M2538">
        <v>10445.434125140309</v>
      </c>
      <c r="N2538">
        <v>80</v>
      </c>
      <c r="O2538" s="62">
        <f t="shared" si="549"/>
        <v>835634.73001122475</v>
      </c>
      <c r="P2538">
        <v>50</v>
      </c>
      <c r="Q2538" s="63">
        <f t="shared" si="550"/>
        <v>190938.19222180173</v>
      </c>
      <c r="R2538" s="63">
        <f t="shared" si="551"/>
        <v>220938.19222180173</v>
      </c>
      <c r="S2538">
        <v>10088.384695118293</v>
      </c>
      <c r="T2538">
        <v>80</v>
      </c>
      <c r="U2538" s="62">
        <f t="shared" si="552"/>
        <v>807070.77560946345</v>
      </c>
      <c r="V2538">
        <v>70</v>
      </c>
      <c r="W2538" s="63">
        <f t="shared" si="553"/>
        <v>36890.789039607625</v>
      </c>
      <c r="X2538" s="63">
        <f t="shared" si="558"/>
        <v>86890.789039607625</v>
      </c>
      <c r="Y2538">
        <v>9801.1594470881391</v>
      </c>
      <c r="Z2538">
        <v>80</v>
      </c>
      <c r="AA2538" s="62">
        <f t="shared" si="554"/>
        <v>784092.75576705113</v>
      </c>
      <c r="AB2538">
        <v>60</v>
      </c>
      <c r="AC2538" s="63">
        <f t="shared" si="555"/>
        <v>142116.81198277802</v>
      </c>
      <c r="AD2538" s="63">
        <f t="shared" si="559"/>
        <v>612116.81198277802</v>
      </c>
      <c r="AE2538" s="35">
        <f t="shared" si="556"/>
        <v>609946.8772419641</v>
      </c>
      <c r="AF2538" s="64">
        <f t="shared" si="557"/>
        <v>384142.70563196973</v>
      </c>
    </row>
    <row r="2539" spans="6:32" x14ac:dyDescent="0.2">
      <c r="F2539" s="61">
        <v>2537</v>
      </c>
      <c r="G2539">
        <v>11287.144186790101</v>
      </c>
      <c r="H2539">
        <v>80</v>
      </c>
      <c r="I2539" s="62">
        <f t="shared" ref="I2539:I2602" si="560">+G2539*H2539</f>
        <v>902971.5349432081</v>
      </c>
      <c r="J2539">
        <v>55</v>
      </c>
      <c r="K2539" s="63">
        <f t="shared" ref="K2539:K2602" si="561">(I2539-(G2539*J2539)-$C$28)*(1-0.275)</f>
        <v>168329.48838557058</v>
      </c>
      <c r="L2539" s="63">
        <f t="shared" ref="L2539:L2602" si="562">+K2539+$C$28+$D$28</f>
        <v>168329.48838557058</v>
      </c>
      <c r="M2539">
        <v>6841.8796925107017</v>
      </c>
      <c r="N2539">
        <v>80</v>
      </c>
      <c r="O2539" s="62">
        <f t="shared" ref="O2539:O2602" si="563">+M2539*N2539</f>
        <v>547350.37540085614</v>
      </c>
      <c r="P2539">
        <v>60</v>
      </c>
      <c r="Q2539" s="63">
        <f t="shared" ref="Q2539:Q2602" si="564">(O2539-(M2539*P2539)-$C$29)*(1-0.275)</f>
        <v>62957.255541405175</v>
      </c>
      <c r="R2539" s="63">
        <f t="shared" ref="R2539:R2602" si="565">+Q2539+$C$29+$D$29</f>
        <v>92957.255541405175</v>
      </c>
      <c r="S2539">
        <v>9293.1680026231334</v>
      </c>
      <c r="T2539">
        <v>75</v>
      </c>
      <c r="U2539" s="62">
        <f t="shared" ref="U2539:U2602" si="566">+S2539*T2539</f>
        <v>696987.600196735</v>
      </c>
      <c r="V2539">
        <v>65</v>
      </c>
      <c r="W2539" s="63">
        <f t="shared" ref="W2539:W2602" si="567">(U2539-(S2539*V2539)-$C$30)*(1-0.275)</f>
        <v>31125.468019017717</v>
      </c>
      <c r="X2539" s="63">
        <f t="shared" si="558"/>
        <v>81125.468019017717</v>
      </c>
      <c r="Y2539">
        <v>10506.031483382685</v>
      </c>
      <c r="Z2539">
        <v>90</v>
      </c>
      <c r="AA2539" s="62">
        <f t="shared" ref="AA2539:AA2602" si="568">+Y2539*Z2539</f>
        <v>945542.83350444166</v>
      </c>
      <c r="AB2539">
        <v>55</v>
      </c>
      <c r="AC2539" s="63">
        <f t="shared" ref="AC2539:AC2602" si="569">(AA2539-(Y2539*AB2539)-$C$32)*(1-0.275)</f>
        <v>266590.54889083561</v>
      </c>
      <c r="AD2539" s="63">
        <f t="shared" si="559"/>
        <v>736590.54889083561</v>
      </c>
      <c r="AE2539" s="35">
        <f t="shared" ref="AE2539:AE2602" si="570">+K2539+Q2539+W2539+AC2539</f>
        <v>529002.76083682908</v>
      </c>
      <c r="AF2539" s="64">
        <f t="shared" ref="AF2539:AF2602" si="571">NPV(0.1,L2539,R2539,X2539,AD2539)+$D$4</f>
        <v>293903.0065965777</v>
      </c>
    </row>
    <row r="2540" spans="6:32" x14ac:dyDescent="0.2">
      <c r="F2540" s="61">
        <v>2538</v>
      </c>
      <c r="G2540">
        <v>6654.9876262433827</v>
      </c>
      <c r="H2540">
        <v>80</v>
      </c>
      <c r="I2540" s="62">
        <f t="shared" si="560"/>
        <v>532399.01009947062</v>
      </c>
      <c r="J2540">
        <v>60</v>
      </c>
      <c r="K2540" s="63">
        <f t="shared" si="561"/>
        <v>60247.320580529049</v>
      </c>
      <c r="L2540" s="63">
        <f t="shared" si="562"/>
        <v>60247.320580529049</v>
      </c>
      <c r="M2540">
        <v>10764.457581681199</v>
      </c>
      <c r="N2540">
        <v>80</v>
      </c>
      <c r="O2540" s="62">
        <f t="shared" si="563"/>
        <v>861156.60653449595</v>
      </c>
      <c r="P2540">
        <v>55</v>
      </c>
      <c r="Q2540" s="63">
        <f t="shared" si="564"/>
        <v>158855.79366797174</v>
      </c>
      <c r="R2540" s="63">
        <f t="shared" si="565"/>
        <v>188855.79366797174</v>
      </c>
      <c r="S2540">
        <v>13866.189217660576</v>
      </c>
      <c r="T2540">
        <v>80</v>
      </c>
      <c r="U2540" s="62">
        <f t="shared" si="566"/>
        <v>1109295.1374128461</v>
      </c>
      <c r="V2540">
        <v>60</v>
      </c>
      <c r="W2540" s="63">
        <f t="shared" si="567"/>
        <v>164809.74365607835</v>
      </c>
      <c r="X2540" s="63">
        <f t="shared" si="558"/>
        <v>214809.74365607835</v>
      </c>
      <c r="Y2540">
        <v>16046.02973908186</v>
      </c>
      <c r="Z2540">
        <v>80</v>
      </c>
      <c r="AA2540" s="62">
        <f t="shared" si="568"/>
        <v>1283682.3791265488</v>
      </c>
      <c r="AB2540">
        <v>60</v>
      </c>
      <c r="AC2540" s="63">
        <f t="shared" si="569"/>
        <v>232667.43121668696</v>
      </c>
      <c r="AD2540" s="63">
        <f t="shared" si="559"/>
        <v>702667.43121668696</v>
      </c>
      <c r="AE2540" s="35">
        <f t="shared" si="570"/>
        <v>616580.28912126611</v>
      </c>
      <c r="AF2540" s="64">
        <f t="shared" si="571"/>
        <v>352170.50971197512</v>
      </c>
    </row>
    <row r="2541" spans="6:32" x14ac:dyDescent="0.2">
      <c r="F2541" s="61">
        <v>2539</v>
      </c>
      <c r="G2541">
        <v>11549.078660900705</v>
      </c>
      <c r="H2541">
        <v>80</v>
      </c>
      <c r="I2541" s="62">
        <f t="shared" si="560"/>
        <v>923926.29287205637</v>
      </c>
      <c r="J2541">
        <v>65</v>
      </c>
      <c r="K2541" s="63">
        <f t="shared" si="561"/>
        <v>89346.230437295162</v>
      </c>
      <c r="L2541" s="63">
        <f t="shared" si="562"/>
        <v>89346.230437295162</v>
      </c>
      <c r="M2541">
        <v>6424.9764161650091</v>
      </c>
      <c r="N2541">
        <v>80</v>
      </c>
      <c r="O2541" s="62">
        <f t="shared" si="563"/>
        <v>513998.11329320073</v>
      </c>
      <c r="P2541">
        <v>65</v>
      </c>
      <c r="Q2541" s="63">
        <f t="shared" si="564"/>
        <v>33621.618525794474</v>
      </c>
      <c r="R2541" s="63">
        <f t="shared" si="565"/>
        <v>63621.618525794474</v>
      </c>
      <c r="S2541">
        <v>8912.8946253913455</v>
      </c>
      <c r="T2541">
        <v>75</v>
      </c>
      <c r="U2541" s="62">
        <f t="shared" si="566"/>
        <v>668467.09690435091</v>
      </c>
      <c r="V2541">
        <v>50</v>
      </c>
      <c r="W2541" s="63">
        <f t="shared" si="567"/>
        <v>125296.21508521814</v>
      </c>
      <c r="X2541" s="63">
        <f t="shared" si="558"/>
        <v>175296.21508521814</v>
      </c>
      <c r="Y2541">
        <v>8199.2914399597794</v>
      </c>
      <c r="Z2541">
        <v>80</v>
      </c>
      <c r="AA2541" s="62">
        <f t="shared" si="568"/>
        <v>655943.31519678235</v>
      </c>
      <c r="AB2541">
        <v>55</v>
      </c>
      <c r="AC2541" s="63">
        <f t="shared" si="569"/>
        <v>148612.157349271</v>
      </c>
      <c r="AD2541" s="63">
        <f t="shared" si="559"/>
        <v>618612.157349271</v>
      </c>
      <c r="AE2541" s="35">
        <f t="shared" si="570"/>
        <v>396876.22139757877</v>
      </c>
      <c r="AF2541" s="64">
        <f t="shared" si="571"/>
        <v>188026.76393092121</v>
      </c>
    </row>
    <row r="2542" spans="6:32" x14ac:dyDescent="0.2">
      <c r="F2542" s="61">
        <v>2540</v>
      </c>
      <c r="G2542">
        <v>5771.3225740008056</v>
      </c>
      <c r="H2542">
        <v>75</v>
      </c>
      <c r="I2542" s="62">
        <f t="shared" si="560"/>
        <v>432849.19305006042</v>
      </c>
      <c r="J2542">
        <v>60</v>
      </c>
      <c r="K2542" s="63">
        <f t="shared" si="561"/>
        <v>26513.132992258761</v>
      </c>
      <c r="L2542" s="63">
        <f t="shared" si="562"/>
        <v>26513.132992258761</v>
      </c>
      <c r="M2542">
        <v>9515.7395460410044</v>
      </c>
      <c r="N2542">
        <v>80</v>
      </c>
      <c r="O2542" s="62">
        <f t="shared" si="563"/>
        <v>761259.16368328035</v>
      </c>
      <c r="P2542">
        <v>65</v>
      </c>
      <c r="Q2542" s="63">
        <f t="shared" si="564"/>
        <v>67233.667563195922</v>
      </c>
      <c r="R2542" s="63">
        <f t="shared" si="565"/>
        <v>97233.667563195922</v>
      </c>
      <c r="S2542">
        <v>10547.372565051774</v>
      </c>
      <c r="T2542">
        <v>80</v>
      </c>
      <c r="U2542" s="62">
        <f t="shared" si="566"/>
        <v>843789.80520414189</v>
      </c>
      <c r="V2542">
        <v>60</v>
      </c>
      <c r="W2542" s="63">
        <f t="shared" si="567"/>
        <v>116686.90219325072</v>
      </c>
      <c r="X2542" s="63">
        <f t="shared" si="558"/>
        <v>166686.90219325072</v>
      </c>
      <c r="Y2542">
        <v>9911.4629645191599</v>
      </c>
      <c r="Z2542">
        <v>80</v>
      </c>
      <c r="AA2542" s="62">
        <f t="shared" si="568"/>
        <v>792917.03716153279</v>
      </c>
      <c r="AB2542">
        <v>55</v>
      </c>
      <c r="AC2542" s="63">
        <f t="shared" si="569"/>
        <v>179645.26623190977</v>
      </c>
      <c r="AD2542" s="63">
        <f t="shared" si="559"/>
        <v>649645.26623190974</v>
      </c>
      <c r="AE2542" s="35">
        <f t="shared" si="570"/>
        <v>390078.96898061514</v>
      </c>
      <c r="AF2542" s="64">
        <f t="shared" si="571"/>
        <v>173412.04590441147</v>
      </c>
    </row>
    <row r="2543" spans="6:32" x14ac:dyDescent="0.2">
      <c r="F2543" s="61">
        <v>2541</v>
      </c>
      <c r="G2543">
        <v>8899.9252309440635</v>
      </c>
      <c r="H2543">
        <v>75</v>
      </c>
      <c r="I2543" s="62">
        <f t="shared" si="560"/>
        <v>667494.39232080476</v>
      </c>
      <c r="J2543">
        <v>55</v>
      </c>
      <c r="K2543" s="63">
        <f t="shared" si="561"/>
        <v>92798.915848688921</v>
      </c>
      <c r="L2543" s="63">
        <f t="shared" si="562"/>
        <v>92798.915848688921</v>
      </c>
      <c r="M2543">
        <v>7876.7209540819749</v>
      </c>
      <c r="N2543">
        <v>80</v>
      </c>
      <c r="O2543" s="62">
        <f t="shared" si="563"/>
        <v>630137.67632655799</v>
      </c>
      <c r="P2543">
        <v>65</v>
      </c>
      <c r="Q2543" s="63">
        <f t="shared" si="564"/>
        <v>49409.340375641477</v>
      </c>
      <c r="R2543" s="63">
        <f t="shared" si="565"/>
        <v>79409.340375641477</v>
      </c>
      <c r="S2543">
        <v>7724.9444782501087</v>
      </c>
      <c r="T2543">
        <v>80</v>
      </c>
      <c r="U2543" s="62">
        <f t="shared" si="566"/>
        <v>617995.55826000869</v>
      </c>
      <c r="V2543">
        <v>65</v>
      </c>
      <c r="W2543" s="63">
        <f t="shared" si="567"/>
        <v>47758.771200969932</v>
      </c>
      <c r="X2543" s="63">
        <f t="shared" si="558"/>
        <v>97758.771200969932</v>
      </c>
      <c r="Y2543">
        <v>10132.667992147617</v>
      </c>
      <c r="Z2543">
        <v>80</v>
      </c>
      <c r="AA2543" s="62">
        <f t="shared" si="568"/>
        <v>810613.43937180936</v>
      </c>
      <c r="AB2543">
        <v>50</v>
      </c>
      <c r="AC2543" s="63">
        <f t="shared" si="569"/>
        <v>220385.52882921067</v>
      </c>
      <c r="AD2543" s="63">
        <f t="shared" si="559"/>
        <v>690385.52882921067</v>
      </c>
      <c r="AE2543" s="35">
        <f t="shared" si="570"/>
        <v>410352.556254511</v>
      </c>
      <c r="AF2543" s="64">
        <f t="shared" si="571"/>
        <v>194980.42210191139</v>
      </c>
    </row>
    <row r="2544" spans="6:32" x14ac:dyDescent="0.2">
      <c r="F2544" s="61">
        <v>2542</v>
      </c>
      <c r="G2544">
        <v>7796.8127495842054</v>
      </c>
      <c r="H2544">
        <v>80</v>
      </c>
      <c r="I2544" s="62">
        <f t="shared" si="560"/>
        <v>623745.01996673644</v>
      </c>
      <c r="J2544">
        <v>55</v>
      </c>
      <c r="K2544" s="63">
        <f t="shared" si="561"/>
        <v>105067.23108621372</v>
      </c>
      <c r="L2544" s="63">
        <f t="shared" si="562"/>
        <v>105067.23108621372</v>
      </c>
      <c r="M2544">
        <v>10441.984866483836</v>
      </c>
      <c r="N2544">
        <v>80</v>
      </c>
      <c r="O2544" s="62">
        <f t="shared" si="563"/>
        <v>835358.78931870684</v>
      </c>
      <c r="P2544">
        <v>60</v>
      </c>
      <c r="Q2544" s="63">
        <f t="shared" si="564"/>
        <v>115158.78056401561</v>
      </c>
      <c r="R2544" s="63">
        <f t="shared" si="565"/>
        <v>145158.78056401561</v>
      </c>
      <c r="S2544">
        <v>11819.839781092014</v>
      </c>
      <c r="T2544">
        <v>90</v>
      </c>
      <c r="U2544" s="62">
        <f t="shared" si="566"/>
        <v>1063785.5802982813</v>
      </c>
      <c r="V2544">
        <v>60</v>
      </c>
      <c r="W2544" s="63">
        <f t="shared" si="567"/>
        <v>220831.51523875131</v>
      </c>
      <c r="X2544" s="63">
        <f t="shared" si="558"/>
        <v>270831.51523875131</v>
      </c>
      <c r="Y2544">
        <v>10362.824721378274</v>
      </c>
      <c r="Z2544">
        <v>80</v>
      </c>
      <c r="AA2544" s="62">
        <f t="shared" si="568"/>
        <v>829025.97771026194</v>
      </c>
      <c r="AB2544">
        <v>60</v>
      </c>
      <c r="AC2544" s="63">
        <f t="shared" si="569"/>
        <v>150260.95845998498</v>
      </c>
      <c r="AD2544" s="63">
        <f t="shared" si="559"/>
        <v>620260.95845998498</v>
      </c>
      <c r="AE2544" s="35">
        <f t="shared" si="570"/>
        <v>591318.48534896562</v>
      </c>
      <c r="AF2544" s="64">
        <f t="shared" si="571"/>
        <v>342607.90538953652</v>
      </c>
    </row>
    <row r="2545" spans="6:32" x14ac:dyDescent="0.2">
      <c r="F2545" s="61">
        <v>2543</v>
      </c>
      <c r="G2545">
        <v>8683.1653586705215</v>
      </c>
      <c r="H2545">
        <v>75</v>
      </c>
      <c r="I2545" s="62">
        <f t="shared" si="560"/>
        <v>651237.40190028911</v>
      </c>
      <c r="J2545">
        <v>60</v>
      </c>
      <c r="K2545" s="63">
        <f t="shared" si="561"/>
        <v>58179.423275541922</v>
      </c>
      <c r="L2545" s="63">
        <f t="shared" si="562"/>
        <v>58179.423275541922</v>
      </c>
      <c r="M2545">
        <v>8333.6147124646232</v>
      </c>
      <c r="N2545">
        <v>80</v>
      </c>
      <c r="O2545" s="62">
        <f t="shared" si="563"/>
        <v>666689.17699716985</v>
      </c>
      <c r="P2545">
        <v>60</v>
      </c>
      <c r="Q2545" s="63">
        <f t="shared" si="564"/>
        <v>84587.413330737036</v>
      </c>
      <c r="R2545" s="63">
        <f t="shared" si="565"/>
        <v>114587.41333073704</v>
      </c>
      <c r="S2545">
        <v>10374.961928173434</v>
      </c>
      <c r="T2545">
        <v>80</v>
      </c>
      <c r="U2545" s="62">
        <f t="shared" si="566"/>
        <v>829996.95425387472</v>
      </c>
      <c r="V2545">
        <v>55</v>
      </c>
      <c r="W2545" s="63">
        <f t="shared" si="567"/>
        <v>151796.18494814349</v>
      </c>
      <c r="X2545" s="63">
        <f t="shared" si="558"/>
        <v>201796.18494814349</v>
      </c>
      <c r="Y2545">
        <v>9570.3910826705396</v>
      </c>
      <c r="Z2545">
        <v>90</v>
      </c>
      <c r="AA2545" s="62">
        <f t="shared" si="568"/>
        <v>861335.19744034857</v>
      </c>
      <c r="AB2545">
        <v>55</v>
      </c>
      <c r="AC2545" s="63">
        <f t="shared" si="569"/>
        <v>242848.67372276494</v>
      </c>
      <c r="AD2545" s="63">
        <f t="shared" si="559"/>
        <v>712848.67372276494</v>
      </c>
      <c r="AE2545" s="35">
        <f t="shared" si="570"/>
        <v>537411.69527718739</v>
      </c>
      <c r="AF2545" s="64">
        <f t="shared" si="571"/>
        <v>286088.42270040326</v>
      </c>
    </row>
    <row r="2546" spans="6:32" x14ac:dyDescent="0.2">
      <c r="F2546" s="61">
        <v>2544</v>
      </c>
      <c r="G2546">
        <v>9945.2984411618672</v>
      </c>
      <c r="H2546">
        <v>75</v>
      </c>
      <c r="I2546" s="62">
        <f t="shared" si="560"/>
        <v>745897.38308714004</v>
      </c>
      <c r="J2546">
        <v>60</v>
      </c>
      <c r="K2546" s="63">
        <f t="shared" si="561"/>
        <v>71905.120547635306</v>
      </c>
      <c r="L2546" s="63">
        <f t="shared" si="562"/>
        <v>71905.120547635306</v>
      </c>
      <c r="M2546">
        <v>8484.163370449096</v>
      </c>
      <c r="N2546">
        <v>90</v>
      </c>
      <c r="O2546" s="62">
        <f t="shared" si="563"/>
        <v>763574.70334041864</v>
      </c>
      <c r="P2546">
        <v>60</v>
      </c>
      <c r="Q2546" s="63">
        <f t="shared" si="564"/>
        <v>148280.55330726784</v>
      </c>
      <c r="R2546" s="63">
        <f t="shared" si="565"/>
        <v>178280.55330726784</v>
      </c>
      <c r="S2546">
        <v>10418.654053646605</v>
      </c>
      <c r="T2546">
        <v>80</v>
      </c>
      <c r="U2546" s="62">
        <f t="shared" si="566"/>
        <v>833492.32429172844</v>
      </c>
      <c r="V2546">
        <v>50</v>
      </c>
      <c r="W2546" s="63">
        <f t="shared" si="567"/>
        <v>190355.72566681367</v>
      </c>
      <c r="X2546" s="63">
        <f t="shared" si="558"/>
        <v>240355.72566681367</v>
      </c>
      <c r="Y2546">
        <v>12654.701347637456</v>
      </c>
      <c r="Z2546">
        <v>75</v>
      </c>
      <c r="AA2546" s="62">
        <f t="shared" si="568"/>
        <v>949102.60107280919</v>
      </c>
      <c r="AB2546">
        <v>60</v>
      </c>
      <c r="AC2546" s="63">
        <f t="shared" si="569"/>
        <v>137619.87715555733</v>
      </c>
      <c r="AD2546" s="63">
        <f t="shared" si="559"/>
        <v>607619.87715555727</v>
      </c>
      <c r="AE2546" s="35">
        <f t="shared" si="570"/>
        <v>548161.27667727415</v>
      </c>
      <c r="AF2546" s="64">
        <f t="shared" si="571"/>
        <v>308302.95768031466</v>
      </c>
    </row>
    <row r="2547" spans="6:32" x14ac:dyDescent="0.2">
      <c r="F2547" s="61">
        <v>2545</v>
      </c>
      <c r="G2547">
        <v>12127.044353983365</v>
      </c>
      <c r="H2547">
        <v>80</v>
      </c>
      <c r="I2547" s="62">
        <f t="shared" si="560"/>
        <v>970163.5483186692</v>
      </c>
      <c r="J2547">
        <v>60</v>
      </c>
      <c r="K2547" s="63">
        <f t="shared" si="561"/>
        <v>139592.14313275879</v>
      </c>
      <c r="L2547" s="63">
        <f t="shared" si="562"/>
        <v>139592.14313275879</v>
      </c>
      <c r="M2547">
        <v>13423.783709877171</v>
      </c>
      <c r="N2547">
        <v>80</v>
      </c>
      <c r="O2547" s="62">
        <f t="shared" si="563"/>
        <v>1073902.6967901736</v>
      </c>
      <c r="P2547">
        <v>60</v>
      </c>
      <c r="Q2547" s="63">
        <f t="shared" si="564"/>
        <v>158394.86379321897</v>
      </c>
      <c r="R2547" s="63">
        <f t="shared" si="565"/>
        <v>188394.86379321897</v>
      </c>
      <c r="S2547">
        <v>13208.615453331731</v>
      </c>
      <c r="T2547">
        <v>75</v>
      </c>
      <c r="U2547" s="62">
        <f t="shared" si="566"/>
        <v>990646.15899987984</v>
      </c>
      <c r="V2547">
        <v>70</v>
      </c>
      <c r="W2547" s="63">
        <f t="shared" si="567"/>
        <v>11631.231018327526</v>
      </c>
      <c r="X2547" s="63">
        <f t="shared" si="558"/>
        <v>61631.231018327526</v>
      </c>
      <c r="Y2547">
        <v>14222.983989166096</v>
      </c>
      <c r="Z2547">
        <v>80</v>
      </c>
      <c r="AA2547" s="62">
        <f t="shared" si="568"/>
        <v>1137838.7191332877</v>
      </c>
      <c r="AB2547">
        <v>60</v>
      </c>
      <c r="AC2547" s="63">
        <f t="shared" si="569"/>
        <v>206233.26784290839</v>
      </c>
      <c r="AD2547" s="63">
        <f t="shared" si="559"/>
        <v>676233.26784290839</v>
      </c>
      <c r="AE2547" s="35">
        <f t="shared" si="570"/>
        <v>515851.50578721368</v>
      </c>
      <c r="AF2547" s="64">
        <f t="shared" si="571"/>
        <v>290781.05980641034</v>
      </c>
    </row>
    <row r="2548" spans="6:32" x14ac:dyDescent="0.2">
      <c r="F2548" s="61">
        <v>2546</v>
      </c>
      <c r="G2548">
        <v>10001.912212610478</v>
      </c>
      <c r="H2548">
        <v>75</v>
      </c>
      <c r="I2548" s="62">
        <f t="shared" si="560"/>
        <v>750143.41594578582</v>
      </c>
      <c r="J2548">
        <v>60</v>
      </c>
      <c r="K2548" s="63">
        <f t="shared" si="561"/>
        <v>72520.795312138944</v>
      </c>
      <c r="L2548" s="63">
        <f t="shared" si="562"/>
        <v>72520.795312138944</v>
      </c>
      <c r="M2548">
        <v>10892.334810487228</v>
      </c>
      <c r="N2548">
        <v>80</v>
      </c>
      <c r="O2548" s="62">
        <f t="shared" si="563"/>
        <v>871386.7848389782</v>
      </c>
      <c r="P2548">
        <v>55</v>
      </c>
      <c r="Q2548" s="63">
        <f t="shared" si="564"/>
        <v>161173.568440081</v>
      </c>
      <c r="R2548" s="63">
        <f t="shared" si="565"/>
        <v>191173.568440081</v>
      </c>
      <c r="S2548">
        <v>10217.301021621097</v>
      </c>
      <c r="T2548">
        <v>80</v>
      </c>
      <c r="U2548" s="62">
        <f t="shared" si="566"/>
        <v>817384.08172968775</v>
      </c>
      <c r="V2548">
        <v>65</v>
      </c>
      <c r="W2548" s="63">
        <f t="shared" si="567"/>
        <v>74863.148610129429</v>
      </c>
      <c r="X2548" s="63">
        <f t="shared" si="558"/>
        <v>124863.14861012943</v>
      </c>
      <c r="Y2548">
        <v>11300.913936574943</v>
      </c>
      <c r="Z2548">
        <v>80</v>
      </c>
      <c r="AA2548" s="62">
        <f t="shared" si="568"/>
        <v>904073.11492599547</v>
      </c>
      <c r="AB2548">
        <v>60</v>
      </c>
      <c r="AC2548" s="63">
        <f t="shared" si="569"/>
        <v>163863.25208033668</v>
      </c>
      <c r="AD2548" s="63">
        <f t="shared" si="559"/>
        <v>633863.25208033668</v>
      </c>
      <c r="AE2548" s="35">
        <f t="shared" si="570"/>
        <v>472420.76444268605</v>
      </c>
      <c r="AF2548" s="64">
        <f t="shared" si="571"/>
        <v>250671.34206982702</v>
      </c>
    </row>
    <row r="2549" spans="6:32" x14ac:dyDescent="0.2">
      <c r="F2549" s="61">
        <v>2547</v>
      </c>
      <c r="G2549">
        <v>13865.206963382661</v>
      </c>
      <c r="H2549">
        <v>80</v>
      </c>
      <c r="I2549" s="62">
        <f t="shared" si="560"/>
        <v>1109216.5570706129</v>
      </c>
      <c r="J2549">
        <v>60</v>
      </c>
      <c r="K2549" s="63">
        <f t="shared" si="561"/>
        <v>164795.50096904859</v>
      </c>
      <c r="L2549" s="63">
        <f t="shared" si="562"/>
        <v>164795.50096904859</v>
      </c>
      <c r="M2549">
        <v>9330.3435985581018</v>
      </c>
      <c r="N2549">
        <v>80</v>
      </c>
      <c r="O2549" s="62">
        <f t="shared" si="563"/>
        <v>746427.48788464814</v>
      </c>
      <c r="P2549">
        <v>60</v>
      </c>
      <c r="Q2549" s="63">
        <f t="shared" si="564"/>
        <v>99039.982179092476</v>
      </c>
      <c r="R2549" s="63">
        <f t="shared" si="565"/>
        <v>129039.98217909248</v>
      </c>
      <c r="S2549">
        <v>10714.164798409911</v>
      </c>
      <c r="T2549">
        <v>80</v>
      </c>
      <c r="U2549" s="62">
        <f t="shared" si="566"/>
        <v>857133.18387279287</v>
      </c>
      <c r="V2549">
        <v>65</v>
      </c>
      <c r="W2549" s="63">
        <f t="shared" si="567"/>
        <v>80266.542182707781</v>
      </c>
      <c r="X2549" s="63">
        <f t="shared" si="558"/>
        <v>130266.54218270778</v>
      </c>
      <c r="Y2549">
        <v>7169.8616718640551</v>
      </c>
      <c r="Z2549">
        <v>80</v>
      </c>
      <c r="AA2549" s="62">
        <f t="shared" si="568"/>
        <v>573588.93374912441</v>
      </c>
      <c r="AB2549">
        <v>55</v>
      </c>
      <c r="AC2549" s="63">
        <f t="shared" si="569"/>
        <v>129953.742802536</v>
      </c>
      <c r="AD2549" s="63">
        <f t="shared" si="559"/>
        <v>599953.742802536</v>
      </c>
      <c r="AE2549" s="35">
        <f t="shared" si="570"/>
        <v>474055.76813338487</v>
      </c>
      <c r="AF2549" s="64">
        <f t="shared" si="571"/>
        <v>264106.36529609992</v>
      </c>
    </row>
    <row r="2550" spans="6:32" x14ac:dyDescent="0.2">
      <c r="F2550" s="61">
        <v>2548</v>
      </c>
      <c r="G2550">
        <v>12706.537998165004</v>
      </c>
      <c r="H2550">
        <v>80</v>
      </c>
      <c r="I2550" s="62">
        <f t="shared" si="560"/>
        <v>1016523.0398532003</v>
      </c>
      <c r="J2550">
        <v>55</v>
      </c>
      <c r="K2550" s="63">
        <f t="shared" si="561"/>
        <v>194056.0012167407</v>
      </c>
      <c r="L2550" s="63">
        <f t="shared" si="562"/>
        <v>194056.0012167407</v>
      </c>
      <c r="M2550">
        <v>10015.222667570924</v>
      </c>
      <c r="N2550">
        <v>80</v>
      </c>
      <c r="O2550" s="62">
        <f t="shared" si="563"/>
        <v>801217.81340567395</v>
      </c>
      <c r="P2550">
        <v>60</v>
      </c>
      <c r="Q2550" s="63">
        <f t="shared" si="564"/>
        <v>108970.7286797784</v>
      </c>
      <c r="R2550" s="63">
        <f t="shared" si="565"/>
        <v>138970.7286797784</v>
      </c>
      <c r="S2550">
        <v>9194.2286214907654</v>
      </c>
      <c r="T2550">
        <v>80</v>
      </c>
      <c r="U2550" s="62">
        <f t="shared" si="566"/>
        <v>735538.28971926123</v>
      </c>
      <c r="V2550">
        <v>55</v>
      </c>
      <c r="W2550" s="63">
        <f t="shared" si="567"/>
        <v>130395.39376452012</v>
      </c>
      <c r="X2550" s="63">
        <f t="shared" si="558"/>
        <v>180395.39376452012</v>
      </c>
      <c r="Y2550">
        <v>5909.5657686702907</v>
      </c>
      <c r="Z2550">
        <v>80</v>
      </c>
      <c r="AA2550" s="62">
        <f t="shared" si="568"/>
        <v>472765.26149362326</v>
      </c>
      <c r="AB2550">
        <v>55</v>
      </c>
      <c r="AC2550" s="63">
        <f t="shared" si="569"/>
        <v>107110.87955714902</v>
      </c>
      <c r="AD2550" s="63">
        <f t="shared" si="559"/>
        <v>577110.87955714902</v>
      </c>
      <c r="AE2550" s="35">
        <f t="shared" si="570"/>
        <v>540533.00321818818</v>
      </c>
      <c r="AF2550" s="64">
        <f t="shared" si="571"/>
        <v>320974.61376964324</v>
      </c>
    </row>
    <row r="2551" spans="6:32" x14ac:dyDescent="0.2">
      <c r="F2551" s="61">
        <v>2549</v>
      </c>
      <c r="G2551">
        <v>11698.422238405328</v>
      </c>
      <c r="H2551">
        <v>80</v>
      </c>
      <c r="I2551" s="62">
        <f t="shared" si="560"/>
        <v>935873.77907242626</v>
      </c>
      <c r="J2551">
        <v>55</v>
      </c>
      <c r="K2551" s="63">
        <f t="shared" si="561"/>
        <v>175783.90307109657</v>
      </c>
      <c r="L2551" s="63">
        <f t="shared" si="562"/>
        <v>175783.90307109657</v>
      </c>
      <c r="M2551">
        <v>10837.067091197241</v>
      </c>
      <c r="N2551">
        <v>80</v>
      </c>
      <c r="O2551" s="62">
        <f t="shared" si="563"/>
        <v>866965.36729577929</v>
      </c>
      <c r="P2551">
        <v>55</v>
      </c>
      <c r="Q2551" s="63">
        <f t="shared" si="564"/>
        <v>160171.84102794999</v>
      </c>
      <c r="R2551" s="63">
        <f t="shared" si="565"/>
        <v>190171.84102794999</v>
      </c>
      <c r="S2551">
        <v>11505.864020145964</v>
      </c>
      <c r="T2551">
        <v>80</v>
      </c>
      <c r="U2551" s="62">
        <f t="shared" si="566"/>
        <v>920469.12161167711</v>
      </c>
      <c r="V2551">
        <v>65</v>
      </c>
      <c r="W2551" s="63">
        <f t="shared" si="567"/>
        <v>88876.271219087357</v>
      </c>
      <c r="X2551" s="63">
        <f t="shared" si="558"/>
        <v>138876.27121908736</v>
      </c>
      <c r="Y2551">
        <v>9767.7650753757916</v>
      </c>
      <c r="Z2551">
        <v>75</v>
      </c>
      <c r="AA2551" s="62">
        <f t="shared" si="568"/>
        <v>732582.38065318437</v>
      </c>
      <c r="AB2551">
        <v>60</v>
      </c>
      <c r="AC2551" s="63">
        <f t="shared" si="569"/>
        <v>106224.44519471173</v>
      </c>
      <c r="AD2551" s="63">
        <f t="shared" si="559"/>
        <v>576224.44519471168</v>
      </c>
      <c r="AE2551" s="35">
        <f t="shared" si="570"/>
        <v>531056.46051284566</v>
      </c>
      <c r="AF2551" s="64">
        <f t="shared" si="571"/>
        <v>314879.206452535</v>
      </c>
    </row>
    <row r="2552" spans="6:32" x14ac:dyDescent="0.2">
      <c r="F2552" s="61">
        <v>2550</v>
      </c>
      <c r="G2552">
        <v>8147.2819854388945</v>
      </c>
      <c r="H2552">
        <v>80</v>
      </c>
      <c r="I2552" s="62">
        <f t="shared" si="560"/>
        <v>651782.55883511156</v>
      </c>
      <c r="J2552">
        <v>55</v>
      </c>
      <c r="K2552" s="63">
        <f t="shared" si="561"/>
        <v>111419.48598607996</v>
      </c>
      <c r="L2552" s="63">
        <f t="shared" si="562"/>
        <v>111419.48598607996</v>
      </c>
      <c r="M2552">
        <v>8940.4568623285741</v>
      </c>
      <c r="N2552">
        <v>75</v>
      </c>
      <c r="O2552" s="62">
        <f t="shared" si="563"/>
        <v>670534.26467464305</v>
      </c>
      <c r="P2552">
        <v>55</v>
      </c>
      <c r="Q2552" s="63">
        <f t="shared" si="564"/>
        <v>93386.624503764324</v>
      </c>
      <c r="R2552" s="63">
        <f t="shared" si="565"/>
        <v>123386.62450376432</v>
      </c>
      <c r="S2552">
        <v>11616.035660845228</v>
      </c>
      <c r="T2552">
        <v>80</v>
      </c>
      <c r="U2552" s="62">
        <f t="shared" si="566"/>
        <v>929282.8528676182</v>
      </c>
      <c r="V2552">
        <v>65</v>
      </c>
      <c r="W2552" s="63">
        <f t="shared" si="567"/>
        <v>90074.387811691849</v>
      </c>
      <c r="X2552" s="63">
        <f t="shared" si="558"/>
        <v>140074.38781169185</v>
      </c>
      <c r="Y2552">
        <v>10222.225935431197</v>
      </c>
      <c r="Z2552">
        <v>80</v>
      </c>
      <c r="AA2552" s="62">
        <f t="shared" si="568"/>
        <v>817778.07483449578</v>
      </c>
      <c r="AB2552">
        <v>50</v>
      </c>
      <c r="AC2552" s="63">
        <f t="shared" si="569"/>
        <v>222333.41409562854</v>
      </c>
      <c r="AD2552" s="63">
        <f t="shared" si="559"/>
        <v>692333.41409562854</v>
      </c>
      <c r="AE2552" s="35">
        <f t="shared" si="570"/>
        <v>517213.91239716468</v>
      </c>
      <c r="AF2552" s="64">
        <f t="shared" si="571"/>
        <v>281375.85696708993</v>
      </c>
    </row>
    <row r="2553" spans="6:32" x14ac:dyDescent="0.2">
      <c r="F2553" s="61">
        <v>2551</v>
      </c>
      <c r="G2553">
        <v>12882.316039176658</v>
      </c>
      <c r="H2553">
        <v>80</v>
      </c>
      <c r="I2553" s="62">
        <f t="shared" si="560"/>
        <v>1030585.2831341326</v>
      </c>
      <c r="J2553">
        <v>70</v>
      </c>
      <c r="K2553" s="63">
        <f t="shared" si="561"/>
        <v>57146.791284030769</v>
      </c>
      <c r="L2553" s="63">
        <f t="shared" si="562"/>
        <v>57146.791284030769</v>
      </c>
      <c r="M2553">
        <v>7969.5849106064998</v>
      </c>
      <c r="N2553">
        <v>80</v>
      </c>
      <c r="O2553" s="62">
        <f t="shared" si="563"/>
        <v>637566.79284851998</v>
      </c>
      <c r="P2553">
        <v>50</v>
      </c>
      <c r="Q2553" s="63">
        <f t="shared" si="564"/>
        <v>137088.47180569137</v>
      </c>
      <c r="R2553" s="63">
        <f t="shared" si="565"/>
        <v>167088.47180569137</v>
      </c>
      <c r="S2553">
        <v>10028.994691092521</v>
      </c>
      <c r="T2553">
        <v>80</v>
      </c>
      <c r="U2553" s="62">
        <f t="shared" si="566"/>
        <v>802319.57528740168</v>
      </c>
      <c r="V2553">
        <v>65</v>
      </c>
      <c r="W2553" s="63">
        <f t="shared" si="567"/>
        <v>72815.317265631165</v>
      </c>
      <c r="X2553" s="63">
        <f t="shared" si="558"/>
        <v>122815.31726563117</v>
      </c>
      <c r="Y2553">
        <v>7424.0790834301151</v>
      </c>
      <c r="Z2553">
        <v>75</v>
      </c>
      <c r="AA2553" s="62">
        <f t="shared" si="568"/>
        <v>556805.93125725864</v>
      </c>
      <c r="AB2553">
        <v>60</v>
      </c>
      <c r="AC2553" s="63">
        <f t="shared" si="569"/>
        <v>80736.860032302502</v>
      </c>
      <c r="AD2553" s="63">
        <f t="shared" si="559"/>
        <v>550736.86003230256</v>
      </c>
      <c r="AE2553" s="35">
        <f t="shared" si="570"/>
        <v>347787.44038765581</v>
      </c>
      <c r="AF2553" s="64">
        <f t="shared" si="571"/>
        <v>158474.92596709786</v>
      </c>
    </row>
    <row r="2554" spans="6:32" x14ac:dyDescent="0.2">
      <c r="F2554" s="61">
        <v>2552</v>
      </c>
      <c r="G2554">
        <v>10168.572569236858</v>
      </c>
      <c r="H2554">
        <v>80</v>
      </c>
      <c r="I2554" s="62">
        <f t="shared" si="560"/>
        <v>813485.80553894863</v>
      </c>
      <c r="J2554">
        <v>60</v>
      </c>
      <c r="K2554" s="63">
        <f t="shared" si="561"/>
        <v>111194.30225393444</v>
      </c>
      <c r="L2554" s="63">
        <f t="shared" si="562"/>
        <v>111194.30225393444</v>
      </c>
      <c r="M2554">
        <v>9876.3769326615147</v>
      </c>
      <c r="N2554">
        <v>80</v>
      </c>
      <c r="O2554" s="62">
        <f t="shared" si="563"/>
        <v>790110.15461292118</v>
      </c>
      <c r="P2554">
        <v>70</v>
      </c>
      <c r="Q2554" s="63">
        <f t="shared" si="564"/>
        <v>35353.732761795982</v>
      </c>
      <c r="R2554" s="63">
        <f t="shared" si="565"/>
        <v>65353.732761795982</v>
      </c>
      <c r="S2554">
        <v>10005.88897819398</v>
      </c>
      <c r="T2554">
        <v>80</v>
      </c>
      <c r="U2554" s="62">
        <f t="shared" si="566"/>
        <v>800471.11825551838</v>
      </c>
      <c r="V2554">
        <v>60</v>
      </c>
      <c r="W2554" s="63">
        <f t="shared" si="567"/>
        <v>108835.39018381271</v>
      </c>
      <c r="X2554" s="63">
        <f t="shared" si="558"/>
        <v>158835.39018381271</v>
      </c>
      <c r="Y2554">
        <v>9819.6017259033397</v>
      </c>
      <c r="Z2554">
        <v>80</v>
      </c>
      <c r="AA2554" s="62">
        <f t="shared" si="568"/>
        <v>785568.13807226717</v>
      </c>
      <c r="AB2554">
        <v>60</v>
      </c>
      <c r="AC2554" s="63">
        <f t="shared" si="569"/>
        <v>142384.22502559843</v>
      </c>
      <c r="AD2554" s="63">
        <f t="shared" si="559"/>
        <v>612384.22502559843</v>
      </c>
      <c r="AE2554" s="35">
        <f t="shared" si="570"/>
        <v>397767.65022514155</v>
      </c>
      <c r="AF2554" s="64">
        <f t="shared" si="571"/>
        <v>192699.12380954309</v>
      </c>
    </row>
    <row r="2555" spans="6:32" x14ac:dyDescent="0.2">
      <c r="F2555" s="61">
        <v>2553</v>
      </c>
      <c r="G2555">
        <v>8549.0285325795412</v>
      </c>
      <c r="H2555">
        <v>80</v>
      </c>
      <c r="I2555" s="62">
        <f t="shared" si="560"/>
        <v>683922.2826063633</v>
      </c>
      <c r="J2555">
        <v>55</v>
      </c>
      <c r="K2555" s="63">
        <f t="shared" si="561"/>
        <v>118701.14215300418</v>
      </c>
      <c r="L2555" s="63">
        <f t="shared" si="562"/>
        <v>118701.14215300418</v>
      </c>
      <c r="M2555">
        <v>11588.200575497467</v>
      </c>
      <c r="N2555">
        <v>80</v>
      </c>
      <c r="O2555" s="62">
        <f t="shared" si="563"/>
        <v>927056.04603979737</v>
      </c>
      <c r="P2555">
        <v>55</v>
      </c>
      <c r="Q2555" s="63">
        <f t="shared" si="564"/>
        <v>173786.13543089159</v>
      </c>
      <c r="R2555" s="63">
        <f t="shared" si="565"/>
        <v>203786.13543089159</v>
      </c>
      <c r="S2555">
        <v>8901.168964948738</v>
      </c>
      <c r="T2555">
        <v>80</v>
      </c>
      <c r="U2555" s="62">
        <f t="shared" si="566"/>
        <v>712093.51719589904</v>
      </c>
      <c r="V2555">
        <v>55</v>
      </c>
      <c r="W2555" s="63">
        <f t="shared" si="567"/>
        <v>125083.68748969588</v>
      </c>
      <c r="X2555" s="63">
        <f t="shared" si="558"/>
        <v>175083.68748969588</v>
      </c>
      <c r="Y2555">
        <v>8706.6371431865264</v>
      </c>
      <c r="Z2555">
        <v>90</v>
      </c>
      <c r="AA2555" s="62">
        <f t="shared" si="568"/>
        <v>783597.34288678737</v>
      </c>
      <c r="AB2555">
        <v>65</v>
      </c>
      <c r="AC2555" s="63">
        <f t="shared" si="569"/>
        <v>157807.79822025579</v>
      </c>
      <c r="AD2555" s="63">
        <f t="shared" si="559"/>
        <v>627807.79822025576</v>
      </c>
      <c r="AE2555" s="35">
        <f t="shared" si="570"/>
        <v>575378.76329384744</v>
      </c>
      <c r="AF2555" s="64">
        <f t="shared" si="571"/>
        <v>336672.56234953087</v>
      </c>
    </row>
    <row r="2556" spans="6:32" x14ac:dyDescent="0.2">
      <c r="F2556" s="61">
        <v>2554</v>
      </c>
      <c r="G2556">
        <v>11721.573426038958</v>
      </c>
      <c r="H2556">
        <v>80</v>
      </c>
      <c r="I2556" s="62">
        <f t="shared" si="560"/>
        <v>937725.87408311665</v>
      </c>
      <c r="J2556">
        <v>55</v>
      </c>
      <c r="K2556" s="63">
        <f t="shared" si="561"/>
        <v>176203.51834695612</v>
      </c>
      <c r="L2556" s="63">
        <f t="shared" si="562"/>
        <v>176203.51834695612</v>
      </c>
      <c r="M2556">
        <v>11063.065155904042</v>
      </c>
      <c r="N2556">
        <v>80</v>
      </c>
      <c r="O2556" s="62">
        <f t="shared" si="563"/>
        <v>885045.21247232333</v>
      </c>
      <c r="P2556">
        <v>60</v>
      </c>
      <c r="Q2556" s="63">
        <f t="shared" si="564"/>
        <v>124164.4447606086</v>
      </c>
      <c r="R2556" s="63">
        <f t="shared" si="565"/>
        <v>154164.4447606086</v>
      </c>
      <c r="S2556">
        <v>9948.0519363714848</v>
      </c>
      <c r="T2556">
        <v>80</v>
      </c>
      <c r="U2556" s="62">
        <f t="shared" si="566"/>
        <v>795844.15490971878</v>
      </c>
      <c r="V2556">
        <v>65</v>
      </c>
      <c r="W2556" s="63">
        <f t="shared" si="567"/>
        <v>71935.064808039897</v>
      </c>
      <c r="X2556" s="63">
        <f t="shared" si="558"/>
        <v>121935.0648080399</v>
      </c>
      <c r="Y2556">
        <v>11472.75386552792</v>
      </c>
      <c r="Z2556">
        <v>80</v>
      </c>
      <c r="AA2556" s="62">
        <f t="shared" si="568"/>
        <v>917820.30924223363</v>
      </c>
      <c r="AB2556">
        <v>60</v>
      </c>
      <c r="AC2556" s="63">
        <f t="shared" si="569"/>
        <v>166354.93105015485</v>
      </c>
      <c r="AD2556" s="63">
        <f t="shared" si="559"/>
        <v>636354.93105015485</v>
      </c>
      <c r="AE2556" s="35">
        <f t="shared" si="570"/>
        <v>538657.95896575949</v>
      </c>
      <c r="AF2556" s="64">
        <f t="shared" si="571"/>
        <v>313844.2479469527</v>
      </c>
    </row>
    <row r="2557" spans="6:32" x14ac:dyDescent="0.2">
      <c r="F2557" s="61">
        <v>2555</v>
      </c>
      <c r="G2557">
        <v>11869.466359494254</v>
      </c>
      <c r="H2557">
        <v>80</v>
      </c>
      <c r="I2557" s="62">
        <f t="shared" si="560"/>
        <v>949557.30875954032</v>
      </c>
      <c r="J2557">
        <v>70</v>
      </c>
      <c r="K2557" s="63">
        <f t="shared" si="561"/>
        <v>49803.631106333341</v>
      </c>
      <c r="L2557" s="63">
        <f t="shared" si="562"/>
        <v>49803.631106333341</v>
      </c>
      <c r="M2557">
        <v>12680.772013263777</v>
      </c>
      <c r="N2557">
        <v>80</v>
      </c>
      <c r="O2557" s="62">
        <f t="shared" si="563"/>
        <v>1014461.7610611022</v>
      </c>
      <c r="P2557">
        <v>65</v>
      </c>
      <c r="Q2557" s="63">
        <f t="shared" si="564"/>
        <v>101653.39564424357</v>
      </c>
      <c r="R2557" s="63">
        <f t="shared" si="565"/>
        <v>131653.39564424357</v>
      </c>
      <c r="S2557">
        <v>15078.545655123889</v>
      </c>
      <c r="T2557">
        <v>75</v>
      </c>
      <c r="U2557" s="62">
        <f t="shared" si="566"/>
        <v>1130890.9241342917</v>
      </c>
      <c r="V2557">
        <v>50</v>
      </c>
      <c r="W2557" s="63">
        <f t="shared" si="567"/>
        <v>237048.6399991205</v>
      </c>
      <c r="X2557" s="63">
        <f t="shared" si="558"/>
        <v>287048.6399991205</v>
      </c>
      <c r="Y2557">
        <v>9261.9768818258308</v>
      </c>
      <c r="Z2557">
        <v>80</v>
      </c>
      <c r="AA2557" s="62">
        <f t="shared" si="568"/>
        <v>740958.15054606646</v>
      </c>
      <c r="AB2557">
        <v>55</v>
      </c>
      <c r="AC2557" s="63">
        <f t="shared" si="569"/>
        <v>167873.33098309318</v>
      </c>
      <c r="AD2557" s="63">
        <f t="shared" si="559"/>
        <v>637873.33098309324</v>
      </c>
      <c r="AE2557" s="35">
        <f t="shared" si="570"/>
        <v>556378.99773279065</v>
      </c>
      <c r="AF2557" s="64">
        <f t="shared" si="571"/>
        <v>305420.44717860105</v>
      </c>
    </row>
    <row r="2558" spans="6:32" x14ac:dyDescent="0.2">
      <c r="F2558" s="61">
        <v>2556</v>
      </c>
      <c r="G2558">
        <v>11764.747139532119</v>
      </c>
      <c r="H2558">
        <v>80</v>
      </c>
      <c r="I2558" s="62">
        <f t="shared" si="560"/>
        <v>941179.77116256952</v>
      </c>
      <c r="J2558">
        <v>55</v>
      </c>
      <c r="K2558" s="63">
        <f t="shared" si="561"/>
        <v>176986.04190401966</v>
      </c>
      <c r="L2558" s="63">
        <f t="shared" si="562"/>
        <v>176986.04190401966</v>
      </c>
      <c r="M2558">
        <v>9547.9765857453458</v>
      </c>
      <c r="N2558">
        <v>80</v>
      </c>
      <c r="O2558" s="62">
        <f t="shared" si="563"/>
        <v>763838.12685962766</v>
      </c>
      <c r="P2558">
        <v>55</v>
      </c>
      <c r="Q2558" s="63">
        <f t="shared" si="564"/>
        <v>136807.07561663439</v>
      </c>
      <c r="R2558" s="63">
        <f t="shared" si="565"/>
        <v>166807.07561663439</v>
      </c>
      <c r="S2558">
        <v>8730.6819093646482</v>
      </c>
      <c r="T2558">
        <v>80</v>
      </c>
      <c r="U2558" s="62">
        <f t="shared" si="566"/>
        <v>698454.55274917185</v>
      </c>
      <c r="V2558">
        <v>55</v>
      </c>
      <c r="W2558" s="63">
        <f t="shared" si="567"/>
        <v>121993.60960723425</v>
      </c>
      <c r="X2558" s="63">
        <f t="shared" si="558"/>
        <v>171993.60960723425</v>
      </c>
      <c r="Y2558">
        <v>9151.0640029446222</v>
      </c>
      <c r="Z2558">
        <v>80</v>
      </c>
      <c r="AA2558" s="62">
        <f t="shared" si="568"/>
        <v>732085.12023556978</v>
      </c>
      <c r="AB2558">
        <v>60</v>
      </c>
      <c r="AC2558" s="63">
        <f t="shared" si="569"/>
        <v>132690.42804269702</v>
      </c>
      <c r="AD2558" s="63">
        <f t="shared" si="559"/>
        <v>602690.42804269702</v>
      </c>
      <c r="AE2558" s="35">
        <f t="shared" si="570"/>
        <v>568477.15517058526</v>
      </c>
      <c r="AF2558" s="64">
        <f t="shared" si="571"/>
        <v>339620.50534870033</v>
      </c>
    </row>
    <row r="2559" spans="6:32" x14ac:dyDescent="0.2">
      <c r="F2559" s="61">
        <v>2557</v>
      </c>
      <c r="G2559">
        <v>9899.3621375120711</v>
      </c>
      <c r="H2559">
        <v>80</v>
      </c>
      <c r="I2559" s="62">
        <f t="shared" si="560"/>
        <v>791948.97100096568</v>
      </c>
      <c r="J2559">
        <v>60</v>
      </c>
      <c r="K2559" s="63">
        <f t="shared" si="561"/>
        <v>107290.75099392503</v>
      </c>
      <c r="L2559" s="63">
        <f t="shared" si="562"/>
        <v>107290.75099392503</v>
      </c>
      <c r="M2559">
        <v>7050.8270052960142</v>
      </c>
      <c r="N2559">
        <v>80</v>
      </c>
      <c r="O2559" s="62">
        <f t="shared" si="563"/>
        <v>564066.16042368114</v>
      </c>
      <c r="P2559">
        <v>60</v>
      </c>
      <c r="Q2559" s="63">
        <f t="shared" si="564"/>
        <v>65986.991576792207</v>
      </c>
      <c r="R2559" s="63">
        <f t="shared" si="565"/>
        <v>95986.991576792207</v>
      </c>
      <c r="S2559">
        <v>9308.7817529158201</v>
      </c>
      <c r="T2559">
        <v>75</v>
      </c>
      <c r="U2559" s="62">
        <f t="shared" si="566"/>
        <v>698158.63146868651</v>
      </c>
      <c r="V2559">
        <v>50</v>
      </c>
      <c r="W2559" s="63">
        <f t="shared" si="567"/>
        <v>132471.66927159924</v>
      </c>
      <c r="X2559" s="63">
        <f t="shared" si="558"/>
        <v>182471.66927159924</v>
      </c>
      <c r="Y2559">
        <v>9477.838628081372</v>
      </c>
      <c r="Z2559">
        <v>80</v>
      </c>
      <c r="AA2559" s="62">
        <f t="shared" si="568"/>
        <v>758227.09024650976</v>
      </c>
      <c r="AB2559">
        <v>60</v>
      </c>
      <c r="AC2559" s="63">
        <f t="shared" si="569"/>
        <v>137428.66010717989</v>
      </c>
      <c r="AD2559" s="63">
        <f t="shared" si="559"/>
        <v>607428.66010717989</v>
      </c>
      <c r="AE2559" s="35">
        <f t="shared" si="570"/>
        <v>443178.0719494964</v>
      </c>
      <c r="AF2559" s="64">
        <f t="shared" si="571"/>
        <v>228840.75246688852</v>
      </c>
    </row>
    <row r="2560" spans="6:32" x14ac:dyDescent="0.2">
      <c r="F2560" s="61">
        <v>2558</v>
      </c>
      <c r="G2560">
        <v>11700.836946838535</v>
      </c>
      <c r="H2560">
        <v>80</v>
      </c>
      <c r="I2560" s="62">
        <f t="shared" si="560"/>
        <v>936066.95574708283</v>
      </c>
      <c r="J2560">
        <v>65</v>
      </c>
      <c r="K2560" s="63">
        <f t="shared" si="561"/>
        <v>90996.601796869072</v>
      </c>
      <c r="L2560" s="63">
        <f t="shared" si="562"/>
        <v>90996.601796869072</v>
      </c>
      <c r="M2560">
        <v>10071.847807703307</v>
      </c>
      <c r="N2560">
        <v>80</v>
      </c>
      <c r="O2560" s="62">
        <f t="shared" si="563"/>
        <v>805747.82461626455</v>
      </c>
      <c r="P2560">
        <v>60</v>
      </c>
      <c r="Q2560" s="63">
        <f t="shared" si="564"/>
        <v>109791.79321169795</v>
      </c>
      <c r="R2560" s="63">
        <f t="shared" si="565"/>
        <v>139791.79321169795</v>
      </c>
      <c r="S2560">
        <v>7064.8241287562996</v>
      </c>
      <c r="T2560">
        <v>80</v>
      </c>
      <c r="U2560" s="62">
        <f t="shared" si="566"/>
        <v>565185.93030050397</v>
      </c>
      <c r="V2560">
        <v>55</v>
      </c>
      <c r="W2560" s="63">
        <f t="shared" si="567"/>
        <v>91799.937333707931</v>
      </c>
      <c r="X2560" s="63">
        <f t="shared" si="558"/>
        <v>141799.93733370793</v>
      </c>
      <c r="Y2560">
        <v>6743.9453030237928</v>
      </c>
      <c r="Z2560">
        <v>80</v>
      </c>
      <c r="AA2560" s="62">
        <f t="shared" si="568"/>
        <v>539515.62424190342</v>
      </c>
      <c r="AB2560">
        <v>60</v>
      </c>
      <c r="AC2560" s="63">
        <f t="shared" si="569"/>
        <v>97787.206893844996</v>
      </c>
      <c r="AD2560" s="63">
        <f t="shared" si="559"/>
        <v>567787.206893845</v>
      </c>
      <c r="AE2560" s="35">
        <f t="shared" si="570"/>
        <v>390375.53923611995</v>
      </c>
      <c r="AF2560" s="64">
        <f t="shared" si="571"/>
        <v>192597.28484305087</v>
      </c>
    </row>
    <row r="2561" spans="6:32" x14ac:dyDescent="0.2">
      <c r="F2561" s="61">
        <v>2559</v>
      </c>
      <c r="G2561">
        <v>11150.801836047322</v>
      </c>
      <c r="H2561">
        <v>75</v>
      </c>
      <c r="I2561" s="62">
        <f t="shared" si="560"/>
        <v>836310.13770354912</v>
      </c>
      <c r="J2561">
        <v>50</v>
      </c>
      <c r="K2561" s="63">
        <f t="shared" si="561"/>
        <v>165858.2832783577</v>
      </c>
      <c r="L2561" s="63">
        <f t="shared" si="562"/>
        <v>165858.2832783577</v>
      </c>
      <c r="M2561">
        <v>10991.833530861186</v>
      </c>
      <c r="N2561">
        <v>75</v>
      </c>
      <c r="O2561" s="62">
        <f t="shared" si="563"/>
        <v>824387.51481458894</v>
      </c>
      <c r="P2561">
        <v>55</v>
      </c>
      <c r="Q2561" s="63">
        <f t="shared" si="564"/>
        <v>123131.5861974872</v>
      </c>
      <c r="R2561" s="63">
        <f t="shared" si="565"/>
        <v>153131.5861974872</v>
      </c>
      <c r="S2561">
        <v>8412.2177920653485</v>
      </c>
      <c r="T2561">
        <v>80</v>
      </c>
      <c r="U2561" s="62">
        <f t="shared" si="566"/>
        <v>672977.42336522788</v>
      </c>
      <c r="V2561">
        <v>55</v>
      </c>
      <c r="W2561" s="63">
        <f t="shared" si="567"/>
        <v>116221.44748118444</v>
      </c>
      <c r="X2561" s="63">
        <f t="shared" si="558"/>
        <v>166221.44748118444</v>
      </c>
      <c r="Y2561">
        <v>10264.14909370942</v>
      </c>
      <c r="Z2561">
        <v>80</v>
      </c>
      <c r="AA2561" s="62">
        <f t="shared" si="568"/>
        <v>821131.92749675363</v>
      </c>
      <c r="AB2561">
        <v>60</v>
      </c>
      <c r="AC2561" s="63">
        <f t="shared" si="569"/>
        <v>148830.1618587866</v>
      </c>
      <c r="AD2561" s="63">
        <f t="shared" si="559"/>
        <v>618830.1618587866</v>
      </c>
      <c r="AE2561" s="35">
        <f t="shared" si="570"/>
        <v>554041.47881581588</v>
      </c>
      <c r="AF2561" s="64">
        <f t="shared" si="571"/>
        <v>324889.24829625222</v>
      </c>
    </row>
    <row r="2562" spans="6:32" x14ac:dyDescent="0.2">
      <c r="F2562" s="61">
        <v>2560</v>
      </c>
      <c r="G2562">
        <v>8445.9600455011241</v>
      </c>
      <c r="H2562">
        <v>80</v>
      </c>
      <c r="I2562" s="62">
        <f t="shared" si="560"/>
        <v>675676.80364008993</v>
      </c>
      <c r="J2562">
        <v>60</v>
      </c>
      <c r="K2562" s="63">
        <f t="shared" si="561"/>
        <v>86216.4206597663</v>
      </c>
      <c r="L2562" s="63">
        <f t="shared" si="562"/>
        <v>86216.4206597663</v>
      </c>
      <c r="M2562">
        <v>11741.605046845507</v>
      </c>
      <c r="N2562">
        <v>80</v>
      </c>
      <c r="O2562" s="62">
        <f t="shared" si="563"/>
        <v>939328.40374764055</v>
      </c>
      <c r="P2562">
        <v>60</v>
      </c>
      <c r="Q2562" s="63">
        <f t="shared" si="564"/>
        <v>134003.27317925985</v>
      </c>
      <c r="R2562" s="63">
        <f t="shared" si="565"/>
        <v>164003.27317925985</v>
      </c>
      <c r="S2562">
        <v>10542.449924978428</v>
      </c>
      <c r="T2562">
        <v>80</v>
      </c>
      <c r="U2562" s="62">
        <f t="shared" si="566"/>
        <v>843395.99399827421</v>
      </c>
      <c r="V2562">
        <v>60</v>
      </c>
      <c r="W2562" s="63">
        <f t="shared" si="567"/>
        <v>116615.5239121872</v>
      </c>
      <c r="X2562" s="63">
        <f t="shared" si="558"/>
        <v>166615.5239121872</v>
      </c>
      <c r="Y2562">
        <v>8383.541424118448</v>
      </c>
      <c r="Z2562">
        <v>80</v>
      </c>
      <c r="AA2562" s="62">
        <f t="shared" si="568"/>
        <v>670683.31392947584</v>
      </c>
      <c r="AB2562">
        <v>60</v>
      </c>
      <c r="AC2562" s="63">
        <f t="shared" si="569"/>
        <v>121561.3506497175</v>
      </c>
      <c r="AD2562" s="63">
        <f t="shared" si="559"/>
        <v>591561.3506497175</v>
      </c>
      <c r="AE2562" s="35">
        <f t="shared" si="570"/>
        <v>458396.56840093085</v>
      </c>
      <c r="AF2562" s="64">
        <f t="shared" si="571"/>
        <v>243143.53076851077</v>
      </c>
    </row>
    <row r="2563" spans="6:32" x14ac:dyDescent="0.2">
      <c r="F2563" s="61">
        <v>2561</v>
      </c>
      <c r="G2563">
        <v>11645.04626809503</v>
      </c>
      <c r="H2563">
        <v>80</v>
      </c>
      <c r="I2563" s="62">
        <f t="shared" si="560"/>
        <v>931603.70144760236</v>
      </c>
      <c r="J2563">
        <v>50</v>
      </c>
      <c r="K2563" s="63">
        <f t="shared" si="561"/>
        <v>217029.75633106689</v>
      </c>
      <c r="L2563" s="63">
        <f t="shared" si="562"/>
        <v>217029.75633106689</v>
      </c>
      <c r="M2563">
        <v>10051.795723265968</v>
      </c>
      <c r="N2563">
        <v>80</v>
      </c>
      <c r="O2563" s="62">
        <f t="shared" si="563"/>
        <v>804143.65786127746</v>
      </c>
      <c r="P2563">
        <v>55</v>
      </c>
      <c r="Q2563" s="63">
        <f t="shared" si="564"/>
        <v>145938.79748419567</v>
      </c>
      <c r="R2563" s="63">
        <f t="shared" si="565"/>
        <v>175938.79748419567</v>
      </c>
      <c r="S2563">
        <v>10768.736754253041</v>
      </c>
      <c r="T2563">
        <v>75</v>
      </c>
      <c r="U2563" s="62">
        <f t="shared" si="566"/>
        <v>807655.25656897807</v>
      </c>
      <c r="V2563">
        <v>55</v>
      </c>
      <c r="W2563" s="63">
        <f t="shared" si="567"/>
        <v>119896.68293666909</v>
      </c>
      <c r="X2563" s="63">
        <f t="shared" si="558"/>
        <v>169896.68293666909</v>
      </c>
      <c r="Y2563">
        <v>10498.453118780162</v>
      </c>
      <c r="Z2563">
        <v>80</v>
      </c>
      <c r="AA2563" s="62">
        <f t="shared" si="568"/>
        <v>839876.24950241297</v>
      </c>
      <c r="AB2563">
        <v>60</v>
      </c>
      <c r="AC2563" s="63">
        <f t="shared" si="569"/>
        <v>152227.57022231235</v>
      </c>
      <c r="AD2563" s="63">
        <f t="shared" si="559"/>
        <v>622227.57022231235</v>
      </c>
      <c r="AE2563" s="35">
        <f t="shared" si="570"/>
        <v>635092.80697424407</v>
      </c>
      <c r="AF2563" s="64">
        <f t="shared" si="571"/>
        <v>395339.43862111517</v>
      </c>
    </row>
    <row r="2564" spans="6:32" x14ac:dyDescent="0.2">
      <c r="F2564" s="61">
        <v>2562</v>
      </c>
      <c r="G2564">
        <v>12299.179868714418</v>
      </c>
      <c r="H2564">
        <v>80</v>
      </c>
      <c r="I2564" s="62">
        <f t="shared" si="560"/>
        <v>983934.38949715346</v>
      </c>
      <c r="J2564">
        <v>50</v>
      </c>
      <c r="K2564" s="63">
        <f t="shared" si="561"/>
        <v>231257.1621445386</v>
      </c>
      <c r="L2564" s="63">
        <f t="shared" si="562"/>
        <v>231257.1621445386</v>
      </c>
      <c r="M2564">
        <v>11407.91144076502</v>
      </c>
      <c r="N2564">
        <v>75</v>
      </c>
      <c r="O2564" s="62">
        <f t="shared" si="563"/>
        <v>855593.35805737646</v>
      </c>
      <c r="P2564">
        <v>70</v>
      </c>
      <c r="Q2564" s="63">
        <f t="shared" si="564"/>
        <v>5103.6789727731957</v>
      </c>
      <c r="R2564" s="63">
        <f t="shared" si="565"/>
        <v>35103.678972773196</v>
      </c>
      <c r="S2564">
        <v>8944.3290360213723</v>
      </c>
      <c r="T2564">
        <v>80</v>
      </c>
      <c r="U2564" s="62">
        <f t="shared" si="566"/>
        <v>715546.32288170978</v>
      </c>
      <c r="V2564">
        <v>55</v>
      </c>
      <c r="W2564" s="63">
        <f t="shared" si="567"/>
        <v>125865.96377788737</v>
      </c>
      <c r="X2564" s="63">
        <f t="shared" ref="X2564:X2627" si="572">+W2564+$C$30+$D$30</f>
        <v>175865.96377788737</v>
      </c>
      <c r="Y2564">
        <v>9175.9432305116206</v>
      </c>
      <c r="Z2564">
        <v>75</v>
      </c>
      <c r="AA2564" s="62">
        <f t="shared" si="568"/>
        <v>688195.74228837155</v>
      </c>
      <c r="AB2564">
        <v>65</v>
      </c>
      <c r="AC2564" s="63">
        <f t="shared" si="569"/>
        <v>66525.58842120925</v>
      </c>
      <c r="AD2564" s="63">
        <f t="shared" ref="AD2564:AD2627" si="573">+AC2564+$C$31+$D$31</f>
        <v>536525.58842120925</v>
      </c>
      <c r="AE2564" s="35">
        <f t="shared" si="570"/>
        <v>428752.39331640839</v>
      </c>
      <c r="AF2564" s="64">
        <f t="shared" si="571"/>
        <v>237829.98630443367</v>
      </c>
    </row>
    <row r="2565" spans="6:32" x14ac:dyDescent="0.2">
      <c r="F2565" s="61">
        <v>2563</v>
      </c>
      <c r="G2565">
        <v>10353.495579474838</v>
      </c>
      <c r="H2565">
        <v>75</v>
      </c>
      <c r="I2565" s="62">
        <f t="shared" si="560"/>
        <v>776512.16846061288</v>
      </c>
      <c r="J2565">
        <v>50</v>
      </c>
      <c r="K2565" s="63">
        <f t="shared" si="561"/>
        <v>151407.10737798145</v>
      </c>
      <c r="L2565" s="63">
        <f t="shared" si="562"/>
        <v>151407.10737798145</v>
      </c>
      <c r="M2565">
        <v>12256.742845929693</v>
      </c>
      <c r="N2565">
        <v>80</v>
      </c>
      <c r="O2565" s="62">
        <f t="shared" si="563"/>
        <v>980539.42767437547</v>
      </c>
      <c r="P2565">
        <v>65</v>
      </c>
      <c r="Q2565" s="63">
        <f t="shared" si="564"/>
        <v>97042.078449485416</v>
      </c>
      <c r="R2565" s="63">
        <f t="shared" si="565"/>
        <v>127042.07844948542</v>
      </c>
      <c r="S2565">
        <v>8202.9567036079243</v>
      </c>
      <c r="T2565">
        <v>80</v>
      </c>
      <c r="U2565" s="62">
        <f t="shared" si="566"/>
        <v>656236.53628863394</v>
      </c>
      <c r="V2565">
        <v>60</v>
      </c>
      <c r="W2565" s="63">
        <f t="shared" si="567"/>
        <v>82692.872202314902</v>
      </c>
      <c r="X2565" s="63">
        <f t="shared" si="572"/>
        <v>132692.8722023149</v>
      </c>
      <c r="Y2565">
        <v>12893.593773478642</v>
      </c>
      <c r="Z2565">
        <v>80</v>
      </c>
      <c r="AA2565" s="62">
        <f t="shared" si="568"/>
        <v>1031487.5018782914</v>
      </c>
      <c r="AB2565">
        <v>55</v>
      </c>
      <c r="AC2565" s="63">
        <f t="shared" si="569"/>
        <v>233696.38714430039</v>
      </c>
      <c r="AD2565" s="63">
        <f t="shared" si="573"/>
        <v>703696.38714430039</v>
      </c>
      <c r="AE2565" s="35">
        <f t="shared" si="570"/>
        <v>564838.44517408218</v>
      </c>
      <c r="AF2565" s="64">
        <f t="shared" si="571"/>
        <v>322964.49792419723</v>
      </c>
    </row>
    <row r="2566" spans="6:32" x14ac:dyDescent="0.2">
      <c r="F2566" s="61">
        <v>2564</v>
      </c>
      <c r="G2566">
        <v>7364.0115058515221</v>
      </c>
      <c r="H2566">
        <v>80</v>
      </c>
      <c r="I2566" s="62">
        <f t="shared" si="560"/>
        <v>589120.92046812177</v>
      </c>
      <c r="J2566">
        <v>55</v>
      </c>
      <c r="K2566" s="63">
        <f t="shared" si="561"/>
        <v>97222.708543558838</v>
      </c>
      <c r="L2566" s="63">
        <f t="shared" si="562"/>
        <v>97222.708543558838</v>
      </c>
      <c r="M2566">
        <v>10976.981482381234</v>
      </c>
      <c r="N2566">
        <v>80</v>
      </c>
      <c r="O2566" s="62">
        <f t="shared" si="563"/>
        <v>878158.51859049872</v>
      </c>
      <c r="P2566">
        <v>65</v>
      </c>
      <c r="Q2566" s="63">
        <f t="shared" si="564"/>
        <v>83124.673620895919</v>
      </c>
      <c r="R2566" s="63">
        <f t="shared" si="565"/>
        <v>113124.67362089592</v>
      </c>
      <c r="S2566">
        <v>6279.748302185908</v>
      </c>
      <c r="T2566">
        <v>80</v>
      </c>
      <c r="U2566" s="62">
        <f t="shared" si="566"/>
        <v>502379.86417487264</v>
      </c>
      <c r="V2566">
        <v>55</v>
      </c>
      <c r="W2566" s="63">
        <f t="shared" si="567"/>
        <v>77570.437977119582</v>
      </c>
      <c r="X2566" s="63">
        <f t="shared" si="572"/>
        <v>127570.43797711958</v>
      </c>
      <c r="Y2566">
        <v>10637.862740404671</v>
      </c>
      <c r="Z2566">
        <v>80</v>
      </c>
      <c r="AA2566" s="62">
        <f t="shared" si="568"/>
        <v>851029.01923237368</v>
      </c>
      <c r="AB2566">
        <v>65</v>
      </c>
      <c r="AC2566" s="63">
        <f t="shared" si="569"/>
        <v>115686.7573019008</v>
      </c>
      <c r="AD2566" s="63">
        <f t="shared" si="573"/>
        <v>585686.75730190077</v>
      </c>
      <c r="AE2566" s="35">
        <f t="shared" si="570"/>
        <v>373604.57744347514</v>
      </c>
      <c r="AF2566" s="64">
        <f t="shared" si="571"/>
        <v>177753.24037257896</v>
      </c>
    </row>
    <row r="2567" spans="6:32" x14ac:dyDescent="0.2">
      <c r="F2567" s="61">
        <v>2565</v>
      </c>
      <c r="G2567">
        <v>13143.304638797417</v>
      </c>
      <c r="H2567">
        <v>80</v>
      </c>
      <c r="I2567" s="62">
        <f t="shared" si="560"/>
        <v>1051464.3711037934</v>
      </c>
      <c r="J2567">
        <v>65</v>
      </c>
      <c r="K2567" s="63">
        <f t="shared" si="561"/>
        <v>106683.43794692191</v>
      </c>
      <c r="L2567" s="63">
        <f t="shared" si="562"/>
        <v>106683.43794692191</v>
      </c>
      <c r="M2567">
        <v>7575.4599290667102</v>
      </c>
      <c r="N2567">
        <v>80</v>
      </c>
      <c r="O2567" s="62">
        <f t="shared" si="563"/>
        <v>606036.79432533681</v>
      </c>
      <c r="P2567">
        <v>65</v>
      </c>
      <c r="Q2567" s="63">
        <f t="shared" si="564"/>
        <v>46133.126728600473</v>
      </c>
      <c r="R2567" s="63">
        <f t="shared" si="565"/>
        <v>76133.126728600473</v>
      </c>
      <c r="S2567">
        <v>9841.866156202741</v>
      </c>
      <c r="T2567">
        <v>80</v>
      </c>
      <c r="U2567" s="62">
        <f t="shared" si="566"/>
        <v>787349.29249621928</v>
      </c>
      <c r="V2567">
        <v>60</v>
      </c>
      <c r="W2567" s="63">
        <f t="shared" si="567"/>
        <v>106457.05926493974</v>
      </c>
      <c r="X2567" s="63">
        <f t="shared" si="572"/>
        <v>156457.05926493974</v>
      </c>
      <c r="Y2567">
        <v>14474.532033782452</v>
      </c>
      <c r="Z2567">
        <v>80</v>
      </c>
      <c r="AA2567" s="62">
        <f t="shared" si="568"/>
        <v>1157962.5627025962</v>
      </c>
      <c r="AB2567">
        <v>55</v>
      </c>
      <c r="AC2567" s="63">
        <f t="shared" si="569"/>
        <v>262350.89311230695</v>
      </c>
      <c r="AD2567" s="63">
        <f t="shared" si="573"/>
        <v>732350.89311230695</v>
      </c>
      <c r="AE2567" s="35">
        <f t="shared" si="570"/>
        <v>521624.51705276908</v>
      </c>
      <c r="AF2567" s="64">
        <f t="shared" si="571"/>
        <v>277658.90140885185</v>
      </c>
    </row>
    <row r="2568" spans="6:32" x14ac:dyDescent="0.2">
      <c r="F2568" s="61">
        <v>2566</v>
      </c>
      <c r="G2568">
        <v>12534.738996473607</v>
      </c>
      <c r="H2568">
        <v>80</v>
      </c>
      <c r="I2568" s="62">
        <f t="shared" si="560"/>
        <v>1002779.1197178885</v>
      </c>
      <c r="J2568">
        <v>65</v>
      </c>
      <c r="K2568" s="63">
        <f t="shared" si="561"/>
        <v>100065.28658665047</v>
      </c>
      <c r="L2568" s="63">
        <f t="shared" si="562"/>
        <v>100065.28658665047</v>
      </c>
      <c r="M2568">
        <v>11195.505774376215</v>
      </c>
      <c r="N2568">
        <v>80</v>
      </c>
      <c r="O2568" s="62">
        <f t="shared" si="563"/>
        <v>895640.46195009723</v>
      </c>
      <c r="P2568">
        <v>55</v>
      </c>
      <c r="Q2568" s="63">
        <f t="shared" si="564"/>
        <v>166668.5421605689</v>
      </c>
      <c r="R2568" s="63">
        <f t="shared" si="565"/>
        <v>196668.5421605689</v>
      </c>
      <c r="S2568">
        <v>8676.6965776041616</v>
      </c>
      <c r="T2568">
        <v>90</v>
      </c>
      <c r="U2568" s="62">
        <f t="shared" si="566"/>
        <v>780902.69198437454</v>
      </c>
      <c r="V2568">
        <v>70</v>
      </c>
      <c r="W2568" s="63">
        <f t="shared" si="567"/>
        <v>89562.100375260343</v>
      </c>
      <c r="X2568" s="63">
        <f t="shared" si="572"/>
        <v>139562.10037526034</v>
      </c>
      <c r="Y2568">
        <v>10167.190137290163</v>
      </c>
      <c r="Z2568">
        <v>75</v>
      </c>
      <c r="AA2568" s="62">
        <f t="shared" si="568"/>
        <v>762539.26029676222</v>
      </c>
      <c r="AB2568">
        <v>55</v>
      </c>
      <c r="AC2568" s="63">
        <f t="shared" si="569"/>
        <v>147424.25699070736</v>
      </c>
      <c r="AD2568" s="63">
        <f t="shared" si="573"/>
        <v>617424.25699070736</v>
      </c>
      <c r="AE2568" s="35">
        <f t="shared" si="570"/>
        <v>503720.18611318711</v>
      </c>
      <c r="AF2568" s="64">
        <f t="shared" si="571"/>
        <v>280068.57445844787</v>
      </c>
    </row>
    <row r="2569" spans="6:32" x14ac:dyDescent="0.2">
      <c r="F2569" s="61">
        <v>2567</v>
      </c>
      <c r="G2569">
        <v>11402.62272907421</v>
      </c>
      <c r="H2569">
        <v>80</v>
      </c>
      <c r="I2569" s="62">
        <f t="shared" si="560"/>
        <v>912209.81832593679</v>
      </c>
      <c r="J2569">
        <v>65</v>
      </c>
      <c r="K2569" s="63">
        <f t="shared" si="561"/>
        <v>87753.522178682033</v>
      </c>
      <c r="L2569" s="63">
        <f t="shared" si="562"/>
        <v>87753.522178682033</v>
      </c>
      <c r="M2569">
        <v>8110.0654622423463</v>
      </c>
      <c r="N2569">
        <v>80</v>
      </c>
      <c r="O2569" s="62">
        <f t="shared" si="563"/>
        <v>648805.2369793877</v>
      </c>
      <c r="P2569">
        <v>60</v>
      </c>
      <c r="Q2569" s="63">
        <f t="shared" si="564"/>
        <v>81345.949202514021</v>
      </c>
      <c r="R2569" s="63">
        <f t="shared" si="565"/>
        <v>111345.94920251402</v>
      </c>
      <c r="S2569">
        <v>5659.0181682258844</v>
      </c>
      <c r="T2569">
        <v>80</v>
      </c>
      <c r="U2569" s="62">
        <f t="shared" si="566"/>
        <v>452721.45345807076</v>
      </c>
      <c r="V2569">
        <v>70</v>
      </c>
      <c r="W2569" s="63">
        <f t="shared" si="567"/>
        <v>4777.8817196376622</v>
      </c>
      <c r="X2569" s="63">
        <f t="shared" si="572"/>
        <v>54777.881719637662</v>
      </c>
      <c r="Y2569">
        <v>9818.0646798573434</v>
      </c>
      <c r="Z2569">
        <v>75</v>
      </c>
      <c r="AA2569" s="62">
        <f t="shared" si="568"/>
        <v>736354.85098930076</v>
      </c>
      <c r="AB2569">
        <v>60</v>
      </c>
      <c r="AC2569" s="63">
        <f t="shared" si="569"/>
        <v>106771.45339344861</v>
      </c>
      <c r="AD2569" s="63">
        <f t="shared" si="573"/>
        <v>576771.45339344861</v>
      </c>
      <c r="AE2569" s="35">
        <f t="shared" si="570"/>
        <v>280648.80649428233</v>
      </c>
      <c r="AF2569" s="64">
        <f t="shared" si="571"/>
        <v>106895.47151145246</v>
      </c>
    </row>
    <row r="2570" spans="6:32" x14ac:dyDescent="0.2">
      <c r="F2570" s="61">
        <v>2568</v>
      </c>
      <c r="G2570">
        <v>11748.3216652181</v>
      </c>
      <c r="H2570">
        <v>80</v>
      </c>
      <c r="I2570" s="62">
        <f t="shared" si="560"/>
        <v>939865.733217448</v>
      </c>
      <c r="J2570">
        <v>70</v>
      </c>
      <c r="K2570" s="63">
        <f t="shared" si="561"/>
        <v>48925.332072831225</v>
      </c>
      <c r="L2570" s="63">
        <f t="shared" si="562"/>
        <v>48925.332072831225</v>
      </c>
      <c r="M2570">
        <v>10671.439011057373</v>
      </c>
      <c r="N2570">
        <v>80</v>
      </c>
      <c r="O2570" s="62">
        <f t="shared" si="563"/>
        <v>853715.12088458985</v>
      </c>
      <c r="P2570">
        <v>60</v>
      </c>
      <c r="Q2570" s="63">
        <f t="shared" si="564"/>
        <v>118485.86566033191</v>
      </c>
      <c r="R2570" s="63">
        <f t="shared" si="565"/>
        <v>148485.86566033191</v>
      </c>
      <c r="S2570">
        <v>10802.783688413911</v>
      </c>
      <c r="T2570">
        <v>80</v>
      </c>
      <c r="U2570" s="62">
        <f t="shared" si="566"/>
        <v>864222.69507311285</v>
      </c>
      <c r="V2570">
        <v>60</v>
      </c>
      <c r="W2570" s="63">
        <f t="shared" si="567"/>
        <v>120390.3634820017</v>
      </c>
      <c r="X2570" s="63">
        <f t="shared" si="572"/>
        <v>170390.3634820017</v>
      </c>
      <c r="Y2570">
        <v>7026.0978443548083</v>
      </c>
      <c r="Z2570">
        <v>80</v>
      </c>
      <c r="AA2570" s="62">
        <f t="shared" si="568"/>
        <v>562087.82754838467</v>
      </c>
      <c r="AB2570">
        <v>60</v>
      </c>
      <c r="AC2570" s="63">
        <f t="shared" si="569"/>
        <v>101878.41874314472</v>
      </c>
      <c r="AD2570" s="63">
        <f t="shared" si="573"/>
        <v>571878.41874314472</v>
      </c>
      <c r="AE2570" s="35">
        <f t="shared" si="570"/>
        <v>389679.97995830956</v>
      </c>
      <c r="AF2570" s="64">
        <f t="shared" si="571"/>
        <v>185810.62291597994</v>
      </c>
    </row>
    <row r="2571" spans="6:32" x14ac:dyDescent="0.2">
      <c r="F2571" s="61">
        <v>2569</v>
      </c>
      <c r="G2571">
        <v>11752.582647895906</v>
      </c>
      <c r="H2571">
        <v>90</v>
      </c>
      <c r="I2571" s="62">
        <f t="shared" si="560"/>
        <v>1057732.4383106316</v>
      </c>
      <c r="J2571">
        <v>60</v>
      </c>
      <c r="K2571" s="63">
        <f t="shared" si="561"/>
        <v>219368.67259173596</v>
      </c>
      <c r="L2571" s="63">
        <f t="shared" si="562"/>
        <v>219368.67259173596</v>
      </c>
      <c r="M2571">
        <v>9437.3638401157223</v>
      </c>
      <c r="N2571">
        <v>80</v>
      </c>
      <c r="O2571" s="62">
        <f t="shared" si="563"/>
        <v>754989.10720925778</v>
      </c>
      <c r="P2571">
        <v>60</v>
      </c>
      <c r="Q2571" s="63">
        <f t="shared" si="564"/>
        <v>100591.77568167797</v>
      </c>
      <c r="R2571" s="63">
        <f t="shared" si="565"/>
        <v>130591.77568167797</v>
      </c>
      <c r="S2571">
        <v>10672.407622914761</v>
      </c>
      <c r="T2571">
        <v>80</v>
      </c>
      <c r="U2571" s="62">
        <f t="shared" si="566"/>
        <v>853792.6098331809</v>
      </c>
      <c r="V2571">
        <v>50</v>
      </c>
      <c r="W2571" s="63">
        <f t="shared" si="567"/>
        <v>195874.86579839606</v>
      </c>
      <c r="X2571" s="63">
        <f t="shared" si="572"/>
        <v>245874.86579839606</v>
      </c>
      <c r="Y2571">
        <v>8729.1857905802317</v>
      </c>
      <c r="Z2571">
        <v>80</v>
      </c>
      <c r="AA2571" s="62">
        <f t="shared" si="568"/>
        <v>698334.86324641854</v>
      </c>
      <c r="AB2571">
        <v>60</v>
      </c>
      <c r="AC2571" s="63">
        <f t="shared" si="569"/>
        <v>126573.19396341336</v>
      </c>
      <c r="AD2571" s="63">
        <f t="shared" si="573"/>
        <v>596573.19396341336</v>
      </c>
      <c r="AE2571" s="35">
        <f t="shared" si="570"/>
        <v>642408.50803522335</v>
      </c>
      <c r="AF2571" s="64">
        <f t="shared" si="571"/>
        <v>399550.09776386828</v>
      </c>
    </row>
    <row r="2572" spans="6:32" x14ac:dyDescent="0.2">
      <c r="F2572" s="61">
        <v>2570</v>
      </c>
      <c r="G2572">
        <v>11017.697286442854</v>
      </c>
      <c r="H2572">
        <v>80</v>
      </c>
      <c r="I2572" s="62">
        <f t="shared" si="560"/>
        <v>881415.78291542828</v>
      </c>
      <c r="J2572">
        <v>60</v>
      </c>
      <c r="K2572" s="63">
        <f t="shared" si="561"/>
        <v>123506.61065342138</v>
      </c>
      <c r="L2572" s="63">
        <f t="shared" si="562"/>
        <v>123506.61065342138</v>
      </c>
      <c r="M2572">
        <v>10480.322341900319</v>
      </c>
      <c r="N2572">
        <v>75</v>
      </c>
      <c r="O2572" s="62">
        <f t="shared" si="563"/>
        <v>786024.17564252391</v>
      </c>
      <c r="P2572">
        <v>70</v>
      </c>
      <c r="Q2572" s="63">
        <f t="shared" si="564"/>
        <v>1741.1684893886559</v>
      </c>
      <c r="R2572" s="63">
        <f t="shared" si="565"/>
        <v>31741.168489388656</v>
      </c>
      <c r="S2572">
        <v>10003.442437446211</v>
      </c>
      <c r="T2572">
        <v>80</v>
      </c>
      <c r="U2572" s="62">
        <f t="shared" si="566"/>
        <v>800275.39499569684</v>
      </c>
      <c r="V2572">
        <v>70</v>
      </c>
      <c r="W2572" s="63">
        <f t="shared" si="567"/>
        <v>36274.957671485026</v>
      </c>
      <c r="X2572" s="63">
        <f t="shared" si="572"/>
        <v>86274.957671485026</v>
      </c>
      <c r="Y2572">
        <v>10326.951976603596</v>
      </c>
      <c r="Z2572">
        <v>80</v>
      </c>
      <c r="AA2572" s="62">
        <f t="shared" si="568"/>
        <v>826156.15812828764</v>
      </c>
      <c r="AB2572">
        <v>65</v>
      </c>
      <c r="AC2572" s="63">
        <f t="shared" si="569"/>
        <v>112305.6027455641</v>
      </c>
      <c r="AD2572" s="63">
        <f t="shared" si="573"/>
        <v>582305.60274556407</v>
      </c>
      <c r="AE2572" s="35">
        <f t="shared" si="570"/>
        <v>273828.33955985913</v>
      </c>
      <c r="AF2572" s="64">
        <f t="shared" si="571"/>
        <v>101053.3220654747</v>
      </c>
    </row>
    <row r="2573" spans="6:32" x14ac:dyDescent="0.2">
      <c r="F2573" s="61">
        <v>2571</v>
      </c>
      <c r="G2573">
        <v>12068.172761937603</v>
      </c>
      <c r="H2573">
        <v>75</v>
      </c>
      <c r="I2573" s="62">
        <f t="shared" si="560"/>
        <v>905112.95714532025</v>
      </c>
      <c r="J2573">
        <v>55</v>
      </c>
      <c r="K2573" s="63">
        <f t="shared" si="561"/>
        <v>138738.50504809525</v>
      </c>
      <c r="L2573" s="63">
        <f t="shared" si="562"/>
        <v>138738.50504809525</v>
      </c>
      <c r="M2573">
        <v>9430.9928297298029</v>
      </c>
      <c r="N2573">
        <v>75</v>
      </c>
      <c r="O2573" s="62">
        <f t="shared" si="563"/>
        <v>707324.46222973522</v>
      </c>
      <c r="P2573">
        <v>55</v>
      </c>
      <c r="Q2573" s="63">
        <f t="shared" si="564"/>
        <v>100499.39603108214</v>
      </c>
      <c r="R2573" s="63">
        <f t="shared" si="565"/>
        <v>130499.39603108214</v>
      </c>
      <c r="S2573">
        <v>10150.9215508122</v>
      </c>
      <c r="T2573">
        <v>90</v>
      </c>
      <c r="U2573" s="62">
        <f t="shared" si="566"/>
        <v>913582.93957309797</v>
      </c>
      <c r="V2573">
        <v>50</v>
      </c>
      <c r="W2573" s="63">
        <f t="shared" si="567"/>
        <v>258126.72497355379</v>
      </c>
      <c r="X2573" s="63">
        <f t="shared" si="572"/>
        <v>308126.72497355379</v>
      </c>
      <c r="Y2573">
        <v>11512.576091045048</v>
      </c>
      <c r="Z2573">
        <v>80</v>
      </c>
      <c r="AA2573" s="62">
        <f t="shared" si="568"/>
        <v>921006.08728360385</v>
      </c>
      <c r="AB2573">
        <v>50</v>
      </c>
      <c r="AC2573" s="63">
        <f t="shared" si="569"/>
        <v>250398.5299802298</v>
      </c>
      <c r="AD2573" s="63">
        <f t="shared" si="573"/>
        <v>720398.5299802298</v>
      </c>
      <c r="AE2573" s="35">
        <f t="shared" si="570"/>
        <v>747763.15603296098</v>
      </c>
      <c r="AF2573" s="64">
        <f t="shared" si="571"/>
        <v>457518.71242931671</v>
      </c>
    </row>
    <row r="2574" spans="6:32" x14ac:dyDescent="0.2">
      <c r="F2574" s="61">
        <v>2572</v>
      </c>
      <c r="G2574">
        <v>6595.2702041249722</v>
      </c>
      <c r="H2574">
        <v>75</v>
      </c>
      <c r="I2574" s="62">
        <f t="shared" si="560"/>
        <v>494645.26530937292</v>
      </c>
      <c r="J2574">
        <v>55</v>
      </c>
      <c r="K2574" s="63">
        <f t="shared" si="561"/>
        <v>59381.417959812097</v>
      </c>
      <c r="L2574" s="63">
        <f t="shared" si="562"/>
        <v>59381.417959812097</v>
      </c>
      <c r="M2574">
        <v>11267.071638721973</v>
      </c>
      <c r="N2574">
        <v>80</v>
      </c>
      <c r="O2574" s="62">
        <f t="shared" si="563"/>
        <v>901365.73109775782</v>
      </c>
      <c r="P2574">
        <v>65</v>
      </c>
      <c r="Q2574" s="63">
        <f t="shared" si="564"/>
        <v>86279.404071101453</v>
      </c>
      <c r="R2574" s="63">
        <f t="shared" si="565"/>
        <v>116279.40407110145</v>
      </c>
      <c r="S2574">
        <v>13443.819878157228</v>
      </c>
      <c r="T2574">
        <v>80</v>
      </c>
      <c r="U2574" s="62">
        <f t="shared" si="566"/>
        <v>1075505.5902525783</v>
      </c>
      <c r="V2574">
        <v>60</v>
      </c>
      <c r="W2574" s="63">
        <f t="shared" si="567"/>
        <v>158685.38823327981</v>
      </c>
      <c r="X2574" s="63">
        <f t="shared" si="572"/>
        <v>208685.38823327981</v>
      </c>
      <c r="Y2574">
        <v>14078.119673067704</v>
      </c>
      <c r="Z2574">
        <v>80</v>
      </c>
      <c r="AA2574" s="62">
        <f t="shared" si="568"/>
        <v>1126249.5738454163</v>
      </c>
      <c r="AB2574">
        <v>55</v>
      </c>
      <c r="AC2574" s="63">
        <f t="shared" si="569"/>
        <v>255165.91907435213</v>
      </c>
      <c r="AD2574" s="63">
        <f t="shared" si="573"/>
        <v>725165.91907435213</v>
      </c>
      <c r="AE2574" s="35">
        <f t="shared" si="570"/>
        <v>559512.12933854549</v>
      </c>
      <c r="AF2574" s="64">
        <f t="shared" si="571"/>
        <v>302168.28929820529</v>
      </c>
    </row>
    <row r="2575" spans="6:32" x14ac:dyDescent="0.2">
      <c r="F2575" s="61">
        <v>2573</v>
      </c>
      <c r="G2575">
        <v>11124.003574659582</v>
      </c>
      <c r="H2575">
        <v>80</v>
      </c>
      <c r="I2575" s="62">
        <f t="shared" si="560"/>
        <v>889920.28597276658</v>
      </c>
      <c r="J2575">
        <v>50</v>
      </c>
      <c r="K2575" s="63">
        <f t="shared" si="561"/>
        <v>205697.07774884591</v>
      </c>
      <c r="L2575" s="63">
        <f t="shared" si="562"/>
        <v>205697.07774884591</v>
      </c>
      <c r="M2575">
        <v>7752.7750161243603</v>
      </c>
      <c r="N2575">
        <v>90</v>
      </c>
      <c r="O2575" s="62">
        <f t="shared" si="563"/>
        <v>697749.75145119242</v>
      </c>
      <c r="P2575">
        <v>55</v>
      </c>
      <c r="Q2575" s="63">
        <f t="shared" si="564"/>
        <v>160476.66603415564</v>
      </c>
      <c r="R2575" s="63">
        <f t="shared" si="565"/>
        <v>190476.66603415564</v>
      </c>
      <c r="S2575">
        <v>9243.6005413765088</v>
      </c>
      <c r="T2575">
        <v>80</v>
      </c>
      <c r="U2575" s="62">
        <f t="shared" si="566"/>
        <v>739488.0433101207</v>
      </c>
      <c r="V2575">
        <v>65</v>
      </c>
      <c r="W2575" s="63">
        <f t="shared" si="567"/>
        <v>64274.155887469533</v>
      </c>
      <c r="X2575" s="63">
        <f t="shared" si="572"/>
        <v>114274.15588746953</v>
      </c>
      <c r="Y2575">
        <v>11692.505975370295</v>
      </c>
      <c r="Z2575">
        <v>80</v>
      </c>
      <c r="AA2575" s="62">
        <f t="shared" si="568"/>
        <v>935400.47802962363</v>
      </c>
      <c r="AB2575">
        <v>55</v>
      </c>
      <c r="AC2575" s="63">
        <f t="shared" si="569"/>
        <v>211926.6708035866</v>
      </c>
      <c r="AD2575" s="63">
        <f t="shared" si="573"/>
        <v>681926.6708035866</v>
      </c>
      <c r="AE2575" s="35">
        <f t="shared" si="570"/>
        <v>642374.57047405769</v>
      </c>
      <c r="AF2575" s="64">
        <f t="shared" si="571"/>
        <v>396037.03207762097</v>
      </c>
    </row>
    <row r="2576" spans="6:32" x14ac:dyDescent="0.2">
      <c r="F2576" s="61">
        <v>2574</v>
      </c>
      <c r="G2576">
        <v>11357.780092803296</v>
      </c>
      <c r="H2576">
        <v>80</v>
      </c>
      <c r="I2576" s="62">
        <f t="shared" si="560"/>
        <v>908622.40742426366</v>
      </c>
      <c r="J2576">
        <v>50</v>
      </c>
      <c r="K2576" s="63">
        <f t="shared" si="561"/>
        <v>210781.71701847168</v>
      </c>
      <c r="L2576" s="63">
        <f t="shared" si="562"/>
        <v>210781.71701847168</v>
      </c>
      <c r="M2576">
        <v>8683.7337928591296</v>
      </c>
      <c r="N2576">
        <v>80</v>
      </c>
      <c r="O2576" s="62">
        <f t="shared" si="563"/>
        <v>694698.70342873037</v>
      </c>
      <c r="P2576">
        <v>60</v>
      </c>
      <c r="Q2576" s="63">
        <f t="shared" si="564"/>
        <v>89664.139996457379</v>
      </c>
      <c r="R2576" s="63">
        <f t="shared" si="565"/>
        <v>119664.13999645738</v>
      </c>
      <c r="S2576">
        <v>13569.748514564708</v>
      </c>
      <c r="T2576">
        <v>80</v>
      </c>
      <c r="U2576" s="62">
        <f t="shared" si="566"/>
        <v>1085579.8811651766</v>
      </c>
      <c r="V2576">
        <v>55</v>
      </c>
      <c r="W2576" s="63">
        <f t="shared" si="567"/>
        <v>209701.69182648533</v>
      </c>
      <c r="X2576" s="63">
        <f t="shared" si="572"/>
        <v>259701.69182648533</v>
      </c>
      <c r="Y2576">
        <v>11143.048393714707</v>
      </c>
      <c r="Z2576">
        <v>80</v>
      </c>
      <c r="AA2576" s="62">
        <f t="shared" si="568"/>
        <v>891443.87149717659</v>
      </c>
      <c r="AB2576">
        <v>70</v>
      </c>
      <c r="AC2576" s="63">
        <f t="shared" si="569"/>
        <v>80787.100854431628</v>
      </c>
      <c r="AD2576" s="63">
        <f t="shared" si="573"/>
        <v>550787.10085443163</v>
      </c>
      <c r="AE2576" s="35">
        <f t="shared" si="570"/>
        <v>590934.64969584602</v>
      </c>
      <c r="AF2576" s="64">
        <f t="shared" si="571"/>
        <v>361828.45202572527</v>
      </c>
    </row>
    <row r="2577" spans="6:32" x14ac:dyDescent="0.2">
      <c r="F2577" s="61">
        <v>2575</v>
      </c>
      <c r="G2577">
        <v>10459.09018808743</v>
      </c>
      <c r="H2577">
        <v>80</v>
      </c>
      <c r="I2577" s="62">
        <f t="shared" si="560"/>
        <v>836727.21504699439</v>
      </c>
      <c r="J2577">
        <v>70</v>
      </c>
      <c r="K2577" s="63">
        <f t="shared" si="561"/>
        <v>39578.403863633866</v>
      </c>
      <c r="L2577" s="63">
        <f t="shared" si="562"/>
        <v>39578.403863633866</v>
      </c>
      <c r="M2577">
        <v>10422.878656536341</v>
      </c>
      <c r="N2577">
        <v>80</v>
      </c>
      <c r="O2577" s="62">
        <f t="shared" si="563"/>
        <v>833830.29252290726</v>
      </c>
      <c r="P2577">
        <v>55</v>
      </c>
      <c r="Q2577" s="63">
        <f t="shared" si="564"/>
        <v>152664.67564972118</v>
      </c>
      <c r="R2577" s="63">
        <f t="shared" si="565"/>
        <v>182664.67564972118</v>
      </c>
      <c r="S2577">
        <v>11426.201379217673</v>
      </c>
      <c r="T2577">
        <v>75</v>
      </c>
      <c r="U2577" s="62">
        <f t="shared" si="566"/>
        <v>856965.10344132548</v>
      </c>
      <c r="V2577">
        <v>65</v>
      </c>
      <c r="W2577" s="63">
        <f t="shared" si="567"/>
        <v>46589.95999932813</v>
      </c>
      <c r="X2577" s="63">
        <f t="shared" si="572"/>
        <v>96589.95999932813</v>
      </c>
      <c r="Y2577">
        <v>8830.9127729735337</v>
      </c>
      <c r="Z2577">
        <v>80</v>
      </c>
      <c r="AA2577" s="62">
        <f t="shared" si="568"/>
        <v>706473.0218378827</v>
      </c>
      <c r="AB2577">
        <v>65</v>
      </c>
      <c r="AC2577" s="63">
        <f t="shared" si="569"/>
        <v>96036.176406087179</v>
      </c>
      <c r="AD2577" s="63">
        <f t="shared" si="573"/>
        <v>566036.17640608712</v>
      </c>
      <c r="AE2577" s="35">
        <f t="shared" si="570"/>
        <v>334869.21591877035</v>
      </c>
      <c r="AF2577" s="64">
        <f t="shared" si="571"/>
        <v>146122.7002827723</v>
      </c>
    </row>
    <row r="2578" spans="6:32" x14ac:dyDescent="0.2">
      <c r="F2578" s="61">
        <v>2576</v>
      </c>
      <c r="G2578">
        <v>9729.3662090669386</v>
      </c>
      <c r="H2578">
        <v>80</v>
      </c>
      <c r="I2578" s="62">
        <f t="shared" si="560"/>
        <v>778349.29672535509</v>
      </c>
      <c r="J2578">
        <v>55</v>
      </c>
      <c r="K2578" s="63">
        <f t="shared" si="561"/>
        <v>140094.76253933826</v>
      </c>
      <c r="L2578" s="63">
        <f t="shared" si="562"/>
        <v>140094.76253933826</v>
      </c>
      <c r="M2578">
        <v>7739.4963934784755</v>
      </c>
      <c r="N2578">
        <v>80</v>
      </c>
      <c r="O2578" s="62">
        <f t="shared" si="563"/>
        <v>619159.71147827804</v>
      </c>
      <c r="P2578">
        <v>50</v>
      </c>
      <c r="Q2578" s="63">
        <f t="shared" si="564"/>
        <v>132084.04655815684</v>
      </c>
      <c r="R2578" s="63">
        <f t="shared" si="565"/>
        <v>162084.04655815684</v>
      </c>
      <c r="S2578">
        <v>12857.041181414388</v>
      </c>
      <c r="T2578">
        <v>80</v>
      </c>
      <c r="U2578" s="62">
        <f t="shared" si="566"/>
        <v>1028563.294513151</v>
      </c>
      <c r="V2578">
        <v>60</v>
      </c>
      <c r="W2578" s="63">
        <f t="shared" si="567"/>
        <v>150177.09713050863</v>
      </c>
      <c r="X2578" s="63">
        <f t="shared" si="572"/>
        <v>200177.09713050863</v>
      </c>
      <c r="Y2578">
        <v>11785.615495464299</v>
      </c>
      <c r="Z2578">
        <v>80</v>
      </c>
      <c r="AA2578" s="62">
        <f t="shared" si="568"/>
        <v>942849.23963714391</v>
      </c>
      <c r="AB2578">
        <v>50</v>
      </c>
      <c r="AC2578" s="63">
        <f t="shared" si="569"/>
        <v>256337.1370263485</v>
      </c>
      <c r="AD2578" s="63">
        <f t="shared" si="573"/>
        <v>726337.1370263485</v>
      </c>
      <c r="AE2578" s="35">
        <f t="shared" si="570"/>
        <v>678693.04325435217</v>
      </c>
      <c r="AF2578" s="64">
        <f t="shared" si="571"/>
        <v>407806.68611784489</v>
      </c>
    </row>
    <row r="2579" spans="6:32" x14ac:dyDescent="0.2">
      <c r="F2579" s="61">
        <v>2577</v>
      </c>
      <c r="G2579">
        <v>10230.231762543553</v>
      </c>
      <c r="H2579">
        <v>80</v>
      </c>
      <c r="I2579" s="62">
        <f t="shared" si="560"/>
        <v>818418.54100348428</v>
      </c>
      <c r="J2579">
        <v>55</v>
      </c>
      <c r="K2579" s="63">
        <f t="shared" si="561"/>
        <v>149172.95069610191</v>
      </c>
      <c r="L2579" s="63">
        <f t="shared" si="562"/>
        <v>149172.95069610191</v>
      </c>
      <c r="M2579">
        <v>9926.9266481860541</v>
      </c>
      <c r="N2579">
        <v>80</v>
      </c>
      <c r="O2579" s="62">
        <f t="shared" si="563"/>
        <v>794154.13185488433</v>
      </c>
      <c r="P2579">
        <v>60</v>
      </c>
      <c r="Q2579" s="63">
        <f t="shared" si="564"/>
        <v>107690.43639869778</v>
      </c>
      <c r="R2579" s="63">
        <f t="shared" si="565"/>
        <v>137690.43639869778</v>
      </c>
      <c r="S2579">
        <v>12756.696630967781</v>
      </c>
      <c r="T2579">
        <v>75</v>
      </c>
      <c r="U2579" s="62">
        <f t="shared" si="566"/>
        <v>956752.24732258357</v>
      </c>
      <c r="V2579">
        <v>65</v>
      </c>
      <c r="W2579" s="63">
        <f t="shared" si="567"/>
        <v>56236.050574516412</v>
      </c>
      <c r="X2579" s="63">
        <f t="shared" si="572"/>
        <v>106236.05057451641</v>
      </c>
      <c r="Y2579">
        <v>10471.980001748307</v>
      </c>
      <c r="Z2579">
        <v>80</v>
      </c>
      <c r="AA2579" s="62">
        <f t="shared" si="568"/>
        <v>837758.40013986453</v>
      </c>
      <c r="AB2579">
        <v>65</v>
      </c>
      <c r="AC2579" s="63">
        <f t="shared" si="569"/>
        <v>113882.78251901284</v>
      </c>
      <c r="AD2579" s="63">
        <f t="shared" si="573"/>
        <v>583882.78251901281</v>
      </c>
      <c r="AE2579" s="35">
        <f t="shared" si="570"/>
        <v>426982.22018832888</v>
      </c>
      <c r="AF2579" s="64">
        <f t="shared" si="571"/>
        <v>228022.03645237116</v>
      </c>
    </row>
    <row r="2580" spans="6:32" x14ac:dyDescent="0.2">
      <c r="F2580" s="61">
        <v>2578</v>
      </c>
      <c r="G2580">
        <v>9438.1596479797736</v>
      </c>
      <c r="H2580">
        <v>80</v>
      </c>
      <c r="I2580" s="62">
        <f t="shared" si="560"/>
        <v>755052.77183838189</v>
      </c>
      <c r="J2580">
        <v>65</v>
      </c>
      <c r="K2580" s="63">
        <f t="shared" si="561"/>
        <v>66389.986171780038</v>
      </c>
      <c r="L2580" s="63">
        <f t="shared" si="562"/>
        <v>66389.986171780038</v>
      </c>
      <c r="M2580">
        <v>8188.0182531313039</v>
      </c>
      <c r="N2580">
        <v>80</v>
      </c>
      <c r="O2580" s="62">
        <f t="shared" si="563"/>
        <v>655041.46025050431</v>
      </c>
      <c r="P2580">
        <v>55</v>
      </c>
      <c r="Q2580" s="63">
        <f t="shared" si="564"/>
        <v>112157.83083800488</v>
      </c>
      <c r="R2580" s="63">
        <f t="shared" si="565"/>
        <v>142157.83083800488</v>
      </c>
      <c r="S2580">
        <v>10239.012933889171</v>
      </c>
      <c r="T2580">
        <v>80</v>
      </c>
      <c r="U2580" s="62">
        <f t="shared" si="566"/>
        <v>819121.03471113369</v>
      </c>
      <c r="V2580">
        <v>55</v>
      </c>
      <c r="W2580" s="63">
        <f t="shared" si="567"/>
        <v>149332.10942674123</v>
      </c>
      <c r="X2580" s="63">
        <f t="shared" si="572"/>
        <v>199332.10942674123</v>
      </c>
      <c r="Y2580">
        <v>9687.1497387473937</v>
      </c>
      <c r="Z2580">
        <v>80</v>
      </c>
      <c r="AA2580" s="62">
        <f t="shared" si="568"/>
        <v>774971.9790997915</v>
      </c>
      <c r="AB2580">
        <v>50</v>
      </c>
      <c r="AC2580" s="63">
        <f t="shared" si="569"/>
        <v>210695.50681775581</v>
      </c>
      <c r="AD2580" s="63">
        <f t="shared" si="573"/>
        <v>680695.50681775576</v>
      </c>
      <c r="AE2580" s="35">
        <f t="shared" si="570"/>
        <v>538575.43325428199</v>
      </c>
      <c r="AF2580" s="64">
        <f t="shared" si="571"/>
        <v>292525.69776367454</v>
      </c>
    </row>
    <row r="2581" spans="6:32" x14ac:dyDescent="0.2">
      <c r="F2581" s="61">
        <v>2579</v>
      </c>
      <c r="G2581">
        <v>10054.396878113039</v>
      </c>
      <c r="H2581">
        <v>80</v>
      </c>
      <c r="I2581" s="62">
        <f t="shared" si="560"/>
        <v>804351.75024904311</v>
      </c>
      <c r="J2581">
        <v>55</v>
      </c>
      <c r="K2581" s="63">
        <f t="shared" si="561"/>
        <v>145985.94341579883</v>
      </c>
      <c r="L2581" s="63">
        <f t="shared" si="562"/>
        <v>145985.94341579883</v>
      </c>
      <c r="M2581">
        <v>6939.2138154944405</v>
      </c>
      <c r="N2581">
        <v>75</v>
      </c>
      <c r="O2581" s="62">
        <f t="shared" si="563"/>
        <v>520441.03616208304</v>
      </c>
      <c r="P2581">
        <v>50</v>
      </c>
      <c r="Q2581" s="63">
        <f t="shared" si="564"/>
        <v>89523.250405836734</v>
      </c>
      <c r="R2581" s="63">
        <f t="shared" si="565"/>
        <v>119523.25040583673</v>
      </c>
      <c r="S2581">
        <v>8382.6910465722904</v>
      </c>
      <c r="T2581">
        <v>80</v>
      </c>
      <c r="U2581" s="62">
        <f t="shared" si="566"/>
        <v>670615.28372578323</v>
      </c>
      <c r="V2581">
        <v>55</v>
      </c>
      <c r="W2581" s="63">
        <f t="shared" si="567"/>
        <v>115686.27521912276</v>
      </c>
      <c r="X2581" s="63">
        <f t="shared" si="572"/>
        <v>165686.27521912276</v>
      </c>
      <c r="Y2581">
        <v>12182.259777327999</v>
      </c>
      <c r="Z2581">
        <v>80</v>
      </c>
      <c r="AA2581" s="62">
        <f t="shared" si="568"/>
        <v>974580.78218623996</v>
      </c>
      <c r="AB2581">
        <v>55</v>
      </c>
      <c r="AC2581" s="63">
        <f t="shared" si="569"/>
        <v>220803.45846406999</v>
      </c>
      <c r="AD2581" s="63">
        <f t="shared" si="573"/>
        <v>690803.45846406999</v>
      </c>
      <c r="AE2581" s="35">
        <f t="shared" si="570"/>
        <v>571998.92750482832</v>
      </c>
      <c r="AF2581" s="64">
        <f t="shared" si="571"/>
        <v>327804.64782637474</v>
      </c>
    </row>
    <row r="2582" spans="6:32" x14ac:dyDescent="0.2">
      <c r="F2582" s="61">
        <v>2580</v>
      </c>
      <c r="G2582">
        <v>9755.1299202314112</v>
      </c>
      <c r="H2582">
        <v>80</v>
      </c>
      <c r="I2582" s="62">
        <f t="shared" si="560"/>
        <v>780410.3936185129</v>
      </c>
      <c r="J2582">
        <v>60</v>
      </c>
      <c r="K2582" s="63">
        <f t="shared" si="561"/>
        <v>105199.38384335546</v>
      </c>
      <c r="L2582" s="63">
        <f t="shared" si="562"/>
        <v>105199.38384335546</v>
      </c>
      <c r="M2582">
        <v>8312.96008778736</v>
      </c>
      <c r="N2582">
        <v>80</v>
      </c>
      <c r="O2582" s="62">
        <f t="shared" si="563"/>
        <v>665036.8070229888</v>
      </c>
      <c r="P2582">
        <v>60</v>
      </c>
      <c r="Q2582" s="63">
        <f t="shared" si="564"/>
        <v>84287.921272916719</v>
      </c>
      <c r="R2582" s="63">
        <f t="shared" si="565"/>
        <v>114287.92127291672</v>
      </c>
      <c r="S2582">
        <v>12576.62122749025</v>
      </c>
      <c r="T2582">
        <v>80</v>
      </c>
      <c r="U2582" s="62">
        <f t="shared" si="566"/>
        <v>1006129.69819922</v>
      </c>
      <c r="V2582">
        <v>55</v>
      </c>
      <c r="W2582" s="63">
        <f t="shared" si="567"/>
        <v>191701.25974826078</v>
      </c>
      <c r="X2582" s="63">
        <f t="shared" si="572"/>
        <v>241701.25974826078</v>
      </c>
      <c r="Y2582">
        <v>11037.5993042544</v>
      </c>
      <c r="Z2582">
        <v>80</v>
      </c>
      <c r="AA2582" s="62">
        <f t="shared" si="568"/>
        <v>883007.94434035197</v>
      </c>
      <c r="AB2582">
        <v>70</v>
      </c>
      <c r="AC2582" s="63">
        <f t="shared" si="569"/>
        <v>80022.594955844397</v>
      </c>
      <c r="AD2582" s="63">
        <f t="shared" si="573"/>
        <v>550022.59495584434</v>
      </c>
      <c r="AE2582" s="35">
        <f t="shared" si="570"/>
        <v>461211.15982037736</v>
      </c>
      <c r="AF2582" s="64">
        <f t="shared" si="571"/>
        <v>247355.19794731657</v>
      </c>
    </row>
    <row r="2583" spans="6:32" x14ac:dyDescent="0.2">
      <c r="F2583" s="61">
        <v>2581</v>
      </c>
      <c r="G2583">
        <v>9657.0659277494997</v>
      </c>
      <c r="H2583">
        <v>80</v>
      </c>
      <c r="I2583" s="62">
        <f t="shared" si="560"/>
        <v>772565.27421995997</v>
      </c>
      <c r="J2583">
        <v>50</v>
      </c>
      <c r="K2583" s="63">
        <f t="shared" si="561"/>
        <v>173791.18392855162</v>
      </c>
      <c r="L2583" s="63">
        <f t="shared" si="562"/>
        <v>173791.18392855162</v>
      </c>
      <c r="M2583">
        <v>12324.84580919845</v>
      </c>
      <c r="N2583">
        <v>80</v>
      </c>
      <c r="O2583" s="62">
        <f t="shared" si="563"/>
        <v>985987.66473587602</v>
      </c>
      <c r="P2583">
        <v>60</v>
      </c>
      <c r="Q2583" s="63">
        <f t="shared" si="564"/>
        <v>142460.26423337753</v>
      </c>
      <c r="R2583" s="63">
        <f t="shared" si="565"/>
        <v>172460.26423337753</v>
      </c>
      <c r="S2583">
        <v>8667.5402396940626</v>
      </c>
      <c r="T2583">
        <v>80</v>
      </c>
      <c r="U2583" s="62">
        <f t="shared" si="566"/>
        <v>693403.21917552501</v>
      </c>
      <c r="V2583">
        <v>70</v>
      </c>
      <c r="W2583" s="63">
        <f t="shared" si="567"/>
        <v>26589.666737781954</v>
      </c>
      <c r="X2583" s="63">
        <f t="shared" si="572"/>
        <v>76589.666737781954</v>
      </c>
      <c r="Y2583">
        <v>9553.310772171244</v>
      </c>
      <c r="Z2583">
        <v>80</v>
      </c>
      <c r="AA2583" s="62">
        <f t="shared" si="568"/>
        <v>764264.86177369952</v>
      </c>
      <c r="AB2583">
        <v>50</v>
      </c>
      <c r="AC2583" s="63">
        <f t="shared" si="569"/>
        <v>207784.50929472456</v>
      </c>
      <c r="AD2583" s="63">
        <f t="shared" si="573"/>
        <v>677784.50929472456</v>
      </c>
      <c r="AE2583" s="35">
        <f t="shared" si="570"/>
        <v>550625.62419443566</v>
      </c>
      <c r="AF2583" s="64">
        <f t="shared" si="571"/>
        <v>321000.01928664255</v>
      </c>
    </row>
    <row r="2584" spans="6:32" x14ac:dyDescent="0.2">
      <c r="F2584" s="61">
        <v>2582</v>
      </c>
      <c r="G2584">
        <v>9673.5141394310631</v>
      </c>
      <c r="H2584">
        <v>80</v>
      </c>
      <c r="I2584" s="62">
        <f t="shared" si="560"/>
        <v>773881.13115448505</v>
      </c>
      <c r="J2584">
        <v>50</v>
      </c>
      <c r="K2584" s="63">
        <f t="shared" si="561"/>
        <v>174148.93253262562</v>
      </c>
      <c r="L2584" s="63">
        <f t="shared" si="562"/>
        <v>174148.93253262562</v>
      </c>
      <c r="M2584">
        <v>11808.066372177564</v>
      </c>
      <c r="N2584">
        <v>80</v>
      </c>
      <c r="O2584" s="62">
        <f t="shared" si="563"/>
        <v>944645.30977420509</v>
      </c>
      <c r="P2584">
        <v>60</v>
      </c>
      <c r="Q2584" s="63">
        <f t="shared" si="564"/>
        <v>134966.96239657467</v>
      </c>
      <c r="R2584" s="63">
        <f t="shared" si="565"/>
        <v>164966.96239657467</v>
      </c>
      <c r="S2584">
        <v>6546.0301609709859</v>
      </c>
      <c r="T2584">
        <v>80</v>
      </c>
      <c r="U2584" s="62">
        <f t="shared" si="566"/>
        <v>523682.41287767887</v>
      </c>
      <c r="V2584">
        <v>55</v>
      </c>
      <c r="W2584" s="63">
        <f t="shared" si="567"/>
        <v>82396.796667599119</v>
      </c>
      <c r="X2584" s="63">
        <f t="shared" si="572"/>
        <v>132396.79666759912</v>
      </c>
      <c r="Y2584">
        <v>9819.6017259033397</v>
      </c>
      <c r="Z2584">
        <v>80</v>
      </c>
      <c r="AA2584" s="62">
        <f t="shared" si="568"/>
        <v>785568.13807226717</v>
      </c>
      <c r="AB2584">
        <v>65</v>
      </c>
      <c r="AC2584" s="63">
        <f t="shared" si="569"/>
        <v>106788.16876919882</v>
      </c>
      <c r="AD2584" s="63">
        <f t="shared" si="573"/>
        <v>576788.16876919882</v>
      </c>
      <c r="AE2584" s="35">
        <f t="shared" si="570"/>
        <v>498300.86036599823</v>
      </c>
      <c r="AF2584" s="64">
        <f t="shared" si="571"/>
        <v>288079.29704551434</v>
      </c>
    </row>
    <row r="2585" spans="6:32" x14ac:dyDescent="0.2">
      <c r="F2585" s="61">
        <v>2583</v>
      </c>
      <c r="G2585">
        <v>6416.6272548027337</v>
      </c>
      <c r="H2585">
        <v>80</v>
      </c>
      <c r="I2585" s="62">
        <f t="shared" si="560"/>
        <v>513330.18038421869</v>
      </c>
      <c r="J2585">
        <v>60</v>
      </c>
      <c r="K2585" s="63">
        <f t="shared" si="561"/>
        <v>56791.095194639638</v>
      </c>
      <c r="L2585" s="63">
        <f t="shared" si="562"/>
        <v>56791.095194639638</v>
      </c>
      <c r="M2585">
        <v>12256.742845929693</v>
      </c>
      <c r="N2585">
        <v>80</v>
      </c>
      <c r="O2585" s="62">
        <f t="shared" si="563"/>
        <v>980539.42767437547</v>
      </c>
      <c r="P2585">
        <v>60</v>
      </c>
      <c r="Q2585" s="63">
        <f t="shared" si="564"/>
        <v>141472.77126598055</v>
      </c>
      <c r="R2585" s="63">
        <f t="shared" si="565"/>
        <v>171472.77126598055</v>
      </c>
      <c r="S2585">
        <v>8764.5605870056897</v>
      </c>
      <c r="T2585">
        <v>80</v>
      </c>
      <c r="U2585" s="62">
        <f t="shared" si="566"/>
        <v>701164.84696045518</v>
      </c>
      <c r="V2585">
        <v>55</v>
      </c>
      <c r="W2585" s="63">
        <f t="shared" si="567"/>
        <v>122607.66063947813</v>
      </c>
      <c r="X2585" s="63">
        <f t="shared" si="572"/>
        <v>172607.66063947813</v>
      </c>
      <c r="Y2585">
        <v>10837.399056763388</v>
      </c>
      <c r="Z2585">
        <v>80</v>
      </c>
      <c r="AA2585" s="62">
        <f t="shared" si="568"/>
        <v>866991.92454107106</v>
      </c>
      <c r="AB2585">
        <v>50</v>
      </c>
      <c r="AC2585" s="63">
        <f t="shared" si="569"/>
        <v>235713.42948460369</v>
      </c>
      <c r="AD2585" s="63">
        <f t="shared" si="573"/>
        <v>705713.42948460369</v>
      </c>
      <c r="AE2585" s="35">
        <f t="shared" si="570"/>
        <v>556584.95658470201</v>
      </c>
      <c r="AF2585" s="64">
        <f t="shared" si="571"/>
        <v>305035.76062012918</v>
      </c>
    </row>
    <row r="2586" spans="6:32" x14ac:dyDescent="0.2">
      <c r="F2586" s="61">
        <v>2584</v>
      </c>
      <c r="G2586">
        <v>10294.43071980495</v>
      </c>
      <c r="H2586">
        <v>90</v>
      </c>
      <c r="I2586" s="62">
        <f t="shared" si="560"/>
        <v>926498.76478244551</v>
      </c>
      <c r="J2586">
        <v>55</v>
      </c>
      <c r="K2586" s="63">
        <f t="shared" si="561"/>
        <v>224971.17951505061</v>
      </c>
      <c r="L2586" s="63">
        <f t="shared" si="562"/>
        <v>224971.17951505061</v>
      </c>
      <c r="M2586">
        <v>8431.6445988952182</v>
      </c>
      <c r="N2586">
        <v>80</v>
      </c>
      <c r="O2586" s="62">
        <f t="shared" si="563"/>
        <v>674531.56791161746</v>
      </c>
      <c r="P2586">
        <v>70</v>
      </c>
      <c r="Q2586" s="63">
        <f t="shared" si="564"/>
        <v>24879.423341990332</v>
      </c>
      <c r="R2586" s="63">
        <f t="shared" si="565"/>
        <v>54879.423341990332</v>
      </c>
      <c r="S2586">
        <v>12896.649675676599</v>
      </c>
      <c r="T2586">
        <v>80</v>
      </c>
      <c r="U2586" s="62">
        <f t="shared" si="566"/>
        <v>1031731.9740541279</v>
      </c>
      <c r="V2586">
        <v>60</v>
      </c>
      <c r="W2586" s="63">
        <f t="shared" si="567"/>
        <v>150751.42029731069</v>
      </c>
      <c r="X2586" s="63">
        <f t="shared" si="572"/>
        <v>200751.42029731069</v>
      </c>
      <c r="Y2586">
        <v>11025.366600515554</v>
      </c>
      <c r="Z2586">
        <v>80</v>
      </c>
      <c r="AA2586" s="62">
        <f t="shared" si="568"/>
        <v>882029.3280412443</v>
      </c>
      <c r="AB2586">
        <v>60</v>
      </c>
      <c r="AC2586" s="63">
        <f t="shared" si="569"/>
        <v>159867.81570747553</v>
      </c>
      <c r="AD2586" s="63">
        <f t="shared" si="573"/>
        <v>629867.81570747553</v>
      </c>
      <c r="AE2586" s="35">
        <f t="shared" si="570"/>
        <v>560469.83886182716</v>
      </c>
      <c r="AF2586" s="64">
        <f t="shared" si="571"/>
        <v>330909.85602954554</v>
      </c>
    </row>
    <row r="2587" spans="6:32" x14ac:dyDescent="0.2">
      <c r="F2587" s="61">
        <v>2585</v>
      </c>
      <c r="G2587">
        <v>6381.0296321753412</v>
      </c>
      <c r="H2587">
        <v>80</v>
      </c>
      <c r="I2587" s="62">
        <f t="shared" si="560"/>
        <v>510482.3705740273</v>
      </c>
      <c r="J2587">
        <v>60</v>
      </c>
      <c r="K2587" s="63">
        <f t="shared" si="561"/>
        <v>56274.929666542448</v>
      </c>
      <c r="L2587" s="63">
        <f t="shared" si="562"/>
        <v>56274.929666542448</v>
      </c>
      <c r="M2587">
        <v>11624.321157578379</v>
      </c>
      <c r="N2587">
        <v>90</v>
      </c>
      <c r="O2587" s="62">
        <f t="shared" si="563"/>
        <v>1046188.9041820541</v>
      </c>
      <c r="P2587">
        <v>60</v>
      </c>
      <c r="Q2587" s="63">
        <f t="shared" si="564"/>
        <v>216578.98517732974</v>
      </c>
      <c r="R2587" s="63">
        <f t="shared" si="565"/>
        <v>246578.98517732974</v>
      </c>
      <c r="S2587">
        <v>7200.3479342674837</v>
      </c>
      <c r="T2587">
        <v>80</v>
      </c>
      <c r="U2587" s="62">
        <f t="shared" si="566"/>
        <v>576027.83474139869</v>
      </c>
      <c r="V2587">
        <v>60</v>
      </c>
      <c r="W2587" s="63">
        <f t="shared" si="567"/>
        <v>68155.045046878513</v>
      </c>
      <c r="X2587" s="63">
        <f t="shared" si="572"/>
        <v>118155.04504687851</v>
      </c>
      <c r="Y2587">
        <v>7705.849636986386</v>
      </c>
      <c r="Z2587">
        <v>75</v>
      </c>
      <c r="AA2587" s="62">
        <f t="shared" si="568"/>
        <v>577938.72277397895</v>
      </c>
      <c r="AB2587">
        <v>60</v>
      </c>
      <c r="AC2587" s="63">
        <f t="shared" si="569"/>
        <v>83801.114802226948</v>
      </c>
      <c r="AD2587" s="63">
        <f t="shared" si="573"/>
        <v>553801.11480222689</v>
      </c>
      <c r="AE2587" s="35">
        <f t="shared" si="570"/>
        <v>424810.07469297765</v>
      </c>
      <c r="AF2587" s="64">
        <f t="shared" si="571"/>
        <v>221968.55939111393</v>
      </c>
    </row>
    <row r="2588" spans="6:32" x14ac:dyDescent="0.2">
      <c r="F2588" s="61">
        <v>2586</v>
      </c>
      <c r="G2588">
        <v>12743.699951679446</v>
      </c>
      <c r="H2588">
        <v>80</v>
      </c>
      <c r="I2588" s="62">
        <f t="shared" si="560"/>
        <v>1019495.9961343557</v>
      </c>
      <c r="J2588">
        <v>60</v>
      </c>
      <c r="K2588" s="63">
        <f t="shared" si="561"/>
        <v>148533.64929935196</v>
      </c>
      <c r="L2588" s="63">
        <f t="shared" si="562"/>
        <v>148533.64929935196</v>
      </c>
      <c r="M2588">
        <v>9115.9393175621517</v>
      </c>
      <c r="N2588">
        <v>80</v>
      </c>
      <c r="O2588" s="62">
        <f t="shared" si="563"/>
        <v>729275.14540497214</v>
      </c>
      <c r="P2588">
        <v>55</v>
      </c>
      <c r="Q2588" s="63">
        <f t="shared" si="564"/>
        <v>128976.400130814</v>
      </c>
      <c r="R2588" s="63">
        <f t="shared" si="565"/>
        <v>158976.400130814</v>
      </c>
      <c r="S2588">
        <v>9054.7871675516944</v>
      </c>
      <c r="T2588">
        <v>75</v>
      </c>
      <c r="U2588" s="62">
        <f t="shared" si="566"/>
        <v>679109.03756637708</v>
      </c>
      <c r="V2588">
        <v>65</v>
      </c>
      <c r="W2588" s="63">
        <f t="shared" si="567"/>
        <v>29397.206964749785</v>
      </c>
      <c r="X2588" s="63">
        <f t="shared" si="572"/>
        <v>79397.206964749785</v>
      </c>
      <c r="Y2588">
        <v>9988.4494172874838</v>
      </c>
      <c r="Z2588">
        <v>80</v>
      </c>
      <c r="AA2588" s="62">
        <f t="shared" si="568"/>
        <v>799075.9533829987</v>
      </c>
      <c r="AB2588">
        <v>60</v>
      </c>
      <c r="AC2588" s="63">
        <f t="shared" si="569"/>
        <v>144832.51655066852</v>
      </c>
      <c r="AD2588" s="63">
        <f t="shared" si="573"/>
        <v>614832.51655066852</v>
      </c>
      <c r="AE2588" s="35">
        <f t="shared" si="570"/>
        <v>451739.77294558426</v>
      </c>
      <c r="AF2588" s="64">
        <f t="shared" si="571"/>
        <v>246007.22326863976</v>
      </c>
    </row>
    <row r="2589" spans="6:32" x14ac:dyDescent="0.2">
      <c r="F2589" s="61">
        <v>2587</v>
      </c>
      <c r="G2589">
        <v>10176.864887180272</v>
      </c>
      <c r="H2589">
        <v>80</v>
      </c>
      <c r="I2589" s="62">
        <f t="shared" si="560"/>
        <v>814149.1909744218</v>
      </c>
      <c r="J2589">
        <v>60</v>
      </c>
      <c r="K2589" s="63">
        <f t="shared" si="561"/>
        <v>111314.54086411395</v>
      </c>
      <c r="L2589" s="63">
        <f t="shared" si="562"/>
        <v>111314.54086411395</v>
      </c>
      <c r="M2589">
        <v>7631.9122652057558</v>
      </c>
      <c r="N2589">
        <v>80</v>
      </c>
      <c r="O2589" s="62">
        <f t="shared" si="563"/>
        <v>610552.98121646047</v>
      </c>
      <c r="P2589">
        <v>60</v>
      </c>
      <c r="Q2589" s="63">
        <f t="shared" si="564"/>
        <v>74412.72784548346</v>
      </c>
      <c r="R2589" s="63">
        <f t="shared" si="565"/>
        <v>104412.72784548346</v>
      </c>
      <c r="S2589">
        <v>11325.208813796053</v>
      </c>
      <c r="T2589">
        <v>80</v>
      </c>
      <c r="U2589" s="62">
        <f t="shared" si="566"/>
        <v>906016.70510368422</v>
      </c>
      <c r="V2589">
        <v>55</v>
      </c>
      <c r="W2589" s="63">
        <f t="shared" si="567"/>
        <v>169019.40975005346</v>
      </c>
      <c r="X2589" s="63">
        <f t="shared" si="572"/>
        <v>219019.40975005346</v>
      </c>
      <c r="Y2589">
        <v>7814.9662638315931</v>
      </c>
      <c r="Z2589">
        <v>80</v>
      </c>
      <c r="AA2589" s="62">
        <f t="shared" si="568"/>
        <v>625197.30110652745</v>
      </c>
      <c r="AB2589">
        <v>60</v>
      </c>
      <c r="AC2589" s="63">
        <f t="shared" si="569"/>
        <v>113317.0108255581</v>
      </c>
      <c r="AD2589" s="63">
        <f t="shared" si="573"/>
        <v>583317.0108255581</v>
      </c>
      <c r="AE2589" s="35">
        <f t="shared" si="570"/>
        <v>468063.68928520894</v>
      </c>
      <c r="AF2589" s="64">
        <f t="shared" si="571"/>
        <v>250452.43913242756</v>
      </c>
    </row>
    <row r="2590" spans="6:32" x14ac:dyDescent="0.2">
      <c r="F2590" s="61">
        <v>2588</v>
      </c>
      <c r="G2590">
        <v>11900.721144920681</v>
      </c>
      <c r="H2590">
        <v>80</v>
      </c>
      <c r="I2590" s="62">
        <f t="shared" si="560"/>
        <v>952057.69159365445</v>
      </c>
      <c r="J2590">
        <v>55</v>
      </c>
      <c r="K2590" s="63">
        <f t="shared" si="561"/>
        <v>179450.57075168734</v>
      </c>
      <c r="L2590" s="63">
        <f t="shared" si="562"/>
        <v>179450.57075168734</v>
      </c>
      <c r="M2590">
        <v>9865.3379407187458</v>
      </c>
      <c r="N2590">
        <v>80</v>
      </c>
      <c r="O2590" s="62">
        <f t="shared" si="563"/>
        <v>789227.03525749967</v>
      </c>
      <c r="P2590">
        <v>50</v>
      </c>
      <c r="Q2590" s="63">
        <f t="shared" si="564"/>
        <v>178321.10021063272</v>
      </c>
      <c r="R2590" s="63">
        <f t="shared" si="565"/>
        <v>208321.10021063272</v>
      </c>
      <c r="S2590">
        <v>11759.108272381127</v>
      </c>
      <c r="T2590">
        <v>80</v>
      </c>
      <c r="U2590" s="62">
        <f t="shared" si="566"/>
        <v>940728.66179049015</v>
      </c>
      <c r="V2590">
        <v>50</v>
      </c>
      <c r="W2590" s="63">
        <f t="shared" si="567"/>
        <v>219510.60492428951</v>
      </c>
      <c r="X2590" s="63">
        <f t="shared" si="572"/>
        <v>269510.60492428951</v>
      </c>
      <c r="Y2590">
        <v>8538.0600264761597</v>
      </c>
      <c r="Z2590">
        <v>80</v>
      </c>
      <c r="AA2590" s="62">
        <f t="shared" si="568"/>
        <v>683044.80211809278</v>
      </c>
      <c r="AB2590">
        <v>60</v>
      </c>
      <c r="AC2590" s="63">
        <f t="shared" si="569"/>
        <v>123801.87038390432</v>
      </c>
      <c r="AD2590" s="63">
        <f t="shared" si="573"/>
        <v>593801.87038390432</v>
      </c>
      <c r="AE2590" s="35">
        <f t="shared" si="570"/>
        <v>701084.14627051388</v>
      </c>
      <c r="AF2590" s="64">
        <f t="shared" si="571"/>
        <v>443365.05479542643</v>
      </c>
    </row>
    <row r="2591" spans="6:32" x14ac:dyDescent="0.2">
      <c r="F2591" s="61">
        <v>2589</v>
      </c>
      <c r="G2591">
        <v>8202.9567036079243</v>
      </c>
      <c r="H2591">
        <v>75</v>
      </c>
      <c r="I2591" s="62">
        <f t="shared" si="560"/>
        <v>615221.75277059432</v>
      </c>
      <c r="J2591">
        <v>65</v>
      </c>
      <c r="K2591" s="63">
        <f t="shared" si="561"/>
        <v>23221.436101157451</v>
      </c>
      <c r="L2591" s="63">
        <f t="shared" si="562"/>
        <v>23221.436101157451</v>
      </c>
      <c r="M2591">
        <v>13524.037310853601</v>
      </c>
      <c r="N2591">
        <v>80</v>
      </c>
      <c r="O2591" s="62">
        <f t="shared" si="563"/>
        <v>1081922.984868288</v>
      </c>
      <c r="P2591">
        <v>60</v>
      </c>
      <c r="Q2591" s="63">
        <f t="shared" si="564"/>
        <v>159848.54100737721</v>
      </c>
      <c r="R2591" s="63">
        <f t="shared" si="565"/>
        <v>189848.54100737721</v>
      </c>
      <c r="S2591">
        <v>11453.361164749367</v>
      </c>
      <c r="T2591">
        <v>80</v>
      </c>
      <c r="U2591" s="62">
        <f t="shared" si="566"/>
        <v>916268.89317994937</v>
      </c>
      <c r="V2591">
        <v>60</v>
      </c>
      <c r="W2591" s="63">
        <f t="shared" si="567"/>
        <v>129823.73688886582</v>
      </c>
      <c r="X2591" s="63">
        <f t="shared" si="572"/>
        <v>179823.73688886582</v>
      </c>
      <c r="Y2591">
        <v>10317.807007377269</v>
      </c>
      <c r="Z2591">
        <v>80</v>
      </c>
      <c r="AA2591" s="62">
        <f t="shared" si="568"/>
        <v>825424.5605901815</v>
      </c>
      <c r="AB2591">
        <v>60</v>
      </c>
      <c r="AC2591" s="63">
        <f t="shared" si="569"/>
        <v>149608.2016069704</v>
      </c>
      <c r="AD2591" s="63">
        <f t="shared" si="573"/>
        <v>619608.2016069704</v>
      </c>
      <c r="AE2591" s="35">
        <f t="shared" si="570"/>
        <v>462501.91560437088</v>
      </c>
      <c r="AF2591" s="64">
        <f t="shared" si="571"/>
        <v>236314.99095300143</v>
      </c>
    </row>
    <row r="2592" spans="6:32" x14ac:dyDescent="0.2">
      <c r="F2592" s="61">
        <v>2590</v>
      </c>
      <c r="G2592">
        <v>11724.015419313218</v>
      </c>
      <c r="H2592">
        <v>75</v>
      </c>
      <c r="I2592" s="62">
        <f t="shared" si="560"/>
        <v>879301.15644849138</v>
      </c>
      <c r="J2592">
        <v>50</v>
      </c>
      <c r="K2592" s="63">
        <f t="shared" si="561"/>
        <v>176247.77947505208</v>
      </c>
      <c r="L2592" s="63">
        <f t="shared" si="562"/>
        <v>176247.77947505208</v>
      </c>
      <c r="M2592">
        <v>8205.7033776072785</v>
      </c>
      <c r="N2592">
        <v>90</v>
      </c>
      <c r="O2592" s="62">
        <f t="shared" si="563"/>
        <v>738513.30398465507</v>
      </c>
      <c r="P2592">
        <v>60</v>
      </c>
      <c r="Q2592" s="63">
        <f t="shared" si="564"/>
        <v>142224.04846295831</v>
      </c>
      <c r="R2592" s="63">
        <f t="shared" si="565"/>
        <v>172224.04846295831</v>
      </c>
      <c r="S2592">
        <v>9359.3996805429924</v>
      </c>
      <c r="T2592">
        <v>80</v>
      </c>
      <c r="U2592" s="62">
        <f t="shared" si="566"/>
        <v>748751.97444343939</v>
      </c>
      <c r="V2592">
        <v>65</v>
      </c>
      <c r="W2592" s="63">
        <f t="shared" si="567"/>
        <v>65533.471525905043</v>
      </c>
      <c r="X2592" s="63">
        <f t="shared" si="572"/>
        <v>115533.47152590504</v>
      </c>
      <c r="Y2592">
        <v>8649.3412507115863</v>
      </c>
      <c r="Z2592">
        <v>75</v>
      </c>
      <c r="AA2592" s="62">
        <f t="shared" si="568"/>
        <v>648700.59380336897</v>
      </c>
      <c r="AB2592">
        <v>60</v>
      </c>
      <c r="AC2592" s="63">
        <f t="shared" si="569"/>
        <v>94061.586101488501</v>
      </c>
      <c r="AD2592" s="63">
        <f t="shared" si="573"/>
        <v>564061.58610148844</v>
      </c>
      <c r="AE2592" s="35">
        <f t="shared" si="570"/>
        <v>478066.88556540391</v>
      </c>
      <c r="AF2592" s="64">
        <f t="shared" si="571"/>
        <v>274622.83853661478</v>
      </c>
    </row>
    <row r="2593" spans="6:32" x14ac:dyDescent="0.2">
      <c r="F2593" s="61">
        <v>2591</v>
      </c>
      <c r="G2593">
        <v>8212.558693921892</v>
      </c>
      <c r="H2593">
        <v>80</v>
      </c>
      <c r="I2593" s="62">
        <f t="shared" si="560"/>
        <v>657004.69551375136</v>
      </c>
      <c r="J2593">
        <v>55</v>
      </c>
      <c r="K2593" s="63">
        <f t="shared" si="561"/>
        <v>112602.62632733429</v>
      </c>
      <c r="L2593" s="63">
        <f t="shared" si="562"/>
        <v>112602.62632733429</v>
      </c>
      <c r="M2593">
        <v>12754.723027464934</v>
      </c>
      <c r="N2593">
        <v>80</v>
      </c>
      <c r="O2593" s="62">
        <f t="shared" si="563"/>
        <v>1020377.8421971947</v>
      </c>
      <c r="P2593">
        <v>60</v>
      </c>
      <c r="Q2593" s="63">
        <f t="shared" si="564"/>
        <v>148693.48389824154</v>
      </c>
      <c r="R2593" s="63">
        <f t="shared" si="565"/>
        <v>178693.48389824154</v>
      </c>
      <c r="S2593">
        <v>12151.987246179488</v>
      </c>
      <c r="T2593">
        <v>80</v>
      </c>
      <c r="U2593" s="62">
        <f t="shared" si="566"/>
        <v>972158.979694359</v>
      </c>
      <c r="V2593">
        <v>55</v>
      </c>
      <c r="W2593" s="63">
        <f t="shared" si="567"/>
        <v>184004.76883700321</v>
      </c>
      <c r="X2593" s="63">
        <f t="shared" si="572"/>
        <v>234004.76883700321</v>
      </c>
      <c r="Y2593">
        <v>7093.2731230277568</v>
      </c>
      <c r="Z2593">
        <v>80</v>
      </c>
      <c r="AA2593" s="62">
        <f t="shared" si="568"/>
        <v>567461.84984222054</v>
      </c>
      <c r="AB2593">
        <v>60</v>
      </c>
      <c r="AC2593" s="63">
        <f t="shared" si="569"/>
        <v>102852.46028390247</v>
      </c>
      <c r="AD2593" s="63">
        <f t="shared" si="573"/>
        <v>572852.46028390247</v>
      </c>
      <c r="AE2593" s="35">
        <f t="shared" si="570"/>
        <v>548153.33934648149</v>
      </c>
      <c r="AF2593" s="64">
        <f t="shared" si="571"/>
        <v>317123.77376078139</v>
      </c>
    </row>
    <row r="2594" spans="6:32" x14ac:dyDescent="0.2">
      <c r="F2594" s="61">
        <v>2592</v>
      </c>
      <c r="G2594">
        <v>12518.763722036965</v>
      </c>
      <c r="H2594">
        <v>80</v>
      </c>
      <c r="I2594" s="62">
        <f t="shared" si="560"/>
        <v>1001501.0977629572</v>
      </c>
      <c r="J2594">
        <v>55</v>
      </c>
      <c r="K2594" s="63">
        <f t="shared" si="561"/>
        <v>190652.59246191999</v>
      </c>
      <c r="L2594" s="63">
        <f t="shared" si="562"/>
        <v>190652.59246191999</v>
      </c>
      <c r="M2594">
        <v>10622.26718000602</v>
      </c>
      <c r="N2594">
        <v>80</v>
      </c>
      <c r="O2594" s="62">
        <f t="shared" si="563"/>
        <v>849781.37440048158</v>
      </c>
      <c r="P2594">
        <v>70</v>
      </c>
      <c r="Q2594" s="63">
        <f t="shared" si="564"/>
        <v>40761.437055043643</v>
      </c>
      <c r="R2594" s="63">
        <f t="shared" si="565"/>
        <v>70761.437055043643</v>
      </c>
      <c r="S2594">
        <v>11483.00841829041</v>
      </c>
      <c r="T2594">
        <v>80</v>
      </c>
      <c r="U2594" s="62">
        <f t="shared" si="566"/>
        <v>918640.67346323282</v>
      </c>
      <c r="V2594">
        <v>50</v>
      </c>
      <c r="W2594" s="63">
        <f t="shared" si="567"/>
        <v>213505.43309781642</v>
      </c>
      <c r="X2594" s="63">
        <f t="shared" si="572"/>
        <v>263505.43309781642</v>
      </c>
      <c r="Y2594">
        <v>11021.703610604163</v>
      </c>
      <c r="Z2594">
        <v>75</v>
      </c>
      <c r="AA2594" s="62">
        <f t="shared" si="568"/>
        <v>826627.77079531224</v>
      </c>
      <c r="AB2594">
        <v>55</v>
      </c>
      <c r="AC2594" s="63">
        <f t="shared" si="569"/>
        <v>159814.70235376037</v>
      </c>
      <c r="AD2594" s="63">
        <f t="shared" si="573"/>
        <v>629814.70235376037</v>
      </c>
      <c r="AE2594" s="35">
        <f t="shared" si="570"/>
        <v>604734.16496854043</v>
      </c>
      <c r="AF2594" s="64">
        <f t="shared" si="571"/>
        <v>359948.51319225226</v>
      </c>
    </row>
    <row r="2595" spans="6:32" x14ac:dyDescent="0.2">
      <c r="F2595" s="61">
        <v>2593</v>
      </c>
      <c r="G2595">
        <v>13724.562702700496</v>
      </c>
      <c r="H2595">
        <v>75</v>
      </c>
      <c r="I2595" s="62">
        <f t="shared" si="560"/>
        <v>1029342.2027025372</v>
      </c>
      <c r="J2595">
        <v>55</v>
      </c>
      <c r="K2595" s="63">
        <f t="shared" si="561"/>
        <v>162756.15918915719</v>
      </c>
      <c r="L2595" s="63">
        <f t="shared" si="562"/>
        <v>162756.15918915719</v>
      </c>
      <c r="M2595">
        <v>14321.846063248813</v>
      </c>
      <c r="N2595">
        <v>80</v>
      </c>
      <c r="O2595" s="62">
        <f t="shared" si="563"/>
        <v>1145747.6850599051</v>
      </c>
      <c r="P2595">
        <v>65</v>
      </c>
      <c r="Q2595" s="63">
        <f t="shared" si="564"/>
        <v>119500.07593783084</v>
      </c>
      <c r="R2595" s="63">
        <f t="shared" si="565"/>
        <v>149500.07593783084</v>
      </c>
      <c r="S2595">
        <v>10306.499714497477</v>
      </c>
      <c r="T2595">
        <v>80</v>
      </c>
      <c r="U2595" s="62">
        <f t="shared" si="566"/>
        <v>824519.97715979815</v>
      </c>
      <c r="V2595">
        <v>55</v>
      </c>
      <c r="W2595" s="63">
        <f t="shared" si="567"/>
        <v>150555.30732526677</v>
      </c>
      <c r="X2595" s="63">
        <f t="shared" si="572"/>
        <v>200555.30732526677</v>
      </c>
      <c r="Y2595">
        <v>11883.486220322084</v>
      </c>
      <c r="Z2595">
        <v>80</v>
      </c>
      <c r="AA2595" s="62">
        <f t="shared" si="568"/>
        <v>950678.89762576669</v>
      </c>
      <c r="AB2595">
        <v>50</v>
      </c>
      <c r="AC2595" s="63">
        <f t="shared" si="569"/>
        <v>258465.82529200532</v>
      </c>
      <c r="AD2595" s="63">
        <f t="shared" si="573"/>
        <v>728465.82529200532</v>
      </c>
      <c r="AE2595" s="35">
        <f t="shared" si="570"/>
        <v>691277.36774426012</v>
      </c>
      <c r="AF2595" s="64">
        <f t="shared" si="571"/>
        <v>419746.05772511568</v>
      </c>
    </row>
    <row r="2596" spans="6:32" x14ac:dyDescent="0.2">
      <c r="F2596" s="61">
        <v>2594</v>
      </c>
      <c r="G2596">
        <v>9356.9826983730309</v>
      </c>
      <c r="H2596">
        <v>80</v>
      </c>
      <c r="I2596" s="62">
        <f t="shared" si="560"/>
        <v>748558.61586984247</v>
      </c>
      <c r="J2596">
        <v>60</v>
      </c>
      <c r="K2596" s="63">
        <f t="shared" si="561"/>
        <v>99426.249126408948</v>
      </c>
      <c r="L2596" s="63">
        <f t="shared" si="562"/>
        <v>99426.249126408948</v>
      </c>
      <c r="M2596">
        <v>9569.2951415549032</v>
      </c>
      <c r="N2596">
        <v>80</v>
      </c>
      <c r="O2596" s="62">
        <f t="shared" si="563"/>
        <v>765543.61132439226</v>
      </c>
      <c r="P2596">
        <v>60</v>
      </c>
      <c r="Q2596" s="63">
        <f t="shared" si="564"/>
        <v>102504.7795525461</v>
      </c>
      <c r="R2596" s="63">
        <f t="shared" si="565"/>
        <v>132504.7795525461</v>
      </c>
      <c r="S2596">
        <v>8630.6374921696261</v>
      </c>
      <c r="T2596">
        <v>80</v>
      </c>
      <c r="U2596" s="62">
        <f t="shared" si="566"/>
        <v>690450.99937357008</v>
      </c>
      <c r="V2596">
        <v>50</v>
      </c>
      <c r="W2596" s="63">
        <f t="shared" si="567"/>
        <v>151466.36545468937</v>
      </c>
      <c r="X2596" s="63">
        <f t="shared" si="572"/>
        <v>201466.36545468937</v>
      </c>
      <c r="Y2596">
        <v>7578.9705786155537</v>
      </c>
      <c r="Z2596">
        <v>75</v>
      </c>
      <c r="AA2596" s="62">
        <f t="shared" si="568"/>
        <v>568422.79339616653</v>
      </c>
      <c r="AB2596">
        <v>60</v>
      </c>
      <c r="AC2596" s="63">
        <f t="shared" si="569"/>
        <v>82421.305042444146</v>
      </c>
      <c r="AD2596" s="63">
        <f t="shared" si="573"/>
        <v>552421.30504244415</v>
      </c>
      <c r="AE2596" s="35">
        <f t="shared" si="570"/>
        <v>435818.69917608856</v>
      </c>
      <c r="AF2596" s="64">
        <f t="shared" si="571"/>
        <v>228571.42810493347</v>
      </c>
    </row>
    <row r="2597" spans="6:32" x14ac:dyDescent="0.2">
      <c r="F2597" s="61">
        <v>2595</v>
      </c>
      <c r="G2597">
        <v>7282.7208694070578</v>
      </c>
      <c r="H2597">
        <v>75</v>
      </c>
      <c r="I2597" s="62">
        <f t="shared" si="560"/>
        <v>546204.06520552933</v>
      </c>
      <c r="J2597">
        <v>55</v>
      </c>
      <c r="K2597" s="63">
        <f t="shared" si="561"/>
        <v>69349.452606402338</v>
      </c>
      <c r="L2597" s="63">
        <f t="shared" si="562"/>
        <v>69349.452606402338</v>
      </c>
      <c r="M2597">
        <v>8202.7293299324811</v>
      </c>
      <c r="N2597">
        <v>80</v>
      </c>
      <c r="O2597" s="62">
        <f t="shared" si="563"/>
        <v>656218.34639459848</v>
      </c>
      <c r="P2597">
        <v>60</v>
      </c>
      <c r="Q2597" s="63">
        <f t="shared" si="564"/>
        <v>82689.575284020975</v>
      </c>
      <c r="R2597" s="63">
        <f t="shared" si="565"/>
        <v>112689.57528402098</v>
      </c>
      <c r="S2597">
        <v>10629.656824457925</v>
      </c>
      <c r="T2597">
        <v>80</v>
      </c>
      <c r="U2597" s="62">
        <f t="shared" si="566"/>
        <v>850372.54595663399</v>
      </c>
      <c r="V2597">
        <v>55</v>
      </c>
      <c r="W2597" s="63">
        <f t="shared" si="567"/>
        <v>156412.52994329989</v>
      </c>
      <c r="X2597" s="63">
        <f t="shared" si="572"/>
        <v>206412.52994329989</v>
      </c>
      <c r="Y2597">
        <v>10968.370841292199</v>
      </c>
      <c r="Z2597">
        <v>80</v>
      </c>
      <c r="AA2597" s="62">
        <f t="shared" si="568"/>
        <v>877469.6673033759</v>
      </c>
      <c r="AB2597">
        <v>50</v>
      </c>
      <c r="AC2597" s="63">
        <f t="shared" si="569"/>
        <v>238562.06579810532</v>
      </c>
      <c r="AD2597" s="63">
        <f t="shared" si="573"/>
        <v>708562.06579810532</v>
      </c>
      <c r="AE2597" s="35">
        <f t="shared" si="570"/>
        <v>547013.62363182846</v>
      </c>
      <c r="AF2597" s="64">
        <f t="shared" si="571"/>
        <v>295215.05105424603</v>
      </c>
    </row>
    <row r="2598" spans="6:32" x14ac:dyDescent="0.2">
      <c r="F2598" s="61">
        <v>2596</v>
      </c>
      <c r="G2598">
        <v>8749.3401931715198</v>
      </c>
      <c r="H2598">
        <v>80</v>
      </c>
      <c r="I2598" s="62">
        <f t="shared" si="560"/>
        <v>699947.21545372158</v>
      </c>
      <c r="J2598">
        <v>60</v>
      </c>
      <c r="K2598" s="63">
        <f t="shared" si="561"/>
        <v>90615.432800987037</v>
      </c>
      <c r="L2598" s="63">
        <f t="shared" si="562"/>
        <v>90615.432800987037</v>
      </c>
      <c r="M2598">
        <v>9267.0518622617237</v>
      </c>
      <c r="N2598">
        <v>80</v>
      </c>
      <c r="O2598" s="62">
        <f t="shared" si="563"/>
        <v>741364.1489809379</v>
      </c>
      <c r="P2598">
        <v>50</v>
      </c>
      <c r="Q2598" s="63">
        <f t="shared" si="564"/>
        <v>165308.37800419249</v>
      </c>
      <c r="R2598" s="63">
        <f t="shared" si="565"/>
        <v>195308.37800419249</v>
      </c>
      <c r="S2598">
        <v>12358.856363571249</v>
      </c>
      <c r="T2598">
        <v>80</v>
      </c>
      <c r="U2598" s="62">
        <f t="shared" si="566"/>
        <v>988708.50908569992</v>
      </c>
      <c r="V2598">
        <v>65</v>
      </c>
      <c r="W2598" s="63">
        <f t="shared" si="567"/>
        <v>98152.562953837332</v>
      </c>
      <c r="X2598" s="63">
        <f t="shared" si="572"/>
        <v>148152.56295383733</v>
      </c>
      <c r="Y2598">
        <v>11353.544121229788</v>
      </c>
      <c r="Z2598">
        <v>80</v>
      </c>
      <c r="AA2598" s="62">
        <f t="shared" si="568"/>
        <v>908283.52969838306</v>
      </c>
      <c r="AB2598">
        <v>70</v>
      </c>
      <c r="AC2598" s="63">
        <f t="shared" si="569"/>
        <v>82313.194878915965</v>
      </c>
      <c r="AD2598" s="63">
        <f t="shared" si="573"/>
        <v>552313.19487891602</v>
      </c>
      <c r="AE2598" s="35">
        <f t="shared" si="570"/>
        <v>436389.56863793283</v>
      </c>
      <c r="AF2598" s="64">
        <f t="shared" si="571"/>
        <v>232336.1058474991</v>
      </c>
    </row>
    <row r="2599" spans="6:32" x14ac:dyDescent="0.2">
      <c r="F2599" s="61">
        <v>2597</v>
      </c>
      <c r="G2599">
        <v>13488.466973067261</v>
      </c>
      <c r="H2599">
        <v>80</v>
      </c>
      <c r="I2599" s="62">
        <f t="shared" si="560"/>
        <v>1079077.3578453809</v>
      </c>
      <c r="J2599">
        <v>65</v>
      </c>
      <c r="K2599" s="63">
        <f t="shared" si="561"/>
        <v>110437.07833210647</v>
      </c>
      <c r="L2599" s="63">
        <f t="shared" si="562"/>
        <v>110437.07833210647</v>
      </c>
      <c r="M2599">
        <v>12673.650669748895</v>
      </c>
      <c r="N2599">
        <v>80</v>
      </c>
      <c r="O2599" s="62">
        <f t="shared" si="563"/>
        <v>1013892.0535799116</v>
      </c>
      <c r="P2599">
        <v>60</v>
      </c>
      <c r="Q2599" s="63">
        <f t="shared" si="564"/>
        <v>147517.93471135898</v>
      </c>
      <c r="R2599" s="63">
        <f t="shared" si="565"/>
        <v>177517.93471135898</v>
      </c>
      <c r="S2599">
        <v>9353.5993780824356</v>
      </c>
      <c r="T2599">
        <v>80</v>
      </c>
      <c r="U2599" s="62">
        <f t="shared" si="566"/>
        <v>748287.95024659485</v>
      </c>
      <c r="V2599">
        <v>55</v>
      </c>
      <c r="W2599" s="63">
        <f t="shared" si="567"/>
        <v>133283.98872774414</v>
      </c>
      <c r="X2599" s="63">
        <f t="shared" si="572"/>
        <v>183283.98872774414</v>
      </c>
      <c r="Y2599">
        <v>9866.2588041042909</v>
      </c>
      <c r="Z2599">
        <v>80</v>
      </c>
      <c r="AA2599" s="62">
        <f t="shared" si="568"/>
        <v>789300.70432834327</v>
      </c>
      <c r="AB2599">
        <v>55</v>
      </c>
      <c r="AC2599" s="63">
        <f t="shared" si="569"/>
        <v>178825.94082439027</v>
      </c>
      <c r="AD2599" s="63">
        <f t="shared" si="573"/>
        <v>648825.94082439027</v>
      </c>
      <c r="AE2599" s="35">
        <f t="shared" si="570"/>
        <v>570064.94259559992</v>
      </c>
      <c r="AF2599" s="64">
        <f t="shared" si="571"/>
        <v>327967.20216220641</v>
      </c>
    </row>
    <row r="2600" spans="6:32" x14ac:dyDescent="0.2">
      <c r="F2600" s="61">
        <v>2598</v>
      </c>
      <c r="G2600">
        <v>7786.680978606455</v>
      </c>
      <c r="H2600">
        <v>80</v>
      </c>
      <c r="I2600" s="62">
        <f t="shared" si="560"/>
        <v>622934.4782885164</v>
      </c>
      <c r="J2600">
        <v>55</v>
      </c>
      <c r="K2600" s="63">
        <f t="shared" si="561"/>
        <v>104883.592737242</v>
      </c>
      <c r="L2600" s="63">
        <f t="shared" si="562"/>
        <v>104883.592737242</v>
      </c>
      <c r="M2600">
        <v>15433.539627119899</v>
      </c>
      <c r="N2600">
        <v>80</v>
      </c>
      <c r="O2600" s="62">
        <f t="shared" si="563"/>
        <v>1234683.1701695919</v>
      </c>
      <c r="P2600">
        <v>60</v>
      </c>
      <c r="Q2600" s="63">
        <f t="shared" si="564"/>
        <v>187536.32459323853</v>
      </c>
      <c r="R2600" s="63">
        <f t="shared" si="565"/>
        <v>217536.32459323853</v>
      </c>
      <c r="S2600">
        <v>9071.6901265841443</v>
      </c>
      <c r="T2600">
        <v>80</v>
      </c>
      <c r="U2600" s="62">
        <f t="shared" si="566"/>
        <v>725735.21012673154</v>
      </c>
      <c r="V2600">
        <v>55</v>
      </c>
      <c r="W2600" s="63">
        <f t="shared" si="567"/>
        <v>128174.38354433762</v>
      </c>
      <c r="X2600" s="63">
        <f t="shared" si="572"/>
        <v>178174.38354433762</v>
      </c>
      <c r="Y2600">
        <v>8666.9672580319457</v>
      </c>
      <c r="Z2600">
        <v>80</v>
      </c>
      <c r="AA2600" s="62">
        <f t="shared" si="568"/>
        <v>693357.38064255565</v>
      </c>
      <c r="AB2600">
        <v>55</v>
      </c>
      <c r="AC2600" s="63">
        <f t="shared" si="569"/>
        <v>157088.78155182902</v>
      </c>
      <c r="AD2600" s="63">
        <f t="shared" si="573"/>
        <v>627088.78155182907</v>
      </c>
      <c r="AE2600" s="35">
        <f t="shared" si="570"/>
        <v>577683.08242664719</v>
      </c>
      <c r="AF2600" s="64">
        <f t="shared" si="571"/>
        <v>337305.93411767494</v>
      </c>
    </row>
    <row r="2601" spans="6:32" x14ac:dyDescent="0.2">
      <c r="F2601" s="61">
        <v>2599</v>
      </c>
      <c r="G2601">
        <v>10044.756234274246</v>
      </c>
      <c r="H2601">
        <v>80</v>
      </c>
      <c r="I2601" s="62">
        <f t="shared" si="560"/>
        <v>803580.49874193966</v>
      </c>
      <c r="J2601">
        <v>60</v>
      </c>
      <c r="K2601" s="63">
        <f t="shared" si="561"/>
        <v>109398.96539697656</v>
      </c>
      <c r="L2601" s="63">
        <f t="shared" si="562"/>
        <v>109398.96539697656</v>
      </c>
      <c r="M2601">
        <v>7820.7915773964487</v>
      </c>
      <c r="N2601">
        <v>90</v>
      </c>
      <c r="O2601" s="62">
        <f t="shared" si="563"/>
        <v>703871.24196568038</v>
      </c>
      <c r="P2601">
        <v>60</v>
      </c>
      <c r="Q2601" s="63">
        <f t="shared" si="564"/>
        <v>133852.21680837276</v>
      </c>
      <c r="R2601" s="63">
        <f t="shared" si="565"/>
        <v>163852.21680837276</v>
      </c>
      <c r="S2601">
        <v>6648.1482260860503</v>
      </c>
      <c r="T2601">
        <v>80</v>
      </c>
      <c r="U2601" s="62">
        <f t="shared" si="566"/>
        <v>531851.85808688402</v>
      </c>
      <c r="V2601">
        <v>55</v>
      </c>
      <c r="W2601" s="63">
        <f t="shared" si="567"/>
        <v>84247.686597809661</v>
      </c>
      <c r="X2601" s="63">
        <f t="shared" si="572"/>
        <v>134247.68659780966</v>
      </c>
      <c r="Y2601">
        <v>9887.5637174933217</v>
      </c>
      <c r="Z2601">
        <v>80</v>
      </c>
      <c r="AA2601" s="62">
        <f t="shared" si="568"/>
        <v>791005.09739946574</v>
      </c>
      <c r="AB2601">
        <v>70</v>
      </c>
      <c r="AC2601" s="63">
        <f t="shared" si="569"/>
        <v>71684.836951826583</v>
      </c>
      <c r="AD2601" s="63">
        <f t="shared" si="573"/>
        <v>541684.83695182658</v>
      </c>
      <c r="AE2601" s="35">
        <f t="shared" si="570"/>
        <v>399183.70575498557</v>
      </c>
      <c r="AF2601" s="64">
        <f t="shared" si="571"/>
        <v>205708.96625293617</v>
      </c>
    </row>
    <row r="2602" spans="6:32" x14ac:dyDescent="0.2">
      <c r="F2602" s="61">
        <v>2600</v>
      </c>
      <c r="G2602">
        <v>8251.2281349045224</v>
      </c>
      <c r="H2602">
        <v>80</v>
      </c>
      <c r="I2602" s="62">
        <f t="shared" si="560"/>
        <v>660098.2507923618</v>
      </c>
      <c r="J2602">
        <v>60</v>
      </c>
      <c r="K2602" s="63">
        <f t="shared" si="561"/>
        <v>83392.807956115576</v>
      </c>
      <c r="L2602" s="63">
        <f t="shared" si="562"/>
        <v>83392.807956115576</v>
      </c>
      <c r="M2602">
        <v>7385.7347868033685</v>
      </c>
      <c r="N2602">
        <v>75</v>
      </c>
      <c r="O2602" s="62">
        <f t="shared" si="563"/>
        <v>553930.10901025264</v>
      </c>
      <c r="P2602">
        <v>55</v>
      </c>
      <c r="Q2602" s="63">
        <f t="shared" si="564"/>
        <v>70843.154408648843</v>
      </c>
      <c r="R2602" s="63">
        <f t="shared" si="565"/>
        <v>100843.15440864884</v>
      </c>
      <c r="S2602">
        <v>7704.9628796521574</v>
      </c>
      <c r="T2602">
        <v>80</v>
      </c>
      <c r="U2602" s="62">
        <f t="shared" si="566"/>
        <v>616397.03037217259</v>
      </c>
      <c r="V2602">
        <v>65</v>
      </c>
      <c r="W2602" s="63">
        <f t="shared" si="567"/>
        <v>47541.471316217212</v>
      </c>
      <c r="X2602" s="63">
        <f t="shared" si="572"/>
        <v>97541.471316217212</v>
      </c>
      <c r="Y2602">
        <v>9509.5936355937738</v>
      </c>
      <c r="Z2602">
        <v>80</v>
      </c>
      <c r="AA2602" s="62">
        <f t="shared" si="568"/>
        <v>760767.4908475019</v>
      </c>
      <c r="AB2602">
        <v>55</v>
      </c>
      <c r="AC2602" s="63">
        <f t="shared" si="569"/>
        <v>172361.38464513715</v>
      </c>
      <c r="AD2602" s="63">
        <f t="shared" si="573"/>
        <v>642361.38464513712</v>
      </c>
      <c r="AE2602" s="35">
        <f t="shared" si="570"/>
        <v>374138.81832611875</v>
      </c>
      <c r="AF2602" s="64">
        <f t="shared" si="571"/>
        <v>171178.91354212875</v>
      </c>
    </row>
    <row r="2603" spans="6:32" x14ac:dyDescent="0.2">
      <c r="F2603" s="61">
        <v>2601</v>
      </c>
      <c r="G2603">
        <v>11143.048393714707</v>
      </c>
      <c r="H2603">
        <v>90</v>
      </c>
      <c r="I2603" s="62">
        <f t="shared" ref="I2603:I2666" si="574">+G2603*H2603</f>
        <v>1002874.3554343237</v>
      </c>
      <c r="J2603">
        <v>55</v>
      </c>
      <c r="K2603" s="63">
        <f t="shared" ref="K2603:K2666" si="575">(I2603-(G2603*J2603)-$C$28)*(1-0.275)</f>
        <v>246504.8529905107</v>
      </c>
      <c r="L2603" s="63">
        <f t="shared" ref="L2603:L2666" si="576">+K2603+$C$28+$D$28</f>
        <v>246504.8529905107</v>
      </c>
      <c r="M2603">
        <v>11715.379767119884</v>
      </c>
      <c r="N2603">
        <v>80</v>
      </c>
      <c r="O2603" s="62">
        <f t="shared" ref="O2603:O2666" si="577">+M2603*N2603</f>
        <v>937230.38136959076</v>
      </c>
      <c r="P2603">
        <v>60</v>
      </c>
      <c r="Q2603" s="63">
        <f t="shared" ref="Q2603:Q2666" si="578">(O2603-(M2603*P2603)-$C$29)*(1-0.275)</f>
        <v>133623.00662323833</v>
      </c>
      <c r="R2603" s="63">
        <f t="shared" ref="R2603:R2666" si="579">+Q2603+$C$29+$D$29</f>
        <v>163623.00662323833</v>
      </c>
      <c r="S2603">
        <v>11223.243089043535</v>
      </c>
      <c r="T2603">
        <v>80</v>
      </c>
      <c r="U2603" s="62">
        <f t="shared" ref="U2603:U2666" si="580">+S2603*T2603</f>
        <v>897859.44712348282</v>
      </c>
      <c r="V2603">
        <v>60</v>
      </c>
      <c r="W2603" s="63">
        <f t="shared" ref="W2603:W2666" si="581">(U2603-(S2603*V2603)-$C$30)*(1-0.275)</f>
        <v>126487.02479113126</v>
      </c>
      <c r="X2603" s="63">
        <f t="shared" si="572"/>
        <v>176487.02479113126</v>
      </c>
      <c r="Y2603">
        <v>9792.7011463616509</v>
      </c>
      <c r="Z2603">
        <v>80</v>
      </c>
      <c r="AA2603" s="62">
        <f t="shared" ref="AA2603:AA2666" si="582">+Y2603*Z2603</f>
        <v>783416.09170893207</v>
      </c>
      <c r="AB2603">
        <v>65</v>
      </c>
      <c r="AC2603" s="63">
        <f t="shared" ref="AC2603:AC2666" si="583">(AA2603-(Y2603*AB2603)-$C$32)*(1-0.275)</f>
        <v>106495.62496668295</v>
      </c>
      <c r="AD2603" s="63">
        <f t="shared" si="573"/>
        <v>576495.62496668298</v>
      </c>
      <c r="AE2603" s="35">
        <f t="shared" ref="AE2603:AE2666" si="584">+K2603+Q2603+W2603+AC2603</f>
        <v>613110.50937156321</v>
      </c>
      <c r="AF2603" s="64">
        <f t="shared" ref="AF2603:AF2666" si="585">NPV(0.1,L2603,R2603,X2603,AD2603)+$D$4</f>
        <v>385672.52891292609</v>
      </c>
    </row>
    <row r="2604" spans="6:32" x14ac:dyDescent="0.2">
      <c r="F2604" s="61">
        <v>2602</v>
      </c>
      <c r="G2604">
        <v>13444.49290423654</v>
      </c>
      <c r="H2604">
        <v>80</v>
      </c>
      <c r="I2604" s="62">
        <f t="shared" si="574"/>
        <v>1075559.4323389232</v>
      </c>
      <c r="J2604">
        <v>65</v>
      </c>
      <c r="K2604" s="63">
        <f t="shared" si="575"/>
        <v>109958.86033357237</v>
      </c>
      <c r="L2604" s="63">
        <f t="shared" si="576"/>
        <v>109958.86033357237</v>
      </c>
      <c r="M2604">
        <v>8677.6492733042687</v>
      </c>
      <c r="N2604">
        <v>80</v>
      </c>
      <c r="O2604" s="62">
        <f t="shared" si="577"/>
        <v>694211.9418643415</v>
      </c>
      <c r="P2604">
        <v>55</v>
      </c>
      <c r="Q2604" s="63">
        <f t="shared" si="578"/>
        <v>121032.39307863987</v>
      </c>
      <c r="R2604" s="63">
        <f t="shared" si="579"/>
        <v>151032.39307863987</v>
      </c>
      <c r="S2604">
        <v>7140.8306009834632</v>
      </c>
      <c r="T2604">
        <v>80</v>
      </c>
      <c r="U2604" s="62">
        <f t="shared" si="580"/>
        <v>571266.44807867706</v>
      </c>
      <c r="V2604">
        <v>50</v>
      </c>
      <c r="W2604" s="63">
        <f t="shared" si="581"/>
        <v>119063.06557139033</v>
      </c>
      <c r="X2604" s="63">
        <f t="shared" si="572"/>
        <v>169063.06557139033</v>
      </c>
      <c r="Y2604">
        <v>9453.1026459299028</v>
      </c>
      <c r="Z2604">
        <v>75</v>
      </c>
      <c r="AA2604" s="62">
        <f t="shared" si="582"/>
        <v>708982.69844474271</v>
      </c>
      <c r="AB2604">
        <v>60</v>
      </c>
      <c r="AC2604" s="63">
        <f t="shared" si="583"/>
        <v>102802.49127448769</v>
      </c>
      <c r="AD2604" s="63">
        <f t="shared" si="573"/>
        <v>572802.49127448769</v>
      </c>
      <c r="AE2604" s="35">
        <f t="shared" si="584"/>
        <v>452856.81025809026</v>
      </c>
      <c r="AF2604" s="64">
        <f t="shared" si="585"/>
        <v>243034.15212905942</v>
      </c>
    </row>
    <row r="2605" spans="6:32" x14ac:dyDescent="0.2">
      <c r="F2605" s="61">
        <v>2603</v>
      </c>
      <c r="G2605">
        <v>10995.296431938186</v>
      </c>
      <c r="H2605">
        <v>75</v>
      </c>
      <c r="I2605" s="62">
        <f t="shared" si="574"/>
        <v>824647.23239536397</v>
      </c>
      <c r="J2605">
        <v>50</v>
      </c>
      <c r="K2605" s="63">
        <f t="shared" si="575"/>
        <v>163039.74782887963</v>
      </c>
      <c r="L2605" s="63">
        <f t="shared" si="576"/>
        <v>163039.74782887963</v>
      </c>
      <c r="M2605">
        <v>11109.165168600157</v>
      </c>
      <c r="N2605">
        <v>80</v>
      </c>
      <c r="O2605" s="62">
        <f t="shared" si="577"/>
        <v>888733.21348801255</v>
      </c>
      <c r="P2605">
        <v>65</v>
      </c>
      <c r="Q2605" s="63">
        <f t="shared" si="578"/>
        <v>84562.171208526706</v>
      </c>
      <c r="R2605" s="63">
        <f t="shared" si="579"/>
        <v>114562.17120852671</v>
      </c>
      <c r="S2605">
        <v>5964.9721859022975</v>
      </c>
      <c r="T2605">
        <v>75</v>
      </c>
      <c r="U2605" s="62">
        <f t="shared" si="580"/>
        <v>447372.91394267231</v>
      </c>
      <c r="V2605">
        <v>65</v>
      </c>
      <c r="W2605" s="63">
        <f t="shared" si="581"/>
        <v>6996.0483477916569</v>
      </c>
      <c r="X2605" s="63">
        <f t="shared" si="572"/>
        <v>56996.048347791657</v>
      </c>
      <c r="Y2605">
        <v>16339.396350085735</v>
      </c>
      <c r="Z2605">
        <v>80</v>
      </c>
      <c r="AA2605" s="62">
        <f t="shared" si="582"/>
        <v>1307151.7080068588</v>
      </c>
      <c r="AB2605">
        <v>65</v>
      </c>
      <c r="AC2605" s="63">
        <f t="shared" si="583"/>
        <v>177690.93530718237</v>
      </c>
      <c r="AD2605" s="63">
        <f t="shared" si="573"/>
        <v>647690.93530718237</v>
      </c>
      <c r="AE2605" s="35">
        <f t="shared" si="584"/>
        <v>432288.90269238036</v>
      </c>
      <c r="AF2605" s="64">
        <f t="shared" si="585"/>
        <v>228101.03135872481</v>
      </c>
    </row>
    <row r="2606" spans="6:32" x14ac:dyDescent="0.2">
      <c r="F2606" s="61">
        <v>2604</v>
      </c>
      <c r="G2606">
        <v>12525.885065551847</v>
      </c>
      <c r="H2606">
        <v>80</v>
      </c>
      <c r="I2606" s="62">
        <f t="shared" si="574"/>
        <v>1002070.8052441478</v>
      </c>
      <c r="J2606">
        <v>65</v>
      </c>
      <c r="K2606" s="63">
        <f t="shared" si="575"/>
        <v>99969.000087876339</v>
      </c>
      <c r="L2606" s="63">
        <f t="shared" si="576"/>
        <v>99969.000087876339</v>
      </c>
      <c r="M2606">
        <v>11840.535333030857</v>
      </c>
      <c r="N2606">
        <v>80</v>
      </c>
      <c r="O2606" s="62">
        <f t="shared" si="577"/>
        <v>947242.82664246857</v>
      </c>
      <c r="P2606">
        <v>55</v>
      </c>
      <c r="Q2606" s="63">
        <f t="shared" si="578"/>
        <v>178359.70291118429</v>
      </c>
      <c r="R2606" s="63">
        <f t="shared" si="579"/>
        <v>208359.70291118429</v>
      </c>
      <c r="S2606">
        <v>9179.6062204230111</v>
      </c>
      <c r="T2606">
        <v>80</v>
      </c>
      <c r="U2606" s="62">
        <f t="shared" si="580"/>
        <v>734368.49763384089</v>
      </c>
      <c r="V2606">
        <v>55</v>
      </c>
      <c r="W2606" s="63">
        <f t="shared" si="581"/>
        <v>130130.36274516708</v>
      </c>
      <c r="X2606" s="63">
        <f t="shared" si="572"/>
        <v>180130.36274516708</v>
      </c>
      <c r="Y2606">
        <v>9121.1666383605916</v>
      </c>
      <c r="Z2606">
        <v>80</v>
      </c>
      <c r="AA2606" s="62">
        <f t="shared" si="582"/>
        <v>729693.33106884733</v>
      </c>
      <c r="AB2606">
        <v>55</v>
      </c>
      <c r="AC2606" s="63">
        <f t="shared" si="583"/>
        <v>165321.14532028572</v>
      </c>
      <c r="AD2606" s="63">
        <f t="shared" si="573"/>
        <v>635321.14532028569</v>
      </c>
      <c r="AE2606" s="35">
        <f t="shared" si="584"/>
        <v>573780.21106451342</v>
      </c>
      <c r="AF2606" s="64">
        <f t="shared" si="585"/>
        <v>332346.50910420448</v>
      </c>
    </row>
    <row r="2607" spans="6:32" x14ac:dyDescent="0.2">
      <c r="F2607" s="61">
        <v>2605</v>
      </c>
      <c r="G2607">
        <v>8530.6521921302192</v>
      </c>
      <c r="H2607">
        <v>80</v>
      </c>
      <c r="I2607" s="62">
        <f t="shared" si="574"/>
        <v>682452.17537041754</v>
      </c>
      <c r="J2607">
        <v>50</v>
      </c>
      <c r="K2607" s="63">
        <f t="shared" si="575"/>
        <v>149291.68517883227</v>
      </c>
      <c r="L2607" s="63">
        <f t="shared" si="576"/>
        <v>149291.68517883227</v>
      </c>
      <c r="M2607">
        <v>12186.147867178079</v>
      </c>
      <c r="N2607">
        <v>80</v>
      </c>
      <c r="O2607" s="62">
        <f t="shared" si="577"/>
        <v>974891.8293742463</v>
      </c>
      <c r="P2607">
        <v>55</v>
      </c>
      <c r="Q2607" s="63">
        <f t="shared" si="578"/>
        <v>184623.93009260268</v>
      </c>
      <c r="R2607" s="63">
        <f t="shared" si="579"/>
        <v>214623.93009260268</v>
      </c>
      <c r="S2607">
        <v>7187.2421156149358</v>
      </c>
      <c r="T2607">
        <v>80</v>
      </c>
      <c r="U2607" s="62">
        <f t="shared" si="580"/>
        <v>574979.36924919486</v>
      </c>
      <c r="V2607">
        <v>55</v>
      </c>
      <c r="W2607" s="63">
        <f t="shared" si="581"/>
        <v>94018.763345520711</v>
      </c>
      <c r="X2607" s="63">
        <f t="shared" si="572"/>
        <v>144018.76334552071</v>
      </c>
      <c r="Y2607">
        <v>8703.2424542121589</v>
      </c>
      <c r="Z2607">
        <v>80</v>
      </c>
      <c r="AA2607" s="62">
        <f t="shared" si="582"/>
        <v>696259.39633697271</v>
      </c>
      <c r="AB2607">
        <v>55</v>
      </c>
      <c r="AC2607" s="63">
        <f t="shared" si="583"/>
        <v>157746.26948259538</v>
      </c>
      <c r="AD2607" s="63">
        <f t="shared" si="573"/>
        <v>627746.26948259538</v>
      </c>
      <c r="AE2607" s="35">
        <f t="shared" si="584"/>
        <v>585680.64809955098</v>
      </c>
      <c r="AF2607" s="64">
        <f t="shared" si="585"/>
        <v>350057.43975667155</v>
      </c>
    </row>
    <row r="2608" spans="6:32" x14ac:dyDescent="0.2">
      <c r="F2608" s="61">
        <v>2606</v>
      </c>
      <c r="G2608">
        <v>9288.2794686011039</v>
      </c>
      <c r="H2608">
        <v>80</v>
      </c>
      <c r="I2608" s="62">
        <f t="shared" si="574"/>
        <v>743062.35748808831</v>
      </c>
      <c r="J2608">
        <v>50</v>
      </c>
      <c r="K2608" s="63">
        <f t="shared" si="575"/>
        <v>165770.07844207401</v>
      </c>
      <c r="L2608" s="63">
        <f t="shared" si="576"/>
        <v>165770.07844207401</v>
      </c>
      <c r="M2608">
        <v>10933.937371883076</v>
      </c>
      <c r="N2608">
        <v>80</v>
      </c>
      <c r="O2608" s="62">
        <f t="shared" si="577"/>
        <v>874714.98975064605</v>
      </c>
      <c r="P2608">
        <v>65</v>
      </c>
      <c r="Q2608" s="63">
        <f t="shared" si="578"/>
        <v>82656.568919228448</v>
      </c>
      <c r="R2608" s="63">
        <f t="shared" si="579"/>
        <v>112656.56891922845</v>
      </c>
      <c r="S2608">
        <v>11612.22033057129</v>
      </c>
      <c r="T2608">
        <v>80</v>
      </c>
      <c r="U2608" s="62">
        <f t="shared" si="580"/>
        <v>928977.62644570321</v>
      </c>
      <c r="V2608">
        <v>60</v>
      </c>
      <c r="W2608" s="63">
        <f t="shared" si="581"/>
        <v>132127.19479328371</v>
      </c>
      <c r="X2608" s="63">
        <f t="shared" si="572"/>
        <v>182127.19479328371</v>
      </c>
      <c r="Y2608">
        <v>7206.0413711005822</v>
      </c>
      <c r="Z2608">
        <v>80</v>
      </c>
      <c r="AA2608" s="62">
        <f t="shared" si="582"/>
        <v>576483.30968804657</v>
      </c>
      <c r="AB2608">
        <v>55</v>
      </c>
      <c r="AC2608" s="63">
        <f t="shared" si="583"/>
        <v>130609.49985119805</v>
      </c>
      <c r="AD2608" s="63">
        <f t="shared" si="573"/>
        <v>600609.49985119805</v>
      </c>
      <c r="AE2608" s="35">
        <f t="shared" si="584"/>
        <v>511163.34200578422</v>
      </c>
      <c r="AF2608" s="64">
        <f t="shared" si="585"/>
        <v>290863.90063689416</v>
      </c>
    </row>
    <row r="2609" spans="6:32" x14ac:dyDescent="0.2">
      <c r="F2609" s="61">
        <v>2607</v>
      </c>
      <c r="G2609">
        <v>7393.2699504075572</v>
      </c>
      <c r="H2609">
        <v>80</v>
      </c>
      <c r="I2609" s="62">
        <f t="shared" si="574"/>
        <v>591461.59603260458</v>
      </c>
      <c r="J2609">
        <v>60</v>
      </c>
      <c r="K2609" s="63">
        <f t="shared" si="575"/>
        <v>70952.414280909579</v>
      </c>
      <c r="L2609" s="63">
        <f t="shared" si="576"/>
        <v>70952.414280909579</v>
      </c>
      <c r="M2609">
        <v>11121.675268223044</v>
      </c>
      <c r="N2609">
        <v>80</v>
      </c>
      <c r="O2609" s="62">
        <f t="shared" si="577"/>
        <v>889734.02145784348</v>
      </c>
      <c r="P2609">
        <v>50</v>
      </c>
      <c r="Q2609" s="63">
        <f t="shared" si="578"/>
        <v>205646.4370838512</v>
      </c>
      <c r="R2609" s="63">
        <f t="shared" si="579"/>
        <v>235646.4370838512</v>
      </c>
      <c r="S2609">
        <v>9137.8172126132995</v>
      </c>
      <c r="T2609">
        <v>90</v>
      </c>
      <c r="U2609" s="62">
        <f t="shared" si="580"/>
        <v>822403.54913519695</v>
      </c>
      <c r="V2609">
        <v>50</v>
      </c>
      <c r="W2609" s="63">
        <f t="shared" si="581"/>
        <v>228746.69916578569</v>
      </c>
      <c r="X2609" s="63">
        <f t="shared" si="572"/>
        <v>278746.69916578569</v>
      </c>
      <c r="Y2609">
        <v>8158.0640451284125</v>
      </c>
      <c r="Z2609">
        <v>80</v>
      </c>
      <c r="AA2609" s="62">
        <f t="shared" si="582"/>
        <v>652645.123610273</v>
      </c>
      <c r="AB2609">
        <v>60</v>
      </c>
      <c r="AC2609" s="63">
        <f t="shared" si="583"/>
        <v>118291.92865436198</v>
      </c>
      <c r="AD2609" s="63">
        <f t="shared" si="573"/>
        <v>588291.92865436198</v>
      </c>
      <c r="AE2609" s="35">
        <f t="shared" si="584"/>
        <v>623637.47918490844</v>
      </c>
      <c r="AF2609" s="64">
        <f t="shared" si="585"/>
        <v>370489.1400970401</v>
      </c>
    </row>
    <row r="2610" spans="6:32" x14ac:dyDescent="0.2">
      <c r="F2610" s="61">
        <v>2608</v>
      </c>
      <c r="G2610">
        <v>9711.5992300678045</v>
      </c>
      <c r="H2610">
        <v>75</v>
      </c>
      <c r="I2610" s="62">
        <f t="shared" si="574"/>
        <v>728369.94225508533</v>
      </c>
      <c r="J2610">
        <v>60</v>
      </c>
      <c r="K2610" s="63">
        <f t="shared" si="575"/>
        <v>69363.641626987373</v>
      </c>
      <c r="L2610" s="63">
        <f t="shared" si="576"/>
        <v>69363.641626987373</v>
      </c>
      <c r="M2610">
        <v>11280.377546208911</v>
      </c>
      <c r="N2610">
        <v>80</v>
      </c>
      <c r="O2610" s="62">
        <f t="shared" si="577"/>
        <v>902430.20369671285</v>
      </c>
      <c r="P2610">
        <v>50</v>
      </c>
      <c r="Q2610" s="63">
        <f t="shared" si="578"/>
        <v>209098.21163004381</v>
      </c>
      <c r="R2610" s="63">
        <f t="shared" si="579"/>
        <v>239098.21163004381</v>
      </c>
      <c r="S2610">
        <v>11822.850208554883</v>
      </c>
      <c r="T2610">
        <v>80</v>
      </c>
      <c r="U2610" s="62">
        <f t="shared" si="580"/>
        <v>945828.0166843906</v>
      </c>
      <c r="V2610">
        <v>60</v>
      </c>
      <c r="W2610" s="63">
        <f t="shared" si="581"/>
        <v>135181.3280240458</v>
      </c>
      <c r="X2610" s="63">
        <f t="shared" si="572"/>
        <v>185181.3280240458</v>
      </c>
      <c r="Y2610">
        <v>10122.549863590393</v>
      </c>
      <c r="Z2610">
        <v>80</v>
      </c>
      <c r="AA2610" s="62">
        <f t="shared" si="582"/>
        <v>809803.98908723146</v>
      </c>
      <c r="AB2610">
        <v>60</v>
      </c>
      <c r="AC2610" s="63">
        <f t="shared" si="583"/>
        <v>146776.9730220607</v>
      </c>
      <c r="AD2610" s="63">
        <f t="shared" si="573"/>
        <v>616776.9730220607</v>
      </c>
      <c r="AE2610" s="35">
        <f t="shared" si="584"/>
        <v>560420.15430313768</v>
      </c>
      <c r="AF2610" s="64">
        <f t="shared" si="585"/>
        <v>321056.12794644083</v>
      </c>
    </row>
    <row r="2611" spans="6:32" x14ac:dyDescent="0.2">
      <c r="F2611" s="61">
        <v>2609</v>
      </c>
      <c r="G2611">
        <v>9853.5281520162243</v>
      </c>
      <c r="H2611">
        <v>75</v>
      </c>
      <c r="I2611" s="62">
        <f t="shared" si="574"/>
        <v>739014.61140121683</v>
      </c>
      <c r="J2611">
        <v>60</v>
      </c>
      <c r="K2611" s="63">
        <f t="shared" si="575"/>
        <v>70907.11865317644</v>
      </c>
      <c r="L2611" s="63">
        <f t="shared" si="576"/>
        <v>70907.11865317644</v>
      </c>
      <c r="M2611">
        <v>6856.6953612025827</v>
      </c>
      <c r="N2611">
        <v>80</v>
      </c>
      <c r="O2611" s="62">
        <f t="shared" si="577"/>
        <v>548535.62889620662</v>
      </c>
      <c r="P2611">
        <v>55</v>
      </c>
      <c r="Q2611" s="63">
        <f t="shared" si="578"/>
        <v>88027.603421796812</v>
      </c>
      <c r="R2611" s="63">
        <f t="shared" si="579"/>
        <v>118027.60342179681</v>
      </c>
      <c r="S2611">
        <v>7502.395672199782</v>
      </c>
      <c r="T2611">
        <v>80</v>
      </c>
      <c r="U2611" s="62">
        <f t="shared" si="580"/>
        <v>600191.65377598256</v>
      </c>
      <c r="V2611">
        <v>50</v>
      </c>
      <c r="W2611" s="63">
        <f t="shared" si="581"/>
        <v>126927.10587034526</v>
      </c>
      <c r="X2611" s="63">
        <f t="shared" si="572"/>
        <v>176927.10587034526</v>
      </c>
      <c r="Y2611">
        <v>6999.0221870830283</v>
      </c>
      <c r="Z2611">
        <v>80</v>
      </c>
      <c r="AA2611" s="62">
        <f t="shared" si="582"/>
        <v>559921.77496664226</v>
      </c>
      <c r="AB2611">
        <v>60</v>
      </c>
      <c r="AC2611" s="63">
        <f t="shared" si="583"/>
        <v>101485.82171270391</v>
      </c>
      <c r="AD2611" s="63">
        <f t="shared" si="573"/>
        <v>571485.82171270391</v>
      </c>
      <c r="AE2611" s="35">
        <f t="shared" si="584"/>
        <v>387347.64965802245</v>
      </c>
      <c r="AF2611" s="64">
        <f t="shared" si="585"/>
        <v>185264.94996095577</v>
      </c>
    </row>
    <row r="2612" spans="6:32" x14ac:dyDescent="0.2">
      <c r="F2612" s="61">
        <v>2610</v>
      </c>
      <c r="G2612">
        <v>10058.835212257691</v>
      </c>
      <c r="H2612">
        <v>80</v>
      </c>
      <c r="I2612" s="62">
        <f t="shared" si="574"/>
        <v>804706.81698061526</v>
      </c>
      <c r="J2612">
        <v>60</v>
      </c>
      <c r="K2612" s="63">
        <f t="shared" si="575"/>
        <v>109603.11057773652</v>
      </c>
      <c r="L2612" s="63">
        <f t="shared" si="576"/>
        <v>109603.11057773652</v>
      </c>
      <c r="M2612">
        <v>7281.1747284140438</v>
      </c>
      <c r="N2612">
        <v>75</v>
      </c>
      <c r="O2612" s="62">
        <f t="shared" si="577"/>
        <v>546088.10463105328</v>
      </c>
      <c r="P2612">
        <v>60</v>
      </c>
      <c r="Q2612" s="63">
        <f t="shared" si="578"/>
        <v>42932.775171502726</v>
      </c>
      <c r="R2612" s="63">
        <f t="shared" si="579"/>
        <v>72932.775171502726</v>
      </c>
      <c r="S2612">
        <v>8578.1369105097838</v>
      </c>
      <c r="T2612">
        <v>80</v>
      </c>
      <c r="U2612" s="62">
        <f t="shared" si="580"/>
        <v>686250.9528407827</v>
      </c>
      <c r="V2612">
        <v>55</v>
      </c>
      <c r="W2612" s="63">
        <f t="shared" si="581"/>
        <v>119228.73150298983</v>
      </c>
      <c r="X2612" s="63">
        <f t="shared" si="572"/>
        <v>169228.73150298983</v>
      </c>
      <c r="Y2612">
        <v>11158.573468273971</v>
      </c>
      <c r="Z2612">
        <v>80</v>
      </c>
      <c r="AA2612" s="62">
        <f t="shared" si="582"/>
        <v>892685.8774619177</v>
      </c>
      <c r="AB2612">
        <v>60</v>
      </c>
      <c r="AC2612" s="63">
        <f t="shared" si="583"/>
        <v>161799.31528997258</v>
      </c>
      <c r="AD2612" s="63">
        <f t="shared" si="573"/>
        <v>631799.31528997258</v>
      </c>
      <c r="AE2612" s="35">
        <f t="shared" si="584"/>
        <v>433563.93254220166</v>
      </c>
      <c r="AF2612" s="64">
        <f t="shared" si="585"/>
        <v>218585.69638668571</v>
      </c>
    </row>
    <row r="2613" spans="6:32" x14ac:dyDescent="0.2">
      <c r="F2613" s="61">
        <v>2611</v>
      </c>
      <c r="G2613">
        <v>10151.076164911501</v>
      </c>
      <c r="H2613">
        <v>80</v>
      </c>
      <c r="I2613" s="62">
        <f t="shared" si="574"/>
        <v>812086.09319292009</v>
      </c>
      <c r="J2613">
        <v>60</v>
      </c>
      <c r="K2613" s="63">
        <f t="shared" si="575"/>
        <v>110940.60439121677</v>
      </c>
      <c r="L2613" s="63">
        <f t="shared" si="576"/>
        <v>110940.60439121677</v>
      </c>
      <c r="M2613">
        <v>15751.790013164282</v>
      </c>
      <c r="N2613">
        <v>75</v>
      </c>
      <c r="O2613" s="62">
        <f t="shared" si="577"/>
        <v>1181384.2509873211</v>
      </c>
      <c r="P2613">
        <v>55</v>
      </c>
      <c r="Q2613" s="63">
        <f t="shared" si="578"/>
        <v>192150.95519088209</v>
      </c>
      <c r="R2613" s="63">
        <f t="shared" si="579"/>
        <v>222150.95519088209</v>
      </c>
      <c r="S2613">
        <v>10946.924956224393</v>
      </c>
      <c r="T2613">
        <v>80</v>
      </c>
      <c r="U2613" s="62">
        <f t="shared" si="580"/>
        <v>875753.99649795145</v>
      </c>
      <c r="V2613">
        <v>60</v>
      </c>
      <c r="W2613" s="63">
        <f t="shared" si="581"/>
        <v>122480.4118652537</v>
      </c>
      <c r="X2613" s="63">
        <f t="shared" si="572"/>
        <v>172480.4118652537</v>
      </c>
      <c r="Y2613">
        <v>9328.5609889426269</v>
      </c>
      <c r="Z2613">
        <v>80</v>
      </c>
      <c r="AA2613" s="62">
        <f t="shared" si="582"/>
        <v>746284.87911541015</v>
      </c>
      <c r="AB2613">
        <v>55</v>
      </c>
      <c r="AC2613" s="63">
        <f t="shared" si="583"/>
        <v>169080.16792458511</v>
      </c>
      <c r="AD2613" s="63">
        <f t="shared" si="573"/>
        <v>639080.16792458505</v>
      </c>
      <c r="AE2613" s="35">
        <f t="shared" si="584"/>
        <v>594652.13937193761</v>
      </c>
      <c r="AF2613" s="64">
        <f t="shared" si="585"/>
        <v>350538.36568679777</v>
      </c>
    </row>
    <row r="2614" spans="6:32" x14ac:dyDescent="0.2">
      <c r="F2614" s="61">
        <v>2612</v>
      </c>
      <c r="G2614">
        <v>3330.5662125349045</v>
      </c>
      <c r="H2614">
        <v>75</v>
      </c>
      <c r="I2614" s="62">
        <f t="shared" si="574"/>
        <v>249792.46594011784</v>
      </c>
      <c r="J2614">
        <v>60</v>
      </c>
      <c r="K2614" s="63">
        <f t="shared" si="575"/>
        <v>-30.09243868291378</v>
      </c>
      <c r="L2614" s="63">
        <f t="shared" si="576"/>
        <v>-30.09243868291378</v>
      </c>
      <c r="M2614">
        <v>12582.246452220716</v>
      </c>
      <c r="N2614">
        <v>80</v>
      </c>
      <c r="O2614" s="62">
        <f t="shared" si="577"/>
        <v>1006579.7161776572</v>
      </c>
      <c r="P2614">
        <v>55</v>
      </c>
      <c r="Q2614" s="63">
        <f t="shared" si="578"/>
        <v>191803.21694650047</v>
      </c>
      <c r="R2614" s="63">
        <f t="shared" si="579"/>
        <v>221803.21694650047</v>
      </c>
      <c r="S2614">
        <v>12176.439011236653</v>
      </c>
      <c r="T2614">
        <v>80</v>
      </c>
      <c r="U2614" s="62">
        <f t="shared" si="580"/>
        <v>974115.12089893222</v>
      </c>
      <c r="V2614">
        <v>70</v>
      </c>
      <c r="W2614" s="63">
        <f t="shared" si="581"/>
        <v>52029.182831465732</v>
      </c>
      <c r="X2614" s="63">
        <f t="shared" si="572"/>
        <v>102029.18283146573</v>
      </c>
      <c r="Y2614">
        <v>11498.560777690727</v>
      </c>
      <c r="Z2614">
        <v>90</v>
      </c>
      <c r="AA2614" s="62">
        <f t="shared" si="582"/>
        <v>1034870.4699921655</v>
      </c>
      <c r="AB2614">
        <v>60</v>
      </c>
      <c r="AC2614" s="63">
        <f t="shared" si="583"/>
        <v>250093.69691477332</v>
      </c>
      <c r="AD2614" s="63">
        <f t="shared" si="573"/>
        <v>720093.69691477332</v>
      </c>
      <c r="AE2614" s="35">
        <f t="shared" si="584"/>
        <v>493896.00425405661</v>
      </c>
      <c r="AF2614" s="64">
        <f t="shared" si="585"/>
        <v>251770.80629653984</v>
      </c>
    </row>
    <row r="2615" spans="6:32" x14ac:dyDescent="0.2">
      <c r="F2615" s="61">
        <v>2613</v>
      </c>
      <c r="G2615">
        <v>10863.021796249086</v>
      </c>
      <c r="H2615">
        <v>80</v>
      </c>
      <c r="I2615" s="62">
        <f t="shared" si="574"/>
        <v>869041.74369992688</v>
      </c>
      <c r="J2615">
        <v>65</v>
      </c>
      <c r="K2615" s="63">
        <f t="shared" si="575"/>
        <v>81885.362034208811</v>
      </c>
      <c r="L2615" s="63">
        <f t="shared" si="576"/>
        <v>81885.362034208811</v>
      </c>
      <c r="M2615">
        <v>12451.229192956816</v>
      </c>
      <c r="N2615">
        <v>80</v>
      </c>
      <c r="O2615" s="62">
        <f t="shared" si="577"/>
        <v>996098.33543654531</v>
      </c>
      <c r="P2615">
        <v>50</v>
      </c>
      <c r="Q2615" s="63">
        <f t="shared" si="578"/>
        <v>234564.23494681076</v>
      </c>
      <c r="R2615" s="63">
        <f t="shared" si="579"/>
        <v>264564.23494681076</v>
      </c>
      <c r="S2615">
        <v>8230.5052981246263</v>
      </c>
      <c r="T2615">
        <v>80</v>
      </c>
      <c r="U2615" s="62">
        <f t="shared" si="580"/>
        <v>658440.4238499701</v>
      </c>
      <c r="V2615">
        <v>60</v>
      </c>
      <c r="W2615" s="63">
        <f t="shared" si="581"/>
        <v>83092.326822807081</v>
      </c>
      <c r="X2615" s="63">
        <f t="shared" si="572"/>
        <v>133092.32682280708</v>
      </c>
      <c r="Y2615">
        <v>9918.0477061599959</v>
      </c>
      <c r="Z2615">
        <v>80</v>
      </c>
      <c r="AA2615" s="62">
        <f t="shared" si="582"/>
        <v>793443.81649279967</v>
      </c>
      <c r="AB2615">
        <v>55</v>
      </c>
      <c r="AC2615" s="63">
        <f t="shared" si="583"/>
        <v>179764.61467414993</v>
      </c>
      <c r="AD2615" s="63">
        <f t="shared" si="573"/>
        <v>649764.6146741499</v>
      </c>
      <c r="AE2615" s="35">
        <f t="shared" si="584"/>
        <v>579306.53847797657</v>
      </c>
      <c r="AF2615" s="64">
        <f t="shared" si="585"/>
        <v>336881.57593908231</v>
      </c>
    </row>
    <row r="2616" spans="6:32" x14ac:dyDescent="0.2">
      <c r="F2616" s="61">
        <v>2614</v>
      </c>
      <c r="G2616">
        <v>13868.171916110441</v>
      </c>
      <c r="H2616">
        <v>80</v>
      </c>
      <c r="I2616" s="62">
        <f t="shared" si="574"/>
        <v>1109453.7532888353</v>
      </c>
      <c r="J2616">
        <v>65</v>
      </c>
      <c r="K2616" s="63">
        <f t="shared" si="575"/>
        <v>114566.36958770105</v>
      </c>
      <c r="L2616" s="63">
        <f t="shared" si="576"/>
        <v>114566.36958770105</v>
      </c>
      <c r="M2616">
        <v>10005.279616743792</v>
      </c>
      <c r="N2616">
        <v>80</v>
      </c>
      <c r="O2616" s="62">
        <f t="shared" si="577"/>
        <v>800422.36933950335</v>
      </c>
      <c r="P2616">
        <v>50</v>
      </c>
      <c r="Q2616" s="63">
        <f t="shared" si="578"/>
        <v>181364.83166417747</v>
      </c>
      <c r="R2616" s="63">
        <f t="shared" si="579"/>
        <v>211364.83166417747</v>
      </c>
      <c r="S2616">
        <v>12870.265234378166</v>
      </c>
      <c r="T2616">
        <v>80</v>
      </c>
      <c r="U2616" s="62">
        <f t="shared" si="580"/>
        <v>1029621.2187502533</v>
      </c>
      <c r="V2616">
        <v>60</v>
      </c>
      <c r="W2616" s="63">
        <f t="shared" si="581"/>
        <v>150368.84589848341</v>
      </c>
      <c r="X2616" s="63">
        <f t="shared" si="572"/>
        <v>200368.84589848341</v>
      </c>
      <c r="Y2616">
        <v>7664.2948240623809</v>
      </c>
      <c r="Z2616">
        <v>75</v>
      </c>
      <c r="AA2616" s="62">
        <f t="shared" si="582"/>
        <v>574822.11180467857</v>
      </c>
      <c r="AB2616">
        <v>60</v>
      </c>
      <c r="AC2616" s="63">
        <f t="shared" si="583"/>
        <v>83349.206211678393</v>
      </c>
      <c r="AD2616" s="63">
        <f t="shared" si="573"/>
        <v>553349.20621167845</v>
      </c>
      <c r="AE2616" s="35">
        <f t="shared" si="584"/>
        <v>529649.25336204027</v>
      </c>
      <c r="AF2616" s="64">
        <f t="shared" si="585"/>
        <v>307317.95706228726</v>
      </c>
    </row>
    <row r="2617" spans="6:32" x14ac:dyDescent="0.2">
      <c r="F2617" s="61">
        <v>2615</v>
      </c>
      <c r="G2617">
        <v>5903.3630148041993</v>
      </c>
      <c r="H2617">
        <v>80</v>
      </c>
      <c r="I2617" s="62">
        <f t="shared" si="574"/>
        <v>472269.04118433595</v>
      </c>
      <c r="J2617">
        <v>60</v>
      </c>
      <c r="K2617" s="63">
        <f t="shared" si="575"/>
        <v>49348.76371466089</v>
      </c>
      <c r="L2617" s="63">
        <f t="shared" si="576"/>
        <v>49348.76371466089</v>
      </c>
      <c r="M2617">
        <v>9597.5963429373223</v>
      </c>
      <c r="N2617">
        <v>80</v>
      </c>
      <c r="O2617" s="62">
        <f t="shared" si="577"/>
        <v>767807.70743498579</v>
      </c>
      <c r="P2617">
        <v>70</v>
      </c>
      <c r="Q2617" s="63">
        <f t="shared" si="578"/>
        <v>33332.573486295587</v>
      </c>
      <c r="R2617" s="63">
        <f t="shared" si="579"/>
        <v>63332.573486295587</v>
      </c>
      <c r="S2617">
        <v>7778.7592797540128</v>
      </c>
      <c r="T2617">
        <v>80</v>
      </c>
      <c r="U2617" s="62">
        <f t="shared" si="580"/>
        <v>622300.74238032103</v>
      </c>
      <c r="V2617">
        <v>65</v>
      </c>
      <c r="W2617" s="63">
        <f t="shared" si="581"/>
        <v>48344.007167324889</v>
      </c>
      <c r="X2617" s="63">
        <f t="shared" si="572"/>
        <v>98344.007167324889</v>
      </c>
      <c r="Y2617">
        <v>11496.537151979282</v>
      </c>
      <c r="Z2617">
        <v>75</v>
      </c>
      <c r="AA2617" s="62">
        <f t="shared" si="582"/>
        <v>862240.28639844619</v>
      </c>
      <c r="AB2617">
        <v>55</v>
      </c>
      <c r="AC2617" s="63">
        <f t="shared" si="583"/>
        <v>166699.7887036996</v>
      </c>
      <c r="AD2617" s="63">
        <f t="shared" si="573"/>
        <v>636699.7887036996</v>
      </c>
      <c r="AE2617" s="35">
        <f t="shared" si="584"/>
        <v>297725.13307198096</v>
      </c>
      <c r="AF2617" s="64">
        <f t="shared" si="585"/>
        <v>105965.31316876435</v>
      </c>
    </row>
    <row r="2618" spans="6:32" x14ac:dyDescent="0.2">
      <c r="F2618" s="61">
        <v>2616</v>
      </c>
      <c r="G2618">
        <v>11892.326508823317</v>
      </c>
      <c r="H2618">
        <v>90</v>
      </c>
      <c r="I2618" s="62">
        <f t="shared" si="574"/>
        <v>1070309.3857940985</v>
      </c>
      <c r="J2618">
        <v>60</v>
      </c>
      <c r="K2618" s="63">
        <f t="shared" si="575"/>
        <v>222408.10156690713</v>
      </c>
      <c r="L2618" s="63">
        <f t="shared" si="576"/>
        <v>222408.10156690713</v>
      </c>
      <c r="M2618">
        <v>9819.4471118040383</v>
      </c>
      <c r="N2618">
        <v>80</v>
      </c>
      <c r="O2618" s="62">
        <f t="shared" si="577"/>
        <v>785555.76894432306</v>
      </c>
      <c r="P2618">
        <v>55</v>
      </c>
      <c r="Q2618" s="63">
        <f t="shared" si="578"/>
        <v>141727.47890144819</v>
      </c>
      <c r="R2618" s="63">
        <f t="shared" si="579"/>
        <v>171727.47890144819</v>
      </c>
      <c r="S2618">
        <v>6917.8225001087412</v>
      </c>
      <c r="T2618">
        <v>80</v>
      </c>
      <c r="U2618" s="62">
        <f t="shared" si="580"/>
        <v>553425.8000086993</v>
      </c>
      <c r="V2618">
        <v>60</v>
      </c>
      <c r="W2618" s="63">
        <f t="shared" si="581"/>
        <v>64058.426251576748</v>
      </c>
      <c r="X2618" s="63">
        <f t="shared" si="572"/>
        <v>114058.42625157675</v>
      </c>
      <c r="Y2618">
        <v>5074.8315313830972</v>
      </c>
      <c r="Z2618">
        <v>75</v>
      </c>
      <c r="AA2618" s="62">
        <f t="shared" si="582"/>
        <v>380612.36485373229</v>
      </c>
      <c r="AB2618">
        <v>65</v>
      </c>
      <c r="AC2618" s="63">
        <f t="shared" si="583"/>
        <v>36792.528602527454</v>
      </c>
      <c r="AD2618" s="63">
        <f t="shared" si="573"/>
        <v>506792.52860252745</v>
      </c>
      <c r="AE2618" s="35">
        <f t="shared" si="584"/>
        <v>464986.53532245953</v>
      </c>
      <c r="AF2618" s="64">
        <f t="shared" si="585"/>
        <v>275952.61944919568</v>
      </c>
    </row>
    <row r="2619" spans="6:32" x14ac:dyDescent="0.2">
      <c r="F2619" s="61">
        <v>2617</v>
      </c>
      <c r="G2619">
        <v>10094.357801572187</v>
      </c>
      <c r="H2619">
        <v>80</v>
      </c>
      <c r="I2619" s="62">
        <f t="shared" si="574"/>
        <v>807548.62412577495</v>
      </c>
      <c r="J2619">
        <v>60</v>
      </c>
      <c r="K2619" s="63">
        <f t="shared" si="575"/>
        <v>110118.18812279671</v>
      </c>
      <c r="L2619" s="63">
        <f t="shared" si="576"/>
        <v>110118.18812279671</v>
      </c>
      <c r="M2619">
        <v>8640.2917784289457</v>
      </c>
      <c r="N2619">
        <v>75</v>
      </c>
      <c r="O2619" s="62">
        <f t="shared" si="577"/>
        <v>648021.88338217093</v>
      </c>
      <c r="P2619">
        <v>60</v>
      </c>
      <c r="Q2619" s="63">
        <f t="shared" si="578"/>
        <v>57713.173090414784</v>
      </c>
      <c r="R2619" s="63">
        <f t="shared" si="579"/>
        <v>87713.173090414784</v>
      </c>
      <c r="S2619">
        <v>10971.297140495153</v>
      </c>
      <c r="T2619">
        <v>80</v>
      </c>
      <c r="U2619" s="62">
        <f t="shared" si="580"/>
        <v>877703.77123961225</v>
      </c>
      <c r="V2619">
        <v>55</v>
      </c>
      <c r="W2619" s="63">
        <f t="shared" si="581"/>
        <v>162604.76067147465</v>
      </c>
      <c r="X2619" s="63">
        <f t="shared" si="572"/>
        <v>212604.76067147465</v>
      </c>
      <c r="Y2619">
        <v>10470.092800242128</v>
      </c>
      <c r="Z2619">
        <v>80</v>
      </c>
      <c r="AA2619" s="62">
        <f t="shared" si="582"/>
        <v>837607.42401937023</v>
      </c>
      <c r="AB2619">
        <v>60</v>
      </c>
      <c r="AC2619" s="63">
        <f t="shared" si="583"/>
        <v>151816.34560351085</v>
      </c>
      <c r="AD2619" s="63">
        <f t="shared" si="573"/>
        <v>621816.34560351085</v>
      </c>
      <c r="AE2619" s="35">
        <f t="shared" si="584"/>
        <v>482252.46748819703</v>
      </c>
      <c r="AF2619" s="64">
        <f t="shared" si="585"/>
        <v>257039.70369030593</v>
      </c>
    </row>
    <row r="2620" spans="6:32" x14ac:dyDescent="0.2">
      <c r="F2620" s="61">
        <v>2618</v>
      </c>
      <c r="G2620">
        <v>11220.478225150146</v>
      </c>
      <c r="H2620">
        <v>80</v>
      </c>
      <c r="I2620" s="62">
        <f t="shared" si="574"/>
        <v>897638.25801201165</v>
      </c>
      <c r="J2620">
        <v>60</v>
      </c>
      <c r="K2620" s="63">
        <f t="shared" si="575"/>
        <v>126446.93426467711</v>
      </c>
      <c r="L2620" s="63">
        <f t="shared" si="576"/>
        <v>126446.93426467711</v>
      </c>
      <c r="M2620">
        <v>10988.720785244368</v>
      </c>
      <c r="N2620">
        <v>80</v>
      </c>
      <c r="O2620" s="62">
        <f t="shared" si="577"/>
        <v>879097.66281954944</v>
      </c>
      <c r="P2620">
        <v>55</v>
      </c>
      <c r="Q2620" s="63">
        <f t="shared" si="578"/>
        <v>162920.56423255417</v>
      </c>
      <c r="R2620" s="63">
        <f t="shared" si="579"/>
        <v>192920.56423255417</v>
      </c>
      <c r="S2620">
        <v>12130.009306711145</v>
      </c>
      <c r="T2620">
        <v>80</v>
      </c>
      <c r="U2620" s="62">
        <f t="shared" si="580"/>
        <v>970400.74453689158</v>
      </c>
      <c r="V2620">
        <v>60</v>
      </c>
      <c r="W2620" s="63">
        <f t="shared" si="581"/>
        <v>139635.1349473116</v>
      </c>
      <c r="X2620" s="63">
        <f t="shared" si="572"/>
        <v>189635.1349473116</v>
      </c>
      <c r="Y2620">
        <v>12697.393028938677</v>
      </c>
      <c r="Z2620">
        <v>80</v>
      </c>
      <c r="AA2620" s="62">
        <f t="shared" si="582"/>
        <v>1015791.4423150942</v>
      </c>
      <c r="AB2620">
        <v>55</v>
      </c>
      <c r="AC2620" s="63">
        <f t="shared" si="583"/>
        <v>230140.24864951352</v>
      </c>
      <c r="AD2620" s="63">
        <f t="shared" si="573"/>
        <v>700140.24864951358</v>
      </c>
      <c r="AE2620" s="35">
        <f t="shared" si="584"/>
        <v>659142.88209405635</v>
      </c>
      <c r="AF2620" s="64">
        <f t="shared" si="585"/>
        <v>395071.13538640237</v>
      </c>
    </row>
    <row r="2621" spans="6:32" x14ac:dyDescent="0.2">
      <c r="F2621" s="61">
        <v>2619</v>
      </c>
      <c r="G2621">
        <v>12309.579940629192</v>
      </c>
      <c r="H2621">
        <v>75</v>
      </c>
      <c r="I2621" s="62">
        <f t="shared" si="574"/>
        <v>923218.49554718938</v>
      </c>
      <c r="J2621">
        <v>70</v>
      </c>
      <c r="K2621" s="63">
        <f t="shared" si="575"/>
        <v>8372.2272847808199</v>
      </c>
      <c r="L2621" s="63">
        <f t="shared" si="576"/>
        <v>8372.2272847808199</v>
      </c>
      <c r="M2621">
        <v>12182.259777327999</v>
      </c>
      <c r="N2621">
        <v>80</v>
      </c>
      <c r="O2621" s="62">
        <f t="shared" si="577"/>
        <v>974580.78218623996</v>
      </c>
      <c r="P2621">
        <v>60</v>
      </c>
      <c r="Q2621" s="63">
        <f t="shared" si="578"/>
        <v>140392.76677125599</v>
      </c>
      <c r="R2621" s="63">
        <f t="shared" si="579"/>
        <v>170392.76677125599</v>
      </c>
      <c r="S2621">
        <v>12498.609319445677</v>
      </c>
      <c r="T2621">
        <v>80</v>
      </c>
      <c r="U2621" s="62">
        <f t="shared" si="580"/>
        <v>999888.74555565417</v>
      </c>
      <c r="V2621">
        <v>55</v>
      </c>
      <c r="W2621" s="63">
        <f t="shared" si="581"/>
        <v>190287.2939149529</v>
      </c>
      <c r="X2621" s="63">
        <f t="shared" si="572"/>
        <v>240287.2939149529</v>
      </c>
      <c r="Y2621">
        <v>9515.8987076138146</v>
      </c>
      <c r="Z2621">
        <v>80</v>
      </c>
      <c r="AA2621" s="62">
        <f t="shared" si="582"/>
        <v>761271.89660910517</v>
      </c>
      <c r="AB2621">
        <v>60</v>
      </c>
      <c r="AC2621" s="63">
        <f t="shared" si="583"/>
        <v>137980.53126040031</v>
      </c>
      <c r="AD2621" s="63">
        <f t="shared" si="573"/>
        <v>607980.53126040031</v>
      </c>
      <c r="AE2621" s="35">
        <f t="shared" si="584"/>
        <v>477032.81923139002</v>
      </c>
      <c r="AF2621" s="64">
        <f t="shared" si="585"/>
        <v>244221.86795718258</v>
      </c>
    </row>
    <row r="2622" spans="6:32" x14ac:dyDescent="0.2">
      <c r="F2622" s="61">
        <v>2620</v>
      </c>
      <c r="G2622">
        <v>11183.27307063737</v>
      </c>
      <c r="H2622">
        <v>80</v>
      </c>
      <c r="I2622" s="62">
        <f t="shared" si="574"/>
        <v>894661.84565098956</v>
      </c>
      <c r="J2622">
        <v>50</v>
      </c>
      <c r="K2622" s="63">
        <f t="shared" si="575"/>
        <v>206986.18928636279</v>
      </c>
      <c r="L2622" s="63">
        <f t="shared" si="576"/>
        <v>206986.18928636279</v>
      </c>
      <c r="M2622">
        <v>11160.024112323299</v>
      </c>
      <c r="N2622">
        <v>80</v>
      </c>
      <c r="O2622" s="62">
        <f t="shared" si="577"/>
        <v>892801.92898586392</v>
      </c>
      <c r="P2622">
        <v>65</v>
      </c>
      <c r="Q2622" s="63">
        <f t="shared" si="578"/>
        <v>85115.262221515877</v>
      </c>
      <c r="R2622" s="63">
        <f t="shared" si="579"/>
        <v>115115.26222151588</v>
      </c>
      <c r="S2622">
        <v>10471.193288831273</v>
      </c>
      <c r="T2622">
        <v>80</v>
      </c>
      <c r="U2622" s="62">
        <f t="shared" si="580"/>
        <v>837695.46310650185</v>
      </c>
      <c r="V2622">
        <v>70</v>
      </c>
      <c r="W2622" s="63">
        <f t="shared" si="581"/>
        <v>39666.15134402673</v>
      </c>
      <c r="X2622" s="63">
        <f t="shared" si="572"/>
        <v>89666.15134402673</v>
      </c>
      <c r="Y2622">
        <v>6684.9645716138184</v>
      </c>
      <c r="Z2622">
        <v>80</v>
      </c>
      <c r="AA2622" s="62">
        <f t="shared" si="582"/>
        <v>534797.16572910547</v>
      </c>
      <c r="AB2622">
        <v>60</v>
      </c>
      <c r="AC2622" s="63">
        <f t="shared" si="583"/>
        <v>96931.986288400367</v>
      </c>
      <c r="AD2622" s="63">
        <f t="shared" si="573"/>
        <v>566931.98628840037</v>
      </c>
      <c r="AE2622" s="35">
        <f t="shared" si="584"/>
        <v>428699.58914030576</v>
      </c>
      <c r="AF2622" s="64">
        <f t="shared" si="585"/>
        <v>237895.52489243401</v>
      </c>
    </row>
    <row r="2623" spans="6:32" x14ac:dyDescent="0.2">
      <c r="F2623" s="61">
        <v>2621</v>
      </c>
      <c r="G2623">
        <v>13452.614691923372</v>
      </c>
      <c r="H2623">
        <v>80</v>
      </c>
      <c r="I2623" s="62">
        <f t="shared" si="574"/>
        <v>1076209.1753538698</v>
      </c>
      <c r="J2623">
        <v>50</v>
      </c>
      <c r="K2623" s="63">
        <f t="shared" si="575"/>
        <v>256344.36954933335</v>
      </c>
      <c r="L2623" s="63">
        <f t="shared" si="576"/>
        <v>256344.36954933335</v>
      </c>
      <c r="M2623">
        <v>12932.483766926453</v>
      </c>
      <c r="N2623">
        <v>80</v>
      </c>
      <c r="O2623" s="62">
        <f t="shared" si="577"/>
        <v>1034598.7013541162</v>
      </c>
      <c r="P2623">
        <v>65</v>
      </c>
      <c r="Q2623" s="63">
        <f t="shared" si="578"/>
        <v>104390.76096532517</v>
      </c>
      <c r="R2623" s="63">
        <f t="shared" si="579"/>
        <v>134390.76096532517</v>
      </c>
      <c r="S2623">
        <v>8252.1285346592776</v>
      </c>
      <c r="T2623">
        <v>80</v>
      </c>
      <c r="U2623" s="62">
        <f t="shared" si="580"/>
        <v>660170.28277274221</v>
      </c>
      <c r="V2623">
        <v>60</v>
      </c>
      <c r="W2623" s="63">
        <f t="shared" si="581"/>
        <v>83405.863752559526</v>
      </c>
      <c r="X2623" s="63">
        <f t="shared" si="572"/>
        <v>133405.86375255953</v>
      </c>
      <c r="Y2623">
        <v>11987.341420317534</v>
      </c>
      <c r="Z2623">
        <v>80</v>
      </c>
      <c r="AA2623" s="62">
        <f t="shared" si="582"/>
        <v>958987.31362540275</v>
      </c>
      <c r="AB2623">
        <v>60</v>
      </c>
      <c r="AC2623" s="63">
        <f t="shared" si="583"/>
        <v>173816.45059460425</v>
      </c>
      <c r="AD2623" s="63">
        <f t="shared" si="573"/>
        <v>643816.45059460425</v>
      </c>
      <c r="AE2623" s="35">
        <f t="shared" si="584"/>
        <v>617957.4448618223</v>
      </c>
      <c r="AF2623" s="64">
        <f t="shared" si="585"/>
        <v>384072.17905923468</v>
      </c>
    </row>
    <row r="2624" spans="6:32" x14ac:dyDescent="0.2">
      <c r="F2624" s="61">
        <v>2622</v>
      </c>
      <c r="G2624">
        <v>10052.559698815458</v>
      </c>
      <c r="H2624">
        <v>80</v>
      </c>
      <c r="I2624" s="62">
        <f t="shared" si="574"/>
        <v>804204.7759052366</v>
      </c>
      <c r="J2624">
        <v>55</v>
      </c>
      <c r="K2624" s="63">
        <f t="shared" si="575"/>
        <v>145952.64454103017</v>
      </c>
      <c r="L2624" s="63">
        <f t="shared" si="576"/>
        <v>145952.64454103017</v>
      </c>
      <c r="M2624">
        <v>11308.485479967203</v>
      </c>
      <c r="N2624">
        <v>80</v>
      </c>
      <c r="O2624" s="62">
        <f t="shared" si="577"/>
        <v>904678.83839737624</v>
      </c>
      <c r="P2624">
        <v>60</v>
      </c>
      <c r="Q2624" s="63">
        <f t="shared" si="578"/>
        <v>127723.03945952444</v>
      </c>
      <c r="R2624" s="63">
        <f t="shared" si="579"/>
        <v>157723.03945952444</v>
      </c>
      <c r="S2624">
        <v>9606.6480889567174</v>
      </c>
      <c r="T2624">
        <v>80</v>
      </c>
      <c r="U2624" s="62">
        <f t="shared" si="580"/>
        <v>768531.84711653739</v>
      </c>
      <c r="V2624">
        <v>60</v>
      </c>
      <c r="W2624" s="63">
        <f t="shared" si="581"/>
        <v>103046.3972898724</v>
      </c>
      <c r="X2624" s="63">
        <f t="shared" si="572"/>
        <v>153046.3972898724</v>
      </c>
      <c r="Y2624">
        <v>10042.612100514816</v>
      </c>
      <c r="Z2624">
        <v>80</v>
      </c>
      <c r="AA2624" s="62">
        <f t="shared" si="582"/>
        <v>803408.96804118529</v>
      </c>
      <c r="AB2624">
        <v>50</v>
      </c>
      <c r="AC2624" s="63">
        <f t="shared" si="583"/>
        <v>218426.81318619725</v>
      </c>
      <c r="AD2624" s="63">
        <f t="shared" si="573"/>
        <v>688426.81318619731</v>
      </c>
      <c r="AE2624" s="35">
        <f t="shared" si="584"/>
        <v>595148.89447662421</v>
      </c>
      <c r="AF2624" s="64">
        <f t="shared" si="585"/>
        <v>348224.64164687681</v>
      </c>
    </row>
    <row r="2625" spans="6:32" x14ac:dyDescent="0.2">
      <c r="F2625" s="61">
        <v>2623</v>
      </c>
      <c r="G2625">
        <v>11864.736987045035</v>
      </c>
      <c r="H2625">
        <v>80</v>
      </c>
      <c r="I2625" s="62">
        <f t="shared" si="574"/>
        <v>949178.95896360278</v>
      </c>
      <c r="J2625">
        <v>65</v>
      </c>
      <c r="K2625" s="63">
        <f t="shared" si="575"/>
        <v>92779.014734114753</v>
      </c>
      <c r="L2625" s="63">
        <f t="shared" si="576"/>
        <v>92779.014734114753</v>
      </c>
      <c r="M2625">
        <v>7645.7365846727043</v>
      </c>
      <c r="N2625">
        <v>80</v>
      </c>
      <c r="O2625" s="62">
        <f t="shared" si="577"/>
        <v>611658.92677381635</v>
      </c>
      <c r="P2625">
        <v>50</v>
      </c>
      <c r="Q2625" s="63">
        <f t="shared" si="578"/>
        <v>130044.77071663132</v>
      </c>
      <c r="R2625" s="63">
        <f t="shared" si="579"/>
        <v>160044.77071663132</v>
      </c>
      <c r="S2625">
        <v>11891.366991912946</v>
      </c>
      <c r="T2625">
        <v>75</v>
      </c>
      <c r="U2625" s="62">
        <f t="shared" si="580"/>
        <v>891852.52439347096</v>
      </c>
      <c r="V2625">
        <v>50</v>
      </c>
      <c r="W2625" s="63">
        <f t="shared" si="581"/>
        <v>179281.02672842215</v>
      </c>
      <c r="X2625" s="63">
        <f t="shared" si="572"/>
        <v>229281.02672842215</v>
      </c>
      <c r="Y2625">
        <v>8544.6447681169957</v>
      </c>
      <c r="Z2625">
        <v>80</v>
      </c>
      <c r="AA2625" s="62">
        <f t="shared" si="582"/>
        <v>683571.58144935966</v>
      </c>
      <c r="AB2625">
        <v>60</v>
      </c>
      <c r="AC2625" s="63">
        <f t="shared" si="583"/>
        <v>123897.34913769644</v>
      </c>
      <c r="AD2625" s="63">
        <f t="shared" si="573"/>
        <v>593897.34913769644</v>
      </c>
      <c r="AE2625" s="35">
        <f t="shared" si="584"/>
        <v>526002.16131686466</v>
      </c>
      <c r="AF2625" s="64">
        <f t="shared" si="585"/>
        <v>294515.07391379762</v>
      </c>
    </row>
    <row r="2626" spans="6:32" x14ac:dyDescent="0.2">
      <c r="F2626" s="61">
        <v>2624</v>
      </c>
      <c r="G2626">
        <v>8561.7387210368179</v>
      </c>
      <c r="H2626">
        <v>80</v>
      </c>
      <c r="I2626" s="62">
        <f t="shared" si="574"/>
        <v>684939.09768294543</v>
      </c>
      <c r="J2626">
        <v>55</v>
      </c>
      <c r="K2626" s="63">
        <f t="shared" si="575"/>
        <v>118931.51431879232</v>
      </c>
      <c r="L2626" s="63">
        <f t="shared" si="576"/>
        <v>118931.51431879232</v>
      </c>
      <c r="M2626">
        <v>10374.652699974831</v>
      </c>
      <c r="N2626">
        <v>80</v>
      </c>
      <c r="O2626" s="62">
        <f t="shared" si="577"/>
        <v>829972.2159979865</v>
      </c>
      <c r="P2626">
        <v>50</v>
      </c>
      <c r="Q2626" s="63">
        <f t="shared" si="578"/>
        <v>189398.69622445258</v>
      </c>
      <c r="R2626" s="63">
        <f t="shared" si="579"/>
        <v>219398.69622445258</v>
      </c>
      <c r="S2626">
        <v>8919.6271599212196</v>
      </c>
      <c r="T2626">
        <v>80</v>
      </c>
      <c r="U2626" s="62">
        <f t="shared" si="580"/>
        <v>713570.17279369757</v>
      </c>
      <c r="V2626">
        <v>55</v>
      </c>
      <c r="W2626" s="63">
        <f t="shared" si="581"/>
        <v>125418.2422735721</v>
      </c>
      <c r="X2626" s="63">
        <f t="shared" si="572"/>
        <v>175418.2422735721</v>
      </c>
      <c r="Y2626">
        <v>11647.408680582885</v>
      </c>
      <c r="Z2626">
        <v>80</v>
      </c>
      <c r="AA2626" s="62">
        <f t="shared" si="582"/>
        <v>931792.69444663078</v>
      </c>
      <c r="AB2626">
        <v>60</v>
      </c>
      <c r="AC2626" s="63">
        <f t="shared" si="583"/>
        <v>168887.42586845183</v>
      </c>
      <c r="AD2626" s="63">
        <f t="shared" si="573"/>
        <v>638887.42586845183</v>
      </c>
      <c r="AE2626" s="35">
        <f t="shared" si="584"/>
        <v>602635.87868526881</v>
      </c>
      <c r="AF2626" s="64">
        <f t="shared" si="585"/>
        <v>357603.82512074383</v>
      </c>
    </row>
    <row r="2627" spans="6:32" x14ac:dyDescent="0.2">
      <c r="F2627" s="61">
        <v>2625</v>
      </c>
      <c r="G2627">
        <v>10683.103280607611</v>
      </c>
      <c r="H2627">
        <v>80</v>
      </c>
      <c r="I2627" s="62">
        <f t="shared" si="574"/>
        <v>854648.26244860888</v>
      </c>
      <c r="J2627">
        <v>50</v>
      </c>
      <c r="K2627" s="63">
        <f t="shared" si="575"/>
        <v>196107.49635321554</v>
      </c>
      <c r="L2627" s="63">
        <f t="shared" si="576"/>
        <v>196107.49635321554</v>
      </c>
      <c r="M2627">
        <v>11892.326508823317</v>
      </c>
      <c r="N2627">
        <v>80</v>
      </c>
      <c r="O2627" s="62">
        <f t="shared" si="577"/>
        <v>951386.12070586532</v>
      </c>
      <c r="P2627">
        <v>50</v>
      </c>
      <c r="Q2627" s="63">
        <f t="shared" si="578"/>
        <v>222408.10156690713</v>
      </c>
      <c r="R2627" s="63">
        <f t="shared" si="579"/>
        <v>252408.10156690713</v>
      </c>
      <c r="S2627">
        <v>9505.6509760615882</v>
      </c>
      <c r="T2627">
        <v>80</v>
      </c>
      <c r="U2627" s="62">
        <f t="shared" si="580"/>
        <v>760452.07808492705</v>
      </c>
      <c r="V2627">
        <v>55</v>
      </c>
      <c r="W2627" s="63">
        <f t="shared" si="581"/>
        <v>136039.92394111629</v>
      </c>
      <c r="X2627" s="63">
        <f t="shared" si="572"/>
        <v>186039.92394111629</v>
      </c>
      <c r="Y2627">
        <v>10579.53002396971</v>
      </c>
      <c r="Z2627">
        <v>90</v>
      </c>
      <c r="AA2627" s="62">
        <f t="shared" si="582"/>
        <v>952157.70215727389</v>
      </c>
      <c r="AB2627">
        <v>65</v>
      </c>
      <c r="AC2627" s="63">
        <f t="shared" si="583"/>
        <v>191753.98168445099</v>
      </c>
      <c r="AD2627" s="63">
        <f t="shared" si="573"/>
        <v>661753.98168445099</v>
      </c>
      <c r="AE2627" s="35">
        <f t="shared" si="584"/>
        <v>746309.50354568998</v>
      </c>
      <c r="AF2627" s="64">
        <f t="shared" si="585"/>
        <v>478642.70101889619</v>
      </c>
    </row>
    <row r="2628" spans="6:32" x14ac:dyDescent="0.2">
      <c r="F2628" s="61">
        <v>2626</v>
      </c>
      <c r="G2628">
        <v>13618.970367824659</v>
      </c>
      <c r="H2628">
        <v>80</v>
      </c>
      <c r="I2628" s="62">
        <f t="shared" si="574"/>
        <v>1089517.6294259727</v>
      </c>
      <c r="J2628">
        <v>60</v>
      </c>
      <c r="K2628" s="63">
        <f t="shared" si="575"/>
        <v>161225.07033345755</v>
      </c>
      <c r="L2628" s="63">
        <f t="shared" si="576"/>
        <v>161225.07033345755</v>
      </c>
      <c r="M2628">
        <v>10577.297214476857</v>
      </c>
      <c r="N2628">
        <v>80</v>
      </c>
      <c r="O2628" s="62">
        <f t="shared" si="577"/>
        <v>846183.77715814859</v>
      </c>
      <c r="P2628">
        <v>60</v>
      </c>
      <c r="Q2628" s="63">
        <f t="shared" si="578"/>
        <v>117120.80960991443</v>
      </c>
      <c r="R2628" s="63">
        <f t="shared" si="579"/>
        <v>147120.80960991443</v>
      </c>
      <c r="S2628">
        <v>9361.3323567842599</v>
      </c>
      <c r="T2628">
        <v>90</v>
      </c>
      <c r="U2628" s="62">
        <f t="shared" si="580"/>
        <v>842519.91211058339</v>
      </c>
      <c r="V2628">
        <v>50</v>
      </c>
      <c r="W2628" s="63">
        <f t="shared" si="581"/>
        <v>235228.63834674354</v>
      </c>
      <c r="X2628" s="63">
        <f t="shared" ref="X2628:X2691" si="586">+W2628+$C$30+$D$30</f>
        <v>285228.63834674354</v>
      </c>
      <c r="Y2628">
        <v>5230.4642647504807</v>
      </c>
      <c r="Z2628">
        <v>80</v>
      </c>
      <c r="AA2628" s="62">
        <f t="shared" si="582"/>
        <v>418437.14118003845</v>
      </c>
      <c r="AB2628">
        <v>60</v>
      </c>
      <c r="AC2628" s="63">
        <f t="shared" si="583"/>
        <v>75841.731838881969</v>
      </c>
      <c r="AD2628" s="63">
        <f t="shared" ref="AD2628:AD2691" si="587">+AC2628+$C$31+$D$31</f>
        <v>545841.73183888197</v>
      </c>
      <c r="AE2628" s="35">
        <f t="shared" si="584"/>
        <v>589416.25012899749</v>
      </c>
      <c r="AF2628" s="64">
        <f t="shared" si="585"/>
        <v>355269.43669293623</v>
      </c>
    </row>
    <row r="2629" spans="6:32" x14ac:dyDescent="0.2">
      <c r="F2629" s="61">
        <v>2627</v>
      </c>
      <c r="G2629">
        <v>10691.868535795948</v>
      </c>
      <c r="H2629">
        <v>80</v>
      </c>
      <c r="I2629" s="62">
        <f t="shared" si="574"/>
        <v>855349.4828636758</v>
      </c>
      <c r="J2629">
        <v>60</v>
      </c>
      <c r="K2629" s="63">
        <f t="shared" si="575"/>
        <v>118782.09376904124</v>
      </c>
      <c r="L2629" s="63">
        <f t="shared" si="576"/>
        <v>118782.09376904124</v>
      </c>
      <c r="M2629">
        <v>12773.80422630813</v>
      </c>
      <c r="N2629">
        <v>80</v>
      </c>
      <c r="O2629" s="62">
        <f t="shared" si="577"/>
        <v>1021904.3381046504</v>
      </c>
      <c r="P2629">
        <v>60</v>
      </c>
      <c r="Q2629" s="63">
        <f t="shared" si="578"/>
        <v>148970.16128146788</v>
      </c>
      <c r="R2629" s="63">
        <f t="shared" si="579"/>
        <v>178970.16128146788</v>
      </c>
      <c r="S2629">
        <v>10561.681190447416</v>
      </c>
      <c r="T2629">
        <v>80</v>
      </c>
      <c r="U2629" s="62">
        <f t="shared" si="580"/>
        <v>844934.49523579329</v>
      </c>
      <c r="V2629">
        <v>70</v>
      </c>
      <c r="W2629" s="63">
        <f t="shared" si="581"/>
        <v>40322.188630743767</v>
      </c>
      <c r="X2629" s="63">
        <f t="shared" si="586"/>
        <v>90322.188630743767</v>
      </c>
      <c r="Y2629">
        <v>10942.818587645888</v>
      </c>
      <c r="Z2629">
        <v>80</v>
      </c>
      <c r="AA2629" s="62">
        <f t="shared" si="582"/>
        <v>875425.48701167107</v>
      </c>
      <c r="AB2629">
        <v>50</v>
      </c>
      <c r="AC2629" s="63">
        <f t="shared" si="583"/>
        <v>238006.30428129807</v>
      </c>
      <c r="AD2629" s="63">
        <f t="shared" si="587"/>
        <v>708006.30428129807</v>
      </c>
      <c r="AE2629" s="35">
        <f t="shared" si="584"/>
        <v>546080.74796255096</v>
      </c>
      <c r="AF2629" s="64">
        <f t="shared" si="585"/>
        <v>307331.17528330442</v>
      </c>
    </row>
    <row r="2630" spans="6:32" x14ac:dyDescent="0.2">
      <c r="F2630" s="61">
        <v>2628</v>
      </c>
      <c r="G2630">
        <v>9619.4310369901359</v>
      </c>
      <c r="H2630">
        <v>80</v>
      </c>
      <c r="I2630" s="62">
        <f t="shared" si="574"/>
        <v>769554.48295921087</v>
      </c>
      <c r="J2630">
        <v>55</v>
      </c>
      <c r="K2630" s="63">
        <f t="shared" si="575"/>
        <v>138102.18754544621</v>
      </c>
      <c r="L2630" s="63">
        <f t="shared" si="576"/>
        <v>138102.18754544621</v>
      </c>
      <c r="M2630">
        <v>10631.266630080063</v>
      </c>
      <c r="N2630">
        <v>80</v>
      </c>
      <c r="O2630" s="62">
        <f t="shared" si="577"/>
        <v>850501.33040640503</v>
      </c>
      <c r="P2630">
        <v>65</v>
      </c>
      <c r="Q2630" s="63">
        <f t="shared" si="578"/>
        <v>79365.024602120684</v>
      </c>
      <c r="R2630" s="63">
        <f t="shared" si="579"/>
        <v>109365.02460212068</v>
      </c>
      <c r="S2630">
        <v>11852.249624789692</v>
      </c>
      <c r="T2630">
        <v>80</v>
      </c>
      <c r="U2630" s="62">
        <f t="shared" si="580"/>
        <v>948179.9699831754</v>
      </c>
      <c r="V2630">
        <v>65</v>
      </c>
      <c r="W2630" s="63">
        <f t="shared" si="581"/>
        <v>92643.214669587906</v>
      </c>
      <c r="X2630" s="63">
        <f t="shared" si="586"/>
        <v>142643.21466958791</v>
      </c>
      <c r="Y2630">
        <v>9277.1859069762286</v>
      </c>
      <c r="Z2630">
        <v>75</v>
      </c>
      <c r="AA2630" s="62">
        <f t="shared" si="582"/>
        <v>695788.94302321714</v>
      </c>
      <c r="AB2630">
        <v>65</v>
      </c>
      <c r="AC2630" s="63">
        <f t="shared" si="583"/>
        <v>67259.597825577657</v>
      </c>
      <c r="AD2630" s="63">
        <f t="shared" si="587"/>
        <v>537259.59782557772</v>
      </c>
      <c r="AE2630" s="35">
        <f t="shared" si="584"/>
        <v>377370.02464273246</v>
      </c>
      <c r="AF2630" s="64">
        <f t="shared" si="585"/>
        <v>190057.2538444635</v>
      </c>
    </row>
    <row r="2631" spans="6:32" x14ac:dyDescent="0.2">
      <c r="F2631" s="61">
        <v>2629</v>
      </c>
      <c r="G2631">
        <v>11524.413164588623</v>
      </c>
      <c r="H2631">
        <v>80</v>
      </c>
      <c r="I2631" s="62">
        <f t="shared" si="574"/>
        <v>921953.05316708982</v>
      </c>
      <c r="J2631">
        <v>65</v>
      </c>
      <c r="K2631" s="63">
        <f t="shared" si="575"/>
        <v>89077.993164901272</v>
      </c>
      <c r="L2631" s="63">
        <f t="shared" si="576"/>
        <v>89077.993164901272</v>
      </c>
      <c r="M2631">
        <v>9250.0079315504991</v>
      </c>
      <c r="N2631">
        <v>75</v>
      </c>
      <c r="O2631" s="62">
        <f t="shared" si="577"/>
        <v>693750.59486628743</v>
      </c>
      <c r="P2631">
        <v>55</v>
      </c>
      <c r="Q2631" s="63">
        <f t="shared" si="578"/>
        <v>97875.115007482236</v>
      </c>
      <c r="R2631" s="63">
        <f t="shared" si="579"/>
        <v>127875.11500748224</v>
      </c>
      <c r="S2631">
        <v>11623.257048777305</v>
      </c>
      <c r="T2631">
        <v>80</v>
      </c>
      <c r="U2631" s="62">
        <f t="shared" si="580"/>
        <v>929860.56390218437</v>
      </c>
      <c r="V2631">
        <v>55</v>
      </c>
      <c r="W2631" s="63">
        <f t="shared" si="581"/>
        <v>174421.53400908865</v>
      </c>
      <c r="X2631" s="63">
        <f t="shared" si="586"/>
        <v>224421.53400908865</v>
      </c>
      <c r="Y2631">
        <v>13165.596353937872</v>
      </c>
      <c r="Z2631">
        <v>80</v>
      </c>
      <c r="AA2631" s="62">
        <f t="shared" si="582"/>
        <v>1053247.7083150297</v>
      </c>
      <c r="AB2631">
        <v>65</v>
      </c>
      <c r="AC2631" s="63">
        <f t="shared" si="583"/>
        <v>143175.86034907436</v>
      </c>
      <c r="AD2631" s="63">
        <f t="shared" si="587"/>
        <v>613175.86034907436</v>
      </c>
      <c r="AE2631" s="35">
        <f t="shared" si="584"/>
        <v>504550.50253054651</v>
      </c>
      <c r="AF2631" s="64">
        <f t="shared" si="585"/>
        <v>274080.49028113426</v>
      </c>
    </row>
    <row r="2632" spans="6:32" x14ac:dyDescent="0.2">
      <c r="F2632" s="61">
        <v>2630</v>
      </c>
      <c r="G2632">
        <v>10999.280018731952</v>
      </c>
      <c r="H2632">
        <v>80</v>
      </c>
      <c r="I2632" s="62">
        <f t="shared" si="574"/>
        <v>879942.40149855614</v>
      </c>
      <c r="J2632">
        <v>65</v>
      </c>
      <c r="K2632" s="63">
        <f t="shared" si="575"/>
        <v>83367.170203709975</v>
      </c>
      <c r="L2632" s="63">
        <f t="shared" si="576"/>
        <v>83367.170203709975</v>
      </c>
      <c r="M2632">
        <v>5029.1385175660253</v>
      </c>
      <c r="N2632">
        <v>80</v>
      </c>
      <c r="O2632" s="62">
        <f t="shared" si="577"/>
        <v>402331.08140528202</v>
      </c>
      <c r="P2632">
        <v>60</v>
      </c>
      <c r="Q2632" s="63">
        <f t="shared" si="578"/>
        <v>36672.508504707366</v>
      </c>
      <c r="R2632" s="63">
        <f t="shared" si="579"/>
        <v>66672.508504707366</v>
      </c>
      <c r="S2632">
        <v>9875.4560692759696</v>
      </c>
      <c r="T2632">
        <v>80</v>
      </c>
      <c r="U2632" s="62">
        <f t="shared" si="580"/>
        <v>790036.48554207757</v>
      </c>
      <c r="V2632">
        <v>50</v>
      </c>
      <c r="W2632" s="63">
        <f t="shared" si="581"/>
        <v>178541.16950675234</v>
      </c>
      <c r="X2632" s="63">
        <f t="shared" si="586"/>
        <v>228541.16950675234</v>
      </c>
      <c r="Y2632">
        <v>11195.871845993679</v>
      </c>
      <c r="Z2632">
        <v>80</v>
      </c>
      <c r="AA2632" s="62">
        <f t="shared" si="582"/>
        <v>895669.74767949432</v>
      </c>
      <c r="AB2632">
        <v>60</v>
      </c>
      <c r="AC2632" s="63">
        <f t="shared" si="583"/>
        <v>162340.14176690835</v>
      </c>
      <c r="AD2632" s="63">
        <f t="shared" si="587"/>
        <v>632340.14176690835</v>
      </c>
      <c r="AE2632" s="35">
        <f t="shared" si="584"/>
        <v>460920.98998207803</v>
      </c>
      <c r="AF2632" s="64">
        <f t="shared" si="585"/>
        <v>234492.77170696633</v>
      </c>
    </row>
    <row r="2633" spans="6:32" x14ac:dyDescent="0.2">
      <c r="F2633" s="61">
        <v>2631</v>
      </c>
      <c r="G2633">
        <v>7804.9345372710377</v>
      </c>
      <c r="H2633">
        <v>75</v>
      </c>
      <c r="I2633" s="62">
        <f t="shared" si="574"/>
        <v>585370.09029532783</v>
      </c>
      <c r="J2633">
        <v>60</v>
      </c>
      <c r="K2633" s="63">
        <f t="shared" si="575"/>
        <v>48628.663092822535</v>
      </c>
      <c r="L2633" s="63">
        <f t="shared" si="576"/>
        <v>48628.663092822535</v>
      </c>
      <c r="M2633">
        <v>12025.299181696028</v>
      </c>
      <c r="N2633">
        <v>80</v>
      </c>
      <c r="O2633" s="62">
        <f t="shared" si="577"/>
        <v>962023.9345356822</v>
      </c>
      <c r="P2633">
        <v>60</v>
      </c>
      <c r="Q2633" s="63">
        <f t="shared" si="578"/>
        <v>138116.8381345924</v>
      </c>
      <c r="R2633" s="63">
        <f t="shared" si="579"/>
        <v>168116.8381345924</v>
      </c>
      <c r="S2633">
        <v>13071.190803893842</v>
      </c>
      <c r="T2633">
        <v>80</v>
      </c>
      <c r="U2633" s="62">
        <f t="shared" si="580"/>
        <v>1045695.2643115073</v>
      </c>
      <c r="V2633">
        <v>60</v>
      </c>
      <c r="W2633" s="63">
        <f t="shared" si="581"/>
        <v>153282.26665646071</v>
      </c>
      <c r="X2633" s="63">
        <f t="shared" si="586"/>
        <v>203282.26665646071</v>
      </c>
      <c r="Y2633">
        <v>7612.6855472102761</v>
      </c>
      <c r="Z2633">
        <v>80</v>
      </c>
      <c r="AA2633" s="62">
        <f t="shared" si="582"/>
        <v>609014.84377682209</v>
      </c>
      <c r="AB2633">
        <v>60</v>
      </c>
      <c r="AC2633" s="63">
        <f t="shared" si="583"/>
        <v>110383.940434549</v>
      </c>
      <c r="AD2633" s="63">
        <f t="shared" si="587"/>
        <v>580383.940434549</v>
      </c>
      <c r="AE2633" s="35">
        <f t="shared" si="584"/>
        <v>450411.70831842464</v>
      </c>
      <c r="AF2633" s="64">
        <f t="shared" si="585"/>
        <v>232286.4274817697</v>
      </c>
    </row>
    <row r="2634" spans="6:32" x14ac:dyDescent="0.2">
      <c r="F2634" s="61">
        <v>2632</v>
      </c>
      <c r="G2634">
        <v>9641.8409864418209</v>
      </c>
      <c r="H2634">
        <v>75</v>
      </c>
      <c r="I2634" s="62">
        <f t="shared" si="574"/>
        <v>723138.07398313656</v>
      </c>
      <c r="J2634">
        <v>60</v>
      </c>
      <c r="K2634" s="63">
        <f t="shared" si="575"/>
        <v>68605.020727554802</v>
      </c>
      <c r="L2634" s="63">
        <f t="shared" si="576"/>
        <v>68605.020727554802</v>
      </c>
      <c r="M2634">
        <v>9859.8173078789841</v>
      </c>
      <c r="N2634">
        <v>90</v>
      </c>
      <c r="O2634" s="62">
        <f t="shared" si="577"/>
        <v>887383.55770910857</v>
      </c>
      <c r="P2634">
        <v>60</v>
      </c>
      <c r="Q2634" s="63">
        <f t="shared" si="578"/>
        <v>178201.02644636791</v>
      </c>
      <c r="R2634" s="63">
        <f t="shared" si="579"/>
        <v>208201.02644636791</v>
      </c>
      <c r="S2634">
        <v>10831.557827041252</v>
      </c>
      <c r="T2634">
        <v>80</v>
      </c>
      <c r="U2634" s="62">
        <f t="shared" si="580"/>
        <v>866524.62616330013</v>
      </c>
      <c r="V2634">
        <v>65</v>
      </c>
      <c r="W2634" s="63">
        <f t="shared" si="581"/>
        <v>81543.191369073611</v>
      </c>
      <c r="X2634" s="63">
        <f t="shared" si="586"/>
        <v>131543.19136907361</v>
      </c>
      <c r="Y2634">
        <v>8377.5933287688531</v>
      </c>
      <c r="Z2634">
        <v>80</v>
      </c>
      <c r="AA2634" s="62">
        <f t="shared" si="582"/>
        <v>670207.46630150825</v>
      </c>
      <c r="AB2634">
        <v>65</v>
      </c>
      <c r="AC2634" s="63">
        <f t="shared" si="583"/>
        <v>91106.327450361277</v>
      </c>
      <c r="AD2634" s="63">
        <f t="shared" si="587"/>
        <v>561106.32745036134</v>
      </c>
      <c r="AE2634" s="35">
        <f t="shared" si="584"/>
        <v>419455.56599335762</v>
      </c>
      <c r="AF2634" s="64">
        <f t="shared" si="585"/>
        <v>216508.68283916579</v>
      </c>
    </row>
    <row r="2635" spans="6:32" x14ac:dyDescent="0.2">
      <c r="F2635" s="61">
        <v>2633</v>
      </c>
      <c r="G2635">
        <v>10485.520104120951</v>
      </c>
      <c r="H2635">
        <v>80</v>
      </c>
      <c r="I2635" s="62">
        <f t="shared" si="574"/>
        <v>838841.60832967609</v>
      </c>
      <c r="J2635">
        <v>65</v>
      </c>
      <c r="K2635" s="63">
        <f t="shared" si="575"/>
        <v>77780.031132315344</v>
      </c>
      <c r="L2635" s="63">
        <f t="shared" si="576"/>
        <v>77780.031132315344</v>
      </c>
      <c r="M2635">
        <v>7169.4433043012396</v>
      </c>
      <c r="N2635">
        <v>80</v>
      </c>
      <c r="O2635" s="62">
        <f t="shared" si="577"/>
        <v>573555.46434409916</v>
      </c>
      <c r="P2635">
        <v>55</v>
      </c>
      <c r="Q2635" s="63">
        <f t="shared" si="578"/>
        <v>93696.159890459967</v>
      </c>
      <c r="R2635" s="63">
        <f t="shared" si="579"/>
        <v>123696.15989045997</v>
      </c>
      <c r="S2635">
        <v>11060.2479960653</v>
      </c>
      <c r="T2635">
        <v>80</v>
      </c>
      <c r="U2635" s="62">
        <f t="shared" si="580"/>
        <v>884819.839685224</v>
      </c>
      <c r="V2635">
        <v>50</v>
      </c>
      <c r="W2635" s="63">
        <f t="shared" si="581"/>
        <v>204310.39391442027</v>
      </c>
      <c r="X2635" s="63">
        <f t="shared" si="586"/>
        <v>254310.39391442027</v>
      </c>
      <c r="Y2635">
        <v>8353.0233294004574</v>
      </c>
      <c r="Z2635">
        <v>80</v>
      </c>
      <c r="AA2635" s="62">
        <f t="shared" si="582"/>
        <v>668241.8663520366</v>
      </c>
      <c r="AB2635">
        <v>55</v>
      </c>
      <c r="AC2635" s="63">
        <f t="shared" si="583"/>
        <v>151398.54784538329</v>
      </c>
      <c r="AD2635" s="63">
        <f t="shared" si="587"/>
        <v>621398.54784538329</v>
      </c>
      <c r="AE2635" s="35">
        <f t="shared" si="584"/>
        <v>527185.13278257893</v>
      </c>
      <c r="AF2635" s="64">
        <f t="shared" si="585"/>
        <v>288428.08281935216</v>
      </c>
    </row>
    <row r="2636" spans="6:32" x14ac:dyDescent="0.2">
      <c r="F2636" s="61">
        <v>2634</v>
      </c>
      <c r="G2636">
        <v>10924.051164474804</v>
      </c>
      <c r="H2636">
        <v>90</v>
      </c>
      <c r="I2636" s="62">
        <f t="shared" si="574"/>
        <v>983164.60480273236</v>
      </c>
      <c r="J2636">
        <v>60</v>
      </c>
      <c r="K2636" s="63">
        <f t="shared" si="575"/>
        <v>201348.11282732699</v>
      </c>
      <c r="L2636" s="63">
        <f t="shared" si="576"/>
        <v>201348.11282732699</v>
      </c>
      <c r="M2636">
        <v>10251.65263650706</v>
      </c>
      <c r="N2636">
        <v>75</v>
      </c>
      <c r="O2636" s="62">
        <f t="shared" si="577"/>
        <v>768873.94773802953</v>
      </c>
      <c r="P2636">
        <v>60</v>
      </c>
      <c r="Q2636" s="63">
        <f t="shared" si="578"/>
        <v>75236.722422014282</v>
      </c>
      <c r="R2636" s="63">
        <f t="shared" si="579"/>
        <v>105236.72242201428</v>
      </c>
      <c r="S2636">
        <v>11772.209543560166</v>
      </c>
      <c r="T2636">
        <v>80</v>
      </c>
      <c r="U2636" s="62">
        <f t="shared" si="580"/>
        <v>941776.76348481327</v>
      </c>
      <c r="V2636">
        <v>60</v>
      </c>
      <c r="W2636" s="63">
        <f t="shared" si="581"/>
        <v>134447.03838162241</v>
      </c>
      <c r="X2636" s="63">
        <f t="shared" si="586"/>
        <v>184447.03838162241</v>
      </c>
      <c r="Y2636">
        <v>10936.497599468566</v>
      </c>
      <c r="Z2636">
        <v>80</v>
      </c>
      <c r="AA2636" s="62">
        <f t="shared" si="582"/>
        <v>874919.80795748532</v>
      </c>
      <c r="AB2636">
        <v>60</v>
      </c>
      <c r="AC2636" s="63">
        <f t="shared" si="583"/>
        <v>158579.21519229421</v>
      </c>
      <c r="AD2636" s="63">
        <f t="shared" si="587"/>
        <v>628579.21519229421</v>
      </c>
      <c r="AE2636" s="35">
        <f t="shared" si="584"/>
        <v>569611.08882325795</v>
      </c>
      <c r="AF2636" s="64">
        <f t="shared" si="585"/>
        <v>337922.0884610943</v>
      </c>
    </row>
    <row r="2637" spans="6:32" x14ac:dyDescent="0.2">
      <c r="F2637" s="61">
        <v>2635</v>
      </c>
      <c r="G2637">
        <v>6182.2140903677791</v>
      </c>
      <c r="H2637">
        <v>80</v>
      </c>
      <c r="I2637" s="62">
        <f t="shared" si="574"/>
        <v>494577.12722942233</v>
      </c>
      <c r="J2637">
        <v>60</v>
      </c>
      <c r="K2637" s="63">
        <f t="shared" si="575"/>
        <v>53392.104310332797</v>
      </c>
      <c r="L2637" s="63">
        <f t="shared" si="576"/>
        <v>53392.104310332797</v>
      </c>
      <c r="M2637">
        <v>9923.8661985145882</v>
      </c>
      <c r="N2637">
        <v>75</v>
      </c>
      <c r="O2637" s="62">
        <f t="shared" si="577"/>
        <v>744289.96488859411</v>
      </c>
      <c r="P2637">
        <v>55</v>
      </c>
      <c r="Q2637" s="63">
        <f t="shared" si="578"/>
        <v>107646.05987846153</v>
      </c>
      <c r="R2637" s="63">
        <f t="shared" si="579"/>
        <v>137646.05987846153</v>
      </c>
      <c r="S2637">
        <v>10957.033989834599</v>
      </c>
      <c r="T2637">
        <v>80</v>
      </c>
      <c r="U2637" s="62">
        <f t="shared" si="580"/>
        <v>876562.71918676794</v>
      </c>
      <c r="V2637">
        <v>50</v>
      </c>
      <c r="W2637" s="63">
        <f t="shared" si="581"/>
        <v>202065.48927890253</v>
      </c>
      <c r="X2637" s="63">
        <f t="shared" si="586"/>
        <v>252065.48927890253</v>
      </c>
      <c r="Y2637">
        <v>10037.409790820675</v>
      </c>
      <c r="Z2637">
        <v>80</v>
      </c>
      <c r="AA2637" s="62">
        <f t="shared" si="582"/>
        <v>802992.783265654</v>
      </c>
      <c r="AB2637">
        <v>50</v>
      </c>
      <c r="AC2637" s="63">
        <f t="shared" si="583"/>
        <v>218313.66295034968</v>
      </c>
      <c r="AD2637" s="63">
        <f t="shared" si="587"/>
        <v>688313.66295034974</v>
      </c>
      <c r="AE2637" s="35">
        <f t="shared" si="584"/>
        <v>581417.3164180466</v>
      </c>
      <c r="AF2637" s="64">
        <f t="shared" si="585"/>
        <v>321803.37712392164</v>
      </c>
    </row>
    <row r="2638" spans="6:32" x14ac:dyDescent="0.2">
      <c r="F2638" s="61">
        <v>2636</v>
      </c>
      <c r="G2638">
        <v>10784.74158726749</v>
      </c>
      <c r="H2638">
        <v>80</v>
      </c>
      <c r="I2638" s="62">
        <f t="shared" si="574"/>
        <v>862779.32698139921</v>
      </c>
      <c r="J2638">
        <v>60</v>
      </c>
      <c r="K2638" s="63">
        <f t="shared" si="575"/>
        <v>120128.75301537861</v>
      </c>
      <c r="L2638" s="63">
        <f t="shared" si="576"/>
        <v>120128.75301537861</v>
      </c>
      <c r="M2638">
        <v>9827.7417034842074</v>
      </c>
      <c r="N2638">
        <v>80</v>
      </c>
      <c r="O2638" s="62">
        <f t="shared" si="577"/>
        <v>786219.33627873659</v>
      </c>
      <c r="P2638">
        <v>60</v>
      </c>
      <c r="Q2638" s="63">
        <f t="shared" si="578"/>
        <v>106252.25470052101</v>
      </c>
      <c r="R2638" s="63">
        <f t="shared" si="579"/>
        <v>136252.25470052101</v>
      </c>
      <c r="S2638">
        <v>8726.3754519517533</v>
      </c>
      <c r="T2638">
        <v>80</v>
      </c>
      <c r="U2638" s="62">
        <f t="shared" si="580"/>
        <v>698110.03615614027</v>
      </c>
      <c r="V2638">
        <v>50</v>
      </c>
      <c r="W2638" s="63">
        <f t="shared" si="581"/>
        <v>153548.66607995064</v>
      </c>
      <c r="X2638" s="63">
        <f t="shared" si="586"/>
        <v>203548.66607995064</v>
      </c>
      <c r="Y2638">
        <v>11910.111677716486</v>
      </c>
      <c r="Z2638">
        <v>80</v>
      </c>
      <c r="AA2638" s="62">
        <f t="shared" si="582"/>
        <v>952808.93421731889</v>
      </c>
      <c r="AB2638">
        <v>60</v>
      </c>
      <c r="AC2638" s="63">
        <f t="shared" si="583"/>
        <v>172696.61932688905</v>
      </c>
      <c r="AD2638" s="63">
        <f t="shared" si="587"/>
        <v>642696.61932688905</v>
      </c>
      <c r="AE2638" s="35">
        <f t="shared" si="584"/>
        <v>552626.2931227393</v>
      </c>
      <c r="AF2638" s="64">
        <f t="shared" si="585"/>
        <v>313712.69070823968</v>
      </c>
    </row>
    <row r="2639" spans="6:32" x14ac:dyDescent="0.2">
      <c r="F2639" s="61">
        <v>2637</v>
      </c>
      <c r="G2639">
        <v>12170.64098251285</v>
      </c>
      <c r="H2639">
        <v>80</v>
      </c>
      <c r="I2639" s="62">
        <f t="shared" si="574"/>
        <v>973651.27860102803</v>
      </c>
      <c r="J2639">
        <v>70</v>
      </c>
      <c r="K2639" s="63">
        <f t="shared" si="575"/>
        <v>51987.147123218165</v>
      </c>
      <c r="L2639" s="63">
        <f t="shared" si="576"/>
        <v>51987.147123218165</v>
      </c>
      <c r="M2639">
        <v>8069.5065460167825</v>
      </c>
      <c r="N2639">
        <v>80</v>
      </c>
      <c r="O2639" s="62">
        <f t="shared" si="577"/>
        <v>645560.5236813426</v>
      </c>
      <c r="P2639">
        <v>50</v>
      </c>
      <c r="Q2639" s="63">
        <f t="shared" si="578"/>
        <v>139261.76737586502</v>
      </c>
      <c r="R2639" s="63">
        <f t="shared" si="579"/>
        <v>169261.76737586502</v>
      </c>
      <c r="S2639">
        <v>6646.274667000398</v>
      </c>
      <c r="T2639">
        <v>80</v>
      </c>
      <c r="U2639" s="62">
        <f t="shared" si="580"/>
        <v>531701.97336003184</v>
      </c>
      <c r="V2639">
        <v>60</v>
      </c>
      <c r="W2639" s="63">
        <f t="shared" si="581"/>
        <v>60120.982671505772</v>
      </c>
      <c r="X2639" s="63">
        <f t="shared" si="586"/>
        <v>110120.98267150577</v>
      </c>
      <c r="Y2639">
        <v>8726.7483447794802</v>
      </c>
      <c r="Z2639">
        <v>80</v>
      </c>
      <c r="AA2639" s="62">
        <f t="shared" si="582"/>
        <v>698139.86758235842</v>
      </c>
      <c r="AB2639">
        <v>60</v>
      </c>
      <c r="AC2639" s="63">
        <f t="shared" si="583"/>
        <v>126537.85099930246</v>
      </c>
      <c r="AD2639" s="63">
        <f t="shared" si="587"/>
        <v>596537.85099930246</v>
      </c>
      <c r="AE2639" s="35">
        <f t="shared" si="584"/>
        <v>377907.74816989142</v>
      </c>
      <c r="AF2639" s="64">
        <f t="shared" si="585"/>
        <v>177325.70403917669</v>
      </c>
    </row>
    <row r="2640" spans="6:32" x14ac:dyDescent="0.2">
      <c r="F2640" s="61">
        <v>2638</v>
      </c>
      <c r="G2640">
        <v>8086.9870341848582</v>
      </c>
      <c r="H2640">
        <v>80</v>
      </c>
      <c r="I2640" s="62">
        <f t="shared" si="574"/>
        <v>646958.96273478866</v>
      </c>
      <c r="J2640">
        <v>60</v>
      </c>
      <c r="K2640" s="63">
        <f t="shared" si="575"/>
        <v>81011.311995680444</v>
      </c>
      <c r="L2640" s="63">
        <f t="shared" si="576"/>
        <v>81011.311995680444</v>
      </c>
      <c r="M2640">
        <v>10672.57133196108</v>
      </c>
      <c r="N2640">
        <v>80</v>
      </c>
      <c r="O2640" s="62">
        <f t="shared" si="577"/>
        <v>853805.70655688643</v>
      </c>
      <c r="P2640">
        <v>65</v>
      </c>
      <c r="Q2640" s="63">
        <f t="shared" si="578"/>
        <v>79814.21323507675</v>
      </c>
      <c r="R2640" s="63">
        <f t="shared" si="579"/>
        <v>109814.21323507675</v>
      </c>
      <c r="S2640">
        <v>9158.9243109046947</v>
      </c>
      <c r="T2640">
        <v>80</v>
      </c>
      <c r="U2640" s="62">
        <f t="shared" si="580"/>
        <v>732713.94487237558</v>
      </c>
      <c r="V2640">
        <v>55</v>
      </c>
      <c r="W2640" s="63">
        <f t="shared" si="581"/>
        <v>129755.50313514759</v>
      </c>
      <c r="X2640" s="63">
        <f t="shared" si="586"/>
        <v>179755.50313514759</v>
      </c>
      <c r="Y2640">
        <v>11858.602445281576</v>
      </c>
      <c r="Z2640">
        <v>80</v>
      </c>
      <c r="AA2640" s="62">
        <f t="shared" si="582"/>
        <v>948688.19562252611</v>
      </c>
      <c r="AB2640">
        <v>60</v>
      </c>
      <c r="AC2640" s="63">
        <f t="shared" si="583"/>
        <v>171949.73545658286</v>
      </c>
      <c r="AD2640" s="63">
        <f t="shared" si="587"/>
        <v>641949.73545658286</v>
      </c>
      <c r="AE2640" s="35">
        <f t="shared" si="584"/>
        <v>462530.76382248767</v>
      </c>
      <c r="AF2640" s="64">
        <f t="shared" si="585"/>
        <v>237915.47243080288</v>
      </c>
    </row>
    <row r="2641" spans="6:32" x14ac:dyDescent="0.2">
      <c r="F2641" s="61">
        <v>2639</v>
      </c>
      <c r="G2641">
        <v>9522.0400705875363</v>
      </c>
      <c r="H2641">
        <v>80</v>
      </c>
      <c r="I2641" s="62">
        <f t="shared" si="574"/>
        <v>761763.20564700291</v>
      </c>
      <c r="J2641">
        <v>55</v>
      </c>
      <c r="K2641" s="63">
        <f t="shared" si="575"/>
        <v>136336.9762793991</v>
      </c>
      <c r="L2641" s="63">
        <f t="shared" si="576"/>
        <v>136336.9762793991</v>
      </c>
      <c r="M2641">
        <v>10133.436515170615</v>
      </c>
      <c r="N2641">
        <v>80</v>
      </c>
      <c r="O2641" s="62">
        <f t="shared" si="577"/>
        <v>810674.92121364921</v>
      </c>
      <c r="P2641">
        <v>55</v>
      </c>
      <c r="Q2641" s="63">
        <f t="shared" si="578"/>
        <v>147418.5368374674</v>
      </c>
      <c r="R2641" s="63">
        <f t="shared" si="579"/>
        <v>177418.5368374674</v>
      </c>
      <c r="S2641">
        <v>9624.7265698912088</v>
      </c>
      <c r="T2641">
        <v>80</v>
      </c>
      <c r="U2641" s="62">
        <f t="shared" si="580"/>
        <v>769978.1255912967</v>
      </c>
      <c r="V2641">
        <v>55</v>
      </c>
      <c r="W2641" s="63">
        <f t="shared" si="581"/>
        <v>138198.16907927816</v>
      </c>
      <c r="X2641" s="63">
        <f t="shared" si="586"/>
        <v>188198.16907927816</v>
      </c>
      <c r="Y2641">
        <v>12483.652679075021</v>
      </c>
      <c r="Z2641">
        <v>80</v>
      </c>
      <c r="AA2641" s="62">
        <f t="shared" si="582"/>
        <v>998692.2143260017</v>
      </c>
      <c r="AB2641">
        <v>60</v>
      </c>
      <c r="AC2641" s="63">
        <f t="shared" si="583"/>
        <v>181012.96384658781</v>
      </c>
      <c r="AD2641" s="63">
        <f t="shared" si="587"/>
        <v>651012.96384658781</v>
      </c>
      <c r="AE2641" s="35">
        <f t="shared" si="584"/>
        <v>602966.64604273241</v>
      </c>
      <c r="AF2641" s="64">
        <f t="shared" si="585"/>
        <v>356616.27951301762</v>
      </c>
    </row>
    <row r="2642" spans="6:32" x14ac:dyDescent="0.2">
      <c r="F2642" s="61">
        <v>2640</v>
      </c>
      <c r="G2642">
        <v>11880.389390862547</v>
      </c>
      <c r="H2642">
        <v>80</v>
      </c>
      <c r="I2642" s="62">
        <f t="shared" si="574"/>
        <v>950431.15126900375</v>
      </c>
      <c r="J2642">
        <v>60</v>
      </c>
      <c r="K2642" s="63">
        <f t="shared" si="575"/>
        <v>136015.64616750693</v>
      </c>
      <c r="L2642" s="63">
        <f t="shared" si="576"/>
        <v>136015.64616750693</v>
      </c>
      <c r="M2642">
        <v>9951.571680867346</v>
      </c>
      <c r="N2642">
        <v>80</v>
      </c>
      <c r="O2642" s="62">
        <f t="shared" si="577"/>
        <v>796125.73446938768</v>
      </c>
      <c r="P2642">
        <v>65</v>
      </c>
      <c r="Q2642" s="63">
        <f t="shared" si="578"/>
        <v>71973.342029432388</v>
      </c>
      <c r="R2642" s="63">
        <f t="shared" si="579"/>
        <v>101973.34202943239</v>
      </c>
      <c r="S2642">
        <v>7500.7267494220287</v>
      </c>
      <c r="T2642">
        <v>80</v>
      </c>
      <c r="U2642" s="62">
        <f t="shared" si="580"/>
        <v>600058.13995376229</v>
      </c>
      <c r="V2642">
        <v>65</v>
      </c>
      <c r="W2642" s="63">
        <f t="shared" si="581"/>
        <v>45320.403399964562</v>
      </c>
      <c r="X2642" s="63">
        <f t="shared" si="586"/>
        <v>95320.403399964562</v>
      </c>
      <c r="Y2642">
        <v>13242.312232032418</v>
      </c>
      <c r="Z2642">
        <v>75</v>
      </c>
      <c r="AA2642" s="62">
        <f t="shared" si="582"/>
        <v>993173.41740243137</v>
      </c>
      <c r="AB2642">
        <v>65</v>
      </c>
      <c r="AC2642" s="63">
        <f t="shared" si="583"/>
        <v>96006.763682235032</v>
      </c>
      <c r="AD2642" s="63">
        <f t="shared" si="587"/>
        <v>566006.76368223503</v>
      </c>
      <c r="AE2642" s="35">
        <f t="shared" si="584"/>
        <v>349316.15527913894</v>
      </c>
      <c r="AF2642" s="64">
        <f t="shared" si="585"/>
        <v>166131.94203043554</v>
      </c>
    </row>
    <row r="2643" spans="6:32" x14ac:dyDescent="0.2">
      <c r="F2643" s="61">
        <v>2641</v>
      </c>
      <c r="G2643">
        <v>11968.378455785569</v>
      </c>
      <c r="H2643">
        <v>80</v>
      </c>
      <c r="I2643" s="62">
        <f t="shared" si="574"/>
        <v>957470.2764628455</v>
      </c>
      <c r="J2643">
        <v>55</v>
      </c>
      <c r="K2643" s="63">
        <f t="shared" si="575"/>
        <v>180676.85951111343</v>
      </c>
      <c r="L2643" s="63">
        <f t="shared" si="576"/>
        <v>180676.85951111343</v>
      </c>
      <c r="M2643">
        <v>10579.68918554252</v>
      </c>
      <c r="N2643">
        <v>80</v>
      </c>
      <c r="O2643" s="62">
        <f t="shared" si="577"/>
        <v>846375.13484340161</v>
      </c>
      <c r="P2643">
        <v>60</v>
      </c>
      <c r="Q2643" s="63">
        <f t="shared" si="578"/>
        <v>117155.49319036654</v>
      </c>
      <c r="R2643" s="63">
        <f t="shared" si="579"/>
        <v>147155.49319036654</v>
      </c>
      <c r="S2643">
        <v>8694.3566909758374</v>
      </c>
      <c r="T2643">
        <v>80</v>
      </c>
      <c r="U2643" s="62">
        <f t="shared" si="580"/>
        <v>695548.53527806699</v>
      </c>
      <c r="V2643">
        <v>70</v>
      </c>
      <c r="W2643" s="63">
        <f t="shared" si="581"/>
        <v>26784.086009574821</v>
      </c>
      <c r="X2643" s="63">
        <f t="shared" si="586"/>
        <v>76784.086009574821</v>
      </c>
      <c r="Y2643">
        <v>12917.768142651767</v>
      </c>
      <c r="Z2643">
        <v>80</v>
      </c>
      <c r="AA2643" s="62">
        <f t="shared" si="582"/>
        <v>1033421.4514121413</v>
      </c>
      <c r="AB2643">
        <v>60</v>
      </c>
      <c r="AC2643" s="63">
        <f t="shared" si="583"/>
        <v>187307.63806845061</v>
      </c>
      <c r="AD2643" s="63">
        <f t="shared" si="587"/>
        <v>657307.63806845061</v>
      </c>
      <c r="AE2643" s="35">
        <f t="shared" si="584"/>
        <v>511924.07677950541</v>
      </c>
      <c r="AF2643" s="64">
        <f t="shared" si="585"/>
        <v>292506.78194701055</v>
      </c>
    </row>
    <row r="2644" spans="6:32" x14ac:dyDescent="0.2">
      <c r="F2644" s="61">
        <v>2642</v>
      </c>
      <c r="G2644">
        <v>9992.273842508439</v>
      </c>
      <c r="H2644">
        <v>80</v>
      </c>
      <c r="I2644" s="62">
        <f t="shared" si="574"/>
        <v>799381.90740067512</v>
      </c>
      <c r="J2644">
        <v>60</v>
      </c>
      <c r="K2644" s="63">
        <f t="shared" si="575"/>
        <v>108637.97071637237</v>
      </c>
      <c r="L2644" s="63">
        <f t="shared" si="576"/>
        <v>108637.97071637237</v>
      </c>
      <c r="M2644">
        <v>11806.456566555426</v>
      </c>
      <c r="N2644">
        <v>80</v>
      </c>
      <c r="O2644" s="62">
        <f t="shared" si="577"/>
        <v>944516.52532443404</v>
      </c>
      <c r="P2644">
        <v>60</v>
      </c>
      <c r="Q2644" s="63">
        <f t="shared" si="578"/>
        <v>134943.62021505367</v>
      </c>
      <c r="R2644" s="63">
        <f t="shared" si="579"/>
        <v>164943.62021505367</v>
      </c>
      <c r="S2644">
        <v>10727.061433281051</v>
      </c>
      <c r="T2644">
        <v>80</v>
      </c>
      <c r="U2644" s="62">
        <f t="shared" si="580"/>
        <v>858164.91466248408</v>
      </c>
      <c r="V2644">
        <v>60</v>
      </c>
      <c r="W2644" s="63">
        <f t="shared" si="581"/>
        <v>119292.39078257524</v>
      </c>
      <c r="X2644" s="63">
        <f t="shared" si="586"/>
        <v>169292.39078257524</v>
      </c>
      <c r="Y2644">
        <v>8720.5592333339155</v>
      </c>
      <c r="Z2644">
        <v>80</v>
      </c>
      <c r="AA2644" s="62">
        <f t="shared" si="582"/>
        <v>697644.73866671324</v>
      </c>
      <c r="AB2644">
        <v>60</v>
      </c>
      <c r="AC2644" s="63">
        <f t="shared" si="583"/>
        <v>126448.10888334177</v>
      </c>
      <c r="AD2644" s="63">
        <f t="shared" si="587"/>
        <v>596448.10888334177</v>
      </c>
      <c r="AE2644" s="35">
        <f t="shared" si="584"/>
        <v>489322.09059734305</v>
      </c>
      <c r="AF2644" s="64">
        <f t="shared" si="585"/>
        <v>269652.7957297184</v>
      </c>
    </row>
    <row r="2645" spans="6:32" x14ac:dyDescent="0.2">
      <c r="F2645" s="61">
        <v>2643</v>
      </c>
      <c r="G2645">
        <v>9429.7195371473208</v>
      </c>
      <c r="H2645">
        <v>75</v>
      </c>
      <c r="I2645" s="62">
        <f t="shared" si="574"/>
        <v>707228.96528604906</v>
      </c>
      <c r="J2645">
        <v>65</v>
      </c>
      <c r="K2645" s="63">
        <f t="shared" si="575"/>
        <v>32115.466644318076</v>
      </c>
      <c r="L2645" s="63">
        <f t="shared" si="576"/>
        <v>32115.466644318076</v>
      </c>
      <c r="M2645">
        <v>7758.2319843349978</v>
      </c>
      <c r="N2645">
        <v>80</v>
      </c>
      <c r="O2645" s="62">
        <f t="shared" si="577"/>
        <v>620658.55874679983</v>
      </c>
      <c r="P2645">
        <v>55</v>
      </c>
      <c r="Q2645" s="63">
        <f t="shared" si="578"/>
        <v>104367.95471607184</v>
      </c>
      <c r="R2645" s="63">
        <f t="shared" si="579"/>
        <v>134367.95471607184</v>
      </c>
      <c r="S2645">
        <v>8526.2411428266205</v>
      </c>
      <c r="T2645">
        <v>75</v>
      </c>
      <c r="U2645" s="62">
        <f t="shared" si="580"/>
        <v>639468.08571199654</v>
      </c>
      <c r="V2645">
        <v>60</v>
      </c>
      <c r="W2645" s="63">
        <f t="shared" si="581"/>
        <v>56472.872428239498</v>
      </c>
      <c r="X2645" s="63">
        <f t="shared" si="586"/>
        <v>106472.8724282395</v>
      </c>
      <c r="Y2645">
        <v>11822.61828740593</v>
      </c>
      <c r="Z2645">
        <v>80</v>
      </c>
      <c r="AA2645" s="62">
        <f t="shared" si="582"/>
        <v>945809.46299247444</v>
      </c>
      <c r="AB2645">
        <v>50</v>
      </c>
      <c r="AC2645" s="63">
        <f t="shared" si="583"/>
        <v>257141.94775107899</v>
      </c>
      <c r="AD2645" s="63">
        <f t="shared" si="587"/>
        <v>727141.94775107899</v>
      </c>
      <c r="AE2645" s="35">
        <f t="shared" si="584"/>
        <v>450098.2415397084</v>
      </c>
      <c r="AF2645" s="64">
        <f t="shared" si="585"/>
        <v>216886.15445131913</v>
      </c>
    </row>
    <row r="2646" spans="6:32" x14ac:dyDescent="0.2">
      <c r="F2646" s="61">
        <v>2644</v>
      </c>
      <c r="G2646">
        <v>11283.008259633789</v>
      </c>
      <c r="H2646">
        <v>80</v>
      </c>
      <c r="I2646" s="62">
        <f t="shared" si="574"/>
        <v>902640.66077070311</v>
      </c>
      <c r="J2646">
        <v>55</v>
      </c>
      <c r="K2646" s="63">
        <f t="shared" si="575"/>
        <v>168254.52470586242</v>
      </c>
      <c r="L2646" s="63">
        <f t="shared" si="576"/>
        <v>168254.52470586242</v>
      </c>
      <c r="M2646">
        <v>14503.01740784198</v>
      </c>
      <c r="N2646">
        <v>80</v>
      </c>
      <c r="O2646" s="62">
        <f t="shared" si="577"/>
        <v>1160241.3926273584</v>
      </c>
      <c r="P2646">
        <v>55</v>
      </c>
      <c r="Q2646" s="63">
        <f t="shared" si="578"/>
        <v>226617.1905171359</v>
      </c>
      <c r="R2646" s="63">
        <f t="shared" si="579"/>
        <v>256617.1905171359</v>
      </c>
      <c r="S2646">
        <v>13412.578735151328</v>
      </c>
      <c r="T2646">
        <v>80</v>
      </c>
      <c r="U2646" s="62">
        <f t="shared" si="580"/>
        <v>1073006.2988121063</v>
      </c>
      <c r="V2646">
        <v>50</v>
      </c>
      <c r="W2646" s="63">
        <f t="shared" si="581"/>
        <v>255473.58748954139</v>
      </c>
      <c r="X2646" s="63">
        <f t="shared" si="586"/>
        <v>305473.58748954139</v>
      </c>
      <c r="Y2646">
        <v>11908.424565044697</v>
      </c>
      <c r="Z2646">
        <v>80</v>
      </c>
      <c r="AA2646" s="62">
        <f t="shared" si="582"/>
        <v>952673.96520357579</v>
      </c>
      <c r="AB2646">
        <v>55</v>
      </c>
      <c r="AC2646" s="63">
        <f t="shared" si="583"/>
        <v>215840.19524143514</v>
      </c>
      <c r="AD2646" s="63">
        <f t="shared" si="587"/>
        <v>685840.1952414352</v>
      </c>
      <c r="AE2646" s="35">
        <f t="shared" si="584"/>
        <v>866185.49795397487</v>
      </c>
      <c r="AF2646" s="64">
        <f t="shared" si="585"/>
        <v>562983.89071044838</v>
      </c>
    </row>
    <row r="2647" spans="6:32" x14ac:dyDescent="0.2">
      <c r="F2647" s="61">
        <v>2645</v>
      </c>
      <c r="G2647">
        <v>8437.2561812051572</v>
      </c>
      <c r="H2647">
        <v>80</v>
      </c>
      <c r="I2647" s="62">
        <f t="shared" si="574"/>
        <v>674980.49449641258</v>
      </c>
      <c r="J2647">
        <v>60</v>
      </c>
      <c r="K2647" s="63">
        <f t="shared" si="575"/>
        <v>86090.214627474779</v>
      </c>
      <c r="L2647" s="63">
        <f t="shared" si="576"/>
        <v>86090.214627474779</v>
      </c>
      <c r="M2647">
        <v>11791.77732206881</v>
      </c>
      <c r="N2647">
        <v>90</v>
      </c>
      <c r="O2647" s="62">
        <f t="shared" si="577"/>
        <v>1061259.9589861929</v>
      </c>
      <c r="P2647">
        <v>60</v>
      </c>
      <c r="Q2647" s="63">
        <f t="shared" si="578"/>
        <v>220221.15675499663</v>
      </c>
      <c r="R2647" s="63">
        <f t="shared" si="579"/>
        <v>250221.15675499663</v>
      </c>
      <c r="S2647">
        <v>10709.926553099649</v>
      </c>
      <c r="T2647">
        <v>75</v>
      </c>
      <c r="U2647" s="62">
        <f t="shared" si="580"/>
        <v>803244.49148247368</v>
      </c>
      <c r="V2647">
        <v>55</v>
      </c>
      <c r="W2647" s="63">
        <f t="shared" si="581"/>
        <v>119043.93501994491</v>
      </c>
      <c r="X2647" s="63">
        <f t="shared" si="586"/>
        <v>169043.93501994491</v>
      </c>
      <c r="Y2647">
        <v>8069.5065460167825</v>
      </c>
      <c r="Z2647">
        <v>80</v>
      </c>
      <c r="AA2647" s="62">
        <f t="shared" si="582"/>
        <v>645560.5236813426</v>
      </c>
      <c r="AB2647">
        <v>65</v>
      </c>
      <c r="AC2647" s="63">
        <f t="shared" si="583"/>
        <v>87755.88368793251</v>
      </c>
      <c r="AD2647" s="63">
        <f t="shared" si="587"/>
        <v>557755.88368793251</v>
      </c>
      <c r="AE2647" s="35">
        <f t="shared" si="584"/>
        <v>513111.19009034883</v>
      </c>
      <c r="AF2647" s="64">
        <f t="shared" si="585"/>
        <v>293018.15965616179</v>
      </c>
    </row>
    <row r="2648" spans="6:32" x14ac:dyDescent="0.2">
      <c r="F2648" s="61">
        <v>2646</v>
      </c>
      <c r="G2648">
        <v>12697.393028938677</v>
      </c>
      <c r="H2648">
        <v>90</v>
      </c>
      <c r="I2648" s="62">
        <f t="shared" si="574"/>
        <v>1142765.3726044809</v>
      </c>
      <c r="J2648">
        <v>60</v>
      </c>
      <c r="K2648" s="63">
        <f t="shared" si="575"/>
        <v>239918.29837941623</v>
      </c>
      <c r="L2648" s="63">
        <f t="shared" si="576"/>
        <v>239918.29837941623</v>
      </c>
      <c r="M2648">
        <v>8675.1709002419375</v>
      </c>
      <c r="N2648">
        <v>80</v>
      </c>
      <c r="O2648" s="62">
        <f t="shared" si="577"/>
        <v>694013.672019355</v>
      </c>
      <c r="P2648">
        <v>55</v>
      </c>
      <c r="Q2648" s="63">
        <f t="shared" si="578"/>
        <v>120987.47256688512</v>
      </c>
      <c r="R2648" s="63">
        <f t="shared" si="579"/>
        <v>150987.47256688512</v>
      </c>
      <c r="S2648">
        <v>10068.173449108144</v>
      </c>
      <c r="T2648">
        <v>80</v>
      </c>
      <c r="U2648" s="62">
        <f t="shared" si="580"/>
        <v>805453.87592865154</v>
      </c>
      <c r="V2648">
        <v>60</v>
      </c>
      <c r="W2648" s="63">
        <f t="shared" si="581"/>
        <v>109738.51501206809</v>
      </c>
      <c r="X2648" s="63">
        <f t="shared" si="586"/>
        <v>159738.51501206809</v>
      </c>
      <c r="Y2648">
        <v>8800.6493367720395</v>
      </c>
      <c r="Z2648">
        <v>80</v>
      </c>
      <c r="AA2648" s="62">
        <f t="shared" si="582"/>
        <v>704051.94694176316</v>
      </c>
      <c r="AB2648">
        <v>55</v>
      </c>
      <c r="AC2648" s="63">
        <f t="shared" si="583"/>
        <v>159511.76922899322</v>
      </c>
      <c r="AD2648" s="63">
        <f t="shared" si="587"/>
        <v>629511.76922899322</v>
      </c>
      <c r="AE2648" s="35">
        <f t="shared" si="584"/>
        <v>630156.05518736271</v>
      </c>
      <c r="AF2648" s="64">
        <f t="shared" si="585"/>
        <v>392869.49845721037</v>
      </c>
    </row>
    <row r="2649" spans="6:32" x14ac:dyDescent="0.2">
      <c r="F2649" s="61">
        <v>2647</v>
      </c>
      <c r="G2649">
        <v>11464.941306039691</v>
      </c>
      <c r="H2649">
        <v>80</v>
      </c>
      <c r="I2649" s="62">
        <f t="shared" si="574"/>
        <v>917195.30448317528</v>
      </c>
      <c r="J2649">
        <v>60</v>
      </c>
      <c r="K2649" s="63">
        <f t="shared" si="575"/>
        <v>129991.64893757552</v>
      </c>
      <c r="L2649" s="63">
        <f t="shared" si="576"/>
        <v>129991.64893757552</v>
      </c>
      <c r="M2649">
        <v>9196.2204148876481</v>
      </c>
      <c r="N2649">
        <v>80</v>
      </c>
      <c r="O2649" s="62">
        <f t="shared" si="577"/>
        <v>735697.63319101185</v>
      </c>
      <c r="P2649">
        <v>50</v>
      </c>
      <c r="Q2649" s="63">
        <f t="shared" si="578"/>
        <v>163767.79402380635</v>
      </c>
      <c r="R2649" s="63">
        <f t="shared" si="579"/>
        <v>193767.79402380635</v>
      </c>
      <c r="S2649">
        <v>7665.199771290645</v>
      </c>
      <c r="T2649">
        <v>80</v>
      </c>
      <c r="U2649" s="62">
        <f t="shared" si="580"/>
        <v>613215.9817032516</v>
      </c>
      <c r="V2649">
        <v>65</v>
      </c>
      <c r="W2649" s="63">
        <f t="shared" si="581"/>
        <v>47109.047512785764</v>
      </c>
      <c r="X2649" s="63">
        <f t="shared" si="586"/>
        <v>97109.047512785764</v>
      </c>
      <c r="Y2649">
        <v>9526.4465724176262</v>
      </c>
      <c r="Z2649">
        <v>80</v>
      </c>
      <c r="AA2649" s="62">
        <f t="shared" si="582"/>
        <v>762115.72579341009</v>
      </c>
      <c r="AB2649">
        <v>60</v>
      </c>
      <c r="AC2649" s="63">
        <f t="shared" si="583"/>
        <v>138133.47530005558</v>
      </c>
      <c r="AD2649" s="63">
        <f t="shared" si="587"/>
        <v>608133.47530005558</v>
      </c>
      <c r="AE2649" s="35">
        <f t="shared" si="584"/>
        <v>479001.96577422321</v>
      </c>
      <c r="AF2649" s="64">
        <f t="shared" si="585"/>
        <v>266635.71003950422</v>
      </c>
    </row>
    <row r="2650" spans="6:32" x14ac:dyDescent="0.2">
      <c r="F2650" s="61">
        <v>2648</v>
      </c>
      <c r="G2650">
        <v>12762.244548648596</v>
      </c>
      <c r="H2650">
        <v>80</v>
      </c>
      <c r="I2650" s="62">
        <f t="shared" si="574"/>
        <v>1020979.5638918877</v>
      </c>
      <c r="J2650">
        <v>55</v>
      </c>
      <c r="K2650" s="63">
        <f t="shared" si="575"/>
        <v>195065.6824442558</v>
      </c>
      <c r="L2650" s="63">
        <f t="shared" si="576"/>
        <v>195065.6824442558</v>
      </c>
      <c r="M2650">
        <v>12073.402356472798</v>
      </c>
      <c r="N2650">
        <v>90</v>
      </c>
      <c r="O2650" s="62">
        <f t="shared" si="577"/>
        <v>1086606.2120825518</v>
      </c>
      <c r="P2650">
        <v>55</v>
      </c>
      <c r="Q2650" s="63">
        <f t="shared" si="578"/>
        <v>270112.58479549724</v>
      </c>
      <c r="R2650" s="63">
        <f t="shared" si="579"/>
        <v>300112.58479549724</v>
      </c>
      <c r="S2650">
        <v>7381.0554365627468</v>
      </c>
      <c r="T2650">
        <v>80</v>
      </c>
      <c r="U2650" s="62">
        <f t="shared" si="580"/>
        <v>590484.43492501974</v>
      </c>
      <c r="V2650">
        <v>55</v>
      </c>
      <c r="W2650" s="63">
        <f t="shared" si="581"/>
        <v>97531.629787699785</v>
      </c>
      <c r="X2650" s="63">
        <f t="shared" si="586"/>
        <v>147531.62978769979</v>
      </c>
      <c r="Y2650">
        <v>11163.1027518888</v>
      </c>
      <c r="Z2650">
        <v>75</v>
      </c>
      <c r="AA2650" s="62">
        <f t="shared" si="582"/>
        <v>837232.70639166003</v>
      </c>
      <c r="AB2650">
        <v>55</v>
      </c>
      <c r="AC2650" s="63">
        <f t="shared" si="583"/>
        <v>161864.98990238761</v>
      </c>
      <c r="AD2650" s="63">
        <f t="shared" si="587"/>
        <v>631864.98990238761</v>
      </c>
      <c r="AE2650" s="35">
        <f t="shared" si="584"/>
        <v>724574.88692984043</v>
      </c>
      <c r="AF2650" s="64">
        <f t="shared" si="585"/>
        <v>467774.3553068185</v>
      </c>
    </row>
    <row r="2651" spans="6:32" x14ac:dyDescent="0.2">
      <c r="F2651" s="61">
        <v>2649</v>
      </c>
      <c r="G2651">
        <v>8397.2884365357459</v>
      </c>
      <c r="H2651">
        <v>80</v>
      </c>
      <c r="I2651" s="62">
        <f t="shared" si="574"/>
        <v>671783.07492285967</v>
      </c>
      <c r="J2651">
        <v>65</v>
      </c>
      <c r="K2651" s="63">
        <f t="shared" si="575"/>
        <v>55070.511747326236</v>
      </c>
      <c r="L2651" s="63">
        <f t="shared" si="576"/>
        <v>55070.511747326236</v>
      </c>
      <c r="M2651">
        <v>10051.029473979725</v>
      </c>
      <c r="N2651">
        <v>80</v>
      </c>
      <c r="O2651" s="62">
        <f t="shared" si="577"/>
        <v>804082.35791837797</v>
      </c>
      <c r="P2651">
        <v>60</v>
      </c>
      <c r="Q2651" s="63">
        <f t="shared" si="578"/>
        <v>109489.92737270601</v>
      </c>
      <c r="R2651" s="63">
        <f t="shared" si="579"/>
        <v>139489.92737270601</v>
      </c>
      <c r="S2651">
        <v>11646.976670599543</v>
      </c>
      <c r="T2651">
        <v>80</v>
      </c>
      <c r="U2651" s="62">
        <f t="shared" si="580"/>
        <v>931758.1336479634</v>
      </c>
      <c r="V2651">
        <v>60</v>
      </c>
      <c r="W2651" s="63">
        <f t="shared" si="581"/>
        <v>132631.16172369337</v>
      </c>
      <c r="X2651" s="63">
        <f t="shared" si="586"/>
        <v>182631.16172369337</v>
      </c>
      <c r="Y2651">
        <v>13160.785126965493</v>
      </c>
      <c r="Z2651">
        <v>80</v>
      </c>
      <c r="AA2651" s="62">
        <f t="shared" si="582"/>
        <v>1052862.8101572394</v>
      </c>
      <c r="AB2651">
        <v>70</v>
      </c>
      <c r="AC2651" s="63">
        <f t="shared" si="583"/>
        <v>95415.692170499824</v>
      </c>
      <c r="AD2651" s="63">
        <f t="shared" si="587"/>
        <v>565415.69217049982</v>
      </c>
      <c r="AE2651" s="35">
        <f t="shared" si="584"/>
        <v>392607.29301422543</v>
      </c>
      <c r="AF2651" s="64">
        <f t="shared" si="585"/>
        <v>188745.05383732507</v>
      </c>
    </row>
    <row r="2652" spans="6:32" x14ac:dyDescent="0.2">
      <c r="F2652" s="61">
        <v>2650</v>
      </c>
      <c r="G2652">
        <v>12783.845047815703</v>
      </c>
      <c r="H2652">
        <v>80</v>
      </c>
      <c r="I2652" s="62">
        <f t="shared" si="574"/>
        <v>1022707.6038252562</v>
      </c>
      <c r="J2652">
        <v>60</v>
      </c>
      <c r="K2652" s="63">
        <f t="shared" si="575"/>
        <v>149115.75319332769</v>
      </c>
      <c r="L2652" s="63">
        <f t="shared" si="576"/>
        <v>149115.75319332769</v>
      </c>
      <c r="M2652">
        <v>13819.677658611909</v>
      </c>
      <c r="N2652">
        <v>80</v>
      </c>
      <c r="O2652" s="62">
        <f t="shared" si="577"/>
        <v>1105574.2126889527</v>
      </c>
      <c r="P2652">
        <v>60</v>
      </c>
      <c r="Q2652" s="63">
        <f t="shared" si="578"/>
        <v>164135.32604987267</v>
      </c>
      <c r="R2652" s="63">
        <f t="shared" si="579"/>
        <v>194135.32604987267</v>
      </c>
      <c r="S2652">
        <v>8918.0332704563625</v>
      </c>
      <c r="T2652">
        <v>80</v>
      </c>
      <c r="U2652" s="62">
        <f t="shared" si="580"/>
        <v>713442.661636509</v>
      </c>
      <c r="V2652">
        <v>55</v>
      </c>
      <c r="W2652" s="63">
        <f t="shared" si="581"/>
        <v>125389.35302702157</v>
      </c>
      <c r="X2652" s="63">
        <f t="shared" si="586"/>
        <v>175389.35302702157</v>
      </c>
      <c r="Y2652">
        <v>9557.544470007997</v>
      </c>
      <c r="Z2652">
        <v>80</v>
      </c>
      <c r="AA2652" s="62">
        <f t="shared" si="582"/>
        <v>764603.55760063976</v>
      </c>
      <c r="AB2652">
        <v>65</v>
      </c>
      <c r="AC2652" s="63">
        <f t="shared" si="583"/>
        <v>103938.29611133697</v>
      </c>
      <c r="AD2652" s="63">
        <f t="shared" si="587"/>
        <v>573938.29611133691</v>
      </c>
      <c r="AE2652" s="35">
        <f t="shared" si="584"/>
        <v>542578.7283815589</v>
      </c>
      <c r="AF2652" s="64">
        <f t="shared" si="585"/>
        <v>319782.38949643157</v>
      </c>
    </row>
    <row r="2653" spans="6:32" x14ac:dyDescent="0.2">
      <c r="F2653" s="61">
        <v>2651</v>
      </c>
      <c r="G2653">
        <v>7275.3812471637502</v>
      </c>
      <c r="H2653">
        <v>80</v>
      </c>
      <c r="I2653" s="62">
        <f t="shared" si="574"/>
        <v>582030.49977310002</v>
      </c>
      <c r="J2653">
        <v>60</v>
      </c>
      <c r="K2653" s="63">
        <f t="shared" si="575"/>
        <v>69243.028083874378</v>
      </c>
      <c r="L2653" s="63">
        <f t="shared" si="576"/>
        <v>69243.028083874378</v>
      </c>
      <c r="M2653">
        <v>11879.197952803224</v>
      </c>
      <c r="N2653">
        <v>80</v>
      </c>
      <c r="O2653" s="62">
        <f t="shared" si="577"/>
        <v>950335.83622425795</v>
      </c>
      <c r="P2653">
        <v>55</v>
      </c>
      <c r="Q2653" s="63">
        <f t="shared" si="578"/>
        <v>179060.46289455844</v>
      </c>
      <c r="R2653" s="63">
        <f t="shared" si="579"/>
        <v>209060.46289455844</v>
      </c>
      <c r="S2653">
        <v>7644.2086335737258</v>
      </c>
      <c r="T2653">
        <v>90</v>
      </c>
      <c r="U2653" s="62">
        <f t="shared" si="580"/>
        <v>687978.77702163532</v>
      </c>
      <c r="V2653">
        <v>60</v>
      </c>
      <c r="W2653" s="63">
        <f t="shared" si="581"/>
        <v>130011.53778022854</v>
      </c>
      <c r="X2653" s="63">
        <f t="shared" si="586"/>
        <v>180011.53778022854</v>
      </c>
      <c r="Y2653">
        <v>8312.96008778736</v>
      </c>
      <c r="Z2653">
        <v>80</v>
      </c>
      <c r="AA2653" s="62">
        <f t="shared" si="582"/>
        <v>665036.8070229888</v>
      </c>
      <c r="AB2653">
        <v>60</v>
      </c>
      <c r="AC2653" s="63">
        <f t="shared" si="583"/>
        <v>120537.92127291672</v>
      </c>
      <c r="AD2653" s="63">
        <f t="shared" si="587"/>
        <v>590537.92127291672</v>
      </c>
      <c r="AE2653" s="35">
        <f t="shared" si="584"/>
        <v>498852.95003157808</v>
      </c>
      <c r="AF2653" s="64">
        <f t="shared" si="585"/>
        <v>274316.12821065518</v>
      </c>
    </row>
    <row r="2654" spans="6:32" x14ac:dyDescent="0.2">
      <c r="F2654" s="61">
        <v>2652</v>
      </c>
      <c r="G2654">
        <v>6064.1071083955467</v>
      </c>
      <c r="H2654">
        <v>80</v>
      </c>
      <c r="I2654" s="62">
        <f t="shared" si="574"/>
        <v>485128.56867164373</v>
      </c>
      <c r="J2654">
        <v>60</v>
      </c>
      <c r="K2654" s="63">
        <f t="shared" si="575"/>
        <v>51679.553071735427</v>
      </c>
      <c r="L2654" s="63">
        <f t="shared" si="576"/>
        <v>51679.553071735427</v>
      </c>
      <c r="M2654">
        <v>9211.6227076621726</v>
      </c>
      <c r="N2654">
        <v>80</v>
      </c>
      <c r="O2654" s="62">
        <f t="shared" si="577"/>
        <v>736929.81661297381</v>
      </c>
      <c r="P2654">
        <v>55</v>
      </c>
      <c r="Q2654" s="63">
        <f t="shared" si="578"/>
        <v>130710.66157637688</v>
      </c>
      <c r="R2654" s="63">
        <f t="shared" si="579"/>
        <v>160710.66157637688</v>
      </c>
      <c r="S2654">
        <v>11816.601979953703</v>
      </c>
      <c r="T2654">
        <v>80</v>
      </c>
      <c r="U2654" s="62">
        <f t="shared" si="580"/>
        <v>945328.1583962962</v>
      </c>
      <c r="V2654">
        <v>55</v>
      </c>
      <c r="W2654" s="63">
        <f t="shared" si="581"/>
        <v>177925.91088666086</v>
      </c>
      <c r="X2654" s="63">
        <f t="shared" si="586"/>
        <v>227925.91088666086</v>
      </c>
      <c r="Y2654">
        <v>12655.069692991674</v>
      </c>
      <c r="Z2654">
        <v>80</v>
      </c>
      <c r="AA2654" s="62">
        <f t="shared" si="582"/>
        <v>1012405.5754393339</v>
      </c>
      <c r="AB2654">
        <v>50</v>
      </c>
      <c r="AC2654" s="63">
        <f t="shared" si="583"/>
        <v>275247.76582256891</v>
      </c>
      <c r="AD2654" s="63">
        <f t="shared" si="587"/>
        <v>745247.76582256891</v>
      </c>
      <c r="AE2654" s="35">
        <f t="shared" si="584"/>
        <v>635563.89135734201</v>
      </c>
      <c r="AF2654" s="64">
        <f t="shared" si="585"/>
        <v>360058.50245460775</v>
      </c>
    </row>
    <row r="2655" spans="6:32" x14ac:dyDescent="0.2">
      <c r="F2655" s="61">
        <v>2653</v>
      </c>
      <c r="G2655">
        <v>9776.8509274465032</v>
      </c>
      <c r="H2655">
        <v>80</v>
      </c>
      <c r="I2655" s="62">
        <f t="shared" si="574"/>
        <v>782148.07419572026</v>
      </c>
      <c r="J2655">
        <v>50</v>
      </c>
      <c r="K2655" s="63">
        <f t="shared" si="575"/>
        <v>176396.50767196144</v>
      </c>
      <c r="L2655" s="63">
        <f t="shared" si="576"/>
        <v>176396.50767196144</v>
      </c>
      <c r="M2655">
        <v>10653.012648399454</v>
      </c>
      <c r="N2655">
        <v>80</v>
      </c>
      <c r="O2655" s="62">
        <f t="shared" si="577"/>
        <v>852241.01187195629</v>
      </c>
      <c r="P2655">
        <v>60</v>
      </c>
      <c r="Q2655" s="63">
        <f t="shared" si="578"/>
        <v>118218.68340179208</v>
      </c>
      <c r="R2655" s="63">
        <f t="shared" si="579"/>
        <v>148218.68340179208</v>
      </c>
      <c r="S2655">
        <v>8758.8125804904848</v>
      </c>
      <c r="T2655">
        <v>80</v>
      </c>
      <c r="U2655" s="62">
        <f t="shared" si="580"/>
        <v>700705.00643923879</v>
      </c>
      <c r="V2655">
        <v>55</v>
      </c>
      <c r="W2655" s="63">
        <f t="shared" si="581"/>
        <v>122503.47802139004</v>
      </c>
      <c r="X2655" s="63">
        <f t="shared" si="586"/>
        <v>172503.47802139004</v>
      </c>
      <c r="Y2655">
        <v>7516.6792864911258</v>
      </c>
      <c r="Z2655">
        <v>80</v>
      </c>
      <c r="AA2655" s="62">
        <f t="shared" si="582"/>
        <v>601334.34291929007</v>
      </c>
      <c r="AB2655">
        <v>55</v>
      </c>
      <c r="AC2655" s="63">
        <f t="shared" si="583"/>
        <v>136239.81206765166</v>
      </c>
      <c r="AD2655" s="63">
        <f t="shared" si="587"/>
        <v>606239.81206765166</v>
      </c>
      <c r="AE2655" s="35">
        <f t="shared" si="584"/>
        <v>553358.48116279521</v>
      </c>
      <c r="AF2655" s="64">
        <f t="shared" si="585"/>
        <v>326529.60625553539</v>
      </c>
    </row>
    <row r="2656" spans="6:32" x14ac:dyDescent="0.2">
      <c r="F2656" s="61">
        <v>2654</v>
      </c>
      <c r="G2656">
        <v>8319.5039021666162</v>
      </c>
      <c r="H2656">
        <v>80</v>
      </c>
      <c r="I2656" s="62">
        <f t="shared" si="574"/>
        <v>665560.31217332929</v>
      </c>
      <c r="J2656">
        <v>55</v>
      </c>
      <c r="K2656" s="63">
        <f t="shared" si="575"/>
        <v>114541.00822676992</v>
      </c>
      <c r="L2656" s="63">
        <f t="shared" si="576"/>
        <v>114541.00822676992</v>
      </c>
      <c r="M2656">
        <v>9883.273176237708</v>
      </c>
      <c r="N2656">
        <v>80</v>
      </c>
      <c r="O2656" s="62">
        <f t="shared" si="577"/>
        <v>790661.85409901664</v>
      </c>
      <c r="P2656">
        <v>50</v>
      </c>
      <c r="Q2656" s="63">
        <f t="shared" si="578"/>
        <v>178711.19158317015</v>
      </c>
      <c r="R2656" s="63">
        <f t="shared" si="579"/>
        <v>208711.19158317015</v>
      </c>
      <c r="S2656">
        <v>10401.935267291265</v>
      </c>
      <c r="T2656">
        <v>80</v>
      </c>
      <c r="U2656" s="62">
        <f t="shared" si="580"/>
        <v>832154.82138330117</v>
      </c>
      <c r="V2656">
        <v>50</v>
      </c>
      <c r="W2656" s="63">
        <f t="shared" si="581"/>
        <v>189992.09206358501</v>
      </c>
      <c r="X2656" s="63">
        <f t="shared" si="586"/>
        <v>239992.09206358501</v>
      </c>
      <c r="Y2656">
        <v>9686.5312823501881</v>
      </c>
      <c r="Z2656">
        <v>75</v>
      </c>
      <c r="AA2656" s="62">
        <f t="shared" si="582"/>
        <v>726489.84617626411</v>
      </c>
      <c r="AB2656">
        <v>60</v>
      </c>
      <c r="AC2656" s="63">
        <f t="shared" si="583"/>
        <v>105341.0276955583</v>
      </c>
      <c r="AD2656" s="63">
        <f t="shared" si="587"/>
        <v>575341.02769555827</v>
      </c>
      <c r="AE2656" s="35">
        <f t="shared" si="584"/>
        <v>588585.3195690834</v>
      </c>
      <c r="AF2656" s="64">
        <f t="shared" si="585"/>
        <v>349892.05158866744</v>
      </c>
    </row>
    <row r="2657" spans="6:32" x14ac:dyDescent="0.2">
      <c r="F2657" s="61">
        <v>2655</v>
      </c>
      <c r="G2657">
        <v>6327.8605719096959</v>
      </c>
      <c r="H2657">
        <v>80</v>
      </c>
      <c r="I2657" s="62">
        <f t="shared" si="574"/>
        <v>506228.84575277567</v>
      </c>
      <c r="J2657">
        <v>65</v>
      </c>
      <c r="K2657" s="63">
        <f t="shared" si="575"/>
        <v>32565.483719517943</v>
      </c>
      <c r="L2657" s="63">
        <f t="shared" si="576"/>
        <v>32565.483719517943</v>
      </c>
      <c r="M2657">
        <v>11005.005287879612</v>
      </c>
      <c r="N2657">
        <v>90</v>
      </c>
      <c r="O2657" s="62">
        <f t="shared" si="577"/>
        <v>990450.47590916511</v>
      </c>
      <c r="P2657">
        <v>70</v>
      </c>
      <c r="Q2657" s="63">
        <f t="shared" si="578"/>
        <v>123322.57667425438</v>
      </c>
      <c r="R2657" s="63">
        <f t="shared" si="579"/>
        <v>153322.57667425438</v>
      </c>
      <c r="S2657">
        <v>8796.0700309486128</v>
      </c>
      <c r="T2657">
        <v>75</v>
      </c>
      <c r="U2657" s="62">
        <f t="shared" si="580"/>
        <v>659705.25232114596</v>
      </c>
      <c r="V2657">
        <v>55</v>
      </c>
      <c r="W2657" s="63">
        <f t="shared" si="581"/>
        <v>91293.015448754886</v>
      </c>
      <c r="X2657" s="63">
        <f t="shared" si="586"/>
        <v>141293.01544875489</v>
      </c>
      <c r="Y2657">
        <v>9772.0783539989498</v>
      </c>
      <c r="Z2657">
        <v>80</v>
      </c>
      <c r="AA2657" s="62">
        <f t="shared" si="582"/>
        <v>781766.26831991598</v>
      </c>
      <c r="AB2657">
        <v>70</v>
      </c>
      <c r="AC2657" s="63">
        <f t="shared" si="583"/>
        <v>70847.568066492386</v>
      </c>
      <c r="AD2657" s="63">
        <f t="shared" si="587"/>
        <v>540847.56806649244</v>
      </c>
      <c r="AE2657" s="35">
        <f t="shared" si="584"/>
        <v>318028.64390901959</v>
      </c>
      <c r="AF2657" s="64">
        <f t="shared" si="585"/>
        <v>131879.55854562449</v>
      </c>
    </row>
    <row r="2658" spans="6:32" x14ac:dyDescent="0.2">
      <c r="F2658" s="61">
        <v>2656</v>
      </c>
      <c r="G2658">
        <v>8890.8348313998431</v>
      </c>
      <c r="H2658">
        <v>80</v>
      </c>
      <c r="I2658" s="62">
        <f t="shared" si="574"/>
        <v>711266.78651198745</v>
      </c>
      <c r="J2658">
        <v>60</v>
      </c>
      <c r="K2658" s="63">
        <f t="shared" si="575"/>
        <v>92667.105055297725</v>
      </c>
      <c r="L2658" s="63">
        <f t="shared" si="576"/>
        <v>92667.105055297725</v>
      </c>
      <c r="M2658">
        <v>11298.458300880156</v>
      </c>
      <c r="N2658">
        <v>80</v>
      </c>
      <c r="O2658" s="62">
        <f t="shared" si="577"/>
        <v>903876.66407041252</v>
      </c>
      <c r="P2658">
        <v>55</v>
      </c>
      <c r="Q2658" s="63">
        <f t="shared" si="578"/>
        <v>168534.55670345284</v>
      </c>
      <c r="R2658" s="63">
        <f t="shared" si="579"/>
        <v>198534.55670345284</v>
      </c>
      <c r="S2658">
        <v>13688.783181132749</v>
      </c>
      <c r="T2658">
        <v>80</v>
      </c>
      <c r="U2658" s="62">
        <f t="shared" si="580"/>
        <v>1095102.6544906199</v>
      </c>
      <c r="V2658">
        <v>65</v>
      </c>
      <c r="W2658" s="63">
        <f t="shared" si="581"/>
        <v>112615.51709481864</v>
      </c>
      <c r="X2658" s="63">
        <f t="shared" si="586"/>
        <v>162615.51709481864</v>
      </c>
      <c r="Y2658">
        <v>9975.2890289528295</v>
      </c>
      <c r="Z2658">
        <v>80</v>
      </c>
      <c r="AA2658" s="62">
        <f t="shared" si="582"/>
        <v>798023.12231622636</v>
      </c>
      <c r="AB2658">
        <v>50</v>
      </c>
      <c r="AC2658" s="63">
        <f t="shared" si="583"/>
        <v>216962.53637972404</v>
      </c>
      <c r="AD2658" s="63">
        <f t="shared" si="587"/>
        <v>686962.53637972404</v>
      </c>
      <c r="AE2658" s="35">
        <f t="shared" si="584"/>
        <v>590779.71523329325</v>
      </c>
      <c r="AF2658" s="64">
        <f t="shared" si="585"/>
        <v>339701.06934212369</v>
      </c>
    </row>
    <row r="2659" spans="6:32" x14ac:dyDescent="0.2">
      <c r="F2659" s="61">
        <v>2657</v>
      </c>
      <c r="G2659">
        <v>12415.627022855915</v>
      </c>
      <c r="H2659">
        <v>80</v>
      </c>
      <c r="I2659" s="62">
        <f t="shared" si="574"/>
        <v>993250.16182847321</v>
      </c>
      <c r="J2659">
        <v>60</v>
      </c>
      <c r="K2659" s="63">
        <f t="shared" si="575"/>
        <v>143776.59183141077</v>
      </c>
      <c r="L2659" s="63">
        <f t="shared" si="576"/>
        <v>143776.59183141077</v>
      </c>
      <c r="M2659">
        <v>6858.2778819836676</v>
      </c>
      <c r="N2659">
        <v>80</v>
      </c>
      <c r="O2659" s="62">
        <f t="shared" si="577"/>
        <v>548662.23055869341</v>
      </c>
      <c r="P2659">
        <v>50</v>
      </c>
      <c r="Q2659" s="63">
        <f t="shared" si="578"/>
        <v>112917.54393314477</v>
      </c>
      <c r="R2659" s="63">
        <f t="shared" si="579"/>
        <v>142917.54393314477</v>
      </c>
      <c r="S2659">
        <v>6824.735717382282</v>
      </c>
      <c r="T2659">
        <v>80</v>
      </c>
      <c r="U2659" s="62">
        <f t="shared" si="580"/>
        <v>545978.85739058256</v>
      </c>
      <c r="V2659">
        <v>60</v>
      </c>
      <c r="W2659" s="63">
        <f t="shared" si="581"/>
        <v>62708.667902043089</v>
      </c>
      <c r="X2659" s="63">
        <f t="shared" si="586"/>
        <v>112708.66790204309</v>
      </c>
      <c r="Y2659">
        <v>8652.2198014426976</v>
      </c>
      <c r="Z2659">
        <v>80</v>
      </c>
      <c r="AA2659" s="62">
        <f t="shared" si="582"/>
        <v>692177.58411541581</v>
      </c>
      <c r="AB2659">
        <v>55</v>
      </c>
      <c r="AC2659" s="63">
        <f t="shared" si="583"/>
        <v>156821.48390114889</v>
      </c>
      <c r="AD2659" s="63">
        <f t="shared" si="587"/>
        <v>626821.48390114889</v>
      </c>
      <c r="AE2659" s="35">
        <f t="shared" si="584"/>
        <v>476224.28756774752</v>
      </c>
      <c r="AF2659" s="64">
        <f t="shared" si="585"/>
        <v>261626.86324712029</v>
      </c>
    </row>
    <row r="2660" spans="6:32" x14ac:dyDescent="0.2">
      <c r="F2660" s="61">
        <v>2658</v>
      </c>
      <c r="G2660">
        <v>10541.499503015075</v>
      </c>
      <c r="H2660">
        <v>80</v>
      </c>
      <c r="I2660" s="62">
        <f t="shared" si="574"/>
        <v>843319.96024120599</v>
      </c>
      <c r="J2660">
        <v>60</v>
      </c>
      <c r="K2660" s="63">
        <f t="shared" si="575"/>
        <v>116601.74279371859</v>
      </c>
      <c r="L2660" s="63">
        <f t="shared" si="576"/>
        <v>116601.74279371859</v>
      </c>
      <c r="M2660">
        <v>10262.916728388518</v>
      </c>
      <c r="N2660">
        <v>80</v>
      </c>
      <c r="O2660" s="62">
        <f t="shared" si="577"/>
        <v>821033.33827108145</v>
      </c>
      <c r="P2660">
        <v>70</v>
      </c>
      <c r="Q2660" s="63">
        <f t="shared" si="578"/>
        <v>38156.146280816756</v>
      </c>
      <c r="R2660" s="63">
        <f t="shared" si="579"/>
        <v>68156.146280816756</v>
      </c>
      <c r="S2660">
        <v>8872.2311172750778</v>
      </c>
      <c r="T2660">
        <v>80</v>
      </c>
      <c r="U2660" s="62">
        <f t="shared" si="580"/>
        <v>709778.48938200623</v>
      </c>
      <c r="V2660">
        <v>60</v>
      </c>
      <c r="W2660" s="63">
        <f t="shared" si="581"/>
        <v>92397.351200488629</v>
      </c>
      <c r="X2660" s="63">
        <f t="shared" si="586"/>
        <v>142397.35120048863</v>
      </c>
      <c r="Y2660">
        <v>9523.6134964216035</v>
      </c>
      <c r="Z2660">
        <v>80</v>
      </c>
      <c r="AA2660" s="62">
        <f t="shared" si="582"/>
        <v>761889.07971372828</v>
      </c>
      <c r="AB2660">
        <v>55</v>
      </c>
      <c r="AC2660" s="63">
        <f t="shared" si="583"/>
        <v>172615.49462264156</v>
      </c>
      <c r="AD2660" s="63">
        <f t="shared" si="587"/>
        <v>642615.49462264159</v>
      </c>
      <c r="AE2660" s="35">
        <f t="shared" si="584"/>
        <v>419770.73489766556</v>
      </c>
      <c r="AF2660" s="64">
        <f t="shared" si="585"/>
        <v>208229.24499788706</v>
      </c>
    </row>
    <row r="2661" spans="6:32" x14ac:dyDescent="0.2">
      <c r="F2661" s="61">
        <v>2659</v>
      </c>
      <c r="G2661">
        <v>10439.476934843697</v>
      </c>
      <c r="H2661">
        <v>80</v>
      </c>
      <c r="I2661" s="62">
        <f t="shared" si="574"/>
        <v>835158.15478749573</v>
      </c>
      <c r="J2661">
        <v>60</v>
      </c>
      <c r="K2661" s="63">
        <f t="shared" si="575"/>
        <v>115122.4155552336</v>
      </c>
      <c r="L2661" s="63">
        <f t="shared" si="576"/>
        <v>115122.4155552336</v>
      </c>
      <c r="M2661">
        <v>11220.846570504364</v>
      </c>
      <c r="N2661">
        <v>80</v>
      </c>
      <c r="O2661" s="62">
        <f t="shared" si="577"/>
        <v>897667.72564034909</v>
      </c>
      <c r="P2661">
        <v>60</v>
      </c>
      <c r="Q2661" s="63">
        <f t="shared" si="578"/>
        <v>126452.27527231327</v>
      </c>
      <c r="R2661" s="63">
        <f t="shared" si="579"/>
        <v>156452.27527231327</v>
      </c>
      <c r="S2661">
        <v>10425.693542638328</v>
      </c>
      <c r="T2661">
        <v>80</v>
      </c>
      <c r="U2661" s="62">
        <f t="shared" si="580"/>
        <v>834055.48341106623</v>
      </c>
      <c r="V2661">
        <v>60</v>
      </c>
      <c r="W2661" s="63">
        <f t="shared" si="581"/>
        <v>114922.55636825575</v>
      </c>
      <c r="X2661" s="63">
        <f t="shared" si="586"/>
        <v>164922.55636825575</v>
      </c>
      <c r="Y2661">
        <v>6077.804098604247</v>
      </c>
      <c r="Z2661">
        <v>80</v>
      </c>
      <c r="AA2661" s="62">
        <f t="shared" si="582"/>
        <v>486224.32788833976</v>
      </c>
      <c r="AB2661">
        <v>65</v>
      </c>
      <c r="AC2661" s="63">
        <f t="shared" si="583"/>
        <v>66096.119572321186</v>
      </c>
      <c r="AD2661" s="63">
        <f t="shared" si="587"/>
        <v>536096.11957232119</v>
      </c>
      <c r="AE2661" s="35">
        <f t="shared" si="584"/>
        <v>422593.36676812381</v>
      </c>
      <c r="AF2661" s="64">
        <f t="shared" si="585"/>
        <v>224025.7631042396</v>
      </c>
    </row>
    <row r="2662" spans="6:32" x14ac:dyDescent="0.2">
      <c r="F2662" s="61">
        <v>2660</v>
      </c>
      <c r="G2662">
        <v>11065.179731085664</v>
      </c>
      <c r="H2662">
        <v>80</v>
      </c>
      <c r="I2662" s="62">
        <f t="shared" si="574"/>
        <v>885214.37848685309</v>
      </c>
      <c r="J2662">
        <v>50</v>
      </c>
      <c r="K2662" s="63">
        <f t="shared" si="575"/>
        <v>204417.65915111318</v>
      </c>
      <c r="L2662" s="63">
        <f t="shared" si="576"/>
        <v>204417.65915111318</v>
      </c>
      <c r="M2662">
        <v>11391.299520037137</v>
      </c>
      <c r="N2662">
        <v>80</v>
      </c>
      <c r="O2662" s="62">
        <f t="shared" si="577"/>
        <v>911303.96160297096</v>
      </c>
      <c r="P2662">
        <v>60</v>
      </c>
      <c r="Q2662" s="63">
        <f t="shared" si="578"/>
        <v>128923.84304053849</v>
      </c>
      <c r="R2662" s="63">
        <f t="shared" si="579"/>
        <v>158923.84304053849</v>
      </c>
      <c r="S2662">
        <v>11620.705916138832</v>
      </c>
      <c r="T2662">
        <v>80</v>
      </c>
      <c r="U2662" s="62">
        <f t="shared" si="580"/>
        <v>929656.47329110652</v>
      </c>
      <c r="V2662">
        <v>60</v>
      </c>
      <c r="W2662" s="63">
        <f t="shared" si="581"/>
        <v>132250.23578401306</v>
      </c>
      <c r="X2662" s="63">
        <f t="shared" si="586"/>
        <v>182250.23578401306</v>
      </c>
      <c r="Y2662">
        <v>9293.6568560253363</v>
      </c>
      <c r="Z2662">
        <v>80</v>
      </c>
      <c r="AA2662" s="62">
        <f t="shared" si="582"/>
        <v>743492.5484820269</v>
      </c>
      <c r="AB2662">
        <v>60</v>
      </c>
      <c r="AC2662" s="63">
        <f t="shared" si="583"/>
        <v>134758.02441236738</v>
      </c>
      <c r="AD2662" s="63">
        <f t="shared" si="587"/>
        <v>604758.02441236738</v>
      </c>
      <c r="AE2662" s="35">
        <f t="shared" si="584"/>
        <v>600349.76238803216</v>
      </c>
      <c r="AF2662" s="64">
        <f t="shared" si="585"/>
        <v>367161.42215966433</v>
      </c>
    </row>
    <row r="2663" spans="6:32" x14ac:dyDescent="0.2">
      <c r="F2663" s="61">
        <v>2661</v>
      </c>
      <c r="G2663">
        <v>8622.6976034231484</v>
      </c>
      <c r="H2663">
        <v>75</v>
      </c>
      <c r="I2663" s="62">
        <f t="shared" si="574"/>
        <v>646702.32025673613</v>
      </c>
      <c r="J2663">
        <v>60</v>
      </c>
      <c r="K2663" s="63">
        <f t="shared" si="575"/>
        <v>57521.836437226739</v>
      </c>
      <c r="L2663" s="63">
        <f t="shared" si="576"/>
        <v>57521.836437226739</v>
      </c>
      <c r="M2663">
        <v>12450.906322337687</v>
      </c>
      <c r="N2663">
        <v>80</v>
      </c>
      <c r="O2663" s="62">
        <f t="shared" si="577"/>
        <v>996072.50578701496</v>
      </c>
      <c r="P2663">
        <v>50</v>
      </c>
      <c r="Q2663" s="63">
        <f t="shared" si="578"/>
        <v>234557.21251084469</v>
      </c>
      <c r="R2663" s="63">
        <f t="shared" si="579"/>
        <v>264557.21251084469</v>
      </c>
      <c r="S2663">
        <v>8103.8399710087106</v>
      </c>
      <c r="T2663">
        <v>80</v>
      </c>
      <c r="U2663" s="62">
        <f t="shared" si="580"/>
        <v>648307.19768069685</v>
      </c>
      <c r="V2663">
        <v>55</v>
      </c>
      <c r="W2663" s="63">
        <f t="shared" si="581"/>
        <v>110632.09947453288</v>
      </c>
      <c r="X2663" s="63">
        <f t="shared" si="586"/>
        <v>160632.09947453288</v>
      </c>
      <c r="Y2663">
        <v>12682.272679521702</v>
      </c>
      <c r="Z2663">
        <v>80</v>
      </c>
      <c r="AA2663" s="62">
        <f t="shared" si="582"/>
        <v>1014581.8143617362</v>
      </c>
      <c r="AB2663">
        <v>60</v>
      </c>
      <c r="AC2663" s="63">
        <f t="shared" si="583"/>
        <v>183892.95385306468</v>
      </c>
      <c r="AD2663" s="63">
        <f t="shared" si="587"/>
        <v>653892.95385306468</v>
      </c>
      <c r="AE2663" s="35">
        <f t="shared" si="584"/>
        <v>586604.10227566899</v>
      </c>
      <c r="AF2663" s="64">
        <f t="shared" si="585"/>
        <v>338237.86265359016</v>
      </c>
    </row>
    <row r="2664" spans="6:32" x14ac:dyDescent="0.2">
      <c r="F2664" s="61">
        <v>2662</v>
      </c>
      <c r="G2664">
        <v>8751.9436217553448</v>
      </c>
      <c r="H2664">
        <v>80</v>
      </c>
      <c r="I2664" s="62">
        <f t="shared" si="574"/>
        <v>700155.48974042758</v>
      </c>
      <c r="J2664">
        <v>55</v>
      </c>
      <c r="K2664" s="63">
        <f t="shared" si="575"/>
        <v>122378.97814431562</v>
      </c>
      <c r="L2664" s="63">
        <f t="shared" si="576"/>
        <v>122378.97814431562</v>
      </c>
      <c r="M2664">
        <v>10899.437964108074</v>
      </c>
      <c r="N2664">
        <v>80</v>
      </c>
      <c r="O2664" s="62">
        <f t="shared" si="577"/>
        <v>871955.03712864593</v>
      </c>
      <c r="P2664">
        <v>60</v>
      </c>
      <c r="Q2664" s="63">
        <f t="shared" si="578"/>
        <v>121791.85047956707</v>
      </c>
      <c r="R2664" s="63">
        <f t="shared" si="579"/>
        <v>151791.85047956707</v>
      </c>
      <c r="S2664">
        <v>10613.119937042939</v>
      </c>
      <c r="T2664">
        <v>80</v>
      </c>
      <c r="U2664" s="62">
        <f t="shared" si="580"/>
        <v>849049.59496343508</v>
      </c>
      <c r="V2664">
        <v>60</v>
      </c>
      <c r="W2664" s="63">
        <f t="shared" si="581"/>
        <v>117640.23908712261</v>
      </c>
      <c r="X2664" s="63">
        <f t="shared" si="586"/>
        <v>167640.23908712261</v>
      </c>
      <c r="Y2664">
        <v>10836.062099551782</v>
      </c>
      <c r="Z2664">
        <v>80</v>
      </c>
      <c r="AA2664" s="62">
        <f t="shared" si="582"/>
        <v>866884.96796414256</v>
      </c>
      <c r="AB2664">
        <v>55</v>
      </c>
      <c r="AC2664" s="63">
        <f t="shared" si="583"/>
        <v>196403.62555437605</v>
      </c>
      <c r="AD2664" s="63">
        <f t="shared" si="587"/>
        <v>666403.62555437605</v>
      </c>
      <c r="AE2664" s="35">
        <f t="shared" si="584"/>
        <v>558214.69326538139</v>
      </c>
      <c r="AF2664" s="64">
        <f t="shared" si="585"/>
        <v>317814.66261906351</v>
      </c>
    </row>
    <row r="2665" spans="6:32" x14ac:dyDescent="0.2">
      <c r="F2665" s="61">
        <v>2663</v>
      </c>
      <c r="G2665">
        <v>11667.467586230487</v>
      </c>
      <c r="H2665">
        <v>80</v>
      </c>
      <c r="I2665" s="62">
        <f t="shared" si="574"/>
        <v>933397.40689843893</v>
      </c>
      <c r="J2665">
        <v>60</v>
      </c>
      <c r="K2665" s="63">
        <f t="shared" si="575"/>
        <v>132928.28000034206</v>
      </c>
      <c r="L2665" s="63">
        <f t="shared" si="576"/>
        <v>132928.28000034206</v>
      </c>
      <c r="M2665">
        <v>11572.102519276086</v>
      </c>
      <c r="N2665">
        <v>80</v>
      </c>
      <c r="O2665" s="62">
        <f t="shared" si="577"/>
        <v>925768.2015420869</v>
      </c>
      <c r="P2665">
        <v>50</v>
      </c>
      <c r="Q2665" s="63">
        <f t="shared" si="578"/>
        <v>215443.22979425488</v>
      </c>
      <c r="R2665" s="63">
        <f t="shared" si="579"/>
        <v>245443.22979425488</v>
      </c>
      <c r="S2665">
        <v>8480.4912855906878</v>
      </c>
      <c r="T2665">
        <v>80</v>
      </c>
      <c r="U2665" s="62">
        <f t="shared" si="580"/>
        <v>678439.30284725502</v>
      </c>
      <c r="V2665">
        <v>65</v>
      </c>
      <c r="W2665" s="63">
        <f t="shared" si="581"/>
        <v>55975.342730798729</v>
      </c>
      <c r="X2665" s="63">
        <f t="shared" si="586"/>
        <v>105975.34273079873</v>
      </c>
      <c r="Y2665">
        <v>9982.328517944552</v>
      </c>
      <c r="Z2665">
        <v>90</v>
      </c>
      <c r="AA2665" s="62">
        <f t="shared" si="582"/>
        <v>898409.56661500968</v>
      </c>
      <c r="AB2665">
        <v>65</v>
      </c>
      <c r="AC2665" s="63">
        <f t="shared" si="583"/>
        <v>180929.70438774501</v>
      </c>
      <c r="AD2665" s="63">
        <f t="shared" si="587"/>
        <v>650929.70438774501</v>
      </c>
      <c r="AE2665" s="35">
        <f t="shared" si="584"/>
        <v>585276.5569131407</v>
      </c>
      <c r="AF2665" s="64">
        <f t="shared" si="585"/>
        <v>347904.12548536772</v>
      </c>
    </row>
    <row r="2666" spans="6:32" x14ac:dyDescent="0.2">
      <c r="F2666" s="61">
        <v>2664</v>
      </c>
      <c r="G2666">
        <v>8953.8127920241095</v>
      </c>
      <c r="H2666">
        <v>80</v>
      </c>
      <c r="I2666" s="62">
        <f t="shared" si="574"/>
        <v>716305.02336192876</v>
      </c>
      <c r="J2666">
        <v>60</v>
      </c>
      <c r="K2666" s="63">
        <f t="shared" si="575"/>
        <v>93580.285484349588</v>
      </c>
      <c r="L2666" s="63">
        <f t="shared" si="576"/>
        <v>93580.285484349588</v>
      </c>
      <c r="M2666">
        <v>10168.111000675708</v>
      </c>
      <c r="N2666">
        <v>80</v>
      </c>
      <c r="O2666" s="62">
        <f t="shared" si="577"/>
        <v>813448.88005405664</v>
      </c>
      <c r="P2666">
        <v>65</v>
      </c>
      <c r="Q2666" s="63">
        <f t="shared" si="578"/>
        <v>74328.207132348325</v>
      </c>
      <c r="R2666" s="63">
        <f t="shared" si="579"/>
        <v>104328.20713234833</v>
      </c>
      <c r="S2666">
        <v>12605.66139331786</v>
      </c>
      <c r="T2666">
        <v>90</v>
      </c>
      <c r="U2666" s="62">
        <f t="shared" si="580"/>
        <v>1134509.5253986074</v>
      </c>
      <c r="V2666">
        <v>55</v>
      </c>
      <c r="W2666" s="63">
        <f t="shared" si="581"/>
        <v>283618.65785544069</v>
      </c>
      <c r="X2666" s="63">
        <f t="shared" si="586"/>
        <v>333618.65785544069</v>
      </c>
      <c r="Y2666">
        <v>9418.5554896830581</v>
      </c>
      <c r="Z2666">
        <v>75</v>
      </c>
      <c r="AA2666" s="62">
        <f t="shared" si="582"/>
        <v>706391.66172622936</v>
      </c>
      <c r="AB2666">
        <v>55</v>
      </c>
      <c r="AC2666" s="63">
        <f t="shared" si="583"/>
        <v>136569.05460040434</v>
      </c>
      <c r="AD2666" s="63">
        <f t="shared" si="587"/>
        <v>606569.05460040434</v>
      </c>
      <c r="AE2666" s="35">
        <f t="shared" si="584"/>
        <v>588096.20507254289</v>
      </c>
      <c r="AF2666" s="64">
        <f t="shared" si="585"/>
        <v>336242.10699487699</v>
      </c>
    </row>
    <row r="2667" spans="6:32" x14ac:dyDescent="0.2">
      <c r="F2667" s="61">
        <v>2665</v>
      </c>
      <c r="G2667">
        <v>9314.950400730595</v>
      </c>
      <c r="H2667">
        <v>80</v>
      </c>
      <c r="I2667" s="62">
        <f t="shared" ref="I2667:I2730" si="588">+G2667*H2667</f>
        <v>745196.0320584476</v>
      </c>
      <c r="J2667">
        <v>60</v>
      </c>
      <c r="K2667" s="63">
        <f t="shared" ref="K2667:K2730" si="589">(I2667-(G2667*J2667)-$C$28)*(1-0.275)</f>
        <v>98816.780810593627</v>
      </c>
      <c r="L2667" s="63">
        <f t="shared" ref="L2667:L2730" si="590">+K2667+$C$28+$D$28</f>
        <v>98816.780810593627</v>
      </c>
      <c r="M2667">
        <v>7868.1034917826764</v>
      </c>
      <c r="N2667">
        <v>75</v>
      </c>
      <c r="O2667" s="62">
        <f t="shared" ref="O2667:O2730" si="591">+M2667*N2667</f>
        <v>590107.76188370073</v>
      </c>
      <c r="P2667">
        <v>55</v>
      </c>
      <c r="Q2667" s="63">
        <f t="shared" ref="Q2667:Q2730" si="592">(O2667-(M2667*P2667)-$C$29)*(1-0.275)</f>
        <v>77837.500630848808</v>
      </c>
      <c r="R2667" s="63">
        <f t="shared" ref="R2667:R2730" si="593">+Q2667+$C$29+$D$29</f>
        <v>107837.50063084881</v>
      </c>
      <c r="S2667">
        <v>12311.967364221346</v>
      </c>
      <c r="T2667">
        <v>80</v>
      </c>
      <c r="U2667" s="62">
        <f t="shared" ref="U2667:U2730" si="594">+S2667*T2667</f>
        <v>984957.38913770765</v>
      </c>
      <c r="V2667">
        <v>60</v>
      </c>
      <c r="W2667" s="63">
        <f t="shared" ref="W2667:W2730" si="595">(U2667-(S2667*V2667)-$C$30)*(1-0.275)</f>
        <v>142273.52678120951</v>
      </c>
      <c r="X2667" s="63">
        <f t="shared" si="586"/>
        <v>192273.52678120951</v>
      </c>
      <c r="Y2667">
        <v>6707.1198625490069</v>
      </c>
      <c r="Z2667">
        <v>75</v>
      </c>
      <c r="AA2667" s="62">
        <f t="shared" ref="AA2667:AA2730" si="596">+Y2667*Z2667</f>
        <v>503033.98969117552</v>
      </c>
      <c r="AB2667">
        <v>50</v>
      </c>
      <c r="AC2667" s="63">
        <f t="shared" ref="AC2667:AC2730" si="597">(AA2667-(Y2667*AB2667)-$C$32)*(1-0.275)</f>
        <v>121566.54750870075</v>
      </c>
      <c r="AD2667" s="63">
        <f t="shared" si="587"/>
        <v>591566.54750870075</v>
      </c>
      <c r="AE2667" s="35">
        <f t="shared" ref="AE2667:AE2730" si="598">+K2667+Q2667+W2667+AC2667</f>
        <v>440494.3557313527</v>
      </c>
      <c r="AF2667" s="64">
        <f t="shared" ref="AF2667:AF2730" si="599">NPV(0.1,L2667,R2667,X2667,AD2667)+$D$4</f>
        <v>227461.19663291983</v>
      </c>
    </row>
    <row r="2668" spans="6:32" x14ac:dyDescent="0.2">
      <c r="F2668" s="61">
        <v>2666</v>
      </c>
      <c r="G2668">
        <v>9252.7955328114331</v>
      </c>
      <c r="H2668">
        <v>80</v>
      </c>
      <c r="I2668" s="62">
        <f t="shared" si="588"/>
        <v>740223.64262491465</v>
      </c>
      <c r="J2668">
        <v>65</v>
      </c>
      <c r="K2668" s="63">
        <f t="shared" si="589"/>
        <v>64374.151419324335</v>
      </c>
      <c r="L2668" s="63">
        <f t="shared" si="590"/>
        <v>64374.151419324335</v>
      </c>
      <c r="M2668">
        <v>13054.392436752096</v>
      </c>
      <c r="N2668">
        <v>80</v>
      </c>
      <c r="O2668" s="62">
        <f t="shared" si="591"/>
        <v>1044351.3949401677</v>
      </c>
      <c r="P2668">
        <v>60</v>
      </c>
      <c r="Q2668" s="63">
        <f t="shared" si="592"/>
        <v>153038.69033290539</v>
      </c>
      <c r="R2668" s="63">
        <f t="shared" si="593"/>
        <v>183038.69033290539</v>
      </c>
      <c r="S2668">
        <v>13949.789970647544</v>
      </c>
      <c r="T2668">
        <v>80</v>
      </c>
      <c r="U2668" s="62">
        <f t="shared" si="594"/>
        <v>1115983.1976518035</v>
      </c>
      <c r="V2668">
        <v>55</v>
      </c>
      <c r="W2668" s="63">
        <f t="shared" si="595"/>
        <v>216589.94321798673</v>
      </c>
      <c r="X2668" s="63">
        <f t="shared" si="586"/>
        <v>266589.94321798673</v>
      </c>
      <c r="Y2668">
        <v>6359.5837471075356</v>
      </c>
      <c r="Z2668">
        <v>80</v>
      </c>
      <c r="AA2668" s="62">
        <f t="shared" si="596"/>
        <v>508766.69976860285</v>
      </c>
      <c r="AB2668">
        <v>60</v>
      </c>
      <c r="AC2668" s="63">
        <f t="shared" si="597"/>
        <v>92213.964333059266</v>
      </c>
      <c r="AD2668" s="63">
        <f t="shared" si="587"/>
        <v>562213.96433305927</v>
      </c>
      <c r="AE2668" s="35">
        <f t="shared" si="598"/>
        <v>526216.74930327572</v>
      </c>
      <c r="AF2668" s="64">
        <f t="shared" si="599"/>
        <v>294086.27328377892</v>
      </c>
    </row>
    <row r="2669" spans="6:32" x14ac:dyDescent="0.2">
      <c r="F2669" s="61">
        <v>2667</v>
      </c>
      <c r="G2669">
        <v>10595.982783124782</v>
      </c>
      <c r="H2669">
        <v>80</v>
      </c>
      <c r="I2669" s="62">
        <f t="shared" si="588"/>
        <v>847678.62264998257</v>
      </c>
      <c r="J2669">
        <v>65</v>
      </c>
      <c r="K2669" s="63">
        <f t="shared" si="589"/>
        <v>78981.312766482006</v>
      </c>
      <c r="L2669" s="63">
        <f t="shared" si="590"/>
        <v>78981.312766482006</v>
      </c>
      <c r="M2669">
        <v>10497.66185838962</v>
      </c>
      <c r="N2669">
        <v>80</v>
      </c>
      <c r="O2669" s="62">
        <f t="shared" si="591"/>
        <v>839812.94867116958</v>
      </c>
      <c r="P2669">
        <v>70</v>
      </c>
      <c r="Q2669" s="63">
        <f t="shared" si="592"/>
        <v>39858.048473324743</v>
      </c>
      <c r="R2669" s="63">
        <f t="shared" si="593"/>
        <v>69858.048473324743</v>
      </c>
      <c r="S2669">
        <v>13567.492967704311</v>
      </c>
      <c r="T2669">
        <v>80</v>
      </c>
      <c r="U2669" s="62">
        <f t="shared" si="594"/>
        <v>1085399.4374163449</v>
      </c>
      <c r="V2669">
        <v>50</v>
      </c>
      <c r="W2669" s="63">
        <f t="shared" si="595"/>
        <v>258842.97204756876</v>
      </c>
      <c r="X2669" s="63">
        <f t="shared" si="586"/>
        <v>308842.97204756876</v>
      </c>
      <c r="Y2669">
        <v>11242.856342287268</v>
      </c>
      <c r="Z2669">
        <v>75</v>
      </c>
      <c r="AA2669" s="62">
        <f t="shared" si="596"/>
        <v>843214.22567154514</v>
      </c>
      <c r="AB2669">
        <v>65</v>
      </c>
      <c r="AC2669" s="63">
        <f t="shared" si="597"/>
        <v>81510.708481582697</v>
      </c>
      <c r="AD2669" s="63">
        <f t="shared" si="587"/>
        <v>551510.7084815827</v>
      </c>
      <c r="AE2669" s="35">
        <f t="shared" si="598"/>
        <v>459193.04176895821</v>
      </c>
      <c r="AF2669" s="64">
        <f t="shared" si="599"/>
        <v>238262.64850680856</v>
      </c>
    </row>
    <row r="2670" spans="6:32" x14ac:dyDescent="0.2">
      <c r="F2670" s="61">
        <v>2668</v>
      </c>
      <c r="G2670">
        <v>8932.5260685291141</v>
      </c>
      <c r="H2670">
        <v>80</v>
      </c>
      <c r="I2670" s="62">
        <f t="shared" si="588"/>
        <v>714602.08548232913</v>
      </c>
      <c r="J2670">
        <v>70</v>
      </c>
      <c r="K2670" s="63">
        <f t="shared" si="589"/>
        <v>28510.813996836077</v>
      </c>
      <c r="L2670" s="63">
        <f t="shared" si="590"/>
        <v>28510.813996836077</v>
      </c>
      <c r="M2670">
        <v>8707.5807439396158</v>
      </c>
      <c r="N2670">
        <v>80</v>
      </c>
      <c r="O2670" s="62">
        <f t="shared" si="591"/>
        <v>696606.45951516926</v>
      </c>
      <c r="P2670">
        <v>50</v>
      </c>
      <c r="Q2670" s="63">
        <f t="shared" si="592"/>
        <v>153139.88118068664</v>
      </c>
      <c r="R2670" s="63">
        <f t="shared" si="593"/>
        <v>183139.88118068664</v>
      </c>
      <c r="S2670">
        <v>10672.89420258021</v>
      </c>
      <c r="T2670">
        <v>80</v>
      </c>
      <c r="U2670" s="62">
        <f t="shared" si="594"/>
        <v>853831.53620641679</v>
      </c>
      <c r="V2670">
        <v>55</v>
      </c>
      <c r="W2670" s="63">
        <f t="shared" si="595"/>
        <v>157196.2074217663</v>
      </c>
      <c r="X2670" s="63">
        <f t="shared" si="586"/>
        <v>207196.2074217663</v>
      </c>
      <c r="Y2670">
        <v>9651.3201949710492</v>
      </c>
      <c r="Z2670">
        <v>80</v>
      </c>
      <c r="AA2670" s="62">
        <f t="shared" si="596"/>
        <v>772105.61559768394</v>
      </c>
      <c r="AB2670">
        <v>60</v>
      </c>
      <c r="AC2670" s="63">
        <f t="shared" si="597"/>
        <v>139944.14282708021</v>
      </c>
      <c r="AD2670" s="63">
        <f t="shared" si="587"/>
        <v>609944.14282708021</v>
      </c>
      <c r="AE2670" s="35">
        <f t="shared" si="598"/>
        <v>478791.04542636924</v>
      </c>
      <c r="AF2670" s="64">
        <f t="shared" si="599"/>
        <v>249543.82941700867</v>
      </c>
    </row>
    <row r="2671" spans="6:32" x14ac:dyDescent="0.2">
      <c r="F2671" s="61">
        <v>2669</v>
      </c>
      <c r="G2671">
        <v>12546.048563090153</v>
      </c>
      <c r="H2671">
        <v>75</v>
      </c>
      <c r="I2671" s="62">
        <f t="shared" si="588"/>
        <v>940953.64223176148</v>
      </c>
      <c r="J2671">
        <v>65</v>
      </c>
      <c r="K2671" s="63">
        <f t="shared" si="589"/>
        <v>54708.85208240361</v>
      </c>
      <c r="L2671" s="63">
        <f t="shared" si="590"/>
        <v>54708.85208240361</v>
      </c>
      <c r="M2671">
        <v>10133.281901071314</v>
      </c>
      <c r="N2671">
        <v>80</v>
      </c>
      <c r="O2671" s="62">
        <f t="shared" si="591"/>
        <v>810662.5520857051</v>
      </c>
      <c r="P2671">
        <v>65</v>
      </c>
      <c r="Q2671" s="63">
        <f t="shared" si="592"/>
        <v>73949.440674150537</v>
      </c>
      <c r="R2671" s="63">
        <f t="shared" si="593"/>
        <v>103949.44067415054</v>
      </c>
      <c r="S2671">
        <v>11493.094714533072</v>
      </c>
      <c r="T2671">
        <v>75</v>
      </c>
      <c r="U2671" s="62">
        <f t="shared" si="594"/>
        <v>861982.1035899804</v>
      </c>
      <c r="V2671">
        <v>55</v>
      </c>
      <c r="W2671" s="63">
        <f t="shared" si="595"/>
        <v>130399.87336072954</v>
      </c>
      <c r="X2671" s="63">
        <f t="shared" si="586"/>
        <v>180399.87336072954</v>
      </c>
      <c r="Y2671">
        <v>8376.7429512226954</v>
      </c>
      <c r="Z2671">
        <v>80</v>
      </c>
      <c r="AA2671" s="62">
        <f t="shared" si="596"/>
        <v>670139.43609781563</v>
      </c>
      <c r="AB2671">
        <v>50</v>
      </c>
      <c r="AC2671" s="63">
        <f t="shared" si="597"/>
        <v>182194.15918909363</v>
      </c>
      <c r="AD2671" s="63">
        <f t="shared" si="587"/>
        <v>652194.15918909363</v>
      </c>
      <c r="AE2671" s="35">
        <f t="shared" si="598"/>
        <v>441252.32530637732</v>
      </c>
      <c r="AF2671" s="64">
        <f t="shared" si="599"/>
        <v>216638.42990458116</v>
      </c>
    </row>
    <row r="2672" spans="6:32" x14ac:dyDescent="0.2">
      <c r="F2672" s="61">
        <v>2670</v>
      </c>
      <c r="G2672">
        <v>10192.230800166726</v>
      </c>
      <c r="H2672">
        <v>75</v>
      </c>
      <c r="I2672" s="62">
        <f t="shared" si="588"/>
        <v>764417.31001250446</v>
      </c>
      <c r="J2672">
        <v>50</v>
      </c>
      <c r="K2672" s="63">
        <f t="shared" si="589"/>
        <v>148484.18325302191</v>
      </c>
      <c r="L2672" s="63">
        <f t="shared" si="590"/>
        <v>148484.18325302191</v>
      </c>
      <c r="M2672">
        <v>12719.980329857208</v>
      </c>
      <c r="N2672">
        <v>80</v>
      </c>
      <c r="O2672" s="62">
        <f t="shared" si="591"/>
        <v>1017598.4263885766</v>
      </c>
      <c r="P2672">
        <v>65</v>
      </c>
      <c r="Q2672" s="63">
        <f t="shared" si="592"/>
        <v>102079.78608719714</v>
      </c>
      <c r="R2672" s="63">
        <f t="shared" si="593"/>
        <v>132079.78608719714</v>
      </c>
      <c r="S2672">
        <v>8939.4018484745175</v>
      </c>
      <c r="T2672">
        <v>80</v>
      </c>
      <c r="U2672" s="62">
        <f t="shared" si="594"/>
        <v>715152.1478779614</v>
      </c>
      <c r="V2672">
        <v>60</v>
      </c>
      <c r="W2672" s="63">
        <f t="shared" si="595"/>
        <v>93371.326802880503</v>
      </c>
      <c r="X2672" s="63">
        <f t="shared" si="586"/>
        <v>143371.3268028805</v>
      </c>
      <c r="Y2672">
        <v>4991.3762975484133</v>
      </c>
      <c r="Z2672">
        <v>80</v>
      </c>
      <c r="AA2672" s="62">
        <f t="shared" si="596"/>
        <v>399310.10380387306</v>
      </c>
      <c r="AB2672">
        <v>55</v>
      </c>
      <c r="AC2672" s="63">
        <f t="shared" si="597"/>
        <v>90468.695393064991</v>
      </c>
      <c r="AD2672" s="63">
        <f t="shared" si="587"/>
        <v>560468.69539306499</v>
      </c>
      <c r="AE2672" s="35">
        <f t="shared" si="598"/>
        <v>434403.99153616454</v>
      </c>
      <c r="AF2672" s="64">
        <f t="shared" si="599"/>
        <v>234667.12926133047</v>
      </c>
    </row>
    <row r="2673" spans="6:32" x14ac:dyDescent="0.2">
      <c r="F2673" s="61">
        <v>2671</v>
      </c>
      <c r="G2673">
        <v>10957.89118859102</v>
      </c>
      <c r="H2673">
        <v>80</v>
      </c>
      <c r="I2673" s="62">
        <f t="shared" si="588"/>
        <v>876631.29508728161</v>
      </c>
      <c r="J2673">
        <v>60</v>
      </c>
      <c r="K2673" s="63">
        <f t="shared" si="589"/>
        <v>122639.42223456979</v>
      </c>
      <c r="L2673" s="63">
        <f t="shared" si="590"/>
        <v>122639.42223456979</v>
      </c>
      <c r="M2673">
        <v>12251.258592878003</v>
      </c>
      <c r="N2673">
        <v>80</v>
      </c>
      <c r="O2673" s="62">
        <f t="shared" si="591"/>
        <v>980100.68743024021</v>
      </c>
      <c r="P2673">
        <v>65</v>
      </c>
      <c r="Q2673" s="63">
        <f t="shared" si="592"/>
        <v>96982.437197548279</v>
      </c>
      <c r="R2673" s="63">
        <f t="shared" si="593"/>
        <v>126982.43719754828</v>
      </c>
      <c r="S2673">
        <v>8376.320036186371</v>
      </c>
      <c r="T2673">
        <v>80</v>
      </c>
      <c r="U2673" s="62">
        <f t="shared" si="594"/>
        <v>670105.60289490968</v>
      </c>
      <c r="V2673">
        <v>55</v>
      </c>
      <c r="W2673" s="63">
        <f t="shared" si="595"/>
        <v>115570.80065587797</v>
      </c>
      <c r="X2673" s="63">
        <f t="shared" si="586"/>
        <v>165570.80065587797</v>
      </c>
      <c r="Y2673">
        <v>9920.3441802819725</v>
      </c>
      <c r="Z2673">
        <v>80</v>
      </c>
      <c r="AA2673" s="62">
        <f t="shared" si="596"/>
        <v>793627.5344225578</v>
      </c>
      <c r="AB2673">
        <v>55</v>
      </c>
      <c r="AC2673" s="63">
        <f t="shared" si="597"/>
        <v>179806.23826761075</v>
      </c>
      <c r="AD2673" s="63">
        <f t="shared" si="587"/>
        <v>649806.23826761078</v>
      </c>
      <c r="AE2673" s="35">
        <f t="shared" si="598"/>
        <v>514998.89835560683</v>
      </c>
      <c r="AF2673" s="64">
        <f t="shared" si="599"/>
        <v>284656.7440696141</v>
      </c>
    </row>
    <row r="2674" spans="6:32" x14ac:dyDescent="0.2">
      <c r="F2674" s="61">
        <v>2672</v>
      </c>
      <c r="G2674">
        <v>9238.1754054804333</v>
      </c>
      <c r="H2674">
        <v>80</v>
      </c>
      <c r="I2674" s="62">
        <f t="shared" si="588"/>
        <v>739054.03243843466</v>
      </c>
      <c r="J2674">
        <v>60</v>
      </c>
      <c r="K2674" s="63">
        <f t="shared" si="589"/>
        <v>97703.543379466282</v>
      </c>
      <c r="L2674" s="63">
        <f t="shared" si="590"/>
        <v>97703.543379466282</v>
      </c>
      <c r="M2674">
        <v>7452.2279444499873</v>
      </c>
      <c r="N2674">
        <v>75</v>
      </c>
      <c r="O2674" s="62">
        <f t="shared" si="591"/>
        <v>558917.09583374904</v>
      </c>
      <c r="P2674">
        <v>55</v>
      </c>
      <c r="Q2674" s="63">
        <f t="shared" si="592"/>
        <v>71807.305194524815</v>
      </c>
      <c r="R2674" s="63">
        <f t="shared" si="593"/>
        <v>101807.30519452482</v>
      </c>
      <c r="S2674">
        <v>10131.13549357513</v>
      </c>
      <c r="T2674">
        <v>80</v>
      </c>
      <c r="U2674" s="62">
        <f t="shared" si="594"/>
        <v>810490.83948601037</v>
      </c>
      <c r="V2674">
        <v>60</v>
      </c>
      <c r="W2674" s="63">
        <f t="shared" si="595"/>
        <v>110651.46465683938</v>
      </c>
      <c r="X2674" s="63">
        <f t="shared" si="586"/>
        <v>160651.46465683938</v>
      </c>
      <c r="Y2674">
        <v>7908.971636206843</v>
      </c>
      <c r="Z2674">
        <v>80</v>
      </c>
      <c r="AA2674" s="62">
        <f t="shared" si="596"/>
        <v>632717.73089654744</v>
      </c>
      <c r="AB2674">
        <v>70</v>
      </c>
      <c r="AC2674" s="63">
        <f t="shared" si="597"/>
        <v>57340.044362499611</v>
      </c>
      <c r="AD2674" s="63">
        <f t="shared" si="587"/>
        <v>527340.04436249961</v>
      </c>
      <c r="AE2674" s="35">
        <f t="shared" si="598"/>
        <v>337502.35759333009</v>
      </c>
      <c r="AF2674" s="64">
        <f t="shared" si="599"/>
        <v>153839.84086364822</v>
      </c>
    </row>
    <row r="2675" spans="6:32" x14ac:dyDescent="0.2">
      <c r="F2675" s="61">
        <v>2673</v>
      </c>
      <c r="G2675">
        <v>10681.643541611265</v>
      </c>
      <c r="H2675">
        <v>80</v>
      </c>
      <c r="I2675" s="62">
        <f t="shared" si="588"/>
        <v>854531.48332890123</v>
      </c>
      <c r="J2675">
        <v>50</v>
      </c>
      <c r="K2675" s="63">
        <f t="shared" si="589"/>
        <v>196075.74703004502</v>
      </c>
      <c r="L2675" s="63">
        <f t="shared" si="590"/>
        <v>196075.74703004502</v>
      </c>
      <c r="M2675">
        <v>8646.8401402817108</v>
      </c>
      <c r="N2675">
        <v>80</v>
      </c>
      <c r="O2675" s="62">
        <f t="shared" si="591"/>
        <v>691747.21122253686</v>
      </c>
      <c r="P2675">
        <v>55</v>
      </c>
      <c r="Q2675" s="63">
        <f t="shared" si="592"/>
        <v>120473.97754260601</v>
      </c>
      <c r="R2675" s="63">
        <f t="shared" si="593"/>
        <v>150473.97754260601</v>
      </c>
      <c r="S2675">
        <v>9450.878931384068</v>
      </c>
      <c r="T2675">
        <v>80</v>
      </c>
      <c r="U2675" s="62">
        <f t="shared" si="594"/>
        <v>756070.31451072544</v>
      </c>
      <c r="V2675">
        <v>60</v>
      </c>
      <c r="W2675" s="63">
        <f t="shared" si="595"/>
        <v>100787.74450506899</v>
      </c>
      <c r="X2675" s="63">
        <f t="shared" si="586"/>
        <v>150787.74450506899</v>
      </c>
      <c r="Y2675">
        <v>8535.4588716290891</v>
      </c>
      <c r="Z2675">
        <v>80</v>
      </c>
      <c r="AA2675" s="62">
        <f t="shared" si="596"/>
        <v>682836.70973032713</v>
      </c>
      <c r="AB2675">
        <v>50</v>
      </c>
      <c r="AC2675" s="63">
        <f t="shared" si="597"/>
        <v>185646.23045793269</v>
      </c>
      <c r="AD2675" s="63">
        <f t="shared" si="587"/>
        <v>655646.23045793269</v>
      </c>
      <c r="AE2675" s="35">
        <f t="shared" si="598"/>
        <v>602983.69953565276</v>
      </c>
      <c r="AF2675" s="64">
        <f t="shared" si="599"/>
        <v>363713.59984772315</v>
      </c>
    </row>
    <row r="2676" spans="6:32" x14ac:dyDescent="0.2">
      <c r="F2676" s="61">
        <v>2674</v>
      </c>
      <c r="G2676">
        <v>10700.808868714375</v>
      </c>
      <c r="H2676">
        <v>80</v>
      </c>
      <c r="I2676" s="62">
        <f t="shared" si="588"/>
        <v>856064.70949715003</v>
      </c>
      <c r="J2676">
        <v>60</v>
      </c>
      <c r="K2676" s="63">
        <f t="shared" si="589"/>
        <v>118911.72859635844</v>
      </c>
      <c r="L2676" s="63">
        <f t="shared" si="590"/>
        <v>118911.72859635844</v>
      </c>
      <c r="M2676">
        <v>9141.6780176223256</v>
      </c>
      <c r="N2676">
        <v>75</v>
      </c>
      <c r="O2676" s="62">
        <f t="shared" si="591"/>
        <v>685625.85132167442</v>
      </c>
      <c r="P2676">
        <v>55</v>
      </c>
      <c r="Q2676" s="63">
        <f t="shared" si="592"/>
        <v>96304.331255523721</v>
      </c>
      <c r="R2676" s="63">
        <f t="shared" si="593"/>
        <v>126304.33125552372</v>
      </c>
      <c r="S2676">
        <v>13100.367393926717</v>
      </c>
      <c r="T2676">
        <v>80</v>
      </c>
      <c r="U2676" s="62">
        <f t="shared" si="594"/>
        <v>1048029.3915141374</v>
      </c>
      <c r="V2676">
        <v>60</v>
      </c>
      <c r="W2676" s="63">
        <f t="shared" si="595"/>
        <v>153705.3272119374</v>
      </c>
      <c r="X2676" s="63">
        <f t="shared" si="586"/>
        <v>203705.3272119374</v>
      </c>
      <c r="Y2676">
        <v>7903.4146235790104</v>
      </c>
      <c r="Z2676">
        <v>80</v>
      </c>
      <c r="AA2676" s="62">
        <f t="shared" si="596"/>
        <v>632273.16988632083</v>
      </c>
      <c r="AB2676">
        <v>60</v>
      </c>
      <c r="AC2676" s="63">
        <f t="shared" si="597"/>
        <v>114599.51204189565</v>
      </c>
      <c r="AD2676" s="63">
        <f t="shared" si="587"/>
        <v>584599.51204189565</v>
      </c>
      <c r="AE2676" s="35">
        <f t="shared" si="598"/>
        <v>483520.89910571522</v>
      </c>
      <c r="AF2676" s="64">
        <f t="shared" si="599"/>
        <v>264821.4763718074</v>
      </c>
    </row>
    <row r="2677" spans="6:32" x14ac:dyDescent="0.2">
      <c r="F2677" s="61">
        <v>2675</v>
      </c>
      <c r="G2677">
        <v>9858.5894900315907</v>
      </c>
      <c r="H2677">
        <v>80</v>
      </c>
      <c r="I2677" s="62">
        <f t="shared" si="588"/>
        <v>788687.15920252725</v>
      </c>
      <c r="J2677">
        <v>65</v>
      </c>
      <c r="K2677" s="63">
        <f t="shared" si="589"/>
        <v>70962.160704093549</v>
      </c>
      <c r="L2677" s="63">
        <f t="shared" si="590"/>
        <v>70962.160704093549</v>
      </c>
      <c r="M2677">
        <v>11877.77459359495</v>
      </c>
      <c r="N2677">
        <v>80</v>
      </c>
      <c r="O2677" s="62">
        <f t="shared" si="591"/>
        <v>950221.96748759598</v>
      </c>
      <c r="P2677">
        <v>60</v>
      </c>
      <c r="Q2677" s="63">
        <f t="shared" si="592"/>
        <v>135977.73160712677</v>
      </c>
      <c r="R2677" s="63">
        <f t="shared" si="593"/>
        <v>165977.73160712677</v>
      </c>
      <c r="S2677">
        <v>10298.919076158199</v>
      </c>
      <c r="T2677">
        <v>80</v>
      </c>
      <c r="U2677" s="62">
        <f t="shared" si="594"/>
        <v>823913.52609265596</v>
      </c>
      <c r="V2677">
        <v>65</v>
      </c>
      <c r="W2677" s="63">
        <f t="shared" si="595"/>
        <v>75750.744953220419</v>
      </c>
      <c r="X2677" s="63">
        <f t="shared" si="586"/>
        <v>125750.74495322042</v>
      </c>
      <c r="Y2677">
        <v>8433.515884244116</v>
      </c>
      <c r="Z2677">
        <v>75</v>
      </c>
      <c r="AA2677" s="62">
        <f t="shared" si="596"/>
        <v>632513.6913183087</v>
      </c>
      <c r="AB2677">
        <v>55</v>
      </c>
      <c r="AC2677" s="63">
        <f t="shared" si="597"/>
        <v>122285.98032153968</v>
      </c>
      <c r="AD2677" s="63">
        <f t="shared" si="587"/>
        <v>592285.98032153968</v>
      </c>
      <c r="AE2677" s="35">
        <f t="shared" si="598"/>
        <v>404976.61758598045</v>
      </c>
      <c r="AF2677" s="64">
        <f t="shared" si="599"/>
        <v>200700.42409115075</v>
      </c>
    </row>
    <row r="2678" spans="6:32" x14ac:dyDescent="0.2">
      <c r="F2678" s="61">
        <v>2676</v>
      </c>
      <c r="G2678">
        <v>11376.333784719463</v>
      </c>
      <c r="H2678">
        <v>80</v>
      </c>
      <c r="I2678" s="62">
        <f t="shared" si="588"/>
        <v>910106.70277755708</v>
      </c>
      <c r="J2678">
        <v>60</v>
      </c>
      <c r="K2678" s="63">
        <f t="shared" si="589"/>
        <v>128706.83987843222</v>
      </c>
      <c r="L2678" s="63">
        <f t="shared" si="590"/>
        <v>128706.83987843222</v>
      </c>
      <c r="M2678">
        <v>10596.942300035153</v>
      </c>
      <c r="N2678">
        <v>80</v>
      </c>
      <c r="O2678" s="62">
        <f t="shared" si="591"/>
        <v>847755.38400281221</v>
      </c>
      <c r="P2678">
        <v>65</v>
      </c>
      <c r="Q2678" s="63">
        <f t="shared" si="592"/>
        <v>78991.747512882284</v>
      </c>
      <c r="R2678" s="63">
        <f t="shared" si="593"/>
        <v>108991.74751288228</v>
      </c>
      <c r="S2678">
        <v>9069.6460372419097</v>
      </c>
      <c r="T2678">
        <v>80</v>
      </c>
      <c r="U2678" s="62">
        <f t="shared" si="594"/>
        <v>725571.68297935277</v>
      </c>
      <c r="V2678">
        <v>70</v>
      </c>
      <c r="W2678" s="63">
        <f t="shared" si="595"/>
        <v>29504.933770003845</v>
      </c>
      <c r="X2678" s="63">
        <f t="shared" si="586"/>
        <v>79504.933770003845</v>
      </c>
      <c r="Y2678">
        <v>7536.0742610064335</v>
      </c>
      <c r="Z2678">
        <v>75</v>
      </c>
      <c r="AA2678" s="62">
        <f t="shared" si="596"/>
        <v>565205.56957548251</v>
      </c>
      <c r="AB2678">
        <v>55</v>
      </c>
      <c r="AC2678" s="63">
        <f t="shared" si="597"/>
        <v>109273.07678459329</v>
      </c>
      <c r="AD2678" s="63">
        <f t="shared" si="587"/>
        <v>579273.07678459329</v>
      </c>
      <c r="AE2678" s="35">
        <f t="shared" si="598"/>
        <v>346476.59794591164</v>
      </c>
      <c r="AF2678" s="64">
        <f t="shared" si="599"/>
        <v>162466.58172281808</v>
      </c>
    </row>
    <row r="2679" spans="6:32" x14ac:dyDescent="0.2">
      <c r="F2679" s="61">
        <v>2677</v>
      </c>
      <c r="G2679">
        <v>7113.7913234997541</v>
      </c>
      <c r="H2679">
        <v>80</v>
      </c>
      <c r="I2679" s="62">
        <f t="shared" si="588"/>
        <v>569103.30587998033</v>
      </c>
      <c r="J2679">
        <v>70</v>
      </c>
      <c r="K2679" s="63">
        <f t="shared" si="589"/>
        <v>15324.987095373217</v>
      </c>
      <c r="L2679" s="63">
        <f t="shared" si="590"/>
        <v>15324.987095373217</v>
      </c>
      <c r="M2679">
        <v>9617.7166394772939</v>
      </c>
      <c r="N2679">
        <v>80</v>
      </c>
      <c r="O2679" s="62">
        <f t="shared" si="591"/>
        <v>769417.33115818352</v>
      </c>
      <c r="P2679">
        <v>50</v>
      </c>
      <c r="Q2679" s="63">
        <f t="shared" si="592"/>
        <v>172935.33690863114</v>
      </c>
      <c r="R2679" s="63">
        <f t="shared" si="593"/>
        <v>202935.33690863114</v>
      </c>
      <c r="S2679">
        <v>9714.6915120538324</v>
      </c>
      <c r="T2679">
        <v>75</v>
      </c>
      <c r="U2679" s="62">
        <f t="shared" si="594"/>
        <v>728601.86340403743</v>
      </c>
      <c r="V2679">
        <v>60</v>
      </c>
      <c r="W2679" s="63">
        <f t="shared" si="595"/>
        <v>69397.270193585427</v>
      </c>
      <c r="X2679" s="63">
        <f t="shared" si="586"/>
        <v>119397.27019358543</v>
      </c>
      <c r="Y2679">
        <v>14716.057446785271</v>
      </c>
      <c r="Z2679">
        <v>75</v>
      </c>
      <c r="AA2679" s="62">
        <f t="shared" si="596"/>
        <v>1103704.3085088953</v>
      </c>
      <c r="AB2679">
        <v>55</v>
      </c>
      <c r="AC2679" s="63">
        <f t="shared" si="597"/>
        <v>213382.83297838643</v>
      </c>
      <c r="AD2679" s="63">
        <f t="shared" si="587"/>
        <v>683382.83297838643</v>
      </c>
      <c r="AE2679" s="35">
        <f t="shared" si="598"/>
        <v>471040.42717597622</v>
      </c>
      <c r="AF2679" s="64">
        <f t="shared" si="599"/>
        <v>238111.56729370647</v>
      </c>
    </row>
    <row r="2680" spans="6:32" x14ac:dyDescent="0.2">
      <c r="F2680" s="61">
        <v>2678</v>
      </c>
      <c r="G2680">
        <v>10122.090568765998</v>
      </c>
      <c r="H2680">
        <v>80</v>
      </c>
      <c r="I2680" s="62">
        <f t="shared" si="588"/>
        <v>809767.24550127983</v>
      </c>
      <c r="J2680">
        <v>60</v>
      </c>
      <c r="K2680" s="63">
        <f t="shared" si="589"/>
        <v>110520.31324710697</v>
      </c>
      <c r="L2680" s="63">
        <f t="shared" si="590"/>
        <v>110520.31324710697</v>
      </c>
      <c r="M2680">
        <v>5366.1608742550015</v>
      </c>
      <c r="N2680">
        <v>80</v>
      </c>
      <c r="O2680" s="62">
        <f t="shared" si="591"/>
        <v>429292.86994040012</v>
      </c>
      <c r="P2680">
        <v>65</v>
      </c>
      <c r="Q2680" s="63">
        <f t="shared" si="592"/>
        <v>22106.999507523142</v>
      </c>
      <c r="R2680" s="63">
        <f t="shared" si="593"/>
        <v>52106.999507523142</v>
      </c>
      <c r="S2680">
        <v>10213.453859032597</v>
      </c>
      <c r="T2680">
        <v>80</v>
      </c>
      <c r="U2680" s="62">
        <f t="shared" si="594"/>
        <v>817076.30872260779</v>
      </c>
      <c r="V2680">
        <v>60</v>
      </c>
      <c r="W2680" s="63">
        <f t="shared" si="595"/>
        <v>111845.08095597266</v>
      </c>
      <c r="X2680" s="63">
        <f t="shared" si="586"/>
        <v>161845.08095597266</v>
      </c>
      <c r="Y2680">
        <v>10440.886651631445</v>
      </c>
      <c r="Z2680">
        <v>80</v>
      </c>
      <c r="AA2680" s="62">
        <f t="shared" si="596"/>
        <v>835270.93213051558</v>
      </c>
      <c r="AB2680">
        <v>60</v>
      </c>
      <c r="AC2680" s="63">
        <f t="shared" si="597"/>
        <v>151392.85644865595</v>
      </c>
      <c r="AD2680" s="63">
        <f t="shared" si="587"/>
        <v>621392.85644865595</v>
      </c>
      <c r="AE2680" s="35">
        <f t="shared" si="598"/>
        <v>395865.25015925872</v>
      </c>
      <c r="AF2680" s="64">
        <f t="shared" si="599"/>
        <v>189552.93479695916</v>
      </c>
    </row>
    <row r="2681" spans="6:32" x14ac:dyDescent="0.2">
      <c r="F2681" s="61">
        <v>2679</v>
      </c>
      <c r="G2681">
        <v>11066.41437014332</v>
      </c>
      <c r="H2681">
        <v>80</v>
      </c>
      <c r="I2681" s="62">
        <f t="shared" si="588"/>
        <v>885313.14961146563</v>
      </c>
      <c r="J2681">
        <v>55</v>
      </c>
      <c r="K2681" s="63">
        <f t="shared" si="589"/>
        <v>164328.76045884768</v>
      </c>
      <c r="L2681" s="63">
        <f t="shared" si="590"/>
        <v>164328.76045884768</v>
      </c>
      <c r="M2681">
        <v>7278.4780766232871</v>
      </c>
      <c r="N2681">
        <v>80</v>
      </c>
      <c r="O2681" s="62">
        <f t="shared" si="591"/>
        <v>582278.24612986296</v>
      </c>
      <c r="P2681">
        <v>60</v>
      </c>
      <c r="Q2681" s="63">
        <f t="shared" si="592"/>
        <v>69287.932111037662</v>
      </c>
      <c r="R2681" s="63">
        <f t="shared" si="593"/>
        <v>99287.932111037662</v>
      </c>
      <c r="S2681">
        <v>8863.0725056282245</v>
      </c>
      <c r="T2681">
        <v>75</v>
      </c>
      <c r="U2681" s="62">
        <f t="shared" si="594"/>
        <v>664730.43792211683</v>
      </c>
      <c r="V2681">
        <v>55</v>
      </c>
      <c r="W2681" s="63">
        <f t="shared" si="595"/>
        <v>92264.551331609255</v>
      </c>
      <c r="X2681" s="63">
        <f t="shared" si="586"/>
        <v>142264.55133160925</v>
      </c>
      <c r="Y2681">
        <v>11831.208464864176</v>
      </c>
      <c r="Z2681">
        <v>80</v>
      </c>
      <c r="AA2681" s="62">
        <f t="shared" si="596"/>
        <v>946496.67718913406</v>
      </c>
      <c r="AB2681">
        <v>60</v>
      </c>
      <c r="AC2681" s="63">
        <f t="shared" si="597"/>
        <v>171552.52274053055</v>
      </c>
      <c r="AD2681" s="63">
        <f t="shared" si="587"/>
        <v>641552.52274053055</v>
      </c>
      <c r="AE2681" s="35">
        <f t="shared" si="598"/>
        <v>497433.76664202515</v>
      </c>
      <c r="AF2681" s="64">
        <f t="shared" si="599"/>
        <v>276520.39289009094</v>
      </c>
    </row>
    <row r="2682" spans="6:32" x14ac:dyDescent="0.2">
      <c r="F2682" s="61">
        <v>2680</v>
      </c>
      <c r="G2682">
        <v>11715.379767119884</v>
      </c>
      <c r="H2682">
        <v>80</v>
      </c>
      <c r="I2682" s="62">
        <f t="shared" si="588"/>
        <v>937230.38136959076</v>
      </c>
      <c r="J2682">
        <v>55</v>
      </c>
      <c r="K2682" s="63">
        <f t="shared" si="589"/>
        <v>176091.25827904791</v>
      </c>
      <c r="L2682" s="63">
        <f t="shared" si="590"/>
        <v>176091.25827904791</v>
      </c>
      <c r="M2682">
        <v>8881.0077411471866</v>
      </c>
      <c r="N2682">
        <v>80</v>
      </c>
      <c r="O2682" s="62">
        <f t="shared" si="591"/>
        <v>710480.61929177493</v>
      </c>
      <c r="P2682">
        <v>65</v>
      </c>
      <c r="Q2682" s="63">
        <f t="shared" si="592"/>
        <v>60330.959184975654</v>
      </c>
      <c r="R2682" s="63">
        <f t="shared" si="593"/>
        <v>90330.959184975654</v>
      </c>
      <c r="S2682">
        <v>7658.2330418750644</v>
      </c>
      <c r="T2682">
        <v>80</v>
      </c>
      <c r="U2682" s="62">
        <f t="shared" si="594"/>
        <v>612658.64335000515</v>
      </c>
      <c r="V2682">
        <v>65</v>
      </c>
      <c r="W2682" s="63">
        <f t="shared" si="595"/>
        <v>47033.284330391325</v>
      </c>
      <c r="X2682" s="63">
        <f t="shared" si="586"/>
        <v>97033.284330391325</v>
      </c>
      <c r="Y2682">
        <v>9023.1890478753485</v>
      </c>
      <c r="Z2682">
        <v>80</v>
      </c>
      <c r="AA2682" s="62">
        <f t="shared" si="596"/>
        <v>721855.12383002788</v>
      </c>
      <c r="AB2682">
        <v>70</v>
      </c>
      <c r="AC2682" s="63">
        <f t="shared" si="597"/>
        <v>65418.120597096276</v>
      </c>
      <c r="AD2682" s="63">
        <f t="shared" si="587"/>
        <v>535418.12059709628</v>
      </c>
      <c r="AE2682" s="35">
        <f t="shared" si="598"/>
        <v>348873.62239151116</v>
      </c>
      <c r="AF2682" s="64">
        <f t="shared" si="599"/>
        <v>173336.97066030989</v>
      </c>
    </row>
    <row r="2683" spans="6:32" x14ac:dyDescent="0.2">
      <c r="F2683" s="61">
        <v>2681</v>
      </c>
      <c r="G2683">
        <v>9601.8095771432854</v>
      </c>
      <c r="H2683">
        <v>75</v>
      </c>
      <c r="I2683" s="62">
        <f t="shared" si="588"/>
        <v>720135.71828574641</v>
      </c>
      <c r="J2683">
        <v>55</v>
      </c>
      <c r="K2683" s="63">
        <f t="shared" si="589"/>
        <v>102976.23886857764</v>
      </c>
      <c r="L2683" s="63">
        <f t="shared" si="590"/>
        <v>102976.23886857764</v>
      </c>
      <c r="M2683">
        <v>7285.030985949561</v>
      </c>
      <c r="N2683">
        <v>80</v>
      </c>
      <c r="O2683" s="62">
        <f t="shared" si="591"/>
        <v>582802.47887596488</v>
      </c>
      <c r="P2683">
        <v>60</v>
      </c>
      <c r="Q2683" s="63">
        <f t="shared" si="592"/>
        <v>69382.949296268634</v>
      </c>
      <c r="R2683" s="63">
        <f t="shared" si="593"/>
        <v>99382.949296268634</v>
      </c>
      <c r="S2683">
        <v>9359.2382452334277</v>
      </c>
      <c r="T2683">
        <v>80</v>
      </c>
      <c r="U2683" s="62">
        <f t="shared" si="594"/>
        <v>748739.05961867422</v>
      </c>
      <c r="V2683">
        <v>60</v>
      </c>
      <c r="W2683" s="63">
        <f t="shared" si="595"/>
        <v>99458.954555884702</v>
      </c>
      <c r="X2683" s="63">
        <f t="shared" si="586"/>
        <v>149458.9545558847</v>
      </c>
      <c r="Y2683">
        <v>14631.583578884602</v>
      </c>
      <c r="Z2683">
        <v>80</v>
      </c>
      <c r="AA2683" s="62">
        <f t="shared" si="596"/>
        <v>1170526.6863107681</v>
      </c>
      <c r="AB2683">
        <v>70</v>
      </c>
      <c r="AC2683" s="63">
        <f t="shared" si="597"/>
        <v>106078.98094691336</v>
      </c>
      <c r="AD2683" s="63">
        <f t="shared" si="587"/>
        <v>576078.98094691336</v>
      </c>
      <c r="AE2683" s="35">
        <f t="shared" si="598"/>
        <v>377897.12366764434</v>
      </c>
      <c r="AF2683" s="64">
        <f t="shared" si="599"/>
        <v>181509.85147254157</v>
      </c>
    </row>
    <row r="2684" spans="6:32" x14ac:dyDescent="0.2">
      <c r="F2684" s="61">
        <v>2682</v>
      </c>
      <c r="G2684">
        <v>11741.605046845507</v>
      </c>
      <c r="H2684">
        <v>80</v>
      </c>
      <c r="I2684" s="62">
        <f t="shared" si="588"/>
        <v>939328.40374764055</v>
      </c>
      <c r="J2684">
        <v>50</v>
      </c>
      <c r="K2684" s="63">
        <f t="shared" si="589"/>
        <v>219129.90976888977</v>
      </c>
      <c r="L2684" s="63">
        <f t="shared" si="590"/>
        <v>219129.90976888977</v>
      </c>
      <c r="M2684">
        <v>12524.184310459532</v>
      </c>
      <c r="N2684">
        <v>80</v>
      </c>
      <c r="O2684" s="62">
        <f t="shared" si="591"/>
        <v>1001934.7448367625</v>
      </c>
      <c r="P2684">
        <v>65</v>
      </c>
      <c r="Q2684" s="63">
        <f t="shared" si="592"/>
        <v>99950.504376247409</v>
      </c>
      <c r="R2684" s="63">
        <f t="shared" si="593"/>
        <v>129950.50437624741</v>
      </c>
      <c r="S2684">
        <v>14003.904905403033</v>
      </c>
      <c r="T2684">
        <v>80</v>
      </c>
      <c r="U2684" s="62">
        <f t="shared" si="594"/>
        <v>1120312.3924322426</v>
      </c>
      <c r="V2684">
        <v>65</v>
      </c>
      <c r="W2684" s="63">
        <f t="shared" si="595"/>
        <v>116042.46584625798</v>
      </c>
      <c r="X2684" s="63">
        <f t="shared" si="586"/>
        <v>166042.46584625798</v>
      </c>
      <c r="Y2684">
        <v>11757.080099196173</v>
      </c>
      <c r="Z2684">
        <v>80</v>
      </c>
      <c r="AA2684" s="62">
        <f t="shared" si="596"/>
        <v>940566.40793569386</v>
      </c>
      <c r="AB2684">
        <v>65</v>
      </c>
      <c r="AC2684" s="63">
        <f t="shared" si="597"/>
        <v>127858.24607875838</v>
      </c>
      <c r="AD2684" s="63">
        <f t="shared" si="587"/>
        <v>597858.24607875838</v>
      </c>
      <c r="AE2684" s="35">
        <f t="shared" si="598"/>
        <v>562981.12607015355</v>
      </c>
      <c r="AF2684" s="64">
        <f t="shared" si="599"/>
        <v>339701.50857680035</v>
      </c>
    </row>
    <row r="2685" spans="6:32" x14ac:dyDescent="0.2">
      <c r="F2685" s="61">
        <v>2683</v>
      </c>
      <c r="G2685">
        <v>9687.6158547820523</v>
      </c>
      <c r="H2685">
        <v>75</v>
      </c>
      <c r="I2685" s="62">
        <f t="shared" si="588"/>
        <v>726571.18910865393</v>
      </c>
      <c r="J2685">
        <v>60</v>
      </c>
      <c r="K2685" s="63">
        <f t="shared" si="589"/>
        <v>69102.822420754819</v>
      </c>
      <c r="L2685" s="63">
        <f t="shared" si="590"/>
        <v>69102.822420754819</v>
      </c>
      <c r="M2685">
        <v>7436.9984556687996</v>
      </c>
      <c r="N2685">
        <v>80</v>
      </c>
      <c r="O2685" s="62">
        <f t="shared" si="591"/>
        <v>594959.87645350397</v>
      </c>
      <c r="P2685">
        <v>50</v>
      </c>
      <c r="Q2685" s="63">
        <f t="shared" si="592"/>
        <v>125504.71641079639</v>
      </c>
      <c r="R2685" s="63">
        <f t="shared" si="593"/>
        <v>155504.71641079639</v>
      </c>
      <c r="S2685">
        <v>10684.563019603956</v>
      </c>
      <c r="T2685">
        <v>90</v>
      </c>
      <c r="U2685" s="62">
        <f t="shared" si="594"/>
        <v>961610.67176435608</v>
      </c>
      <c r="V2685">
        <v>60</v>
      </c>
      <c r="W2685" s="63">
        <f t="shared" si="595"/>
        <v>196139.24567638605</v>
      </c>
      <c r="X2685" s="63">
        <f t="shared" si="586"/>
        <v>246139.24567638605</v>
      </c>
      <c r="Y2685">
        <v>9208.4804034675471</v>
      </c>
      <c r="Z2685">
        <v>80</v>
      </c>
      <c r="AA2685" s="62">
        <f t="shared" si="596"/>
        <v>736678.43227740377</v>
      </c>
      <c r="AB2685">
        <v>60</v>
      </c>
      <c r="AC2685" s="63">
        <f t="shared" si="597"/>
        <v>133522.96585027943</v>
      </c>
      <c r="AD2685" s="63">
        <f t="shared" si="587"/>
        <v>603522.96585027943</v>
      </c>
      <c r="AE2685" s="35">
        <f t="shared" si="598"/>
        <v>524269.7503582167</v>
      </c>
      <c r="AF2685" s="64">
        <f t="shared" si="599"/>
        <v>288479.40686660202</v>
      </c>
    </row>
    <row r="2686" spans="6:32" x14ac:dyDescent="0.2">
      <c r="F2686" s="61">
        <v>2684</v>
      </c>
      <c r="G2686">
        <v>8103.3624862902798</v>
      </c>
      <c r="H2686">
        <v>75</v>
      </c>
      <c r="I2686" s="62">
        <f t="shared" si="588"/>
        <v>607752.18647177098</v>
      </c>
      <c r="J2686">
        <v>60</v>
      </c>
      <c r="K2686" s="63">
        <f t="shared" si="589"/>
        <v>51874.067038406793</v>
      </c>
      <c r="L2686" s="63">
        <f t="shared" si="590"/>
        <v>51874.067038406793</v>
      </c>
      <c r="M2686">
        <v>9152.9034559789579</v>
      </c>
      <c r="N2686">
        <v>80</v>
      </c>
      <c r="O2686" s="62">
        <f t="shared" si="591"/>
        <v>732232.27647831663</v>
      </c>
      <c r="P2686">
        <v>60</v>
      </c>
      <c r="Q2686" s="63">
        <f t="shared" si="592"/>
        <v>96467.10011169489</v>
      </c>
      <c r="R2686" s="63">
        <f t="shared" si="593"/>
        <v>126467.10011169489</v>
      </c>
      <c r="S2686">
        <v>7425.1295498106629</v>
      </c>
      <c r="T2686">
        <v>80</v>
      </c>
      <c r="U2686" s="62">
        <f t="shared" si="594"/>
        <v>594010.36398485303</v>
      </c>
      <c r="V2686">
        <v>55</v>
      </c>
      <c r="W2686" s="63">
        <f t="shared" si="595"/>
        <v>98330.473090318264</v>
      </c>
      <c r="X2686" s="63">
        <f t="shared" si="586"/>
        <v>148330.47309031826</v>
      </c>
      <c r="Y2686">
        <v>10451.552750746487</v>
      </c>
      <c r="Z2686">
        <v>90</v>
      </c>
      <c r="AA2686" s="62">
        <f t="shared" si="596"/>
        <v>940639.7475671838</v>
      </c>
      <c r="AB2686">
        <v>55</v>
      </c>
      <c r="AC2686" s="63">
        <f t="shared" si="597"/>
        <v>265208.15105019207</v>
      </c>
      <c r="AD2686" s="63">
        <f t="shared" si="587"/>
        <v>735208.15105019207</v>
      </c>
      <c r="AE2686" s="35">
        <f t="shared" si="598"/>
        <v>511879.79129061202</v>
      </c>
      <c r="AF2686" s="64">
        <f t="shared" si="599"/>
        <v>265276.44683615328</v>
      </c>
    </row>
    <row r="2687" spans="6:32" x14ac:dyDescent="0.2">
      <c r="F2687" s="61">
        <v>2685</v>
      </c>
      <c r="G2687">
        <v>10581.924268772127</v>
      </c>
      <c r="H2687">
        <v>80</v>
      </c>
      <c r="I2687" s="62">
        <f t="shared" si="588"/>
        <v>846553.94150177017</v>
      </c>
      <c r="J2687">
        <v>60</v>
      </c>
      <c r="K2687" s="63">
        <f t="shared" si="589"/>
        <v>117187.90189719584</v>
      </c>
      <c r="L2687" s="63">
        <f t="shared" si="590"/>
        <v>117187.90189719584</v>
      </c>
      <c r="M2687">
        <v>9334.0634318883531</v>
      </c>
      <c r="N2687">
        <v>80</v>
      </c>
      <c r="O2687" s="62">
        <f t="shared" si="591"/>
        <v>746725.07455106825</v>
      </c>
      <c r="P2687">
        <v>55</v>
      </c>
      <c r="Q2687" s="63">
        <f t="shared" si="592"/>
        <v>132929.8997029764</v>
      </c>
      <c r="R2687" s="63">
        <f t="shared" si="593"/>
        <v>162929.8997029764</v>
      </c>
      <c r="S2687">
        <v>9517.6312950206921</v>
      </c>
      <c r="T2687">
        <v>80</v>
      </c>
      <c r="U2687" s="62">
        <f t="shared" si="594"/>
        <v>761410.50360165536</v>
      </c>
      <c r="V2687">
        <v>60</v>
      </c>
      <c r="W2687" s="63">
        <f t="shared" si="595"/>
        <v>101755.65377780003</v>
      </c>
      <c r="X2687" s="63">
        <f t="shared" si="586"/>
        <v>151755.65377780003</v>
      </c>
      <c r="Y2687">
        <v>8814.5395946048666</v>
      </c>
      <c r="Z2687">
        <v>80</v>
      </c>
      <c r="AA2687" s="62">
        <f t="shared" si="596"/>
        <v>705163.16756838933</v>
      </c>
      <c r="AB2687">
        <v>55</v>
      </c>
      <c r="AC2687" s="63">
        <f t="shared" si="597"/>
        <v>159763.53015221321</v>
      </c>
      <c r="AD2687" s="63">
        <f t="shared" si="587"/>
        <v>629763.53015221318</v>
      </c>
      <c r="AE2687" s="35">
        <f t="shared" si="598"/>
        <v>511636.98553018551</v>
      </c>
      <c r="AF2687" s="64">
        <f t="shared" si="599"/>
        <v>285340.49953798379</v>
      </c>
    </row>
    <row r="2688" spans="6:32" x14ac:dyDescent="0.2">
      <c r="F2688" s="61">
        <v>2686</v>
      </c>
      <c r="G2688">
        <v>9037.2998581733555</v>
      </c>
      <c r="H2688">
        <v>80</v>
      </c>
      <c r="I2688" s="62">
        <f t="shared" si="588"/>
        <v>722983.98865386844</v>
      </c>
      <c r="J2688">
        <v>60</v>
      </c>
      <c r="K2688" s="63">
        <f t="shared" si="589"/>
        <v>94790.847943513654</v>
      </c>
      <c r="L2688" s="63">
        <f t="shared" si="590"/>
        <v>94790.847943513654</v>
      </c>
      <c r="M2688">
        <v>11060.95058072242</v>
      </c>
      <c r="N2688">
        <v>75</v>
      </c>
      <c r="O2688" s="62">
        <f t="shared" si="591"/>
        <v>829571.29355418147</v>
      </c>
      <c r="P2688">
        <v>55</v>
      </c>
      <c r="Q2688" s="63">
        <f t="shared" si="592"/>
        <v>124133.78342047508</v>
      </c>
      <c r="R2688" s="63">
        <f t="shared" si="593"/>
        <v>154133.78342047508</v>
      </c>
      <c r="S2688">
        <v>12241.768015665002</v>
      </c>
      <c r="T2688">
        <v>75</v>
      </c>
      <c r="U2688" s="62">
        <f t="shared" si="594"/>
        <v>918132.60117487516</v>
      </c>
      <c r="V2688">
        <v>65</v>
      </c>
      <c r="W2688" s="63">
        <f t="shared" si="595"/>
        <v>52502.818113571266</v>
      </c>
      <c r="X2688" s="63">
        <f t="shared" si="586"/>
        <v>102502.81811357127</v>
      </c>
      <c r="Y2688">
        <v>10268.009898718446</v>
      </c>
      <c r="Z2688">
        <v>80</v>
      </c>
      <c r="AA2688" s="62">
        <f t="shared" si="596"/>
        <v>821440.79189747572</v>
      </c>
      <c r="AB2688">
        <v>50</v>
      </c>
      <c r="AC2688" s="63">
        <f t="shared" si="597"/>
        <v>223329.21529712621</v>
      </c>
      <c r="AD2688" s="63">
        <f t="shared" si="587"/>
        <v>693329.21529712621</v>
      </c>
      <c r="AE2688" s="35">
        <f t="shared" si="598"/>
        <v>494756.66477468621</v>
      </c>
      <c r="AF2688" s="64">
        <f t="shared" si="599"/>
        <v>264121.85764199565</v>
      </c>
    </row>
    <row r="2689" spans="6:32" x14ac:dyDescent="0.2">
      <c r="F2689" s="61">
        <v>2687</v>
      </c>
      <c r="G2689">
        <v>11305.077148572309</v>
      </c>
      <c r="H2689">
        <v>80</v>
      </c>
      <c r="I2689" s="62">
        <f t="shared" si="588"/>
        <v>904406.17188578472</v>
      </c>
      <c r="J2689">
        <v>60</v>
      </c>
      <c r="K2689" s="63">
        <f t="shared" si="589"/>
        <v>127673.61865429848</v>
      </c>
      <c r="L2689" s="63">
        <f t="shared" si="590"/>
        <v>127673.61865429848</v>
      </c>
      <c r="M2689">
        <v>12969.281922560185</v>
      </c>
      <c r="N2689">
        <v>80</v>
      </c>
      <c r="O2689" s="62">
        <f t="shared" si="591"/>
        <v>1037542.5538048148</v>
      </c>
      <c r="P2689">
        <v>55</v>
      </c>
      <c r="Q2689" s="63">
        <f t="shared" si="592"/>
        <v>198818.23484640336</v>
      </c>
      <c r="R2689" s="63">
        <f t="shared" si="593"/>
        <v>228818.23484640336</v>
      </c>
      <c r="S2689">
        <v>9395.0541465892456</v>
      </c>
      <c r="T2689">
        <v>80</v>
      </c>
      <c r="U2689" s="62">
        <f t="shared" si="594"/>
        <v>751604.33172713965</v>
      </c>
      <c r="V2689">
        <v>55</v>
      </c>
      <c r="W2689" s="63">
        <f t="shared" si="595"/>
        <v>134035.35640693008</v>
      </c>
      <c r="X2689" s="63">
        <f t="shared" si="586"/>
        <v>184035.35640693008</v>
      </c>
      <c r="Y2689">
        <v>9693.9641278004274</v>
      </c>
      <c r="Z2689">
        <v>80</v>
      </c>
      <c r="AA2689" s="62">
        <f t="shared" si="596"/>
        <v>775517.13022403419</v>
      </c>
      <c r="AB2689">
        <v>70</v>
      </c>
      <c r="AC2689" s="63">
        <f t="shared" si="597"/>
        <v>70281.239926553098</v>
      </c>
      <c r="AD2689" s="63">
        <f t="shared" si="587"/>
        <v>540281.2399265531</v>
      </c>
      <c r="AE2689" s="35">
        <f t="shared" si="598"/>
        <v>530808.44983418495</v>
      </c>
      <c r="AF2689" s="64">
        <f t="shared" si="599"/>
        <v>312460.74897014908</v>
      </c>
    </row>
    <row r="2690" spans="6:32" x14ac:dyDescent="0.2">
      <c r="F2690" s="61">
        <v>2688</v>
      </c>
      <c r="G2690">
        <v>10070.317582867574</v>
      </c>
      <c r="H2690">
        <v>80</v>
      </c>
      <c r="I2690" s="62">
        <f t="shared" si="588"/>
        <v>805625.40662940592</v>
      </c>
      <c r="J2690">
        <v>65</v>
      </c>
      <c r="K2690" s="63">
        <f t="shared" si="589"/>
        <v>73264.703713684867</v>
      </c>
      <c r="L2690" s="63">
        <f t="shared" si="590"/>
        <v>73264.703713684867</v>
      </c>
      <c r="M2690">
        <v>9917.8953657974489</v>
      </c>
      <c r="N2690">
        <v>80</v>
      </c>
      <c r="O2690" s="62">
        <f t="shared" si="591"/>
        <v>793431.62926379591</v>
      </c>
      <c r="P2690">
        <v>55</v>
      </c>
      <c r="Q2690" s="63">
        <f t="shared" si="592"/>
        <v>143511.85350507876</v>
      </c>
      <c r="R2690" s="63">
        <f t="shared" si="593"/>
        <v>173511.85350507876</v>
      </c>
      <c r="S2690">
        <v>9924.9371285259258</v>
      </c>
      <c r="T2690">
        <v>80</v>
      </c>
      <c r="U2690" s="62">
        <f t="shared" si="594"/>
        <v>793994.97028207406</v>
      </c>
      <c r="V2690">
        <v>60</v>
      </c>
      <c r="W2690" s="63">
        <f t="shared" si="595"/>
        <v>107661.58836362592</v>
      </c>
      <c r="X2690" s="63">
        <f t="shared" si="586"/>
        <v>157661.58836362592</v>
      </c>
      <c r="Y2690">
        <v>13084.687705268152</v>
      </c>
      <c r="Z2690">
        <v>75</v>
      </c>
      <c r="AA2690" s="62">
        <f t="shared" si="596"/>
        <v>981351.5778951114</v>
      </c>
      <c r="AB2690">
        <v>55</v>
      </c>
      <c r="AC2690" s="63">
        <f t="shared" si="597"/>
        <v>189727.9717263882</v>
      </c>
      <c r="AD2690" s="63">
        <f t="shared" si="587"/>
        <v>659727.9717263882</v>
      </c>
      <c r="AE2690" s="35">
        <f t="shared" si="598"/>
        <v>514166.11730877776</v>
      </c>
      <c r="AF2690" s="64">
        <f t="shared" si="599"/>
        <v>279059.06858167902</v>
      </c>
    </row>
    <row r="2691" spans="6:32" x14ac:dyDescent="0.2">
      <c r="F2691" s="61">
        <v>2689</v>
      </c>
      <c r="G2691">
        <v>10533.409547642805</v>
      </c>
      <c r="H2691">
        <v>80</v>
      </c>
      <c r="I2691" s="62">
        <f t="shared" si="588"/>
        <v>842672.76381142437</v>
      </c>
      <c r="J2691">
        <v>60</v>
      </c>
      <c r="K2691" s="63">
        <f t="shared" si="589"/>
        <v>116484.43844082067</v>
      </c>
      <c r="L2691" s="63">
        <f t="shared" si="590"/>
        <v>116484.43844082067</v>
      </c>
      <c r="M2691">
        <v>12065.826265607029</v>
      </c>
      <c r="N2691">
        <v>75</v>
      </c>
      <c r="O2691" s="62">
        <f t="shared" si="591"/>
        <v>904936.96992052719</v>
      </c>
      <c r="P2691">
        <v>55</v>
      </c>
      <c r="Q2691" s="63">
        <f t="shared" si="592"/>
        <v>138704.48085130192</v>
      </c>
      <c r="R2691" s="63">
        <f t="shared" si="593"/>
        <v>168704.48085130192</v>
      </c>
      <c r="S2691">
        <v>10967.168034549104</v>
      </c>
      <c r="T2691">
        <v>80</v>
      </c>
      <c r="U2691" s="62">
        <f t="shared" si="594"/>
        <v>877373.44276392832</v>
      </c>
      <c r="V2691">
        <v>60</v>
      </c>
      <c r="W2691" s="63">
        <f t="shared" si="595"/>
        <v>122773.93650096201</v>
      </c>
      <c r="X2691" s="63">
        <f t="shared" si="586"/>
        <v>172773.93650096201</v>
      </c>
      <c r="Y2691">
        <v>10286.390786641277</v>
      </c>
      <c r="Z2691">
        <v>80</v>
      </c>
      <c r="AA2691" s="62">
        <f t="shared" si="596"/>
        <v>822911.26293130219</v>
      </c>
      <c r="AB2691">
        <v>65</v>
      </c>
      <c r="AC2691" s="63">
        <f t="shared" si="597"/>
        <v>111864.49980472389</v>
      </c>
      <c r="AD2691" s="63">
        <f t="shared" si="587"/>
        <v>581864.49980472389</v>
      </c>
      <c r="AE2691" s="35">
        <f t="shared" si="598"/>
        <v>489827.35559780849</v>
      </c>
      <c r="AF2691" s="64">
        <f t="shared" si="599"/>
        <v>272549.03309240448</v>
      </c>
    </row>
    <row r="2692" spans="6:32" x14ac:dyDescent="0.2">
      <c r="F2692" s="61">
        <v>2690</v>
      </c>
      <c r="G2692">
        <v>12746.837708400562</v>
      </c>
      <c r="H2692">
        <v>75</v>
      </c>
      <c r="I2692" s="62">
        <f t="shared" si="588"/>
        <v>956012.82813004218</v>
      </c>
      <c r="J2692">
        <v>60</v>
      </c>
      <c r="K2692" s="63">
        <f t="shared" si="589"/>
        <v>102371.86007885612</v>
      </c>
      <c r="L2692" s="63">
        <f t="shared" si="590"/>
        <v>102371.86007885612</v>
      </c>
      <c r="M2692">
        <v>13471.086529316381</v>
      </c>
      <c r="N2692">
        <v>80</v>
      </c>
      <c r="O2692" s="62">
        <f t="shared" si="591"/>
        <v>1077686.9223453104</v>
      </c>
      <c r="P2692">
        <v>50</v>
      </c>
      <c r="Q2692" s="63">
        <f t="shared" si="592"/>
        <v>256746.13201263128</v>
      </c>
      <c r="R2692" s="63">
        <f t="shared" si="593"/>
        <v>286746.13201263128</v>
      </c>
      <c r="S2692">
        <v>11298.269580729539</v>
      </c>
      <c r="T2692">
        <v>80</v>
      </c>
      <c r="U2692" s="62">
        <f t="shared" si="594"/>
        <v>903861.56645836309</v>
      </c>
      <c r="V2692">
        <v>50</v>
      </c>
      <c r="W2692" s="63">
        <f t="shared" si="595"/>
        <v>209487.36338086746</v>
      </c>
      <c r="X2692" s="63">
        <f t="shared" ref="X2692:X2755" si="600">+W2692+$C$30+$D$30</f>
        <v>259487.36338086746</v>
      </c>
      <c r="Y2692">
        <v>7322.6067595533095</v>
      </c>
      <c r="Z2692">
        <v>80</v>
      </c>
      <c r="AA2692" s="62">
        <f t="shared" si="596"/>
        <v>585808.54076426476</v>
      </c>
      <c r="AB2692">
        <v>60</v>
      </c>
      <c r="AC2692" s="63">
        <f t="shared" si="597"/>
        <v>106177.79801352299</v>
      </c>
      <c r="AD2692" s="63">
        <f t="shared" ref="AD2692:AD2755" si="601">+AC2692+$C$31+$D$31</f>
        <v>576177.79801352299</v>
      </c>
      <c r="AE2692" s="35">
        <f t="shared" si="598"/>
        <v>674783.15348587791</v>
      </c>
      <c r="AF2692" s="64">
        <f t="shared" si="599"/>
        <v>418539.48721584468</v>
      </c>
    </row>
    <row r="2693" spans="6:32" x14ac:dyDescent="0.2">
      <c r="F2693" s="61">
        <v>2691</v>
      </c>
      <c r="G2693">
        <v>9205.8315001486335</v>
      </c>
      <c r="H2693">
        <v>80</v>
      </c>
      <c r="I2693" s="62">
        <f t="shared" si="588"/>
        <v>736466.52001189068</v>
      </c>
      <c r="J2693">
        <v>60</v>
      </c>
      <c r="K2693" s="63">
        <f t="shared" si="589"/>
        <v>97234.556752155186</v>
      </c>
      <c r="L2693" s="63">
        <f t="shared" si="590"/>
        <v>97234.556752155186</v>
      </c>
      <c r="M2693">
        <v>10974.741851678118</v>
      </c>
      <c r="N2693">
        <v>80</v>
      </c>
      <c r="O2693" s="62">
        <f t="shared" si="591"/>
        <v>877979.34813424945</v>
      </c>
      <c r="P2693">
        <v>60</v>
      </c>
      <c r="Q2693" s="63">
        <f t="shared" si="592"/>
        <v>122883.75684933271</v>
      </c>
      <c r="R2693" s="63">
        <f t="shared" si="593"/>
        <v>152883.75684933271</v>
      </c>
      <c r="S2693">
        <v>10073.073351813946</v>
      </c>
      <c r="T2693">
        <v>75</v>
      </c>
      <c r="U2693" s="62">
        <f t="shared" si="594"/>
        <v>755480.50138604594</v>
      </c>
      <c r="V2693">
        <v>65</v>
      </c>
      <c r="W2693" s="63">
        <f t="shared" si="595"/>
        <v>36779.781800651108</v>
      </c>
      <c r="X2693" s="63">
        <f t="shared" si="600"/>
        <v>86779.781800651108</v>
      </c>
      <c r="Y2693">
        <v>10561.681190447416</v>
      </c>
      <c r="Z2693">
        <v>80</v>
      </c>
      <c r="AA2693" s="62">
        <f t="shared" si="596"/>
        <v>844934.49523579329</v>
      </c>
      <c r="AB2693">
        <v>55</v>
      </c>
      <c r="AC2693" s="63">
        <f t="shared" si="597"/>
        <v>191430.47157685942</v>
      </c>
      <c r="AD2693" s="63">
        <f t="shared" si="601"/>
        <v>661430.47157685948</v>
      </c>
      <c r="AE2693" s="35">
        <f t="shared" si="598"/>
        <v>448328.56697899842</v>
      </c>
      <c r="AF2693" s="64">
        <f t="shared" si="599"/>
        <v>231710.11022634141</v>
      </c>
    </row>
    <row r="2694" spans="6:32" x14ac:dyDescent="0.2">
      <c r="F2694" s="61">
        <v>2692</v>
      </c>
      <c r="G2694">
        <v>7839.5317157264799</v>
      </c>
      <c r="H2694">
        <v>80</v>
      </c>
      <c r="I2694" s="62">
        <f t="shared" si="588"/>
        <v>627162.53725811839</v>
      </c>
      <c r="J2694">
        <v>55</v>
      </c>
      <c r="K2694" s="63">
        <f t="shared" si="589"/>
        <v>105841.51234754245</v>
      </c>
      <c r="L2694" s="63">
        <f t="shared" si="590"/>
        <v>105841.51234754245</v>
      </c>
      <c r="M2694">
        <v>11723.124114505481</v>
      </c>
      <c r="N2694">
        <v>80</v>
      </c>
      <c r="O2694" s="62">
        <f t="shared" si="591"/>
        <v>937849.92916043848</v>
      </c>
      <c r="P2694">
        <v>50</v>
      </c>
      <c r="Q2694" s="63">
        <f t="shared" si="592"/>
        <v>218727.94949049421</v>
      </c>
      <c r="R2694" s="63">
        <f t="shared" si="593"/>
        <v>248727.94949049421</v>
      </c>
      <c r="S2694">
        <v>7708.2097757374868</v>
      </c>
      <c r="T2694">
        <v>80</v>
      </c>
      <c r="U2694" s="62">
        <f t="shared" si="594"/>
        <v>616656.78205899894</v>
      </c>
      <c r="V2694">
        <v>50</v>
      </c>
      <c r="W2694" s="63">
        <f t="shared" si="595"/>
        <v>131403.56262229034</v>
      </c>
      <c r="X2694" s="63">
        <f t="shared" si="600"/>
        <v>181403.56262229034</v>
      </c>
      <c r="Y2694">
        <v>9112.5650922185741</v>
      </c>
      <c r="Z2694">
        <v>80</v>
      </c>
      <c r="AA2694" s="62">
        <f t="shared" si="596"/>
        <v>729005.20737748593</v>
      </c>
      <c r="AB2694">
        <v>70</v>
      </c>
      <c r="AC2694" s="63">
        <f t="shared" si="597"/>
        <v>66066.096918584662</v>
      </c>
      <c r="AD2694" s="63">
        <f t="shared" si="601"/>
        <v>536066.09691858466</v>
      </c>
      <c r="AE2694" s="35">
        <f t="shared" si="598"/>
        <v>522039.12137891166</v>
      </c>
      <c r="AF2694" s="64">
        <f t="shared" si="599"/>
        <v>304211.38420953532</v>
      </c>
    </row>
    <row r="2695" spans="6:32" x14ac:dyDescent="0.2">
      <c r="F2695" s="61">
        <v>2693</v>
      </c>
      <c r="G2695">
        <v>9985.3889676160179</v>
      </c>
      <c r="H2695">
        <v>80</v>
      </c>
      <c r="I2695" s="62">
        <f t="shared" si="588"/>
        <v>798831.11740928143</v>
      </c>
      <c r="J2695">
        <v>60</v>
      </c>
      <c r="K2695" s="63">
        <f t="shared" si="589"/>
        <v>108538.14003043226</v>
      </c>
      <c r="L2695" s="63">
        <f t="shared" si="590"/>
        <v>108538.14003043226</v>
      </c>
      <c r="M2695">
        <v>10595.505298406351</v>
      </c>
      <c r="N2695">
        <v>80</v>
      </c>
      <c r="O2695" s="62">
        <f t="shared" si="591"/>
        <v>847640.42387250811</v>
      </c>
      <c r="P2695">
        <v>70</v>
      </c>
      <c r="Q2695" s="63">
        <f t="shared" si="592"/>
        <v>40567.413413446047</v>
      </c>
      <c r="R2695" s="63">
        <f t="shared" si="593"/>
        <v>70567.413413446047</v>
      </c>
      <c r="S2695">
        <v>11306.971171288751</v>
      </c>
      <c r="T2695">
        <v>80</v>
      </c>
      <c r="U2695" s="62">
        <f t="shared" si="594"/>
        <v>904557.69370310009</v>
      </c>
      <c r="V2695">
        <v>55</v>
      </c>
      <c r="W2695" s="63">
        <f t="shared" si="595"/>
        <v>168688.85247960861</v>
      </c>
      <c r="X2695" s="63">
        <f t="shared" si="600"/>
        <v>218688.85247960861</v>
      </c>
      <c r="Y2695">
        <v>12782.639967335854</v>
      </c>
      <c r="Z2695">
        <v>80</v>
      </c>
      <c r="AA2695" s="62">
        <f t="shared" si="596"/>
        <v>1022611.1973868683</v>
      </c>
      <c r="AB2695">
        <v>50</v>
      </c>
      <c r="AC2695" s="63">
        <f t="shared" si="597"/>
        <v>278022.41928955482</v>
      </c>
      <c r="AD2695" s="63">
        <f t="shared" si="601"/>
        <v>748022.41928955482</v>
      </c>
      <c r="AE2695" s="35">
        <f t="shared" si="598"/>
        <v>595816.82521304174</v>
      </c>
      <c r="AF2695" s="64">
        <f t="shared" si="599"/>
        <v>332204.7617156608</v>
      </c>
    </row>
    <row r="2696" spans="6:32" x14ac:dyDescent="0.2">
      <c r="F2696" s="61">
        <v>2694</v>
      </c>
      <c r="G2696">
        <v>11124.003574659582</v>
      </c>
      <c r="H2696">
        <v>75</v>
      </c>
      <c r="I2696" s="62">
        <f t="shared" si="588"/>
        <v>834300.26809946867</v>
      </c>
      <c r="J2696">
        <v>55</v>
      </c>
      <c r="K2696" s="63">
        <f t="shared" si="589"/>
        <v>125048.05183256394</v>
      </c>
      <c r="L2696" s="63">
        <f t="shared" si="590"/>
        <v>125048.05183256394</v>
      </c>
      <c r="M2696">
        <v>13257.782736909576</v>
      </c>
      <c r="N2696">
        <v>75</v>
      </c>
      <c r="O2696" s="62">
        <f t="shared" si="591"/>
        <v>994333.70526821818</v>
      </c>
      <c r="P2696">
        <v>60</v>
      </c>
      <c r="Q2696" s="63">
        <f t="shared" si="592"/>
        <v>107928.38726389164</v>
      </c>
      <c r="R2696" s="63">
        <f t="shared" si="593"/>
        <v>137928.38726389164</v>
      </c>
      <c r="S2696">
        <v>9051.7062542494386</v>
      </c>
      <c r="T2696">
        <v>75</v>
      </c>
      <c r="U2696" s="62">
        <f t="shared" si="594"/>
        <v>678877.9690687079</v>
      </c>
      <c r="V2696">
        <v>60</v>
      </c>
      <c r="W2696" s="63">
        <f t="shared" si="595"/>
        <v>62187.305514962645</v>
      </c>
      <c r="X2696" s="63">
        <f t="shared" si="600"/>
        <v>112187.30551496265</v>
      </c>
      <c r="Y2696">
        <v>10940.426616580226</v>
      </c>
      <c r="Z2696">
        <v>80</v>
      </c>
      <c r="AA2696" s="62">
        <f t="shared" si="596"/>
        <v>875234.12932641804</v>
      </c>
      <c r="AB2696">
        <v>60</v>
      </c>
      <c r="AC2696" s="63">
        <f t="shared" si="597"/>
        <v>158636.18594041327</v>
      </c>
      <c r="AD2696" s="63">
        <f t="shared" si="601"/>
        <v>628636.18594041327</v>
      </c>
      <c r="AE2696" s="35">
        <f t="shared" si="598"/>
        <v>453799.93055183149</v>
      </c>
      <c r="AF2696" s="64">
        <f t="shared" si="599"/>
        <v>241325.40645128302</v>
      </c>
    </row>
    <row r="2697" spans="6:32" x14ac:dyDescent="0.2">
      <c r="F2697" s="61">
        <v>2695</v>
      </c>
      <c r="G2697">
        <v>8186.6312737111002</v>
      </c>
      <c r="H2697">
        <v>80</v>
      </c>
      <c r="I2697" s="62">
        <f t="shared" si="588"/>
        <v>654930.50189688802</v>
      </c>
      <c r="J2697">
        <v>60</v>
      </c>
      <c r="K2697" s="63">
        <f t="shared" si="589"/>
        <v>82456.153468810953</v>
      </c>
      <c r="L2697" s="63">
        <f t="shared" si="590"/>
        <v>82456.153468810953</v>
      </c>
      <c r="M2697">
        <v>9260.0100995332468</v>
      </c>
      <c r="N2697">
        <v>80</v>
      </c>
      <c r="O2697" s="62">
        <f t="shared" si="591"/>
        <v>740800.80796265975</v>
      </c>
      <c r="P2697">
        <v>55</v>
      </c>
      <c r="Q2697" s="63">
        <f t="shared" si="592"/>
        <v>131587.6830540401</v>
      </c>
      <c r="R2697" s="63">
        <f t="shared" si="593"/>
        <v>161587.6830540401</v>
      </c>
      <c r="S2697">
        <v>9862.577624298865</v>
      </c>
      <c r="T2697">
        <v>80</v>
      </c>
      <c r="U2697" s="62">
        <f t="shared" si="594"/>
        <v>789006.2099439092</v>
      </c>
      <c r="V2697">
        <v>60</v>
      </c>
      <c r="W2697" s="63">
        <f t="shared" si="595"/>
        <v>106757.37555233354</v>
      </c>
      <c r="X2697" s="63">
        <f t="shared" si="600"/>
        <v>156757.37555233354</v>
      </c>
      <c r="Y2697">
        <v>5696.9259073957801</v>
      </c>
      <c r="Z2697">
        <v>80</v>
      </c>
      <c r="AA2697" s="62">
        <f t="shared" si="596"/>
        <v>455754.07259166241</v>
      </c>
      <c r="AB2697">
        <v>55</v>
      </c>
      <c r="AC2697" s="63">
        <f t="shared" si="597"/>
        <v>103256.78207154851</v>
      </c>
      <c r="AD2697" s="63">
        <f t="shared" si="601"/>
        <v>573256.78207154851</v>
      </c>
      <c r="AE2697" s="35">
        <f t="shared" si="598"/>
        <v>424057.99414673308</v>
      </c>
      <c r="AF2697" s="64">
        <f t="shared" si="599"/>
        <v>217819.91116828844</v>
      </c>
    </row>
    <row r="2698" spans="6:32" x14ac:dyDescent="0.2">
      <c r="F2698" s="61">
        <v>2696</v>
      </c>
      <c r="G2698">
        <v>14609.537427313626</v>
      </c>
      <c r="H2698">
        <v>75</v>
      </c>
      <c r="I2698" s="62">
        <f t="shared" si="588"/>
        <v>1095715.3070485219</v>
      </c>
      <c r="J2698">
        <v>65</v>
      </c>
      <c r="K2698" s="63">
        <f t="shared" si="589"/>
        <v>69669.146348023787</v>
      </c>
      <c r="L2698" s="63">
        <f t="shared" si="590"/>
        <v>69669.146348023787</v>
      </c>
      <c r="M2698">
        <v>9141.6780176223256</v>
      </c>
      <c r="N2698">
        <v>80</v>
      </c>
      <c r="O2698" s="62">
        <f t="shared" si="591"/>
        <v>731334.24140978605</v>
      </c>
      <c r="P2698">
        <v>65</v>
      </c>
      <c r="Q2698" s="63">
        <f t="shared" si="592"/>
        <v>63165.748441642791</v>
      </c>
      <c r="R2698" s="63">
        <f t="shared" si="593"/>
        <v>93165.748441642791</v>
      </c>
      <c r="S2698">
        <v>9493.6524672084488</v>
      </c>
      <c r="T2698">
        <v>80</v>
      </c>
      <c r="U2698" s="62">
        <f t="shared" si="594"/>
        <v>759492.1973766759</v>
      </c>
      <c r="V2698">
        <v>65</v>
      </c>
      <c r="W2698" s="63">
        <f t="shared" si="595"/>
        <v>66993.470580891881</v>
      </c>
      <c r="X2698" s="63">
        <f t="shared" si="600"/>
        <v>116993.47058089188</v>
      </c>
      <c r="Y2698">
        <v>14736.029950436205</v>
      </c>
      <c r="Z2698">
        <v>80</v>
      </c>
      <c r="AA2698" s="62">
        <f t="shared" si="596"/>
        <v>1178882.3960348964</v>
      </c>
      <c r="AB2698">
        <v>60</v>
      </c>
      <c r="AC2698" s="63">
        <f t="shared" si="597"/>
        <v>213672.43428132497</v>
      </c>
      <c r="AD2698" s="63">
        <f t="shared" si="601"/>
        <v>683672.43428132497</v>
      </c>
      <c r="AE2698" s="35">
        <f t="shared" si="598"/>
        <v>413500.79965188343</v>
      </c>
      <c r="AF2698" s="64">
        <f t="shared" si="599"/>
        <v>195188.47163712385</v>
      </c>
    </row>
    <row r="2699" spans="6:32" x14ac:dyDescent="0.2">
      <c r="F2699" s="61">
        <v>2697</v>
      </c>
      <c r="G2699">
        <v>11194.957803818397</v>
      </c>
      <c r="H2699">
        <v>75</v>
      </c>
      <c r="I2699" s="62">
        <f t="shared" si="588"/>
        <v>839621.83528637979</v>
      </c>
      <c r="J2699">
        <v>60</v>
      </c>
      <c r="K2699" s="63">
        <f t="shared" si="589"/>
        <v>85495.16611652507</v>
      </c>
      <c r="L2699" s="63">
        <f t="shared" si="590"/>
        <v>85495.16611652507</v>
      </c>
      <c r="M2699">
        <v>7278.8646118715405</v>
      </c>
      <c r="N2699">
        <v>80</v>
      </c>
      <c r="O2699" s="62">
        <f t="shared" si="591"/>
        <v>582309.16894972324</v>
      </c>
      <c r="P2699">
        <v>60</v>
      </c>
      <c r="Q2699" s="63">
        <f t="shared" si="592"/>
        <v>69293.536872137338</v>
      </c>
      <c r="R2699" s="63">
        <f t="shared" si="593"/>
        <v>99293.536872137338</v>
      </c>
      <c r="S2699">
        <v>12167.334969271906</v>
      </c>
      <c r="T2699">
        <v>80</v>
      </c>
      <c r="U2699" s="62">
        <f t="shared" si="594"/>
        <v>973386.79754175246</v>
      </c>
      <c r="V2699">
        <v>60</v>
      </c>
      <c r="W2699" s="63">
        <f t="shared" si="595"/>
        <v>140176.35705444263</v>
      </c>
      <c r="X2699" s="63">
        <f t="shared" si="600"/>
        <v>190176.35705444263</v>
      </c>
      <c r="Y2699">
        <v>7081.340552540496</v>
      </c>
      <c r="Z2699">
        <v>80</v>
      </c>
      <c r="AA2699" s="62">
        <f t="shared" si="596"/>
        <v>566507.24420323968</v>
      </c>
      <c r="AB2699">
        <v>55</v>
      </c>
      <c r="AC2699" s="63">
        <f t="shared" si="597"/>
        <v>128349.29751479649</v>
      </c>
      <c r="AD2699" s="63">
        <f t="shared" si="601"/>
        <v>598349.29751479649</v>
      </c>
      <c r="AE2699" s="35">
        <f t="shared" si="598"/>
        <v>423314.35755790153</v>
      </c>
      <c r="AF2699" s="64">
        <f t="shared" si="599"/>
        <v>211346.58560963336</v>
      </c>
    </row>
    <row r="2700" spans="6:32" x14ac:dyDescent="0.2">
      <c r="F2700" s="61">
        <v>2698</v>
      </c>
      <c r="G2700">
        <v>7850.1955411047675</v>
      </c>
      <c r="H2700">
        <v>80</v>
      </c>
      <c r="I2700" s="62">
        <f t="shared" si="588"/>
        <v>628015.6432883814</v>
      </c>
      <c r="J2700">
        <v>55</v>
      </c>
      <c r="K2700" s="63">
        <f t="shared" si="589"/>
        <v>106034.79418252391</v>
      </c>
      <c r="L2700" s="63">
        <f t="shared" si="590"/>
        <v>106034.79418252391</v>
      </c>
      <c r="M2700">
        <v>9491.1240719375201</v>
      </c>
      <c r="N2700">
        <v>75</v>
      </c>
      <c r="O2700" s="62">
        <f t="shared" si="591"/>
        <v>711834.305395314</v>
      </c>
      <c r="P2700">
        <v>60</v>
      </c>
      <c r="Q2700" s="63">
        <f t="shared" si="592"/>
        <v>66965.974282320531</v>
      </c>
      <c r="R2700" s="63">
        <f t="shared" si="593"/>
        <v>96965.974282320531</v>
      </c>
      <c r="S2700">
        <v>14766.916390508413</v>
      </c>
      <c r="T2700">
        <v>80</v>
      </c>
      <c r="U2700" s="62">
        <f t="shared" si="594"/>
        <v>1181353.3112406731</v>
      </c>
      <c r="V2700">
        <v>60</v>
      </c>
      <c r="W2700" s="63">
        <f t="shared" si="595"/>
        <v>177870.28766237199</v>
      </c>
      <c r="X2700" s="63">
        <f t="shared" si="600"/>
        <v>227870.28766237199</v>
      </c>
      <c r="Y2700">
        <v>9833.5761119960807</v>
      </c>
      <c r="Z2700">
        <v>80</v>
      </c>
      <c r="AA2700" s="62">
        <f t="shared" si="596"/>
        <v>786686.08895968646</v>
      </c>
      <c r="AB2700">
        <v>60</v>
      </c>
      <c r="AC2700" s="63">
        <f t="shared" si="597"/>
        <v>142586.85362394317</v>
      </c>
      <c r="AD2700" s="63">
        <f t="shared" si="601"/>
        <v>612586.85362394317</v>
      </c>
      <c r="AE2700" s="35">
        <f t="shared" si="598"/>
        <v>493457.9097511596</v>
      </c>
      <c r="AF2700" s="64">
        <f t="shared" si="599"/>
        <v>266139.8196783684</v>
      </c>
    </row>
    <row r="2701" spans="6:32" x14ac:dyDescent="0.2">
      <c r="F2701" s="61">
        <v>2699</v>
      </c>
      <c r="G2701">
        <v>8612.59766475996</v>
      </c>
      <c r="H2701">
        <v>80</v>
      </c>
      <c r="I2701" s="62">
        <f t="shared" si="588"/>
        <v>689007.8131807968</v>
      </c>
      <c r="J2701">
        <v>60</v>
      </c>
      <c r="K2701" s="63">
        <f t="shared" si="589"/>
        <v>88632.66613901942</v>
      </c>
      <c r="L2701" s="63">
        <f t="shared" si="590"/>
        <v>88632.66613901942</v>
      </c>
      <c r="M2701">
        <v>9196.2204148876481</v>
      </c>
      <c r="N2701">
        <v>80</v>
      </c>
      <c r="O2701" s="62">
        <f t="shared" si="591"/>
        <v>735697.63319101185</v>
      </c>
      <c r="P2701">
        <v>60</v>
      </c>
      <c r="Q2701" s="63">
        <f t="shared" si="592"/>
        <v>97095.196015870897</v>
      </c>
      <c r="R2701" s="63">
        <f t="shared" si="593"/>
        <v>127095.1960158709</v>
      </c>
      <c r="S2701">
        <v>11958.469511009753</v>
      </c>
      <c r="T2701">
        <v>80</v>
      </c>
      <c r="U2701" s="62">
        <f t="shared" si="594"/>
        <v>956677.56088078022</v>
      </c>
      <c r="V2701">
        <v>50</v>
      </c>
      <c r="W2701" s="63">
        <f t="shared" si="595"/>
        <v>223846.71186446212</v>
      </c>
      <c r="X2701" s="63">
        <f t="shared" si="600"/>
        <v>273846.71186446212</v>
      </c>
      <c r="Y2701">
        <v>12447.341103106737</v>
      </c>
      <c r="Z2701">
        <v>80</v>
      </c>
      <c r="AA2701" s="62">
        <f t="shared" si="596"/>
        <v>995787.28824853897</v>
      </c>
      <c r="AB2701">
        <v>65</v>
      </c>
      <c r="AC2701" s="63">
        <f t="shared" si="597"/>
        <v>135364.83449628577</v>
      </c>
      <c r="AD2701" s="63">
        <f t="shared" si="601"/>
        <v>605364.83449628577</v>
      </c>
      <c r="AE2701" s="35">
        <f t="shared" si="598"/>
        <v>544939.40851563821</v>
      </c>
      <c r="AF2701" s="64">
        <f t="shared" si="599"/>
        <v>304829.91828251642</v>
      </c>
    </row>
    <row r="2702" spans="6:32" x14ac:dyDescent="0.2">
      <c r="F2702" s="61">
        <v>2700</v>
      </c>
      <c r="G2702">
        <v>11165.822141047101</v>
      </c>
      <c r="H2702">
        <v>80</v>
      </c>
      <c r="I2702" s="62">
        <f t="shared" si="588"/>
        <v>893265.77128376812</v>
      </c>
      <c r="J2702">
        <v>60</v>
      </c>
      <c r="K2702" s="63">
        <f t="shared" si="589"/>
        <v>125654.42104518297</v>
      </c>
      <c r="L2702" s="63">
        <f t="shared" si="590"/>
        <v>125654.42104518297</v>
      </c>
      <c r="M2702">
        <v>10362.356331606861</v>
      </c>
      <c r="N2702">
        <v>80</v>
      </c>
      <c r="O2702" s="62">
        <f t="shared" si="591"/>
        <v>828988.5065285489</v>
      </c>
      <c r="P2702">
        <v>70</v>
      </c>
      <c r="Q2702" s="63">
        <f t="shared" si="592"/>
        <v>38877.083404149744</v>
      </c>
      <c r="R2702" s="63">
        <f t="shared" si="593"/>
        <v>68877.083404149744</v>
      </c>
      <c r="S2702">
        <v>11453.558979847003</v>
      </c>
      <c r="T2702">
        <v>80</v>
      </c>
      <c r="U2702" s="62">
        <f t="shared" si="594"/>
        <v>916284.71838776022</v>
      </c>
      <c r="V2702">
        <v>50</v>
      </c>
      <c r="W2702" s="63">
        <f t="shared" si="595"/>
        <v>212864.90781167231</v>
      </c>
      <c r="X2702" s="63">
        <f t="shared" si="600"/>
        <v>262864.90781167231</v>
      </c>
      <c r="Y2702">
        <v>11284.136033063987</v>
      </c>
      <c r="Z2702">
        <v>80</v>
      </c>
      <c r="AA2702" s="62">
        <f t="shared" si="596"/>
        <v>902730.88264511898</v>
      </c>
      <c r="AB2702">
        <v>60</v>
      </c>
      <c r="AC2702" s="63">
        <f t="shared" si="597"/>
        <v>163619.97247942782</v>
      </c>
      <c r="AD2702" s="63">
        <f t="shared" si="601"/>
        <v>633619.97247942782</v>
      </c>
      <c r="AE2702" s="35">
        <f t="shared" si="598"/>
        <v>541016.38474043284</v>
      </c>
      <c r="AF2702" s="64">
        <f t="shared" si="599"/>
        <v>301419.76395220729</v>
      </c>
    </row>
    <row r="2703" spans="6:32" x14ac:dyDescent="0.2">
      <c r="F2703" s="61">
        <v>2701</v>
      </c>
      <c r="G2703">
        <v>12821.834641508758</v>
      </c>
      <c r="H2703">
        <v>80</v>
      </c>
      <c r="I2703" s="62">
        <f t="shared" si="588"/>
        <v>1025746.7713207006</v>
      </c>
      <c r="J2703">
        <v>55</v>
      </c>
      <c r="K2703" s="63">
        <f t="shared" si="589"/>
        <v>196145.75287734624</v>
      </c>
      <c r="L2703" s="63">
        <f t="shared" si="590"/>
        <v>196145.75287734624</v>
      </c>
      <c r="M2703">
        <v>7185.5959302047268</v>
      </c>
      <c r="N2703">
        <v>75</v>
      </c>
      <c r="O2703" s="62">
        <f t="shared" si="591"/>
        <v>538919.69476535451</v>
      </c>
      <c r="P2703">
        <v>50</v>
      </c>
      <c r="Q2703" s="63">
        <f t="shared" si="592"/>
        <v>93988.926234960672</v>
      </c>
      <c r="R2703" s="63">
        <f t="shared" si="593"/>
        <v>123988.92623496067</v>
      </c>
      <c r="S2703">
        <v>10284.228462987812</v>
      </c>
      <c r="T2703">
        <v>80</v>
      </c>
      <c r="U2703" s="62">
        <f t="shared" si="594"/>
        <v>822738.27703902498</v>
      </c>
      <c r="V2703">
        <v>60</v>
      </c>
      <c r="W2703" s="63">
        <f t="shared" si="595"/>
        <v>112871.31271332328</v>
      </c>
      <c r="X2703" s="63">
        <f t="shared" si="600"/>
        <v>162871.31271332328</v>
      </c>
      <c r="Y2703">
        <v>10121.935954666696</v>
      </c>
      <c r="Z2703">
        <v>90</v>
      </c>
      <c r="AA2703" s="62">
        <f t="shared" si="596"/>
        <v>910974.23592000268</v>
      </c>
      <c r="AB2703">
        <v>60</v>
      </c>
      <c r="AC2703" s="63">
        <f t="shared" si="597"/>
        <v>220152.10701400065</v>
      </c>
      <c r="AD2703" s="63">
        <f t="shared" si="601"/>
        <v>690152.10701400065</v>
      </c>
      <c r="AE2703" s="35">
        <f t="shared" si="598"/>
        <v>623158.09883963084</v>
      </c>
      <c r="AF2703" s="64">
        <f t="shared" si="599"/>
        <v>374535.31099153485</v>
      </c>
    </row>
    <row r="2704" spans="6:32" x14ac:dyDescent="0.2">
      <c r="F2704" s="61">
        <v>2702</v>
      </c>
      <c r="G2704">
        <v>14360.554157756269</v>
      </c>
      <c r="H2704">
        <v>80</v>
      </c>
      <c r="I2704" s="62">
        <f t="shared" si="588"/>
        <v>1148844.3326205015</v>
      </c>
      <c r="J2704">
        <v>60</v>
      </c>
      <c r="K2704" s="63">
        <f t="shared" si="589"/>
        <v>171978.0352874659</v>
      </c>
      <c r="L2704" s="63">
        <f t="shared" si="590"/>
        <v>171978.0352874659</v>
      </c>
      <c r="M2704">
        <v>9268.0318428028841</v>
      </c>
      <c r="N2704">
        <v>80</v>
      </c>
      <c r="O2704" s="62">
        <f t="shared" si="591"/>
        <v>741442.54742423072</v>
      </c>
      <c r="P2704">
        <v>60</v>
      </c>
      <c r="Q2704" s="63">
        <f t="shared" si="592"/>
        <v>98136.461720641819</v>
      </c>
      <c r="R2704" s="63">
        <f t="shared" si="593"/>
        <v>128136.46172064182</v>
      </c>
      <c r="S2704">
        <v>5986.9637677911669</v>
      </c>
      <c r="T2704">
        <v>80</v>
      </c>
      <c r="U2704" s="62">
        <f t="shared" si="594"/>
        <v>478957.10142329335</v>
      </c>
      <c r="V2704">
        <v>60</v>
      </c>
      <c r="W2704" s="63">
        <f t="shared" si="595"/>
        <v>50560.97463297192</v>
      </c>
      <c r="X2704" s="63">
        <f t="shared" si="600"/>
        <v>100560.97463297192</v>
      </c>
      <c r="Y2704">
        <v>10495.1380105922</v>
      </c>
      <c r="Z2704">
        <v>80</v>
      </c>
      <c r="AA2704" s="62">
        <f t="shared" si="596"/>
        <v>839611.04084737599</v>
      </c>
      <c r="AB2704">
        <v>60</v>
      </c>
      <c r="AC2704" s="63">
        <f t="shared" si="597"/>
        <v>152179.5011535869</v>
      </c>
      <c r="AD2704" s="63">
        <f t="shared" si="601"/>
        <v>622179.5011535869</v>
      </c>
      <c r="AE2704" s="35">
        <f t="shared" si="598"/>
        <v>472854.97279466654</v>
      </c>
      <c r="AF2704" s="64">
        <f t="shared" si="599"/>
        <v>262751.49026668223</v>
      </c>
    </row>
    <row r="2705" spans="6:32" x14ac:dyDescent="0.2">
      <c r="F2705" s="61">
        <v>2703</v>
      </c>
      <c r="G2705">
        <v>10653.819824947277</v>
      </c>
      <c r="H2705">
        <v>80</v>
      </c>
      <c r="I2705" s="62">
        <f t="shared" si="588"/>
        <v>852305.58599578217</v>
      </c>
      <c r="J2705">
        <v>70</v>
      </c>
      <c r="K2705" s="63">
        <f t="shared" si="589"/>
        <v>40990.193730867759</v>
      </c>
      <c r="L2705" s="63">
        <f t="shared" si="590"/>
        <v>40990.193730867759</v>
      </c>
      <c r="M2705">
        <v>9962.590209179325</v>
      </c>
      <c r="N2705">
        <v>75</v>
      </c>
      <c r="O2705" s="62">
        <f t="shared" si="591"/>
        <v>747194.26568844938</v>
      </c>
      <c r="P2705">
        <v>60</v>
      </c>
      <c r="Q2705" s="63">
        <f t="shared" si="592"/>
        <v>72093.16852482516</v>
      </c>
      <c r="R2705" s="63">
        <f t="shared" si="593"/>
        <v>102093.16852482516</v>
      </c>
      <c r="S2705">
        <v>12372.407834627666</v>
      </c>
      <c r="T2705">
        <v>80</v>
      </c>
      <c r="U2705" s="62">
        <f t="shared" si="594"/>
        <v>989792.62677021325</v>
      </c>
      <c r="V2705">
        <v>60</v>
      </c>
      <c r="W2705" s="63">
        <f t="shared" si="595"/>
        <v>143149.91360210115</v>
      </c>
      <c r="X2705" s="63">
        <f t="shared" si="600"/>
        <v>193149.91360210115</v>
      </c>
      <c r="Y2705">
        <v>8924.4042808422819</v>
      </c>
      <c r="Z2705">
        <v>80</v>
      </c>
      <c r="AA2705" s="62">
        <f t="shared" si="596"/>
        <v>713952.34246738255</v>
      </c>
      <c r="AB2705">
        <v>60</v>
      </c>
      <c r="AC2705" s="63">
        <f t="shared" si="597"/>
        <v>129403.86207221309</v>
      </c>
      <c r="AD2705" s="63">
        <f t="shared" si="601"/>
        <v>599403.86207221309</v>
      </c>
      <c r="AE2705" s="35">
        <f t="shared" si="598"/>
        <v>385637.13793000719</v>
      </c>
      <c r="AF2705" s="64">
        <f t="shared" si="599"/>
        <v>176155.62379984115</v>
      </c>
    </row>
    <row r="2706" spans="6:32" x14ac:dyDescent="0.2">
      <c r="F2706" s="61">
        <v>2704</v>
      </c>
      <c r="G2706">
        <v>8158.9962771977298</v>
      </c>
      <c r="H2706">
        <v>80</v>
      </c>
      <c r="I2706" s="62">
        <f t="shared" si="588"/>
        <v>652719.70217581838</v>
      </c>
      <c r="J2706">
        <v>60</v>
      </c>
      <c r="K2706" s="63">
        <f t="shared" si="589"/>
        <v>82055.446019367082</v>
      </c>
      <c r="L2706" s="63">
        <f t="shared" si="590"/>
        <v>82055.446019367082</v>
      </c>
      <c r="M2706">
        <v>10359.091245627496</v>
      </c>
      <c r="N2706">
        <v>80</v>
      </c>
      <c r="O2706" s="62">
        <f t="shared" si="591"/>
        <v>828727.29965019971</v>
      </c>
      <c r="P2706">
        <v>50</v>
      </c>
      <c r="Q2706" s="63">
        <f t="shared" si="592"/>
        <v>189060.23459239805</v>
      </c>
      <c r="R2706" s="63">
        <f t="shared" si="593"/>
        <v>219060.23459239805</v>
      </c>
      <c r="S2706">
        <v>11219.004843733273</v>
      </c>
      <c r="T2706">
        <v>80</v>
      </c>
      <c r="U2706" s="62">
        <f t="shared" si="594"/>
        <v>897520.38749866188</v>
      </c>
      <c r="V2706">
        <v>60</v>
      </c>
      <c r="W2706" s="63">
        <f t="shared" si="595"/>
        <v>126425.57023413246</v>
      </c>
      <c r="X2706" s="63">
        <f t="shared" si="600"/>
        <v>176425.57023413246</v>
      </c>
      <c r="Y2706">
        <v>9210.9610502666328</v>
      </c>
      <c r="Z2706">
        <v>75</v>
      </c>
      <c r="AA2706" s="62">
        <f t="shared" si="596"/>
        <v>690822.07876999746</v>
      </c>
      <c r="AB2706">
        <v>50</v>
      </c>
      <c r="AC2706" s="63">
        <f t="shared" si="597"/>
        <v>166948.66903608272</v>
      </c>
      <c r="AD2706" s="63">
        <f t="shared" si="601"/>
        <v>636948.66903608269</v>
      </c>
      <c r="AE2706" s="35">
        <f t="shared" si="598"/>
        <v>564489.91988198028</v>
      </c>
      <c r="AF2706" s="64">
        <f t="shared" si="599"/>
        <v>323233.02971259295</v>
      </c>
    </row>
    <row r="2707" spans="6:32" x14ac:dyDescent="0.2">
      <c r="F2707" s="61">
        <v>2705</v>
      </c>
      <c r="G2707">
        <v>10649.624780635349</v>
      </c>
      <c r="H2707">
        <v>80</v>
      </c>
      <c r="I2707" s="62">
        <f t="shared" si="588"/>
        <v>851969.98245082796</v>
      </c>
      <c r="J2707">
        <v>60</v>
      </c>
      <c r="K2707" s="63">
        <f t="shared" si="589"/>
        <v>118169.55931921257</v>
      </c>
      <c r="L2707" s="63">
        <f t="shared" si="590"/>
        <v>118169.55931921257</v>
      </c>
      <c r="M2707">
        <v>8429.771039809566</v>
      </c>
      <c r="N2707">
        <v>80</v>
      </c>
      <c r="O2707" s="62">
        <f t="shared" si="591"/>
        <v>674381.68318476528</v>
      </c>
      <c r="P2707">
        <v>50</v>
      </c>
      <c r="Q2707" s="63">
        <f t="shared" si="592"/>
        <v>147097.52011585806</v>
      </c>
      <c r="R2707" s="63">
        <f t="shared" si="593"/>
        <v>177097.52011585806</v>
      </c>
      <c r="S2707">
        <v>11789.267116691917</v>
      </c>
      <c r="T2707">
        <v>80</v>
      </c>
      <c r="U2707" s="62">
        <f t="shared" si="594"/>
        <v>943141.36933535337</v>
      </c>
      <c r="V2707">
        <v>55</v>
      </c>
      <c r="W2707" s="63">
        <f t="shared" si="595"/>
        <v>177430.466490041</v>
      </c>
      <c r="X2707" s="63">
        <f t="shared" si="600"/>
        <v>227430.466490041</v>
      </c>
      <c r="Y2707">
        <v>10336.879111273447</v>
      </c>
      <c r="Z2707">
        <v>80</v>
      </c>
      <c r="AA2707" s="62">
        <f t="shared" si="596"/>
        <v>826950.32890187576</v>
      </c>
      <c r="AB2707">
        <v>60</v>
      </c>
      <c r="AC2707" s="63">
        <f t="shared" si="597"/>
        <v>149884.74711346498</v>
      </c>
      <c r="AD2707" s="63">
        <f t="shared" si="601"/>
        <v>619884.74711346498</v>
      </c>
      <c r="AE2707" s="35">
        <f t="shared" si="598"/>
        <v>592582.29303857661</v>
      </c>
      <c r="AF2707" s="64">
        <f t="shared" si="599"/>
        <v>348049.9576849736</v>
      </c>
    </row>
    <row r="2708" spans="6:32" x14ac:dyDescent="0.2">
      <c r="F2708" s="61">
        <v>2706</v>
      </c>
      <c r="G2708">
        <v>12260.794644826092</v>
      </c>
      <c r="H2708">
        <v>80</v>
      </c>
      <c r="I2708" s="62">
        <f t="shared" si="588"/>
        <v>980863.57158608735</v>
      </c>
      <c r="J2708">
        <v>70</v>
      </c>
      <c r="K2708" s="63">
        <f t="shared" si="589"/>
        <v>52640.761174989166</v>
      </c>
      <c r="L2708" s="63">
        <f t="shared" si="590"/>
        <v>52640.761174989166</v>
      </c>
      <c r="M2708">
        <v>7764.2437443137169</v>
      </c>
      <c r="N2708">
        <v>80</v>
      </c>
      <c r="O2708" s="62">
        <f t="shared" si="591"/>
        <v>621139.49954509735</v>
      </c>
      <c r="P2708">
        <v>50</v>
      </c>
      <c r="Q2708" s="63">
        <f t="shared" si="592"/>
        <v>132622.30143882334</v>
      </c>
      <c r="R2708" s="63">
        <f t="shared" si="593"/>
        <v>162622.30143882334</v>
      </c>
      <c r="S2708">
        <v>9846.1635186686181</v>
      </c>
      <c r="T2708">
        <v>80</v>
      </c>
      <c r="U2708" s="62">
        <f t="shared" si="594"/>
        <v>787693.08149348944</v>
      </c>
      <c r="V2708">
        <v>55</v>
      </c>
      <c r="W2708" s="63">
        <f t="shared" si="595"/>
        <v>142211.7137758687</v>
      </c>
      <c r="X2708" s="63">
        <f t="shared" si="600"/>
        <v>192211.7137758687</v>
      </c>
      <c r="Y2708">
        <v>12211.345417890698</v>
      </c>
      <c r="Z2708">
        <v>80</v>
      </c>
      <c r="AA2708" s="62">
        <f t="shared" si="596"/>
        <v>976907.63343125582</v>
      </c>
      <c r="AB2708">
        <v>60</v>
      </c>
      <c r="AC2708" s="63">
        <f t="shared" si="597"/>
        <v>177064.50855941512</v>
      </c>
      <c r="AD2708" s="63">
        <f t="shared" si="601"/>
        <v>647064.50855941512</v>
      </c>
      <c r="AE2708" s="35">
        <f t="shared" si="598"/>
        <v>504539.28494909633</v>
      </c>
      <c r="AF2708" s="64">
        <f t="shared" si="599"/>
        <v>268619.10496397596</v>
      </c>
    </row>
    <row r="2709" spans="6:32" x14ac:dyDescent="0.2">
      <c r="F2709" s="61">
        <v>2707</v>
      </c>
      <c r="G2709">
        <v>8326.6798153636046</v>
      </c>
      <c r="H2709">
        <v>80</v>
      </c>
      <c r="I2709" s="62">
        <f t="shared" si="588"/>
        <v>666134.38522908837</v>
      </c>
      <c r="J2709">
        <v>60</v>
      </c>
      <c r="K2709" s="63">
        <f t="shared" si="589"/>
        <v>84486.857322772266</v>
      </c>
      <c r="L2709" s="63">
        <f t="shared" si="590"/>
        <v>84486.857322772266</v>
      </c>
      <c r="M2709">
        <v>12094.466253765859</v>
      </c>
      <c r="N2709">
        <v>75</v>
      </c>
      <c r="O2709" s="62">
        <f t="shared" si="591"/>
        <v>907084.9690324394</v>
      </c>
      <c r="P2709">
        <v>55</v>
      </c>
      <c r="Q2709" s="63">
        <f t="shared" si="592"/>
        <v>139119.76067960495</v>
      </c>
      <c r="R2709" s="63">
        <f t="shared" si="593"/>
        <v>169119.76067960495</v>
      </c>
      <c r="S2709">
        <v>12609.594957903028</v>
      </c>
      <c r="T2709">
        <v>90</v>
      </c>
      <c r="U2709" s="62">
        <f t="shared" si="594"/>
        <v>1134863.5462112725</v>
      </c>
      <c r="V2709">
        <v>70</v>
      </c>
      <c r="W2709" s="63">
        <f t="shared" si="595"/>
        <v>146589.1268895939</v>
      </c>
      <c r="X2709" s="63">
        <f t="shared" si="600"/>
        <v>196589.1268895939</v>
      </c>
      <c r="Y2709">
        <v>9209.9674273049459</v>
      </c>
      <c r="Z2709">
        <v>80</v>
      </c>
      <c r="AA2709" s="62">
        <f t="shared" si="596"/>
        <v>736797.39418439567</v>
      </c>
      <c r="AB2709">
        <v>65</v>
      </c>
      <c r="AC2709" s="63">
        <f t="shared" si="597"/>
        <v>100158.39577194129</v>
      </c>
      <c r="AD2709" s="63">
        <f t="shared" si="601"/>
        <v>570158.39577194129</v>
      </c>
      <c r="AE2709" s="35">
        <f t="shared" si="598"/>
        <v>470354.1406639124</v>
      </c>
      <c r="AF2709" s="64">
        <f t="shared" si="599"/>
        <v>253700.80791573389</v>
      </c>
    </row>
    <row r="2710" spans="6:32" x14ac:dyDescent="0.2">
      <c r="F2710" s="61">
        <v>2708</v>
      </c>
      <c r="G2710">
        <v>6442.9753163130954</v>
      </c>
      <c r="H2710">
        <v>80</v>
      </c>
      <c r="I2710" s="62">
        <f t="shared" si="588"/>
        <v>515438.02530504763</v>
      </c>
      <c r="J2710">
        <v>60</v>
      </c>
      <c r="K2710" s="63">
        <f t="shared" si="589"/>
        <v>57173.142086539883</v>
      </c>
      <c r="L2710" s="63">
        <f t="shared" si="590"/>
        <v>57173.142086539883</v>
      </c>
      <c r="M2710">
        <v>11230.814632435795</v>
      </c>
      <c r="N2710">
        <v>80</v>
      </c>
      <c r="O2710" s="62">
        <f t="shared" si="591"/>
        <v>898465.17059486359</v>
      </c>
      <c r="P2710">
        <v>55</v>
      </c>
      <c r="Q2710" s="63">
        <f t="shared" si="592"/>
        <v>167308.51521289878</v>
      </c>
      <c r="R2710" s="63">
        <f t="shared" si="593"/>
        <v>197308.51521289878</v>
      </c>
      <c r="S2710">
        <v>9998.2401277520694</v>
      </c>
      <c r="T2710">
        <v>80</v>
      </c>
      <c r="U2710" s="62">
        <f t="shared" si="594"/>
        <v>799859.21022016555</v>
      </c>
      <c r="V2710">
        <v>55</v>
      </c>
      <c r="W2710" s="63">
        <f t="shared" si="595"/>
        <v>144968.10231550626</v>
      </c>
      <c r="X2710" s="63">
        <f t="shared" si="600"/>
        <v>194968.10231550626</v>
      </c>
      <c r="Y2710">
        <v>10034.808635973604</v>
      </c>
      <c r="Z2710">
        <v>80</v>
      </c>
      <c r="AA2710" s="62">
        <f t="shared" si="596"/>
        <v>802784.69087788835</v>
      </c>
      <c r="AB2710">
        <v>70</v>
      </c>
      <c r="AC2710" s="63">
        <f t="shared" si="597"/>
        <v>72752.362610808632</v>
      </c>
      <c r="AD2710" s="63">
        <f t="shared" si="601"/>
        <v>542752.36261080857</v>
      </c>
      <c r="AE2710" s="35">
        <f t="shared" si="598"/>
        <v>442202.12222575356</v>
      </c>
      <c r="AF2710" s="64">
        <f t="shared" si="599"/>
        <v>232230.05988843471</v>
      </c>
    </row>
    <row r="2711" spans="6:32" x14ac:dyDescent="0.2">
      <c r="F2711" s="61">
        <v>2709</v>
      </c>
      <c r="G2711">
        <v>10056.23405741062</v>
      </c>
      <c r="H2711">
        <v>80</v>
      </c>
      <c r="I2711" s="62">
        <f t="shared" si="588"/>
        <v>804498.72459284961</v>
      </c>
      <c r="J2711">
        <v>60</v>
      </c>
      <c r="K2711" s="63">
        <f t="shared" si="589"/>
        <v>109565.39383245399</v>
      </c>
      <c r="L2711" s="63">
        <f t="shared" si="590"/>
        <v>109565.39383245399</v>
      </c>
      <c r="M2711">
        <v>7891.4502207771875</v>
      </c>
      <c r="N2711">
        <v>80</v>
      </c>
      <c r="O2711" s="62">
        <f t="shared" si="591"/>
        <v>631316.017662175</v>
      </c>
      <c r="P2711">
        <v>60</v>
      </c>
      <c r="Q2711" s="63">
        <f t="shared" si="592"/>
        <v>78176.028201269219</v>
      </c>
      <c r="R2711" s="63">
        <f t="shared" si="593"/>
        <v>108176.02820126922</v>
      </c>
      <c r="S2711">
        <v>8471.2871992087457</v>
      </c>
      <c r="T2711">
        <v>80</v>
      </c>
      <c r="U2711" s="62">
        <f t="shared" si="594"/>
        <v>677702.97593669966</v>
      </c>
      <c r="V2711">
        <v>50</v>
      </c>
      <c r="W2711" s="63">
        <f t="shared" si="595"/>
        <v>148000.49658279022</v>
      </c>
      <c r="X2711" s="63">
        <f t="shared" si="600"/>
        <v>198000.49658279022</v>
      </c>
      <c r="Y2711">
        <v>10071.69546734076</v>
      </c>
      <c r="Z2711">
        <v>80</v>
      </c>
      <c r="AA2711" s="62">
        <f t="shared" si="596"/>
        <v>805735.63738726079</v>
      </c>
      <c r="AB2711">
        <v>60</v>
      </c>
      <c r="AC2711" s="63">
        <f t="shared" si="597"/>
        <v>146039.58427644102</v>
      </c>
      <c r="AD2711" s="63">
        <f t="shared" si="601"/>
        <v>616039.58427644102</v>
      </c>
      <c r="AE2711" s="35">
        <f t="shared" si="598"/>
        <v>481781.50289295445</v>
      </c>
      <c r="AF2711" s="64">
        <f t="shared" si="599"/>
        <v>258530.60845027096</v>
      </c>
    </row>
    <row r="2712" spans="6:32" x14ac:dyDescent="0.2">
      <c r="F2712" s="61">
        <v>2710</v>
      </c>
      <c r="G2712">
        <v>8616.2902132491581</v>
      </c>
      <c r="H2712">
        <v>80</v>
      </c>
      <c r="I2712" s="62">
        <f t="shared" si="588"/>
        <v>689303.21705993265</v>
      </c>
      <c r="J2712">
        <v>55</v>
      </c>
      <c r="K2712" s="63">
        <f t="shared" si="589"/>
        <v>119920.26011514099</v>
      </c>
      <c r="L2712" s="63">
        <f t="shared" si="590"/>
        <v>119920.26011514099</v>
      </c>
      <c r="M2712">
        <v>11264.270395040512</v>
      </c>
      <c r="N2712">
        <v>80</v>
      </c>
      <c r="O2712" s="62">
        <f t="shared" si="591"/>
        <v>901141.63160324097</v>
      </c>
      <c r="P2712">
        <v>50</v>
      </c>
      <c r="Q2712" s="63">
        <f t="shared" si="592"/>
        <v>208747.88109213114</v>
      </c>
      <c r="R2712" s="63">
        <f t="shared" si="593"/>
        <v>238747.88109213114</v>
      </c>
      <c r="S2712">
        <v>9493.1795299635269</v>
      </c>
      <c r="T2712">
        <v>80</v>
      </c>
      <c r="U2712" s="62">
        <f t="shared" si="594"/>
        <v>759454.36239708215</v>
      </c>
      <c r="V2712">
        <v>55</v>
      </c>
      <c r="W2712" s="63">
        <f t="shared" si="595"/>
        <v>135813.87898058892</v>
      </c>
      <c r="X2712" s="63">
        <f t="shared" si="600"/>
        <v>185813.87898058892</v>
      </c>
      <c r="Y2712">
        <v>10666.423147777095</v>
      </c>
      <c r="Z2712">
        <v>80</v>
      </c>
      <c r="AA2712" s="62">
        <f t="shared" si="596"/>
        <v>853313.85182216763</v>
      </c>
      <c r="AB2712">
        <v>50</v>
      </c>
      <c r="AC2712" s="63">
        <f t="shared" si="597"/>
        <v>231994.70346415183</v>
      </c>
      <c r="AD2712" s="63">
        <f t="shared" si="601"/>
        <v>701994.70346415183</v>
      </c>
      <c r="AE2712" s="35">
        <f t="shared" si="598"/>
        <v>696476.72365201288</v>
      </c>
      <c r="AF2712" s="64">
        <f t="shared" si="599"/>
        <v>425407.26226181991</v>
      </c>
    </row>
    <row r="2713" spans="6:32" x14ac:dyDescent="0.2">
      <c r="F2713" s="61">
        <v>2711</v>
      </c>
      <c r="G2713">
        <v>11541.652636660729</v>
      </c>
      <c r="H2713">
        <v>80</v>
      </c>
      <c r="I2713" s="62">
        <f t="shared" si="588"/>
        <v>923332.21093285829</v>
      </c>
      <c r="J2713">
        <v>60</v>
      </c>
      <c r="K2713" s="63">
        <f t="shared" si="589"/>
        <v>131103.96323158056</v>
      </c>
      <c r="L2713" s="63">
        <f t="shared" si="590"/>
        <v>131103.96323158056</v>
      </c>
      <c r="M2713">
        <v>3726.6693450510502</v>
      </c>
      <c r="N2713">
        <v>80</v>
      </c>
      <c r="O2713" s="62">
        <f t="shared" si="591"/>
        <v>298133.54760408401</v>
      </c>
      <c r="P2713">
        <v>60</v>
      </c>
      <c r="Q2713" s="63">
        <f t="shared" si="592"/>
        <v>17786.705503240228</v>
      </c>
      <c r="R2713" s="63">
        <f t="shared" si="593"/>
        <v>47786.705503240228</v>
      </c>
      <c r="S2713">
        <v>11086.928023141809</v>
      </c>
      <c r="T2713">
        <v>80</v>
      </c>
      <c r="U2713" s="62">
        <f t="shared" si="594"/>
        <v>886954.2418513447</v>
      </c>
      <c r="V2713">
        <v>60</v>
      </c>
      <c r="W2713" s="63">
        <f t="shared" si="595"/>
        <v>124510.45633555623</v>
      </c>
      <c r="X2713" s="63">
        <f t="shared" si="600"/>
        <v>174510.45633555623</v>
      </c>
      <c r="Y2713">
        <v>10262.143657892011</v>
      </c>
      <c r="Z2713">
        <v>80</v>
      </c>
      <c r="AA2713" s="62">
        <f t="shared" si="596"/>
        <v>820971.49263136089</v>
      </c>
      <c r="AB2713">
        <v>60</v>
      </c>
      <c r="AC2713" s="63">
        <f t="shared" si="597"/>
        <v>148801.08303943416</v>
      </c>
      <c r="AD2713" s="63">
        <f t="shared" si="601"/>
        <v>618801.08303943416</v>
      </c>
      <c r="AE2713" s="35">
        <f t="shared" si="598"/>
        <v>422202.20810981118</v>
      </c>
      <c r="AF2713" s="64">
        <f t="shared" si="599"/>
        <v>212440.32083102257</v>
      </c>
    </row>
    <row r="2714" spans="6:32" x14ac:dyDescent="0.2">
      <c r="F2714" s="61">
        <v>2712</v>
      </c>
      <c r="G2714">
        <v>12342.07163885003</v>
      </c>
      <c r="H2714">
        <v>80</v>
      </c>
      <c r="I2714" s="62">
        <f t="shared" si="588"/>
        <v>987365.73110800236</v>
      </c>
      <c r="J2714">
        <v>60</v>
      </c>
      <c r="K2714" s="63">
        <f t="shared" si="589"/>
        <v>142710.03876332543</v>
      </c>
      <c r="L2714" s="63">
        <f t="shared" si="590"/>
        <v>142710.03876332543</v>
      </c>
      <c r="M2714">
        <v>13828.24509870261</v>
      </c>
      <c r="N2714">
        <v>80</v>
      </c>
      <c r="O2714" s="62">
        <f t="shared" si="591"/>
        <v>1106259.6078962088</v>
      </c>
      <c r="P2714">
        <v>50</v>
      </c>
      <c r="Q2714" s="63">
        <f t="shared" si="592"/>
        <v>264514.33089678176</v>
      </c>
      <c r="R2714" s="63">
        <f t="shared" si="593"/>
        <v>294514.33089678176</v>
      </c>
      <c r="S2714">
        <v>7828.8042257190682</v>
      </c>
      <c r="T2714">
        <v>80</v>
      </c>
      <c r="U2714" s="62">
        <f t="shared" si="594"/>
        <v>626304.33805752546</v>
      </c>
      <c r="V2714">
        <v>55</v>
      </c>
      <c r="W2714" s="63">
        <f t="shared" si="595"/>
        <v>105647.07659115811</v>
      </c>
      <c r="X2714" s="63">
        <f t="shared" si="600"/>
        <v>155647.07659115811</v>
      </c>
      <c r="Y2714">
        <v>9602.1233528153971</v>
      </c>
      <c r="Z2714">
        <v>90</v>
      </c>
      <c r="AA2714" s="62">
        <f t="shared" si="596"/>
        <v>864191.10175338574</v>
      </c>
      <c r="AB2714">
        <v>60</v>
      </c>
      <c r="AC2714" s="63">
        <f t="shared" si="597"/>
        <v>208846.18292373489</v>
      </c>
      <c r="AD2714" s="63">
        <f t="shared" si="601"/>
        <v>678846.18292373489</v>
      </c>
      <c r="AE2714" s="35">
        <f t="shared" si="598"/>
        <v>721717.62917500013</v>
      </c>
      <c r="AF2714" s="64">
        <f t="shared" si="599"/>
        <v>453737.70176429232</v>
      </c>
    </row>
    <row r="2715" spans="6:32" x14ac:dyDescent="0.2">
      <c r="F2715" s="61">
        <v>2713</v>
      </c>
      <c r="G2715">
        <v>8566.2907420191914</v>
      </c>
      <c r="H2715">
        <v>80</v>
      </c>
      <c r="I2715" s="62">
        <f t="shared" si="588"/>
        <v>685303.25936153531</v>
      </c>
      <c r="J2715">
        <v>60</v>
      </c>
      <c r="K2715" s="63">
        <f t="shared" si="589"/>
        <v>87961.215759278275</v>
      </c>
      <c r="L2715" s="63">
        <f t="shared" si="590"/>
        <v>87961.215759278275</v>
      </c>
      <c r="M2715">
        <v>10748.843831388513</v>
      </c>
      <c r="N2715">
        <v>80</v>
      </c>
      <c r="O2715" s="62">
        <f t="shared" si="591"/>
        <v>859907.50651108101</v>
      </c>
      <c r="P2715">
        <v>55</v>
      </c>
      <c r="Q2715" s="63">
        <f t="shared" si="592"/>
        <v>158572.79444391679</v>
      </c>
      <c r="R2715" s="63">
        <f t="shared" si="593"/>
        <v>188572.79444391679</v>
      </c>
      <c r="S2715">
        <v>10902.145984582603</v>
      </c>
      <c r="T2715">
        <v>80</v>
      </c>
      <c r="U2715" s="62">
        <f t="shared" si="594"/>
        <v>872171.67876660824</v>
      </c>
      <c r="V2715">
        <v>60</v>
      </c>
      <c r="W2715" s="63">
        <f t="shared" si="595"/>
        <v>121831.11677644774</v>
      </c>
      <c r="X2715" s="63">
        <f t="shared" si="600"/>
        <v>171831.11677644774</v>
      </c>
      <c r="Y2715">
        <v>7161.9308780645952</v>
      </c>
      <c r="Z2715">
        <v>80</v>
      </c>
      <c r="AA2715" s="62">
        <f t="shared" si="596"/>
        <v>572954.47024516761</v>
      </c>
      <c r="AB2715">
        <v>55</v>
      </c>
      <c r="AC2715" s="63">
        <f t="shared" si="597"/>
        <v>129809.99716492079</v>
      </c>
      <c r="AD2715" s="63">
        <f t="shared" si="601"/>
        <v>599809.99716492079</v>
      </c>
      <c r="AE2715" s="35">
        <f t="shared" si="598"/>
        <v>498175.12414456357</v>
      </c>
      <c r="AF2715" s="64">
        <f t="shared" si="599"/>
        <v>274587.58627945615</v>
      </c>
    </row>
    <row r="2716" spans="6:32" x14ac:dyDescent="0.2">
      <c r="F2716" s="61">
        <v>2714</v>
      </c>
      <c r="G2716">
        <v>9399.0559232770465</v>
      </c>
      <c r="H2716">
        <v>80</v>
      </c>
      <c r="I2716" s="62">
        <f t="shared" si="588"/>
        <v>751924.47386216372</v>
      </c>
      <c r="J2716">
        <v>65</v>
      </c>
      <c r="K2716" s="63">
        <f t="shared" si="589"/>
        <v>65964.733165637881</v>
      </c>
      <c r="L2716" s="63">
        <f t="shared" si="590"/>
        <v>65964.733165637881</v>
      </c>
      <c r="M2716">
        <v>11133.334990299772</v>
      </c>
      <c r="N2716">
        <v>80</v>
      </c>
      <c r="O2716" s="62">
        <f t="shared" si="591"/>
        <v>890666.7992239818</v>
      </c>
      <c r="P2716">
        <v>55</v>
      </c>
      <c r="Q2716" s="63">
        <f t="shared" si="592"/>
        <v>165541.69669918338</v>
      </c>
      <c r="R2716" s="63">
        <f t="shared" si="593"/>
        <v>195541.69669918338</v>
      </c>
      <c r="S2716">
        <v>9534.466041950509</v>
      </c>
      <c r="T2716">
        <v>80</v>
      </c>
      <c r="U2716" s="62">
        <f t="shared" si="594"/>
        <v>762757.28335604072</v>
      </c>
      <c r="V2716">
        <v>50</v>
      </c>
      <c r="W2716" s="63">
        <f t="shared" si="595"/>
        <v>171124.63641242357</v>
      </c>
      <c r="X2716" s="63">
        <f t="shared" si="600"/>
        <v>221124.63641242357</v>
      </c>
      <c r="Y2716">
        <v>9061.45376371569</v>
      </c>
      <c r="Z2716">
        <v>90</v>
      </c>
      <c r="AA2716" s="62">
        <f t="shared" si="596"/>
        <v>815530.8387344121</v>
      </c>
      <c r="AB2716">
        <v>55</v>
      </c>
      <c r="AC2716" s="63">
        <f t="shared" si="597"/>
        <v>229934.38925428563</v>
      </c>
      <c r="AD2716" s="63">
        <f t="shared" si="601"/>
        <v>699934.3892542856</v>
      </c>
      <c r="AE2716" s="35">
        <f t="shared" si="598"/>
        <v>632565.45553153043</v>
      </c>
      <c r="AF2716" s="64">
        <f t="shared" si="599"/>
        <v>365771.4651713866</v>
      </c>
    </row>
    <row r="2717" spans="6:32" x14ac:dyDescent="0.2">
      <c r="F2717" s="61">
        <v>2715</v>
      </c>
      <c r="G2717">
        <v>8535.8590492978692</v>
      </c>
      <c r="H2717">
        <v>80</v>
      </c>
      <c r="I2717" s="62">
        <f t="shared" si="588"/>
        <v>682868.72394382954</v>
      </c>
      <c r="J2717">
        <v>60</v>
      </c>
      <c r="K2717" s="63">
        <f t="shared" si="589"/>
        <v>87519.956214819103</v>
      </c>
      <c r="L2717" s="63">
        <f t="shared" si="590"/>
        <v>87519.956214819103</v>
      </c>
      <c r="M2717">
        <v>8168.5596139868721</v>
      </c>
      <c r="N2717">
        <v>80</v>
      </c>
      <c r="O2717" s="62">
        <f t="shared" si="591"/>
        <v>653484.76911894977</v>
      </c>
      <c r="P2717">
        <v>55</v>
      </c>
      <c r="Q2717" s="63">
        <f t="shared" si="592"/>
        <v>111805.14300351206</v>
      </c>
      <c r="R2717" s="63">
        <f t="shared" si="593"/>
        <v>141805.14300351206</v>
      </c>
      <c r="S2717">
        <v>8178.0774760409258</v>
      </c>
      <c r="T2717">
        <v>75</v>
      </c>
      <c r="U2717" s="62">
        <f t="shared" si="594"/>
        <v>613355.81070306944</v>
      </c>
      <c r="V2717">
        <v>60</v>
      </c>
      <c r="W2717" s="63">
        <f t="shared" si="595"/>
        <v>52686.592551945068</v>
      </c>
      <c r="X2717" s="63">
        <f t="shared" si="600"/>
        <v>102686.59255194507</v>
      </c>
      <c r="Y2717">
        <v>9743.8726495602168</v>
      </c>
      <c r="Z2717">
        <v>75</v>
      </c>
      <c r="AA2717" s="62">
        <f t="shared" si="596"/>
        <v>730790.44871701626</v>
      </c>
      <c r="AB2717">
        <v>60</v>
      </c>
      <c r="AC2717" s="63">
        <f t="shared" si="597"/>
        <v>105964.61506396736</v>
      </c>
      <c r="AD2717" s="63">
        <f t="shared" si="601"/>
        <v>575964.61506396742</v>
      </c>
      <c r="AE2717" s="35">
        <f t="shared" si="598"/>
        <v>357976.30683424359</v>
      </c>
      <c r="AF2717" s="64">
        <f t="shared" si="599"/>
        <v>167299.46836095932</v>
      </c>
    </row>
    <row r="2718" spans="6:32" x14ac:dyDescent="0.2">
      <c r="F2718" s="61">
        <v>2716</v>
      </c>
      <c r="G2718">
        <v>10039.244696381502</v>
      </c>
      <c r="H2718">
        <v>80</v>
      </c>
      <c r="I2718" s="62">
        <f t="shared" si="588"/>
        <v>803139.57571052015</v>
      </c>
      <c r="J2718">
        <v>50</v>
      </c>
      <c r="K2718" s="63">
        <f t="shared" si="589"/>
        <v>182103.57214629767</v>
      </c>
      <c r="L2718" s="63">
        <f t="shared" si="590"/>
        <v>182103.57214629767</v>
      </c>
      <c r="M2718">
        <v>9737.2378857107833</v>
      </c>
      <c r="N2718">
        <v>80</v>
      </c>
      <c r="O2718" s="62">
        <f t="shared" si="591"/>
        <v>778979.03085686266</v>
      </c>
      <c r="P2718">
        <v>60</v>
      </c>
      <c r="Q2718" s="63">
        <f t="shared" si="592"/>
        <v>104939.94934280636</v>
      </c>
      <c r="R2718" s="63">
        <f t="shared" si="593"/>
        <v>134939.94934280636</v>
      </c>
      <c r="S2718">
        <v>9776.3893588853534</v>
      </c>
      <c r="T2718">
        <v>80</v>
      </c>
      <c r="U2718" s="62">
        <f t="shared" si="594"/>
        <v>782111.14871082827</v>
      </c>
      <c r="V2718">
        <v>60</v>
      </c>
      <c r="W2718" s="63">
        <f t="shared" si="595"/>
        <v>105507.64570383762</v>
      </c>
      <c r="X2718" s="63">
        <f t="shared" si="600"/>
        <v>155507.64570383762</v>
      </c>
      <c r="Y2718">
        <v>10145.091689773835</v>
      </c>
      <c r="Z2718">
        <v>80</v>
      </c>
      <c r="AA2718" s="62">
        <f t="shared" si="596"/>
        <v>811607.33518190682</v>
      </c>
      <c r="AB2718">
        <v>65</v>
      </c>
      <c r="AC2718" s="63">
        <f t="shared" si="597"/>
        <v>110327.87212629046</v>
      </c>
      <c r="AD2718" s="63">
        <f t="shared" si="601"/>
        <v>580327.87212629046</v>
      </c>
      <c r="AE2718" s="35">
        <f t="shared" si="598"/>
        <v>502879.03931923211</v>
      </c>
      <c r="AF2718" s="64">
        <f t="shared" si="599"/>
        <v>290276.26229904336</v>
      </c>
    </row>
    <row r="2719" spans="6:32" x14ac:dyDescent="0.2">
      <c r="F2719" s="61">
        <v>2717</v>
      </c>
      <c r="G2719">
        <v>10784.245912655024</v>
      </c>
      <c r="H2719">
        <v>80</v>
      </c>
      <c r="I2719" s="62">
        <f t="shared" si="588"/>
        <v>862739.67301240191</v>
      </c>
      <c r="J2719">
        <v>60</v>
      </c>
      <c r="K2719" s="63">
        <f t="shared" si="589"/>
        <v>120121.56573349785</v>
      </c>
      <c r="L2719" s="63">
        <f t="shared" si="590"/>
        <v>120121.56573349785</v>
      </c>
      <c r="M2719">
        <v>7655.4954628227279</v>
      </c>
      <c r="N2719">
        <v>80</v>
      </c>
      <c r="O2719" s="62">
        <f t="shared" si="591"/>
        <v>612439.63702581823</v>
      </c>
      <c r="P2719">
        <v>60</v>
      </c>
      <c r="Q2719" s="63">
        <f t="shared" si="592"/>
        <v>74754.684210929554</v>
      </c>
      <c r="R2719" s="63">
        <f t="shared" si="593"/>
        <v>104754.68421092955</v>
      </c>
      <c r="S2719">
        <v>11637.977220525499</v>
      </c>
      <c r="T2719">
        <v>75</v>
      </c>
      <c r="U2719" s="62">
        <f t="shared" si="594"/>
        <v>872848.29153941246</v>
      </c>
      <c r="V2719">
        <v>50</v>
      </c>
      <c r="W2719" s="63">
        <f t="shared" si="595"/>
        <v>174688.33712202468</v>
      </c>
      <c r="X2719" s="63">
        <f t="shared" si="600"/>
        <v>224688.33712202468</v>
      </c>
      <c r="Y2719">
        <v>8898.3199727954343</v>
      </c>
      <c r="Z2719">
        <v>80</v>
      </c>
      <c r="AA2719" s="62">
        <f t="shared" si="596"/>
        <v>711865.59782363474</v>
      </c>
      <c r="AB2719">
        <v>60</v>
      </c>
      <c r="AC2719" s="63">
        <f t="shared" si="597"/>
        <v>129025.6396055338</v>
      </c>
      <c r="AD2719" s="63">
        <f t="shared" si="601"/>
        <v>599025.6396055338</v>
      </c>
      <c r="AE2719" s="35">
        <f t="shared" si="598"/>
        <v>498590.22667198587</v>
      </c>
      <c r="AF2719" s="64">
        <f t="shared" si="599"/>
        <v>273729.78780566284</v>
      </c>
    </row>
    <row r="2720" spans="6:32" x14ac:dyDescent="0.2">
      <c r="F2720" s="61">
        <v>2718</v>
      </c>
      <c r="G2720">
        <v>9751.8921190930996</v>
      </c>
      <c r="H2720">
        <v>80</v>
      </c>
      <c r="I2720" s="62">
        <f t="shared" si="588"/>
        <v>780151.36952744797</v>
      </c>
      <c r="J2720">
        <v>60</v>
      </c>
      <c r="K2720" s="63">
        <f t="shared" si="589"/>
        <v>105152.43572684994</v>
      </c>
      <c r="L2720" s="63">
        <f t="shared" si="590"/>
        <v>105152.43572684994</v>
      </c>
      <c r="M2720">
        <v>11468.342816224322</v>
      </c>
      <c r="N2720">
        <v>80</v>
      </c>
      <c r="O2720" s="62">
        <f t="shared" si="591"/>
        <v>917467.42529794574</v>
      </c>
      <c r="P2720">
        <v>60</v>
      </c>
      <c r="Q2720" s="63">
        <f t="shared" si="592"/>
        <v>130040.97083525266</v>
      </c>
      <c r="R2720" s="63">
        <f t="shared" si="593"/>
        <v>160040.97083525266</v>
      </c>
      <c r="S2720">
        <v>13692.975951707922</v>
      </c>
      <c r="T2720">
        <v>75</v>
      </c>
      <c r="U2720" s="62">
        <f t="shared" si="594"/>
        <v>1026973.1963780941</v>
      </c>
      <c r="V2720">
        <v>65</v>
      </c>
      <c r="W2720" s="63">
        <f t="shared" si="595"/>
        <v>63024.075649882434</v>
      </c>
      <c r="X2720" s="63">
        <f t="shared" si="600"/>
        <v>113024.07564988243</v>
      </c>
      <c r="Y2720">
        <v>8818.002495681867</v>
      </c>
      <c r="Z2720">
        <v>80</v>
      </c>
      <c r="AA2720" s="62">
        <f t="shared" si="596"/>
        <v>705440.19965454936</v>
      </c>
      <c r="AB2720">
        <v>55</v>
      </c>
      <c r="AC2720" s="63">
        <f t="shared" si="597"/>
        <v>159826.29523423384</v>
      </c>
      <c r="AD2720" s="63">
        <f t="shared" si="601"/>
        <v>629826.29523423384</v>
      </c>
      <c r="AE2720" s="35">
        <f t="shared" si="598"/>
        <v>458043.77744621888</v>
      </c>
      <c r="AF2720" s="64">
        <f t="shared" si="599"/>
        <v>242954.88362283807</v>
      </c>
    </row>
    <row r="2721" spans="6:32" x14ac:dyDescent="0.2">
      <c r="F2721" s="61">
        <v>2719</v>
      </c>
      <c r="G2721">
        <v>9575.0886228051968</v>
      </c>
      <c r="H2721">
        <v>80</v>
      </c>
      <c r="I2721" s="62">
        <f t="shared" si="588"/>
        <v>766007.08982441574</v>
      </c>
      <c r="J2721">
        <v>55</v>
      </c>
      <c r="K2721" s="63">
        <f t="shared" si="589"/>
        <v>137298.48128834419</v>
      </c>
      <c r="L2721" s="63">
        <f t="shared" si="590"/>
        <v>137298.48128834419</v>
      </c>
      <c r="M2721">
        <v>6483.8843879988417</v>
      </c>
      <c r="N2721">
        <v>80</v>
      </c>
      <c r="O2721" s="62">
        <f t="shared" si="591"/>
        <v>518710.75103990734</v>
      </c>
      <c r="P2721">
        <v>55</v>
      </c>
      <c r="Q2721" s="63">
        <f t="shared" si="592"/>
        <v>81270.404532479006</v>
      </c>
      <c r="R2721" s="63">
        <f t="shared" si="593"/>
        <v>111270.40453247901</v>
      </c>
      <c r="S2721">
        <v>9318.1927493424155</v>
      </c>
      <c r="T2721">
        <v>80</v>
      </c>
      <c r="U2721" s="62">
        <f t="shared" si="594"/>
        <v>745455.41994739324</v>
      </c>
      <c r="V2721">
        <v>55</v>
      </c>
      <c r="W2721" s="63">
        <f t="shared" si="595"/>
        <v>132642.24358183128</v>
      </c>
      <c r="X2721" s="63">
        <f t="shared" si="600"/>
        <v>182642.24358183128</v>
      </c>
      <c r="Y2721">
        <v>8096.8732415931299</v>
      </c>
      <c r="Z2721">
        <v>75</v>
      </c>
      <c r="AA2721" s="62">
        <f t="shared" si="596"/>
        <v>607265.49311948474</v>
      </c>
      <c r="AB2721">
        <v>55</v>
      </c>
      <c r="AC2721" s="63">
        <f t="shared" si="597"/>
        <v>117404.66200310038</v>
      </c>
      <c r="AD2721" s="63">
        <f t="shared" si="601"/>
        <v>587404.66200310038</v>
      </c>
      <c r="AE2721" s="35">
        <f t="shared" si="598"/>
        <v>468615.79140575486</v>
      </c>
      <c r="AF2721" s="64">
        <f t="shared" si="599"/>
        <v>255202.92194672511</v>
      </c>
    </row>
    <row r="2722" spans="6:32" x14ac:dyDescent="0.2">
      <c r="F2722" s="61">
        <v>2720</v>
      </c>
      <c r="G2722">
        <v>11496.332515671384</v>
      </c>
      <c r="H2722">
        <v>80</v>
      </c>
      <c r="I2722" s="62">
        <f t="shared" si="588"/>
        <v>919706.60125371069</v>
      </c>
      <c r="J2722">
        <v>50</v>
      </c>
      <c r="K2722" s="63">
        <f t="shared" si="589"/>
        <v>213795.23221585259</v>
      </c>
      <c r="L2722" s="63">
        <f t="shared" si="590"/>
        <v>213795.23221585259</v>
      </c>
      <c r="M2722">
        <v>9694.582584197633</v>
      </c>
      <c r="N2722">
        <v>80</v>
      </c>
      <c r="O2722" s="62">
        <f t="shared" si="591"/>
        <v>775566.60673581064</v>
      </c>
      <c r="P2722">
        <v>60</v>
      </c>
      <c r="Q2722" s="63">
        <f t="shared" si="592"/>
        <v>104321.44747086568</v>
      </c>
      <c r="R2722" s="63">
        <f t="shared" si="593"/>
        <v>134321.44747086568</v>
      </c>
      <c r="S2722">
        <v>9744.336491858121</v>
      </c>
      <c r="T2722">
        <v>80</v>
      </c>
      <c r="U2722" s="62">
        <f t="shared" si="594"/>
        <v>779546.91934864968</v>
      </c>
      <c r="V2722">
        <v>65</v>
      </c>
      <c r="W2722" s="63">
        <f t="shared" si="595"/>
        <v>69719.659348957066</v>
      </c>
      <c r="X2722" s="63">
        <f t="shared" si="600"/>
        <v>119719.65934895707</v>
      </c>
      <c r="Y2722">
        <v>9618.0281414126512</v>
      </c>
      <c r="Z2722">
        <v>75</v>
      </c>
      <c r="AA2722" s="62">
        <f t="shared" si="596"/>
        <v>721352.11060594884</v>
      </c>
      <c r="AB2722">
        <v>60</v>
      </c>
      <c r="AC2722" s="63">
        <f t="shared" si="597"/>
        <v>104596.05603786258</v>
      </c>
      <c r="AD2722" s="63">
        <f t="shared" si="601"/>
        <v>574596.05603786255</v>
      </c>
      <c r="AE2722" s="35">
        <f t="shared" si="598"/>
        <v>492432.39507353795</v>
      </c>
      <c r="AF2722" s="64">
        <f t="shared" si="599"/>
        <v>287772.7524354636</v>
      </c>
    </row>
    <row r="2723" spans="6:32" x14ac:dyDescent="0.2">
      <c r="F2723" s="61">
        <v>2721</v>
      </c>
      <c r="G2723">
        <v>9745.1072886178736</v>
      </c>
      <c r="H2723">
        <v>80</v>
      </c>
      <c r="I2723" s="62">
        <f t="shared" si="588"/>
        <v>779608.58308942989</v>
      </c>
      <c r="J2723">
        <v>60</v>
      </c>
      <c r="K2723" s="63">
        <f t="shared" si="589"/>
        <v>105054.05568495917</v>
      </c>
      <c r="L2723" s="63">
        <f t="shared" si="590"/>
        <v>105054.05568495917</v>
      </c>
      <c r="M2723">
        <v>10157.826889335411</v>
      </c>
      <c r="N2723">
        <v>80</v>
      </c>
      <c r="O2723" s="62">
        <f t="shared" si="591"/>
        <v>812626.15114683285</v>
      </c>
      <c r="P2723">
        <v>65</v>
      </c>
      <c r="Q2723" s="63">
        <f t="shared" si="592"/>
        <v>74216.367421522591</v>
      </c>
      <c r="R2723" s="63">
        <f t="shared" si="593"/>
        <v>104216.36742152259</v>
      </c>
      <c r="S2723">
        <v>11258.108568436</v>
      </c>
      <c r="T2723">
        <v>80</v>
      </c>
      <c r="U2723" s="62">
        <f t="shared" si="594"/>
        <v>900648.68547488004</v>
      </c>
      <c r="V2723">
        <v>60</v>
      </c>
      <c r="W2723" s="63">
        <f t="shared" si="595"/>
        <v>126992.57424232201</v>
      </c>
      <c r="X2723" s="63">
        <f t="shared" si="600"/>
        <v>176992.57424232201</v>
      </c>
      <c r="Y2723">
        <v>12421.666067675687</v>
      </c>
      <c r="Z2723">
        <v>80</v>
      </c>
      <c r="AA2723" s="62">
        <f t="shared" si="596"/>
        <v>993733.28541405499</v>
      </c>
      <c r="AB2723">
        <v>60</v>
      </c>
      <c r="AC2723" s="63">
        <f t="shared" si="597"/>
        <v>180114.15798129747</v>
      </c>
      <c r="AD2723" s="63">
        <f t="shared" si="601"/>
        <v>650114.15798129747</v>
      </c>
      <c r="AE2723" s="35">
        <f t="shared" si="598"/>
        <v>486377.15533010126</v>
      </c>
      <c r="AF2723" s="64">
        <f t="shared" si="599"/>
        <v>258646.77436279925</v>
      </c>
    </row>
    <row r="2724" spans="6:32" x14ac:dyDescent="0.2">
      <c r="F2724" s="61">
        <v>2722</v>
      </c>
      <c r="G2724">
        <v>8026.6466081957333</v>
      </c>
      <c r="H2724">
        <v>80</v>
      </c>
      <c r="I2724" s="62">
        <f t="shared" si="588"/>
        <v>642131.72865565866</v>
      </c>
      <c r="J2724">
        <v>60</v>
      </c>
      <c r="K2724" s="63">
        <f t="shared" si="589"/>
        <v>80136.375818838133</v>
      </c>
      <c r="L2724" s="63">
        <f t="shared" si="590"/>
        <v>80136.375818838133</v>
      </c>
      <c r="M2724">
        <v>7339.7507346817292</v>
      </c>
      <c r="N2724">
        <v>80</v>
      </c>
      <c r="O2724" s="62">
        <f t="shared" si="591"/>
        <v>587180.05877453834</v>
      </c>
      <c r="P2724">
        <v>60</v>
      </c>
      <c r="Q2724" s="63">
        <f t="shared" si="592"/>
        <v>70176.385652885074</v>
      </c>
      <c r="R2724" s="63">
        <f t="shared" si="593"/>
        <v>100176.38565288507</v>
      </c>
      <c r="S2724">
        <v>10810.418896435294</v>
      </c>
      <c r="T2724">
        <v>80</v>
      </c>
      <c r="U2724" s="62">
        <f t="shared" si="594"/>
        <v>864833.51171482354</v>
      </c>
      <c r="V2724">
        <v>50</v>
      </c>
      <c r="W2724" s="63">
        <f t="shared" si="595"/>
        <v>198876.61099746765</v>
      </c>
      <c r="X2724" s="63">
        <f t="shared" si="600"/>
        <v>248876.61099746765</v>
      </c>
      <c r="Y2724">
        <v>8673.8384905038401</v>
      </c>
      <c r="Z2724">
        <v>80</v>
      </c>
      <c r="AA2724" s="62">
        <f t="shared" si="596"/>
        <v>693907.07924030721</v>
      </c>
      <c r="AB2724">
        <v>60</v>
      </c>
      <c r="AC2724" s="63">
        <f t="shared" si="597"/>
        <v>125770.65811230568</v>
      </c>
      <c r="AD2724" s="63">
        <f t="shared" si="601"/>
        <v>595770.65811230568</v>
      </c>
      <c r="AE2724" s="35">
        <f t="shared" si="598"/>
        <v>474960.03058149654</v>
      </c>
      <c r="AF2724" s="64">
        <f t="shared" si="599"/>
        <v>249545.70935344871</v>
      </c>
    </row>
    <row r="2725" spans="6:32" x14ac:dyDescent="0.2">
      <c r="F2725" s="61">
        <v>2723</v>
      </c>
      <c r="G2725">
        <v>9209.1397871263325</v>
      </c>
      <c r="H2725">
        <v>80</v>
      </c>
      <c r="I2725" s="62">
        <f t="shared" si="588"/>
        <v>736731.1829701066</v>
      </c>
      <c r="J2725">
        <v>50</v>
      </c>
      <c r="K2725" s="63">
        <f t="shared" si="589"/>
        <v>164048.79036999773</v>
      </c>
      <c r="L2725" s="63">
        <f t="shared" si="590"/>
        <v>164048.79036999773</v>
      </c>
      <c r="M2725">
        <v>8734.9838193040341</v>
      </c>
      <c r="N2725">
        <v>80</v>
      </c>
      <c r="O2725" s="62">
        <f t="shared" si="591"/>
        <v>698798.70554432273</v>
      </c>
      <c r="P2725">
        <v>60</v>
      </c>
      <c r="Q2725" s="63">
        <f t="shared" si="592"/>
        <v>90407.265379908495</v>
      </c>
      <c r="R2725" s="63">
        <f t="shared" si="593"/>
        <v>120407.26537990849</v>
      </c>
      <c r="S2725">
        <v>12594.260877231136</v>
      </c>
      <c r="T2725">
        <v>80</v>
      </c>
      <c r="U2725" s="62">
        <f t="shared" si="594"/>
        <v>1007540.8701784909</v>
      </c>
      <c r="V2725">
        <v>60</v>
      </c>
      <c r="W2725" s="63">
        <f t="shared" si="595"/>
        <v>146366.78271985147</v>
      </c>
      <c r="X2725" s="63">
        <f t="shared" si="600"/>
        <v>196366.78271985147</v>
      </c>
      <c r="Y2725">
        <v>7580.5621943436563</v>
      </c>
      <c r="Z2725">
        <v>80</v>
      </c>
      <c r="AA2725" s="62">
        <f t="shared" si="596"/>
        <v>606444.9755474925</v>
      </c>
      <c r="AB2725">
        <v>55</v>
      </c>
      <c r="AC2725" s="63">
        <f t="shared" si="597"/>
        <v>137397.68977247877</v>
      </c>
      <c r="AD2725" s="63">
        <f t="shared" si="601"/>
        <v>607397.68977247877</v>
      </c>
      <c r="AE2725" s="35">
        <f t="shared" si="598"/>
        <v>538220.52824223647</v>
      </c>
      <c r="AF2725" s="64">
        <f t="shared" si="599"/>
        <v>311039.46578544576</v>
      </c>
    </row>
    <row r="2726" spans="6:32" x14ac:dyDescent="0.2">
      <c r="F2726" s="61">
        <v>2724</v>
      </c>
      <c r="G2726">
        <v>10944.869498198386</v>
      </c>
      <c r="H2726">
        <v>80</v>
      </c>
      <c r="I2726" s="62">
        <f t="shared" si="588"/>
        <v>875589.5598558709</v>
      </c>
      <c r="J2726">
        <v>60</v>
      </c>
      <c r="K2726" s="63">
        <f t="shared" si="589"/>
        <v>122450.6077238766</v>
      </c>
      <c r="L2726" s="63">
        <f t="shared" si="590"/>
        <v>122450.6077238766</v>
      </c>
      <c r="M2726">
        <v>10515.674400958233</v>
      </c>
      <c r="N2726">
        <v>80</v>
      </c>
      <c r="O2726" s="62">
        <f t="shared" si="591"/>
        <v>841253.95207665861</v>
      </c>
      <c r="P2726">
        <v>50</v>
      </c>
      <c r="Q2726" s="63">
        <f t="shared" si="592"/>
        <v>192465.91822084156</v>
      </c>
      <c r="R2726" s="63">
        <f t="shared" si="593"/>
        <v>222465.91822084156</v>
      </c>
      <c r="S2726">
        <v>10370.603174815187</v>
      </c>
      <c r="T2726">
        <v>80</v>
      </c>
      <c r="U2726" s="62">
        <f t="shared" si="594"/>
        <v>829648.25398521498</v>
      </c>
      <c r="V2726">
        <v>65</v>
      </c>
      <c r="W2726" s="63">
        <f t="shared" si="595"/>
        <v>76530.309526115161</v>
      </c>
      <c r="X2726" s="63">
        <f t="shared" si="600"/>
        <v>126530.30952611516</v>
      </c>
      <c r="Y2726">
        <v>9917.8953657974489</v>
      </c>
      <c r="Z2726">
        <v>80</v>
      </c>
      <c r="AA2726" s="62">
        <f t="shared" si="596"/>
        <v>793431.62926379591</v>
      </c>
      <c r="AB2726">
        <v>50</v>
      </c>
      <c r="AC2726" s="63">
        <f t="shared" si="597"/>
        <v>215714.22420609451</v>
      </c>
      <c r="AD2726" s="63">
        <f t="shared" si="601"/>
        <v>685714.22420609451</v>
      </c>
      <c r="AE2726" s="35">
        <f t="shared" si="598"/>
        <v>607161.05967692786</v>
      </c>
      <c r="AF2726" s="64">
        <f t="shared" si="599"/>
        <v>358591.00103307085</v>
      </c>
    </row>
    <row r="2727" spans="6:32" x14ac:dyDescent="0.2">
      <c r="F2727" s="61">
        <v>2725</v>
      </c>
      <c r="G2727">
        <v>13195.937097189017</v>
      </c>
      <c r="H2727">
        <v>80</v>
      </c>
      <c r="I2727" s="62">
        <f t="shared" si="588"/>
        <v>1055674.9677751213</v>
      </c>
      <c r="J2727">
        <v>60</v>
      </c>
      <c r="K2727" s="63">
        <f t="shared" si="589"/>
        <v>155091.08790924074</v>
      </c>
      <c r="L2727" s="63">
        <f t="shared" si="590"/>
        <v>155091.08790924074</v>
      </c>
      <c r="M2727">
        <v>8903.3040037611499</v>
      </c>
      <c r="N2727">
        <v>80</v>
      </c>
      <c r="O2727" s="62">
        <f t="shared" si="591"/>
        <v>712264.320300892</v>
      </c>
      <c r="P2727">
        <v>50</v>
      </c>
      <c r="Q2727" s="63">
        <f t="shared" si="592"/>
        <v>157396.86208180501</v>
      </c>
      <c r="R2727" s="63">
        <f t="shared" si="593"/>
        <v>187396.86208180501</v>
      </c>
      <c r="S2727">
        <v>10088.230081018992</v>
      </c>
      <c r="T2727">
        <v>80</v>
      </c>
      <c r="U2727" s="62">
        <f t="shared" si="594"/>
        <v>807058.40648151934</v>
      </c>
      <c r="V2727">
        <v>55</v>
      </c>
      <c r="W2727" s="63">
        <f t="shared" si="595"/>
        <v>146599.17021846923</v>
      </c>
      <c r="X2727" s="63">
        <f t="shared" si="600"/>
        <v>196599.17021846923</v>
      </c>
      <c r="Y2727">
        <v>10212.376107810996</v>
      </c>
      <c r="Z2727">
        <v>80</v>
      </c>
      <c r="AA2727" s="62">
        <f t="shared" si="596"/>
        <v>816990.08862487972</v>
      </c>
      <c r="AB2727">
        <v>60</v>
      </c>
      <c r="AC2727" s="63">
        <f t="shared" si="597"/>
        <v>148079.45356325945</v>
      </c>
      <c r="AD2727" s="63">
        <f t="shared" si="601"/>
        <v>618079.45356325945</v>
      </c>
      <c r="AE2727" s="35">
        <f t="shared" si="598"/>
        <v>607166.57377277443</v>
      </c>
      <c r="AF2727" s="64">
        <f t="shared" si="599"/>
        <v>365729.78753483959</v>
      </c>
    </row>
    <row r="2728" spans="6:32" x14ac:dyDescent="0.2">
      <c r="F2728" s="61">
        <v>2726</v>
      </c>
      <c r="G2728">
        <v>6526.1486067902297</v>
      </c>
      <c r="H2728">
        <v>80</v>
      </c>
      <c r="I2728" s="62">
        <f t="shared" si="588"/>
        <v>522091.88854321837</v>
      </c>
      <c r="J2728">
        <v>60</v>
      </c>
      <c r="K2728" s="63">
        <f t="shared" si="589"/>
        <v>58379.15479845833</v>
      </c>
      <c r="L2728" s="63">
        <f t="shared" si="590"/>
        <v>58379.15479845833</v>
      </c>
      <c r="M2728">
        <v>11774.251359165646</v>
      </c>
      <c r="N2728">
        <v>80</v>
      </c>
      <c r="O2728" s="62">
        <f t="shared" si="591"/>
        <v>941940.10873325169</v>
      </c>
      <c r="P2728">
        <v>55</v>
      </c>
      <c r="Q2728" s="63">
        <f t="shared" si="592"/>
        <v>177158.30588487734</v>
      </c>
      <c r="R2728" s="63">
        <f t="shared" si="593"/>
        <v>207158.30588487734</v>
      </c>
      <c r="S2728">
        <v>11572.73007062031</v>
      </c>
      <c r="T2728">
        <v>80</v>
      </c>
      <c r="U2728" s="62">
        <f t="shared" si="594"/>
        <v>925818.40564962476</v>
      </c>
      <c r="V2728">
        <v>60</v>
      </c>
      <c r="W2728" s="63">
        <f t="shared" si="595"/>
        <v>131554.58602399449</v>
      </c>
      <c r="X2728" s="63">
        <f t="shared" si="600"/>
        <v>181554.58602399449</v>
      </c>
      <c r="Y2728">
        <v>8981.6069501102902</v>
      </c>
      <c r="Z2728">
        <v>80</v>
      </c>
      <c r="AA2728" s="62">
        <f t="shared" si="596"/>
        <v>718528.55600882322</v>
      </c>
      <c r="AB2728">
        <v>60</v>
      </c>
      <c r="AC2728" s="63">
        <f t="shared" si="597"/>
        <v>130233.30077659921</v>
      </c>
      <c r="AD2728" s="63">
        <f t="shared" si="601"/>
        <v>600233.30077659921</v>
      </c>
      <c r="AE2728" s="35">
        <f t="shared" si="598"/>
        <v>497325.34748392936</v>
      </c>
      <c r="AF2728" s="64">
        <f t="shared" si="599"/>
        <v>270649.23882278695</v>
      </c>
    </row>
    <row r="2729" spans="6:32" x14ac:dyDescent="0.2">
      <c r="F2729" s="61">
        <v>2727</v>
      </c>
      <c r="G2729">
        <v>10048.887613957049</v>
      </c>
      <c r="H2729">
        <v>80</v>
      </c>
      <c r="I2729" s="62">
        <f t="shared" si="588"/>
        <v>803911.00911656395</v>
      </c>
      <c r="J2729">
        <v>55</v>
      </c>
      <c r="K2729" s="63">
        <f t="shared" si="589"/>
        <v>145886.08800297152</v>
      </c>
      <c r="L2729" s="63">
        <f t="shared" si="590"/>
        <v>145886.08800297152</v>
      </c>
      <c r="M2729">
        <v>12198.703441536054</v>
      </c>
      <c r="N2729">
        <v>80</v>
      </c>
      <c r="O2729" s="62">
        <f t="shared" si="591"/>
        <v>975896.27532288432</v>
      </c>
      <c r="P2729">
        <v>55</v>
      </c>
      <c r="Q2729" s="63">
        <f t="shared" si="592"/>
        <v>184851.49987784098</v>
      </c>
      <c r="R2729" s="63">
        <f t="shared" si="593"/>
        <v>214851.49987784098</v>
      </c>
      <c r="S2729">
        <v>8853.7092576734722</v>
      </c>
      <c r="T2729">
        <v>75</v>
      </c>
      <c r="U2729" s="62">
        <f t="shared" si="594"/>
        <v>664028.19432551041</v>
      </c>
      <c r="V2729">
        <v>60</v>
      </c>
      <c r="W2729" s="63">
        <f t="shared" si="595"/>
        <v>60034.08817719901</v>
      </c>
      <c r="X2729" s="63">
        <f t="shared" si="600"/>
        <v>110034.08817719901</v>
      </c>
      <c r="Y2729">
        <v>9245.7378539256752</v>
      </c>
      <c r="Z2729">
        <v>80</v>
      </c>
      <c r="AA2729" s="62">
        <f t="shared" si="596"/>
        <v>739659.02831405401</v>
      </c>
      <c r="AB2729">
        <v>60</v>
      </c>
      <c r="AC2729" s="63">
        <f t="shared" si="597"/>
        <v>134063.19888192229</v>
      </c>
      <c r="AD2729" s="63">
        <f t="shared" si="601"/>
        <v>604063.19888192229</v>
      </c>
      <c r="AE2729" s="35">
        <f t="shared" si="598"/>
        <v>524834.87493993377</v>
      </c>
      <c r="AF2729" s="64">
        <f t="shared" si="599"/>
        <v>305440.47118433402</v>
      </c>
    </row>
    <row r="2730" spans="6:32" x14ac:dyDescent="0.2">
      <c r="F2730" s="61">
        <v>2728</v>
      </c>
      <c r="G2730">
        <v>7265.2858559740707</v>
      </c>
      <c r="H2730">
        <v>90</v>
      </c>
      <c r="I2730" s="62">
        <f t="shared" si="588"/>
        <v>653875.72703766637</v>
      </c>
      <c r="J2730">
        <v>60</v>
      </c>
      <c r="K2730" s="63">
        <f t="shared" si="589"/>
        <v>121769.96736743604</v>
      </c>
      <c r="L2730" s="63">
        <f t="shared" si="590"/>
        <v>121769.96736743604</v>
      </c>
      <c r="M2730">
        <v>8376.5292199677788</v>
      </c>
      <c r="N2730">
        <v>80</v>
      </c>
      <c r="O2730" s="62">
        <f t="shared" si="591"/>
        <v>670122.3375974223</v>
      </c>
      <c r="P2730">
        <v>65</v>
      </c>
      <c r="Q2730" s="63">
        <f t="shared" si="592"/>
        <v>54844.755267149594</v>
      </c>
      <c r="R2730" s="63">
        <f t="shared" si="593"/>
        <v>84844.755267149594</v>
      </c>
      <c r="S2730">
        <v>10526.279109180905</v>
      </c>
      <c r="T2730">
        <v>80</v>
      </c>
      <c r="U2730" s="62">
        <f t="shared" si="594"/>
        <v>842102.32873447239</v>
      </c>
      <c r="V2730">
        <v>50</v>
      </c>
      <c r="W2730" s="63">
        <f t="shared" si="595"/>
        <v>192696.57062468468</v>
      </c>
      <c r="X2730" s="63">
        <f t="shared" si="600"/>
        <v>242696.57062468468</v>
      </c>
      <c r="Y2730">
        <v>8574.3897923384793</v>
      </c>
      <c r="Z2730">
        <v>80</v>
      </c>
      <c r="AA2730" s="62">
        <f t="shared" si="596"/>
        <v>685951.18338707834</v>
      </c>
      <c r="AB2730">
        <v>70</v>
      </c>
      <c r="AC2730" s="63">
        <f t="shared" si="597"/>
        <v>62164.325994453975</v>
      </c>
      <c r="AD2730" s="63">
        <f t="shared" si="601"/>
        <v>532164.32599445397</v>
      </c>
      <c r="AE2730" s="35">
        <f t="shared" si="598"/>
        <v>431475.61925372429</v>
      </c>
      <c r="AF2730" s="64">
        <f t="shared" si="599"/>
        <v>226636.52354409895</v>
      </c>
    </row>
    <row r="2731" spans="6:32" x14ac:dyDescent="0.2">
      <c r="F2731" s="61">
        <v>2729</v>
      </c>
      <c r="G2731">
        <v>7947.4341671448201</v>
      </c>
      <c r="H2731">
        <v>75</v>
      </c>
      <c r="I2731" s="62">
        <f t="shared" ref="I2731:I2794" si="602">+G2731*H2731</f>
        <v>596057.56253586151</v>
      </c>
      <c r="J2731">
        <v>55</v>
      </c>
      <c r="K2731" s="63">
        <f t="shared" ref="K2731:K2794" si="603">(I2731-(G2731*J2731)-$C$28)*(1-0.275)</f>
        <v>78987.795423599891</v>
      </c>
      <c r="L2731" s="63">
        <f t="shared" ref="L2731:L2794" si="604">+K2731+$C$28+$D$28</f>
        <v>78987.795423599891</v>
      </c>
      <c r="M2731">
        <v>7958.0252329469658</v>
      </c>
      <c r="N2731">
        <v>80</v>
      </c>
      <c r="O2731" s="62">
        <f t="shared" ref="O2731:O2794" si="605">+M2731*N2731</f>
        <v>636642.01863575727</v>
      </c>
      <c r="P2731">
        <v>55</v>
      </c>
      <c r="Q2731" s="63">
        <f t="shared" ref="Q2731:Q2794" si="606">(O2731-(M2731*P2731)-$C$29)*(1-0.275)</f>
        <v>107989.20734716376</v>
      </c>
      <c r="R2731" s="63">
        <f t="shared" ref="R2731:R2794" si="607">+Q2731+$C$29+$D$29</f>
        <v>137989.20734716376</v>
      </c>
      <c r="S2731">
        <v>10229.308625421254</v>
      </c>
      <c r="T2731">
        <v>80</v>
      </c>
      <c r="U2731" s="62">
        <f t="shared" ref="U2731:U2794" si="608">+S2731*T2731</f>
        <v>818344.69003370032</v>
      </c>
      <c r="V2731">
        <v>55</v>
      </c>
      <c r="W2731" s="63">
        <f t="shared" ref="W2731:W2794" si="609">(U2731-(S2731*V2731)-$C$30)*(1-0.275)</f>
        <v>149156.21883576023</v>
      </c>
      <c r="X2731" s="63">
        <f t="shared" si="600"/>
        <v>199156.21883576023</v>
      </c>
      <c r="Y2731">
        <v>12379.847501288168</v>
      </c>
      <c r="Z2731">
        <v>80</v>
      </c>
      <c r="AA2731" s="62">
        <f t="shared" ref="AA2731:AA2794" si="610">+Y2731*Z2731</f>
        <v>990387.80010305345</v>
      </c>
      <c r="AB2731">
        <v>60</v>
      </c>
      <c r="AC2731" s="63">
        <f t="shared" ref="AC2731:AC2794" si="611">(AA2731-(Y2731*AB2731)-$C$32)*(1-0.275)</f>
        <v>179507.78876867844</v>
      </c>
      <c r="AD2731" s="63">
        <f t="shared" si="601"/>
        <v>649507.78876867844</v>
      </c>
      <c r="AE2731" s="35">
        <f t="shared" ref="AE2731:AE2794" si="612">+K2731+Q2731+W2731+AC2731</f>
        <v>515641.01037520228</v>
      </c>
      <c r="AF2731" s="64">
        <f t="shared" ref="AF2731:AF2794" si="613">NPV(0.1,L2731,R2731,X2731,AD2731)+$D$4</f>
        <v>279099.32797410968</v>
      </c>
    </row>
    <row r="2732" spans="6:32" x14ac:dyDescent="0.2">
      <c r="F2732" s="61">
        <v>2730</v>
      </c>
      <c r="G2732">
        <v>12066.867637040559</v>
      </c>
      <c r="H2732">
        <v>80</v>
      </c>
      <c r="I2732" s="62">
        <f t="shared" si="602"/>
        <v>965349.41096324474</v>
      </c>
      <c r="J2732">
        <v>50</v>
      </c>
      <c r="K2732" s="63">
        <f t="shared" si="603"/>
        <v>226204.37110563216</v>
      </c>
      <c r="L2732" s="63">
        <f t="shared" si="604"/>
        <v>226204.37110563216</v>
      </c>
      <c r="M2732">
        <v>9777.7740645688027</v>
      </c>
      <c r="N2732">
        <v>80</v>
      </c>
      <c r="O2732" s="62">
        <f t="shared" si="605"/>
        <v>782221.92516550422</v>
      </c>
      <c r="P2732">
        <v>55</v>
      </c>
      <c r="Q2732" s="63">
        <f t="shared" si="606"/>
        <v>140972.15492030955</v>
      </c>
      <c r="R2732" s="63">
        <f t="shared" si="607"/>
        <v>170972.15492030955</v>
      </c>
      <c r="S2732">
        <v>9694.1187418997288</v>
      </c>
      <c r="T2732">
        <v>80</v>
      </c>
      <c r="U2732" s="62">
        <f t="shared" si="608"/>
        <v>775529.4993519783</v>
      </c>
      <c r="V2732">
        <v>70</v>
      </c>
      <c r="W2732" s="63">
        <f t="shared" si="609"/>
        <v>34032.360878773034</v>
      </c>
      <c r="X2732" s="63">
        <f t="shared" si="600"/>
        <v>84032.360878773034</v>
      </c>
      <c r="Y2732">
        <v>9471.3471096474677</v>
      </c>
      <c r="Z2732">
        <v>80</v>
      </c>
      <c r="AA2732" s="62">
        <f t="shared" si="610"/>
        <v>757707.76877179742</v>
      </c>
      <c r="AB2732">
        <v>70</v>
      </c>
      <c r="AC2732" s="63">
        <f t="shared" si="611"/>
        <v>68667.266544944141</v>
      </c>
      <c r="AD2732" s="63">
        <f t="shared" si="601"/>
        <v>538667.26654494414</v>
      </c>
      <c r="AE2732" s="35">
        <f t="shared" si="612"/>
        <v>469876.15344965889</v>
      </c>
      <c r="AF2732" s="64">
        <f t="shared" si="613"/>
        <v>277991.38645363378</v>
      </c>
    </row>
    <row r="2733" spans="6:32" x14ac:dyDescent="0.2">
      <c r="F2733" s="61">
        <v>2731</v>
      </c>
      <c r="G2733">
        <v>11202.829480462242</v>
      </c>
      <c r="H2733">
        <v>80</v>
      </c>
      <c r="I2733" s="62">
        <f t="shared" si="602"/>
        <v>896226.35843697935</v>
      </c>
      <c r="J2733">
        <v>60</v>
      </c>
      <c r="K2733" s="63">
        <f t="shared" si="603"/>
        <v>126191.02746670251</v>
      </c>
      <c r="L2733" s="63">
        <f t="shared" si="604"/>
        <v>126191.02746670251</v>
      </c>
      <c r="M2733">
        <v>9602.2779669146985</v>
      </c>
      <c r="N2733">
        <v>80</v>
      </c>
      <c r="O2733" s="62">
        <f t="shared" si="605"/>
        <v>768182.23735317588</v>
      </c>
      <c r="P2733">
        <v>60</v>
      </c>
      <c r="Q2733" s="63">
        <f t="shared" si="606"/>
        <v>102983.03052026313</v>
      </c>
      <c r="R2733" s="63">
        <f t="shared" si="607"/>
        <v>132983.03052026313</v>
      </c>
      <c r="S2733">
        <v>11781.063474481925</v>
      </c>
      <c r="T2733">
        <v>80</v>
      </c>
      <c r="U2733" s="62">
        <f t="shared" si="608"/>
        <v>942485.07795855403</v>
      </c>
      <c r="V2733">
        <v>60</v>
      </c>
      <c r="W2733" s="63">
        <f t="shared" si="609"/>
        <v>134575.42037998792</v>
      </c>
      <c r="X2733" s="63">
        <f t="shared" si="600"/>
        <v>184575.42037998792</v>
      </c>
      <c r="Y2733">
        <v>13842.669684672728</v>
      </c>
      <c r="Z2733">
        <v>75</v>
      </c>
      <c r="AA2733" s="62">
        <f t="shared" si="610"/>
        <v>1038200.2263504546</v>
      </c>
      <c r="AB2733">
        <v>55</v>
      </c>
      <c r="AC2733" s="63">
        <f t="shared" si="611"/>
        <v>200718.71042775456</v>
      </c>
      <c r="AD2733" s="63">
        <f t="shared" si="601"/>
        <v>670718.71042775456</v>
      </c>
      <c r="AE2733" s="35">
        <f t="shared" si="612"/>
        <v>564468.18879470811</v>
      </c>
      <c r="AF2733" s="64">
        <f t="shared" si="613"/>
        <v>321406.59608868277</v>
      </c>
    </row>
    <row r="2734" spans="6:32" x14ac:dyDescent="0.2">
      <c r="F2734" s="61">
        <v>2732</v>
      </c>
      <c r="G2734">
        <v>11162.738954008091</v>
      </c>
      <c r="H2734">
        <v>80</v>
      </c>
      <c r="I2734" s="62">
        <f t="shared" si="602"/>
        <v>893019.1163206473</v>
      </c>
      <c r="J2734">
        <v>50</v>
      </c>
      <c r="K2734" s="63">
        <f t="shared" si="603"/>
        <v>206539.57224967598</v>
      </c>
      <c r="L2734" s="63">
        <f t="shared" si="604"/>
        <v>206539.57224967598</v>
      </c>
      <c r="M2734">
        <v>10280.056156043429</v>
      </c>
      <c r="N2734">
        <v>80</v>
      </c>
      <c r="O2734" s="62">
        <f t="shared" si="605"/>
        <v>822404.49248347431</v>
      </c>
      <c r="P2734">
        <v>50</v>
      </c>
      <c r="Q2734" s="63">
        <f t="shared" si="606"/>
        <v>187341.22139394458</v>
      </c>
      <c r="R2734" s="63">
        <f t="shared" si="607"/>
        <v>217341.22139394458</v>
      </c>
      <c r="S2734">
        <v>9434.8149812140036</v>
      </c>
      <c r="T2734">
        <v>80</v>
      </c>
      <c r="U2734" s="62">
        <f t="shared" si="608"/>
        <v>754785.19849712029</v>
      </c>
      <c r="V2734">
        <v>50</v>
      </c>
      <c r="W2734" s="63">
        <f t="shared" si="609"/>
        <v>168957.22584140458</v>
      </c>
      <c r="X2734" s="63">
        <f t="shared" si="600"/>
        <v>218957.22584140458</v>
      </c>
      <c r="Y2734">
        <v>5913.2765070535243</v>
      </c>
      <c r="Z2734">
        <v>75</v>
      </c>
      <c r="AA2734" s="62">
        <f t="shared" si="610"/>
        <v>443495.73802901432</v>
      </c>
      <c r="AB2734">
        <v>50</v>
      </c>
      <c r="AC2734" s="63">
        <f t="shared" si="611"/>
        <v>107178.13669034513</v>
      </c>
      <c r="AD2734" s="63">
        <f t="shared" si="601"/>
        <v>577178.13669034513</v>
      </c>
      <c r="AE2734" s="35">
        <f t="shared" si="612"/>
        <v>670016.15617537033</v>
      </c>
      <c r="AF2734" s="64">
        <f t="shared" si="613"/>
        <v>426110.3296679745</v>
      </c>
    </row>
    <row r="2735" spans="6:32" x14ac:dyDescent="0.2">
      <c r="F2735" s="61">
        <v>2733</v>
      </c>
      <c r="G2735">
        <v>11591.138243384194</v>
      </c>
      <c r="H2735">
        <v>80</v>
      </c>
      <c r="I2735" s="62">
        <f t="shared" si="602"/>
        <v>927291.05947073549</v>
      </c>
      <c r="J2735">
        <v>50</v>
      </c>
      <c r="K2735" s="63">
        <f t="shared" si="603"/>
        <v>215857.25679360621</v>
      </c>
      <c r="L2735" s="63">
        <f t="shared" si="604"/>
        <v>215857.25679360621</v>
      </c>
      <c r="M2735">
        <v>10620.500486547826</v>
      </c>
      <c r="N2735">
        <v>80</v>
      </c>
      <c r="O2735" s="62">
        <f t="shared" si="605"/>
        <v>849640.03892382607</v>
      </c>
      <c r="P2735">
        <v>60</v>
      </c>
      <c r="Q2735" s="63">
        <f t="shared" si="606"/>
        <v>117747.25705494347</v>
      </c>
      <c r="R2735" s="63">
        <f t="shared" si="607"/>
        <v>147747.25705494347</v>
      </c>
      <c r="S2735">
        <v>9902.7318153821398</v>
      </c>
      <c r="T2735">
        <v>90</v>
      </c>
      <c r="U2735" s="62">
        <f t="shared" si="608"/>
        <v>891245.86338439258</v>
      </c>
      <c r="V2735">
        <v>55</v>
      </c>
      <c r="W2735" s="63">
        <f t="shared" si="609"/>
        <v>215031.8198153218</v>
      </c>
      <c r="X2735" s="63">
        <f t="shared" si="600"/>
        <v>265031.81981532183</v>
      </c>
      <c r="Y2735">
        <v>10867.894414113835</v>
      </c>
      <c r="Z2735">
        <v>80</v>
      </c>
      <c r="AA2735" s="62">
        <f t="shared" si="610"/>
        <v>869431.55312910676</v>
      </c>
      <c r="AB2735">
        <v>55</v>
      </c>
      <c r="AC2735" s="63">
        <f t="shared" si="611"/>
        <v>196980.58625581325</v>
      </c>
      <c r="AD2735" s="63">
        <f t="shared" si="601"/>
        <v>666980.58625581325</v>
      </c>
      <c r="AE2735" s="35">
        <f t="shared" si="612"/>
        <v>745616.91991968476</v>
      </c>
      <c r="AF2735" s="64">
        <f t="shared" si="613"/>
        <v>473018.08474929188</v>
      </c>
    </row>
    <row r="2736" spans="6:32" x14ac:dyDescent="0.2">
      <c r="F2736" s="61">
        <v>2734</v>
      </c>
      <c r="G2736">
        <v>8205.4760039318353</v>
      </c>
      <c r="H2736">
        <v>75</v>
      </c>
      <c r="I2736" s="62">
        <f t="shared" si="602"/>
        <v>615410.70029488765</v>
      </c>
      <c r="J2736">
        <v>65</v>
      </c>
      <c r="K2736" s="63">
        <f t="shared" si="603"/>
        <v>23239.701028505806</v>
      </c>
      <c r="L2736" s="63">
        <f t="shared" si="604"/>
        <v>23239.701028505806</v>
      </c>
      <c r="M2736">
        <v>11896.63751370972</v>
      </c>
      <c r="N2736">
        <v>80</v>
      </c>
      <c r="O2736" s="62">
        <f t="shared" si="605"/>
        <v>951731.00109677762</v>
      </c>
      <c r="P2736">
        <v>55</v>
      </c>
      <c r="Q2736" s="63">
        <f t="shared" si="606"/>
        <v>179376.55493598868</v>
      </c>
      <c r="R2736" s="63">
        <f t="shared" si="607"/>
        <v>209376.55493598868</v>
      </c>
      <c r="S2736">
        <v>10083.177837950643</v>
      </c>
      <c r="T2736">
        <v>80</v>
      </c>
      <c r="U2736" s="62">
        <f t="shared" si="608"/>
        <v>806654.22703605145</v>
      </c>
      <c r="V2736">
        <v>60</v>
      </c>
      <c r="W2736" s="63">
        <f t="shared" si="609"/>
        <v>109956.07865028433</v>
      </c>
      <c r="X2736" s="63">
        <f t="shared" si="600"/>
        <v>159956.07865028433</v>
      </c>
      <c r="Y2736">
        <v>9868.0982571386266</v>
      </c>
      <c r="Z2736">
        <v>80</v>
      </c>
      <c r="AA2736" s="62">
        <f t="shared" si="610"/>
        <v>789447.86057109013</v>
      </c>
      <c r="AB2736">
        <v>60</v>
      </c>
      <c r="AC2736" s="63">
        <f t="shared" si="611"/>
        <v>143087.42472851009</v>
      </c>
      <c r="AD2736" s="63">
        <f t="shared" si="601"/>
        <v>613087.42472851009</v>
      </c>
      <c r="AE2736" s="35">
        <f t="shared" si="612"/>
        <v>455659.7593432889</v>
      </c>
      <c r="AF2736" s="64">
        <f t="shared" si="613"/>
        <v>233089.80587754259</v>
      </c>
    </row>
    <row r="2737" spans="6:32" x14ac:dyDescent="0.2">
      <c r="F2737" s="61">
        <v>2735</v>
      </c>
      <c r="G2737">
        <v>9827.8963175835088</v>
      </c>
      <c r="H2737">
        <v>80</v>
      </c>
      <c r="I2737" s="62">
        <f t="shared" si="602"/>
        <v>786231.7054066807</v>
      </c>
      <c r="J2737">
        <v>65</v>
      </c>
      <c r="K2737" s="63">
        <f t="shared" si="603"/>
        <v>70628.372453720658</v>
      </c>
      <c r="L2737" s="63">
        <f t="shared" si="604"/>
        <v>70628.372453720658</v>
      </c>
      <c r="M2737">
        <v>6733.5315886884928</v>
      </c>
      <c r="N2737">
        <v>80</v>
      </c>
      <c r="O2737" s="62">
        <f t="shared" si="605"/>
        <v>538682.52709507942</v>
      </c>
      <c r="P2737">
        <v>65</v>
      </c>
      <c r="Q2737" s="63">
        <f t="shared" si="606"/>
        <v>36977.156026987359</v>
      </c>
      <c r="R2737" s="63">
        <f t="shared" si="607"/>
        <v>66977.156026987359</v>
      </c>
      <c r="S2737">
        <v>10927.63002612628</v>
      </c>
      <c r="T2737">
        <v>80</v>
      </c>
      <c r="U2737" s="62">
        <f t="shared" si="608"/>
        <v>874210.40209010243</v>
      </c>
      <c r="V2737">
        <v>65</v>
      </c>
      <c r="W2737" s="63">
        <f t="shared" si="609"/>
        <v>82587.9765341233</v>
      </c>
      <c r="X2737" s="63">
        <f t="shared" si="600"/>
        <v>132587.9765341233</v>
      </c>
      <c r="Y2737">
        <v>13306.004145997576</v>
      </c>
      <c r="Z2737">
        <v>75</v>
      </c>
      <c r="AA2737" s="62">
        <f t="shared" si="610"/>
        <v>997950.31094981823</v>
      </c>
      <c r="AB2737">
        <v>60</v>
      </c>
      <c r="AC2737" s="63">
        <f t="shared" si="611"/>
        <v>144702.79508772364</v>
      </c>
      <c r="AD2737" s="63">
        <f t="shared" si="601"/>
        <v>614702.79508772364</v>
      </c>
      <c r="AE2737" s="35">
        <f t="shared" si="612"/>
        <v>334896.30010255496</v>
      </c>
      <c r="AF2737" s="64">
        <f t="shared" si="613"/>
        <v>139026.22211858199</v>
      </c>
    </row>
    <row r="2738" spans="6:32" x14ac:dyDescent="0.2">
      <c r="F2738" s="61">
        <v>2736</v>
      </c>
      <c r="G2738">
        <v>12292.672434123233</v>
      </c>
      <c r="H2738">
        <v>80</v>
      </c>
      <c r="I2738" s="62">
        <f t="shared" si="602"/>
        <v>983413.79472985864</v>
      </c>
      <c r="J2738">
        <v>70</v>
      </c>
      <c r="K2738" s="63">
        <f t="shared" si="603"/>
        <v>52871.875147393439</v>
      </c>
      <c r="L2738" s="63">
        <f t="shared" si="604"/>
        <v>52871.875147393439</v>
      </c>
      <c r="M2738">
        <v>8173.2071319129318</v>
      </c>
      <c r="N2738">
        <v>80</v>
      </c>
      <c r="O2738" s="62">
        <f t="shared" si="605"/>
        <v>653856.57055303454</v>
      </c>
      <c r="P2738">
        <v>60</v>
      </c>
      <c r="Q2738" s="63">
        <f t="shared" si="606"/>
        <v>82261.503412737511</v>
      </c>
      <c r="R2738" s="63">
        <f t="shared" si="607"/>
        <v>112261.50341273751</v>
      </c>
      <c r="S2738">
        <v>8767.7051649370696</v>
      </c>
      <c r="T2738">
        <v>80</v>
      </c>
      <c r="U2738" s="62">
        <f t="shared" si="608"/>
        <v>701416.41319496557</v>
      </c>
      <c r="V2738">
        <v>60</v>
      </c>
      <c r="W2738" s="63">
        <f t="shared" si="609"/>
        <v>90881.72489158751</v>
      </c>
      <c r="X2738" s="63">
        <f t="shared" si="600"/>
        <v>140881.72489158751</v>
      </c>
      <c r="Y2738">
        <v>12820.597728714347</v>
      </c>
      <c r="Z2738">
        <v>80</v>
      </c>
      <c r="AA2738" s="62">
        <f t="shared" si="610"/>
        <v>1025647.8182971478</v>
      </c>
      <c r="AB2738">
        <v>60</v>
      </c>
      <c r="AC2738" s="63">
        <f t="shared" si="611"/>
        <v>185898.66706635803</v>
      </c>
      <c r="AD2738" s="63">
        <f t="shared" si="601"/>
        <v>655898.66706635803</v>
      </c>
      <c r="AE2738" s="35">
        <f t="shared" si="612"/>
        <v>411913.77051807649</v>
      </c>
      <c r="AF2738" s="64">
        <f t="shared" si="613"/>
        <v>194677.58308701392</v>
      </c>
    </row>
    <row r="2739" spans="6:32" x14ac:dyDescent="0.2">
      <c r="F2739" s="61">
        <v>2737</v>
      </c>
      <c r="G2739">
        <v>9332.7696756750811</v>
      </c>
      <c r="H2739">
        <v>75</v>
      </c>
      <c r="I2739" s="62">
        <f t="shared" si="602"/>
        <v>699957.72567563108</v>
      </c>
      <c r="J2739">
        <v>60</v>
      </c>
      <c r="K2739" s="63">
        <f t="shared" si="603"/>
        <v>65243.870222966507</v>
      </c>
      <c r="L2739" s="63">
        <f t="shared" si="604"/>
        <v>65243.870222966507</v>
      </c>
      <c r="M2739">
        <v>12852.384568541311</v>
      </c>
      <c r="N2739">
        <v>80</v>
      </c>
      <c r="O2739" s="62">
        <f t="shared" si="605"/>
        <v>1028190.7654833049</v>
      </c>
      <c r="P2739">
        <v>60</v>
      </c>
      <c r="Q2739" s="63">
        <f t="shared" si="606"/>
        <v>150109.57624384901</v>
      </c>
      <c r="R2739" s="63">
        <f t="shared" si="607"/>
        <v>180109.57624384901</v>
      </c>
      <c r="S2739">
        <v>7548.7708070431836</v>
      </c>
      <c r="T2739">
        <v>80</v>
      </c>
      <c r="U2739" s="62">
        <f t="shared" si="608"/>
        <v>603901.66456345469</v>
      </c>
      <c r="V2739">
        <v>50</v>
      </c>
      <c r="W2739" s="63">
        <f t="shared" si="609"/>
        <v>127935.76505318924</v>
      </c>
      <c r="X2739" s="63">
        <f t="shared" si="600"/>
        <v>177935.76505318924</v>
      </c>
      <c r="Y2739">
        <v>6723.0360198300332</v>
      </c>
      <c r="Z2739">
        <v>80</v>
      </c>
      <c r="AA2739" s="62">
        <f t="shared" si="610"/>
        <v>537842.88158640265</v>
      </c>
      <c r="AB2739">
        <v>55</v>
      </c>
      <c r="AC2739" s="63">
        <f t="shared" si="611"/>
        <v>121855.02785941935</v>
      </c>
      <c r="AD2739" s="63">
        <f t="shared" si="601"/>
        <v>591855.02785941935</v>
      </c>
      <c r="AE2739" s="35">
        <f t="shared" si="612"/>
        <v>465144.23937942414</v>
      </c>
      <c r="AF2739" s="64">
        <f t="shared" si="613"/>
        <v>246094.22029899107</v>
      </c>
    </row>
    <row r="2740" spans="6:32" x14ac:dyDescent="0.2">
      <c r="F2740" s="61">
        <v>2738</v>
      </c>
      <c r="G2740">
        <v>11682.67433764413</v>
      </c>
      <c r="H2740">
        <v>80</v>
      </c>
      <c r="I2740" s="62">
        <f t="shared" si="602"/>
        <v>934613.9470115304</v>
      </c>
      <c r="J2740">
        <v>60</v>
      </c>
      <c r="K2740" s="63">
        <f t="shared" si="603"/>
        <v>133148.77789583988</v>
      </c>
      <c r="L2740" s="63">
        <f t="shared" si="604"/>
        <v>133148.77789583988</v>
      </c>
      <c r="M2740">
        <v>8555.9861670481041</v>
      </c>
      <c r="N2740">
        <v>80</v>
      </c>
      <c r="O2740" s="62">
        <f t="shared" si="605"/>
        <v>684478.89336384833</v>
      </c>
      <c r="P2740">
        <v>65</v>
      </c>
      <c r="Q2740" s="63">
        <f t="shared" si="606"/>
        <v>56796.349566648132</v>
      </c>
      <c r="R2740" s="63">
        <f t="shared" si="607"/>
        <v>86796.349566648132</v>
      </c>
      <c r="S2740">
        <v>11201.547092932742</v>
      </c>
      <c r="T2740">
        <v>80</v>
      </c>
      <c r="U2740" s="62">
        <f t="shared" si="608"/>
        <v>896123.76743461937</v>
      </c>
      <c r="V2740">
        <v>60</v>
      </c>
      <c r="W2740" s="63">
        <f t="shared" si="609"/>
        <v>126172.43284752476</v>
      </c>
      <c r="X2740" s="63">
        <f t="shared" si="600"/>
        <v>176172.43284752476</v>
      </c>
      <c r="Y2740">
        <v>9013.0072546890005</v>
      </c>
      <c r="Z2740">
        <v>80</v>
      </c>
      <c r="AA2740" s="62">
        <f t="shared" si="610"/>
        <v>721040.58037512004</v>
      </c>
      <c r="AB2740">
        <v>65</v>
      </c>
      <c r="AC2740" s="63">
        <f t="shared" si="611"/>
        <v>98016.453894742881</v>
      </c>
      <c r="AD2740" s="63">
        <f t="shared" si="601"/>
        <v>568016.45389474288</v>
      </c>
      <c r="AE2740" s="35">
        <f t="shared" si="612"/>
        <v>414134.01420475566</v>
      </c>
      <c r="AF2740" s="64">
        <f t="shared" si="613"/>
        <v>213100.70103273483</v>
      </c>
    </row>
    <row r="2741" spans="6:32" x14ac:dyDescent="0.2">
      <c r="F2741" s="61">
        <v>2739</v>
      </c>
      <c r="G2741">
        <v>6145.634213462472</v>
      </c>
      <c r="H2741">
        <v>75</v>
      </c>
      <c r="I2741" s="62">
        <f t="shared" si="602"/>
        <v>460922.5660096854</v>
      </c>
      <c r="J2741">
        <v>60</v>
      </c>
      <c r="K2741" s="63">
        <f t="shared" si="603"/>
        <v>30583.772071404383</v>
      </c>
      <c r="L2741" s="63">
        <f t="shared" si="604"/>
        <v>30583.772071404383</v>
      </c>
      <c r="M2741">
        <v>9422.7027855231427</v>
      </c>
      <c r="N2741">
        <v>80</v>
      </c>
      <c r="O2741" s="62">
        <f t="shared" si="605"/>
        <v>753816.22284185141</v>
      </c>
      <c r="P2741">
        <v>50</v>
      </c>
      <c r="Q2741" s="63">
        <f t="shared" si="606"/>
        <v>168693.78558512835</v>
      </c>
      <c r="R2741" s="63">
        <f t="shared" si="607"/>
        <v>198693.78558512835</v>
      </c>
      <c r="S2741">
        <v>6275.4372972995043</v>
      </c>
      <c r="T2741">
        <v>80</v>
      </c>
      <c r="U2741" s="62">
        <f t="shared" si="608"/>
        <v>502034.98378396034</v>
      </c>
      <c r="V2741">
        <v>60</v>
      </c>
      <c r="W2741" s="63">
        <f t="shared" si="609"/>
        <v>54743.840810842812</v>
      </c>
      <c r="X2741" s="63">
        <f t="shared" si="600"/>
        <v>104743.84081084281</v>
      </c>
      <c r="Y2741">
        <v>11501.600763731403</v>
      </c>
      <c r="Z2741">
        <v>80</v>
      </c>
      <c r="AA2741" s="62">
        <f t="shared" si="610"/>
        <v>920128.06109851226</v>
      </c>
      <c r="AB2741">
        <v>55</v>
      </c>
      <c r="AC2741" s="63">
        <f t="shared" si="611"/>
        <v>208466.51384263168</v>
      </c>
      <c r="AD2741" s="63">
        <f t="shared" si="601"/>
        <v>678466.51384263171</v>
      </c>
      <c r="AE2741" s="35">
        <f t="shared" si="612"/>
        <v>462487.91231000726</v>
      </c>
      <c r="AF2741" s="64">
        <f t="shared" si="613"/>
        <v>234110.52518243494</v>
      </c>
    </row>
    <row r="2742" spans="6:32" x14ac:dyDescent="0.2">
      <c r="F2742" s="61">
        <v>2740</v>
      </c>
      <c r="G2742">
        <v>9940.3985384560656</v>
      </c>
      <c r="H2742">
        <v>75</v>
      </c>
      <c r="I2742" s="62">
        <f t="shared" si="602"/>
        <v>745529.89038420492</v>
      </c>
      <c r="J2742">
        <v>60</v>
      </c>
      <c r="K2742" s="63">
        <f t="shared" si="603"/>
        <v>71851.834105709713</v>
      </c>
      <c r="L2742" s="63">
        <f t="shared" si="604"/>
        <v>71851.834105709713</v>
      </c>
      <c r="M2742">
        <v>6717.1697790035978</v>
      </c>
      <c r="N2742">
        <v>80</v>
      </c>
      <c r="O2742" s="62">
        <f t="shared" si="605"/>
        <v>537373.58232028782</v>
      </c>
      <c r="P2742">
        <v>60</v>
      </c>
      <c r="Q2742" s="63">
        <f t="shared" si="606"/>
        <v>61148.961795552168</v>
      </c>
      <c r="R2742" s="63">
        <f t="shared" si="607"/>
        <v>91148.961795552168</v>
      </c>
      <c r="S2742">
        <v>9706.8061929894611</v>
      </c>
      <c r="T2742">
        <v>80</v>
      </c>
      <c r="U2742" s="62">
        <f t="shared" si="608"/>
        <v>776544.49543915689</v>
      </c>
      <c r="V2742">
        <v>65</v>
      </c>
      <c r="W2742" s="63">
        <f t="shared" si="609"/>
        <v>69311.51734876039</v>
      </c>
      <c r="X2742" s="63">
        <f t="shared" si="600"/>
        <v>119311.51734876039</v>
      </c>
      <c r="Y2742">
        <v>10387.426553061232</v>
      </c>
      <c r="Z2742">
        <v>80</v>
      </c>
      <c r="AA2742" s="62">
        <f t="shared" si="610"/>
        <v>830994.12424489856</v>
      </c>
      <c r="AB2742">
        <v>60</v>
      </c>
      <c r="AC2742" s="63">
        <f t="shared" si="611"/>
        <v>150617.68501938786</v>
      </c>
      <c r="AD2742" s="63">
        <f t="shared" si="601"/>
        <v>620617.68501938786</v>
      </c>
      <c r="AE2742" s="35">
        <f t="shared" si="612"/>
        <v>352929.99826941011</v>
      </c>
      <c r="AF2742" s="64">
        <f t="shared" si="613"/>
        <v>154180.30808711273</v>
      </c>
    </row>
    <row r="2743" spans="6:32" x14ac:dyDescent="0.2">
      <c r="F2743" s="61">
        <v>2741</v>
      </c>
      <c r="G2743">
        <v>7208.8789945701137</v>
      </c>
      <c r="H2743">
        <v>80</v>
      </c>
      <c r="I2743" s="62">
        <f t="shared" si="602"/>
        <v>576710.3195656091</v>
      </c>
      <c r="J2743">
        <v>60</v>
      </c>
      <c r="K2743" s="63">
        <f t="shared" si="603"/>
        <v>68278.745421266649</v>
      </c>
      <c r="L2743" s="63">
        <f t="shared" si="604"/>
        <v>68278.745421266649</v>
      </c>
      <c r="M2743">
        <v>6957.8311720397323</v>
      </c>
      <c r="N2743">
        <v>80</v>
      </c>
      <c r="O2743" s="62">
        <f t="shared" si="605"/>
        <v>556626.49376317859</v>
      </c>
      <c r="P2743">
        <v>65</v>
      </c>
      <c r="Q2743" s="63">
        <f t="shared" si="606"/>
        <v>39416.413995932089</v>
      </c>
      <c r="R2743" s="63">
        <f t="shared" si="607"/>
        <v>69416.413995932089</v>
      </c>
      <c r="S2743">
        <v>9375.6455296534114</v>
      </c>
      <c r="T2743">
        <v>80</v>
      </c>
      <c r="U2743" s="62">
        <f t="shared" si="608"/>
        <v>750051.64237227291</v>
      </c>
      <c r="V2743">
        <v>65</v>
      </c>
      <c r="W2743" s="63">
        <f t="shared" si="609"/>
        <v>65710.145134980849</v>
      </c>
      <c r="X2743" s="63">
        <f t="shared" si="600"/>
        <v>115710.14513498085</v>
      </c>
      <c r="Y2743">
        <v>9113.0698617780581</v>
      </c>
      <c r="Z2743">
        <v>80</v>
      </c>
      <c r="AA2743" s="62">
        <f t="shared" si="610"/>
        <v>729045.58894224465</v>
      </c>
      <c r="AB2743">
        <v>55</v>
      </c>
      <c r="AC2743" s="63">
        <f t="shared" si="611"/>
        <v>165174.3912447273</v>
      </c>
      <c r="AD2743" s="63">
        <f t="shared" si="601"/>
        <v>635174.3912447273</v>
      </c>
      <c r="AE2743" s="35">
        <f t="shared" si="612"/>
        <v>338579.69579690689</v>
      </c>
      <c r="AF2743" s="64">
        <f t="shared" si="613"/>
        <v>140207.92431117385</v>
      </c>
    </row>
    <row r="2744" spans="6:32" x14ac:dyDescent="0.2">
      <c r="F2744" s="61">
        <v>2742</v>
      </c>
      <c r="G2744">
        <v>10824.556991574354</v>
      </c>
      <c r="H2744">
        <v>80</v>
      </c>
      <c r="I2744" s="62">
        <f t="shared" si="602"/>
        <v>865964.55932594836</v>
      </c>
      <c r="J2744">
        <v>60</v>
      </c>
      <c r="K2744" s="63">
        <f t="shared" si="603"/>
        <v>120706.07637782814</v>
      </c>
      <c r="L2744" s="63">
        <f t="shared" si="604"/>
        <v>120706.07637782814</v>
      </c>
      <c r="M2744">
        <v>9644.0169525158126</v>
      </c>
      <c r="N2744">
        <v>80</v>
      </c>
      <c r="O2744" s="62">
        <f t="shared" si="605"/>
        <v>771521.35620126501</v>
      </c>
      <c r="P2744">
        <v>70</v>
      </c>
      <c r="Q2744" s="63">
        <f t="shared" si="606"/>
        <v>33669.122905739641</v>
      </c>
      <c r="R2744" s="63">
        <f t="shared" si="607"/>
        <v>63669.122905739641</v>
      </c>
      <c r="S2744">
        <v>7758.2319843349978</v>
      </c>
      <c r="T2744">
        <v>80</v>
      </c>
      <c r="U2744" s="62">
        <f t="shared" si="608"/>
        <v>620658.55874679983</v>
      </c>
      <c r="V2744">
        <v>50</v>
      </c>
      <c r="W2744" s="63">
        <f t="shared" si="609"/>
        <v>132491.5456592862</v>
      </c>
      <c r="X2744" s="63">
        <f t="shared" si="600"/>
        <v>182491.5456592862</v>
      </c>
      <c r="Y2744">
        <v>12360.698090342339</v>
      </c>
      <c r="Z2744">
        <v>80</v>
      </c>
      <c r="AA2744" s="62">
        <f t="shared" si="610"/>
        <v>988855.84722738713</v>
      </c>
      <c r="AB2744">
        <v>55</v>
      </c>
      <c r="AC2744" s="63">
        <f t="shared" si="611"/>
        <v>224037.6528874549</v>
      </c>
      <c r="AD2744" s="63">
        <f t="shared" si="601"/>
        <v>694037.65288745495</v>
      </c>
      <c r="AE2744" s="35">
        <f t="shared" si="612"/>
        <v>510904.39783030888</v>
      </c>
      <c r="AF2744" s="64">
        <f t="shared" si="613"/>
        <v>273497.56129192247</v>
      </c>
    </row>
    <row r="2745" spans="6:32" x14ac:dyDescent="0.2">
      <c r="F2745" s="61">
        <v>2743</v>
      </c>
      <c r="G2745">
        <v>9916.2105268624146</v>
      </c>
      <c r="H2745">
        <v>80</v>
      </c>
      <c r="I2745" s="62">
        <f t="shared" si="602"/>
        <v>793296.84214899316</v>
      </c>
      <c r="J2745">
        <v>60</v>
      </c>
      <c r="K2745" s="63">
        <f t="shared" si="603"/>
        <v>107535.05263950501</v>
      </c>
      <c r="L2745" s="63">
        <f t="shared" si="604"/>
        <v>107535.05263950501</v>
      </c>
      <c r="M2745">
        <v>9197.3800206324086</v>
      </c>
      <c r="N2745">
        <v>80</v>
      </c>
      <c r="O2745" s="62">
        <f t="shared" si="605"/>
        <v>735790.40165059268</v>
      </c>
      <c r="P2745">
        <v>65</v>
      </c>
      <c r="Q2745" s="63">
        <f t="shared" si="606"/>
        <v>63771.507724377443</v>
      </c>
      <c r="R2745" s="63">
        <f t="shared" si="607"/>
        <v>93771.507724377443</v>
      </c>
      <c r="S2745">
        <v>10006.043592293281</v>
      </c>
      <c r="T2745">
        <v>80</v>
      </c>
      <c r="U2745" s="62">
        <f t="shared" si="608"/>
        <v>800483.48738346249</v>
      </c>
      <c r="V2745">
        <v>60</v>
      </c>
      <c r="W2745" s="63">
        <f t="shared" si="609"/>
        <v>108837.63208825258</v>
      </c>
      <c r="X2745" s="63">
        <f t="shared" si="600"/>
        <v>158837.63208825258</v>
      </c>
      <c r="Y2745">
        <v>9607.5848684995435</v>
      </c>
      <c r="Z2745">
        <v>80</v>
      </c>
      <c r="AA2745" s="62">
        <f t="shared" si="610"/>
        <v>768606.78947996348</v>
      </c>
      <c r="AB2745">
        <v>55</v>
      </c>
      <c r="AC2745" s="63">
        <f t="shared" si="611"/>
        <v>174137.47574155423</v>
      </c>
      <c r="AD2745" s="63">
        <f t="shared" si="601"/>
        <v>644137.47574155428</v>
      </c>
      <c r="AE2745" s="35">
        <f t="shared" si="612"/>
        <v>454281.66819368926</v>
      </c>
      <c r="AF2745" s="64">
        <f t="shared" si="613"/>
        <v>234547.87954942265</v>
      </c>
    </row>
    <row r="2746" spans="6:32" x14ac:dyDescent="0.2">
      <c r="F2746" s="61">
        <v>2744</v>
      </c>
      <c r="G2746">
        <v>13009.963620570488</v>
      </c>
      <c r="H2746">
        <v>80</v>
      </c>
      <c r="I2746" s="62">
        <f t="shared" si="602"/>
        <v>1040797.0896456391</v>
      </c>
      <c r="J2746">
        <v>60</v>
      </c>
      <c r="K2746" s="63">
        <f t="shared" si="603"/>
        <v>152394.47249827208</v>
      </c>
      <c r="L2746" s="63">
        <f t="shared" si="604"/>
        <v>152394.47249827208</v>
      </c>
      <c r="M2746">
        <v>9381.907400675118</v>
      </c>
      <c r="N2746">
        <v>80</v>
      </c>
      <c r="O2746" s="62">
        <f t="shared" si="605"/>
        <v>750552.59205400944</v>
      </c>
      <c r="P2746">
        <v>65</v>
      </c>
      <c r="Q2746" s="63">
        <f t="shared" si="606"/>
        <v>65778.242982341908</v>
      </c>
      <c r="R2746" s="63">
        <f t="shared" si="607"/>
        <v>95778.242982341908</v>
      </c>
      <c r="S2746">
        <v>6815.53163100034</v>
      </c>
      <c r="T2746">
        <v>80</v>
      </c>
      <c r="U2746" s="62">
        <f t="shared" si="608"/>
        <v>545242.5304800272</v>
      </c>
      <c r="V2746">
        <v>60</v>
      </c>
      <c r="W2746" s="63">
        <f t="shared" si="609"/>
        <v>62575.20864950493</v>
      </c>
      <c r="X2746" s="63">
        <f t="shared" si="600"/>
        <v>112575.20864950493</v>
      </c>
      <c r="Y2746">
        <v>11959.460860234685</v>
      </c>
      <c r="Z2746">
        <v>80</v>
      </c>
      <c r="AA2746" s="62">
        <f t="shared" si="610"/>
        <v>956756.86881877482</v>
      </c>
      <c r="AB2746">
        <v>65</v>
      </c>
      <c r="AC2746" s="63">
        <f t="shared" si="611"/>
        <v>130059.1368550522</v>
      </c>
      <c r="AD2746" s="63">
        <f t="shared" si="601"/>
        <v>600059.1368550522</v>
      </c>
      <c r="AE2746" s="35">
        <f t="shared" si="612"/>
        <v>410807.06098517112</v>
      </c>
      <c r="AF2746" s="64">
        <f t="shared" si="613"/>
        <v>212123.8872162702</v>
      </c>
    </row>
    <row r="2747" spans="6:32" x14ac:dyDescent="0.2">
      <c r="F2747" s="61">
        <v>2745</v>
      </c>
      <c r="G2747">
        <v>10144.63239494944</v>
      </c>
      <c r="H2747">
        <v>80</v>
      </c>
      <c r="I2747" s="62">
        <f t="shared" si="602"/>
        <v>811570.59159595519</v>
      </c>
      <c r="J2747">
        <v>65</v>
      </c>
      <c r="K2747" s="63">
        <f t="shared" si="603"/>
        <v>74072.877295075159</v>
      </c>
      <c r="L2747" s="63">
        <f t="shared" si="604"/>
        <v>74072.877295075159</v>
      </c>
      <c r="M2747">
        <v>5235.7029542326927</v>
      </c>
      <c r="N2747">
        <v>90</v>
      </c>
      <c r="O2747" s="62">
        <f t="shared" si="605"/>
        <v>471213.26588094234</v>
      </c>
      <c r="P2747">
        <v>60</v>
      </c>
      <c r="Q2747" s="63">
        <f t="shared" si="606"/>
        <v>77626.539254561067</v>
      </c>
      <c r="R2747" s="63">
        <f t="shared" si="607"/>
        <v>107626.53925456107</v>
      </c>
      <c r="S2747">
        <v>8485.3866408229806</v>
      </c>
      <c r="T2747">
        <v>80</v>
      </c>
      <c r="U2747" s="62">
        <f t="shared" si="608"/>
        <v>678830.93126583844</v>
      </c>
      <c r="V2747">
        <v>60</v>
      </c>
      <c r="W2747" s="63">
        <f t="shared" si="609"/>
        <v>86788.106291933218</v>
      </c>
      <c r="X2747" s="63">
        <f t="shared" si="600"/>
        <v>136788.10629193322</v>
      </c>
      <c r="Y2747">
        <v>7243.3033690322191</v>
      </c>
      <c r="Z2747">
        <v>80</v>
      </c>
      <c r="AA2747" s="62">
        <f t="shared" si="610"/>
        <v>579464.26952257752</v>
      </c>
      <c r="AB2747">
        <v>65</v>
      </c>
      <c r="AC2747" s="63">
        <f t="shared" si="611"/>
        <v>78770.924138225382</v>
      </c>
      <c r="AD2747" s="63">
        <f t="shared" si="601"/>
        <v>548770.92413822538</v>
      </c>
      <c r="AE2747" s="35">
        <f t="shared" si="612"/>
        <v>317258.44697979483</v>
      </c>
      <c r="AF2747" s="64">
        <f t="shared" si="613"/>
        <v>133875.38640606217</v>
      </c>
    </row>
    <row r="2748" spans="6:32" x14ac:dyDescent="0.2">
      <c r="F2748" s="61">
        <v>2746</v>
      </c>
      <c r="G2748">
        <v>8825.1011018292047</v>
      </c>
      <c r="H2748">
        <v>80</v>
      </c>
      <c r="I2748" s="62">
        <f t="shared" si="602"/>
        <v>706008.08814633638</v>
      </c>
      <c r="J2748">
        <v>55</v>
      </c>
      <c r="K2748" s="63">
        <f t="shared" si="603"/>
        <v>123704.95747065434</v>
      </c>
      <c r="L2748" s="63">
        <f t="shared" si="604"/>
        <v>123704.95747065434</v>
      </c>
      <c r="M2748">
        <v>8375.8925736765377</v>
      </c>
      <c r="N2748">
        <v>80</v>
      </c>
      <c r="O2748" s="62">
        <f t="shared" si="605"/>
        <v>670071.40589412302</v>
      </c>
      <c r="P2748">
        <v>50</v>
      </c>
      <c r="Q2748" s="63">
        <f t="shared" si="606"/>
        <v>145925.6634774647</v>
      </c>
      <c r="R2748" s="63">
        <f t="shared" si="607"/>
        <v>175925.6634774647</v>
      </c>
      <c r="S2748">
        <v>8616.6812959709205</v>
      </c>
      <c r="T2748">
        <v>80</v>
      </c>
      <c r="U2748" s="62">
        <f t="shared" si="608"/>
        <v>689334.50367767364</v>
      </c>
      <c r="V2748">
        <v>65</v>
      </c>
      <c r="W2748" s="63">
        <f t="shared" si="609"/>
        <v>57456.40909368376</v>
      </c>
      <c r="X2748" s="63">
        <f t="shared" si="600"/>
        <v>107456.40909368376</v>
      </c>
      <c r="Y2748">
        <v>10310.217274090974</v>
      </c>
      <c r="Z2748">
        <v>80</v>
      </c>
      <c r="AA2748" s="62">
        <f t="shared" si="610"/>
        <v>824817.38192727789</v>
      </c>
      <c r="AB2748">
        <v>70</v>
      </c>
      <c r="AC2748" s="63">
        <f t="shared" si="611"/>
        <v>74749.075237159559</v>
      </c>
      <c r="AD2748" s="63">
        <f t="shared" si="601"/>
        <v>544749.07523715962</v>
      </c>
      <c r="AE2748" s="35">
        <f t="shared" si="612"/>
        <v>401836.10527896235</v>
      </c>
      <c r="AF2748" s="64">
        <f t="shared" si="613"/>
        <v>210656.70134648227</v>
      </c>
    </row>
    <row r="2749" spans="6:32" x14ac:dyDescent="0.2">
      <c r="F2749" s="61">
        <v>2747</v>
      </c>
      <c r="G2749">
        <v>11699.081622064114</v>
      </c>
      <c r="H2749">
        <v>80</v>
      </c>
      <c r="I2749" s="62">
        <f t="shared" si="602"/>
        <v>935926.52976512909</v>
      </c>
      <c r="J2749">
        <v>65</v>
      </c>
      <c r="K2749" s="63">
        <f t="shared" si="603"/>
        <v>90977.512639947236</v>
      </c>
      <c r="L2749" s="63">
        <f t="shared" si="604"/>
        <v>90977.512639947236</v>
      </c>
      <c r="M2749">
        <v>13721.106622833759</v>
      </c>
      <c r="N2749">
        <v>75</v>
      </c>
      <c r="O2749" s="62">
        <f t="shared" si="605"/>
        <v>1029082.9967125319</v>
      </c>
      <c r="P2749">
        <v>55</v>
      </c>
      <c r="Q2749" s="63">
        <f t="shared" si="606"/>
        <v>162706.0460310895</v>
      </c>
      <c r="R2749" s="63">
        <f t="shared" si="607"/>
        <v>192706.0460310895</v>
      </c>
      <c r="S2749">
        <v>6396.6547511518002</v>
      </c>
      <c r="T2749">
        <v>80</v>
      </c>
      <c r="U2749" s="62">
        <f t="shared" si="608"/>
        <v>511732.38009214401</v>
      </c>
      <c r="V2749">
        <v>55</v>
      </c>
      <c r="W2749" s="63">
        <f t="shared" si="609"/>
        <v>79689.367364626378</v>
      </c>
      <c r="X2749" s="63">
        <f t="shared" si="600"/>
        <v>129689.36736462638</v>
      </c>
      <c r="Y2749">
        <v>12498.941285011824</v>
      </c>
      <c r="Z2749">
        <v>75</v>
      </c>
      <c r="AA2749" s="62">
        <f t="shared" si="610"/>
        <v>937420.59637588682</v>
      </c>
      <c r="AB2749">
        <v>60</v>
      </c>
      <c r="AC2749" s="63">
        <f t="shared" si="611"/>
        <v>135925.98647450359</v>
      </c>
      <c r="AD2749" s="63">
        <f t="shared" si="601"/>
        <v>605925.98647450353</v>
      </c>
      <c r="AE2749" s="35">
        <f t="shared" si="612"/>
        <v>469298.9125101667</v>
      </c>
      <c r="AF2749" s="64">
        <f t="shared" si="613"/>
        <v>253261.1676777408</v>
      </c>
    </row>
    <row r="2750" spans="6:32" x14ac:dyDescent="0.2">
      <c r="F2750" s="61">
        <v>2748</v>
      </c>
      <c r="G2750">
        <v>8856.5923558780923</v>
      </c>
      <c r="H2750">
        <v>90</v>
      </c>
      <c r="I2750" s="62">
        <f t="shared" si="602"/>
        <v>797093.31202902831</v>
      </c>
      <c r="J2750">
        <v>55</v>
      </c>
      <c r="K2750" s="63">
        <f t="shared" si="603"/>
        <v>188486.03103040659</v>
      </c>
      <c r="L2750" s="63">
        <f t="shared" si="604"/>
        <v>188486.03103040659</v>
      </c>
      <c r="M2750">
        <v>8484.163370449096</v>
      </c>
      <c r="N2750">
        <v>80</v>
      </c>
      <c r="O2750" s="62">
        <f t="shared" si="605"/>
        <v>678733.06963592768</v>
      </c>
      <c r="P2750">
        <v>55</v>
      </c>
      <c r="Q2750" s="63">
        <f t="shared" si="606"/>
        <v>117525.46108938986</v>
      </c>
      <c r="R2750" s="63">
        <f t="shared" si="607"/>
        <v>147525.46108938986</v>
      </c>
      <c r="S2750">
        <v>9028.8756634981837</v>
      </c>
      <c r="T2750">
        <v>80</v>
      </c>
      <c r="U2750" s="62">
        <f t="shared" si="608"/>
        <v>722310.0530798547</v>
      </c>
      <c r="V2750">
        <v>55</v>
      </c>
      <c r="W2750" s="63">
        <f t="shared" si="609"/>
        <v>127398.37140090458</v>
      </c>
      <c r="X2750" s="63">
        <f t="shared" si="600"/>
        <v>177398.37140090458</v>
      </c>
      <c r="Y2750">
        <v>11820.994839363266</v>
      </c>
      <c r="Z2750">
        <v>80</v>
      </c>
      <c r="AA2750" s="62">
        <f t="shared" si="610"/>
        <v>945679.58714906126</v>
      </c>
      <c r="AB2750">
        <v>50</v>
      </c>
      <c r="AC2750" s="63">
        <f t="shared" si="611"/>
        <v>257106.63775615103</v>
      </c>
      <c r="AD2750" s="63">
        <f t="shared" si="601"/>
        <v>727106.63775615103</v>
      </c>
      <c r="AE2750" s="35">
        <f t="shared" si="612"/>
        <v>690516.5012768521</v>
      </c>
      <c r="AF2750" s="64">
        <f t="shared" si="613"/>
        <v>423178.445131329</v>
      </c>
    </row>
    <row r="2751" spans="6:32" x14ac:dyDescent="0.2">
      <c r="F2751" s="61">
        <v>2749</v>
      </c>
      <c r="G2751">
        <v>7032.5552567373961</v>
      </c>
      <c r="H2751">
        <v>80</v>
      </c>
      <c r="I2751" s="62">
        <f t="shared" si="602"/>
        <v>562604.42053899169</v>
      </c>
      <c r="J2751">
        <v>60</v>
      </c>
      <c r="K2751" s="63">
        <f t="shared" si="603"/>
        <v>65722.051222692244</v>
      </c>
      <c r="L2751" s="63">
        <f t="shared" si="604"/>
        <v>65722.051222692244</v>
      </c>
      <c r="M2751">
        <v>10021.036612452008</v>
      </c>
      <c r="N2751">
        <v>80</v>
      </c>
      <c r="O2751" s="62">
        <f t="shared" si="605"/>
        <v>801682.92899616063</v>
      </c>
      <c r="P2751">
        <v>55</v>
      </c>
      <c r="Q2751" s="63">
        <f t="shared" si="606"/>
        <v>145381.28860069264</v>
      </c>
      <c r="R2751" s="63">
        <f t="shared" si="607"/>
        <v>175381.28860069264</v>
      </c>
      <c r="S2751">
        <v>9524.4002093386371</v>
      </c>
      <c r="T2751">
        <v>80</v>
      </c>
      <c r="U2751" s="62">
        <f t="shared" si="608"/>
        <v>761952.01674709097</v>
      </c>
      <c r="V2751">
        <v>60</v>
      </c>
      <c r="W2751" s="63">
        <f t="shared" si="609"/>
        <v>101853.80303541024</v>
      </c>
      <c r="X2751" s="63">
        <f t="shared" si="600"/>
        <v>151853.80303541024</v>
      </c>
      <c r="Y2751">
        <v>7685.9453454380855</v>
      </c>
      <c r="Z2751">
        <v>75</v>
      </c>
      <c r="AA2751" s="62">
        <f t="shared" si="610"/>
        <v>576445.90090785641</v>
      </c>
      <c r="AB2751">
        <v>50</v>
      </c>
      <c r="AC2751" s="63">
        <f t="shared" si="611"/>
        <v>139307.7593860653</v>
      </c>
      <c r="AD2751" s="63">
        <f t="shared" si="601"/>
        <v>609307.7593860653</v>
      </c>
      <c r="AE2751" s="35">
        <f t="shared" si="612"/>
        <v>452264.90224486042</v>
      </c>
      <c r="AF2751" s="64">
        <f t="shared" si="613"/>
        <v>234945.94092565926</v>
      </c>
    </row>
    <row r="2752" spans="6:32" x14ac:dyDescent="0.2">
      <c r="F2752" s="61">
        <v>2750</v>
      </c>
      <c r="G2752">
        <v>9278.0021784710698</v>
      </c>
      <c r="H2752">
        <v>80</v>
      </c>
      <c r="I2752" s="62">
        <f t="shared" si="602"/>
        <v>742240.17427768558</v>
      </c>
      <c r="J2752">
        <v>55</v>
      </c>
      <c r="K2752" s="63">
        <f t="shared" si="603"/>
        <v>131913.78948478814</v>
      </c>
      <c r="L2752" s="63">
        <f t="shared" si="604"/>
        <v>131913.78948478814</v>
      </c>
      <c r="M2752">
        <v>6824.735717382282</v>
      </c>
      <c r="N2752">
        <v>80</v>
      </c>
      <c r="O2752" s="62">
        <f t="shared" si="605"/>
        <v>545978.85739058256</v>
      </c>
      <c r="P2752">
        <v>60</v>
      </c>
      <c r="Q2752" s="63">
        <f t="shared" si="606"/>
        <v>62708.667902043089</v>
      </c>
      <c r="R2752" s="63">
        <f t="shared" si="607"/>
        <v>92708.667902043089</v>
      </c>
      <c r="S2752">
        <v>8388.4117682464421</v>
      </c>
      <c r="T2752">
        <v>80</v>
      </c>
      <c r="U2752" s="62">
        <f t="shared" si="608"/>
        <v>671072.94145971537</v>
      </c>
      <c r="V2752">
        <v>55</v>
      </c>
      <c r="W2752" s="63">
        <f t="shared" si="609"/>
        <v>115789.96329946676</v>
      </c>
      <c r="X2752" s="63">
        <f t="shared" si="600"/>
        <v>165789.96329946676</v>
      </c>
      <c r="Y2752">
        <v>13077.675501117483</v>
      </c>
      <c r="Z2752">
        <v>80</v>
      </c>
      <c r="AA2752" s="62">
        <f t="shared" si="610"/>
        <v>1046214.0400893986</v>
      </c>
      <c r="AB2752">
        <v>70</v>
      </c>
      <c r="AC2752" s="63">
        <f t="shared" si="611"/>
        <v>94813.14738310175</v>
      </c>
      <c r="AD2752" s="63">
        <f t="shared" si="601"/>
        <v>564813.14738310175</v>
      </c>
      <c r="AE2752" s="35">
        <f t="shared" si="612"/>
        <v>405225.56806939974</v>
      </c>
      <c r="AF2752" s="64">
        <f t="shared" si="613"/>
        <v>206875.79330526607</v>
      </c>
    </row>
    <row r="2753" spans="6:32" x14ac:dyDescent="0.2">
      <c r="F2753" s="61">
        <v>2751</v>
      </c>
      <c r="G2753">
        <v>6616.5796649875119</v>
      </c>
      <c r="H2753">
        <v>80</v>
      </c>
      <c r="I2753" s="62">
        <f t="shared" si="602"/>
        <v>529326.37319900095</v>
      </c>
      <c r="J2753">
        <v>65</v>
      </c>
      <c r="K2753" s="63">
        <f t="shared" si="603"/>
        <v>35705.303856739192</v>
      </c>
      <c r="L2753" s="63">
        <f t="shared" si="604"/>
        <v>35705.303856739192</v>
      </c>
      <c r="M2753">
        <v>7715.2765495702624</v>
      </c>
      <c r="N2753">
        <v>80</v>
      </c>
      <c r="O2753" s="62">
        <f t="shared" si="605"/>
        <v>617222.12396562099</v>
      </c>
      <c r="P2753">
        <v>60</v>
      </c>
      <c r="Q2753" s="63">
        <f t="shared" si="606"/>
        <v>75621.509968768805</v>
      </c>
      <c r="R2753" s="63">
        <f t="shared" si="607"/>
        <v>105621.50996876881</v>
      </c>
      <c r="S2753">
        <v>9885.4195837338921</v>
      </c>
      <c r="T2753">
        <v>80</v>
      </c>
      <c r="U2753" s="62">
        <f t="shared" si="608"/>
        <v>790833.56669871137</v>
      </c>
      <c r="V2753">
        <v>60</v>
      </c>
      <c r="W2753" s="63">
        <f t="shared" si="609"/>
        <v>107088.58396414143</v>
      </c>
      <c r="X2753" s="63">
        <f t="shared" si="600"/>
        <v>157088.58396414143</v>
      </c>
      <c r="Y2753">
        <v>12731.98565992061</v>
      </c>
      <c r="Z2753">
        <v>80</v>
      </c>
      <c r="AA2753" s="62">
        <f t="shared" si="610"/>
        <v>1018558.8527936488</v>
      </c>
      <c r="AB2753">
        <v>55</v>
      </c>
      <c r="AC2753" s="63">
        <f t="shared" si="611"/>
        <v>230767.24008606107</v>
      </c>
      <c r="AD2753" s="63">
        <f t="shared" si="601"/>
        <v>700767.24008606107</v>
      </c>
      <c r="AE2753" s="35">
        <f t="shared" si="612"/>
        <v>449182.6378757105</v>
      </c>
      <c r="AF2753" s="64">
        <f t="shared" si="613"/>
        <v>216406.3034916647</v>
      </c>
    </row>
    <row r="2754" spans="6:32" x14ac:dyDescent="0.2">
      <c r="F2754" s="61">
        <v>2752</v>
      </c>
      <c r="G2754">
        <v>9151.7324815504253</v>
      </c>
      <c r="H2754">
        <v>80</v>
      </c>
      <c r="I2754" s="62">
        <f t="shared" si="602"/>
        <v>732138.59852403402</v>
      </c>
      <c r="J2754">
        <v>60</v>
      </c>
      <c r="K2754" s="63">
        <f t="shared" si="603"/>
        <v>96450.120982481167</v>
      </c>
      <c r="L2754" s="63">
        <f t="shared" si="604"/>
        <v>96450.120982481167</v>
      </c>
      <c r="M2754">
        <v>10151.380845636595</v>
      </c>
      <c r="N2754">
        <v>80</v>
      </c>
      <c r="O2754" s="62">
        <f t="shared" si="605"/>
        <v>812110.4676509276</v>
      </c>
      <c r="P2754">
        <v>60</v>
      </c>
      <c r="Q2754" s="63">
        <f t="shared" si="606"/>
        <v>110945.02226173063</v>
      </c>
      <c r="R2754" s="63">
        <f t="shared" si="607"/>
        <v>140945.02226173063</v>
      </c>
      <c r="S2754">
        <v>9324.8388818756212</v>
      </c>
      <c r="T2754">
        <v>80</v>
      </c>
      <c r="U2754" s="62">
        <f t="shared" si="608"/>
        <v>745987.11055004969</v>
      </c>
      <c r="V2754">
        <v>65</v>
      </c>
      <c r="W2754" s="63">
        <f t="shared" si="609"/>
        <v>65157.62284039738</v>
      </c>
      <c r="X2754" s="63">
        <f t="shared" si="600"/>
        <v>115157.62284039738</v>
      </c>
      <c r="Y2754">
        <v>9533.051777689252</v>
      </c>
      <c r="Z2754">
        <v>80</v>
      </c>
      <c r="AA2754" s="62">
        <f t="shared" si="610"/>
        <v>762644.14221514016</v>
      </c>
      <c r="AB2754">
        <v>55</v>
      </c>
      <c r="AC2754" s="63">
        <f t="shared" si="611"/>
        <v>172786.56347061769</v>
      </c>
      <c r="AD2754" s="63">
        <f t="shared" si="601"/>
        <v>642786.56347061764</v>
      </c>
      <c r="AE2754" s="35">
        <f t="shared" si="612"/>
        <v>445339.3295552269</v>
      </c>
      <c r="AF2754" s="64">
        <f t="shared" si="613"/>
        <v>229716.91589333455</v>
      </c>
    </row>
    <row r="2755" spans="6:32" x14ac:dyDescent="0.2">
      <c r="F2755" s="61">
        <v>2753</v>
      </c>
      <c r="G2755">
        <v>12156.361915695015</v>
      </c>
      <c r="H2755">
        <v>80</v>
      </c>
      <c r="I2755" s="62">
        <f t="shared" si="602"/>
        <v>972508.95325560123</v>
      </c>
      <c r="J2755">
        <v>55</v>
      </c>
      <c r="K2755" s="63">
        <f t="shared" si="603"/>
        <v>184084.05972197215</v>
      </c>
      <c r="L2755" s="63">
        <f t="shared" si="604"/>
        <v>184084.05972197215</v>
      </c>
      <c r="M2755">
        <v>10463.019205199089</v>
      </c>
      <c r="N2755">
        <v>75</v>
      </c>
      <c r="O2755" s="62">
        <f t="shared" si="605"/>
        <v>784726.44038993167</v>
      </c>
      <c r="P2755">
        <v>65</v>
      </c>
      <c r="Q2755" s="63">
        <f t="shared" si="606"/>
        <v>39606.889237693395</v>
      </c>
      <c r="R2755" s="63">
        <f t="shared" si="607"/>
        <v>69606.889237693395</v>
      </c>
      <c r="S2755">
        <v>12968.363332911395</v>
      </c>
      <c r="T2755">
        <v>80</v>
      </c>
      <c r="U2755" s="62">
        <f t="shared" si="608"/>
        <v>1037469.0666329116</v>
      </c>
      <c r="V2755">
        <v>55</v>
      </c>
      <c r="W2755" s="63">
        <f t="shared" si="609"/>
        <v>198801.58540901903</v>
      </c>
      <c r="X2755" s="63">
        <f t="shared" si="600"/>
        <v>248801.58540901903</v>
      </c>
      <c r="Y2755">
        <v>7693.6942402971908</v>
      </c>
      <c r="Z2755">
        <v>80</v>
      </c>
      <c r="AA2755" s="62">
        <f t="shared" si="610"/>
        <v>615495.53922377527</v>
      </c>
      <c r="AB2755">
        <v>65</v>
      </c>
      <c r="AC2755" s="63">
        <f t="shared" si="611"/>
        <v>83668.92486323195</v>
      </c>
      <c r="AD2755" s="63">
        <f t="shared" si="601"/>
        <v>553668.92486323195</v>
      </c>
      <c r="AE2755" s="35">
        <f t="shared" si="612"/>
        <v>506161.45923191652</v>
      </c>
      <c r="AF2755" s="64">
        <f t="shared" si="613"/>
        <v>289967.13904836192</v>
      </c>
    </row>
    <row r="2756" spans="6:32" x14ac:dyDescent="0.2">
      <c r="F2756" s="61">
        <v>2754</v>
      </c>
      <c r="G2756">
        <v>8803.5779097117484</v>
      </c>
      <c r="H2756">
        <v>80</v>
      </c>
      <c r="I2756" s="62">
        <f t="shared" si="602"/>
        <v>704286.23277693987</v>
      </c>
      <c r="J2756">
        <v>60</v>
      </c>
      <c r="K2756" s="63">
        <f t="shared" si="603"/>
        <v>91401.879690820351</v>
      </c>
      <c r="L2756" s="63">
        <f t="shared" si="604"/>
        <v>91401.879690820351</v>
      </c>
      <c r="M2756">
        <v>11298.080860578921</v>
      </c>
      <c r="N2756">
        <v>80</v>
      </c>
      <c r="O2756" s="62">
        <f t="shared" si="605"/>
        <v>903846.46884631366</v>
      </c>
      <c r="P2756">
        <v>65</v>
      </c>
      <c r="Q2756" s="63">
        <f t="shared" si="606"/>
        <v>86616.629358795763</v>
      </c>
      <c r="R2756" s="63">
        <f t="shared" si="607"/>
        <v>116616.62935879576</v>
      </c>
      <c r="S2756">
        <v>7496.3793647475541</v>
      </c>
      <c r="T2756">
        <v>80</v>
      </c>
      <c r="U2756" s="62">
        <f t="shared" si="608"/>
        <v>599710.34917980433</v>
      </c>
      <c r="V2756">
        <v>50</v>
      </c>
      <c r="W2756" s="63">
        <f t="shared" si="609"/>
        <v>126796.2511832593</v>
      </c>
      <c r="X2756" s="63">
        <f t="shared" ref="X2756:X2819" si="614">+W2756+$C$30+$D$30</f>
        <v>176796.2511832593</v>
      </c>
      <c r="Y2756">
        <v>9968.4041540604085</v>
      </c>
      <c r="Z2756">
        <v>80</v>
      </c>
      <c r="AA2756" s="62">
        <f t="shared" si="610"/>
        <v>797472.33232483268</v>
      </c>
      <c r="AB2756">
        <v>50</v>
      </c>
      <c r="AC2756" s="63">
        <f t="shared" si="611"/>
        <v>216812.79035081388</v>
      </c>
      <c r="AD2756" s="63">
        <f t="shared" ref="AD2756:AD2819" si="615">+AC2756+$C$31+$D$31</f>
        <v>686812.79035081388</v>
      </c>
      <c r="AE2756" s="35">
        <f t="shared" si="612"/>
        <v>521627.5505836893</v>
      </c>
      <c r="AF2756" s="64">
        <f t="shared" si="613"/>
        <v>281402.01492044493</v>
      </c>
    </row>
    <row r="2757" spans="6:32" x14ac:dyDescent="0.2">
      <c r="F2757" s="61">
        <v>2755</v>
      </c>
      <c r="G2757">
        <v>6799.1152516333386</v>
      </c>
      <c r="H2757">
        <v>80</v>
      </c>
      <c r="I2757" s="62">
        <f t="shared" si="602"/>
        <v>543929.22013066709</v>
      </c>
      <c r="J2757">
        <v>60</v>
      </c>
      <c r="K2757" s="63">
        <f t="shared" si="603"/>
        <v>62337.17114868341</v>
      </c>
      <c r="L2757" s="63">
        <f t="shared" si="604"/>
        <v>62337.17114868341</v>
      </c>
      <c r="M2757">
        <v>9163.76964392839</v>
      </c>
      <c r="N2757">
        <v>80</v>
      </c>
      <c r="O2757" s="62">
        <f t="shared" si="605"/>
        <v>733101.5715142712</v>
      </c>
      <c r="P2757">
        <v>70</v>
      </c>
      <c r="Q2757" s="63">
        <f t="shared" si="606"/>
        <v>30187.329918480827</v>
      </c>
      <c r="R2757" s="63">
        <f t="shared" si="607"/>
        <v>60187.329918480827</v>
      </c>
      <c r="S2757">
        <v>11552.384674141649</v>
      </c>
      <c r="T2757">
        <v>80</v>
      </c>
      <c r="U2757" s="62">
        <f t="shared" si="608"/>
        <v>924190.77393133193</v>
      </c>
      <c r="V2757">
        <v>60</v>
      </c>
      <c r="W2757" s="63">
        <f t="shared" si="609"/>
        <v>131259.57777505391</v>
      </c>
      <c r="X2757" s="63">
        <f t="shared" si="614"/>
        <v>181259.57777505391</v>
      </c>
      <c r="Y2757">
        <v>14594.403435476124</v>
      </c>
      <c r="Z2757">
        <v>80</v>
      </c>
      <c r="AA2757" s="62">
        <f t="shared" si="610"/>
        <v>1167552.2748380899</v>
      </c>
      <c r="AB2757">
        <v>55</v>
      </c>
      <c r="AC2757" s="63">
        <f t="shared" si="611"/>
        <v>264523.56226800475</v>
      </c>
      <c r="AD2757" s="63">
        <f t="shared" si="615"/>
        <v>734523.56226800475</v>
      </c>
      <c r="AE2757" s="35">
        <f t="shared" si="612"/>
        <v>488307.6411102229</v>
      </c>
      <c r="AF2757" s="64">
        <f t="shared" si="613"/>
        <v>244284.2304629623</v>
      </c>
    </row>
    <row r="2758" spans="6:32" x14ac:dyDescent="0.2">
      <c r="F2758" s="61">
        <v>2756</v>
      </c>
      <c r="G2758">
        <v>8166.2313075503334</v>
      </c>
      <c r="H2758">
        <v>80</v>
      </c>
      <c r="I2758" s="62">
        <f t="shared" si="602"/>
        <v>653298.50460402668</v>
      </c>
      <c r="J2758">
        <v>60</v>
      </c>
      <c r="K2758" s="63">
        <f t="shared" si="603"/>
        <v>82160.353959479835</v>
      </c>
      <c r="L2758" s="63">
        <f t="shared" si="604"/>
        <v>82160.353959479835</v>
      </c>
      <c r="M2758">
        <v>11398.909716954222</v>
      </c>
      <c r="N2758">
        <v>75</v>
      </c>
      <c r="O2758" s="62">
        <f t="shared" si="605"/>
        <v>854918.22877156665</v>
      </c>
      <c r="P2758">
        <v>55</v>
      </c>
      <c r="Q2758" s="63">
        <f t="shared" si="606"/>
        <v>129034.19089583622</v>
      </c>
      <c r="R2758" s="63">
        <f t="shared" si="607"/>
        <v>159034.19089583622</v>
      </c>
      <c r="S2758">
        <v>8872.5903676822782</v>
      </c>
      <c r="T2758">
        <v>80</v>
      </c>
      <c r="U2758" s="62">
        <f t="shared" si="608"/>
        <v>709807.22941458225</v>
      </c>
      <c r="V2758">
        <v>60</v>
      </c>
      <c r="W2758" s="63">
        <f t="shared" si="609"/>
        <v>92402.560331393033</v>
      </c>
      <c r="X2758" s="63">
        <f t="shared" si="614"/>
        <v>142402.56033139303</v>
      </c>
      <c r="Y2758">
        <v>11095.806965167867</v>
      </c>
      <c r="Z2758">
        <v>80</v>
      </c>
      <c r="AA2758" s="62">
        <f t="shared" si="610"/>
        <v>887664.55721342936</v>
      </c>
      <c r="AB2758">
        <v>65</v>
      </c>
      <c r="AC2758" s="63">
        <f t="shared" si="611"/>
        <v>120666.90074620055</v>
      </c>
      <c r="AD2758" s="63">
        <f t="shared" si="615"/>
        <v>590666.90074620058</v>
      </c>
      <c r="AE2758" s="35">
        <f t="shared" si="612"/>
        <v>424264.00593290967</v>
      </c>
      <c r="AF2758" s="64">
        <f t="shared" si="613"/>
        <v>216547.03860034293</v>
      </c>
    </row>
    <row r="2759" spans="6:32" x14ac:dyDescent="0.2">
      <c r="F2759" s="61">
        <v>2757</v>
      </c>
      <c r="G2759">
        <v>8856.7697073449381</v>
      </c>
      <c r="H2759">
        <v>75</v>
      </c>
      <c r="I2759" s="62">
        <f t="shared" si="602"/>
        <v>664257.72805087036</v>
      </c>
      <c r="J2759">
        <v>55</v>
      </c>
      <c r="K2759" s="63">
        <f t="shared" si="603"/>
        <v>92173.160756501602</v>
      </c>
      <c r="L2759" s="63">
        <f t="shared" si="604"/>
        <v>92173.160756501602</v>
      </c>
      <c r="M2759">
        <v>9098.8681020098738</v>
      </c>
      <c r="N2759">
        <v>80</v>
      </c>
      <c r="O2759" s="62">
        <f t="shared" si="605"/>
        <v>727909.44816078991</v>
      </c>
      <c r="P2759">
        <v>60</v>
      </c>
      <c r="Q2759" s="63">
        <f t="shared" si="606"/>
        <v>95683.587479143171</v>
      </c>
      <c r="R2759" s="63">
        <f t="shared" si="607"/>
        <v>125683.58747914317</v>
      </c>
      <c r="S2759">
        <v>8874.2024470411707</v>
      </c>
      <c r="T2759">
        <v>80</v>
      </c>
      <c r="U2759" s="62">
        <f t="shared" si="608"/>
        <v>709936.19576329365</v>
      </c>
      <c r="V2759">
        <v>55</v>
      </c>
      <c r="W2759" s="63">
        <f t="shared" si="609"/>
        <v>124594.91935262122</v>
      </c>
      <c r="X2759" s="63">
        <f t="shared" si="614"/>
        <v>174594.91935262122</v>
      </c>
      <c r="Y2759">
        <v>9440.5447978351731</v>
      </c>
      <c r="Z2759">
        <v>75</v>
      </c>
      <c r="AA2759" s="62">
        <f t="shared" si="610"/>
        <v>708040.85983763798</v>
      </c>
      <c r="AB2759">
        <v>55</v>
      </c>
      <c r="AC2759" s="63">
        <f t="shared" si="611"/>
        <v>136887.89956861001</v>
      </c>
      <c r="AD2759" s="63">
        <f t="shared" si="615"/>
        <v>606887.89956861001</v>
      </c>
      <c r="AE2759" s="35">
        <f t="shared" si="612"/>
        <v>449339.56715687597</v>
      </c>
      <c r="AF2759" s="64">
        <f t="shared" si="613"/>
        <v>233352.86433519551</v>
      </c>
    </row>
    <row r="2760" spans="6:32" x14ac:dyDescent="0.2">
      <c r="F2760" s="61">
        <v>2758</v>
      </c>
      <c r="G2760">
        <v>9582.7533894043881</v>
      </c>
      <c r="H2760">
        <v>80</v>
      </c>
      <c r="I2760" s="62">
        <f t="shared" si="602"/>
        <v>766620.27115235105</v>
      </c>
      <c r="J2760">
        <v>55</v>
      </c>
      <c r="K2760" s="63">
        <f t="shared" si="603"/>
        <v>137437.40518295454</v>
      </c>
      <c r="L2760" s="63">
        <f t="shared" si="604"/>
        <v>137437.40518295454</v>
      </c>
      <c r="M2760">
        <v>8828.3707352820784</v>
      </c>
      <c r="N2760">
        <v>80</v>
      </c>
      <c r="O2760" s="62">
        <f t="shared" si="605"/>
        <v>706269.65882256627</v>
      </c>
      <c r="P2760">
        <v>55</v>
      </c>
      <c r="Q2760" s="63">
        <f t="shared" si="606"/>
        <v>123764.21957698767</v>
      </c>
      <c r="R2760" s="63">
        <f t="shared" si="607"/>
        <v>153764.21957698767</v>
      </c>
      <c r="S2760">
        <v>12485.639924998395</v>
      </c>
      <c r="T2760">
        <v>90</v>
      </c>
      <c r="U2760" s="62">
        <f t="shared" si="608"/>
        <v>1123707.5932498556</v>
      </c>
      <c r="V2760">
        <v>60</v>
      </c>
      <c r="W2760" s="63">
        <f t="shared" si="609"/>
        <v>235312.66836871509</v>
      </c>
      <c r="X2760" s="63">
        <f t="shared" si="614"/>
        <v>285312.66836871509</v>
      </c>
      <c r="Y2760">
        <v>13630.029823398218</v>
      </c>
      <c r="Z2760">
        <v>80</v>
      </c>
      <c r="AA2760" s="62">
        <f t="shared" si="610"/>
        <v>1090402.3858718574</v>
      </c>
      <c r="AB2760">
        <v>60</v>
      </c>
      <c r="AC2760" s="63">
        <f t="shared" si="611"/>
        <v>197635.43243927415</v>
      </c>
      <c r="AD2760" s="63">
        <f t="shared" si="615"/>
        <v>667635.43243927415</v>
      </c>
      <c r="AE2760" s="35">
        <f t="shared" si="612"/>
        <v>694149.72556793143</v>
      </c>
      <c r="AF2760" s="64">
        <f t="shared" si="613"/>
        <v>422384.57730450644</v>
      </c>
    </row>
    <row r="2761" spans="6:32" x14ac:dyDescent="0.2">
      <c r="F2761" s="61">
        <v>2759</v>
      </c>
      <c r="G2761">
        <v>10157.519934873562</v>
      </c>
      <c r="H2761">
        <v>80</v>
      </c>
      <c r="I2761" s="62">
        <f t="shared" si="602"/>
        <v>812601.59478988498</v>
      </c>
      <c r="J2761">
        <v>60</v>
      </c>
      <c r="K2761" s="63">
        <f t="shared" si="603"/>
        <v>111034.03905566665</v>
      </c>
      <c r="L2761" s="63">
        <f t="shared" si="604"/>
        <v>111034.03905566665</v>
      </c>
      <c r="M2761">
        <v>10104.007540357998</v>
      </c>
      <c r="N2761">
        <v>80</v>
      </c>
      <c r="O2761" s="62">
        <f t="shared" si="605"/>
        <v>808320.60322863981</v>
      </c>
      <c r="P2761">
        <v>50</v>
      </c>
      <c r="Q2761" s="63">
        <f t="shared" si="606"/>
        <v>183512.16400278645</v>
      </c>
      <c r="R2761" s="63">
        <f t="shared" si="607"/>
        <v>213512.16400278645</v>
      </c>
      <c r="S2761">
        <v>8868.6408869398292</v>
      </c>
      <c r="T2761">
        <v>80</v>
      </c>
      <c r="U2761" s="62">
        <f t="shared" si="608"/>
        <v>709491.27095518634</v>
      </c>
      <c r="V2761">
        <v>65</v>
      </c>
      <c r="W2761" s="63">
        <f t="shared" si="609"/>
        <v>60196.469645470643</v>
      </c>
      <c r="X2761" s="63">
        <f t="shared" si="614"/>
        <v>110196.46964547064</v>
      </c>
      <c r="Y2761">
        <v>9842.4800651264377</v>
      </c>
      <c r="Z2761">
        <v>80</v>
      </c>
      <c r="AA2761" s="62">
        <f t="shared" si="610"/>
        <v>787398.40521011502</v>
      </c>
      <c r="AB2761">
        <v>60</v>
      </c>
      <c r="AC2761" s="63">
        <f t="shared" si="611"/>
        <v>142715.96094433335</v>
      </c>
      <c r="AD2761" s="63">
        <f t="shared" si="615"/>
        <v>612715.96094433335</v>
      </c>
      <c r="AE2761" s="35">
        <f t="shared" si="612"/>
        <v>497458.63364825712</v>
      </c>
      <c r="AF2761" s="64">
        <f t="shared" si="613"/>
        <v>278681.85368541384</v>
      </c>
    </row>
    <row r="2762" spans="6:32" x14ac:dyDescent="0.2">
      <c r="F2762" s="61">
        <v>2760</v>
      </c>
      <c r="G2762">
        <v>10434.461071563419</v>
      </c>
      <c r="H2762">
        <v>75</v>
      </c>
      <c r="I2762" s="62">
        <f t="shared" si="602"/>
        <v>782584.58036725642</v>
      </c>
      <c r="J2762">
        <v>55</v>
      </c>
      <c r="K2762" s="63">
        <f t="shared" si="603"/>
        <v>115049.68553766957</v>
      </c>
      <c r="L2762" s="63">
        <f t="shared" si="604"/>
        <v>115049.68553766957</v>
      </c>
      <c r="M2762">
        <v>11501.803126302548</v>
      </c>
      <c r="N2762">
        <v>80</v>
      </c>
      <c r="O2762" s="62">
        <f t="shared" si="605"/>
        <v>920144.25010420382</v>
      </c>
      <c r="P2762">
        <v>60</v>
      </c>
      <c r="Q2762" s="63">
        <f t="shared" si="606"/>
        <v>130526.14533138694</v>
      </c>
      <c r="R2762" s="63">
        <f t="shared" si="607"/>
        <v>160526.14533138694</v>
      </c>
      <c r="S2762">
        <v>12295.037120347843</v>
      </c>
      <c r="T2762">
        <v>80</v>
      </c>
      <c r="U2762" s="62">
        <f t="shared" si="608"/>
        <v>983602.96962782741</v>
      </c>
      <c r="V2762">
        <v>60</v>
      </c>
      <c r="W2762" s="63">
        <f t="shared" si="609"/>
        <v>142028.03824504372</v>
      </c>
      <c r="X2762" s="63">
        <f t="shared" si="614"/>
        <v>192028.03824504372</v>
      </c>
      <c r="Y2762">
        <v>9979.2680682730861</v>
      </c>
      <c r="Z2762">
        <v>80</v>
      </c>
      <c r="AA2762" s="62">
        <f t="shared" si="610"/>
        <v>798341.44546184689</v>
      </c>
      <c r="AB2762">
        <v>65</v>
      </c>
      <c r="AC2762" s="63">
        <f t="shared" si="611"/>
        <v>108524.54024246981</v>
      </c>
      <c r="AD2762" s="63">
        <f t="shared" si="615"/>
        <v>578524.54024246987</v>
      </c>
      <c r="AE2762" s="35">
        <f t="shared" si="612"/>
        <v>496128.40935657005</v>
      </c>
      <c r="AF2762" s="64">
        <f t="shared" si="613"/>
        <v>276670.41159322043</v>
      </c>
    </row>
    <row r="2763" spans="6:32" x14ac:dyDescent="0.2">
      <c r="F2763" s="61">
        <v>2761</v>
      </c>
      <c r="G2763">
        <v>12674.769348232076</v>
      </c>
      <c r="H2763">
        <v>90</v>
      </c>
      <c r="I2763" s="62">
        <f t="shared" si="602"/>
        <v>1140729.2413408868</v>
      </c>
      <c r="J2763">
        <v>60</v>
      </c>
      <c r="K2763" s="63">
        <f t="shared" si="603"/>
        <v>239426.23332404764</v>
      </c>
      <c r="L2763" s="63">
        <f t="shared" si="604"/>
        <v>239426.23332404764</v>
      </c>
      <c r="M2763">
        <v>11313.605935138185</v>
      </c>
      <c r="N2763">
        <v>80</v>
      </c>
      <c r="O2763" s="62">
        <f t="shared" si="605"/>
        <v>905088.47481105477</v>
      </c>
      <c r="P2763">
        <v>55</v>
      </c>
      <c r="Q2763" s="63">
        <f t="shared" si="606"/>
        <v>168809.1075743796</v>
      </c>
      <c r="R2763" s="63">
        <f t="shared" si="607"/>
        <v>198809.1075743796</v>
      </c>
      <c r="S2763">
        <v>7459.4447849085554</v>
      </c>
      <c r="T2763">
        <v>90</v>
      </c>
      <c r="U2763" s="62">
        <f t="shared" si="608"/>
        <v>671350.03064176999</v>
      </c>
      <c r="V2763">
        <v>55</v>
      </c>
      <c r="W2763" s="63">
        <f t="shared" si="609"/>
        <v>153033.41141705459</v>
      </c>
      <c r="X2763" s="63">
        <f t="shared" si="614"/>
        <v>203033.41141705459</v>
      </c>
      <c r="Y2763">
        <v>10630.943759460934</v>
      </c>
      <c r="Z2763">
        <v>80</v>
      </c>
      <c r="AA2763" s="62">
        <f t="shared" si="610"/>
        <v>850475.50075687468</v>
      </c>
      <c r="AB2763">
        <v>65</v>
      </c>
      <c r="AC2763" s="63">
        <f t="shared" si="611"/>
        <v>115611.51338413765</v>
      </c>
      <c r="AD2763" s="63">
        <f t="shared" si="615"/>
        <v>585611.51338413765</v>
      </c>
      <c r="AE2763" s="35">
        <f t="shared" si="612"/>
        <v>676880.26569961954</v>
      </c>
      <c r="AF2763" s="64">
        <f t="shared" si="613"/>
        <v>434487.81002814299</v>
      </c>
    </row>
    <row r="2764" spans="6:32" x14ac:dyDescent="0.2">
      <c r="F2764" s="61">
        <v>2762</v>
      </c>
      <c r="G2764">
        <v>13207.514964742586</v>
      </c>
      <c r="H2764">
        <v>80</v>
      </c>
      <c r="I2764" s="62">
        <f t="shared" si="602"/>
        <v>1056601.1971794069</v>
      </c>
      <c r="J2764">
        <v>65</v>
      </c>
      <c r="K2764" s="63">
        <f t="shared" si="603"/>
        <v>107381.72524157562</v>
      </c>
      <c r="L2764" s="63">
        <f t="shared" si="604"/>
        <v>107381.72524157562</v>
      </c>
      <c r="M2764">
        <v>7954.4145389809273</v>
      </c>
      <c r="N2764">
        <v>80</v>
      </c>
      <c r="O2764" s="62">
        <f t="shared" si="605"/>
        <v>636353.16311847419</v>
      </c>
      <c r="P2764">
        <v>60</v>
      </c>
      <c r="Q2764" s="63">
        <f t="shared" si="606"/>
        <v>79089.010815223446</v>
      </c>
      <c r="R2764" s="63">
        <f t="shared" si="607"/>
        <v>109089.01081522345</v>
      </c>
      <c r="S2764">
        <v>6818.2419252116233</v>
      </c>
      <c r="T2764">
        <v>80</v>
      </c>
      <c r="U2764" s="62">
        <f t="shared" si="608"/>
        <v>545459.35401692986</v>
      </c>
      <c r="V2764">
        <v>60</v>
      </c>
      <c r="W2764" s="63">
        <f t="shared" si="609"/>
        <v>62614.507915568538</v>
      </c>
      <c r="X2764" s="63">
        <f t="shared" si="614"/>
        <v>112614.50791556854</v>
      </c>
      <c r="Y2764">
        <v>10747.204467188567</v>
      </c>
      <c r="Z2764">
        <v>80</v>
      </c>
      <c r="AA2764" s="62">
        <f t="shared" si="610"/>
        <v>859776.35737508535</v>
      </c>
      <c r="AB2764">
        <v>50</v>
      </c>
      <c r="AC2764" s="63">
        <f t="shared" si="611"/>
        <v>233751.69716135133</v>
      </c>
      <c r="AD2764" s="63">
        <f t="shared" si="615"/>
        <v>703751.69716135133</v>
      </c>
      <c r="AE2764" s="35">
        <f t="shared" si="612"/>
        <v>482836.94113371894</v>
      </c>
      <c r="AF2764" s="64">
        <f t="shared" si="613"/>
        <v>253056.78249534452</v>
      </c>
    </row>
    <row r="2765" spans="6:32" x14ac:dyDescent="0.2">
      <c r="F2765" s="61">
        <v>2763</v>
      </c>
      <c r="G2765">
        <v>12716.510607569944</v>
      </c>
      <c r="H2765">
        <v>80</v>
      </c>
      <c r="I2765" s="62">
        <f t="shared" si="602"/>
        <v>1017320.8486055955</v>
      </c>
      <c r="J2765">
        <v>50</v>
      </c>
      <c r="K2765" s="63">
        <f t="shared" si="603"/>
        <v>240334.10571464628</v>
      </c>
      <c r="L2765" s="63">
        <f t="shared" si="604"/>
        <v>240334.10571464628</v>
      </c>
      <c r="M2765">
        <v>13042.650860152207</v>
      </c>
      <c r="N2765">
        <v>80</v>
      </c>
      <c r="O2765" s="62">
        <f t="shared" si="605"/>
        <v>1043412.0688121766</v>
      </c>
      <c r="P2765">
        <v>55</v>
      </c>
      <c r="Q2765" s="63">
        <f t="shared" si="606"/>
        <v>200148.04684025876</v>
      </c>
      <c r="R2765" s="63">
        <f t="shared" si="607"/>
        <v>230148.04684025876</v>
      </c>
      <c r="S2765">
        <v>13020.459189428948</v>
      </c>
      <c r="T2765">
        <v>80</v>
      </c>
      <c r="U2765" s="62">
        <f t="shared" si="608"/>
        <v>1041636.7351543158</v>
      </c>
      <c r="V2765">
        <v>55</v>
      </c>
      <c r="W2765" s="63">
        <f t="shared" si="609"/>
        <v>199745.82280839968</v>
      </c>
      <c r="X2765" s="63">
        <f t="shared" si="614"/>
        <v>249745.82280839968</v>
      </c>
      <c r="Y2765">
        <v>11406.933733960614</v>
      </c>
      <c r="Z2765">
        <v>80</v>
      </c>
      <c r="AA2765" s="62">
        <f t="shared" si="610"/>
        <v>912554.69871684909</v>
      </c>
      <c r="AB2765">
        <v>60</v>
      </c>
      <c r="AC2765" s="63">
        <f t="shared" si="611"/>
        <v>165400.5391424289</v>
      </c>
      <c r="AD2765" s="63">
        <f t="shared" si="615"/>
        <v>635400.5391424289</v>
      </c>
      <c r="AE2765" s="35">
        <f t="shared" si="612"/>
        <v>805628.51450573362</v>
      </c>
      <c r="AF2765" s="64">
        <f t="shared" si="613"/>
        <v>530315.39895811444</v>
      </c>
    </row>
    <row r="2766" spans="6:32" x14ac:dyDescent="0.2">
      <c r="F2766" s="61">
        <v>2764</v>
      </c>
      <c r="G2766">
        <v>15949.987098574638</v>
      </c>
      <c r="H2766">
        <v>80</v>
      </c>
      <c r="I2766" s="62">
        <f t="shared" si="602"/>
        <v>1275998.9678859711</v>
      </c>
      <c r="J2766">
        <v>65</v>
      </c>
      <c r="K2766" s="63">
        <f t="shared" si="603"/>
        <v>137206.10969699919</v>
      </c>
      <c r="L2766" s="63">
        <f t="shared" si="604"/>
        <v>137206.10969699919</v>
      </c>
      <c r="M2766">
        <v>7868.9129420672543</v>
      </c>
      <c r="N2766">
        <v>80</v>
      </c>
      <c r="O2766" s="62">
        <f t="shared" si="605"/>
        <v>629513.03536538035</v>
      </c>
      <c r="P2766">
        <v>55</v>
      </c>
      <c r="Q2766" s="63">
        <f t="shared" si="606"/>
        <v>106374.04707496898</v>
      </c>
      <c r="R2766" s="63">
        <f t="shared" si="607"/>
        <v>136374.04707496898</v>
      </c>
      <c r="S2766">
        <v>10654.142695566406</v>
      </c>
      <c r="T2766">
        <v>80</v>
      </c>
      <c r="U2766" s="62">
        <f t="shared" si="608"/>
        <v>852331.41564531252</v>
      </c>
      <c r="V2766">
        <v>70</v>
      </c>
      <c r="W2766" s="63">
        <f t="shared" si="609"/>
        <v>40992.534542856447</v>
      </c>
      <c r="X2766" s="63">
        <f t="shared" si="614"/>
        <v>90992.534542856447</v>
      </c>
      <c r="Y2766">
        <v>8271.5462465421297</v>
      </c>
      <c r="Z2766">
        <v>80</v>
      </c>
      <c r="AA2766" s="62">
        <f t="shared" si="610"/>
        <v>661723.69972337037</v>
      </c>
      <c r="AB2766">
        <v>50</v>
      </c>
      <c r="AC2766" s="63">
        <f t="shared" si="611"/>
        <v>179906.13086229132</v>
      </c>
      <c r="AD2766" s="63">
        <f t="shared" si="615"/>
        <v>649906.13086229132</v>
      </c>
      <c r="AE2766" s="35">
        <f t="shared" si="612"/>
        <v>464478.82217711594</v>
      </c>
      <c r="AF2766" s="64">
        <f t="shared" si="613"/>
        <v>249697.32110296527</v>
      </c>
    </row>
    <row r="2767" spans="6:32" x14ac:dyDescent="0.2">
      <c r="F2767" s="61">
        <v>2765</v>
      </c>
      <c r="G2767">
        <v>10697.718860465102</v>
      </c>
      <c r="H2767">
        <v>80</v>
      </c>
      <c r="I2767" s="62">
        <f t="shared" si="602"/>
        <v>855817.50883720815</v>
      </c>
      <c r="J2767">
        <v>60</v>
      </c>
      <c r="K2767" s="63">
        <f t="shared" si="603"/>
        <v>118866.92347674398</v>
      </c>
      <c r="L2767" s="63">
        <f t="shared" si="604"/>
        <v>118866.92347674398</v>
      </c>
      <c r="M2767">
        <v>10529.130375070963</v>
      </c>
      <c r="N2767">
        <v>80</v>
      </c>
      <c r="O2767" s="62">
        <f t="shared" si="605"/>
        <v>842330.43000567704</v>
      </c>
      <c r="P2767">
        <v>60</v>
      </c>
      <c r="Q2767" s="63">
        <f t="shared" si="606"/>
        <v>116422.39043852896</v>
      </c>
      <c r="R2767" s="63">
        <f t="shared" si="607"/>
        <v>146422.39043852896</v>
      </c>
      <c r="S2767">
        <v>9530.3778632660396</v>
      </c>
      <c r="T2767">
        <v>80</v>
      </c>
      <c r="U2767" s="62">
        <f t="shared" si="608"/>
        <v>762430.22906128317</v>
      </c>
      <c r="V2767">
        <v>60</v>
      </c>
      <c r="W2767" s="63">
        <f t="shared" si="609"/>
        <v>101940.47901735757</v>
      </c>
      <c r="X2767" s="63">
        <f t="shared" si="614"/>
        <v>151940.47901735757</v>
      </c>
      <c r="Y2767">
        <v>7734.27134641679</v>
      </c>
      <c r="Z2767">
        <v>80</v>
      </c>
      <c r="AA2767" s="62">
        <f t="shared" si="610"/>
        <v>618741.7077133432</v>
      </c>
      <c r="AB2767">
        <v>50</v>
      </c>
      <c r="AC2767" s="63">
        <f t="shared" si="611"/>
        <v>168220.40178456518</v>
      </c>
      <c r="AD2767" s="63">
        <f t="shared" si="615"/>
        <v>638220.40178456518</v>
      </c>
      <c r="AE2767" s="35">
        <f t="shared" si="612"/>
        <v>505450.1947171957</v>
      </c>
      <c r="AF2767" s="64">
        <f t="shared" si="613"/>
        <v>279139.3322053306</v>
      </c>
    </row>
    <row r="2768" spans="6:32" x14ac:dyDescent="0.2">
      <c r="F2768" s="61">
        <v>2766</v>
      </c>
      <c r="G2768">
        <v>13672.9579733219</v>
      </c>
      <c r="H2768">
        <v>90</v>
      </c>
      <c r="I2768" s="62">
        <f t="shared" si="602"/>
        <v>1230566.217598971</v>
      </c>
      <c r="J2768">
        <v>60</v>
      </c>
      <c r="K2768" s="63">
        <f t="shared" si="603"/>
        <v>261136.83591975132</v>
      </c>
      <c r="L2768" s="63">
        <f t="shared" si="604"/>
        <v>261136.83591975132</v>
      </c>
      <c r="M2768">
        <v>8474.1543812560849</v>
      </c>
      <c r="N2768">
        <v>80</v>
      </c>
      <c r="O2768" s="62">
        <f t="shared" si="605"/>
        <v>677932.35050048679</v>
      </c>
      <c r="P2768">
        <v>55</v>
      </c>
      <c r="Q2768" s="63">
        <f t="shared" si="606"/>
        <v>117344.04816026654</v>
      </c>
      <c r="R2768" s="63">
        <f t="shared" si="607"/>
        <v>147344.04816026654</v>
      </c>
      <c r="S2768">
        <v>9712.0630723657086</v>
      </c>
      <c r="T2768">
        <v>80</v>
      </c>
      <c r="U2768" s="62">
        <f t="shared" si="608"/>
        <v>776965.04578925669</v>
      </c>
      <c r="V2768">
        <v>55</v>
      </c>
      <c r="W2768" s="63">
        <f t="shared" si="609"/>
        <v>139781.14318662847</v>
      </c>
      <c r="X2768" s="63">
        <f t="shared" si="614"/>
        <v>189781.14318662847</v>
      </c>
      <c r="Y2768">
        <v>9573.2105162460357</v>
      </c>
      <c r="Z2768">
        <v>80</v>
      </c>
      <c r="AA2768" s="62">
        <f t="shared" si="610"/>
        <v>765856.84129968286</v>
      </c>
      <c r="AB2768">
        <v>50</v>
      </c>
      <c r="AC2768" s="63">
        <f t="shared" si="611"/>
        <v>208217.32872835128</v>
      </c>
      <c r="AD2768" s="63">
        <f t="shared" si="615"/>
        <v>678217.32872835128</v>
      </c>
      <c r="AE2768" s="35">
        <f t="shared" si="612"/>
        <v>726479.35599499755</v>
      </c>
      <c r="AF2768" s="64">
        <f t="shared" si="613"/>
        <v>464986.0071830845</v>
      </c>
    </row>
    <row r="2769" spans="6:32" x14ac:dyDescent="0.2">
      <c r="F2769" s="61">
        <v>2767</v>
      </c>
      <c r="G2769">
        <v>13407.340045669116</v>
      </c>
      <c r="H2769">
        <v>80</v>
      </c>
      <c r="I2769" s="62">
        <f t="shared" si="602"/>
        <v>1072587.2036535293</v>
      </c>
      <c r="J2769">
        <v>55</v>
      </c>
      <c r="K2769" s="63">
        <f t="shared" si="603"/>
        <v>206758.03832775273</v>
      </c>
      <c r="L2769" s="63">
        <f t="shared" si="604"/>
        <v>206758.03832775273</v>
      </c>
      <c r="M2769">
        <v>7531.4949551830068</v>
      </c>
      <c r="N2769">
        <v>80</v>
      </c>
      <c r="O2769" s="62">
        <f t="shared" si="605"/>
        <v>602519.59641464055</v>
      </c>
      <c r="P2769">
        <v>60</v>
      </c>
      <c r="Q2769" s="63">
        <f t="shared" si="606"/>
        <v>72956.676850153599</v>
      </c>
      <c r="R2769" s="63">
        <f t="shared" si="607"/>
        <v>102956.6768501536</v>
      </c>
      <c r="S2769">
        <v>12165.688783861697</v>
      </c>
      <c r="T2769">
        <v>90</v>
      </c>
      <c r="U2769" s="62">
        <f t="shared" si="608"/>
        <v>1094911.9905475527</v>
      </c>
      <c r="V2769">
        <v>70</v>
      </c>
      <c r="W2769" s="63">
        <f t="shared" si="609"/>
        <v>140152.4873659946</v>
      </c>
      <c r="X2769" s="63">
        <f t="shared" si="614"/>
        <v>190152.4873659946</v>
      </c>
      <c r="Y2769">
        <v>9261.9768818258308</v>
      </c>
      <c r="Z2769">
        <v>80</v>
      </c>
      <c r="AA2769" s="62">
        <f t="shared" si="610"/>
        <v>740958.15054606646</v>
      </c>
      <c r="AB2769">
        <v>70</v>
      </c>
      <c r="AC2769" s="63">
        <f t="shared" si="611"/>
        <v>67149.332393237273</v>
      </c>
      <c r="AD2769" s="63">
        <f t="shared" si="615"/>
        <v>537149.33239323727</v>
      </c>
      <c r="AE2769" s="35">
        <f t="shared" si="612"/>
        <v>487016.5349371382</v>
      </c>
      <c r="AF2769" s="64">
        <f t="shared" si="613"/>
        <v>282794.61546257487</v>
      </c>
    </row>
    <row r="2770" spans="6:32" x14ac:dyDescent="0.2">
      <c r="F2770" s="61">
        <v>2768</v>
      </c>
      <c r="G2770">
        <v>9550.1730154501274</v>
      </c>
      <c r="H2770">
        <v>80</v>
      </c>
      <c r="I2770" s="62">
        <f t="shared" si="602"/>
        <v>764013.84123601019</v>
      </c>
      <c r="J2770">
        <v>60</v>
      </c>
      <c r="K2770" s="63">
        <f t="shared" si="603"/>
        <v>102227.50872402685</v>
      </c>
      <c r="L2770" s="63">
        <f t="shared" si="604"/>
        <v>102227.50872402685</v>
      </c>
      <c r="M2770">
        <v>9954.9390850006603</v>
      </c>
      <c r="N2770">
        <v>80</v>
      </c>
      <c r="O2770" s="62">
        <f t="shared" si="605"/>
        <v>796395.12680005282</v>
      </c>
      <c r="P2770">
        <v>50</v>
      </c>
      <c r="Q2770" s="63">
        <f t="shared" si="606"/>
        <v>180269.92509876436</v>
      </c>
      <c r="R2770" s="63">
        <f t="shared" si="607"/>
        <v>210269.92509876436</v>
      </c>
      <c r="S2770">
        <v>10544.832801097073</v>
      </c>
      <c r="T2770">
        <v>80</v>
      </c>
      <c r="U2770" s="62">
        <f t="shared" si="608"/>
        <v>843586.62408776581</v>
      </c>
      <c r="V2770">
        <v>60</v>
      </c>
      <c r="W2770" s="63">
        <f t="shared" si="609"/>
        <v>116650.07561590755</v>
      </c>
      <c r="X2770" s="63">
        <f t="shared" si="614"/>
        <v>166650.07561590755</v>
      </c>
      <c r="Y2770">
        <v>9513.3748598163947</v>
      </c>
      <c r="Z2770">
        <v>80</v>
      </c>
      <c r="AA2770" s="62">
        <f t="shared" si="610"/>
        <v>761069.98878531158</v>
      </c>
      <c r="AB2770">
        <v>70</v>
      </c>
      <c r="AC2770" s="63">
        <f t="shared" si="611"/>
        <v>68971.967733668862</v>
      </c>
      <c r="AD2770" s="63">
        <f t="shared" si="615"/>
        <v>538971.96773366886</v>
      </c>
      <c r="AE2770" s="35">
        <f t="shared" si="612"/>
        <v>468119.47717236762</v>
      </c>
      <c r="AF2770" s="64">
        <f t="shared" si="613"/>
        <v>260042.67085059185</v>
      </c>
    </row>
    <row r="2771" spans="6:32" x14ac:dyDescent="0.2">
      <c r="F2771" s="61">
        <v>2769</v>
      </c>
      <c r="G2771">
        <v>8249.4364303420298</v>
      </c>
      <c r="H2771">
        <v>80</v>
      </c>
      <c r="I2771" s="62">
        <f t="shared" si="602"/>
        <v>659954.91442736238</v>
      </c>
      <c r="J2771">
        <v>60</v>
      </c>
      <c r="K2771" s="63">
        <f t="shared" si="603"/>
        <v>83366.828239959432</v>
      </c>
      <c r="L2771" s="63">
        <f t="shared" si="604"/>
        <v>83366.828239959432</v>
      </c>
      <c r="M2771">
        <v>13021.887096110731</v>
      </c>
      <c r="N2771">
        <v>75</v>
      </c>
      <c r="O2771" s="62">
        <f t="shared" si="605"/>
        <v>976641.53220830485</v>
      </c>
      <c r="P2771">
        <v>60</v>
      </c>
      <c r="Q2771" s="63">
        <f t="shared" si="606"/>
        <v>105363.0221702042</v>
      </c>
      <c r="R2771" s="63">
        <f t="shared" si="607"/>
        <v>135363.0221702042</v>
      </c>
      <c r="S2771">
        <v>7886.1069394042715</v>
      </c>
      <c r="T2771">
        <v>80</v>
      </c>
      <c r="U2771" s="62">
        <f t="shared" si="608"/>
        <v>630888.55515234172</v>
      </c>
      <c r="V2771">
        <v>55</v>
      </c>
      <c r="W2771" s="63">
        <f t="shared" si="609"/>
        <v>106685.68827670242</v>
      </c>
      <c r="X2771" s="63">
        <f t="shared" si="614"/>
        <v>156685.68827670242</v>
      </c>
      <c r="Y2771">
        <v>9136.978203750914</v>
      </c>
      <c r="Z2771">
        <v>80</v>
      </c>
      <c r="AA2771" s="62">
        <f t="shared" si="610"/>
        <v>730958.25630007312</v>
      </c>
      <c r="AB2771">
        <v>50</v>
      </c>
      <c r="AC2771" s="63">
        <f t="shared" si="611"/>
        <v>198729.27593158238</v>
      </c>
      <c r="AD2771" s="63">
        <f t="shared" si="615"/>
        <v>668729.27593158232</v>
      </c>
      <c r="AE2771" s="35">
        <f t="shared" si="612"/>
        <v>494144.81461844844</v>
      </c>
      <c r="AF2771" s="64">
        <f t="shared" si="613"/>
        <v>262129.66207860643</v>
      </c>
    </row>
    <row r="2772" spans="6:32" x14ac:dyDescent="0.2">
      <c r="F2772" s="61">
        <v>2770</v>
      </c>
      <c r="G2772">
        <v>10937.009190238314</v>
      </c>
      <c r="H2772">
        <v>75</v>
      </c>
      <c r="I2772" s="62">
        <f t="shared" si="602"/>
        <v>820275.68926787353</v>
      </c>
      <c r="J2772">
        <v>60</v>
      </c>
      <c r="K2772" s="63">
        <f t="shared" si="603"/>
        <v>82689.974943841662</v>
      </c>
      <c r="L2772" s="63">
        <f t="shared" si="604"/>
        <v>82689.974943841662</v>
      </c>
      <c r="M2772">
        <v>8315.579432528466</v>
      </c>
      <c r="N2772">
        <v>80</v>
      </c>
      <c r="O2772" s="62">
        <f t="shared" si="605"/>
        <v>665246.35460227728</v>
      </c>
      <c r="P2772">
        <v>65</v>
      </c>
      <c r="Q2772" s="63">
        <f t="shared" si="606"/>
        <v>54181.926328747068</v>
      </c>
      <c r="R2772" s="63">
        <f t="shared" si="607"/>
        <v>84181.926328747068</v>
      </c>
      <c r="S2772">
        <v>9283.2272255327553</v>
      </c>
      <c r="T2772">
        <v>90</v>
      </c>
      <c r="U2772" s="62">
        <f t="shared" si="608"/>
        <v>835490.45029794797</v>
      </c>
      <c r="V2772">
        <v>55</v>
      </c>
      <c r="W2772" s="63">
        <f t="shared" si="609"/>
        <v>199311.89084789366</v>
      </c>
      <c r="X2772" s="63">
        <f t="shared" si="614"/>
        <v>249311.89084789366</v>
      </c>
      <c r="Y2772">
        <v>11572.73007062031</v>
      </c>
      <c r="Z2772">
        <v>80</v>
      </c>
      <c r="AA2772" s="62">
        <f t="shared" si="610"/>
        <v>925818.40564962476</v>
      </c>
      <c r="AB2772">
        <v>50</v>
      </c>
      <c r="AC2772" s="63">
        <f t="shared" si="611"/>
        <v>251706.87903599173</v>
      </c>
      <c r="AD2772" s="63">
        <f t="shared" si="615"/>
        <v>721706.87903599173</v>
      </c>
      <c r="AE2772" s="35">
        <f t="shared" si="612"/>
        <v>587890.67115647416</v>
      </c>
      <c r="AF2772" s="64">
        <f t="shared" si="613"/>
        <v>324991.76728140947</v>
      </c>
    </row>
    <row r="2773" spans="6:32" x14ac:dyDescent="0.2">
      <c r="F2773" s="61">
        <v>2771</v>
      </c>
      <c r="G2773">
        <v>9648.5257724998519</v>
      </c>
      <c r="H2773">
        <v>80</v>
      </c>
      <c r="I2773" s="62">
        <f t="shared" si="602"/>
        <v>771882.06179998815</v>
      </c>
      <c r="J2773">
        <v>60</v>
      </c>
      <c r="K2773" s="63">
        <f t="shared" si="603"/>
        <v>103653.62370124785</v>
      </c>
      <c r="L2773" s="63">
        <f t="shared" si="604"/>
        <v>103653.62370124785</v>
      </c>
      <c r="M2773">
        <v>5357.175066601485</v>
      </c>
      <c r="N2773">
        <v>90</v>
      </c>
      <c r="O2773" s="62">
        <f t="shared" si="605"/>
        <v>482145.75599413365</v>
      </c>
      <c r="P2773">
        <v>65</v>
      </c>
      <c r="Q2773" s="63">
        <f t="shared" si="606"/>
        <v>60848.798082151916</v>
      </c>
      <c r="R2773" s="63">
        <f t="shared" si="607"/>
        <v>90848.798082151916</v>
      </c>
      <c r="S2773">
        <v>8583.2528182072565</v>
      </c>
      <c r="T2773">
        <v>80</v>
      </c>
      <c r="U2773" s="62">
        <f t="shared" si="608"/>
        <v>686660.22545658052</v>
      </c>
      <c r="V2773">
        <v>55</v>
      </c>
      <c r="W2773" s="63">
        <f t="shared" si="609"/>
        <v>119321.45733000652</v>
      </c>
      <c r="X2773" s="63">
        <f t="shared" si="614"/>
        <v>169321.45733000652</v>
      </c>
      <c r="Y2773">
        <v>12032.465999945998</v>
      </c>
      <c r="Z2773">
        <v>80</v>
      </c>
      <c r="AA2773" s="62">
        <f t="shared" si="610"/>
        <v>962597.27999567986</v>
      </c>
      <c r="AB2773">
        <v>65</v>
      </c>
      <c r="AC2773" s="63">
        <f t="shared" si="611"/>
        <v>130853.06774941273</v>
      </c>
      <c r="AD2773" s="63">
        <f t="shared" si="615"/>
        <v>600853.06774941273</v>
      </c>
      <c r="AE2773" s="35">
        <f t="shared" si="612"/>
        <v>414676.94686281902</v>
      </c>
      <c r="AF2773" s="64">
        <f t="shared" si="613"/>
        <v>206916.66528118588</v>
      </c>
    </row>
    <row r="2774" spans="6:32" x14ac:dyDescent="0.2">
      <c r="F2774" s="61">
        <v>2772</v>
      </c>
      <c r="G2774">
        <v>12688.680069695693</v>
      </c>
      <c r="H2774">
        <v>80</v>
      </c>
      <c r="I2774" s="62">
        <f t="shared" si="602"/>
        <v>1015094.4055756554</v>
      </c>
      <c r="J2774">
        <v>60</v>
      </c>
      <c r="K2774" s="63">
        <f t="shared" si="603"/>
        <v>147735.86101058754</v>
      </c>
      <c r="L2774" s="63">
        <f t="shared" si="604"/>
        <v>147735.86101058754</v>
      </c>
      <c r="M2774">
        <v>7176.5100781340152</v>
      </c>
      <c r="N2774">
        <v>80</v>
      </c>
      <c r="O2774" s="62">
        <f t="shared" si="605"/>
        <v>574120.80625072122</v>
      </c>
      <c r="P2774">
        <v>60</v>
      </c>
      <c r="Q2774" s="63">
        <f t="shared" si="606"/>
        <v>67809.39613294322</v>
      </c>
      <c r="R2774" s="63">
        <f t="shared" si="607"/>
        <v>97809.39613294322</v>
      </c>
      <c r="S2774">
        <v>10014.151737559587</v>
      </c>
      <c r="T2774">
        <v>80</v>
      </c>
      <c r="U2774" s="62">
        <f t="shared" si="608"/>
        <v>801132.13900476694</v>
      </c>
      <c r="V2774">
        <v>50</v>
      </c>
      <c r="W2774" s="63">
        <f t="shared" si="609"/>
        <v>181557.80029192101</v>
      </c>
      <c r="X2774" s="63">
        <f t="shared" si="614"/>
        <v>231557.80029192101</v>
      </c>
      <c r="Y2774">
        <v>10139.261828735471</v>
      </c>
      <c r="Z2774">
        <v>80</v>
      </c>
      <c r="AA2774" s="62">
        <f t="shared" si="610"/>
        <v>811140.94629883766</v>
      </c>
      <c r="AB2774">
        <v>65</v>
      </c>
      <c r="AC2774" s="63">
        <f t="shared" si="611"/>
        <v>110264.47238749824</v>
      </c>
      <c r="AD2774" s="63">
        <f t="shared" si="615"/>
        <v>580264.47238749824</v>
      </c>
      <c r="AE2774" s="35">
        <f t="shared" si="612"/>
        <v>507367.52982295002</v>
      </c>
      <c r="AF2774" s="64">
        <f t="shared" si="613"/>
        <v>285440.78480606817</v>
      </c>
    </row>
    <row r="2775" spans="6:32" x14ac:dyDescent="0.2">
      <c r="F2775" s="61">
        <v>2773</v>
      </c>
      <c r="G2775">
        <v>10612.799340160564</v>
      </c>
      <c r="H2775">
        <v>75</v>
      </c>
      <c r="I2775" s="62">
        <f t="shared" si="602"/>
        <v>795959.95051204227</v>
      </c>
      <c r="J2775">
        <v>50</v>
      </c>
      <c r="K2775" s="63">
        <f t="shared" si="603"/>
        <v>156106.98804041022</v>
      </c>
      <c r="L2775" s="63">
        <f t="shared" si="604"/>
        <v>156106.98804041022</v>
      </c>
      <c r="M2775">
        <v>12802.507879096083</v>
      </c>
      <c r="N2775">
        <v>90</v>
      </c>
      <c r="O2775" s="62">
        <f t="shared" si="605"/>
        <v>1152225.7091186475</v>
      </c>
      <c r="P2775">
        <v>60</v>
      </c>
      <c r="Q2775" s="63">
        <f t="shared" si="606"/>
        <v>242204.54637033981</v>
      </c>
      <c r="R2775" s="63">
        <f t="shared" si="607"/>
        <v>272204.54637033981</v>
      </c>
      <c r="S2775">
        <v>7337.1541273081675</v>
      </c>
      <c r="T2775">
        <v>80</v>
      </c>
      <c r="U2775" s="62">
        <f t="shared" si="608"/>
        <v>586972.3301846534</v>
      </c>
      <c r="V2775">
        <v>65</v>
      </c>
      <c r="W2775" s="63">
        <f t="shared" si="609"/>
        <v>43541.551134476322</v>
      </c>
      <c r="X2775" s="63">
        <f t="shared" si="614"/>
        <v>93541.551134476322</v>
      </c>
      <c r="Y2775">
        <v>6827.9644235735759</v>
      </c>
      <c r="Z2775">
        <v>80</v>
      </c>
      <c r="AA2775" s="62">
        <f t="shared" si="610"/>
        <v>546237.15388588607</v>
      </c>
      <c r="AB2775">
        <v>60</v>
      </c>
      <c r="AC2775" s="63">
        <f t="shared" si="611"/>
        <v>99005.484141816851</v>
      </c>
      <c r="AD2775" s="63">
        <f t="shared" si="615"/>
        <v>569005.48414181685</v>
      </c>
      <c r="AE2775" s="35">
        <f t="shared" si="612"/>
        <v>540858.5696870432</v>
      </c>
      <c r="AF2775" s="64">
        <f t="shared" si="613"/>
        <v>325795.43240191089</v>
      </c>
    </row>
    <row r="2776" spans="6:32" x14ac:dyDescent="0.2">
      <c r="F2776" s="61">
        <v>2774</v>
      </c>
      <c r="G2776">
        <v>10075.062871474074</v>
      </c>
      <c r="H2776">
        <v>80</v>
      </c>
      <c r="I2776" s="62">
        <f t="shared" si="602"/>
        <v>806005.02971792594</v>
      </c>
      <c r="J2776">
        <v>60</v>
      </c>
      <c r="K2776" s="63">
        <f t="shared" si="603"/>
        <v>109838.41163637408</v>
      </c>
      <c r="L2776" s="63">
        <f t="shared" si="604"/>
        <v>109838.41163637408</v>
      </c>
      <c r="M2776">
        <v>7629.1383063653484</v>
      </c>
      <c r="N2776">
        <v>80</v>
      </c>
      <c r="O2776" s="62">
        <f t="shared" si="605"/>
        <v>610331.06450922787</v>
      </c>
      <c r="P2776">
        <v>60</v>
      </c>
      <c r="Q2776" s="63">
        <f t="shared" si="606"/>
        <v>74372.505442297552</v>
      </c>
      <c r="R2776" s="63">
        <f t="shared" si="607"/>
        <v>104372.50544229755</v>
      </c>
      <c r="S2776">
        <v>9685.7559381169267</v>
      </c>
      <c r="T2776">
        <v>80</v>
      </c>
      <c r="U2776" s="62">
        <f t="shared" si="608"/>
        <v>774860.47504935414</v>
      </c>
      <c r="V2776">
        <v>60</v>
      </c>
      <c r="W2776" s="63">
        <f t="shared" si="609"/>
        <v>104193.46110269544</v>
      </c>
      <c r="X2776" s="63">
        <f t="shared" si="614"/>
        <v>154193.46110269544</v>
      </c>
      <c r="Y2776">
        <v>11177.08168545505</v>
      </c>
      <c r="Z2776">
        <v>80</v>
      </c>
      <c r="AA2776" s="62">
        <f t="shared" si="610"/>
        <v>894166.53483640403</v>
      </c>
      <c r="AB2776">
        <v>55</v>
      </c>
      <c r="AC2776" s="63">
        <f t="shared" si="611"/>
        <v>202584.60554887279</v>
      </c>
      <c r="AD2776" s="63">
        <f t="shared" si="615"/>
        <v>672584.60554887285</v>
      </c>
      <c r="AE2776" s="35">
        <f t="shared" si="612"/>
        <v>490988.98373023985</v>
      </c>
      <c r="AF2776" s="64">
        <f t="shared" si="613"/>
        <v>261343.53543817461</v>
      </c>
    </row>
    <row r="2777" spans="6:32" x14ac:dyDescent="0.2">
      <c r="F2777" s="61">
        <v>2775</v>
      </c>
      <c r="G2777">
        <v>11916.159817483276</v>
      </c>
      <c r="H2777">
        <v>80</v>
      </c>
      <c r="I2777" s="62">
        <f t="shared" si="602"/>
        <v>953292.78539866209</v>
      </c>
      <c r="J2777">
        <v>70</v>
      </c>
      <c r="K2777" s="63">
        <f t="shared" si="603"/>
        <v>50142.158676753752</v>
      </c>
      <c r="L2777" s="63">
        <f t="shared" si="604"/>
        <v>50142.158676753752</v>
      </c>
      <c r="M2777">
        <v>8839.0709404484369</v>
      </c>
      <c r="N2777">
        <v>80</v>
      </c>
      <c r="O2777" s="62">
        <f t="shared" si="605"/>
        <v>707125.67523587495</v>
      </c>
      <c r="P2777">
        <v>50</v>
      </c>
      <c r="Q2777" s="63">
        <f t="shared" si="606"/>
        <v>155999.7929547535</v>
      </c>
      <c r="R2777" s="63">
        <f t="shared" si="607"/>
        <v>185999.7929547535</v>
      </c>
      <c r="S2777">
        <v>11789.267116691917</v>
      </c>
      <c r="T2777">
        <v>80</v>
      </c>
      <c r="U2777" s="62">
        <f t="shared" si="608"/>
        <v>943141.36933535337</v>
      </c>
      <c r="V2777">
        <v>60</v>
      </c>
      <c r="W2777" s="63">
        <f t="shared" si="609"/>
        <v>134694.3731920328</v>
      </c>
      <c r="X2777" s="63">
        <f t="shared" si="614"/>
        <v>184694.3731920328</v>
      </c>
      <c r="Y2777">
        <v>10156.292117026169</v>
      </c>
      <c r="Z2777">
        <v>75</v>
      </c>
      <c r="AA2777" s="62">
        <f t="shared" si="610"/>
        <v>761721.90877696266</v>
      </c>
      <c r="AB2777">
        <v>50</v>
      </c>
      <c r="AC2777" s="63">
        <f t="shared" si="611"/>
        <v>184082.79462109931</v>
      </c>
      <c r="AD2777" s="63">
        <f t="shared" si="615"/>
        <v>654082.79462109925</v>
      </c>
      <c r="AE2777" s="35">
        <f t="shared" si="612"/>
        <v>524919.11944463942</v>
      </c>
      <c r="AF2777" s="64">
        <f t="shared" si="613"/>
        <v>284813.58363933198</v>
      </c>
    </row>
    <row r="2778" spans="6:32" x14ac:dyDescent="0.2">
      <c r="F2778" s="61">
        <v>2776</v>
      </c>
      <c r="G2778">
        <v>8074.1358740488067</v>
      </c>
      <c r="H2778">
        <v>80</v>
      </c>
      <c r="I2778" s="62">
        <f t="shared" si="602"/>
        <v>645930.86992390454</v>
      </c>
      <c r="J2778">
        <v>50</v>
      </c>
      <c r="K2778" s="63">
        <f t="shared" si="603"/>
        <v>139362.45526056155</v>
      </c>
      <c r="L2778" s="63">
        <f t="shared" si="604"/>
        <v>139362.45526056155</v>
      </c>
      <c r="M2778">
        <v>8740.5863066669554</v>
      </c>
      <c r="N2778">
        <v>80</v>
      </c>
      <c r="O2778" s="62">
        <f t="shared" si="605"/>
        <v>699246.90453335643</v>
      </c>
      <c r="P2778">
        <v>60</v>
      </c>
      <c r="Q2778" s="63">
        <f t="shared" si="606"/>
        <v>90488.501446670853</v>
      </c>
      <c r="R2778" s="63">
        <f t="shared" si="607"/>
        <v>120488.50144667085</v>
      </c>
      <c r="S2778">
        <v>10958.407326834276</v>
      </c>
      <c r="T2778">
        <v>80</v>
      </c>
      <c r="U2778" s="62">
        <f t="shared" si="608"/>
        <v>876672.58614674211</v>
      </c>
      <c r="V2778">
        <v>60</v>
      </c>
      <c r="W2778" s="63">
        <f t="shared" si="609"/>
        <v>122646.90623909701</v>
      </c>
      <c r="X2778" s="63">
        <f t="shared" si="614"/>
        <v>172646.90623909701</v>
      </c>
      <c r="Y2778">
        <v>10028.994691092521</v>
      </c>
      <c r="Z2778">
        <v>75</v>
      </c>
      <c r="AA2778" s="62">
        <f t="shared" si="610"/>
        <v>752174.60183193907</v>
      </c>
      <c r="AB2778">
        <v>55</v>
      </c>
      <c r="AC2778" s="63">
        <f t="shared" si="611"/>
        <v>145420.42302084155</v>
      </c>
      <c r="AD2778" s="63">
        <f t="shared" si="615"/>
        <v>615420.42302084155</v>
      </c>
      <c r="AE2778" s="35">
        <f t="shared" si="612"/>
        <v>497918.28596717096</v>
      </c>
      <c r="AF2778" s="64">
        <f t="shared" si="613"/>
        <v>276323.02068583237</v>
      </c>
    </row>
    <row r="2779" spans="6:32" x14ac:dyDescent="0.2">
      <c r="F2779" s="61">
        <v>2777</v>
      </c>
      <c r="G2779">
        <v>13269.369699410163</v>
      </c>
      <c r="H2779">
        <v>80</v>
      </c>
      <c r="I2779" s="62">
        <f t="shared" si="602"/>
        <v>1061549.575952813</v>
      </c>
      <c r="J2779">
        <v>50</v>
      </c>
      <c r="K2779" s="63">
        <f t="shared" si="603"/>
        <v>252358.79096217104</v>
      </c>
      <c r="L2779" s="63">
        <f t="shared" si="604"/>
        <v>252358.79096217104</v>
      </c>
      <c r="M2779">
        <v>7961.3721734494902</v>
      </c>
      <c r="N2779">
        <v>80</v>
      </c>
      <c r="O2779" s="62">
        <f t="shared" si="605"/>
        <v>636909.77387595922</v>
      </c>
      <c r="P2779">
        <v>60</v>
      </c>
      <c r="Q2779" s="63">
        <f t="shared" si="606"/>
        <v>79189.896515017608</v>
      </c>
      <c r="R2779" s="63">
        <f t="shared" si="607"/>
        <v>109189.89651501761</v>
      </c>
      <c r="S2779">
        <v>11967.387106560636</v>
      </c>
      <c r="T2779">
        <v>80</v>
      </c>
      <c r="U2779" s="62">
        <f t="shared" si="608"/>
        <v>957390.9685248509</v>
      </c>
      <c r="V2779">
        <v>50</v>
      </c>
      <c r="W2779" s="63">
        <f t="shared" si="609"/>
        <v>224040.66956769384</v>
      </c>
      <c r="X2779" s="63">
        <f t="shared" si="614"/>
        <v>274040.66956769384</v>
      </c>
      <c r="Y2779">
        <v>9572.7421264746226</v>
      </c>
      <c r="Z2779">
        <v>80</v>
      </c>
      <c r="AA2779" s="62">
        <f t="shared" si="610"/>
        <v>765819.37011796981</v>
      </c>
      <c r="AB2779">
        <v>70</v>
      </c>
      <c r="AC2779" s="63">
        <f t="shared" si="611"/>
        <v>69402.380416941014</v>
      </c>
      <c r="AD2779" s="63">
        <f t="shared" si="615"/>
        <v>539402.38041694101</v>
      </c>
      <c r="AE2779" s="35">
        <f t="shared" si="612"/>
        <v>624991.7374618235</v>
      </c>
      <c r="AF2779" s="64">
        <f t="shared" si="613"/>
        <v>393966.56136549753</v>
      </c>
    </row>
    <row r="2780" spans="6:32" x14ac:dyDescent="0.2">
      <c r="F2780" s="61">
        <v>2778</v>
      </c>
      <c r="G2780">
        <v>11633.059127925662</v>
      </c>
      <c r="H2780">
        <v>80</v>
      </c>
      <c r="I2780" s="62">
        <f t="shared" si="602"/>
        <v>930644.73023405299</v>
      </c>
      <c r="J2780">
        <v>60</v>
      </c>
      <c r="K2780" s="63">
        <f t="shared" si="603"/>
        <v>132429.3573549221</v>
      </c>
      <c r="L2780" s="63">
        <f t="shared" si="604"/>
        <v>132429.3573549221</v>
      </c>
      <c r="M2780">
        <v>11002.053977572359</v>
      </c>
      <c r="N2780">
        <v>75</v>
      </c>
      <c r="O2780" s="62">
        <f t="shared" si="605"/>
        <v>825154.04831792694</v>
      </c>
      <c r="P2780">
        <v>60</v>
      </c>
      <c r="Q2780" s="63">
        <f t="shared" si="606"/>
        <v>83397.337006099406</v>
      </c>
      <c r="R2780" s="63">
        <f t="shared" si="607"/>
        <v>113397.33700609941</v>
      </c>
      <c r="S2780">
        <v>8962.2256180155091</v>
      </c>
      <c r="T2780">
        <v>80</v>
      </c>
      <c r="U2780" s="62">
        <f t="shared" si="608"/>
        <v>716978.04944124073</v>
      </c>
      <c r="V2780">
        <v>60</v>
      </c>
      <c r="W2780" s="63">
        <f t="shared" si="609"/>
        <v>93702.271461224882</v>
      </c>
      <c r="X2780" s="63">
        <f t="shared" si="614"/>
        <v>143702.27146122488</v>
      </c>
      <c r="Y2780">
        <v>10324.007487506606</v>
      </c>
      <c r="Z2780">
        <v>80</v>
      </c>
      <c r="AA2780" s="62">
        <f t="shared" si="610"/>
        <v>825920.59900052845</v>
      </c>
      <c r="AB2780">
        <v>60</v>
      </c>
      <c r="AC2780" s="63">
        <f t="shared" si="611"/>
        <v>149698.10856884578</v>
      </c>
      <c r="AD2780" s="63">
        <f t="shared" si="615"/>
        <v>619698.10856884578</v>
      </c>
      <c r="AE2780" s="35">
        <f t="shared" si="612"/>
        <v>459227.07439109217</v>
      </c>
      <c r="AF2780" s="64">
        <f t="shared" si="613"/>
        <v>245334.92219996883</v>
      </c>
    </row>
    <row r="2781" spans="6:32" x14ac:dyDescent="0.2">
      <c r="F2781" s="61">
        <v>2779</v>
      </c>
      <c r="G2781">
        <v>10064.192136051133</v>
      </c>
      <c r="H2781">
        <v>80</v>
      </c>
      <c r="I2781" s="62">
        <f t="shared" si="602"/>
        <v>805135.37088409066</v>
      </c>
      <c r="J2781">
        <v>65</v>
      </c>
      <c r="K2781" s="63">
        <f t="shared" si="603"/>
        <v>73198.089479556074</v>
      </c>
      <c r="L2781" s="63">
        <f t="shared" si="604"/>
        <v>73198.089479556074</v>
      </c>
      <c r="M2781">
        <v>11509.522462583845</v>
      </c>
      <c r="N2781">
        <v>80</v>
      </c>
      <c r="O2781" s="62">
        <f t="shared" si="605"/>
        <v>920761.79700670764</v>
      </c>
      <c r="P2781">
        <v>65</v>
      </c>
      <c r="Q2781" s="63">
        <f t="shared" si="606"/>
        <v>88916.05678059932</v>
      </c>
      <c r="R2781" s="63">
        <f t="shared" si="607"/>
        <v>118916.05678059932</v>
      </c>
      <c r="S2781">
        <v>4653.044268488884</v>
      </c>
      <c r="T2781">
        <v>80</v>
      </c>
      <c r="U2781" s="62">
        <f t="shared" si="608"/>
        <v>372243.54147911072</v>
      </c>
      <c r="V2781">
        <v>55</v>
      </c>
      <c r="W2781" s="63">
        <f t="shared" si="609"/>
        <v>48086.427366361022</v>
      </c>
      <c r="X2781" s="63">
        <f t="shared" si="614"/>
        <v>98086.427366361022</v>
      </c>
      <c r="Y2781">
        <v>12063.479769276455</v>
      </c>
      <c r="Z2781">
        <v>80</v>
      </c>
      <c r="AA2781" s="62">
        <f t="shared" si="610"/>
        <v>965078.3815421164</v>
      </c>
      <c r="AB2781">
        <v>65</v>
      </c>
      <c r="AC2781" s="63">
        <f t="shared" si="611"/>
        <v>131190.34249088145</v>
      </c>
      <c r="AD2781" s="63">
        <f t="shared" si="615"/>
        <v>601190.34249088145</v>
      </c>
      <c r="AE2781" s="35">
        <f t="shared" si="612"/>
        <v>341390.91611739784</v>
      </c>
      <c r="AF2781" s="64">
        <f t="shared" si="613"/>
        <v>149136.3283899274</v>
      </c>
    </row>
    <row r="2782" spans="6:32" x14ac:dyDescent="0.2">
      <c r="F2782" s="61">
        <v>2780</v>
      </c>
      <c r="G2782">
        <v>10802.122031018371</v>
      </c>
      <c r="H2782">
        <v>80</v>
      </c>
      <c r="I2782" s="62">
        <f t="shared" si="602"/>
        <v>864169.76248146966</v>
      </c>
      <c r="J2782">
        <v>55</v>
      </c>
      <c r="K2782" s="63">
        <f t="shared" si="603"/>
        <v>159538.46181220797</v>
      </c>
      <c r="L2782" s="63">
        <f t="shared" si="604"/>
        <v>159538.46181220797</v>
      </c>
      <c r="M2782">
        <v>14583.780537359416</v>
      </c>
      <c r="N2782">
        <v>80</v>
      </c>
      <c r="O2782" s="62">
        <f t="shared" si="605"/>
        <v>1166702.4429887533</v>
      </c>
      <c r="P2782">
        <v>60</v>
      </c>
      <c r="Q2782" s="63">
        <f t="shared" si="606"/>
        <v>175214.81779171154</v>
      </c>
      <c r="R2782" s="63">
        <f t="shared" si="607"/>
        <v>205214.81779171154</v>
      </c>
      <c r="S2782">
        <v>10028.84007699322</v>
      </c>
      <c r="T2782">
        <v>80</v>
      </c>
      <c r="U2782" s="62">
        <f t="shared" si="608"/>
        <v>802307.20615945756</v>
      </c>
      <c r="V2782">
        <v>60</v>
      </c>
      <c r="W2782" s="63">
        <f t="shared" si="609"/>
        <v>109168.18111640168</v>
      </c>
      <c r="X2782" s="63">
        <f t="shared" si="614"/>
        <v>159168.18111640168</v>
      </c>
      <c r="Y2782">
        <v>8366.0882207914256</v>
      </c>
      <c r="Z2782">
        <v>75</v>
      </c>
      <c r="AA2782" s="62">
        <f t="shared" si="610"/>
        <v>627456.61655935692</v>
      </c>
      <c r="AB2782">
        <v>60</v>
      </c>
      <c r="AC2782" s="63">
        <f t="shared" si="611"/>
        <v>90981.209401106753</v>
      </c>
      <c r="AD2782" s="63">
        <f t="shared" si="615"/>
        <v>560981.20940110669</v>
      </c>
      <c r="AE2782" s="35">
        <f t="shared" si="612"/>
        <v>534902.67012142786</v>
      </c>
      <c r="AF2782" s="64">
        <f t="shared" si="613"/>
        <v>317377.11278544366</v>
      </c>
    </row>
    <row r="2783" spans="6:32" x14ac:dyDescent="0.2">
      <c r="F2783" s="61">
        <v>2781</v>
      </c>
      <c r="G2783">
        <v>10740.317318559391</v>
      </c>
      <c r="H2783">
        <v>80</v>
      </c>
      <c r="I2783" s="62">
        <f t="shared" si="602"/>
        <v>859225.38548475131</v>
      </c>
      <c r="J2783">
        <v>50</v>
      </c>
      <c r="K2783" s="63">
        <f t="shared" si="603"/>
        <v>197351.90167866676</v>
      </c>
      <c r="L2783" s="63">
        <f t="shared" si="604"/>
        <v>197351.90167866676</v>
      </c>
      <c r="M2783">
        <v>11683.329173829406</v>
      </c>
      <c r="N2783">
        <v>80</v>
      </c>
      <c r="O2783" s="62">
        <f t="shared" si="605"/>
        <v>934666.33390635252</v>
      </c>
      <c r="P2783">
        <v>60</v>
      </c>
      <c r="Q2783" s="63">
        <f t="shared" si="606"/>
        <v>133158.27302052639</v>
      </c>
      <c r="R2783" s="63">
        <f t="shared" si="607"/>
        <v>163158.27302052639</v>
      </c>
      <c r="S2783">
        <v>15181.063897907734</v>
      </c>
      <c r="T2783">
        <v>80</v>
      </c>
      <c r="U2783" s="62">
        <f t="shared" si="608"/>
        <v>1214485.1118326187</v>
      </c>
      <c r="V2783">
        <v>65</v>
      </c>
      <c r="W2783" s="63">
        <f t="shared" si="609"/>
        <v>128844.06988974661</v>
      </c>
      <c r="X2783" s="63">
        <f t="shared" si="614"/>
        <v>178844.06988974661</v>
      </c>
      <c r="Y2783">
        <v>11545.363375043962</v>
      </c>
      <c r="Z2783">
        <v>80</v>
      </c>
      <c r="AA2783" s="62">
        <f t="shared" si="610"/>
        <v>923629.07000351697</v>
      </c>
      <c r="AB2783">
        <v>55</v>
      </c>
      <c r="AC2783" s="63">
        <f t="shared" si="611"/>
        <v>209259.71117267181</v>
      </c>
      <c r="AD2783" s="63">
        <f t="shared" si="615"/>
        <v>679259.71117267176</v>
      </c>
      <c r="AE2783" s="35">
        <f t="shared" si="612"/>
        <v>668613.95576161158</v>
      </c>
      <c r="AF2783" s="64">
        <f t="shared" si="613"/>
        <v>412564.08683869615</v>
      </c>
    </row>
    <row r="2784" spans="6:32" x14ac:dyDescent="0.2">
      <c r="F2784" s="61">
        <v>2782</v>
      </c>
      <c r="G2784">
        <v>13268.205546191894</v>
      </c>
      <c r="H2784">
        <v>80</v>
      </c>
      <c r="I2784" s="62">
        <f t="shared" si="602"/>
        <v>1061456.4436953515</v>
      </c>
      <c r="J2784">
        <v>65</v>
      </c>
      <c r="K2784" s="63">
        <f t="shared" si="603"/>
        <v>108041.73531483684</v>
      </c>
      <c r="L2784" s="63">
        <f t="shared" si="604"/>
        <v>108041.73531483684</v>
      </c>
      <c r="M2784">
        <v>13968.234523199499</v>
      </c>
      <c r="N2784">
        <v>80</v>
      </c>
      <c r="O2784" s="62">
        <f t="shared" si="605"/>
        <v>1117458.7618559599</v>
      </c>
      <c r="P2784">
        <v>65</v>
      </c>
      <c r="Q2784" s="63">
        <f t="shared" si="606"/>
        <v>115654.55043979455</v>
      </c>
      <c r="R2784" s="63">
        <f t="shared" si="607"/>
        <v>145654.55043979455</v>
      </c>
      <c r="S2784">
        <v>10440.10448618792</v>
      </c>
      <c r="T2784">
        <v>80</v>
      </c>
      <c r="U2784" s="62">
        <f t="shared" si="608"/>
        <v>835208.3588950336</v>
      </c>
      <c r="V2784">
        <v>70</v>
      </c>
      <c r="W2784" s="63">
        <f t="shared" si="609"/>
        <v>39440.75752486242</v>
      </c>
      <c r="X2784" s="63">
        <f t="shared" si="614"/>
        <v>89440.75752486242</v>
      </c>
      <c r="Y2784">
        <v>11479.584170738235</v>
      </c>
      <c r="Z2784">
        <v>80</v>
      </c>
      <c r="AA2784" s="62">
        <f t="shared" si="610"/>
        <v>918366.73365905881</v>
      </c>
      <c r="AB2784">
        <v>60</v>
      </c>
      <c r="AC2784" s="63">
        <f t="shared" si="611"/>
        <v>166453.97047570441</v>
      </c>
      <c r="AD2784" s="63">
        <f t="shared" si="615"/>
        <v>636453.97047570441</v>
      </c>
      <c r="AE2784" s="35">
        <f t="shared" si="612"/>
        <v>429591.01375519822</v>
      </c>
      <c r="AF2784" s="64">
        <f t="shared" si="613"/>
        <v>220500.21138532343</v>
      </c>
    </row>
    <row r="2785" spans="6:32" x14ac:dyDescent="0.2">
      <c r="F2785" s="61">
        <v>2783</v>
      </c>
      <c r="G2785">
        <v>7978.2751324819401</v>
      </c>
      <c r="H2785">
        <v>80</v>
      </c>
      <c r="I2785" s="62">
        <f t="shared" si="602"/>
        <v>638262.01059855521</v>
      </c>
      <c r="J2785">
        <v>60</v>
      </c>
      <c r="K2785" s="63">
        <f t="shared" si="603"/>
        <v>79434.989420988131</v>
      </c>
      <c r="L2785" s="63">
        <f t="shared" si="604"/>
        <v>79434.989420988131</v>
      </c>
      <c r="M2785">
        <v>8379.2940838611685</v>
      </c>
      <c r="N2785">
        <v>75</v>
      </c>
      <c r="O2785" s="62">
        <f t="shared" si="605"/>
        <v>628447.05628958764</v>
      </c>
      <c r="P2785">
        <v>60</v>
      </c>
      <c r="Q2785" s="63">
        <f t="shared" si="606"/>
        <v>54874.823161990207</v>
      </c>
      <c r="R2785" s="63">
        <f t="shared" si="607"/>
        <v>84874.823161990207</v>
      </c>
      <c r="S2785">
        <v>14772.155079990625</v>
      </c>
      <c r="T2785">
        <v>80</v>
      </c>
      <c r="U2785" s="62">
        <f t="shared" si="608"/>
        <v>1181772.40639925</v>
      </c>
      <c r="V2785">
        <v>60</v>
      </c>
      <c r="W2785" s="63">
        <f t="shared" si="609"/>
        <v>177946.24865986407</v>
      </c>
      <c r="X2785" s="63">
        <f t="shared" si="614"/>
        <v>227946.24865986407</v>
      </c>
      <c r="Y2785">
        <v>8423.9320838241838</v>
      </c>
      <c r="Z2785">
        <v>80</v>
      </c>
      <c r="AA2785" s="62">
        <f t="shared" si="610"/>
        <v>673914.5667059347</v>
      </c>
      <c r="AB2785">
        <v>60</v>
      </c>
      <c r="AC2785" s="63">
        <f t="shared" si="611"/>
        <v>122147.01521545066</v>
      </c>
      <c r="AD2785" s="63">
        <f t="shared" si="615"/>
        <v>592147.01521545066</v>
      </c>
      <c r="AE2785" s="35">
        <f t="shared" si="612"/>
        <v>434403.07645829307</v>
      </c>
      <c r="AF2785" s="64">
        <f t="shared" si="613"/>
        <v>218061.87807297602</v>
      </c>
    </row>
    <row r="2786" spans="6:32" x14ac:dyDescent="0.2">
      <c r="F2786" s="61">
        <v>2784</v>
      </c>
      <c r="G2786">
        <v>12338.733793294523</v>
      </c>
      <c r="H2786">
        <v>80</v>
      </c>
      <c r="I2786" s="62">
        <f t="shared" si="602"/>
        <v>987098.70346356183</v>
      </c>
      <c r="J2786">
        <v>70</v>
      </c>
      <c r="K2786" s="63">
        <f t="shared" si="603"/>
        <v>53205.820001385291</v>
      </c>
      <c r="L2786" s="63">
        <f t="shared" si="604"/>
        <v>53205.820001385291</v>
      </c>
      <c r="M2786">
        <v>13467.648639343679</v>
      </c>
      <c r="N2786">
        <v>75</v>
      </c>
      <c r="O2786" s="62">
        <f t="shared" si="605"/>
        <v>1010073.6479507759</v>
      </c>
      <c r="P2786">
        <v>55</v>
      </c>
      <c r="Q2786" s="63">
        <f t="shared" si="606"/>
        <v>159030.90527048334</v>
      </c>
      <c r="R2786" s="63">
        <f t="shared" si="607"/>
        <v>189030.90527048334</v>
      </c>
      <c r="S2786">
        <v>10799.966528575169</v>
      </c>
      <c r="T2786">
        <v>80</v>
      </c>
      <c r="U2786" s="62">
        <f t="shared" si="608"/>
        <v>863997.32228601351</v>
      </c>
      <c r="V2786">
        <v>60</v>
      </c>
      <c r="W2786" s="63">
        <f t="shared" si="609"/>
        <v>120349.51466433995</v>
      </c>
      <c r="X2786" s="63">
        <f t="shared" si="614"/>
        <v>170349.51466433995</v>
      </c>
      <c r="Y2786">
        <v>10001.912212610478</v>
      </c>
      <c r="Z2786">
        <v>80</v>
      </c>
      <c r="AA2786" s="62">
        <f t="shared" si="610"/>
        <v>800152.97700883821</v>
      </c>
      <c r="AB2786">
        <v>60</v>
      </c>
      <c r="AC2786" s="63">
        <f t="shared" si="611"/>
        <v>145027.72708285192</v>
      </c>
      <c r="AD2786" s="63">
        <f t="shared" si="615"/>
        <v>615027.72708285192</v>
      </c>
      <c r="AE2786" s="35">
        <f t="shared" si="612"/>
        <v>477613.96701906051</v>
      </c>
      <c r="AF2786" s="64">
        <f t="shared" si="613"/>
        <v>252651.14064118173</v>
      </c>
    </row>
    <row r="2787" spans="6:32" x14ac:dyDescent="0.2">
      <c r="F2787" s="61">
        <v>2785</v>
      </c>
      <c r="G2787">
        <v>6851.4202919322997</v>
      </c>
      <c r="H2787">
        <v>80</v>
      </c>
      <c r="I2787" s="62">
        <f t="shared" si="602"/>
        <v>548113.62335458398</v>
      </c>
      <c r="J2787">
        <v>55</v>
      </c>
      <c r="K2787" s="63">
        <f t="shared" si="603"/>
        <v>87931.992791272933</v>
      </c>
      <c r="L2787" s="63">
        <f t="shared" si="604"/>
        <v>87931.992791272933</v>
      </c>
      <c r="M2787">
        <v>10892.334810487228</v>
      </c>
      <c r="N2787">
        <v>75</v>
      </c>
      <c r="O2787" s="62">
        <f t="shared" si="605"/>
        <v>816925.11078654206</v>
      </c>
      <c r="P2787">
        <v>55</v>
      </c>
      <c r="Q2787" s="63">
        <f t="shared" si="606"/>
        <v>121688.8547520648</v>
      </c>
      <c r="R2787" s="63">
        <f t="shared" si="607"/>
        <v>151688.8547520648</v>
      </c>
      <c r="S2787">
        <v>8834.1778589528985</v>
      </c>
      <c r="T2787">
        <v>80</v>
      </c>
      <c r="U2787" s="62">
        <f t="shared" si="608"/>
        <v>706734.22871623188</v>
      </c>
      <c r="V2787">
        <v>60</v>
      </c>
      <c r="W2787" s="63">
        <f t="shared" si="609"/>
        <v>91845.578954817029</v>
      </c>
      <c r="X2787" s="63">
        <f t="shared" si="614"/>
        <v>141845.57895481703</v>
      </c>
      <c r="Y2787">
        <v>10960.808392846957</v>
      </c>
      <c r="Z2787">
        <v>80</v>
      </c>
      <c r="AA2787" s="62">
        <f t="shared" si="610"/>
        <v>876864.67142775655</v>
      </c>
      <c r="AB2787">
        <v>50</v>
      </c>
      <c r="AC2787" s="63">
        <f t="shared" si="611"/>
        <v>238397.58254442131</v>
      </c>
      <c r="AD2787" s="63">
        <f t="shared" si="615"/>
        <v>708397.58254442131</v>
      </c>
      <c r="AE2787" s="35">
        <f t="shared" si="612"/>
        <v>539864.00904257607</v>
      </c>
      <c r="AF2787" s="64">
        <f t="shared" si="613"/>
        <v>295716.6286796683</v>
      </c>
    </row>
    <row r="2788" spans="6:32" x14ac:dyDescent="0.2">
      <c r="F2788" s="61">
        <v>2786</v>
      </c>
      <c r="G2788">
        <v>11974.844963115174</v>
      </c>
      <c r="H2788">
        <v>80</v>
      </c>
      <c r="I2788" s="62">
        <f t="shared" si="602"/>
        <v>957987.59704921395</v>
      </c>
      <c r="J2788">
        <v>55</v>
      </c>
      <c r="K2788" s="63">
        <f t="shared" si="603"/>
        <v>180794.06495646253</v>
      </c>
      <c r="L2788" s="63">
        <f t="shared" si="604"/>
        <v>180794.06495646253</v>
      </c>
      <c r="M2788">
        <v>8525.0360623467714</v>
      </c>
      <c r="N2788">
        <v>80</v>
      </c>
      <c r="O2788" s="62">
        <f t="shared" si="605"/>
        <v>682002.88498774171</v>
      </c>
      <c r="P2788">
        <v>60</v>
      </c>
      <c r="Q2788" s="63">
        <f t="shared" si="606"/>
        <v>87363.022904028185</v>
      </c>
      <c r="R2788" s="63">
        <f t="shared" si="607"/>
        <v>117363.02290402818</v>
      </c>
      <c r="S2788">
        <v>9034.2075761873275</v>
      </c>
      <c r="T2788">
        <v>80</v>
      </c>
      <c r="U2788" s="62">
        <f t="shared" si="608"/>
        <v>722736.6060949862</v>
      </c>
      <c r="V2788">
        <v>60</v>
      </c>
      <c r="W2788" s="63">
        <f t="shared" si="609"/>
        <v>94746.009854716249</v>
      </c>
      <c r="X2788" s="63">
        <f t="shared" si="614"/>
        <v>144746.00985471625</v>
      </c>
      <c r="Y2788">
        <v>11790.181158867199</v>
      </c>
      <c r="Z2788">
        <v>80</v>
      </c>
      <c r="AA2788" s="62">
        <f t="shared" si="610"/>
        <v>943214.49270937592</v>
      </c>
      <c r="AB2788">
        <v>60</v>
      </c>
      <c r="AC2788" s="63">
        <f t="shared" si="611"/>
        <v>170957.62680357439</v>
      </c>
      <c r="AD2788" s="63">
        <f t="shared" si="615"/>
        <v>640957.62680357439</v>
      </c>
      <c r="AE2788" s="35">
        <f t="shared" si="612"/>
        <v>533860.7245187813</v>
      </c>
      <c r="AF2788" s="64">
        <f t="shared" si="613"/>
        <v>307884.97767549194</v>
      </c>
    </row>
    <row r="2789" spans="6:32" x14ac:dyDescent="0.2">
      <c r="F2789" s="61">
        <v>2787</v>
      </c>
      <c r="G2789">
        <v>13719.37858290039</v>
      </c>
      <c r="H2789">
        <v>80</v>
      </c>
      <c r="I2789" s="62">
        <f t="shared" si="602"/>
        <v>1097550.2866320312</v>
      </c>
      <c r="J2789">
        <v>60</v>
      </c>
      <c r="K2789" s="63">
        <f t="shared" si="603"/>
        <v>162680.98945205566</v>
      </c>
      <c r="L2789" s="63">
        <f t="shared" si="604"/>
        <v>162680.98945205566</v>
      </c>
      <c r="M2789">
        <v>8285.0658852839842</v>
      </c>
      <c r="N2789">
        <v>90</v>
      </c>
      <c r="O2789" s="62">
        <f t="shared" si="605"/>
        <v>745655.92967555858</v>
      </c>
      <c r="P2789">
        <v>60</v>
      </c>
      <c r="Q2789" s="63">
        <f t="shared" si="606"/>
        <v>143950.18300492666</v>
      </c>
      <c r="R2789" s="63">
        <f t="shared" si="607"/>
        <v>173950.18300492666</v>
      </c>
      <c r="S2789">
        <v>11128.128133132122</v>
      </c>
      <c r="T2789">
        <v>80</v>
      </c>
      <c r="U2789" s="62">
        <f t="shared" si="608"/>
        <v>890250.2506505698</v>
      </c>
      <c r="V2789">
        <v>55</v>
      </c>
      <c r="W2789" s="63">
        <f t="shared" si="609"/>
        <v>165447.32241301972</v>
      </c>
      <c r="X2789" s="63">
        <f t="shared" si="614"/>
        <v>215447.32241301972</v>
      </c>
      <c r="Y2789">
        <v>9879.5965439057909</v>
      </c>
      <c r="Z2789">
        <v>80</v>
      </c>
      <c r="AA2789" s="62">
        <f t="shared" si="610"/>
        <v>790367.72351246327</v>
      </c>
      <c r="AB2789">
        <v>55</v>
      </c>
      <c r="AC2789" s="63">
        <f t="shared" si="611"/>
        <v>179067.68735829246</v>
      </c>
      <c r="AD2789" s="63">
        <f t="shared" si="615"/>
        <v>649067.68735829252</v>
      </c>
      <c r="AE2789" s="35">
        <f t="shared" si="612"/>
        <v>651146.18222829443</v>
      </c>
      <c r="AF2789" s="64">
        <f t="shared" si="613"/>
        <v>396843.01646694983</v>
      </c>
    </row>
    <row r="2790" spans="6:32" x14ac:dyDescent="0.2">
      <c r="F2790" s="61">
        <v>2788</v>
      </c>
      <c r="G2790">
        <v>9451.1972545296885</v>
      </c>
      <c r="H2790">
        <v>80</v>
      </c>
      <c r="I2790" s="62">
        <f t="shared" si="602"/>
        <v>756095.78036237508</v>
      </c>
      <c r="J2790">
        <v>50</v>
      </c>
      <c r="K2790" s="63">
        <f t="shared" si="603"/>
        <v>169313.54028602073</v>
      </c>
      <c r="L2790" s="63">
        <f t="shared" si="604"/>
        <v>169313.54028602073</v>
      </c>
      <c r="M2790">
        <v>10866.884874994867</v>
      </c>
      <c r="N2790">
        <v>80</v>
      </c>
      <c r="O2790" s="62">
        <f t="shared" si="605"/>
        <v>869350.78999958932</v>
      </c>
      <c r="P2790">
        <v>60</v>
      </c>
      <c r="Q2790" s="63">
        <f t="shared" si="606"/>
        <v>121319.83068742556</v>
      </c>
      <c r="R2790" s="63">
        <f t="shared" si="607"/>
        <v>151319.83068742556</v>
      </c>
      <c r="S2790">
        <v>11859.075382526498</v>
      </c>
      <c r="T2790">
        <v>90</v>
      </c>
      <c r="U2790" s="62">
        <f t="shared" si="608"/>
        <v>1067316.7844273848</v>
      </c>
      <c r="V2790">
        <v>60</v>
      </c>
      <c r="W2790" s="63">
        <f t="shared" si="609"/>
        <v>221684.88956995134</v>
      </c>
      <c r="X2790" s="63">
        <f t="shared" si="614"/>
        <v>271684.88956995134</v>
      </c>
      <c r="Y2790">
        <v>10198.072029888863</v>
      </c>
      <c r="Z2790">
        <v>80</v>
      </c>
      <c r="AA2790" s="62">
        <f t="shared" si="610"/>
        <v>815845.76239110902</v>
      </c>
      <c r="AB2790">
        <v>60</v>
      </c>
      <c r="AC2790" s="63">
        <f t="shared" si="611"/>
        <v>147872.04443338851</v>
      </c>
      <c r="AD2790" s="63">
        <f t="shared" si="615"/>
        <v>617872.04443338851</v>
      </c>
      <c r="AE2790" s="35">
        <f t="shared" si="612"/>
        <v>660190.30497678614</v>
      </c>
      <c r="AF2790" s="64">
        <f t="shared" si="613"/>
        <v>405114.91032908496</v>
      </c>
    </row>
    <row r="2791" spans="6:32" x14ac:dyDescent="0.2">
      <c r="F2791" s="61">
        <v>2789</v>
      </c>
      <c r="G2791">
        <v>9946.8263922608458</v>
      </c>
      <c r="H2791">
        <v>80</v>
      </c>
      <c r="I2791" s="62">
        <f t="shared" si="602"/>
        <v>795746.11138086766</v>
      </c>
      <c r="J2791">
        <v>60</v>
      </c>
      <c r="K2791" s="63">
        <f t="shared" si="603"/>
        <v>107978.98268778226</v>
      </c>
      <c r="L2791" s="63">
        <f t="shared" si="604"/>
        <v>107978.98268778226</v>
      </c>
      <c r="M2791">
        <v>11605.876605026424</v>
      </c>
      <c r="N2791">
        <v>75</v>
      </c>
      <c r="O2791" s="62">
        <f t="shared" si="605"/>
        <v>870440.74537698179</v>
      </c>
      <c r="P2791">
        <v>55</v>
      </c>
      <c r="Q2791" s="63">
        <f t="shared" si="606"/>
        <v>132035.21077288315</v>
      </c>
      <c r="R2791" s="63">
        <f t="shared" si="607"/>
        <v>162035.21077288315</v>
      </c>
      <c r="S2791">
        <v>10633.194758847822</v>
      </c>
      <c r="T2791">
        <v>80</v>
      </c>
      <c r="U2791" s="62">
        <f t="shared" si="608"/>
        <v>850655.58070782572</v>
      </c>
      <c r="V2791">
        <v>55</v>
      </c>
      <c r="W2791" s="63">
        <f t="shared" si="609"/>
        <v>156476.65500411676</v>
      </c>
      <c r="X2791" s="63">
        <f t="shared" si="614"/>
        <v>206476.65500411676</v>
      </c>
      <c r="Y2791">
        <v>7419.8635754873976</v>
      </c>
      <c r="Z2791">
        <v>80</v>
      </c>
      <c r="AA2791" s="62">
        <f t="shared" si="610"/>
        <v>593589.08603899181</v>
      </c>
      <c r="AB2791">
        <v>55</v>
      </c>
      <c r="AC2791" s="63">
        <f t="shared" si="611"/>
        <v>134485.02730570908</v>
      </c>
      <c r="AD2791" s="63">
        <f t="shared" si="615"/>
        <v>604485.02730570908</v>
      </c>
      <c r="AE2791" s="35">
        <f t="shared" si="612"/>
        <v>530975.87577049132</v>
      </c>
      <c r="AF2791" s="64">
        <f t="shared" si="613"/>
        <v>300076.48302907182</v>
      </c>
    </row>
    <row r="2792" spans="6:32" x14ac:dyDescent="0.2">
      <c r="F2792" s="61">
        <v>2790</v>
      </c>
      <c r="G2792">
        <v>8043.2585289236158</v>
      </c>
      <c r="H2792">
        <v>80</v>
      </c>
      <c r="I2792" s="62">
        <f t="shared" si="602"/>
        <v>643460.68231388927</v>
      </c>
      <c r="J2792">
        <v>50</v>
      </c>
      <c r="K2792" s="63">
        <f t="shared" si="603"/>
        <v>138690.87300408864</v>
      </c>
      <c r="L2792" s="63">
        <f t="shared" si="604"/>
        <v>138690.87300408864</v>
      </c>
      <c r="M2792">
        <v>9452.1499502297956</v>
      </c>
      <c r="N2792">
        <v>80</v>
      </c>
      <c r="O2792" s="62">
        <f t="shared" si="605"/>
        <v>756171.99601838365</v>
      </c>
      <c r="P2792">
        <v>65</v>
      </c>
      <c r="Q2792" s="63">
        <f t="shared" si="606"/>
        <v>66542.130708749028</v>
      </c>
      <c r="R2792" s="63">
        <f t="shared" si="607"/>
        <v>96542.130708749028</v>
      </c>
      <c r="S2792">
        <v>8121.7524691601284</v>
      </c>
      <c r="T2792">
        <v>80</v>
      </c>
      <c r="U2792" s="62">
        <f t="shared" si="608"/>
        <v>649740.19753281027</v>
      </c>
      <c r="V2792">
        <v>60</v>
      </c>
      <c r="W2792" s="63">
        <f t="shared" si="609"/>
        <v>81515.410802821862</v>
      </c>
      <c r="X2792" s="63">
        <f t="shared" si="614"/>
        <v>131515.41080282186</v>
      </c>
      <c r="Y2792">
        <v>15464.826244860888</v>
      </c>
      <c r="Z2792">
        <v>90</v>
      </c>
      <c r="AA2792" s="62">
        <f t="shared" si="610"/>
        <v>1391834.3620374799</v>
      </c>
      <c r="AB2792">
        <v>60</v>
      </c>
      <c r="AC2792" s="63">
        <f t="shared" si="611"/>
        <v>336359.9708257243</v>
      </c>
      <c r="AD2792" s="63">
        <f t="shared" si="615"/>
        <v>806359.9708257243</v>
      </c>
      <c r="AE2792" s="35">
        <f t="shared" si="612"/>
        <v>623108.38534138387</v>
      </c>
      <c r="AF2792" s="64">
        <f t="shared" si="613"/>
        <v>355433.68132972904</v>
      </c>
    </row>
    <row r="2793" spans="6:32" x14ac:dyDescent="0.2">
      <c r="F2793" s="61">
        <v>2791</v>
      </c>
      <c r="G2793">
        <v>10148.927483678563</v>
      </c>
      <c r="H2793">
        <v>80</v>
      </c>
      <c r="I2793" s="62">
        <f t="shared" si="602"/>
        <v>811914.19869428501</v>
      </c>
      <c r="J2793">
        <v>55</v>
      </c>
      <c r="K2793" s="63">
        <f t="shared" si="603"/>
        <v>147699.31064167395</v>
      </c>
      <c r="L2793" s="63">
        <f t="shared" si="604"/>
        <v>147699.31064167395</v>
      </c>
      <c r="M2793">
        <v>9711.9084582664073</v>
      </c>
      <c r="N2793">
        <v>90</v>
      </c>
      <c r="O2793" s="62">
        <f t="shared" si="605"/>
        <v>874071.76124397665</v>
      </c>
      <c r="P2793">
        <v>60</v>
      </c>
      <c r="Q2793" s="63">
        <f t="shared" si="606"/>
        <v>174984.00896729436</v>
      </c>
      <c r="R2793" s="63">
        <f t="shared" si="607"/>
        <v>204984.00896729436</v>
      </c>
      <c r="S2793">
        <v>7853.7334754946642</v>
      </c>
      <c r="T2793">
        <v>80</v>
      </c>
      <c r="U2793" s="62">
        <f t="shared" si="608"/>
        <v>628298.67803957313</v>
      </c>
      <c r="V2793">
        <v>55</v>
      </c>
      <c r="W2793" s="63">
        <f t="shared" si="609"/>
        <v>106098.91924334079</v>
      </c>
      <c r="X2793" s="63">
        <f t="shared" si="614"/>
        <v>156098.91924334079</v>
      </c>
      <c r="Y2793">
        <v>10526.911207998637</v>
      </c>
      <c r="Z2793">
        <v>80</v>
      </c>
      <c r="AA2793" s="62">
        <f t="shared" si="610"/>
        <v>842152.89663989097</v>
      </c>
      <c r="AB2793">
        <v>60</v>
      </c>
      <c r="AC2793" s="63">
        <f t="shared" si="611"/>
        <v>152640.21251598024</v>
      </c>
      <c r="AD2793" s="63">
        <f t="shared" si="615"/>
        <v>622640.21251598024</v>
      </c>
      <c r="AE2793" s="35">
        <f t="shared" si="612"/>
        <v>581422.4513682893</v>
      </c>
      <c r="AF2793" s="64">
        <f t="shared" si="613"/>
        <v>346231.44388918043</v>
      </c>
    </row>
    <row r="2794" spans="6:32" x14ac:dyDescent="0.2">
      <c r="F2794" s="61">
        <v>2792</v>
      </c>
      <c r="G2794">
        <v>12481.338015059009</v>
      </c>
      <c r="H2794">
        <v>80</v>
      </c>
      <c r="I2794" s="62">
        <f t="shared" si="602"/>
        <v>998507.04120472074</v>
      </c>
      <c r="J2794">
        <v>50</v>
      </c>
      <c r="K2794" s="63">
        <f t="shared" si="603"/>
        <v>235219.10182753345</v>
      </c>
      <c r="L2794" s="63">
        <f t="shared" si="604"/>
        <v>235219.10182753345</v>
      </c>
      <c r="M2794">
        <v>12909.810064011253</v>
      </c>
      <c r="N2794">
        <v>80</v>
      </c>
      <c r="O2794" s="62">
        <f t="shared" si="605"/>
        <v>1032784.8051209003</v>
      </c>
      <c r="P2794">
        <v>65</v>
      </c>
      <c r="Q2794" s="63">
        <f t="shared" si="606"/>
        <v>104144.18444612238</v>
      </c>
      <c r="R2794" s="63">
        <f t="shared" si="607"/>
        <v>134144.18444612238</v>
      </c>
      <c r="S2794">
        <v>9888.9438757032622</v>
      </c>
      <c r="T2794">
        <v>75</v>
      </c>
      <c r="U2794" s="62">
        <f t="shared" si="608"/>
        <v>741670.79067774466</v>
      </c>
      <c r="V2794">
        <v>55</v>
      </c>
      <c r="W2794" s="63">
        <f t="shared" si="609"/>
        <v>107139.6861976973</v>
      </c>
      <c r="X2794" s="63">
        <f t="shared" si="614"/>
        <v>157139.6861976973</v>
      </c>
      <c r="Y2794">
        <v>8894.7593010379933</v>
      </c>
      <c r="Z2794">
        <v>80</v>
      </c>
      <c r="AA2794" s="62">
        <f t="shared" si="610"/>
        <v>711580.74408303946</v>
      </c>
      <c r="AB2794">
        <v>55</v>
      </c>
      <c r="AC2794" s="63">
        <f t="shared" si="611"/>
        <v>161217.51233131363</v>
      </c>
      <c r="AD2794" s="63">
        <f t="shared" si="615"/>
        <v>631217.51233131369</v>
      </c>
      <c r="AE2794" s="35">
        <f t="shared" si="612"/>
        <v>607720.48480266682</v>
      </c>
      <c r="AF2794" s="64">
        <f t="shared" si="613"/>
        <v>373889.93570182053</v>
      </c>
    </row>
    <row r="2795" spans="6:32" x14ac:dyDescent="0.2">
      <c r="F2795" s="61">
        <v>2793</v>
      </c>
      <c r="G2795">
        <v>6457.7546052169055</v>
      </c>
      <c r="H2795">
        <v>90</v>
      </c>
      <c r="I2795" s="62">
        <f t="shared" ref="I2795:I2858" si="616">+G2795*H2795</f>
        <v>581197.91446952149</v>
      </c>
      <c r="J2795">
        <v>55</v>
      </c>
      <c r="K2795" s="63">
        <f t="shared" ref="K2795:K2858" si="617">(I2795-(G2795*J2795)-$C$28)*(1-0.275)</f>
        <v>127615.52310737898</v>
      </c>
      <c r="L2795" s="63">
        <f t="shared" ref="L2795:L2858" si="618">+K2795+$C$28+$D$28</f>
        <v>127615.52310737898</v>
      </c>
      <c r="M2795">
        <v>9574.4610714609735</v>
      </c>
      <c r="N2795">
        <v>90</v>
      </c>
      <c r="O2795" s="62">
        <f t="shared" ref="O2795:O2858" si="619">+M2795*N2795</f>
        <v>861701.49643148761</v>
      </c>
      <c r="P2795">
        <v>60</v>
      </c>
      <c r="Q2795" s="63">
        <f t="shared" ref="Q2795:Q2858" si="620">(O2795-(M2795*P2795)-$C$29)*(1-0.275)</f>
        <v>171994.52830427617</v>
      </c>
      <c r="R2795" s="63">
        <f t="shared" ref="R2795:R2858" si="621">+Q2795+$C$29+$D$29</f>
        <v>201994.52830427617</v>
      </c>
      <c r="S2795">
        <v>14204.666765872389</v>
      </c>
      <c r="T2795">
        <v>80</v>
      </c>
      <c r="U2795" s="62">
        <f t="shared" ref="U2795:U2858" si="622">+S2795*T2795</f>
        <v>1136373.3412697911</v>
      </c>
      <c r="V2795">
        <v>60</v>
      </c>
      <c r="W2795" s="63">
        <f t="shared" ref="W2795:W2858" si="623">(U2795-(S2795*V2795)-$C$30)*(1-0.275)</f>
        <v>169717.66810514964</v>
      </c>
      <c r="X2795" s="63">
        <f t="shared" si="614"/>
        <v>219717.66810514964</v>
      </c>
      <c r="Y2795">
        <v>13700.570232467726</v>
      </c>
      <c r="Z2795">
        <v>90</v>
      </c>
      <c r="AA2795" s="62">
        <f t="shared" ref="AA2795:AA2858" si="624">+Y2795*Z2795</f>
        <v>1233051.3209220953</v>
      </c>
      <c r="AB2795">
        <v>55</v>
      </c>
      <c r="AC2795" s="63">
        <f t="shared" ref="AC2795:AC2858" si="625">(AA2795-(Y2795*AB2795)-$C$32)*(1-0.275)</f>
        <v>347651.96964886854</v>
      </c>
      <c r="AD2795" s="63">
        <f t="shared" si="615"/>
        <v>817651.96964886854</v>
      </c>
      <c r="AE2795" s="35">
        <f t="shared" ref="AE2795:AE2858" si="626">+K2795+Q2795+W2795+AC2795</f>
        <v>816979.68916567334</v>
      </c>
      <c r="AF2795" s="64">
        <f t="shared" ref="AF2795:AF2858" si="627">NPV(0.1,L2795,R2795,X2795,AD2795)+$D$4</f>
        <v>506496.17175645672</v>
      </c>
    </row>
    <row r="2796" spans="6:32" x14ac:dyDescent="0.2">
      <c r="F2796" s="61">
        <v>2794</v>
      </c>
      <c r="G2796">
        <v>10269.089923676802</v>
      </c>
      <c r="H2796">
        <v>75</v>
      </c>
      <c r="I2796" s="62">
        <f t="shared" si="616"/>
        <v>770181.74427576014</v>
      </c>
      <c r="J2796">
        <v>60</v>
      </c>
      <c r="K2796" s="63">
        <f t="shared" si="617"/>
        <v>75426.35291998522</v>
      </c>
      <c r="L2796" s="63">
        <f t="shared" si="618"/>
        <v>75426.35291998522</v>
      </c>
      <c r="M2796">
        <v>7068.4166328283027</v>
      </c>
      <c r="N2796">
        <v>80</v>
      </c>
      <c r="O2796" s="62">
        <f t="shared" si="619"/>
        <v>565473.33062626421</v>
      </c>
      <c r="P2796">
        <v>60</v>
      </c>
      <c r="Q2796" s="63">
        <f t="shared" si="620"/>
        <v>66242.041176010389</v>
      </c>
      <c r="R2796" s="63">
        <f t="shared" si="621"/>
        <v>96242.041176010389</v>
      </c>
      <c r="S2796">
        <v>11250.473360414617</v>
      </c>
      <c r="T2796">
        <v>80</v>
      </c>
      <c r="U2796" s="62">
        <f t="shared" si="622"/>
        <v>900037.86883316934</v>
      </c>
      <c r="V2796">
        <v>50</v>
      </c>
      <c r="W2796" s="63">
        <f t="shared" si="623"/>
        <v>208447.79558901791</v>
      </c>
      <c r="X2796" s="63">
        <f t="shared" si="614"/>
        <v>258447.79558901791</v>
      </c>
      <c r="Y2796">
        <v>9734.3047652975656</v>
      </c>
      <c r="Z2796">
        <v>80</v>
      </c>
      <c r="AA2796" s="62">
        <f t="shared" si="624"/>
        <v>778744.38122380525</v>
      </c>
      <c r="AB2796">
        <v>50</v>
      </c>
      <c r="AC2796" s="63">
        <f t="shared" si="625"/>
        <v>211721.12864522205</v>
      </c>
      <c r="AD2796" s="63">
        <f t="shared" si="615"/>
        <v>681721.12864522205</v>
      </c>
      <c r="AE2796" s="35">
        <f t="shared" si="626"/>
        <v>561837.31833023555</v>
      </c>
      <c r="AF2796" s="64">
        <f t="shared" si="627"/>
        <v>307908.64650817181</v>
      </c>
    </row>
    <row r="2797" spans="6:32" x14ac:dyDescent="0.2">
      <c r="F2797" s="61">
        <v>2795</v>
      </c>
      <c r="G2797">
        <v>10957.033989834599</v>
      </c>
      <c r="H2797">
        <v>80</v>
      </c>
      <c r="I2797" s="62">
        <f t="shared" si="616"/>
        <v>876562.71918676794</v>
      </c>
      <c r="J2797">
        <v>55</v>
      </c>
      <c r="K2797" s="63">
        <f t="shared" si="617"/>
        <v>162346.24106575211</v>
      </c>
      <c r="L2797" s="63">
        <f t="shared" si="618"/>
        <v>162346.24106575211</v>
      </c>
      <c r="M2797">
        <v>9492.8634805546608</v>
      </c>
      <c r="N2797">
        <v>80</v>
      </c>
      <c r="O2797" s="62">
        <f t="shared" si="619"/>
        <v>759429.07844437286</v>
      </c>
      <c r="P2797">
        <v>60</v>
      </c>
      <c r="Q2797" s="63">
        <f t="shared" si="620"/>
        <v>101396.52046804258</v>
      </c>
      <c r="R2797" s="63">
        <f t="shared" si="621"/>
        <v>131396.52046804258</v>
      </c>
      <c r="S2797">
        <v>11484.820586483693</v>
      </c>
      <c r="T2797">
        <v>80</v>
      </c>
      <c r="U2797" s="62">
        <f t="shared" si="622"/>
        <v>918785.64691869542</v>
      </c>
      <c r="V2797">
        <v>60</v>
      </c>
      <c r="W2797" s="63">
        <f t="shared" si="623"/>
        <v>130279.89850401354</v>
      </c>
      <c r="X2797" s="63">
        <f t="shared" si="614"/>
        <v>180279.89850401354</v>
      </c>
      <c r="Y2797">
        <v>11731.123120407574</v>
      </c>
      <c r="Z2797">
        <v>80</v>
      </c>
      <c r="AA2797" s="62">
        <f t="shared" si="624"/>
        <v>938489.84963260591</v>
      </c>
      <c r="AB2797">
        <v>60</v>
      </c>
      <c r="AC2797" s="63">
        <f t="shared" si="625"/>
        <v>170101.28524590982</v>
      </c>
      <c r="AD2797" s="63">
        <f t="shared" si="615"/>
        <v>640101.28524590982</v>
      </c>
      <c r="AE2797" s="35">
        <f t="shared" si="626"/>
        <v>564123.94528371806</v>
      </c>
      <c r="AF2797" s="64">
        <f t="shared" si="627"/>
        <v>328824.40422455559</v>
      </c>
    </row>
    <row r="2798" spans="6:32" x14ac:dyDescent="0.2">
      <c r="F2798" s="61">
        <v>2796</v>
      </c>
      <c r="G2798">
        <v>8065.8503773156554</v>
      </c>
      <c r="H2798">
        <v>80</v>
      </c>
      <c r="I2798" s="62">
        <f t="shared" si="616"/>
        <v>645268.03018525243</v>
      </c>
      <c r="J2798">
        <v>60</v>
      </c>
      <c r="K2798" s="63">
        <f t="shared" si="617"/>
        <v>80704.830471077003</v>
      </c>
      <c r="L2798" s="63">
        <f t="shared" si="618"/>
        <v>80704.830471077003</v>
      </c>
      <c r="M2798">
        <v>6689.1846270300448</v>
      </c>
      <c r="N2798">
        <v>90</v>
      </c>
      <c r="O2798" s="62">
        <f t="shared" si="619"/>
        <v>602026.61643270403</v>
      </c>
      <c r="P2798">
        <v>50</v>
      </c>
      <c r="Q2798" s="63">
        <f t="shared" si="620"/>
        <v>157736.3541838713</v>
      </c>
      <c r="R2798" s="63">
        <f t="shared" si="621"/>
        <v>187736.3541838713</v>
      </c>
      <c r="S2798">
        <v>5894.5954858791083</v>
      </c>
      <c r="T2798">
        <v>80</v>
      </c>
      <c r="U2798" s="62">
        <f t="shared" si="622"/>
        <v>471567.63887032866</v>
      </c>
      <c r="V2798">
        <v>50</v>
      </c>
      <c r="W2798" s="63">
        <f t="shared" si="623"/>
        <v>91957.451817870606</v>
      </c>
      <c r="X2798" s="63">
        <f t="shared" si="614"/>
        <v>141957.45181787061</v>
      </c>
      <c r="Y2798">
        <v>11954.026629391592</v>
      </c>
      <c r="Z2798">
        <v>80</v>
      </c>
      <c r="AA2798" s="62">
        <f t="shared" si="624"/>
        <v>956322.13035132736</v>
      </c>
      <c r="AB2798">
        <v>60</v>
      </c>
      <c r="AC2798" s="63">
        <f t="shared" si="625"/>
        <v>173333.38612617808</v>
      </c>
      <c r="AD2798" s="63">
        <f t="shared" si="615"/>
        <v>643333.38612617808</v>
      </c>
      <c r="AE2798" s="35">
        <f t="shared" si="626"/>
        <v>503732.02259899699</v>
      </c>
      <c r="AF2798" s="64">
        <f t="shared" si="627"/>
        <v>274582.13308197737</v>
      </c>
    </row>
    <row r="2799" spans="6:32" x14ac:dyDescent="0.2">
      <c r="F2799" s="61">
        <v>2797</v>
      </c>
      <c r="G2799">
        <v>12459.355528117158</v>
      </c>
      <c r="H2799">
        <v>80</v>
      </c>
      <c r="I2799" s="62">
        <f t="shared" si="616"/>
        <v>996748.4422493726</v>
      </c>
      <c r="J2799">
        <v>60</v>
      </c>
      <c r="K2799" s="63">
        <f t="shared" si="617"/>
        <v>144410.65515769878</v>
      </c>
      <c r="L2799" s="63">
        <f t="shared" si="618"/>
        <v>144410.65515769878</v>
      </c>
      <c r="M2799">
        <v>7792.8791849990375</v>
      </c>
      <c r="N2799">
        <v>80</v>
      </c>
      <c r="O2799" s="62">
        <f t="shared" si="619"/>
        <v>623430.334799923</v>
      </c>
      <c r="P2799">
        <v>55</v>
      </c>
      <c r="Q2799" s="63">
        <f t="shared" si="620"/>
        <v>104995.93522810756</v>
      </c>
      <c r="R2799" s="63">
        <f t="shared" si="621"/>
        <v>134995.93522810756</v>
      </c>
      <c r="S2799">
        <v>14109.188012080267</v>
      </c>
      <c r="T2799">
        <v>80</v>
      </c>
      <c r="U2799" s="62">
        <f t="shared" si="622"/>
        <v>1128735.0409664214</v>
      </c>
      <c r="V2799">
        <v>60</v>
      </c>
      <c r="W2799" s="63">
        <f t="shared" si="623"/>
        <v>168333.22617516387</v>
      </c>
      <c r="X2799" s="63">
        <f t="shared" si="614"/>
        <v>218333.22617516387</v>
      </c>
      <c r="Y2799">
        <v>9634.2194208409637</v>
      </c>
      <c r="Z2799">
        <v>80</v>
      </c>
      <c r="AA2799" s="62">
        <f t="shared" si="624"/>
        <v>770737.5536672771</v>
      </c>
      <c r="AB2799">
        <v>55</v>
      </c>
      <c r="AC2799" s="63">
        <f t="shared" si="625"/>
        <v>174620.22700274247</v>
      </c>
      <c r="AD2799" s="63">
        <f t="shared" si="615"/>
        <v>644620.22700274247</v>
      </c>
      <c r="AE2799" s="35">
        <f t="shared" si="626"/>
        <v>592360.04356371262</v>
      </c>
      <c r="AF2799" s="64">
        <f t="shared" si="627"/>
        <v>347170.57539534848</v>
      </c>
    </row>
    <row r="2800" spans="6:32" x14ac:dyDescent="0.2">
      <c r="F2800" s="61">
        <v>2798</v>
      </c>
      <c r="G2800">
        <v>9053.9322425320279</v>
      </c>
      <c r="H2800">
        <v>80</v>
      </c>
      <c r="I2800" s="62">
        <f t="shared" si="616"/>
        <v>724314.57940256223</v>
      </c>
      <c r="J2800">
        <v>60</v>
      </c>
      <c r="K2800" s="63">
        <f t="shared" si="617"/>
        <v>95032.017516714404</v>
      </c>
      <c r="L2800" s="63">
        <f t="shared" si="618"/>
        <v>95032.017516714404</v>
      </c>
      <c r="M2800">
        <v>9834.3446350190789</v>
      </c>
      <c r="N2800">
        <v>80</v>
      </c>
      <c r="O2800" s="62">
        <f t="shared" si="619"/>
        <v>786747.57080152631</v>
      </c>
      <c r="P2800">
        <v>60</v>
      </c>
      <c r="Q2800" s="63">
        <f t="shared" si="620"/>
        <v>106347.99720777664</v>
      </c>
      <c r="R2800" s="63">
        <f t="shared" si="621"/>
        <v>136347.99720777664</v>
      </c>
      <c r="S2800">
        <v>7645.4319039476104</v>
      </c>
      <c r="T2800">
        <v>80</v>
      </c>
      <c r="U2800" s="62">
        <f t="shared" si="622"/>
        <v>611634.55231580883</v>
      </c>
      <c r="V2800">
        <v>60</v>
      </c>
      <c r="W2800" s="63">
        <f t="shared" si="623"/>
        <v>74608.762607240351</v>
      </c>
      <c r="X2800" s="63">
        <f t="shared" si="614"/>
        <v>124608.76260724035</v>
      </c>
      <c r="Y2800">
        <v>7555.8876030845568</v>
      </c>
      <c r="Z2800">
        <v>75</v>
      </c>
      <c r="AA2800" s="62">
        <f t="shared" si="624"/>
        <v>566691.57023134176</v>
      </c>
      <c r="AB2800">
        <v>60</v>
      </c>
      <c r="AC2800" s="63">
        <f t="shared" si="625"/>
        <v>82170.277683544555</v>
      </c>
      <c r="AD2800" s="63">
        <f t="shared" si="615"/>
        <v>552170.27768354455</v>
      </c>
      <c r="AE2800" s="35">
        <f t="shared" si="626"/>
        <v>358159.05501527595</v>
      </c>
      <c r="AF2800" s="64">
        <f t="shared" si="627"/>
        <v>169837.17538943049</v>
      </c>
    </row>
    <row r="2801" spans="6:32" x14ac:dyDescent="0.2">
      <c r="F2801" s="61">
        <v>2799</v>
      </c>
      <c r="G2801">
        <v>9433.8600117771421</v>
      </c>
      <c r="H2801">
        <v>80</v>
      </c>
      <c r="I2801" s="62">
        <f t="shared" si="616"/>
        <v>754708.80094217137</v>
      </c>
      <c r="J2801">
        <v>60</v>
      </c>
      <c r="K2801" s="63">
        <f t="shared" si="617"/>
        <v>100540.97017076856</v>
      </c>
      <c r="L2801" s="63">
        <f t="shared" si="618"/>
        <v>100540.97017076856</v>
      </c>
      <c r="M2801">
        <v>7781.0239215614274</v>
      </c>
      <c r="N2801">
        <v>80</v>
      </c>
      <c r="O2801" s="62">
        <f t="shared" si="619"/>
        <v>622481.91372491419</v>
      </c>
      <c r="P2801">
        <v>60</v>
      </c>
      <c r="Q2801" s="63">
        <f t="shared" si="620"/>
        <v>76574.846862640698</v>
      </c>
      <c r="R2801" s="63">
        <f t="shared" si="621"/>
        <v>106574.8468626407</v>
      </c>
      <c r="S2801">
        <v>11178.900674858596</v>
      </c>
      <c r="T2801">
        <v>80</v>
      </c>
      <c r="U2801" s="62">
        <f t="shared" si="622"/>
        <v>894312.05398868769</v>
      </c>
      <c r="V2801">
        <v>60</v>
      </c>
      <c r="W2801" s="63">
        <f t="shared" si="623"/>
        <v>125844.05978544964</v>
      </c>
      <c r="X2801" s="63">
        <f t="shared" si="614"/>
        <v>175844.05978544964</v>
      </c>
      <c r="Y2801">
        <v>11036.373760143761</v>
      </c>
      <c r="Z2801">
        <v>80</v>
      </c>
      <c r="AA2801" s="62">
        <f t="shared" si="624"/>
        <v>882909.90081150085</v>
      </c>
      <c r="AB2801">
        <v>60</v>
      </c>
      <c r="AC2801" s="63">
        <f t="shared" si="625"/>
        <v>160027.41952208453</v>
      </c>
      <c r="AD2801" s="63">
        <f t="shared" si="615"/>
        <v>630027.41952208453</v>
      </c>
      <c r="AE2801" s="35">
        <f t="shared" si="626"/>
        <v>462987.29634094343</v>
      </c>
      <c r="AF2801" s="64">
        <f t="shared" si="627"/>
        <v>241910.71736026707</v>
      </c>
    </row>
    <row r="2802" spans="6:32" x14ac:dyDescent="0.2">
      <c r="F2802" s="61">
        <v>2800</v>
      </c>
      <c r="G2802">
        <v>8079.2381393257529</v>
      </c>
      <c r="H2802">
        <v>80</v>
      </c>
      <c r="I2802" s="62">
        <f t="shared" si="616"/>
        <v>646339.05114606023</v>
      </c>
      <c r="J2802">
        <v>55</v>
      </c>
      <c r="K2802" s="63">
        <f t="shared" si="617"/>
        <v>110186.19127527927</v>
      </c>
      <c r="L2802" s="63">
        <f t="shared" si="618"/>
        <v>110186.19127527927</v>
      </c>
      <c r="M2802">
        <v>9205.9974829317071</v>
      </c>
      <c r="N2802">
        <v>80</v>
      </c>
      <c r="O2802" s="62">
        <f t="shared" si="619"/>
        <v>736479.79863453656</v>
      </c>
      <c r="P2802">
        <v>70</v>
      </c>
      <c r="Q2802" s="63">
        <f t="shared" si="620"/>
        <v>30493.481751254876</v>
      </c>
      <c r="R2802" s="63">
        <f t="shared" si="621"/>
        <v>60493.481751254876</v>
      </c>
      <c r="S2802">
        <v>7564.2595018143766</v>
      </c>
      <c r="T2802">
        <v>80</v>
      </c>
      <c r="U2802" s="62">
        <f t="shared" si="622"/>
        <v>605140.76014515013</v>
      </c>
      <c r="V2802">
        <v>50</v>
      </c>
      <c r="W2802" s="63">
        <f t="shared" si="623"/>
        <v>128272.64416446269</v>
      </c>
      <c r="X2802" s="63">
        <f t="shared" si="614"/>
        <v>178272.64416446269</v>
      </c>
      <c r="Y2802">
        <v>9927.8452378348447</v>
      </c>
      <c r="Z2802">
        <v>80</v>
      </c>
      <c r="AA2802" s="62">
        <f t="shared" si="624"/>
        <v>794227.61902678758</v>
      </c>
      <c r="AB2802">
        <v>65</v>
      </c>
      <c r="AC2802" s="63">
        <f t="shared" si="625"/>
        <v>107965.31696145394</v>
      </c>
      <c r="AD2802" s="63">
        <f t="shared" si="615"/>
        <v>577965.31696145399</v>
      </c>
      <c r="AE2802" s="35">
        <f t="shared" si="626"/>
        <v>376917.63415245077</v>
      </c>
      <c r="AF2802" s="64">
        <f t="shared" si="627"/>
        <v>178860.84218890639</v>
      </c>
    </row>
    <row r="2803" spans="6:32" x14ac:dyDescent="0.2">
      <c r="F2803" s="61">
        <v>2801</v>
      </c>
      <c r="G2803">
        <v>8345.278982014861</v>
      </c>
      <c r="H2803">
        <v>80</v>
      </c>
      <c r="I2803" s="62">
        <f t="shared" si="616"/>
        <v>667622.31856118888</v>
      </c>
      <c r="J2803">
        <v>55</v>
      </c>
      <c r="K2803" s="63">
        <f t="shared" si="617"/>
        <v>115008.18154901935</v>
      </c>
      <c r="L2803" s="63">
        <f t="shared" si="618"/>
        <v>115008.18154901935</v>
      </c>
      <c r="M2803">
        <v>13814.948286162689</v>
      </c>
      <c r="N2803">
        <v>80</v>
      </c>
      <c r="O2803" s="62">
        <f t="shared" si="619"/>
        <v>1105195.8628930151</v>
      </c>
      <c r="P2803">
        <v>50</v>
      </c>
      <c r="Q2803" s="63">
        <f t="shared" si="620"/>
        <v>264225.12522403849</v>
      </c>
      <c r="R2803" s="63">
        <f t="shared" si="621"/>
        <v>294225.12522403849</v>
      </c>
      <c r="S2803">
        <v>7010.7637636829168</v>
      </c>
      <c r="T2803">
        <v>80</v>
      </c>
      <c r="U2803" s="62">
        <f t="shared" si="622"/>
        <v>560861.10109463334</v>
      </c>
      <c r="V2803">
        <v>60</v>
      </c>
      <c r="W2803" s="63">
        <f t="shared" si="623"/>
        <v>65406.074573402293</v>
      </c>
      <c r="X2803" s="63">
        <f t="shared" si="614"/>
        <v>115406.07457340229</v>
      </c>
      <c r="Y2803">
        <v>10480.636117572431</v>
      </c>
      <c r="Z2803">
        <v>80</v>
      </c>
      <c r="AA2803" s="62">
        <f t="shared" si="624"/>
        <v>838450.88940579444</v>
      </c>
      <c r="AB2803">
        <v>55</v>
      </c>
      <c r="AC2803" s="63">
        <f t="shared" si="625"/>
        <v>189961.5296310003</v>
      </c>
      <c r="AD2803" s="63">
        <f t="shared" si="615"/>
        <v>659961.52963100024</v>
      </c>
      <c r="AE2803" s="35">
        <f t="shared" si="626"/>
        <v>634600.91097746044</v>
      </c>
      <c r="AF2803" s="64">
        <f t="shared" si="627"/>
        <v>385183.04953525984</v>
      </c>
    </row>
    <row r="2804" spans="6:32" x14ac:dyDescent="0.2">
      <c r="F2804" s="61">
        <v>2802</v>
      </c>
      <c r="G2804">
        <v>9618.4942574473098</v>
      </c>
      <c r="H2804">
        <v>80</v>
      </c>
      <c r="I2804" s="62">
        <f t="shared" si="616"/>
        <v>769479.54059578478</v>
      </c>
      <c r="J2804">
        <v>55</v>
      </c>
      <c r="K2804" s="63">
        <f t="shared" si="617"/>
        <v>138085.20841623249</v>
      </c>
      <c r="L2804" s="63">
        <f t="shared" si="618"/>
        <v>138085.20841623249</v>
      </c>
      <c r="M2804">
        <v>7578.6522554699332</v>
      </c>
      <c r="N2804">
        <v>80</v>
      </c>
      <c r="O2804" s="62">
        <f t="shared" si="619"/>
        <v>606292.18043759465</v>
      </c>
      <c r="P2804">
        <v>55</v>
      </c>
      <c r="Q2804" s="63">
        <f t="shared" si="620"/>
        <v>101113.07213039254</v>
      </c>
      <c r="R2804" s="63">
        <f t="shared" si="621"/>
        <v>131113.07213039254</v>
      </c>
      <c r="S2804">
        <v>8156.1904860427603</v>
      </c>
      <c r="T2804">
        <v>80</v>
      </c>
      <c r="U2804" s="62">
        <f t="shared" si="622"/>
        <v>652495.23888342083</v>
      </c>
      <c r="V2804">
        <v>60</v>
      </c>
      <c r="W2804" s="63">
        <f t="shared" si="623"/>
        <v>82014.762047620025</v>
      </c>
      <c r="X2804" s="63">
        <f t="shared" si="614"/>
        <v>132014.76204762002</v>
      </c>
      <c r="Y2804">
        <v>14894.027370028198</v>
      </c>
      <c r="Z2804">
        <v>90</v>
      </c>
      <c r="AA2804" s="62">
        <f t="shared" si="624"/>
        <v>1340462.4633025378</v>
      </c>
      <c r="AB2804">
        <v>55</v>
      </c>
      <c r="AC2804" s="63">
        <f t="shared" si="625"/>
        <v>377935.94451446552</v>
      </c>
      <c r="AD2804" s="63">
        <f t="shared" si="615"/>
        <v>847935.94451446552</v>
      </c>
      <c r="AE2804" s="35">
        <f t="shared" si="626"/>
        <v>699148.98710871057</v>
      </c>
      <c r="AF2804" s="64">
        <f t="shared" si="627"/>
        <v>412226.22255763097</v>
      </c>
    </row>
    <row r="2805" spans="6:32" x14ac:dyDescent="0.2">
      <c r="F2805" s="61">
        <v>2803</v>
      </c>
      <c r="G2805">
        <v>12867.263901862316</v>
      </c>
      <c r="H2805">
        <v>80</v>
      </c>
      <c r="I2805" s="62">
        <f t="shared" si="616"/>
        <v>1029381.1121489853</v>
      </c>
      <c r="J2805">
        <v>65</v>
      </c>
      <c r="K2805" s="63">
        <f t="shared" si="617"/>
        <v>103681.49493275268</v>
      </c>
      <c r="L2805" s="63">
        <f t="shared" si="618"/>
        <v>103681.49493275268</v>
      </c>
      <c r="M2805">
        <v>11119.528860726859</v>
      </c>
      <c r="N2805">
        <v>80</v>
      </c>
      <c r="O2805" s="62">
        <f t="shared" si="619"/>
        <v>889562.30885814875</v>
      </c>
      <c r="P2805">
        <v>60</v>
      </c>
      <c r="Q2805" s="63">
        <f t="shared" si="620"/>
        <v>124983.16848053946</v>
      </c>
      <c r="R2805" s="63">
        <f t="shared" si="621"/>
        <v>154983.16848053946</v>
      </c>
      <c r="S2805">
        <v>9269.83036857564</v>
      </c>
      <c r="T2805">
        <v>80</v>
      </c>
      <c r="U2805" s="62">
        <f t="shared" si="622"/>
        <v>741586.4294860512</v>
      </c>
      <c r="V2805">
        <v>55</v>
      </c>
      <c r="W2805" s="63">
        <f t="shared" si="623"/>
        <v>131765.67543043348</v>
      </c>
      <c r="X2805" s="63">
        <f t="shared" si="614"/>
        <v>181765.67543043348</v>
      </c>
      <c r="Y2805">
        <v>10988.720785244368</v>
      </c>
      <c r="Z2805">
        <v>80</v>
      </c>
      <c r="AA2805" s="62">
        <f t="shared" si="624"/>
        <v>879097.66281954944</v>
      </c>
      <c r="AB2805">
        <v>65</v>
      </c>
      <c r="AC2805" s="63">
        <f t="shared" si="625"/>
        <v>119502.3385395325</v>
      </c>
      <c r="AD2805" s="63">
        <f t="shared" si="615"/>
        <v>589502.3385395325</v>
      </c>
      <c r="AE2805" s="35">
        <f t="shared" si="626"/>
        <v>479932.67738325812</v>
      </c>
      <c r="AF2805" s="64">
        <f t="shared" si="627"/>
        <v>261542.43912981055</v>
      </c>
    </row>
    <row r="2806" spans="6:32" x14ac:dyDescent="0.2">
      <c r="F2806" s="61">
        <v>2804</v>
      </c>
      <c r="G2806">
        <v>5722.9010760784149</v>
      </c>
      <c r="H2806">
        <v>75</v>
      </c>
      <c r="I2806" s="62">
        <f t="shared" si="616"/>
        <v>429217.58070588112</v>
      </c>
      <c r="J2806">
        <v>55</v>
      </c>
      <c r="K2806" s="63">
        <f t="shared" si="617"/>
        <v>46732.065603137016</v>
      </c>
      <c r="L2806" s="63">
        <f t="shared" si="618"/>
        <v>46732.065603137016</v>
      </c>
      <c r="M2806">
        <v>7450.8500599768013</v>
      </c>
      <c r="N2806">
        <v>80</v>
      </c>
      <c r="O2806" s="62">
        <f t="shared" si="619"/>
        <v>596068.0047981441</v>
      </c>
      <c r="P2806">
        <v>60</v>
      </c>
      <c r="Q2806" s="63">
        <f t="shared" si="620"/>
        <v>71787.325869663619</v>
      </c>
      <c r="R2806" s="63">
        <f t="shared" si="621"/>
        <v>101787.32586966362</v>
      </c>
      <c r="S2806">
        <v>9723.0338522058446</v>
      </c>
      <c r="T2806">
        <v>80</v>
      </c>
      <c r="U2806" s="62">
        <f t="shared" si="622"/>
        <v>777842.70817646757</v>
      </c>
      <c r="V2806">
        <v>55</v>
      </c>
      <c r="W2806" s="63">
        <f t="shared" si="623"/>
        <v>139979.98857123093</v>
      </c>
      <c r="X2806" s="63">
        <f t="shared" si="614"/>
        <v>189979.98857123093</v>
      </c>
      <c r="Y2806">
        <v>8491.2892614374869</v>
      </c>
      <c r="Z2806">
        <v>80</v>
      </c>
      <c r="AA2806" s="62">
        <f t="shared" si="624"/>
        <v>679303.14091499895</v>
      </c>
      <c r="AB2806">
        <v>60</v>
      </c>
      <c r="AC2806" s="63">
        <f t="shared" si="625"/>
        <v>123123.69429084356</v>
      </c>
      <c r="AD2806" s="63">
        <f t="shared" si="615"/>
        <v>593123.69429084356</v>
      </c>
      <c r="AE2806" s="35">
        <f t="shared" si="626"/>
        <v>381623.0743348751</v>
      </c>
      <c r="AF2806" s="64">
        <f t="shared" si="627"/>
        <v>174451.69410509232</v>
      </c>
    </row>
    <row r="2807" spans="6:32" x14ac:dyDescent="0.2">
      <c r="F2807" s="61">
        <v>2805</v>
      </c>
      <c r="G2807">
        <v>8615.3193276550155</v>
      </c>
      <c r="H2807">
        <v>80</v>
      </c>
      <c r="I2807" s="62">
        <f t="shared" si="616"/>
        <v>689225.54621240124</v>
      </c>
      <c r="J2807">
        <v>60</v>
      </c>
      <c r="K2807" s="63">
        <f t="shared" si="617"/>
        <v>88672.130250997725</v>
      </c>
      <c r="L2807" s="63">
        <f t="shared" si="618"/>
        <v>88672.130250997725</v>
      </c>
      <c r="M2807">
        <v>7530.5127009050921</v>
      </c>
      <c r="N2807">
        <v>80</v>
      </c>
      <c r="O2807" s="62">
        <f t="shared" si="619"/>
        <v>602441.01607240736</v>
      </c>
      <c r="P2807">
        <v>60</v>
      </c>
      <c r="Q2807" s="63">
        <f t="shared" si="620"/>
        <v>72942.434163123835</v>
      </c>
      <c r="R2807" s="63">
        <f t="shared" si="621"/>
        <v>102942.43416312383</v>
      </c>
      <c r="S2807">
        <v>9112.5650922185741</v>
      </c>
      <c r="T2807">
        <v>80</v>
      </c>
      <c r="U2807" s="62">
        <f t="shared" si="622"/>
        <v>729005.20737748593</v>
      </c>
      <c r="V2807">
        <v>50</v>
      </c>
      <c r="W2807" s="63">
        <f t="shared" si="623"/>
        <v>161948.29075575399</v>
      </c>
      <c r="X2807" s="63">
        <f t="shared" si="614"/>
        <v>211948.29075575399</v>
      </c>
      <c r="Y2807">
        <v>9234.0599419549108</v>
      </c>
      <c r="Z2807">
        <v>80</v>
      </c>
      <c r="AA2807" s="62">
        <f t="shared" si="624"/>
        <v>738724.79535639286</v>
      </c>
      <c r="AB2807">
        <v>65</v>
      </c>
      <c r="AC2807" s="63">
        <f t="shared" si="625"/>
        <v>100420.40186875965</v>
      </c>
      <c r="AD2807" s="63">
        <f t="shared" si="615"/>
        <v>570420.40186875965</v>
      </c>
      <c r="AE2807" s="35">
        <f t="shared" si="626"/>
        <v>423983.2570386352</v>
      </c>
      <c r="AF2807" s="64">
        <f t="shared" si="627"/>
        <v>214532.11693295988</v>
      </c>
    </row>
    <row r="2808" spans="6:32" x14ac:dyDescent="0.2">
      <c r="F2808" s="61">
        <v>2806</v>
      </c>
      <c r="G2808">
        <v>11108.628566726111</v>
      </c>
      <c r="H2808">
        <v>80</v>
      </c>
      <c r="I2808" s="62">
        <f t="shared" si="616"/>
        <v>888690.28533808887</v>
      </c>
      <c r="J2808">
        <v>50</v>
      </c>
      <c r="K2808" s="63">
        <f t="shared" si="617"/>
        <v>205362.67132629291</v>
      </c>
      <c r="L2808" s="63">
        <f t="shared" si="618"/>
        <v>205362.67132629291</v>
      </c>
      <c r="M2808">
        <v>12177.271198888775</v>
      </c>
      <c r="N2808">
        <v>80</v>
      </c>
      <c r="O2808" s="62">
        <f t="shared" si="619"/>
        <v>974181.695911102</v>
      </c>
      <c r="P2808">
        <v>60</v>
      </c>
      <c r="Q2808" s="63">
        <f t="shared" si="620"/>
        <v>140320.43238388724</v>
      </c>
      <c r="R2808" s="63">
        <f t="shared" si="621"/>
        <v>170320.43238388724</v>
      </c>
      <c r="S2808">
        <v>10917.418674362125</v>
      </c>
      <c r="T2808">
        <v>80</v>
      </c>
      <c r="U2808" s="62">
        <f t="shared" si="622"/>
        <v>873393.49394896999</v>
      </c>
      <c r="V2808">
        <v>60</v>
      </c>
      <c r="W2808" s="63">
        <f t="shared" si="623"/>
        <v>122052.57077825081</v>
      </c>
      <c r="X2808" s="63">
        <f t="shared" si="614"/>
        <v>172052.57077825081</v>
      </c>
      <c r="Y2808">
        <v>9710.2077031740919</v>
      </c>
      <c r="Z2808">
        <v>80</v>
      </c>
      <c r="AA2808" s="62">
        <f t="shared" si="624"/>
        <v>776816.61625392735</v>
      </c>
      <c r="AB2808">
        <v>60</v>
      </c>
      <c r="AC2808" s="63">
        <f t="shared" si="625"/>
        <v>140798.01169602433</v>
      </c>
      <c r="AD2808" s="63">
        <f t="shared" si="615"/>
        <v>610798.01169602433</v>
      </c>
      <c r="AE2808" s="35">
        <f t="shared" si="626"/>
        <v>608533.68618445529</v>
      </c>
      <c r="AF2808" s="64">
        <f t="shared" si="627"/>
        <v>373902.92894740752</v>
      </c>
    </row>
    <row r="2809" spans="6:32" x14ac:dyDescent="0.2">
      <c r="F2809" s="61">
        <v>2807</v>
      </c>
      <c r="G2809">
        <v>9340.3662301716395</v>
      </c>
      <c r="H2809">
        <v>80</v>
      </c>
      <c r="I2809" s="62">
        <f t="shared" si="616"/>
        <v>747229.29841373116</v>
      </c>
      <c r="J2809">
        <v>50</v>
      </c>
      <c r="K2809" s="63">
        <f t="shared" si="617"/>
        <v>166902.96550623316</v>
      </c>
      <c r="L2809" s="63">
        <f t="shared" si="618"/>
        <v>166902.96550623316</v>
      </c>
      <c r="M2809">
        <v>12365.927684877533</v>
      </c>
      <c r="N2809">
        <v>80</v>
      </c>
      <c r="O2809" s="62">
        <f t="shared" si="619"/>
        <v>989274.21479020268</v>
      </c>
      <c r="P2809">
        <v>60</v>
      </c>
      <c r="Q2809" s="63">
        <f t="shared" si="620"/>
        <v>143055.95143072424</v>
      </c>
      <c r="R2809" s="63">
        <f t="shared" si="621"/>
        <v>173055.95143072424</v>
      </c>
      <c r="S2809">
        <v>11857.42464964278</v>
      </c>
      <c r="T2809">
        <v>90</v>
      </c>
      <c r="U2809" s="62">
        <f t="shared" si="622"/>
        <v>1067168.2184678502</v>
      </c>
      <c r="V2809">
        <v>55</v>
      </c>
      <c r="W2809" s="63">
        <f t="shared" si="623"/>
        <v>264632.15048468555</v>
      </c>
      <c r="X2809" s="63">
        <f t="shared" si="614"/>
        <v>314632.15048468555</v>
      </c>
      <c r="Y2809">
        <v>8719.2450134898536</v>
      </c>
      <c r="Z2809">
        <v>80</v>
      </c>
      <c r="AA2809" s="62">
        <f t="shared" si="624"/>
        <v>697539.60107918829</v>
      </c>
      <c r="AB2809">
        <v>60</v>
      </c>
      <c r="AC2809" s="63">
        <f t="shared" si="625"/>
        <v>126429.05269560288</v>
      </c>
      <c r="AD2809" s="63">
        <f t="shared" si="615"/>
        <v>596429.05269560288</v>
      </c>
      <c r="AE2809" s="35">
        <f t="shared" si="626"/>
        <v>701020.12011724582</v>
      </c>
      <c r="AF2809" s="64">
        <f t="shared" si="627"/>
        <v>438508.2757658147</v>
      </c>
    </row>
    <row r="2810" spans="6:32" x14ac:dyDescent="0.2">
      <c r="F2810" s="61">
        <v>2808</v>
      </c>
      <c r="G2810">
        <v>8220.300767570734</v>
      </c>
      <c r="H2810">
        <v>80</v>
      </c>
      <c r="I2810" s="62">
        <f t="shared" si="616"/>
        <v>657624.06140565872</v>
      </c>
      <c r="J2810">
        <v>55</v>
      </c>
      <c r="K2810" s="63">
        <f t="shared" si="617"/>
        <v>112742.95141221955</v>
      </c>
      <c r="L2810" s="63">
        <f t="shared" si="618"/>
        <v>112742.95141221955</v>
      </c>
      <c r="M2810">
        <v>10868.23092715349</v>
      </c>
      <c r="N2810">
        <v>80</v>
      </c>
      <c r="O2810" s="62">
        <f t="shared" si="619"/>
        <v>869458.47417227924</v>
      </c>
      <c r="P2810">
        <v>55</v>
      </c>
      <c r="Q2810" s="63">
        <f t="shared" si="620"/>
        <v>160736.68555465702</v>
      </c>
      <c r="R2810" s="63">
        <f t="shared" si="621"/>
        <v>190736.68555465702</v>
      </c>
      <c r="S2810">
        <v>11305.834302911535</v>
      </c>
      <c r="T2810">
        <v>80</v>
      </c>
      <c r="U2810" s="62">
        <f t="shared" si="622"/>
        <v>904466.74423292279</v>
      </c>
      <c r="V2810">
        <v>50</v>
      </c>
      <c r="W2810" s="63">
        <f t="shared" si="623"/>
        <v>209651.89608832588</v>
      </c>
      <c r="X2810" s="63">
        <f t="shared" si="614"/>
        <v>259651.89608832588</v>
      </c>
      <c r="Y2810">
        <v>10166.423888003919</v>
      </c>
      <c r="Z2810">
        <v>80</v>
      </c>
      <c r="AA2810" s="62">
        <f t="shared" si="624"/>
        <v>813313.91104031354</v>
      </c>
      <c r="AB2810">
        <v>55</v>
      </c>
      <c r="AC2810" s="63">
        <f t="shared" si="625"/>
        <v>184266.43297007104</v>
      </c>
      <c r="AD2810" s="63">
        <f t="shared" si="615"/>
        <v>654266.43297007098</v>
      </c>
      <c r="AE2810" s="35">
        <f t="shared" si="626"/>
        <v>667397.96602527355</v>
      </c>
      <c r="AF2810" s="64">
        <f t="shared" si="627"/>
        <v>402080.30634384823</v>
      </c>
    </row>
    <row r="2811" spans="6:32" x14ac:dyDescent="0.2">
      <c r="F2811" s="61">
        <v>2809</v>
      </c>
      <c r="G2811">
        <v>12950.537236756645</v>
      </c>
      <c r="H2811">
        <v>80</v>
      </c>
      <c r="I2811" s="62">
        <f t="shared" si="616"/>
        <v>1036042.9789405316</v>
      </c>
      <c r="J2811">
        <v>60</v>
      </c>
      <c r="K2811" s="63">
        <f t="shared" si="617"/>
        <v>151532.78993297135</v>
      </c>
      <c r="L2811" s="63">
        <f t="shared" si="618"/>
        <v>151532.78993297135</v>
      </c>
      <c r="M2811">
        <v>8436.8423611158505</v>
      </c>
      <c r="N2811">
        <v>80</v>
      </c>
      <c r="O2811" s="62">
        <f t="shared" si="619"/>
        <v>674947.38888926804</v>
      </c>
      <c r="P2811">
        <v>60</v>
      </c>
      <c r="Q2811" s="63">
        <f t="shared" si="620"/>
        <v>86084.214236179832</v>
      </c>
      <c r="R2811" s="63">
        <f t="shared" si="621"/>
        <v>116084.21423617983</v>
      </c>
      <c r="S2811">
        <v>10536.738298251294</v>
      </c>
      <c r="T2811">
        <v>80</v>
      </c>
      <c r="U2811" s="62">
        <f t="shared" si="622"/>
        <v>842939.06386010349</v>
      </c>
      <c r="V2811">
        <v>65</v>
      </c>
      <c r="W2811" s="63">
        <f t="shared" si="623"/>
        <v>78337.028993482818</v>
      </c>
      <c r="X2811" s="63">
        <f t="shared" si="614"/>
        <v>128337.02899348282</v>
      </c>
      <c r="Y2811">
        <v>5401.3037495315075</v>
      </c>
      <c r="Z2811">
        <v>80</v>
      </c>
      <c r="AA2811" s="62">
        <f t="shared" si="624"/>
        <v>432104.2999625206</v>
      </c>
      <c r="AB2811">
        <v>65</v>
      </c>
      <c r="AC2811" s="63">
        <f t="shared" si="625"/>
        <v>58739.178276155144</v>
      </c>
      <c r="AD2811" s="63">
        <f t="shared" si="615"/>
        <v>528739.17827615514</v>
      </c>
      <c r="AE2811" s="35">
        <f t="shared" si="626"/>
        <v>374693.21143878915</v>
      </c>
      <c r="AF2811" s="64">
        <f t="shared" si="627"/>
        <v>191251.93142240867</v>
      </c>
    </row>
    <row r="2812" spans="6:32" x14ac:dyDescent="0.2">
      <c r="F2812" s="61">
        <v>2810</v>
      </c>
      <c r="G2812">
        <v>12316.746758879162</v>
      </c>
      <c r="H2812">
        <v>80</v>
      </c>
      <c r="I2812" s="62">
        <f t="shared" si="616"/>
        <v>985339.74071033299</v>
      </c>
      <c r="J2812">
        <v>60</v>
      </c>
      <c r="K2812" s="63">
        <f t="shared" si="617"/>
        <v>142342.82800374785</v>
      </c>
      <c r="L2812" s="63">
        <f t="shared" si="618"/>
        <v>142342.82800374785</v>
      </c>
      <c r="M2812">
        <v>5331.8911138921976</v>
      </c>
      <c r="N2812">
        <v>80</v>
      </c>
      <c r="O2812" s="62">
        <f t="shared" si="619"/>
        <v>426551.28911137581</v>
      </c>
      <c r="P2812">
        <v>50</v>
      </c>
      <c r="Q2812" s="63">
        <f t="shared" si="620"/>
        <v>79718.631727155298</v>
      </c>
      <c r="R2812" s="63">
        <f t="shared" si="621"/>
        <v>109718.6317271553</v>
      </c>
      <c r="S2812">
        <v>10255.81812224118</v>
      </c>
      <c r="T2812">
        <v>80</v>
      </c>
      <c r="U2812" s="62">
        <f t="shared" si="622"/>
        <v>820465.44977929443</v>
      </c>
      <c r="V2812">
        <v>60</v>
      </c>
      <c r="W2812" s="63">
        <f t="shared" si="623"/>
        <v>112459.36277249712</v>
      </c>
      <c r="X2812" s="63">
        <f t="shared" si="614"/>
        <v>162459.36277249712</v>
      </c>
      <c r="Y2812">
        <v>11421.667548129335</v>
      </c>
      <c r="Z2812">
        <v>75</v>
      </c>
      <c r="AA2812" s="62">
        <f t="shared" si="624"/>
        <v>856625.06610970013</v>
      </c>
      <c r="AB2812">
        <v>60</v>
      </c>
      <c r="AC2812" s="63">
        <f t="shared" si="625"/>
        <v>124210.63458590652</v>
      </c>
      <c r="AD2812" s="63">
        <f t="shared" si="615"/>
        <v>594210.63458590652</v>
      </c>
      <c r="AE2812" s="35">
        <f t="shared" si="626"/>
        <v>458731.45708930679</v>
      </c>
      <c r="AF2812" s="64">
        <f t="shared" si="627"/>
        <v>247991.10859811446</v>
      </c>
    </row>
    <row r="2813" spans="6:32" x14ac:dyDescent="0.2">
      <c r="F2813" s="61">
        <v>2811</v>
      </c>
      <c r="G2813">
        <v>11410.267032042611</v>
      </c>
      <c r="H2813">
        <v>80</v>
      </c>
      <c r="I2813" s="62">
        <f t="shared" si="616"/>
        <v>912821.36256340891</v>
      </c>
      <c r="J2813">
        <v>60</v>
      </c>
      <c r="K2813" s="63">
        <f t="shared" si="617"/>
        <v>129198.87196461787</v>
      </c>
      <c r="L2813" s="63">
        <f t="shared" si="618"/>
        <v>129198.87196461787</v>
      </c>
      <c r="M2813">
        <v>9029.218997748103</v>
      </c>
      <c r="N2813">
        <v>75</v>
      </c>
      <c r="O2813" s="62">
        <f t="shared" si="619"/>
        <v>677191.42483110772</v>
      </c>
      <c r="P2813">
        <v>50</v>
      </c>
      <c r="Q2813" s="63">
        <f t="shared" si="620"/>
        <v>127404.59433418437</v>
      </c>
      <c r="R2813" s="63">
        <f t="shared" si="621"/>
        <v>157404.59433418437</v>
      </c>
      <c r="S2813">
        <v>9607.2710928274319</v>
      </c>
      <c r="T2813">
        <v>80</v>
      </c>
      <c r="U2813" s="62">
        <f t="shared" si="622"/>
        <v>768581.68742619455</v>
      </c>
      <c r="V2813">
        <v>65</v>
      </c>
      <c r="W2813" s="63">
        <f t="shared" si="623"/>
        <v>68229.073134498321</v>
      </c>
      <c r="X2813" s="63">
        <f t="shared" si="614"/>
        <v>118229.07313449832</v>
      </c>
      <c r="Y2813">
        <v>8722.8125064575579</v>
      </c>
      <c r="Z2813">
        <v>75</v>
      </c>
      <c r="AA2813" s="62">
        <f t="shared" si="624"/>
        <v>654210.93798431684</v>
      </c>
      <c r="AB2813">
        <v>60</v>
      </c>
      <c r="AC2813" s="63">
        <f t="shared" si="625"/>
        <v>94860.586007725942</v>
      </c>
      <c r="AD2813" s="63">
        <f t="shared" si="615"/>
        <v>564860.58600772591</v>
      </c>
      <c r="AE2813" s="35">
        <f t="shared" si="626"/>
        <v>419693.12544102652</v>
      </c>
      <c r="AF2813" s="64">
        <f t="shared" si="627"/>
        <v>222174.59475783282</v>
      </c>
    </row>
    <row r="2814" spans="6:32" x14ac:dyDescent="0.2">
      <c r="F2814" s="61">
        <v>2812</v>
      </c>
      <c r="G2814">
        <v>10973.191163211595</v>
      </c>
      <c r="H2814">
        <v>75</v>
      </c>
      <c r="I2814" s="62">
        <f t="shared" si="616"/>
        <v>822989.33724086965</v>
      </c>
      <c r="J2814">
        <v>55</v>
      </c>
      <c r="K2814" s="63">
        <f t="shared" si="617"/>
        <v>122861.27186656813</v>
      </c>
      <c r="L2814" s="63">
        <f t="shared" si="618"/>
        <v>122861.27186656813</v>
      </c>
      <c r="M2814">
        <v>12045.844667009078</v>
      </c>
      <c r="N2814">
        <v>80</v>
      </c>
      <c r="O2814" s="62">
        <f t="shared" si="619"/>
        <v>963667.57336072624</v>
      </c>
      <c r="P2814">
        <v>60</v>
      </c>
      <c r="Q2814" s="63">
        <f t="shared" si="620"/>
        <v>138414.74767163163</v>
      </c>
      <c r="R2814" s="63">
        <f t="shared" si="621"/>
        <v>168414.74767163163</v>
      </c>
      <c r="S2814">
        <v>8776.0202202480286</v>
      </c>
      <c r="T2814">
        <v>80</v>
      </c>
      <c r="U2814" s="62">
        <f t="shared" si="622"/>
        <v>702081.61761984229</v>
      </c>
      <c r="V2814">
        <v>50</v>
      </c>
      <c r="W2814" s="63">
        <f t="shared" si="623"/>
        <v>154628.43979039462</v>
      </c>
      <c r="X2814" s="63">
        <f t="shared" si="614"/>
        <v>204628.43979039462</v>
      </c>
      <c r="Y2814">
        <v>7416.6985339252278</v>
      </c>
      <c r="Z2814">
        <v>75</v>
      </c>
      <c r="AA2814" s="62">
        <f t="shared" si="624"/>
        <v>556252.39004439209</v>
      </c>
      <c r="AB2814">
        <v>55</v>
      </c>
      <c r="AC2814" s="63">
        <f t="shared" si="625"/>
        <v>107542.1287419158</v>
      </c>
      <c r="AD2814" s="63">
        <f t="shared" si="615"/>
        <v>577542.1287419158</v>
      </c>
      <c r="AE2814" s="35">
        <f t="shared" si="626"/>
        <v>523446.58807051019</v>
      </c>
      <c r="AF2814" s="64">
        <f t="shared" si="627"/>
        <v>299087.22768146032</v>
      </c>
    </row>
    <row r="2815" spans="6:32" x14ac:dyDescent="0.2">
      <c r="F2815" s="61">
        <v>2813</v>
      </c>
      <c r="G2815">
        <v>9700.3078533452936</v>
      </c>
      <c r="H2815">
        <v>80</v>
      </c>
      <c r="I2815" s="62">
        <f t="shared" si="616"/>
        <v>776024.62826762348</v>
      </c>
      <c r="J2815">
        <v>60</v>
      </c>
      <c r="K2815" s="63">
        <f t="shared" si="617"/>
        <v>104404.46387350676</v>
      </c>
      <c r="L2815" s="63">
        <f t="shared" si="618"/>
        <v>104404.46387350676</v>
      </c>
      <c r="M2815">
        <v>13175.264282617718</v>
      </c>
      <c r="N2815">
        <v>80</v>
      </c>
      <c r="O2815" s="62">
        <f t="shared" si="619"/>
        <v>1054021.1426094174</v>
      </c>
      <c r="P2815">
        <v>55</v>
      </c>
      <c r="Q2815" s="63">
        <f t="shared" si="620"/>
        <v>202551.66512244614</v>
      </c>
      <c r="R2815" s="63">
        <f t="shared" si="621"/>
        <v>232551.66512244614</v>
      </c>
      <c r="S2815">
        <v>7384.2977851745673</v>
      </c>
      <c r="T2815">
        <v>80</v>
      </c>
      <c r="U2815" s="62">
        <f t="shared" si="622"/>
        <v>590743.82281396538</v>
      </c>
      <c r="V2815">
        <v>55</v>
      </c>
      <c r="W2815" s="63">
        <f t="shared" si="623"/>
        <v>97590.397356289031</v>
      </c>
      <c r="X2815" s="63">
        <f t="shared" si="614"/>
        <v>147590.39735628903</v>
      </c>
      <c r="Y2815">
        <v>8932.3509907990228</v>
      </c>
      <c r="Z2815">
        <v>80</v>
      </c>
      <c r="AA2815" s="62">
        <f t="shared" si="624"/>
        <v>714588.07926392183</v>
      </c>
      <c r="AB2815">
        <v>65</v>
      </c>
      <c r="AC2815" s="63">
        <f t="shared" si="625"/>
        <v>97139.317024939373</v>
      </c>
      <c r="AD2815" s="63">
        <f t="shared" si="615"/>
        <v>567139.31702493934</v>
      </c>
      <c r="AE2815" s="35">
        <f t="shared" si="626"/>
        <v>501685.84337718133</v>
      </c>
      <c r="AF2815" s="64">
        <f t="shared" si="627"/>
        <v>285355.24235411116</v>
      </c>
    </row>
    <row r="2816" spans="6:32" x14ac:dyDescent="0.2">
      <c r="F2816" s="61">
        <v>2814</v>
      </c>
      <c r="G2816">
        <v>8862.5313562806696</v>
      </c>
      <c r="H2816">
        <v>80</v>
      </c>
      <c r="I2816" s="62">
        <f t="shared" si="616"/>
        <v>709002.50850245357</v>
      </c>
      <c r="J2816">
        <v>65</v>
      </c>
      <c r="K2816" s="63">
        <f t="shared" si="617"/>
        <v>60130.028499552282</v>
      </c>
      <c r="L2816" s="63">
        <f t="shared" si="618"/>
        <v>60130.028499552282</v>
      </c>
      <c r="M2816">
        <v>13814.002411672845</v>
      </c>
      <c r="N2816">
        <v>80</v>
      </c>
      <c r="O2816" s="62">
        <f t="shared" si="619"/>
        <v>1105120.1929338276</v>
      </c>
      <c r="P2816">
        <v>50</v>
      </c>
      <c r="Q2816" s="63">
        <f t="shared" si="620"/>
        <v>264204.55245388439</v>
      </c>
      <c r="R2816" s="63">
        <f t="shared" si="621"/>
        <v>294204.55245388439</v>
      </c>
      <c r="S2816">
        <v>11317.976057180203</v>
      </c>
      <c r="T2816">
        <v>80</v>
      </c>
      <c r="U2816" s="62">
        <f t="shared" si="622"/>
        <v>905438.08457441628</v>
      </c>
      <c r="V2816">
        <v>50</v>
      </c>
      <c r="W2816" s="63">
        <f t="shared" si="623"/>
        <v>209915.97924366943</v>
      </c>
      <c r="X2816" s="63">
        <f t="shared" si="614"/>
        <v>259915.97924366943</v>
      </c>
      <c r="Y2816">
        <v>12742.135620792396</v>
      </c>
      <c r="Z2816">
        <v>80</v>
      </c>
      <c r="AA2816" s="62">
        <f t="shared" si="624"/>
        <v>1019370.8496633917</v>
      </c>
      <c r="AB2816">
        <v>55</v>
      </c>
      <c r="AC2816" s="63">
        <f t="shared" si="625"/>
        <v>230951.20812686218</v>
      </c>
      <c r="AD2816" s="63">
        <f t="shared" si="615"/>
        <v>700951.20812686218</v>
      </c>
      <c r="AE2816" s="35">
        <f t="shared" si="626"/>
        <v>765201.76832396828</v>
      </c>
      <c r="AF2816" s="64">
        <f t="shared" si="627"/>
        <v>471845.74940031581</v>
      </c>
    </row>
    <row r="2817" spans="6:32" x14ac:dyDescent="0.2">
      <c r="F2817" s="61">
        <v>2815</v>
      </c>
      <c r="G2817">
        <v>11711.182449071202</v>
      </c>
      <c r="H2817">
        <v>90</v>
      </c>
      <c r="I2817" s="62">
        <f t="shared" si="616"/>
        <v>1054006.4204164082</v>
      </c>
      <c r="J2817">
        <v>60</v>
      </c>
      <c r="K2817" s="63">
        <f t="shared" si="617"/>
        <v>218468.21826729865</v>
      </c>
      <c r="L2817" s="63">
        <f t="shared" si="618"/>
        <v>218468.21826729865</v>
      </c>
      <c r="M2817">
        <v>8373.7643560743891</v>
      </c>
      <c r="N2817">
        <v>90</v>
      </c>
      <c r="O2817" s="62">
        <f t="shared" si="619"/>
        <v>753638.79204669502</v>
      </c>
      <c r="P2817">
        <v>65</v>
      </c>
      <c r="Q2817" s="63">
        <f t="shared" si="620"/>
        <v>115524.4789538483</v>
      </c>
      <c r="R2817" s="63">
        <f t="shared" si="621"/>
        <v>145524.4789538483</v>
      </c>
      <c r="S2817">
        <v>8451.1305228807032</v>
      </c>
      <c r="T2817">
        <v>90</v>
      </c>
      <c r="U2817" s="62">
        <f t="shared" si="622"/>
        <v>760601.74705926329</v>
      </c>
      <c r="V2817">
        <v>50</v>
      </c>
      <c r="W2817" s="63">
        <f t="shared" si="623"/>
        <v>208832.78516354039</v>
      </c>
      <c r="X2817" s="63">
        <f t="shared" si="614"/>
        <v>258832.78516354039</v>
      </c>
      <c r="Y2817">
        <v>12586.830305517651</v>
      </c>
      <c r="Z2817">
        <v>75</v>
      </c>
      <c r="AA2817" s="62">
        <f t="shared" si="624"/>
        <v>944012.27291382384</v>
      </c>
      <c r="AB2817">
        <v>55</v>
      </c>
      <c r="AC2817" s="63">
        <f t="shared" si="625"/>
        <v>182509.03943000594</v>
      </c>
      <c r="AD2817" s="63">
        <f t="shared" si="615"/>
        <v>652509.03943000594</v>
      </c>
      <c r="AE2817" s="35">
        <f t="shared" si="626"/>
        <v>725334.52181469323</v>
      </c>
      <c r="AF2817" s="64">
        <f t="shared" si="627"/>
        <v>459012.99170673522</v>
      </c>
    </row>
    <row r="2818" spans="6:32" x14ac:dyDescent="0.2">
      <c r="F2818" s="61">
        <v>2816</v>
      </c>
      <c r="G2818">
        <v>9921.8744051177055</v>
      </c>
      <c r="H2818">
        <v>80</v>
      </c>
      <c r="I2818" s="62">
        <f t="shared" si="616"/>
        <v>793749.95240941644</v>
      </c>
      <c r="J2818">
        <v>60</v>
      </c>
      <c r="K2818" s="63">
        <f t="shared" si="617"/>
        <v>107617.17887420673</v>
      </c>
      <c r="L2818" s="63">
        <f t="shared" si="618"/>
        <v>107617.17887420673</v>
      </c>
      <c r="M2818">
        <v>8373.5506248194724</v>
      </c>
      <c r="N2818">
        <v>80</v>
      </c>
      <c r="O2818" s="62">
        <f t="shared" si="619"/>
        <v>669884.04998555779</v>
      </c>
      <c r="P2818">
        <v>60</v>
      </c>
      <c r="Q2818" s="63">
        <f t="shared" si="620"/>
        <v>85166.48405988235</v>
      </c>
      <c r="R2818" s="63">
        <f t="shared" si="621"/>
        <v>115166.48405988235</v>
      </c>
      <c r="S2818">
        <v>10676.457148074405</v>
      </c>
      <c r="T2818">
        <v>90</v>
      </c>
      <c r="U2818" s="62">
        <f t="shared" si="622"/>
        <v>960881.14332669647</v>
      </c>
      <c r="V2818">
        <v>70</v>
      </c>
      <c r="W2818" s="63">
        <f t="shared" si="623"/>
        <v>118558.62864707888</v>
      </c>
      <c r="X2818" s="63">
        <f t="shared" si="614"/>
        <v>168558.62864707888</v>
      </c>
      <c r="Y2818">
        <v>9850.1516529358923</v>
      </c>
      <c r="Z2818">
        <v>75</v>
      </c>
      <c r="AA2818" s="62">
        <f t="shared" si="624"/>
        <v>738761.37397019193</v>
      </c>
      <c r="AB2818">
        <v>65</v>
      </c>
      <c r="AC2818" s="63">
        <f t="shared" si="625"/>
        <v>71413.599483785219</v>
      </c>
      <c r="AD2818" s="63">
        <f t="shared" si="615"/>
        <v>541413.59948378522</v>
      </c>
      <c r="AE2818" s="35">
        <f t="shared" si="626"/>
        <v>382755.89106495318</v>
      </c>
      <c r="AF2818" s="64">
        <f t="shared" si="627"/>
        <v>189446.07731001882</v>
      </c>
    </row>
    <row r="2819" spans="6:32" x14ac:dyDescent="0.2">
      <c r="F2819" s="61">
        <v>2817</v>
      </c>
      <c r="G2819">
        <v>6651.886249310337</v>
      </c>
      <c r="H2819">
        <v>80</v>
      </c>
      <c r="I2819" s="62">
        <f t="shared" si="616"/>
        <v>532150.89994482696</v>
      </c>
      <c r="J2819">
        <v>60</v>
      </c>
      <c r="K2819" s="63">
        <f t="shared" si="617"/>
        <v>60202.350614999887</v>
      </c>
      <c r="L2819" s="63">
        <f t="shared" si="618"/>
        <v>60202.350614999887</v>
      </c>
      <c r="M2819">
        <v>10366.246695193695</v>
      </c>
      <c r="N2819">
        <v>80</v>
      </c>
      <c r="O2819" s="62">
        <f t="shared" si="619"/>
        <v>829299.73561549559</v>
      </c>
      <c r="P2819">
        <v>55</v>
      </c>
      <c r="Q2819" s="63">
        <f t="shared" si="620"/>
        <v>151638.22135038572</v>
      </c>
      <c r="R2819" s="63">
        <f t="shared" si="621"/>
        <v>181638.22135038572</v>
      </c>
      <c r="S2819">
        <v>7053.0961945769377</v>
      </c>
      <c r="T2819">
        <v>80</v>
      </c>
      <c r="U2819" s="62">
        <f t="shared" si="622"/>
        <v>564247.69556615502</v>
      </c>
      <c r="V2819">
        <v>55</v>
      </c>
      <c r="W2819" s="63">
        <f t="shared" si="623"/>
        <v>91587.368526706996</v>
      </c>
      <c r="X2819" s="63">
        <f t="shared" si="614"/>
        <v>141587.368526707</v>
      </c>
      <c r="Y2819">
        <v>10069.092038756935</v>
      </c>
      <c r="Z2819">
        <v>80</v>
      </c>
      <c r="AA2819" s="62">
        <f t="shared" si="624"/>
        <v>805527.36310055479</v>
      </c>
      <c r="AB2819">
        <v>70</v>
      </c>
      <c r="AC2819" s="63">
        <f t="shared" si="625"/>
        <v>73000.917280987778</v>
      </c>
      <c r="AD2819" s="63">
        <f t="shared" si="615"/>
        <v>543000.91728098784</v>
      </c>
      <c r="AE2819" s="35">
        <f t="shared" si="626"/>
        <v>376428.85777308041</v>
      </c>
      <c r="AF2819" s="64">
        <f t="shared" si="627"/>
        <v>182097.26054429123</v>
      </c>
    </row>
    <row r="2820" spans="6:32" x14ac:dyDescent="0.2">
      <c r="F2820" s="61">
        <v>2818</v>
      </c>
      <c r="G2820">
        <v>7350.4600347951055</v>
      </c>
      <c r="H2820">
        <v>80</v>
      </c>
      <c r="I2820" s="62">
        <f t="shared" si="616"/>
        <v>588036.80278360844</v>
      </c>
      <c r="J2820">
        <v>60</v>
      </c>
      <c r="K2820" s="63">
        <f t="shared" si="617"/>
        <v>70331.670504529029</v>
      </c>
      <c r="L2820" s="63">
        <f t="shared" si="618"/>
        <v>70331.670504529029</v>
      </c>
      <c r="M2820">
        <v>9546.5623214840889</v>
      </c>
      <c r="N2820">
        <v>80</v>
      </c>
      <c r="O2820" s="62">
        <f t="shared" si="619"/>
        <v>763724.98571872711</v>
      </c>
      <c r="P2820">
        <v>55</v>
      </c>
      <c r="Q2820" s="63">
        <f t="shared" si="620"/>
        <v>136781.44207689911</v>
      </c>
      <c r="R2820" s="63">
        <f t="shared" si="621"/>
        <v>166781.44207689911</v>
      </c>
      <c r="S2820">
        <v>10880.856987350853</v>
      </c>
      <c r="T2820">
        <v>80</v>
      </c>
      <c r="U2820" s="62">
        <f t="shared" si="622"/>
        <v>870468.55898806825</v>
      </c>
      <c r="V2820">
        <v>60</v>
      </c>
      <c r="W2820" s="63">
        <f t="shared" si="623"/>
        <v>121522.42631658737</v>
      </c>
      <c r="X2820" s="63">
        <f t="shared" ref="X2820:X2883" si="628">+W2820+$C$30+$D$30</f>
        <v>171522.42631658737</v>
      </c>
      <c r="Y2820">
        <v>10646.882654109504</v>
      </c>
      <c r="Z2820">
        <v>80</v>
      </c>
      <c r="AA2820" s="62">
        <f t="shared" si="624"/>
        <v>851750.61232876033</v>
      </c>
      <c r="AB2820">
        <v>50</v>
      </c>
      <c r="AC2820" s="63">
        <f t="shared" si="625"/>
        <v>231569.69772688171</v>
      </c>
      <c r="AD2820" s="63">
        <f t="shared" ref="AD2820:AD2883" si="629">+AC2820+$C$31+$D$31</f>
        <v>701569.69772688171</v>
      </c>
      <c r="AE2820" s="35">
        <f t="shared" si="626"/>
        <v>560205.23662489722</v>
      </c>
      <c r="AF2820" s="64">
        <f t="shared" si="627"/>
        <v>309822.6658218042</v>
      </c>
    </row>
    <row r="2821" spans="6:32" x14ac:dyDescent="0.2">
      <c r="F2821" s="61">
        <v>2819</v>
      </c>
      <c r="G2821">
        <v>10590.548552281689</v>
      </c>
      <c r="H2821">
        <v>80</v>
      </c>
      <c r="I2821" s="62">
        <f t="shared" si="616"/>
        <v>847243.88418253511</v>
      </c>
      <c r="J2821">
        <v>65</v>
      </c>
      <c r="K2821" s="63">
        <f t="shared" si="617"/>
        <v>78922.215506063367</v>
      </c>
      <c r="L2821" s="63">
        <f t="shared" si="618"/>
        <v>78922.215506063367</v>
      </c>
      <c r="M2821">
        <v>10141.410509968409</v>
      </c>
      <c r="N2821">
        <v>80</v>
      </c>
      <c r="O2821" s="62">
        <f t="shared" si="619"/>
        <v>811312.84079747275</v>
      </c>
      <c r="P2821">
        <v>60</v>
      </c>
      <c r="Q2821" s="63">
        <f t="shared" si="620"/>
        <v>110800.45239454194</v>
      </c>
      <c r="R2821" s="63">
        <f t="shared" si="621"/>
        <v>140800.45239454194</v>
      </c>
      <c r="S2821">
        <v>11648.911620577564</v>
      </c>
      <c r="T2821">
        <v>80</v>
      </c>
      <c r="U2821" s="62">
        <f t="shared" si="622"/>
        <v>931912.92964620516</v>
      </c>
      <c r="V2821">
        <v>55</v>
      </c>
      <c r="W2821" s="63">
        <f t="shared" si="623"/>
        <v>174886.52312296836</v>
      </c>
      <c r="X2821" s="63">
        <f t="shared" si="628"/>
        <v>224886.52312296836</v>
      </c>
      <c r="Y2821">
        <v>10468.048710899893</v>
      </c>
      <c r="Z2821">
        <v>80</v>
      </c>
      <c r="AA2821" s="62">
        <f t="shared" si="624"/>
        <v>837443.89687199146</v>
      </c>
      <c r="AB2821">
        <v>60</v>
      </c>
      <c r="AC2821" s="63">
        <f t="shared" si="625"/>
        <v>151786.70630804845</v>
      </c>
      <c r="AD2821" s="63">
        <f t="shared" si="629"/>
        <v>621786.70630804845</v>
      </c>
      <c r="AE2821" s="35">
        <f t="shared" si="626"/>
        <v>516395.89733162208</v>
      </c>
      <c r="AF2821" s="64">
        <f t="shared" si="627"/>
        <v>281760.73900640628</v>
      </c>
    </row>
    <row r="2822" spans="6:32" x14ac:dyDescent="0.2">
      <c r="F2822" s="61">
        <v>2820</v>
      </c>
      <c r="G2822">
        <v>14232.988430885598</v>
      </c>
      <c r="H2822">
        <v>75</v>
      </c>
      <c r="I2822" s="62">
        <f t="shared" si="616"/>
        <v>1067474.1323164199</v>
      </c>
      <c r="J2822">
        <v>60</v>
      </c>
      <c r="K2822" s="63">
        <f t="shared" si="617"/>
        <v>118533.74918588088</v>
      </c>
      <c r="L2822" s="63">
        <f t="shared" si="618"/>
        <v>118533.74918588088</v>
      </c>
      <c r="M2822">
        <v>10030.981937015895</v>
      </c>
      <c r="N2822">
        <v>75</v>
      </c>
      <c r="O2822" s="62">
        <f t="shared" si="619"/>
        <v>752323.64527619211</v>
      </c>
      <c r="P2822">
        <v>60</v>
      </c>
      <c r="Q2822" s="63">
        <f t="shared" si="620"/>
        <v>72836.928565047856</v>
      </c>
      <c r="R2822" s="63">
        <f t="shared" si="621"/>
        <v>102836.92856504786</v>
      </c>
      <c r="S2822">
        <v>7928.9532348047942</v>
      </c>
      <c r="T2822">
        <v>90</v>
      </c>
      <c r="U2822" s="62">
        <f t="shared" si="622"/>
        <v>713605.79113243148</v>
      </c>
      <c r="V2822">
        <v>55</v>
      </c>
      <c r="W2822" s="63">
        <f t="shared" si="623"/>
        <v>164947.18833317165</v>
      </c>
      <c r="X2822" s="63">
        <f t="shared" si="628"/>
        <v>214947.18833317165</v>
      </c>
      <c r="Y2822">
        <v>8100.9614202775992</v>
      </c>
      <c r="Z2822">
        <v>75</v>
      </c>
      <c r="AA2822" s="62">
        <f t="shared" si="624"/>
        <v>607572.10652081994</v>
      </c>
      <c r="AB2822">
        <v>55</v>
      </c>
      <c r="AC2822" s="63">
        <f t="shared" si="625"/>
        <v>117463.94059402519</v>
      </c>
      <c r="AD2822" s="63">
        <f t="shared" si="629"/>
        <v>587463.94059402519</v>
      </c>
      <c r="AE2822" s="35">
        <f t="shared" si="626"/>
        <v>473781.80667812558</v>
      </c>
      <c r="AF2822" s="64">
        <f t="shared" si="627"/>
        <v>255485.93094093923</v>
      </c>
    </row>
    <row r="2823" spans="6:32" x14ac:dyDescent="0.2">
      <c r="F2823" s="61">
        <v>2821</v>
      </c>
      <c r="G2823">
        <v>11821.922523959074</v>
      </c>
      <c r="H2823">
        <v>80</v>
      </c>
      <c r="I2823" s="62">
        <f t="shared" si="616"/>
        <v>945753.80191672593</v>
      </c>
      <c r="J2823">
        <v>65</v>
      </c>
      <c r="K2823" s="63">
        <f t="shared" si="617"/>
        <v>92313.407448054932</v>
      </c>
      <c r="L2823" s="63">
        <f t="shared" si="618"/>
        <v>92313.407448054932</v>
      </c>
      <c r="M2823">
        <v>9519.2047208547592</v>
      </c>
      <c r="N2823">
        <v>80</v>
      </c>
      <c r="O2823" s="62">
        <f t="shared" si="619"/>
        <v>761536.37766838074</v>
      </c>
      <c r="P2823">
        <v>55</v>
      </c>
      <c r="Q2823" s="63">
        <f t="shared" si="620"/>
        <v>136285.58556549251</v>
      </c>
      <c r="R2823" s="63">
        <f t="shared" si="621"/>
        <v>166285.58556549251</v>
      </c>
      <c r="S2823">
        <v>12398.58309214469</v>
      </c>
      <c r="T2823">
        <v>80</v>
      </c>
      <c r="U2823" s="62">
        <f t="shared" si="622"/>
        <v>991886.64737157524</v>
      </c>
      <c r="V2823">
        <v>55</v>
      </c>
      <c r="W2823" s="63">
        <f t="shared" si="623"/>
        <v>188474.31854512251</v>
      </c>
      <c r="X2823" s="63">
        <f t="shared" si="628"/>
        <v>238474.31854512251</v>
      </c>
      <c r="Y2823">
        <v>9161.5982253279071</v>
      </c>
      <c r="Z2823">
        <v>80</v>
      </c>
      <c r="AA2823" s="62">
        <f t="shared" si="624"/>
        <v>732927.85802623257</v>
      </c>
      <c r="AB2823">
        <v>65</v>
      </c>
      <c r="AC2823" s="63">
        <f t="shared" si="625"/>
        <v>99632.38070044099</v>
      </c>
      <c r="AD2823" s="63">
        <f t="shared" si="629"/>
        <v>569632.38070044096</v>
      </c>
      <c r="AE2823" s="35">
        <f t="shared" si="626"/>
        <v>516705.69225911098</v>
      </c>
      <c r="AF2823" s="64">
        <f t="shared" si="627"/>
        <v>289583.24905927351</v>
      </c>
    </row>
    <row r="2824" spans="6:32" x14ac:dyDescent="0.2">
      <c r="F2824" s="61">
        <v>2822</v>
      </c>
      <c r="G2824">
        <v>11410.853656125255</v>
      </c>
      <c r="H2824">
        <v>80</v>
      </c>
      <c r="I2824" s="62">
        <f t="shared" si="616"/>
        <v>912868.29249002039</v>
      </c>
      <c r="J2824">
        <v>60</v>
      </c>
      <c r="K2824" s="63">
        <f t="shared" si="617"/>
        <v>129207.3780138162</v>
      </c>
      <c r="L2824" s="63">
        <f t="shared" si="618"/>
        <v>129207.3780138162</v>
      </c>
      <c r="M2824">
        <v>8503.0581228784285</v>
      </c>
      <c r="N2824">
        <v>75</v>
      </c>
      <c r="O2824" s="62">
        <f t="shared" si="619"/>
        <v>637729.35921588214</v>
      </c>
      <c r="P2824">
        <v>50</v>
      </c>
      <c r="Q2824" s="63">
        <f t="shared" si="620"/>
        <v>117867.92847717152</v>
      </c>
      <c r="R2824" s="63">
        <f t="shared" si="621"/>
        <v>147867.92847717152</v>
      </c>
      <c r="S2824">
        <v>11773.569238139316</v>
      </c>
      <c r="T2824">
        <v>80</v>
      </c>
      <c r="U2824" s="62">
        <f t="shared" si="622"/>
        <v>941885.53905114532</v>
      </c>
      <c r="V2824">
        <v>60</v>
      </c>
      <c r="W2824" s="63">
        <f t="shared" si="623"/>
        <v>134466.75395302009</v>
      </c>
      <c r="X2824" s="63">
        <f t="shared" si="628"/>
        <v>184466.75395302009</v>
      </c>
      <c r="Y2824">
        <v>10730.658484826563</v>
      </c>
      <c r="Z2824">
        <v>90</v>
      </c>
      <c r="AA2824" s="62">
        <f t="shared" si="624"/>
        <v>965759.26363439066</v>
      </c>
      <c r="AB2824">
        <v>60</v>
      </c>
      <c r="AC2824" s="63">
        <f t="shared" si="625"/>
        <v>233391.82204497774</v>
      </c>
      <c r="AD2824" s="63">
        <f t="shared" si="629"/>
        <v>703391.82204497769</v>
      </c>
      <c r="AE2824" s="35">
        <f t="shared" si="626"/>
        <v>614933.88248898555</v>
      </c>
      <c r="AF2824" s="64">
        <f t="shared" si="627"/>
        <v>358684.83367738978</v>
      </c>
    </row>
    <row r="2825" spans="6:32" x14ac:dyDescent="0.2">
      <c r="F2825" s="61">
        <v>2823</v>
      </c>
      <c r="G2825">
        <v>9055.1305018016137</v>
      </c>
      <c r="H2825">
        <v>80</v>
      </c>
      <c r="I2825" s="62">
        <f t="shared" si="616"/>
        <v>724410.4401441291</v>
      </c>
      <c r="J2825">
        <v>60</v>
      </c>
      <c r="K2825" s="63">
        <f t="shared" si="617"/>
        <v>95049.392276123399</v>
      </c>
      <c r="L2825" s="63">
        <f t="shared" si="618"/>
        <v>95049.392276123399</v>
      </c>
      <c r="M2825">
        <v>10792.017544881674</v>
      </c>
      <c r="N2825">
        <v>75</v>
      </c>
      <c r="O2825" s="62">
        <f t="shared" si="619"/>
        <v>809401.31586612551</v>
      </c>
      <c r="P2825">
        <v>60</v>
      </c>
      <c r="Q2825" s="63">
        <f t="shared" si="620"/>
        <v>81113.1908005882</v>
      </c>
      <c r="R2825" s="63">
        <f t="shared" si="621"/>
        <v>111113.1908005882</v>
      </c>
      <c r="S2825">
        <v>10217.607976082945</v>
      </c>
      <c r="T2825">
        <v>80</v>
      </c>
      <c r="U2825" s="62">
        <f t="shared" si="622"/>
        <v>817408.63808663562</v>
      </c>
      <c r="V2825">
        <v>60</v>
      </c>
      <c r="W2825" s="63">
        <f t="shared" si="623"/>
        <v>111905.31565320271</v>
      </c>
      <c r="X2825" s="63">
        <f t="shared" si="628"/>
        <v>161905.31565320271</v>
      </c>
      <c r="Y2825">
        <v>8843.7775755301118</v>
      </c>
      <c r="Z2825">
        <v>75</v>
      </c>
      <c r="AA2825" s="62">
        <f t="shared" si="624"/>
        <v>663283.31816475838</v>
      </c>
      <c r="AB2825">
        <v>65</v>
      </c>
      <c r="AC2825" s="63">
        <f t="shared" si="625"/>
        <v>64117.38742259331</v>
      </c>
      <c r="AD2825" s="63">
        <f t="shared" si="629"/>
        <v>534117.38742259331</v>
      </c>
      <c r="AE2825" s="35">
        <f t="shared" si="626"/>
        <v>352185.28615250764</v>
      </c>
      <c r="AF2825" s="64">
        <f t="shared" si="627"/>
        <v>164688.84408807312</v>
      </c>
    </row>
    <row r="2826" spans="6:32" x14ac:dyDescent="0.2">
      <c r="F2826" s="61">
        <v>2824</v>
      </c>
      <c r="G2826">
        <v>11789.267116691917</v>
      </c>
      <c r="H2826">
        <v>80</v>
      </c>
      <c r="I2826" s="62">
        <f t="shared" si="616"/>
        <v>943141.36933535337</v>
      </c>
      <c r="J2826">
        <v>55</v>
      </c>
      <c r="K2826" s="63">
        <f t="shared" si="617"/>
        <v>177430.466490041</v>
      </c>
      <c r="L2826" s="63">
        <f t="shared" si="618"/>
        <v>177430.466490041</v>
      </c>
      <c r="M2826">
        <v>12055.157892755233</v>
      </c>
      <c r="N2826">
        <v>80</v>
      </c>
      <c r="O2826" s="62">
        <f t="shared" si="619"/>
        <v>964412.63142041862</v>
      </c>
      <c r="P2826">
        <v>55</v>
      </c>
      <c r="Q2826" s="63">
        <f t="shared" si="620"/>
        <v>182249.73680618859</v>
      </c>
      <c r="R2826" s="63">
        <f t="shared" si="621"/>
        <v>212249.73680618859</v>
      </c>
      <c r="S2826">
        <v>10435.716174251866</v>
      </c>
      <c r="T2826">
        <v>80</v>
      </c>
      <c r="U2826" s="62">
        <f t="shared" si="622"/>
        <v>834857.29394014925</v>
      </c>
      <c r="V2826">
        <v>65</v>
      </c>
      <c r="W2826" s="63">
        <f t="shared" si="623"/>
        <v>77238.413394989038</v>
      </c>
      <c r="X2826" s="63">
        <f t="shared" si="628"/>
        <v>127238.41339498904</v>
      </c>
      <c r="Y2826">
        <v>8969.0468282788061</v>
      </c>
      <c r="Z2826">
        <v>80</v>
      </c>
      <c r="AA2826" s="62">
        <f t="shared" si="624"/>
        <v>717523.74626230448</v>
      </c>
      <c r="AB2826">
        <v>60</v>
      </c>
      <c r="AC2826" s="63">
        <f t="shared" si="625"/>
        <v>130051.17901004269</v>
      </c>
      <c r="AD2826" s="63">
        <f t="shared" si="629"/>
        <v>600051.17901004269</v>
      </c>
      <c r="AE2826" s="35">
        <f t="shared" si="626"/>
        <v>566969.79570126138</v>
      </c>
      <c r="AF2826" s="64">
        <f t="shared" si="627"/>
        <v>342152.56210522715</v>
      </c>
    </row>
    <row r="2827" spans="6:32" x14ac:dyDescent="0.2">
      <c r="F2827" s="61">
        <v>2825</v>
      </c>
      <c r="G2827">
        <v>9296.0988492995966</v>
      </c>
      <c r="H2827">
        <v>80</v>
      </c>
      <c r="I2827" s="62">
        <f t="shared" si="616"/>
        <v>743687.90794396773</v>
      </c>
      <c r="J2827">
        <v>50</v>
      </c>
      <c r="K2827" s="63">
        <f t="shared" si="617"/>
        <v>165940.14997226623</v>
      </c>
      <c r="L2827" s="63">
        <f t="shared" si="618"/>
        <v>165940.14997226623</v>
      </c>
      <c r="M2827">
        <v>12360.393409617245</v>
      </c>
      <c r="N2827">
        <v>80</v>
      </c>
      <c r="O2827" s="62">
        <f t="shared" si="619"/>
        <v>988831.47276937962</v>
      </c>
      <c r="P2827">
        <v>60</v>
      </c>
      <c r="Q2827" s="63">
        <f t="shared" si="620"/>
        <v>142975.70443945006</v>
      </c>
      <c r="R2827" s="63">
        <f t="shared" si="621"/>
        <v>172975.70443945006</v>
      </c>
      <c r="S2827">
        <v>12809.474608511664</v>
      </c>
      <c r="T2827">
        <v>80</v>
      </c>
      <c r="U2827" s="62">
        <f t="shared" si="622"/>
        <v>1024757.9686809331</v>
      </c>
      <c r="V2827">
        <v>65</v>
      </c>
      <c r="W2827" s="63">
        <f t="shared" si="623"/>
        <v>103053.03636756435</v>
      </c>
      <c r="X2827" s="63">
        <f t="shared" si="628"/>
        <v>153053.03636756435</v>
      </c>
      <c r="Y2827">
        <v>7644.8179950239137</v>
      </c>
      <c r="Z2827">
        <v>80</v>
      </c>
      <c r="AA2827" s="62">
        <f t="shared" si="624"/>
        <v>611585.43960191309</v>
      </c>
      <c r="AB2827">
        <v>60</v>
      </c>
      <c r="AC2827" s="63">
        <f t="shared" si="625"/>
        <v>110849.86092784675</v>
      </c>
      <c r="AD2827" s="63">
        <f t="shared" si="629"/>
        <v>580849.86092784675</v>
      </c>
      <c r="AE2827" s="35">
        <f t="shared" si="626"/>
        <v>522818.75170712738</v>
      </c>
      <c r="AF2827" s="64">
        <f t="shared" si="627"/>
        <v>305529.09153540607</v>
      </c>
    </row>
    <row r="2828" spans="6:32" x14ac:dyDescent="0.2">
      <c r="F2828" s="61">
        <v>2826</v>
      </c>
      <c r="G2828">
        <v>9761.2940205726773</v>
      </c>
      <c r="H2828">
        <v>80</v>
      </c>
      <c r="I2828" s="62">
        <f t="shared" si="616"/>
        <v>780903.52164581418</v>
      </c>
      <c r="J2828">
        <v>50</v>
      </c>
      <c r="K2828" s="63">
        <f t="shared" si="617"/>
        <v>176058.14494745573</v>
      </c>
      <c r="L2828" s="63">
        <f t="shared" si="618"/>
        <v>176058.14494745573</v>
      </c>
      <c r="M2828">
        <v>9068.7911122222431</v>
      </c>
      <c r="N2828">
        <v>75</v>
      </c>
      <c r="O2828" s="62">
        <f t="shared" si="619"/>
        <v>680159.33341666823</v>
      </c>
      <c r="P2828">
        <v>65</v>
      </c>
      <c r="Q2828" s="63">
        <f t="shared" si="620"/>
        <v>29498.735563611262</v>
      </c>
      <c r="R2828" s="63">
        <f t="shared" si="621"/>
        <v>59498.735563611262</v>
      </c>
      <c r="S2828">
        <v>10115.805960376747</v>
      </c>
      <c r="T2828">
        <v>80</v>
      </c>
      <c r="U2828" s="62">
        <f t="shared" si="622"/>
        <v>809264.47683013976</v>
      </c>
      <c r="V2828">
        <v>65</v>
      </c>
      <c r="W2828" s="63">
        <f t="shared" si="623"/>
        <v>73759.389819097123</v>
      </c>
      <c r="X2828" s="63">
        <f t="shared" si="628"/>
        <v>123759.38981909712</v>
      </c>
      <c r="Y2828">
        <v>9684.2075233871583</v>
      </c>
      <c r="Z2828">
        <v>80</v>
      </c>
      <c r="AA2828" s="62">
        <f t="shared" si="624"/>
        <v>774736.60187097266</v>
      </c>
      <c r="AB2828">
        <v>70</v>
      </c>
      <c r="AC2828" s="63">
        <f t="shared" si="625"/>
        <v>70210.504544556898</v>
      </c>
      <c r="AD2828" s="63">
        <f t="shared" si="629"/>
        <v>540210.50454455684</v>
      </c>
      <c r="AE2828" s="35">
        <f t="shared" si="626"/>
        <v>349526.77487472101</v>
      </c>
      <c r="AF2828" s="64">
        <f t="shared" si="627"/>
        <v>171178.67242852028</v>
      </c>
    </row>
    <row r="2829" spans="6:32" x14ac:dyDescent="0.2">
      <c r="F2829" s="61">
        <v>2827</v>
      </c>
      <c r="G2829">
        <v>13304.203346488066</v>
      </c>
      <c r="H2829">
        <v>90</v>
      </c>
      <c r="I2829" s="62">
        <f t="shared" si="616"/>
        <v>1197378.3011839259</v>
      </c>
      <c r="J2829">
        <v>50</v>
      </c>
      <c r="K2829" s="63">
        <f t="shared" si="617"/>
        <v>349571.89704815391</v>
      </c>
      <c r="L2829" s="63">
        <f t="shared" si="618"/>
        <v>349571.89704815391</v>
      </c>
      <c r="M2829">
        <v>11235.071067640092</v>
      </c>
      <c r="N2829">
        <v>80</v>
      </c>
      <c r="O2829" s="62">
        <f t="shared" si="619"/>
        <v>898805.68541120738</v>
      </c>
      <c r="P2829">
        <v>60</v>
      </c>
      <c r="Q2829" s="63">
        <f t="shared" si="620"/>
        <v>126658.53048078134</v>
      </c>
      <c r="R2829" s="63">
        <f t="shared" si="621"/>
        <v>156658.53048078134</v>
      </c>
      <c r="S2829">
        <v>9626.2840795679949</v>
      </c>
      <c r="T2829">
        <v>80</v>
      </c>
      <c r="U2829" s="62">
        <f t="shared" si="622"/>
        <v>770102.72636543959</v>
      </c>
      <c r="V2829">
        <v>55</v>
      </c>
      <c r="W2829" s="63">
        <f t="shared" si="623"/>
        <v>138226.39894216991</v>
      </c>
      <c r="X2829" s="63">
        <f t="shared" si="628"/>
        <v>188226.39894216991</v>
      </c>
      <c r="Y2829">
        <v>9770.5390342161991</v>
      </c>
      <c r="Z2829">
        <v>80</v>
      </c>
      <c r="AA2829" s="62">
        <f t="shared" si="624"/>
        <v>781643.12273729593</v>
      </c>
      <c r="AB2829">
        <v>60</v>
      </c>
      <c r="AC2829" s="63">
        <f t="shared" si="625"/>
        <v>141672.81599613489</v>
      </c>
      <c r="AD2829" s="63">
        <f t="shared" si="629"/>
        <v>611672.81599613489</v>
      </c>
      <c r="AE2829" s="35">
        <f t="shared" si="626"/>
        <v>756129.6424672401</v>
      </c>
      <c r="AF2829" s="64">
        <f t="shared" si="627"/>
        <v>506460.53663367231</v>
      </c>
    </row>
    <row r="2830" spans="6:32" x14ac:dyDescent="0.2">
      <c r="F2830" s="61">
        <v>2828</v>
      </c>
      <c r="G2830">
        <v>11287.335180677474</v>
      </c>
      <c r="H2830">
        <v>75</v>
      </c>
      <c r="I2830" s="62">
        <f t="shared" si="616"/>
        <v>846550.13855081052</v>
      </c>
      <c r="J2830">
        <v>60</v>
      </c>
      <c r="K2830" s="63">
        <f t="shared" si="617"/>
        <v>86499.770089867525</v>
      </c>
      <c r="L2830" s="63">
        <f t="shared" si="618"/>
        <v>86499.770089867525</v>
      </c>
      <c r="M2830">
        <v>11463.740773033351</v>
      </c>
      <c r="N2830">
        <v>80</v>
      </c>
      <c r="O2830" s="62">
        <f t="shared" si="619"/>
        <v>917099.26184266806</v>
      </c>
      <c r="P2830">
        <v>60</v>
      </c>
      <c r="Q2830" s="63">
        <f t="shared" si="620"/>
        <v>129974.24120898359</v>
      </c>
      <c r="R2830" s="63">
        <f t="shared" si="621"/>
        <v>159974.24120898359</v>
      </c>
      <c r="S2830">
        <v>10030.065621103859</v>
      </c>
      <c r="T2830">
        <v>80</v>
      </c>
      <c r="U2830" s="62">
        <f t="shared" si="622"/>
        <v>802405.24968830869</v>
      </c>
      <c r="V2830">
        <v>60</v>
      </c>
      <c r="W2830" s="63">
        <f t="shared" si="623"/>
        <v>109185.95150600595</v>
      </c>
      <c r="X2830" s="63">
        <f t="shared" si="628"/>
        <v>159185.95150600595</v>
      </c>
      <c r="Y2830">
        <v>8161.7975208791904</v>
      </c>
      <c r="Z2830">
        <v>80</v>
      </c>
      <c r="AA2830" s="62">
        <f t="shared" si="624"/>
        <v>652943.80167033523</v>
      </c>
      <c r="AB2830">
        <v>50</v>
      </c>
      <c r="AC2830" s="63">
        <f t="shared" si="625"/>
        <v>177519.09607912239</v>
      </c>
      <c r="AD2830" s="63">
        <f t="shared" si="629"/>
        <v>647519.09607912239</v>
      </c>
      <c r="AE2830" s="35">
        <f t="shared" si="626"/>
        <v>503179.05888397945</v>
      </c>
      <c r="AF2830" s="64">
        <f t="shared" si="627"/>
        <v>272709.2880187229</v>
      </c>
    </row>
    <row r="2831" spans="6:32" x14ac:dyDescent="0.2">
      <c r="F2831" s="61">
        <v>2829</v>
      </c>
      <c r="G2831">
        <v>8662.5698511488736</v>
      </c>
      <c r="H2831">
        <v>90</v>
      </c>
      <c r="I2831" s="62">
        <f t="shared" si="616"/>
        <v>779631.28660339862</v>
      </c>
      <c r="J2831">
        <v>55</v>
      </c>
      <c r="K2831" s="63">
        <f t="shared" si="617"/>
        <v>183562.70997290267</v>
      </c>
      <c r="L2831" s="63">
        <f t="shared" si="618"/>
        <v>183562.70997290267</v>
      </c>
      <c r="M2831">
        <v>14008.470568805933</v>
      </c>
      <c r="N2831">
        <v>80</v>
      </c>
      <c r="O2831" s="62">
        <f t="shared" si="619"/>
        <v>1120677.6455044746</v>
      </c>
      <c r="P2831">
        <v>55</v>
      </c>
      <c r="Q2831" s="63">
        <f t="shared" si="620"/>
        <v>217653.52905960754</v>
      </c>
      <c r="R2831" s="63">
        <f t="shared" si="621"/>
        <v>247653.52905960754</v>
      </c>
      <c r="S2831">
        <v>10633.035597275011</v>
      </c>
      <c r="T2831">
        <v>80</v>
      </c>
      <c r="U2831" s="62">
        <f t="shared" si="622"/>
        <v>850642.8477820009</v>
      </c>
      <c r="V2831">
        <v>60</v>
      </c>
      <c r="W2831" s="63">
        <f t="shared" si="623"/>
        <v>117929.01616048766</v>
      </c>
      <c r="X2831" s="63">
        <f t="shared" si="628"/>
        <v>167929.01616048766</v>
      </c>
      <c r="Y2831">
        <v>7611.74876766745</v>
      </c>
      <c r="Z2831">
        <v>80</v>
      </c>
      <c r="AA2831" s="62">
        <f t="shared" si="624"/>
        <v>608939.901413396</v>
      </c>
      <c r="AB2831">
        <v>60</v>
      </c>
      <c r="AC2831" s="63">
        <f t="shared" si="625"/>
        <v>110370.35713117803</v>
      </c>
      <c r="AD2831" s="63">
        <f t="shared" si="629"/>
        <v>580370.35713117803</v>
      </c>
      <c r="AE2831" s="35">
        <f t="shared" si="626"/>
        <v>629515.61232417589</v>
      </c>
      <c r="AF2831" s="64">
        <f t="shared" si="627"/>
        <v>394115.84730808868</v>
      </c>
    </row>
    <row r="2832" spans="6:32" x14ac:dyDescent="0.2">
      <c r="F2832" s="61">
        <v>2830</v>
      </c>
      <c r="G2832">
        <v>9396.334260381991</v>
      </c>
      <c r="H2832">
        <v>80</v>
      </c>
      <c r="I2832" s="62">
        <f t="shared" si="616"/>
        <v>751706.74083055928</v>
      </c>
      <c r="J2832">
        <v>65</v>
      </c>
      <c r="K2832" s="63">
        <f t="shared" si="617"/>
        <v>65935.135081654153</v>
      </c>
      <c r="L2832" s="63">
        <f t="shared" si="618"/>
        <v>65935.135081654153</v>
      </c>
      <c r="M2832">
        <v>10097.575139079709</v>
      </c>
      <c r="N2832">
        <v>80</v>
      </c>
      <c r="O2832" s="62">
        <f t="shared" si="619"/>
        <v>807806.01112637669</v>
      </c>
      <c r="P2832">
        <v>50</v>
      </c>
      <c r="Q2832" s="63">
        <f t="shared" si="620"/>
        <v>183372.25927498366</v>
      </c>
      <c r="R2832" s="63">
        <f t="shared" si="621"/>
        <v>213372.25927498366</v>
      </c>
      <c r="S2832">
        <v>10109.675966086797</v>
      </c>
      <c r="T2832">
        <v>80</v>
      </c>
      <c r="U2832" s="62">
        <f t="shared" si="622"/>
        <v>808774.07728694379</v>
      </c>
      <c r="V2832">
        <v>55</v>
      </c>
      <c r="W2832" s="63">
        <f t="shared" si="623"/>
        <v>146987.8768853232</v>
      </c>
      <c r="X2832" s="63">
        <f t="shared" si="628"/>
        <v>196987.8768853232</v>
      </c>
      <c r="Y2832">
        <v>7959.5713739399798</v>
      </c>
      <c r="Z2832">
        <v>80</v>
      </c>
      <c r="AA2832" s="62">
        <f t="shared" si="624"/>
        <v>636765.70991519839</v>
      </c>
      <c r="AB2832">
        <v>60</v>
      </c>
      <c r="AC2832" s="63">
        <f t="shared" si="625"/>
        <v>115413.78492212971</v>
      </c>
      <c r="AD2832" s="63">
        <f t="shared" si="629"/>
        <v>585413.78492212971</v>
      </c>
      <c r="AE2832" s="35">
        <f t="shared" si="626"/>
        <v>511709.05616409075</v>
      </c>
      <c r="AF2832" s="64">
        <f t="shared" si="627"/>
        <v>284127.14159715641</v>
      </c>
    </row>
    <row r="2833" spans="6:32" x14ac:dyDescent="0.2">
      <c r="F2833" s="61">
        <v>2831</v>
      </c>
      <c r="G2833">
        <v>10433.051354775671</v>
      </c>
      <c r="H2833">
        <v>80</v>
      </c>
      <c r="I2833" s="62">
        <f t="shared" si="616"/>
        <v>834644.10838205367</v>
      </c>
      <c r="J2833">
        <v>65</v>
      </c>
      <c r="K2833" s="63">
        <f t="shared" si="617"/>
        <v>77209.433483185421</v>
      </c>
      <c r="L2833" s="63">
        <f t="shared" si="618"/>
        <v>77209.433483185421</v>
      </c>
      <c r="M2833">
        <v>10008.185452315956</v>
      </c>
      <c r="N2833">
        <v>80</v>
      </c>
      <c r="O2833" s="62">
        <f t="shared" si="619"/>
        <v>800654.83618527651</v>
      </c>
      <c r="P2833">
        <v>60</v>
      </c>
      <c r="Q2833" s="63">
        <f t="shared" si="620"/>
        <v>108868.68905858137</v>
      </c>
      <c r="R2833" s="63">
        <f t="shared" si="621"/>
        <v>138868.68905858137</v>
      </c>
      <c r="S2833">
        <v>10450.140760221984</v>
      </c>
      <c r="T2833">
        <v>80</v>
      </c>
      <c r="U2833" s="62">
        <f t="shared" si="622"/>
        <v>836011.26081775874</v>
      </c>
      <c r="V2833">
        <v>55</v>
      </c>
      <c r="W2833" s="63">
        <f t="shared" si="623"/>
        <v>153158.80127902346</v>
      </c>
      <c r="X2833" s="63">
        <f t="shared" si="628"/>
        <v>203158.80127902346</v>
      </c>
      <c r="Y2833">
        <v>9719.0161593607627</v>
      </c>
      <c r="Z2833">
        <v>80</v>
      </c>
      <c r="AA2833" s="62">
        <f t="shared" si="624"/>
        <v>777521.29274886101</v>
      </c>
      <c r="AB2833">
        <v>65</v>
      </c>
      <c r="AC2833" s="63">
        <f t="shared" si="625"/>
        <v>105694.30073304829</v>
      </c>
      <c r="AD2833" s="63">
        <f t="shared" si="629"/>
        <v>575694.30073304824</v>
      </c>
      <c r="AE2833" s="35">
        <f t="shared" si="626"/>
        <v>444931.22455383855</v>
      </c>
      <c r="AF2833" s="64">
        <f t="shared" si="627"/>
        <v>230801.07360629528</v>
      </c>
    </row>
    <row r="2834" spans="6:32" x14ac:dyDescent="0.2">
      <c r="F2834" s="61">
        <v>2832</v>
      </c>
      <c r="G2834">
        <v>12978.531483677216</v>
      </c>
      <c r="H2834">
        <v>80</v>
      </c>
      <c r="I2834" s="62">
        <f t="shared" si="616"/>
        <v>1038282.5186941773</v>
      </c>
      <c r="J2834">
        <v>60</v>
      </c>
      <c r="K2834" s="63">
        <f t="shared" si="617"/>
        <v>151938.70651331963</v>
      </c>
      <c r="L2834" s="63">
        <f t="shared" si="618"/>
        <v>151938.70651331963</v>
      </c>
      <c r="M2834">
        <v>12241.481524833944</v>
      </c>
      <c r="N2834">
        <v>80</v>
      </c>
      <c r="O2834" s="62">
        <f t="shared" si="619"/>
        <v>979318.5219867155</v>
      </c>
      <c r="P2834">
        <v>50</v>
      </c>
      <c r="Q2834" s="63">
        <f t="shared" si="620"/>
        <v>230002.22316513828</v>
      </c>
      <c r="R2834" s="63">
        <f t="shared" si="621"/>
        <v>260002.22316513828</v>
      </c>
      <c r="S2834">
        <v>6812.8031468950212</v>
      </c>
      <c r="T2834">
        <v>80</v>
      </c>
      <c r="U2834" s="62">
        <f t="shared" si="622"/>
        <v>545024.2517516017</v>
      </c>
      <c r="V2834">
        <v>65</v>
      </c>
      <c r="W2834" s="63">
        <f t="shared" si="623"/>
        <v>37839.234222483356</v>
      </c>
      <c r="X2834" s="63">
        <f t="shared" si="628"/>
        <v>87839.234222483356</v>
      </c>
      <c r="Y2834">
        <v>5479.4475343078375</v>
      </c>
      <c r="Z2834">
        <v>80</v>
      </c>
      <c r="AA2834" s="62">
        <f t="shared" si="624"/>
        <v>438355.802744627</v>
      </c>
      <c r="AB2834">
        <v>60</v>
      </c>
      <c r="AC2834" s="63">
        <f t="shared" si="625"/>
        <v>79451.989247463644</v>
      </c>
      <c r="AD2834" s="63">
        <f t="shared" si="629"/>
        <v>549451.98924746364</v>
      </c>
      <c r="AE2834" s="35">
        <f t="shared" si="626"/>
        <v>499232.1531484049</v>
      </c>
      <c r="AF2834" s="64">
        <f t="shared" si="627"/>
        <v>294281.98571903608</v>
      </c>
    </row>
    <row r="2835" spans="6:32" x14ac:dyDescent="0.2">
      <c r="F2835" s="61">
        <v>2833</v>
      </c>
      <c r="G2835">
        <v>8968.8694768119603</v>
      </c>
      <c r="H2835">
        <v>80</v>
      </c>
      <c r="I2835" s="62">
        <f t="shared" si="616"/>
        <v>717509.55814495683</v>
      </c>
      <c r="J2835">
        <v>60</v>
      </c>
      <c r="K2835" s="63">
        <f t="shared" si="617"/>
        <v>93798.607413773425</v>
      </c>
      <c r="L2835" s="63">
        <f t="shared" si="618"/>
        <v>93798.607413773425</v>
      </c>
      <c r="M2835">
        <v>12703.482095967047</v>
      </c>
      <c r="N2835">
        <v>80</v>
      </c>
      <c r="O2835" s="62">
        <f t="shared" si="619"/>
        <v>1016278.5676773638</v>
      </c>
      <c r="P2835">
        <v>50</v>
      </c>
      <c r="Q2835" s="63">
        <f t="shared" si="620"/>
        <v>240050.73558728327</v>
      </c>
      <c r="R2835" s="63">
        <f t="shared" si="621"/>
        <v>270050.73558728327</v>
      </c>
      <c r="S2835">
        <v>8984.9129633512348</v>
      </c>
      <c r="T2835">
        <v>75</v>
      </c>
      <c r="U2835" s="62">
        <f t="shared" si="622"/>
        <v>673868.47225134261</v>
      </c>
      <c r="V2835">
        <v>65</v>
      </c>
      <c r="W2835" s="63">
        <f t="shared" si="623"/>
        <v>28890.618984296452</v>
      </c>
      <c r="X2835" s="63">
        <f t="shared" si="628"/>
        <v>78890.618984296452</v>
      </c>
      <c r="Y2835">
        <v>10243.944668909535</v>
      </c>
      <c r="Z2835">
        <v>80</v>
      </c>
      <c r="AA2835" s="62">
        <f t="shared" si="624"/>
        <v>819515.57351276278</v>
      </c>
      <c r="AB2835">
        <v>60</v>
      </c>
      <c r="AC2835" s="63">
        <f t="shared" si="625"/>
        <v>148537.19769918825</v>
      </c>
      <c r="AD2835" s="63">
        <f t="shared" si="629"/>
        <v>618537.19769918825</v>
      </c>
      <c r="AE2835" s="35">
        <f t="shared" si="626"/>
        <v>511277.1596845414</v>
      </c>
      <c r="AF2835" s="64">
        <f t="shared" si="627"/>
        <v>290194.80575798056</v>
      </c>
    </row>
    <row r="2836" spans="6:32" x14ac:dyDescent="0.2">
      <c r="F2836" s="61">
        <v>2834</v>
      </c>
      <c r="G2836">
        <v>10510.297013534</v>
      </c>
      <c r="H2836">
        <v>80</v>
      </c>
      <c r="I2836" s="62">
        <f t="shared" si="616"/>
        <v>840823.76108272001</v>
      </c>
      <c r="J2836">
        <v>65</v>
      </c>
      <c r="K2836" s="63">
        <f t="shared" si="617"/>
        <v>78049.480022182252</v>
      </c>
      <c r="L2836" s="63">
        <f t="shared" si="618"/>
        <v>78049.480022182252</v>
      </c>
      <c r="M2836">
        <v>10471.193288831273</v>
      </c>
      <c r="N2836">
        <v>80</v>
      </c>
      <c r="O2836" s="62">
        <f t="shared" si="619"/>
        <v>837695.46310650185</v>
      </c>
      <c r="P2836">
        <v>65</v>
      </c>
      <c r="Q2836" s="63">
        <f t="shared" si="620"/>
        <v>77624.227016040095</v>
      </c>
      <c r="R2836" s="63">
        <f t="shared" si="621"/>
        <v>107624.22701604009</v>
      </c>
      <c r="S2836">
        <v>7874.838300049305</v>
      </c>
      <c r="T2836">
        <v>80</v>
      </c>
      <c r="U2836" s="62">
        <f t="shared" si="622"/>
        <v>629987.0640039444</v>
      </c>
      <c r="V2836">
        <v>65</v>
      </c>
      <c r="W2836" s="63">
        <f t="shared" si="623"/>
        <v>49388.866513036191</v>
      </c>
      <c r="X2836" s="63">
        <f t="shared" si="628"/>
        <v>99388.866513036191</v>
      </c>
      <c r="Y2836">
        <v>6714.8141877260059</v>
      </c>
      <c r="Z2836">
        <v>80</v>
      </c>
      <c r="AA2836" s="62">
        <f t="shared" si="624"/>
        <v>537185.13501808047</v>
      </c>
      <c r="AB2836">
        <v>65</v>
      </c>
      <c r="AC2836" s="63">
        <f t="shared" si="625"/>
        <v>73023.604291520314</v>
      </c>
      <c r="AD2836" s="63">
        <f t="shared" si="629"/>
        <v>543023.60429152031</v>
      </c>
      <c r="AE2836" s="35">
        <f t="shared" si="626"/>
        <v>278086.17784277885</v>
      </c>
      <c r="AF2836" s="64">
        <f t="shared" si="627"/>
        <v>105464.46967747633</v>
      </c>
    </row>
    <row r="2837" spans="6:32" x14ac:dyDescent="0.2">
      <c r="F2837" s="61">
        <v>2835</v>
      </c>
      <c r="G2837">
        <v>6764.499883283861</v>
      </c>
      <c r="H2837">
        <v>80</v>
      </c>
      <c r="I2837" s="62">
        <f t="shared" si="616"/>
        <v>541159.99066270888</v>
      </c>
      <c r="J2837">
        <v>60</v>
      </c>
      <c r="K2837" s="63">
        <f t="shared" si="617"/>
        <v>61835.248307615984</v>
      </c>
      <c r="L2837" s="63">
        <f t="shared" si="618"/>
        <v>61835.248307615984</v>
      </c>
      <c r="M2837">
        <v>12424.54007093329</v>
      </c>
      <c r="N2837">
        <v>80</v>
      </c>
      <c r="O2837" s="62">
        <f t="shared" si="619"/>
        <v>993963.20567466319</v>
      </c>
      <c r="P2837">
        <v>50</v>
      </c>
      <c r="Q2837" s="63">
        <f t="shared" si="620"/>
        <v>233983.74654279905</v>
      </c>
      <c r="R2837" s="63">
        <f t="shared" si="621"/>
        <v>263983.74654279905</v>
      </c>
      <c r="S2837">
        <v>11326.352503383532</v>
      </c>
      <c r="T2837">
        <v>90</v>
      </c>
      <c r="U2837" s="62">
        <f t="shared" si="622"/>
        <v>1019371.7253045179</v>
      </c>
      <c r="V2837">
        <v>55</v>
      </c>
      <c r="W2837" s="63">
        <f t="shared" si="623"/>
        <v>251156.19477335713</v>
      </c>
      <c r="X2837" s="63">
        <f t="shared" si="628"/>
        <v>301156.19477335713</v>
      </c>
      <c r="Y2837">
        <v>8426.646925508976</v>
      </c>
      <c r="Z2837">
        <v>80</v>
      </c>
      <c r="AA2837" s="62">
        <f t="shared" si="624"/>
        <v>674131.75404071808</v>
      </c>
      <c r="AB2837">
        <v>65</v>
      </c>
      <c r="AC2837" s="63">
        <f t="shared" si="625"/>
        <v>91639.785314910114</v>
      </c>
      <c r="AD2837" s="63">
        <f t="shared" si="629"/>
        <v>561639.78531491011</v>
      </c>
      <c r="AE2837" s="35">
        <f t="shared" si="626"/>
        <v>638614.97493868228</v>
      </c>
      <c r="AF2837" s="64">
        <f t="shared" si="627"/>
        <v>384252.88462524849</v>
      </c>
    </row>
    <row r="2838" spans="6:32" x14ac:dyDescent="0.2">
      <c r="F2838" s="61">
        <v>2836</v>
      </c>
      <c r="G2838">
        <v>9609.1423781763297</v>
      </c>
      <c r="H2838">
        <v>80</v>
      </c>
      <c r="I2838" s="62">
        <f t="shared" si="616"/>
        <v>768731.39025410637</v>
      </c>
      <c r="J2838">
        <v>60</v>
      </c>
      <c r="K2838" s="63">
        <f t="shared" si="617"/>
        <v>103082.56448355678</v>
      </c>
      <c r="L2838" s="63">
        <f t="shared" si="618"/>
        <v>103082.56448355678</v>
      </c>
      <c r="M2838">
        <v>8189.6326062269509</v>
      </c>
      <c r="N2838">
        <v>80</v>
      </c>
      <c r="O2838" s="62">
        <f t="shared" si="619"/>
        <v>655170.60849815607</v>
      </c>
      <c r="P2838">
        <v>60</v>
      </c>
      <c r="Q2838" s="63">
        <f t="shared" si="620"/>
        <v>82499.672790290788</v>
      </c>
      <c r="R2838" s="63">
        <f t="shared" si="621"/>
        <v>112499.67279029079</v>
      </c>
      <c r="S2838">
        <v>9678.7846612278372</v>
      </c>
      <c r="T2838">
        <v>80</v>
      </c>
      <c r="U2838" s="62">
        <f t="shared" si="622"/>
        <v>774302.77289822698</v>
      </c>
      <c r="V2838">
        <v>50</v>
      </c>
      <c r="W2838" s="63">
        <f t="shared" si="623"/>
        <v>174263.56638170546</v>
      </c>
      <c r="X2838" s="63">
        <f t="shared" si="628"/>
        <v>224263.56638170546</v>
      </c>
      <c r="Y2838">
        <v>8253.2472131424583</v>
      </c>
      <c r="Z2838">
        <v>80</v>
      </c>
      <c r="AA2838" s="62">
        <f t="shared" si="624"/>
        <v>660259.77705139667</v>
      </c>
      <c r="AB2838">
        <v>65</v>
      </c>
      <c r="AC2838" s="63">
        <f t="shared" si="625"/>
        <v>89754.063442924235</v>
      </c>
      <c r="AD2838" s="63">
        <f t="shared" si="629"/>
        <v>559754.06344292429</v>
      </c>
      <c r="AE2838" s="35">
        <f t="shared" si="626"/>
        <v>449599.86709847726</v>
      </c>
      <c r="AF2838" s="64">
        <f t="shared" si="627"/>
        <v>237498.45220044127</v>
      </c>
    </row>
    <row r="2839" spans="6:32" x14ac:dyDescent="0.2">
      <c r="F2839" s="61">
        <v>2837</v>
      </c>
      <c r="G2839">
        <v>9236.201801977586</v>
      </c>
      <c r="H2839">
        <v>75</v>
      </c>
      <c r="I2839" s="62">
        <f t="shared" si="616"/>
        <v>692715.13514831895</v>
      </c>
      <c r="J2839">
        <v>55</v>
      </c>
      <c r="K2839" s="63">
        <f t="shared" si="617"/>
        <v>97674.926128674997</v>
      </c>
      <c r="L2839" s="63">
        <f t="shared" si="618"/>
        <v>97674.926128674997</v>
      </c>
      <c r="M2839">
        <v>10959.264525590697</v>
      </c>
      <c r="N2839">
        <v>80</v>
      </c>
      <c r="O2839" s="62">
        <f t="shared" si="619"/>
        <v>876741.16204725578</v>
      </c>
      <c r="P2839">
        <v>60</v>
      </c>
      <c r="Q2839" s="63">
        <f t="shared" si="620"/>
        <v>122659.33562106511</v>
      </c>
      <c r="R2839" s="63">
        <f t="shared" si="621"/>
        <v>152659.33562106511</v>
      </c>
      <c r="S2839">
        <v>11941.243681358173</v>
      </c>
      <c r="T2839">
        <v>90</v>
      </c>
      <c r="U2839" s="62">
        <f t="shared" si="622"/>
        <v>1074711.9313222356</v>
      </c>
      <c r="V2839">
        <v>55</v>
      </c>
      <c r="W2839" s="63">
        <f t="shared" si="623"/>
        <v>266759.05841446365</v>
      </c>
      <c r="X2839" s="63">
        <f t="shared" si="628"/>
        <v>316759.05841446365</v>
      </c>
      <c r="Y2839">
        <v>12529.623088776134</v>
      </c>
      <c r="Z2839">
        <v>80</v>
      </c>
      <c r="AA2839" s="62">
        <f t="shared" si="624"/>
        <v>1002369.8471020907</v>
      </c>
      <c r="AB2839">
        <v>65</v>
      </c>
      <c r="AC2839" s="63">
        <f t="shared" si="625"/>
        <v>136259.65109044046</v>
      </c>
      <c r="AD2839" s="63">
        <f t="shared" si="629"/>
        <v>606259.65109044046</v>
      </c>
      <c r="AE2839" s="35">
        <f t="shared" si="626"/>
        <v>623352.97125464422</v>
      </c>
      <c r="AF2839" s="64">
        <f t="shared" si="627"/>
        <v>367029.3956185407</v>
      </c>
    </row>
    <row r="2840" spans="6:32" x14ac:dyDescent="0.2">
      <c r="F2840" s="61">
        <v>2838</v>
      </c>
      <c r="G2840">
        <v>8967.1232469845563</v>
      </c>
      <c r="H2840">
        <v>80</v>
      </c>
      <c r="I2840" s="62">
        <f t="shared" si="616"/>
        <v>717369.85975876451</v>
      </c>
      <c r="J2840">
        <v>60</v>
      </c>
      <c r="K2840" s="63">
        <f t="shared" si="617"/>
        <v>93773.287081276067</v>
      </c>
      <c r="L2840" s="63">
        <f t="shared" si="618"/>
        <v>93773.287081276067</v>
      </c>
      <c r="M2840">
        <v>11362.600414722692</v>
      </c>
      <c r="N2840">
        <v>80</v>
      </c>
      <c r="O2840" s="62">
        <f t="shared" si="619"/>
        <v>909008.03317781538</v>
      </c>
      <c r="P2840">
        <v>55</v>
      </c>
      <c r="Q2840" s="63">
        <f t="shared" si="620"/>
        <v>169697.1325168488</v>
      </c>
      <c r="R2840" s="63">
        <f t="shared" si="621"/>
        <v>199697.1325168488</v>
      </c>
      <c r="S2840">
        <v>12185.315679525957</v>
      </c>
      <c r="T2840">
        <v>80</v>
      </c>
      <c r="U2840" s="62">
        <f t="shared" si="622"/>
        <v>974825.25436207652</v>
      </c>
      <c r="V2840">
        <v>50</v>
      </c>
      <c r="W2840" s="63">
        <f t="shared" si="623"/>
        <v>228780.61602968955</v>
      </c>
      <c r="X2840" s="63">
        <f t="shared" si="628"/>
        <v>278780.61602968955</v>
      </c>
      <c r="Y2840">
        <v>8574.7854225337505</v>
      </c>
      <c r="Z2840">
        <v>80</v>
      </c>
      <c r="AA2840" s="62">
        <f t="shared" si="624"/>
        <v>685982.83380270004</v>
      </c>
      <c r="AB2840">
        <v>60</v>
      </c>
      <c r="AC2840" s="63">
        <f t="shared" si="625"/>
        <v>124334.38862673938</v>
      </c>
      <c r="AD2840" s="63">
        <f t="shared" si="629"/>
        <v>594334.38862673938</v>
      </c>
      <c r="AE2840" s="35">
        <f t="shared" si="626"/>
        <v>616585.42425455386</v>
      </c>
      <c r="AF2840" s="64">
        <f t="shared" si="627"/>
        <v>365677.78274022485</v>
      </c>
    </row>
    <row r="2841" spans="6:32" x14ac:dyDescent="0.2">
      <c r="F2841" s="61">
        <v>2839</v>
      </c>
      <c r="G2841">
        <v>8184.5530783175491</v>
      </c>
      <c r="H2841">
        <v>80</v>
      </c>
      <c r="I2841" s="62">
        <f t="shared" si="616"/>
        <v>654764.24626540393</v>
      </c>
      <c r="J2841">
        <v>50</v>
      </c>
      <c r="K2841" s="63">
        <f t="shared" si="617"/>
        <v>141764.02945340669</v>
      </c>
      <c r="L2841" s="63">
        <f t="shared" si="618"/>
        <v>141764.02945340669</v>
      </c>
      <c r="M2841">
        <v>7681.4569890848361</v>
      </c>
      <c r="N2841">
        <v>80</v>
      </c>
      <c r="O2841" s="62">
        <f t="shared" si="619"/>
        <v>614516.55912678689</v>
      </c>
      <c r="P2841">
        <v>55</v>
      </c>
      <c r="Q2841" s="63">
        <f t="shared" si="620"/>
        <v>102976.40792716265</v>
      </c>
      <c r="R2841" s="63">
        <f t="shared" si="621"/>
        <v>132976.40792716265</v>
      </c>
      <c r="S2841">
        <v>11264.270395040512</v>
      </c>
      <c r="T2841">
        <v>80</v>
      </c>
      <c r="U2841" s="62">
        <f t="shared" si="622"/>
        <v>901141.63160324097</v>
      </c>
      <c r="V2841">
        <v>50</v>
      </c>
      <c r="W2841" s="63">
        <f t="shared" si="623"/>
        <v>208747.88109213114</v>
      </c>
      <c r="X2841" s="63">
        <f t="shared" si="628"/>
        <v>258747.88109213114</v>
      </c>
      <c r="Y2841">
        <v>8804.6783983008936</v>
      </c>
      <c r="Z2841">
        <v>75</v>
      </c>
      <c r="AA2841" s="62">
        <f t="shared" si="624"/>
        <v>660350.87987256702</v>
      </c>
      <c r="AB2841">
        <v>60</v>
      </c>
      <c r="AC2841" s="63">
        <f t="shared" si="625"/>
        <v>95750.877581522218</v>
      </c>
      <c r="AD2841" s="63">
        <f t="shared" si="629"/>
        <v>565750.87758152222</v>
      </c>
      <c r="AE2841" s="35">
        <f t="shared" si="626"/>
        <v>549239.19605422276</v>
      </c>
      <c r="AF2841" s="64">
        <f t="shared" si="627"/>
        <v>319590.82274244737</v>
      </c>
    </row>
    <row r="2842" spans="6:32" x14ac:dyDescent="0.2">
      <c r="F2842" s="61">
        <v>2840</v>
      </c>
      <c r="G2842">
        <v>4453.9740681648254</v>
      </c>
      <c r="H2842">
        <v>80</v>
      </c>
      <c r="I2842" s="62">
        <f t="shared" si="616"/>
        <v>356317.92545318604</v>
      </c>
      <c r="J2842">
        <v>55</v>
      </c>
      <c r="K2842" s="63">
        <f t="shared" si="617"/>
        <v>44478.279985487461</v>
      </c>
      <c r="L2842" s="63">
        <f t="shared" si="618"/>
        <v>44478.279985487461</v>
      </c>
      <c r="M2842">
        <v>12663.960003701504</v>
      </c>
      <c r="N2842">
        <v>80</v>
      </c>
      <c r="O2842" s="62">
        <f t="shared" si="619"/>
        <v>1013116.8002961203</v>
      </c>
      <c r="P2842">
        <v>55</v>
      </c>
      <c r="Q2842" s="63">
        <f t="shared" si="620"/>
        <v>193284.27506708977</v>
      </c>
      <c r="R2842" s="63">
        <f t="shared" si="621"/>
        <v>223284.27506708977</v>
      </c>
      <c r="S2842">
        <v>12142.187440767884</v>
      </c>
      <c r="T2842">
        <v>80</v>
      </c>
      <c r="U2842" s="62">
        <f t="shared" si="622"/>
        <v>971374.99526143074</v>
      </c>
      <c r="V2842">
        <v>50</v>
      </c>
      <c r="W2842" s="63">
        <f t="shared" si="623"/>
        <v>227842.57683670148</v>
      </c>
      <c r="X2842" s="63">
        <f t="shared" si="628"/>
        <v>277842.57683670148</v>
      </c>
      <c r="Y2842">
        <v>8158.0640451284125</v>
      </c>
      <c r="Z2842">
        <v>80</v>
      </c>
      <c r="AA2842" s="62">
        <f t="shared" si="624"/>
        <v>652645.123610273</v>
      </c>
      <c r="AB2842">
        <v>65</v>
      </c>
      <c r="AC2842" s="63">
        <f t="shared" si="625"/>
        <v>88718.946490771486</v>
      </c>
      <c r="AD2842" s="63">
        <f t="shared" si="629"/>
        <v>558718.94649077149</v>
      </c>
      <c r="AE2842" s="35">
        <f t="shared" si="626"/>
        <v>554324.07838005014</v>
      </c>
      <c r="AF2842" s="64">
        <f t="shared" si="627"/>
        <v>315327.05723858008</v>
      </c>
    </row>
    <row r="2843" spans="6:32" x14ac:dyDescent="0.2">
      <c r="F2843" s="61">
        <v>2841</v>
      </c>
      <c r="G2843">
        <v>10968.543645285536</v>
      </c>
      <c r="H2843">
        <v>80</v>
      </c>
      <c r="I2843" s="62">
        <f t="shared" si="616"/>
        <v>877483.49162284285</v>
      </c>
      <c r="J2843">
        <v>65</v>
      </c>
      <c r="K2843" s="63">
        <f t="shared" si="617"/>
        <v>83032.9121424802</v>
      </c>
      <c r="L2843" s="63">
        <f t="shared" si="618"/>
        <v>83032.9121424802</v>
      </c>
      <c r="M2843">
        <v>9947.1333467226941</v>
      </c>
      <c r="N2843">
        <v>80</v>
      </c>
      <c r="O2843" s="62">
        <f t="shared" si="619"/>
        <v>795770.66773781553</v>
      </c>
      <c r="P2843">
        <v>65</v>
      </c>
      <c r="Q2843" s="63">
        <f t="shared" si="620"/>
        <v>71925.075145609298</v>
      </c>
      <c r="R2843" s="63">
        <f t="shared" si="621"/>
        <v>101925.0751456093</v>
      </c>
      <c r="S2843">
        <v>12609.594957903028</v>
      </c>
      <c r="T2843">
        <v>80</v>
      </c>
      <c r="U2843" s="62">
        <f t="shared" si="622"/>
        <v>1008767.5966322422</v>
      </c>
      <c r="V2843">
        <v>65</v>
      </c>
      <c r="W2843" s="63">
        <f t="shared" si="623"/>
        <v>100879.34516719542</v>
      </c>
      <c r="X2843" s="63">
        <f t="shared" si="628"/>
        <v>150879.34516719542</v>
      </c>
      <c r="Y2843">
        <v>9175.4430084256455</v>
      </c>
      <c r="Z2843">
        <v>80</v>
      </c>
      <c r="AA2843" s="62">
        <f t="shared" si="624"/>
        <v>734035.44067405164</v>
      </c>
      <c r="AB2843">
        <v>60</v>
      </c>
      <c r="AC2843" s="63">
        <f t="shared" si="625"/>
        <v>133043.92362217186</v>
      </c>
      <c r="AD2843" s="63">
        <f t="shared" si="629"/>
        <v>603043.92362217186</v>
      </c>
      <c r="AE2843" s="35">
        <f t="shared" si="626"/>
        <v>388881.25607745675</v>
      </c>
      <c r="AF2843" s="64">
        <f t="shared" si="627"/>
        <v>184965.06406250596</v>
      </c>
    </row>
    <row r="2844" spans="6:32" x14ac:dyDescent="0.2">
      <c r="F2844" s="61">
        <v>2842</v>
      </c>
      <c r="G2844">
        <v>7815.239112242125</v>
      </c>
      <c r="H2844">
        <v>75</v>
      </c>
      <c r="I2844" s="62">
        <f t="shared" si="616"/>
        <v>586142.93341815937</v>
      </c>
      <c r="J2844">
        <v>55</v>
      </c>
      <c r="K2844" s="63">
        <f t="shared" si="617"/>
        <v>77070.967127510812</v>
      </c>
      <c r="L2844" s="63">
        <f t="shared" si="618"/>
        <v>77070.967127510812</v>
      </c>
      <c r="M2844">
        <v>10193.613232113421</v>
      </c>
      <c r="N2844">
        <v>80</v>
      </c>
      <c r="O2844" s="62">
        <f t="shared" si="619"/>
        <v>815489.05856907368</v>
      </c>
      <c r="P2844">
        <v>70</v>
      </c>
      <c r="Q2844" s="63">
        <f t="shared" si="620"/>
        <v>37653.695932822302</v>
      </c>
      <c r="R2844" s="63">
        <f t="shared" si="621"/>
        <v>67653.695932822302</v>
      </c>
      <c r="S2844">
        <v>7636.8417264893651</v>
      </c>
      <c r="T2844">
        <v>80</v>
      </c>
      <c r="U2844" s="62">
        <f t="shared" si="622"/>
        <v>610947.33811914921</v>
      </c>
      <c r="V2844">
        <v>60</v>
      </c>
      <c r="W2844" s="63">
        <f t="shared" si="623"/>
        <v>74484.205034095794</v>
      </c>
      <c r="X2844" s="63">
        <f t="shared" si="628"/>
        <v>124484.20503409579</v>
      </c>
      <c r="Y2844">
        <v>14903.23145641014</v>
      </c>
      <c r="Z2844">
        <v>80</v>
      </c>
      <c r="AA2844" s="62">
        <f t="shared" si="624"/>
        <v>1192258.5165128112</v>
      </c>
      <c r="AB2844">
        <v>50</v>
      </c>
      <c r="AC2844" s="63">
        <f t="shared" si="625"/>
        <v>324145.28417692054</v>
      </c>
      <c r="AD2844" s="63">
        <f t="shared" si="629"/>
        <v>794145.28417692054</v>
      </c>
      <c r="AE2844" s="35">
        <f t="shared" si="626"/>
        <v>513354.15227134945</v>
      </c>
      <c r="AF2844" s="64">
        <f t="shared" si="627"/>
        <v>261915.40129762818</v>
      </c>
    </row>
    <row r="2845" spans="6:32" x14ac:dyDescent="0.2">
      <c r="F2845" s="61">
        <v>2843</v>
      </c>
      <c r="G2845">
        <v>13753.557393793017</v>
      </c>
      <c r="H2845">
        <v>80</v>
      </c>
      <c r="I2845" s="62">
        <f t="shared" si="616"/>
        <v>1100284.5915034413</v>
      </c>
      <c r="J2845">
        <v>55</v>
      </c>
      <c r="K2845" s="63">
        <f t="shared" si="617"/>
        <v>213033.22776249843</v>
      </c>
      <c r="L2845" s="63">
        <f t="shared" si="618"/>
        <v>213033.22776249843</v>
      </c>
      <c r="M2845">
        <v>11087.2827260755</v>
      </c>
      <c r="N2845">
        <v>80</v>
      </c>
      <c r="O2845" s="62">
        <f t="shared" si="619"/>
        <v>886982.61808604002</v>
      </c>
      <c r="P2845">
        <v>55</v>
      </c>
      <c r="Q2845" s="63">
        <f t="shared" si="620"/>
        <v>164706.99941011844</v>
      </c>
      <c r="R2845" s="63">
        <f t="shared" si="621"/>
        <v>194706.99941011844</v>
      </c>
      <c r="S2845">
        <v>8006.1329551972449</v>
      </c>
      <c r="T2845">
        <v>90</v>
      </c>
      <c r="U2845" s="62">
        <f t="shared" si="622"/>
        <v>720551.96596775204</v>
      </c>
      <c r="V2845">
        <v>50</v>
      </c>
      <c r="W2845" s="63">
        <f t="shared" si="623"/>
        <v>195927.8557007201</v>
      </c>
      <c r="X2845" s="63">
        <f t="shared" si="628"/>
        <v>245927.8557007201</v>
      </c>
      <c r="Y2845">
        <v>12178.103386540897</v>
      </c>
      <c r="Z2845">
        <v>80</v>
      </c>
      <c r="AA2845" s="62">
        <f t="shared" si="624"/>
        <v>974248.27092327178</v>
      </c>
      <c r="AB2845">
        <v>60</v>
      </c>
      <c r="AC2845" s="63">
        <f t="shared" si="625"/>
        <v>176582.49910484301</v>
      </c>
      <c r="AD2845" s="63">
        <f t="shared" si="629"/>
        <v>646582.49910484301</v>
      </c>
      <c r="AE2845" s="35">
        <f t="shared" si="626"/>
        <v>750250.58197817998</v>
      </c>
      <c r="AF2845" s="64">
        <f t="shared" si="627"/>
        <v>480975.23107285262</v>
      </c>
    </row>
    <row r="2846" spans="6:32" x14ac:dyDescent="0.2">
      <c r="F2846" s="61">
        <v>2844</v>
      </c>
      <c r="G2846">
        <v>9204.8378771869466</v>
      </c>
      <c r="H2846">
        <v>80</v>
      </c>
      <c r="I2846" s="62">
        <f t="shared" si="616"/>
        <v>736387.03017495573</v>
      </c>
      <c r="J2846">
        <v>50</v>
      </c>
      <c r="K2846" s="63">
        <f t="shared" si="617"/>
        <v>163955.22382881609</v>
      </c>
      <c r="L2846" s="63">
        <f t="shared" si="618"/>
        <v>163955.22382881609</v>
      </c>
      <c r="M2846">
        <v>10955.319592321757</v>
      </c>
      <c r="N2846">
        <v>80</v>
      </c>
      <c r="O2846" s="62">
        <f t="shared" si="619"/>
        <v>876425.56738574058</v>
      </c>
      <c r="P2846">
        <v>55</v>
      </c>
      <c r="Q2846" s="63">
        <f t="shared" si="620"/>
        <v>162315.16761083185</v>
      </c>
      <c r="R2846" s="63">
        <f t="shared" si="621"/>
        <v>192315.16761083185</v>
      </c>
      <c r="S2846">
        <v>8663.9113558339886</v>
      </c>
      <c r="T2846">
        <v>80</v>
      </c>
      <c r="U2846" s="62">
        <f t="shared" si="622"/>
        <v>693112.90846671909</v>
      </c>
      <c r="V2846">
        <v>60</v>
      </c>
      <c r="W2846" s="63">
        <f t="shared" si="623"/>
        <v>89376.714659592835</v>
      </c>
      <c r="X2846" s="63">
        <f t="shared" si="628"/>
        <v>139376.71465959284</v>
      </c>
      <c r="Y2846">
        <v>10268.319126917049</v>
      </c>
      <c r="Z2846">
        <v>80</v>
      </c>
      <c r="AA2846" s="62">
        <f t="shared" si="624"/>
        <v>821465.53015336394</v>
      </c>
      <c r="AB2846">
        <v>60</v>
      </c>
      <c r="AC2846" s="63">
        <f t="shared" si="625"/>
        <v>148890.62734029721</v>
      </c>
      <c r="AD2846" s="63">
        <f t="shared" si="629"/>
        <v>618890.62734029721</v>
      </c>
      <c r="AE2846" s="35">
        <f t="shared" si="626"/>
        <v>564537.73343953793</v>
      </c>
      <c r="AF2846" s="64">
        <f t="shared" si="627"/>
        <v>335414.77302855661</v>
      </c>
    </row>
    <row r="2847" spans="6:32" x14ac:dyDescent="0.2">
      <c r="F2847" s="61">
        <v>2845</v>
      </c>
      <c r="G2847">
        <v>11685.293682385236</v>
      </c>
      <c r="H2847">
        <v>80</v>
      </c>
      <c r="I2847" s="62">
        <f t="shared" si="616"/>
        <v>934823.49459081888</v>
      </c>
      <c r="J2847">
        <v>50</v>
      </c>
      <c r="K2847" s="63">
        <f t="shared" si="617"/>
        <v>217905.13759187888</v>
      </c>
      <c r="L2847" s="63">
        <f t="shared" si="618"/>
        <v>217905.13759187888</v>
      </c>
      <c r="M2847">
        <v>10138.650193548528</v>
      </c>
      <c r="N2847">
        <v>75</v>
      </c>
      <c r="O2847" s="62">
        <f t="shared" si="619"/>
        <v>760398.76451613964</v>
      </c>
      <c r="P2847">
        <v>60</v>
      </c>
      <c r="Q2847" s="63">
        <f t="shared" si="620"/>
        <v>74007.820854840247</v>
      </c>
      <c r="R2847" s="63">
        <f t="shared" si="621"/>
        <v>104007.82085484025</v>
      </c>
      <c r="S2847">
        <v>5992.6753945183009</v>
      </c>
      <c r="T2847">
        <v>80</v>
      </c>
      <c r="U2847" s="62">
        <f t="shared" si="622"/>
        <v>479414.03156146407</v>
      </c>
      <c r="V2847">
        <v>50</v>
      </c>
      <c r="W2847" s="63">
        <f t="shared" si="623"/>
        <v>94090.689830773044</v>
      </c>
      <c r="X2847" s="63">
        <f t="shared" si="628"/>
        <v>144090.68983077304</v>
      </c>
      <c r="Y2847">
        <v>11293.174136662856</v>
      </c>
      <c r="Z2847">
        <v>80</v>
      </c>
      <c r="AA2847" s="62">
        <f t="shared" si="624"/>
        <v>903453.93093302846</v>
      </c>
      <c r="AB2847">
        <v>55</v>
      </c>
      <c r="AC2847" s="63">
        <f t="shared" si="625"/>
        <v>204688.78122701426</v>
      </c>
      <c r="AD2847" s="63">
        <f t="shared" si="629"/>
        <v>674688.78122701426</v>
      </c>
      <c r="AE2847" s="35">
        <f t="shared" si="626"/>
        <v>590692.42950450641</v>
      </c>
      <c r="AF2847" s="64">
        <f t="shared" si="627"/>
        <v>353131.44007240748</v>
      </c>
    </row>
    <row r="2848" spans="6:32" x14ac:dyDescent="0.2">
      <c r="F2848" s="61">
        <v>2846</v>
      </c>
      <c r="G2848">
        <v>10443.237695435528</v>
      </c>
      <c r="H2848">
        <v>80</v>
      </c>
      <c r="I2848" s="62">
        <f t="shared" si="616"/>
        <v>835459.01563484222</v>
      </c>
      <c r="J2848">
        <v>50</v>
      </c>
      <c r="K2848" s="63">
        <f t="shared" si="617"/>
        <v>190890.41987572273</v>
      </c>
      <c r="L2848" s="63">
        <f t="shared" si="618"/>
        <v>190890.41987572273</v>
      </c>
      <c r="M2848">
        <v>10080.881363828667</v>
      </c>
      <c r="N2848">
        <v>75</v>
      </c>
      <c r="O2848" s="62">
        <f t="shared" si="619"/>
        <v>756066.10228714999</v>
      </c>
      <c r="P2848">
        <v>55</v>
      </c>
      <c r="Q2848" s="63">
        <f t="shared" si="620"/>
        <v>109922.77977551566</v>
      </c>
      <c r="R2848" s="63">
        <f t="shared" si="621"/>
        <v>139922.77977551566</v>
      </c>
      <c r="S2848">
        <v>14452.376742847264</v>
      </c>
      <c r="T2848">
        <v>80</v>
      </c>
      <c r="U2848" s="62">
        <f t="shared" si="622"/>
        <v>1156190.1394277811</v>
      </c>
      <c r="V2848">
        <v>60</v>
      </c>
      <c r="W2848" s="63">
        <f t="shared" si="623"/>
        <v>173309.46277128533</v>
      </c>
      <c r="X2848" s="63">
        <f t="shared" si="628"/>
        <v>223309.46277128533</v>
      </c>
      <c r="Y2848">
        <v>9589.7860571858473</v>
      </c>
      <c r="Z2848">
        <v>80</v>
      </c>
      <c r="AA2848" s="62">
        <f t="shared" si="624"/>
        <v>767182.88457486778</v>
      </c>
      <c r="AB2848">
        <v>65</v>
      </c>
      <c r="AC2848" s="63">
        <f t="shared" si="625"/>
        <v>104288.92337189609</v>
      </c>
      <c r="AD2848" s="63">
        <f t="shared" si="629"/>
        <v>574288.92337189615</v>
      </c>
      <c r="AE2848" s="35">
        <f t="shared" si="626"/>
        <v>578411.58579441975</v>
      </c>
      <c r="AF2848" s="64">
        <f t="shared" si="627"/>
        <v>349198.17280463804</v>
      </c>
    </row>
    <row r="2849" spans="6:32" x14ac:dyDescent="0.2">
      <c r="F2849" s="61">
        <v>2847</v>
      </c>
      <c r="G2849">
        <v>10383.217866328778</v>
      </c>
      <c r="H2849">
        <v>80</v>
      </c>
      <c r="I2849" s="62">
        <f t="shared" si="616"/>
        <v>830657.42930630222</v>
      </c>
      <c r="J2849">
        <v>50</v>
      </c>
      <c r="K2849" s="63">
        <f t="shared" si="617"/>
        <v>189584.98859265092</v>
      </c>
      <c r="L2849" s="63">
        <f t="shared" si="618"/>
        <v>189584.98859265092</v>
      </c>
      <c r="M2849">
        <v>13343.775460962206</v>
      </c>
      <c r="N2849">
        <v>80</v>
      </c>
      <c r="O2849" s="62">
        <f t="shared" si="619"/>
        <v>1067502.0368769765</v>
      </c>
      <c r="P2849">
        <v>60</v>
      </c>
      <c r="Q2849" s="63">
        <f t="shared" si="620"/>
        <v>157234.74418395199</v>
      </c>
      <c r="R2849" s="63">
        <f t="shared" si="621"/>
        <v>187234.74418395199</v>
      </c>
      <c r="S2849">
        <v>10009.256382327294</v>
      </c>
      <c r="T2849">
        <v>80</v>
      </c>
      <c r="U2849" s="62">
        <f t="shared" si="622"/>
        <v>800740.51058618352</v>
      </c>
      <c r="V2849">
        <v>55</v>
      </c>
      <c r="W2849" s="63">
        <f t="shared" si="623"/>
        <v>145167.7719296822</v>
      </c>
      <c r="X2849" s="63">
        <f t="shared" si="628"/>
        <v>195167.7719296822</v>
      </c>
      <c r="Y2849">
        <v>7226.5959513606504</v>
      </c>
      <c r="Z2849">
        <v>75</v>
      </c>
      <c r="AA2849" s="62">
        <f t="shared" si="624"/>
        <v>541994.69635204878</v>
      </c>
      <c r="AB2849">
        <v>55</v>
      </c>
      <c r="AC2849" s="63">
        <f t="shared" si="625"/>
        <v>104785.64129472943</v>
      </c>
      <c r="AD2849" s="63">
        <f t="shared" si="629"/>
        <v>574785.64129472943</v>
      </c>
      <c r="AE2849" s="35">
        <f t="shared" si="626"/>
        <v>596773.14600101451</v>
      </c>
      <c r="AF2849" s="64">
        <f t="shared" si="627"/>
        <v>366308.21029764344</v>
      </c>
    </row>
    <row r="2850" spans="6:32" x14ac:dyDescent="0.2">
      <c r="F2850" s="61">
        <v>2848</v>
      </c>
      <c r="G2850">
        <v>10721.99782152893</v>
      </c>
      <c r="H2850">
        <v>80</v>
      </c>
      <c r="I2850" s="62">
        <f t="shared" si="616"/>
        <v>857759.82572231442</v>
      </c>
      <c r="J2850">
        <v>55</v>
      </c>
      <c r="K2850" s="63">
        <f t="shared" si="617"/>
        <v>158086.21051521186</v>
      </c>
      <c r="L2850" s="63">
        <f t="shared" si="618"/>
        <v>158086.21051521186</v>
      </c>
      <c r="M2850">
        <v>6580.1907819695771</v>
      </c>
      <c r="N2850">
        <v>80</v>
      </c>
      <c r="O2850" s="62">
        <f t="shared" si="619"/>
        <v>526415.26255756617</v>
      </c>
      <c r="P2850">
        <v>60</v>
      </c>
      <c r="Q2850" s="63">
        <f t="shared" si="620"/>
        <v>59162.766338558868</v>
      </c>
      <c r="R2850" s="63">
        <f t="shared" si="621"/>
        <v>89162.766338558868</v>
      </c>
      <c r="S2850">
        <v>10128.52979125455</v>
      </c>
      <c r="T2850">
        <v>80</v>
      </c>
      <c r="U2850" s="62">
        <f t="shared" si="622"/>
        <v>810282.38330036402</v>
      </c>
      <c r="V2850">
        <v>55</v>
      </c>
      <c r="W2850" s="63">
        <f t="shared" si="623"/>
        <v>147329.60246648872</v>
      </c>
      <c r="X2850" s="63">
        <f t="shared" si="628"/>
        <v>197329.60246648872</v>
      </c>
      <c r="Y2850">
        <v>8594.0485203173012</v>
      </c>
      <c r="Z2850">
        <v>80</v>
      </c>
      <c r="AA2850" s="62">
        <f t="shared" si="624"/>
        <v>687523.88162538409</v>
      </c>
      <c r="AB2850">
        <v>70</v>
      </c>
      <c r="AC2850" s="63">
        <f t="shared" si="625"/>
        <v>62306.851772300433</v>
      </c>
      <c r="AD2850" s="63">
        <f t="shared" si="629"/>
        <v>532306.85177230043</v>
      </c>
      <c r="AE2850" s="35">
        <f t="shared" si="626"/>
        <v>426885.43109255988</v>
      </c>
      <c r="AF2850" s="64">
        <f t="shared" si="627"/>
        <v>229232.36660804658</v>
      </c>
    </row>
    <row r="2851" spans="6:32" x14ac:dyDescent="0.2">
      <c r="F2851" s="61">
        <v>2849</v>
      </c>
      <c r="G2851">
        <v>10569.325493415818</v>
      </c>
      <c r="H2851">
        <v>80</v>
      </c>
      <c r="I2851" s="62">
        <f t="shared" si="616"/>
        <v>845546.03947326541</v>
      </c>
      <c r="J2851">
        <v>50</v>
      </c>
      <c r="K2851" s="63">
        <f t="shared" si="617"/>
        <v>193632.82948179403</v>
      </c>
      <c r="L2851" s="63">
        <f t="shared" si="618"/>
        <v>193632.82948179403</v>
      </c>
      <c r="M2851">
        <v>8638.9434525335673</v>
      </c>
      <c r="N2851">
        <v>75</v>
      </c>
      <c r="O2851" s="62">
        <f t="shared" si="619"/>
        <v>647920.75894001755</v>
      </c>
      <c r="P2851">
        <v>55</v>
      </c>
      <c r="Q2851" s="63">
        <f t="shared" si="620"/>
        <v>89014.680061736726</v>
      </c>
      <c r="R2851" s="63">
        <f t="shared" si="621"/>
        <v>119014.68006173673</v>
      </c>
      <c r="S2851">
        <v>12269.512151542585</v>
      </c>
      <c r="T2851">
        <v>80</v>
      </c>
      <c r="U2851" s="62">
        <f t="shared" si="622"/>
        <v>981560.97212340683</v>
      </c>
      <c r="V2851">
        <v>60</v>
      </c>
      <c r="W2851" s="63">
        <f t="shared" si="623"/>
        <v>141657.92619736749</v>
      </c>
      <c r="X2851" s="63">
        <f t="shared" si="628"/>
        <v>191657.92619736749</v>
      </c>
      <c r="Y2851">
        <v>7318.4776536072604</v>
      </c>
      <c r="Z2851">
        <v>80</v>
      </c>
      <c r="AA2851" s="62">
        <f t="shared" si="624"/>
        <v>585478.21228858083</v>
      </c>
      <c r="AB2851">
        <v>60</v>
      </c>
      <c r="AC2851" s="63">
        <f t="shared" si="625"/>
        <v>106117.92597730528</v>
      </c>
      <c r="AD2851" s="63">
        <f t="shared" si="629"/>
        <v>576117.92597730528</v>
      </c>
      <c r="AE2851" s="35">
        <f t="shared" si="626"/>
        <v>530423.36171820352</v>
      </c>
      <c r="AF2851" s="64">
        <f t="shared" si="627"/>
        <v>311880.81668559427</v>
      </c>
    </row>
    <row r="2852" spans="6:32" x14ac:dyDescent="0.2">
      <c r="F2852" s="61">
        <v>2850</v>
      </c>
      <c r="G2852">
        <v>13023.33319268655</v>
      </c>
      <c r="H2852">
        <v>80</v>
      </c>
      <c r="I2852" s="62">
        <f t="shared" si="616"/>
        <v>1041866.655414924</v>
      </c>
      <c r="J2852">
        <v>60</v>
      </c>
      <c r="K2852" s="63">
        <f t="shared" si="617"/>
        <v>152588.33129395498</v>
      </c>
      <c r="L2852" s="63">
        <f t="shared" si="618"/>
        <v>152588.33129395498</v>
      </c>
      <c r="M2852">
        <v>10855.302459967788</v>
      </c>
      <c r="N2852">
        <v>80</v>
      </c>
      <c r="O2852" s="62">
        <f t="shared" si="619"/>
        <v>868424.19679742306</v>
      </c>
      <c r="P2852">
        <v>50</v>
      </c>
      <c r="Q2852" s="63">
        <f t="shared" si="620"/>
        <v>199852.8285042994</v>
      </c>
      <c r="R2852" s="63">
        <f t="shared" si="621"/>
        <v>229852.8285042994</v>
      </c>
      <c r="S2852">
        <v>11126.154529629275</v>
      </c>
      <c r="T2852">
        <v>90</v>
      </c>
      <c r="U2852" s="62">
        <f t="shared" si="622"/>
        <v>1001353.9076666348</v>
      </c>
      <c r="V2852">
        <v>50</v>
      </c>
      <c r="W2852" s="63">
        <f t="shared" si="623"/>
        <v>286408.48135924898</v>
      </c>
      <c r="X2852" s="63">
        <f t="shared" si="628"/>
        <v>336408.48135924898</v>
      </c>
      <c r="Y2852">
        <v>11329.976839770097</v>
      </c>
      <c r="Z2852">
        <v>80</v>
      </c>
      <c r="AA2852" s="62">
        <f t="shared" si="624"/>
        <v>906398.14718160778</v>
      </c>
      <c r="AB2852">
        <v>55</v>
      </c>
      <c r="AC2852" s="63">
        <f t="shared" si="625"/>
        <v>205355.83022083301</v>
      </c>
      <c r="AD2852" s="63">
        <f t="shared" si="629"/>
        <v>675355.83022083296</v>
      </c>
      <c r="AE2852" s="35">
        <f t="shared" si="626"/>
        <v>844205.47137833643</v>
      </c>
      <c r="AF2852" s="64">
        <f t="shared" si="627"/>
        <v>542703.47049959889</v>
      </c>
    </row>
    <row r="2853" spans="6:32" x14ac:dyDescent="0.2">
      <c r="F2853" s="61">
        <v>2851</v>
      </c>
      <c r="G2853">
        <v>10288.246155832894</v>
      </c>
      <c r="H2853">
        <v>80</v>
      </c>
      <c r="I2853" s="62">
        <f t="shared" si="616"/>
        <v>823059.69246663153</v>
      </c>
      <c r="J2853">
        <v>65</v>
      </c>
      <c r="K2853" s="63">
        <f t="shared" si="617"/>
        <v>75634.676944682724</v>
      </c>
      <c r="L2853" s="63">
        <f t="shared" si="618"/>
        <v>75634.676944682724</v>
      </c>
      <c r="M2853">
        <v>9665.603809262393</v>
      </c>
      <c r="N2853">
        <v>80</v>
      </c>
      <c r="O2853" s="62">
        <f t="shared" si="619"/>
        <v>773248.30474099144</v>
      </c>
      <c r="P2853">
        <v>60</v>
      </c>
      <c r="Q2853" s="63">
        <f t="shared" si="620"/>
        <v>103901.2552343047</v>
      </c>
      <c r="R2853" s="63">
        <f t="shared" si="621"/>
        <v>133901.2552343047</v>
      </c>
      <c r="S2853">
        <v>10780.778464104515</v>
      </c>
      <c r="T2853">
        <v>80</v>
      </c>
      <c r="U2853" s="62">
        <f t="shared" si="622"/>
        <v>862462.27712836117</v>
      </c>
      <c r="V2853">
        <v>60</v>
      </c>
      <c r="W2853" s="63">
        <f t="shared" si="623"/>
        <v>120071.28772951546</v>
      </c>
      <c r="X2853" s="63">
        <f t="shared" si="628"/>
        <v>170071.28772951546</v>
      </c>
      <c r="Y2853">
        <v>7827.703737129923</v>
      </c>
      <c r="Z2853">
        <v>80</v>
      </c>
      <c r="AA2853" s="62">
        <f t="shared" si="624"/>
        <v>626216.29897039384</v>
      </c>
      <c r="AB2853">
        <v>55</v>
      </c>
      <c r="AC2853" s="63">
        <f t="shared" si="625"/>
        <v>141877.13023547985</v>
      </c>
      <c r="AD2853" s="63">
        <f t="shared" si="629"/>
        <v>611877.13023547991</v>
      </c>
      <c r="AE2853" s="35">
        <f t="shared" si="626"/>
        <v>441484.35014398274</v>
      </c>
      <c r="AF2853" s="64">
        <f t="shared" si="627"/>
        <v>225118.38029152935</v>
      </c>
    </row>
    <row r="2854" spans="6:32" x14ac:dyDescent="0.2">
      <c r="F2854" s="61">
        <v>2852</v>
      </c>
      <c r="G2854">
        <v>10115.039711090503</v>
      </c>
      <c r="H2854">
        <v>80</v>
      </c>
      <c r="I2854" s="62">
        <f t="shared" si="616"/>
        <v>809203.17688724026</v>
      </c>
      <c r="J2854">
        <v>60</v>
      </c>
      <c r="K2854" s="63">
        <f t="shared" si="617"/>
        <v>110418.0758108123</v>
      </c>
      <c r="L2854" s="63">
        <f t="shared" si="618"/>
        <v>110418.0758108123</v>
      </c>
      <c r="M2854">
        <v>8520.816006930545</v>
      </c>
      <c r="N2854">
        <v>80</v>
      </c>
      <c r="O2854" s="62">
        <f t="shared" si="619"/>
        <v>681665.2805544436</v>
      </c>
      <c r="P2854">
        <v>55</v>
      </c>
      <c r="Q2854" s="63">
        <f t="shared" si="620"/>
        <v>118189.79012561613</v>
      </c>
      <c r="R2854" s="63">
        <f t="shared" si="621"/>
        <v>148189.79012561613</v>
      </c>
      <c r="S2854">
        <v>10703.087152942317</v>
      </c>
      <c r="T2854">
        <v>80</v>
      </c>
      <c r="U2854" s="62">
        <f t="shared" si="622"/>
        <v>856246.97223538533</v>
      </c>
      <c r="V2854">
        <v>65</v>
      </c>
      <c r="W2854" s="63">
        <f t="shared" si="623"/>
        <v>80146.072788247693</v>
      </c>
      <c r="X2854" s="63">
        <f t="shared" si="628"/>
        <v>130146.07278824769</v>
      </c>
      <c r="Y2854">
        <v>9765.1457306346856</v>
      </c>
      <c r="Z2854">
        <v>80</v>
      </c>
      <c r="AA2854" s="62">
        <f t="shared" si="624"/>
        <v>781211.65845077485</v>
      </c>
      <c r="AB2854">
        <v>55</v>
      </c>
      <c r="AC2854" s="63">
        <f t="shared" si="625"/>
        <v>176993.26636775368</v>
      </c>
      <c r="AD2854" s="63">
        <f t="shared" si="629"/>
        <v>646993.26636775373</v>
      </c>
      <c r="AE2854" s="35">
        <f t="shared" si="626"/>
        <v>485747.20509242982</v>
      </c>
      <c r="AF2854" s="64">
        <f t="shared" si="627"/>
        <v>262536.747073979</v>
      </c>
    </row>
    <row r="2855" spans="6:32" x14ac:dyDescent="0.2">
      <c r="F2855" s="61">
        <v>2853</v>
      </c>
      <c r="G2855">
        <v>11758.880898705684</v>
      </c>
      <c r="H2855">
        <v>80</v>
      </c>
      <c r="I2855" s="62">
        <f t="shared" si="616"/>
        <v>940710.47189645469</v>
      </c>
      <c r="J2855">
        <v>60</v>
      </c>
      <c r="K2855" s="63">
        <f t="shared" si="617"/>
        <v>134253.77303123241</v>
      </c>
      <c r="L2855" s="63">
        <f t="shared" si="618"/>
        <v>134253.77303123241</v>
      </c>
      <c r="M2855">
        <v>10278.510015050415</v>
      </c>
      <c r="N2855">
        <v>80</v>
      </c>
      <c r="O2855" s="62">
        <f t="shared" si="619"/>
        <v>822280.8012040332</v>
      </c>
      <c r="P2855">
        <v>60</v>
      </c>
      <c r="Q2855" s="63">
        <f t="shared" si="620"/>
        <v>112788.39521823102</v>
      </c>
      <c r="R2855" s="63">
        <f t="shared" si="621"/>
        <v>142788.39521823102</v>
      </c>
      <c r="S2855">
        <v>8347.8619469678961</v>
      </c>
      <c r="T2855">
        <v>80</v>
      </c>
      <c r="U2855" s="62">
        <f t="shared" si="622"/>
        <v>667828.95575743169</v>
      </c>
      <c r="V2855">
        <v>60</v>
      </c>
      <c r="W2855" s="63">
        <f t="shared" si="623"/>
        <v>84793.998231034493</v>
      </c>
      <c r="X2855" s="63">
        <f t="shared" si="628"/>
        <v>134793.99823103449</v>
      </c>
      <c r="Y2855">
        <v>11736.02529685013</v>
      </c>
      <c r="Z2855">
        <v>75</v>
      </c>
      <c r="AA2855" s="62">
        <f t="shared" si="624"/>
        <v>880201.89726375975</v>
      </c>
      <c r="AB2855">
        <v>60</v>
      </c>
      <c r="AC2855" s="63">
        <f t="shared" si="625"/>
        <v>127629.27510324516</v>
      </c>
      <c r="AD2855" s="63">
        <f t="shared" si="629"/>
        <v>597629.27510324516</v>
      </c>
      <c r="AE2855" s="35">
        <f t="shared" si="626"/>
        <v>459465.44158374309</v>
      </c>
      <c r="AF2855" s="64">
        <f t="shared" si="627"/>
        <v>249517.38492999983</v>
      </c>
    </row>
    <row r="2856" spans="6:32" x14ac:dyDescent="0.2">
      <c r="F2856" s="61">
        <v>2854</v>
      </c>
      <c r="G2856">
        <v>11986.336428672075</v>
      </c>
      <c r="H2856">
        <v>80</v>
      </c>
      <c r="I2856" s="62">
        <f t="shared" si="616"/>
        <v>958906.91429376602</v>
      </c>
      <c r="J2856">
        <v>60</v>
      </c>
      <c r="K2856" s="63">
        <f t="shared" si="617"/>
        <v>137551.87821574509</v>
      </c>
      <c r="L2856" s="63">
        <f t="shared" si="618"/>
        <v>137551.87821574509</v>
      </c>
      <c r="M2856">
        <v>12461.638359818608</v>
      </c>
      <c r="N2856">
        <v>80</v>
      </c>
      <c r="O2856" s="62">
        <f t="shared" si="619"/>
        <v>996931.06878548861</v>
      </c>
      <c r="P2856">
        <v>60</v>
      </c>
      <c r="Q2856" s="63">
        <f t="shared" si="620"/>
        <v>144443.75621736981</v>
      </c>
      <c r="R2856" s="63">
        <f t="shared" si="621"/>
        <v>174443.75621736981</v>
      </c>
      <c r="S2856">
        <v>10774.837189965183</v>
      </c>
      <c r="T2856">
        <v>80</v>
      </c>
      <c r="U2856" s="62">
        <f t="shared" si="622"/>
        <v>861986.97519721463</v>
      </c>
      <c r="V2856">
        <v>60</v>
      </c>
      <c r="W2856" s="63">
        <f t="shared" si="623"/>
        <v>119985.13925449515</v>
      </c>
      <c r="X2856" s="63">
        <f t="shared" si="628"/>
        <v>169985.13925449515</v>
      </c>
      <c r="Y2856">
        <v>6731.2123771989718</v>
      </c>
      <c r="Z2856">
        <v>80</v>
      </c>
      <c r="AA2856" s="62">
        <f t="shared" si="624"/>
        <v>538496.99017591774</v>
      </c>
      <c r="AB2856">
        <v>55</v>
      </c>
      <c r="AC2856" s="63">
        <f t="shared" si="625"/>
        <v>122003.22433673136</v>
      </c>
      <c r="AD2856" s="63">
        <f t="shared" si="629"/>
        <v>592003.22433673136</v>
      </c>
      <c r="AE2856" s="35">
        <f t="shared" si="626"/>
        <v>523983.99802434142</v>
      </c>
      <c r="AF2856" s="64">
        <f t="shared" si="627"/>
        <v>301274.07447909971</v>
      </c>
    </row>
    <row r="2857" spans="6:32" x14ac:dyDescent="0.2">
      <c r="F2857" s="61">
        <v>2855</v>
      </c>
      <c r="G2857">
        <v>8602.0657161134295</v>
      </c>
      <c r="H2857">
        <v>80</v>
      </c>
      <c r="I2857" s="62">
        <f t="shared" si="616"/>
        <v>688165.25728907436</v>
      </c>
      <c r="J2857">
        <v>60</v>
      </c>
      <c r="K2857" s="63">
        <f t="shared" si="617"/>
        <v>88479.952883644728</v>
      </c>
      <c r="L2857" s="63">
        <f t="shared" si="618"/>
        <v>88479.952883644728</v>
      </c>
      <c r="M2857">
        <v>7245.2769725350663</v>
      </c>
      <c r="N2857">
        <v>80</v>
      </c>
      <c r="O2857" s="62">
        <f t="shared" si="619"/>
        <v>579622.1578028053</v>
      </c>
      <c r="P2857">
        <v>65</v>
      </c>
      <c r="Q2857" s="63">
        <f t="shared" si="620"/>
        <v>42542.387076318846</v>
      </c>
      <c r="R2857" s="63">
        <f t="shared" si="621"/>
        <v>72542.387076318846</v>
      </c>
      <c r="S2857">
        <v>8419.9666869244538</v>
      </c>
      <c r="T2857">
        <v>80</v>
      </c>
      <c r="U2857" s="62">
        <f t="shared" si="622"/>
        <v>673597.33495395631</v>
      </c>
      <c r="V2857">
        <v>50</v>
      </c>
      <c r="W2857" s="63">
        <f t="shared" si="623"/>
        <v>146884.27544060687</v>
      </c>
      <c r="X2857" s="63">
        <f t="shared" si="628"/>
        <v>196884.27544060687</v>
      </c>
      <c r="Y2857">
        <v>8983.6965141876135</v>
      </c>
      <c r="Z2857">
        <v>75</v>
      </c>
      <c r="AA2857" s="62">
        <f t="shared" si="624"/>
        <v>673777.23856407101</v>
      </c>
      <c r="AB2857">
        <v>60</v>
      </c>
      <c r="AC2857" s="63">
        <f t="shared" si="625"/>
        <v>97697.699591790297</v>
      </c>
      <c r="AD2857" s="63">
        <f t="shared" si="629"/>
        <v>567697.69959179033</v>
      </c>
      <c r="AE2857" s="35">
        <f t="shared" si="626"/>
        <v>375604.31499236077</v>
      </c>
      <c r="AF2857" s="64">
        <f t="shared" si="627"/>
        <v>176055.94442110148</v>
      </c>
    </row>
    <row r="2858" spans="6:32" x14ac:dyDescent="0.2">
      <c r="F2858" s="61">
        <v>2856</v>
      </c>
      <c r="G2858">
        <v>10335.949152940884</v>
      </c>
      <c r="H2858">
        <v>75</v>
      </c>
      <c r="I2858" s="62">
        <f t="shared" si="616"/>
        <v>775196.18647056632</v>
      </c>
      <c r="J2858">
        <v>65</v>
      </c>
      <c r="K2858" s="63">
        <f t="shared" si="617"/>
        <v>38685.631358821411</v>
      </c>
      <c r="L2858" s="63">
        <f t="shared" si="618"/>
        <v>38685.631358821411</v>
      </c>
      <c r="M2858">
        <v>15336.041795089841</v>
      </c>
      <c r="N2858">
        <v>80</v>
      </c>
      <c r="O2858" s="62">
        <f t="shared" si="619"/>
        <v>1226883.3436071873</v>
      </c>
      <c r="P2858">
        <v>55</v>
      </c>
      <c r="Q2858" s="63">
        <f t="shared" si="620"/>
        <v>241715.75753600337</v>
      </c>
      <c r="R2858" s="63">
        <f t="shared" si="621"/>
        <v>271715.75753600337</v>
      </c>
      <c r="S2858">
        <v>8821.8269209028222</v>
      </c>
      <c r="T2858">
        <v>75</v>
      </c>
      <c r="U2858" s="62">
        <f t="shared" si="622"/>
        <v>661637.01906771166</v>
      </c>
      <c r="V2858">
        <v>60</v>
      </c>
      <c r="W2858" s="63">
        <f t="shared" si="623"/>
        <v>59687.367764818191</v>
      </c>
      <c r="X2858" s="63">
        <f t="shared" si="628"/>
        <v>109687.36776481819</v>
      </c>
      <c r="Y2858">
        <v>9349.7294781263918</v>
      </c>
      <c r="Z2858">
        <v>80</v>
      </c>
      <c r="AA2858" s="62">
        <f t="shared" si="624"/>
        <v>747978.35825011134</v>
      </c>
      <c r="AB2858">
        <v>55</v>
      </c>
      <c r="AC2858" s="63">
        <f t="shared" si="625"/>
        <v>169463.84679104085</v>
      </c>
      <c r="AD2858" s="63">
        <f t="shared" si="629"/>
        <v>639463.84679104085</v>
      </c>
      <c r="AE2858" s="35">
        <f t="shared" si="626"/>
        <v>509552.60345068382</v>
      </c>
      <c r="AF2858" s="64">
        <f t="shared" si="627"/>
        <v>278899.38753466005</v>
      </c>
    </row>
    <row r="2859" spans="6:32" x14ac:dyDescent="0.2">
      <c r="F2859" s="61">
        <v>2857</v>
      </c>
      <c r="G2859">
        <v>9932.7451405406464</v>
      </c>
      <c r="H2859">
        <v>80</v>
      </c>
      <c r="I2859" s="62">
        <f t="shared" ref="I2859:I2922" si="630">+G2859*H2859</f>
        <v>794619.61124325171</v>
      </c>
      <c r="J2859">
        <v>65</v>
      </c>
      <c r="K2859" s="63">
        <f t="shared" ref="K2859:K2922" si="631">(I2859-(G2859*J2859)-$C$28)*(1-0.275)</f>
        <v>71768.603403379529</v>
      </c>
      <c r="L2859" s="63">
        <f t="shared" ref="L2859:L2922" si="632">+K2859+$C$28+$D$28</f>
        <v>71768.603403379529</v>
      </c>
      <c r="M2859">
        <v>5315.4110698960721</v>
      </c>
      <c r="N2859">
        <v>80</v>
      </c>
      <c r="O2859" s="62">
        <f t="shared" ref="O2859:O2922" si="633">+M2859*N2859</f>
        <v>425232.88559168577</v>
      </c>
      <c r="P2859">
        <v>55</v>
      </c>
      <c r="Q2859" s="63">
        <f t="shared" ref="Q2859:Q2922" si="634">(O2859-(M2859*P2859)-$C$29)*(1-0.275)</f>
        <v>60091.825641866308</v>
      </c>
      <c r="R2859" s="63">
        <f t="shared" ref="R2859:R2922" si="635">+Q2859+$C$29+$D$29</f>
        <v>90091.825641866308</v>
      </c>
      <c r="S2859">
        <v>12952.347131213173</v>
      </c>
      <c r="T2859">
        <v>80</v>
      </c>
      <c r="U2859" s="62">
        <f t="shared" ref="U2859:U2922" si="636">+S2859*T2859</f>
        <v>1036187.7704970539</v>
      </c>
      <c r="V2859">
        <v>60</v>
      </c>
      <c r="W2859" s="63">
        <f t="shared" ref="W2859:W2922" si="637">(U2859-(S2859*V2859)-$C$30)*(1-0.275)</f>
        <v>151559.03340259101</v>
      </c>
      <c r="X2859" s="63">
        <f t="shared" si="628"/>
        <v>201559.03340259101</v>
      </c>
      <c r="Y2859">
        <v>11787.670953490306</v>
      </c>
      <c r="Z2859">
        <v>80</v>
      </c>
      <c r="AA2859" s="62">
        <f t="shared" ref="AA2859:AA2922" si="638">+Y2859*Z2859</f>
        <v>943013.67627922446</v>
      </c>
      <c r="AB2859">
        <v>50</v>
      </c>
      <c r="AC2859" s="63">
        <f t="shared" ref="AC2859:AC2922" si="639">(AA2859-(Y2859*AB2859)-$C$32)*(1-0.275)</f>
        <v>256381.84323841415</v>
      </c>
      <c r="AD2859" s="63">
        <f t="shared" si="629"/>
        <v>726381.84323841415</v>
      </c>
      <c r="AE2859" s="35">
        <f t="shared" ref="AE2859:AE2922" si="640">+K2859+Q2859+W2859+AC2859</f>
        <v>539801.30568625103</v>
      </c>
      <c r="AF2859" s="64">
        <f t="shared" ref="AF2859:AF2922" si="641">NPV(0.1,L2859,R2859,X2859,AD2859)+$D$4</f>
        <v>287263.09687713964</v>
      </c>
    </row>
    <row r="2860" spans="6:32" x14ac:dyDescent="0.2">
      <c r="F2860" s="61">
        <v>2858</v>
      </c>
      <c r="G2860">
        <v>7167.7789289969951</v>
      </c>
      <c r="H2860">
        <v>80</v>
      </c>
      <c r="I2860" s="62">
        <f t="shared" si="630"/>
        <v>573422.31431975961</v>
      </c>
      <c r="J2860">
        <v>70</v>
      </c>
      <c r="K2860" s="63">
        <f t="shared" si="631"/>
        <v>15716.397235228214</v>
      </c>
      <c r="L2860" s="63">
        <f t="shared" si="632"/>
        <v>15716.397235228214</v>
      </c>
      <c r="M2860">
        <v>10217.301021621097</v>
      </c>
      <c r="N2860">
        <v>80</v>
      </c>
      <c r="O2860" s="62">
        <f t="shared" si="633"/>
        <v>817384.08172968775</v>
      </c>
      <c r="P2860">
        <v>65</v>
      </c>
      <c r="Q2860" s="63">
        <f t="shared" si="634"/>
        <v>74863.148610129429</v>
      </c>
      <c r="R2860" s="63">
        <f t="shared" si="635"/>
        <v>104863.14861012943</v>
      </c>
      <c r="S2860">
        <v>10653.496954328148</v>
      </c>
      <c r="T2860">
        <v>80</v>
      </c>
      <c r="U2860" s="62">
        <f t="shared" si="636"/>
        <v>852279.75634625182</v>
      </c>
      <c r="V2860">
        <v>60</v>
      </c>
      <c r="W2860" s="63">
        <f t="shared" si="637"/>
        <v>118225.70583775814</v>
      </c>
      <c r="X2860" s="63">
        <f t="shared" si="628"/>
        <v>168225.70583775814</v>
      </c>
      <c r="Y2860">
        <v>10820.559762360062</v>
      </c>
      <c r="Z2860">
        <v>80</v>
      </c>
      <c r="AA2860" s="62">
        <f t="shared" si="638"/>
        <v>865644.780988805</v>
      </c>
      <c r="AB2860">
        <v>55</v>
      </c>
      <c r="AC2860" s="63">
        <f t="shared" si="639"/>
        <v>196122.64569277613</v>
      </c>
      <c r="AD2860" s="63">
        <f t="shared" si="629"/>
        <v>666122.64569277619</v>
      </c>
      <c r="AE2860" s="35">
        <f t="shared" si="640"/>
        <v>404927.89737589192</v>
      </c>
      <c r="AF2860" s="64">
        <f t="shared" si="641"/>
        <v>182312.58565170085</v>
      </c>
    </row>
    <row r="2861" spans="6:32" x14ac:dyDescent="0.2">
      <c r="F2861" s="61">
        <v>2859</v>
      </c>
      <c r="G2861">
        <v>10803.613602329278</v>
      </c>
      <c r="H2861">
        <v>80</v>
      </c>
      <c r="I2861" s="62">
        <f t="shared" si="630"/>
        <v>864289.08818634227</v>
      </c>
      <c r="J2861">
        <v>60</v>
      </c>
      <c r="K2861" s="63">
        <f t="shared" si="631"/>
        <v>120402.39723377454</v>
      </c>
      <c r="L2861" s="63">
        <f t="shared" si="632"/>
        <v>120402.39723377454</v>
      </c>
      <c r="M2861">
        <v>8683.3540788211394</v>
      </c>
      <c r="N2861">
        <v>80</v>
      </c>
      <c r="O2861" s="62">
        <f t="shared" si="633"/>
        <v>694668.32630569115</v>
      </c>
      <c r="P2861">
        <v>60</v>
      </c>
      <c r="Q2861" s="63">
        <f t="shared" si="634"/>
        <v>89658.634142906521</v>
      </c>
      <c r="R2861" s="63">
        <f t="shared" si="635"/>
        <v>119658.63414290652</v>
      </c>
      <c r="S2861">
        <v>10165.655364980921</v>
      </c>
      <c r="T2861">
        <v>80</v>
      </c>
      <c r="U2861" s="62">
        <f t="shared" si="636"/>
        <v>813252.42919847369</v>
      </c>
      <c r="V2861">
        <v>60</v>
      </c>
      <c r="W2861" s="63">
        <f t="shared" si="637"/>
        <v>111152.00279222336</v>
      </c>
      <c r="X2861" s="63">
        <f t="shared" si="628"/>
        <v>161152.00279222336</v>
      </c>
      <c r="Y2861">
        <v>11850.607986852992</v>
      </c>
      <c r="Z2861">
        <v>80</v>
      </c>
      <c r="AA2861" s="62">
        <f t="shared" si="638"/>
        <v>948048.63894823939</v>
      </c>
      <c r="AB2861">
        <v>60</v>
      </c>
      <c r="AC2861" s="63">
        <f t="shared" si="639"/>
        <v>171833.81580936839</v>
      </c>
      <c r="AD2861" s="63">
        <f t="shared" si="629"/>
        <v>641833.81580936839</v>
      </c>
      <c r="AE2861" s="35">
        <f t="shared" si="640"/>
        <v>493046.8499782728</v>
      </c>
      <c r="AF2861" s="64">
        <f t="shared" si="641"/>
        <v>267805.1751327673</v>
      </c>
    </row>
    <row r="2862" spans="6:32" x14ac:dyDescent="0.2">
      <c r="F2862" s="61">
        <v>2860</v>
      </c>
      <c r="G2862">
        <v>7844.4611770100892</v>
      </c>
      <c r="H2862">
        <v>80</v>
      </c>
      <c r="I2862" s="62">
        <f t="shared" si="630"/>
        <v>627556.89416080713</v>
      </c>
      <c r="J2862">
        <v>55</v>
      </c>
      <c r="K2862" s="63">
        <f t="shared" si="631"/>
        <v>105930.85883330787</v>
      </c>
      <c r="L2862" s="63">
        <f t="shared" si="632"/>
        <v>105930.85883330787</v>
      </c>
      <c r="M2862">
        <v>10387.115051125875</v>
      </c>
      <c r="N2862">
        <v>80</v>
      </c>
      <c r="O2862" s="62">
        <f t="shared" si="633"/>
        <v>830969.20409006998</v>
      </c>
      <c r="P2862">
        <v>60</v>
      </c>
      <c r="Q2862" s="63">
        <f t="shared" si="634"/>
        <v>114363.16824132518</v>
      </c>
      <c r="R2862" s="63">
        <f t="shared" si="635"/>
        <v>144363.16824132518</v>
      </c>
      <c r="S2862">
        <v>9666.9998836296145</v>
      </c>
      <c r="T2862">
        <v>80</v>
      </c>
      <c r="U2862" s="62">
        <f t="shared" si="636"/>
        <v>773359.99069036916</v>
      </c>
      <c r="V2862">
        <v>65</v>
      </c>
      <c r="W2862" s="63">
        <f t="shared" si="637"/>
        <v>68878.623734472058</v>
      </c>
      <c r="X2862" s="63">
        <f t="shared" si="628"/>
        <v>118878.62373447206</v>
      </c>
      <c r="Y2862">
        <v>7574.8232827754691</v>
      </c>
      <c r="Z2862">
        <v>80</v>
      </c>
      <c r="AA2862" s="62">
        <f t="shared" si="638"/>
        <v>605985.86262203753</v>
      </c>
      <c r="AB2862">
        <v>55</v>
      </c>
      <c r="AC2862" s="63">
        <f t="shared" si="639"/>
        <v>137293.67200030538</v>
      </c>
      <c r="AD2862" s="63">
        <f t="shared" si="629"/>
        <v>607293.67200030538</v>
      </c>
      <c r="AE2862" s="35">
        <f t="shared" si="640"/>
        <v>426466.32280941051</v>
      </c>
      <c r="AF2862" s="64">
        <f t="shared" si="641"/>
        <v>219714.20311956876</v>
      </c>
    </row>
    <row r="2863" spans="6:32" x14ac:dyDescent="0.2">
      <c r="F2863" s="61">
        <v>2861</v>
      </c>
      <c r="G2863">
        <v>11070.825419446919</v>
      </c>
      <c r="H2863">
        <v>75</v>
      </c>
      <c r="I2863" s="62">
        <f t="shared" si="630"/>
        <v>830311.90645851893</v>
      </c>
      <c r="J2863">
        <v>50</v>
      </c>
      <c r="K2863" s="63">
        <f t="shared" si="631"/>
        <v>164408.71072747541</v>
      </c>
      <c r="L2863" s="63">
        <f t="shared" si="632"/>
        <v>164408.71072747541</v>
      </c>
      <c r="M2863">
        <v>10262.143657892011</v>
      </c>
      <c r="N2863">
        <v>80</v>
      </c>
      <c r="O2863" s="62">
        <f t="shared" si="633"/>
        <v>820971.49263136089</v>
      </c>
      <c r="P2863">
        <v>65</v>
      </c>
      <c r="Q2863" s="63">
        <f t="shared" si="634"/>
        <v>75350.812279575621</v>
      </c>
      <c r="R2863" s="63">
        <f t="shared" si="635"/>
        <v>105350.81227957562</v>
      </c>
      <c r="S2863">
        <v>10231.002559303306</v>
      </c>
      <c r="T2863">
        <v>80</v>
      </c>
      <c r="U2863" s="62">
        <f t="shared" si="636"/>
        <v>818480.20474426448</v>
      </c>
      <c r="V2863">
        <v>55</v>
      </c>
      <c r="W2863" s="63">
        <f t="shared" si="637"/>
        <v>149186.92138737242</v>
      </c>
      <c r="X2863" s="63">
        <f t="shared" si="628"/>
        <v>199186.92138737242</v>
      </c>
      <c r="Y2863">
        <v>11532.812348159496</v>
      </c>
      <c r="Z2863">
        <v>80</v>
      </c>
      <c r="AA2863" s="62">
        <f t="shared" si="638"/>
        <v>922624.98785275966</v>
      </c>
      <c r="AB2863">
        <v>70</v>
      </c>
      <c r="AC2863" s="63">
        <f t="shared" si="639"/>
        <v>83612.889524156344</v>
      </c>
      <c r="AD2863" s="63">
        <f t="shared" si="629"/>
        <v>553612.88952415634</v>
      </c>
      <c r="AE2863" s="35">
        <f t="shared" si="640"/>
        <v>472559.3339185798</v>
      </c>
      <c r="AF2863" s="64">
        <f t="shared" si="641"/>
        <v>264306.38609850558</v>
      </c>
    </row>
    <row r="2864" spans="6:32" x14ac:dyDescent="0.2">
      <c r="F2864" s="61">
        <v>2862</v>
      </c>
      <c r="G2864">
        <v>9777.7740645688027</v>
      </c>
      <c r="H2864">
        <v>80</v>
      </c>
      <c r="I2864" s="62">
        <f t="shared" si="630"/>
        <v>782221.92516550422</v>
      </c>
      <c r="J2864">
        <v>60</v>
      </c>
      <c r="K2864" s="63">
        <f t="shared" si="631"/>
        <v>105527.72393624764</v>
      </c>
      <c r="L2864" s="63">
        <f t="shared" si="632"/>
        <v>105527.72393624764</v>
      </c>
      <c r="M2864">
        <v>9334.3863025074825</v>
      </c>
      <c r="N2864">
        <v>75</v>
      </c>
      <c r="O2864" s="62">
        <f t="shared" si="633"/>
        <v>700078.97268806119</v>
      </c>
      <c r="P2864">
        <v>55</v>
      </c>
      <c r="Q2864" s="63">
        <f t="shared" si="634"/>
        <v>99098.601386358496</v>
      </c>
      <c r="R2864" s="63">
        <f t="shared" si="635"/>
        <v>129098.6013863585</v>
      </c>
      <c r="S2864">
        <v>8838.8890415080823</v>
      </c>
      <c r="T2864">
        <v>80</v>
      </c>
      <c r="U2864" s="62">
        <f t="shared" si="636"/>
        <v>707111.12332064658</v>
      </c>
      <c r="V2864">
        <v>60</v>
      </c>
      <c r="W2864" s="63">
        <f t="shared" si="637"/>
        <v>91913.891101867193</v>
      </c>
      <c r="X2864" s="63">
        <f t="shared" si="628"/>
        <v>141913.89110186719</v>
      </c>
      <c r="Y2864">
        <v>6599.8176776338369</v>
      </c>
      <c r="Z2864">
        <v>80</v>
      </c>
      <c r="AA2864" s="62">
        <f t="shared" si="638"/>
        <v>527985.41421070695</v>
      </c>
      <c r="AB2864">
        <v>60</v>
      </c>
      <c r="AC2864" s="63">
        <f t="shared" si="639"/>
        <v>95697.356325690635</v>
      </c>
      <c r="AD2864" s="63">
        <f t="shared" si="629"/>
        <v>565697.35632569063</v>
      </c>
      <c r="AE2864" s="35">
        <f t="shared" si="640"/>
        <v>392237.57275016396</v>
      </c>
      <c r="AF2864" s="64">
        <f t="shared" si="641"/>
        <v>195628.26635775133</v>
      </c>
    </row>
    <row r="2865" spans="6:32" x14ac:dyDescent="0.2">
      <c r="F2865" s="61">
        <v>2863</v>
      </c>
      <c r="G2865">
        <v>12561.955625424162</v>
      </c>
      <c r="H2865">
        <v>80</v>
      </c>
      <c r="I2865" s="62">
        <f t="shared" si="630"/>
        <v>1004956.4500339329</v>
      </c>
      <c r="J2865">
        <v>50</v>
      </c>
      <c r="K2865" s="63">
        <f t="shared" si="631"/>
        <v>236972.53485297551</v>
      </c>
      <c r="L2865" s="63">
        <f t="shared" si="632"/>
        <v>236972.53485297551</v>
      </c>
      <c r="M2865">
        <v>9970.0867192586884</v>
      </c>
      <c r="N2865">
        <v>90</v>
      </c>
      <c r="O2865" s="62">
        <f t="shared" si="633"/>
        <v>897307.80473328196</v>
      </c>
      <c r="P2865">
        <v>60</v>
      </c>
      <c r="Q2865" s="63">
        <f t="shared" si="634"/>
        <v>180599.38614387647</v>
      </c>
      <c r="R2865" s="63">
        <f t="shared" si="635"/>
        <v>210599.38614387647</v>
      </c>
      <c r="S2865">
        <v>11813.596099964343</v>
      </c>
      <c r="T2865">
        <v>75</v>
      </c>
      <c r="U2865" s="62">
        <f t="shared" si="636"/>
        <v>886019.70749732573</v>
      </c>
      <c r="V2865">
        <v>55</v>
      </c>
      <c r="W2865" s="63">
        <f t="shared" si="637"/>
        <v>135047.14344948297</v>
      </c>
      <c r="X2865" s="63">
        <f t="shared" si="628"/>
        <v>185047.14344948297</v>
      </c>
      <c r="Y2865">
        <v>9198.2099345477764</v>
      </c>
      <c r="Z2865">
        <v>80</v>
      </c>
      <c r="AA2865" s="62">
        <f t="shared" si="638"/>
        <v>735856.79476382211</v>
      </c>
      <c r="AB2865">
        <v>55</v>
      </c>
      <c r="AC2865" s="63">
        <f t="shared" si="639"/>
        <v>166717.55506367845</v>
      </c>
      <c r="AD2865" s="63">
        <f t="shared" si="629"/>
        <v>636717.55506367842</v>
      </c>
      <c r="AE2865" s="35">
        <f t="shared" si="640"/>
        <v>719336.61951001338</v>
      </c>
      <c r="AF2865" s="64">
        <f t="shared" si="641"/>
        <v>463393.97171061416</v>
      </c>
    </row>
    <row r="2866" spans="6:32" x14ac:dyDescent="0.2">
      <c r="F2866" s="61">
        <v>2864</v>
      </c>
      <c r="G2866">
        <v>12481.997398717795</v>
      </c>
      <c r="H2866">
        <v>80</v>
      </c>
      <c r="I2866" s="62">
        <f t="shared" si="630"/>
        <v>998559.79189742357</v>
      </c>
      <c r="J2866">
        <v>60</v>
      </c>
      <c r="K2866" s="63">
        <f t="shared" si="631"/>
        <v>144738.96228140802</v>
      </c>
      <c r="L2866" s="63">
        <f t="shared" si="632"/>
        <v>144738.96228140802</v>
      </c>
      <c r="M2866">
        <v>9828.8171809690539</v>
      </c>
      <c r="N2866">
        <v>80</v>
      </c>
      <c r="O2866" s="62">
        <f t="shared" si="633"/>
        <v>786305.37447752431</v>
      </c>
      <c r="P2866">
        <v>55</v>
      </c>
      <c r="Q2866" s="63">
        <f t="shared" si="634"/>
        <v>141897.3114050641</v>
      </c>
      <c r="R2866" s="63">
        <f t="shared" si="635"/>
        <v>171897.3114050641</v>
      </c>
      <c r="S2866">
        <v>10605.107288720319</v>
      </c>
      <c r="T2866">
        <v>80</v>
      </c>
      <c r="U2866" s="62">
        <f t="shared" si="636"/>
        <v>848408.58309762552</v>
      </c>
      <c r="V2866">
        <v>60</v>
      </c>
      <c r="W2866" s="63">
        <f t="shared" si="637"/>
        <v>117524.05568644463</v>
      </c>
      <c r="X2866" s="63">
        <f t="shared" si="628"/>
        <v>167524.05568644463</v>
      </c>
      <c r="Y2866">
        <v>14340.981831774116</v>
      </c>
      <c r="Z2866">
        <v>75</v>
      </c>
      <c r="AA2866" s="62">
        <f t="shared" si="638"/>
        <v>1075573.6373830587</v>
      </c>
      <c r="AB2866">
        <v>60</v>
      </c>
      <c r="AC2866" s="63">
        <f t="shared" si="639"/>
        <v>155958.17742054351</v>
      </c>
      <c r="AD2866" s="63">
        <f t="shared" si="629"/>
        <v>625958.17742054351</v>
      </c>
      <c r="AE2866" s="35">
        <f t="shared" si="640"/>
        <v>560118.50679346023</v>
      </c>
      <c r="AF2866" s="64">
        <f t="shared" si="641"/>
        <v>327045.92874278664</v>
      </c>
    </row>
    <row r="2867" spans="6:32" x14ac:dyDescent="0.2">
      <c r="F2867" s="61">
        <v>2865</v>
      </c>
      <c r="G2867">
        <v>8034.6001393627375</v>
      </c>
      <c r="H2867">
        <v>80</v>
      </c>
      <c r="I2867" s="62">
        <f t="shared" si="630"/>
        <v>642768.011149019</v>
      </c>
      <c r="J2867">
        <v>60</v>
      </c>
      <c r="K2867" s="63">
        <f t="shared" si="631"/>
        <v>80251.702020759694</v>
      </c>
      <c r="L2867" s="63">
        <f t="shared" si="632"/>
        <v>80251.702020759694</v>
      </c>
      <c r="M2867">
        <v>11599.128154339269</v>
      </c>
      <c r="N2867">
        <v>80</v>
      </c>
      <c r="O2867" s="62">
        <f t="shared" si="633"/>
        <v>927930.2523471415</v>
      </c>
      <c r="P2867">
        <v>55</v>
      </c>
      <c r="Q2867" s="63">
        <f t="shared" si="634"/>
        <v>173984.19779739925</v>
      </c>
      <c r="R2867" s="63">
        <f t="shared" si="635"/>
        <v>203984.19779739925</v>
      </c>
      <c r="S2867">
        <v>10355.516931449529</v>
      </c>
      <c r="T2867">
        <v>80</v>
      </c>
      <c r="U2867" s="62">
        <f t="shared" si="636"/>
        <v>828441.3545159623</v>
      </c>
      <c r="V2867">
        <v>60</v>
      </c>
      <c r="W2867" s="63">
        <f t="shared" si="637"/>
        <v>113904.99550601817</v>
      </c>
      <c r="X2867" s="63">
        <f t="shared" si="628"/>
        <v>163904.99550601817</v>
      </c>
      <c r="Y2867">
        <v>9683.7414073524997</v>
      </c>
      <c r="Z2867">
        <v>80</v>
      </c>
      <c r="AA2867" s="62">
        <f t="shared" si="638"/>
        <v>774699.31258819997</v>
      </c>
      <c r="AB2867">
        <v>55</v>
      </c>
      <c r="AC2867" s="63">
        <f t="shared" si="639"/>
        <v>175517.81300826406</v>
      </c>
      <c r="AD2867" s="63">
        <f t="shared" si="629"/>
        <v>645517.81300826406</v>
      </c>
      <c r="AE2867" s="35">
        <f t="shared" si="640"/>
        <v>543658.70833244117</v>
      </c>
      <c r="AF2867" s="64">
        <f t="shared" si="641"/>
        <v>305579.67542474426</v>
      </c>
    </row>
    <row r="2868" spans="6:32" x14ac:dyDescent="0.2">
      <c r="F2868" s="61">
        <v>2866</v>
      </c>
      <c r="G2868">
        <v>9668.3959579968359</v>
      </c>
      <c r="H2868">
        <v>75</v>
      </c>
      <c r="I2868" s="62">
        <f t="shared" si="630"/>
        <v>725129.69684976269</v>
      </c>
      <c r="J2868">
        <v>65</v>
      </c>
      <c r="K2868" s="63">
        <f t="shared" si="631"/>
        <v>33845.870695477061</v>
      </c>
      <c r="L2868" s="63">
        <f t="shared" si="632"/>
        <v>33845.870695477061</v>
      </c>
      <c r="M2868">
        <v>11611.588231753558</v>
      </c>
      <c r="N2868">
        <v>80</v>
      </c>
      <c r="O2868" s="62">
        <f t="shared" si="633"/>
        <v>928927.05854028463</v>
      </c>
      <c r="P2868">
        <v>60</v>
      </c>
      <c r="Q2868" s="63">
        <f t="shared" si="634"/>
        <v>132118.02936042659</v>
      </c>
      <c r="R2868" s="63">
        <f t="shared" si="635"/>
        <v>162118.02936042659</v>
      </c>
      <c r="S2868">
        <v>9370.3431755420752</v>
      </c>
      <c r="T2868">
        <v>90</v>
      </c>
      <c r="U2868" s="62">
        <f t="shared" si="636"/>
        <v>843330.88579878677</v>
      </c>
      <c r="V2868">
        <v>55</v>
      </c>
      <c r="W2868" s="63">
        <f t="shared" si="637"/>
        <v>201522.45807938016</v>
      </c>
      <c r="X2868" s="63">
        <f t="shared" si="628"/>
        <v>251522.45807938016</v>
      </c>
      <c r="Y2868">
        <v>9881.1290424782783</v>
      </c>
      <c r="Z2868">
        <v>80</v>
      </c>
      <c r="AA2868" s="62">
        <f t="shared" si="638"/>
        <v>790490.32339826226</v>
      </c>
      <c r="AB2868">
        <v>50</v>
      </c>
      <c r="AC2868" s="63">
        <f t="shared" si="639"/>
        <v>214914.55667390255</v>
      </c>
      <c r="AD2868" s="63">
        <f t="shared" si="629"/>
        <v>684914.55667390255</v>
      </c>
      <c r="AE2868" s="35">
        <f t="shared" si="640"/>
        <v>582400.91480918636</v>
      </c>
      <c r="AF2868" s="64">
        <f t="shared" si="641"/>
        <v>321529.21930402052</v>
      </c>
    </row>
    <row r="2869" spans="6:32" x14ac:dyDescent="0.2">
      <c r="F2869" s="61">
        <v>2867</v>
      </c>
      <c r="G2869">
        <v>9450.878931384068</v>
      </c>
      <c r="H2869">
        <v>80</v>
      </c>
      <c r="I2869" s="62">
        <f t="shared" si="630"/>
        <v>756070.31451072544</v>
      </c>
      <c r="J2869">
        <v>60</v>
      </c>
      <c r="K2869" s="63">
        <f t="shared" si="631"/>
        <v>100787.74450506899</v>
      </c>
      <c r="L2869" s="63">
        <f t="shared" si="632"/>
        <v>100787.74450506899</v>
      </c>
      <c r="M2869">
        <v>9156.0821399616543</v>
      </c>
      <c r="N2869">
        <v>80</v>
      </c>
      <c r="O2869" s="62">
        <f t="shared" si="633"/>
        <v>732486.57119693235</v>
      </c>
      <c r="P2869">
        <v>55</v>
      </c>
      <c r="Q2869" s="63">
        <f t="shared" si="634"/>
        <v>129703.98878680498</v>
      </c>
      <c r="R2869" s="63">
        <f t="shared" si="635"/>
        <v>159703.98878680498</v>
      </c>
      <c r="S2869">
        <v>8938.5196386137977</v>
      </c>
      <c r="T2869">
        <v>80</v>
      </c>
      <c r="U2869" s="62">
        <f t="shared" si="636"/>
        <v>715081.57108910382</v>
      </c>
      <c r="V2869">
        <v>55</v>
      </c>
      <c r="W2869" s="63">
        <f t="shared" si="637"/>
        <v>125760.66844987508</v>
      </c>
      <c r="X2869" s="63">
        <f t="shared" si="628"/>
        <v>175760.66844987508</v>
      </c>
      <c r="Y2869">
        <v>7596.696630353108</v>
      </c>
      <c r="Z2869">
        <v>80</v>
      </c>
      <c r="AA2869" s="62">
        <f t="shared" si="638"/>
        <v>607735.73042824864</v>
      </c>
      <c r="AB2869">
        <v>55</v>
      </c>
      <c r="AC2869" s="63">
        <f t="shared" si="639"/>
        <v>137690.12642515008</v>
      </c>
      <c r="AD2869" s="63">
        <f t="shared" si="629"/>
        <v>607690.12642515008</v>
      </c>
      <c r="AE2869" s="35">
        <f t="shared" si="640"/>
        <v>493942.52816689911</v>
      </c>
      <c r="AF2869" s="64">
        <f t="shared" si="641"/>
        <v>270724.11453336058</v>
      </c>
    </row>
    <row r="2870" spans="6:32" x14ac:dyDescent="0.2">
      <c r="F2870" s="61">
        <v>2868</v>
      </c>
      <c r="G2870">
        <v>10787.881617725361</v>
      </c>
      <c r="H2870">
        <v>80</v>
      </c>
      <c r="I2870" s="62">
        <f t="shared" si="630"/>
        <v>863030.52941802889</v>
      </c>
      <c r="J2870">
        <v>50</v>
      </c>
      <c r="K2870" s="63">
        <f t="shared" si="631"/>
        <v>198386.4251855266</v>
      </c>
      <c r="L2870" s="63">
        <f t="shared" si="632"/>
        <v>198386.4251855266</v>
      </c>
      <c r="M2870">
        <v>8093.9855959150009</v>
      </c>
      <c r="N2870">
        <v>80</v>
      </c>
      <c r="O2870" s="62">
        <f t="shared" si="633"/>
        <v>647518.84767320007</v>
      </c>
      <c r="P2870">
        <v>55</v>
      </c>
      <c r="Q2870" s="63">
        <f t="shared" si="634"/>
        <v>110453.48892595939</v>
      </c>
      <c r="R2870" s="63">
        <f t="shared" si="635"/>
        <v>140453.48892595939</v>
      </c>
      <c r="S2870">
        <v>6732.3765304172412</v>
      </c>
      <c r="T2870">
        <v>80</v>
      </c>
      <c r="U2870" s="62">
        <f t="shared" si="636"/>
        <v>538590.12243337929</v>
      </c>
      <c r="V2870">
        <v>60</v>
      </c>
      <c r="W2870" s="63">
        <f t="shared" si="637"/>
        <v>61369.459691049997</v>
      </c>
      <c r="X2870" s="63">
        <f t="shared" si="628"/>
        <v>111369.45969105</v>
      </c>
      <c r="Y2870">
        <v>10524.694314663066</v>
      </c>
      <c r="Z2870">
        <v>80</v>
      </c>
      <c r="AA2870" s="62">
        <f t="shared" si="638"/>
        <v>841975.54517304525</v>
      </c>
      <c r="AB2870">
        <v>60</v>
      </c>
      <c r="AC2870" s="63">
        <f t="shared" si="639"/>
        <v>152608.06756261445</v>
      </c>
      <c r="AD2870" s="63">
        <f t="shared" si="629"/>
        <v>622608.06756261445</v>
      </c>
      <c r="AE2870" s="35">
        <f t="shared" si="640"/>
        <v>522817.44136515044</v>
      </c>
      <c r="AF2870" s="64">
        <f t="shared" si="641"/>
        <v>305351.77019678708</v>
      </c>
    </row>
    <row r="2871" spans="6:32" x14ac:dyDescent="0.2">
      <c r="F2871" s="61">
        <v>2869</v>
      </c>
      <c r="G2871">
        <v>10610.875758866314</v>
      </c>
      <c r="H2871">
        <v>80</v>
      </c>
      <c r="I2871" s="62">
        <f t="shared" si="630"/>
        <v>848870.06070930511</v>
      </c>
      <c r="J2871">
        <v>60</v>
      </c>
      <c r="K2871" s="63">
        <f t="shared" si="631"/>
        <v>117607.69850356155</v>
      </c>
      <c r="L2871" s="63">
        <f t="shared" si="632"/>
        <v>117607.69850356155</v>
      </c>
      <c r="M2871">
        <v>9261.8131727795117</v>
      </c>
      <c r="N2871">
        <v>80</v>
      </c>
      <c r="O2871" s="62">
        <f t="shared" si="633"/>
        <v>740945.05382236093</v>
      </c>
      <c r="P2871">
        <v>50</v>
      </c>
      <c r="Q2871" s="63">
        <f t="shared" si="634"/>
        <v>165194.43650795438</v>
      </c>
      <c r="R2871" s="63">
        <f t="shared" si="635"/>
        <v>195194.43650795438</v>
      </c>
      <c r="S2871">
        <v>7790.6281856121495</v>
      </c>
      <c r="T2871">
        <v>80</v>
      </c>
      <c r="U2871" s="62">
        <f t="shared" si="636"/>
        <v>623250.25484897196</v>
      </c>
      <c r="V2871">
        <v>60</v>
      </c>
      <c r="W2871" s="63">
        <f t="shared" si="637"/>
        <v>76714.108691376168</v>
      </c>
      <c r="X2871" s="63">
        <f t="shared" si="628"/>
        <v>126714.10869137617</v>
      </c>
      <c r="Y2871">
        <v>9549.2316884337924</v>
      </c>
      <c r="Z2871">
        <v>80</v>
      </c>
      <c r="AA2871" s="62">
        <f t="shared" si="638"/>
        <v>763938.5350747034</v>
      </c>
      <c r="AB2871">
        <v>60</v>
      </c>
      <c r="AC2871" s="63">
        <f t="shared" si="639"/>
        <v>138463.85948228999</v>
      </c>
      <c r="AD2871" s="63">
        <f t="shared" si="629"/>
        <v>608463.85948228999</v>
      </c>
      <c r="AE2871" s="35">
        <f t="shared" si="640"/>
        <v>497980.10318518209</v>
      </c>
      <c r="AF2871" s="64">
        <f t="shared" si="641"/>
        <v>279024.99414361629</v>
      </c>
    </row>
    <row r="2872" spans="6:32" x14ac:dyDescent="0.2">
      <c r="F2872" s="61">
        <v>2870</v>
      </c>
      <c r="G2872">
        <v>10027.616806619335</v>
      </c>
      <c r="H2872">
        <v>80</v>
      </c>
      <c r="I2872" s="62">
        <f t="shared" si="630"/>
        <v>802209.3445295468</v>
      </c>
      <c r="J2872">
        <v>60</v>
      </c>
      <c r="K2872" s="63">
        <f t="shared" si="631"/>
        <v>109150.44369598036</v>
      </c>
      <c r="L2872" s="63">
        <f t="shared" si="632"/>
        <v>109150.44369598036</v>
      </c>
      <c r="M2872">
        <v>12696.633600862697</v>
      </c>
      <c r="N2872">
        <v>80</v>
      </c>
      <c r="O2872" s="62">
        <f t="shared" si="633"/>
        <v>1015730.6880690157</v>
      </c>
      <c r="P2872">
        <v>55</v>
      </c>
      <c r="Q2872" s="63">
        <f t="shared" si="634"/>
        <v>193876.48401563638</v>
      </c>
      <c r="R2872" s="63">
        <f t="shared" si="635"/>
        <v>223876.48401563638</v>
      </c>
      <c r="S2872">
        <v>10855.470716487616</v>
      </c>
      <c r="T2872">
        <v>75</v>
      </c>
      <c r="U2872" s="62">
        <f t="shared" si="636"/>
        <v>814160.30373657122</v>
      </c>
      <c r="V2872">
        <v>60</v>
      </c>
      <c r="W2872" s="63">
        <f t="shared" si="637"/>
        <v>81803.244041802827</v>
      </c>
      <c r="X2872" s="63">
        <f t="shared" si="628"/>
        <v>131803.24404180283</v>
      </c>
      <c r="Y2872">
        <v>8391.7996360105462</v>
      </c>
      <c r="Z2872">
        <v>90</v>
      </c>
      <c r="AA2872" s="62">
        <f t="shared" si="638"/>
        <v>755261.96724094916</v>
      </c>
      <c r="AB2872">
        <v>50</v>
      </c>
      <c r="AC2872" s="63">
        <f t="shared" si="639"/>
        <v>243362.18944430584</v>
      </c>
      <c r="AD2872" s="63">
        <f t="shared" si="629"/>
        <v>713362.18944430584</v>
      </c>
      <c r="AE2872" s="35">
        <f t="shared" si="640"/>
        <v>628192.3611977254</v>
      </c>
      <c r="AF2872" s="64">
        <f t="shared" si="641"/>
        <v>370511.26569807972</v>
      </c>
    </row>
    <row r="2873" spans="6:32" x14ac:dyDescent="0.2">
      <c r="F2873" s="61">
        <v>2871</v>
      </c>
      <c r="G2873">
        <v>12303.631845279597</v>
      </c>
      <c r="H2873">
        <v>80</v>
      </c>
      <c r="I2873" s="62">
        <f t="shared" si="630"/>
        <v>984290.54762236774</v>
      </c>
      <c r="J2873">
        <v>55</v>
      </c>
      <c r="K2873" s="63">
        <f t="shared" si="631"/>
        <v>186753.32719569269</v>
      </c>
      <c r="L2873" s="63">
        <f t="shared" si="632"/>
        <v>186753.32719569269</v>
      </c>
      <c r="M2873">
        <v>12439.27843257552</v>
      </c>
      <c r="N2873">
        <v>80</v>
      </c>
      <c r="O2873" s="62">
        <f t="shared" si="633"/>
        <v>995142.27460604161</v>
      </c>
      <c r="P2873">
        <v>55</v>
      </c>
      <c r="Q2873" s="63">
        <f t="shared" si="634"/>
        <v>189211.9215904313</v>
      </c>
      <c r="R2873" s="63">
        <f t="shared" si="635"/>
        <v>219211.9215904313</v>
      </c>
      <c r="S2873">
        <v>11631.351551623084</v>
      </c>
      <c r="T2873">
        <v>80</v>
      </c>
      <c r="U2873" s="62">
        <f t="shared" si="636"/>
        <v>930508.12412984669</v>
      </c>
      <c r="V2873">
        <v>55</v>
      </c>
      <c r="W2873" s="63">
        <f t="shared" si="637"/>
        <v>174568.24687316839</v>
      </c>
      <c r="X2873" s="63">
        <f t="shared" si="628"/>
        <v>224568.24687316839</v>
      </c>
      <c r="Y2873">
        <v>10090.069534053328</v>
      </c>
      <c r="Z2873">
        <v>80</v>
      </c>
      <c r="AA2873" s="62">
        <f t="shared" si="638"/>
        <v>807205.5627242662</v>
      </c>
      <c r="AB2873">
        <v>65</v>
      </c>
      <c r="AC2873" s="63">
        <f t="shared" si="639"/>
        <v>109729.50618282994</v>
      </c>
      <c r="AD2873" s="63">
        <f t="shared" si="629"/>
        <v>579729.50618282997</v>
      </c>
      <c r="AE2873" s="35">
        <f t="shared" si="640"/>
        <v>660263.00184212241</v>
      </c>
      <c r="AF2873" s="64">
        <f t="shared" si="641"/>
        <v>415627.13022689964</v>
      </c>
    </row>
    <row r="2874" spans="6:32" x14ac:dyDescent="0.2">
      <c r="F2874" s="61">
        <v>2872</v>
      </c>
      <c r="G2874">
        <v>6349.9249133747071</v>
      </c>
      <c r="H2874">
        <v>80</v>
      </c>
      <c r="I2874" s="62">
        <f t="shared" si="630"/>
        <v>507993.99306997657</v>
      </c>
      <c r="J2874">
        <v>60</v>
      </c>
      <c r="K2874" s="63">
        <f t="shared" si="631"/>
        <v>55823.911243933253</v>
      </c>
      <c r="L2874" s="63">
        <f t="shared" si="632"/>
        <v>55823.911243933253</v>
      </c>
      <c r="M2874">
        <v>10441.043539467501</v>
      </c>
      <c r="N2874">
        <v>80</v>
      </c>
      <c r="O2874" s="62">
        <f t="shared" si="633"/>
        <v>835283.48315740004</v>
      </c>
      <c r="P2874">
        <v>60</v>
      </c>
      <c r="Q2874" s="63">
        <f t="shared" si="634"/>
        <v>115145.13132227876</v>
      </c>
      <c r="R2874" s="63">
        <f t="shared" si="635"/>
        <v>145145.13132227876</v>
      </c>
      <c r="S2874">
        <v>10302.322860079585</v>
      </c>
      <c r="T2874">
        <v>80</v>
      </c>
      <c r="U2874" s="62">
        <f t="shared" si="636"/>
        <v>824185.82880636677</v>
      </c>
      <c r="V2874">
        <v>50</v>
      </c>
      <c r="W2874" s="63">
        <f t="shared" si="637"/>
        <v>187825.52220673097</v>
      </c>
      <c r="X2874" s="63">
        <f t="shared" si="628"/>
        <v>237825.52220673097</v>
      </c>
      <c r="Y2874">
        <v>12143.815436284058</v>
      </c>
      <c r="Z2874">
        <v>80</v>
      </c>
      <c r="AA2874" s="62">
        <f t="shared" si="638"/>
        <v>971505.23490272462</v>
      </c>
      <c r="AB2874">
        <v>60</v>
      </c>
      <c r="AC2874" s="63">
        <f t="shared" si="639"/>
        <v>176085.32382611884</v>
      </c>
      <c r="AD2874" s="63">
        <f t="shared" si="629"/>
        <v>646085.32382611884</v>
      </c>
      <c r="AE2874" s="35">
        <f t="shared" si="640"/>
        <v>534879.88859906187</v>
      </c>
      <c r="AF2874" s="64">
        <f t="shared" si="641"/>
        <v>290670.46856031346</v>
      </c>
    </row>
    <row r="2875" spans="6:32" x14ac:dyDescent="0.2">
      <c r="F2875" s="61">
        <v>2873</v>
      </c>
      <c r="G2875">
        <v>8402.5544108590111</v>
      </c>
      <c r="H2875">
        <v>80</v>
      </c>
      <c r="I2875" s="62">
        <f t="shared" si="630"/>
        <v>672204.35286872089</v>
      </c>
      <c r="J2875">
        <v>65</v>
      </c>
      <c r="K2875" s="63">
        <f t="shared" si="631"/>
        <v>55127.779218091746</v>
      </c>
      <c r="L2875" s="63">
        <f t="shared" si="632"/>
        <v>55127.779218091746</v>
      </c>
      <c r="M2875">
        <v>9587.2872204927262</v>
      </c>
      <c r="N2875">
        <v>80</v>
      </c>
      <c r="O2875" s="62">
        <f t="shared" si="633"/>
        <v>766982.9776394181</v>
      </c>
      <c r="P2875">
        <v>60</v>
      </c>
      <c r="Q2875" s="63">
        <f t="shared" si="634"/>
        <v>102765.66469714453</v>
      </c>
      <c r="R2875" s="63">
        <f t="shared" si="635"/>
        <v>132765.66469714453</v>
      </c>
      <c r="S2875">
        <v>9428.6031324008945</v>
      </c>
      <c r="T2875">
        <v>80</v>
      </c>
      <c r="U2875" s="62">
        <f t="shared" si="636"/>
        <v>754288.25059207156</v>
      </c>
      <c r="V2875">
        <v>70</v>
      </c>
      <c r="W2875" s="63">
        <f t="shared" si="637"/>
        <v>32107.372709906485</v>
      </c>
      <c r="X2875" s="63">
        <f t="shared" si="628"/>
        <v>82107.372709906485</v>
      </c>
      <c r="Y2875">
        <v>9516.9991962029599</v>
      </c>
      <c r="Z2875">
        <v>80</v>
      </c>
      <c r="AA2875" s="62">
        <f t="shared" si="638"/>
        <v>761359.93569623679</v>
      </c>
      <c r="AB2875">
        <v>60</v>
      </c>
      <c r="AC2875" s="63">
        <f t="shared" si="639"/>
        <v>137996.48834494292</v>
      </c>
      <c r="AD2875" s="63">
        <f t="shared" si="629"/>
        <v>607996.48834494292</v>
      </c>
      <c r="AE2875" s="35">
        <f t="shared" si="640"/>
        <v>327997.30497008568</v>
      </c>
      <c r="AF2875" s="64">
        <f t="shared" si="641"/>
        <v>136798.11949229205</v>
      </c>
    </row>
    <row r="2876" spans="6:32" x14ac:dyDescent="0.2">
      <c r="F2876" s="61">
        <v>2874</v>
      </c>
      <c r="G2876">
        <v>11980.333763640374</v>
      </c>
      <c r="H2876">
        <v>80</v>
      </c>
      <c r="I2876" s="62">
        <f t="shared" si="630"/>
        <v>958426.70109122992</v>
      </c>
      <c r="J2876">
        <v>65</v>
      </c>
      <c r="K2876" s="63">
        <f t="shared" si="631"/>
        <v>94036.129679589067</v>
      </c>
      <c r="L2876" s="63">
        <f t="shared" si="632"/>
        <v>94036.129679589067</v>
      </c>
      <c r="M2876">
        <v>8211.1876306589693</v>
      </c>
      <c r="N2876">
        <v>80</v>
      </c>
      <c r="O2876" s="62">
        <f t="shared" si="633"/>
        <v>656895.01045271754</v>
      </c>
      <c r="P2876">
        <v>55</v>
      </c>
      <c r="Q2876" s="63">
        <f t="shared" si="634"/>
        <v>112577.77580569382</v>
      </c>
      <c r="R2876" s="63">
        <f t="shared" si="635"/>
        <v>142577.77580569382</v>
      </c>
      <c r="S2876">
        <v>8886.1918609472923</v>
      </c>
      <c r="T2876">
        <v>80</v>
      </c>
      <c r="U2876" s="62">
        <f t="shared" si="636"/>
        <v>710895.34887578338</v>
      </c>
      <c r="V2876">
        <v>55</v>
      </c>
      <c r="W2876" s="63">
        <f t="shared" si="637"/>
        <v>124812.22747966967</v>
      </c>
      <c r="X2876" s="63">
        <f t="shared" si="628"/>
        <v>174812.22747966967</v>
      </c>
      <c r="Y2876">
        <v>10025.627286959207</v>
      </c>
      <c r="Z2876">
        <v>80</v>
      </c>
      <c r="AA2876" s="62">
        <f t="shared" si="638"/>
        <v>802050.18295673653</v>
      </c>
      <c r="AB2876">
        <v>60</v>
      </c>
      <c r="AC2876" s="63">
        <f t="shared" si="639"/>
        <v>145371.5956609085</v>
      </c>
      <c r="AD2876" s="63">
        <f t="shared" si="629"/>
        <v>615371.5956609085</v>
      </c>
      <c r="AE2876" s="35">
        <f t="shared" si="640"/>
        <v>476797.72862586105</v>
      </c>
      <c r="AF2876" s="64">
        <f t="shared" si="641"/>
        <v>254966.3569544208</v>
      </c>
    </row>
    <row r="2877" spans="6:32" x14ac:dyDescent="0.2">
      <c r="F2877" s="61">
        <v>2875</v>
      </c>
      <c r="G2877">
        <v>10513.459781359416</v>
      </c>
      <c r="H2877">
        <v>80</v>
      </c>
      <c r="I2877" s="62">
        <f t="shared" si="630"/>
        <v>841076.78250875324</v>
      </c>
      <c r="J2877">
        <v>60</v>
      </c>
      <c r="K2877" s="63">
        <f t="shared" si="631"/>
        <v>116195.16682971152</v>
      </c>
      <c r="L2877" s="63">
        <f t="shared" si="632"/>
        <v>116195.16682971152</v>
      </c>
      <c r="M2877">
        <v>9905.4898580652662</v>
      </c>
      <c r="N2877">
        <v>80</v>
      </c>
      <c r="O2877" s="62">
        <f t="shared" si="633"/>
        <v>792439.18864522129</v>
      </c>
      <c r="P2877">
        <v>55</v>
      </c>
      <c r="Q2877" s="63">
        <f t="shared" si="634"/>
        <v>143287.00367743295</v>
      </c>
      <c r="R2877" s="63">
        <f t="shared" si="635"/>
        <v>173287.00367743295</v>
      </c>
      <c r="S2877">
        <v>10585.755515203346</v>
      </c>
      <c r="T2877">
        <v>80</v>
      </c>
      <c r="U2877" s="62">
        <f t="shared" si="636"/>
        <v>846860.44121626765</v>
      </c>
      <c r="V2877">
        <v>50</v>
      </c>
      <c r="W2877" s="63">
        <f t="shared" si="637"/>
        <v>193990.18245567277</v>
      </c>
      <c r="X2877" s="63">
        <f t="shared" si="628"/>
        <v>243990.18245567277</v>
      </c>
      <c r="Y2877">
        <v>8018.9159032306634</v>
      </c>
      <c r="Z2877">
        <v>75</v>
      </c>
      <c r="AA2877" s="62">
        <f t="shared" si="638"/>
        <v>601418.69274229975</v>
      </c>
      <c r="AB2877">
        <v>65</v>
      </c>
      <c r="AC2877" s="63">
        <f t="shared" si="639"/>
        <v>58137.14029842231</v>
      </c>
      <c r="AD2877" s="63">
        <f t="shared" si="629"/>
        <v>528137.14029842231</v>
      </c>
      <c r="AE2877" s="35">
        <f t="shared" si="640"/>
        <v>511609.49326123955</v>
      </c>
      <c r="AF2877" s="64">
        <f t="shared" si="641"/>
        <v>292882.57803408359</v>
      </c>
    </row>
    <row r="2878" spans="6:32" x14ac:dyDescent="0.2">
      <c r="F2878" s="61">
        <v>2876</v>
      </c>
      <c r="G2878">
        <v>10036.643541534431</v>
      </c>
      <c r="H2878">
        <v>80</v>
      </c>
      <c r="I2878" s="62">
        <f t="shared" si="630"/>
        <v>802931.4833227545</v>
      </c>
      <c r="J2878">
        <v>50</v>
      </c>
      <c r="K2878" s="63">
        <f t="shared" si="631"/>
        <v>182046.99702837388</v>
      </c>
      <c r="L2878" s="63">
        <f t="shared" si="632"/>
        <v>182046.99702837388</v>
      </c>
      <c r="M2878">
        <v>8063.8949637068436</v>
      </c>
      <c r="N2878">
        <v>80</v>
      </c>
      <c r="O2878" s="62">
        <f t="shared" si="633"/>
        <v>645111.59709654748</v>
      </c>
      <c r="P2878">
        <v>55</v>
      </c>
      <c r="Q2878" s="63">
        <f t="shared" si="634"/>
        <v>109908.09621718654</v>
      </c>
      <c r="R2878" s="63">
        <f t="shared" si="635"/>
        <v>139908.09621718654</v>
      </c>
      <c r="S2878">
        <v>10010.631993063726</v>
      </c>
      <c r="T2878">
        <v>80</v>
      </c>
      <c r="U2878" s="62">
        <f t="shared" si="636"/>
        <v>800850.55944509804</v>
      </c>
      <c r="V2878">
        <v>50</v>
      </c>
      <c r="W2878" s="63">
        <f t="shared" si="637"/>
        <v>181481.24584913603</v>
      </c>
      <c r="X2878" s="63">
        <f t="shared" si="628"/>
        <v>231481.24584913603</v>
      </c>
      <c r="Y2878">
        <v>8889.0522217843682</v>
      </c>
      <c r="Z2878">
        <v>80</v>
      </c>
      <c r="AA2878" s="62">
        <f t="shared" si="638"/>
        <v>711124.17774274945</v>
      </c>
      <c r="AB2878">
        <v>60</v>
      </c>
      <c r="AC2878" s="63">
        <f t="shared" si="639"/>
        <v>128891.25721587334</v>
      </c>
      <c r="AD2878" s="63">
        <f t="shared" si="629"/>
        <v>598891.25721587334</v>
      </c>
      <c r="AE2878" s="35">
        <f t="shared" si="640"/>
        <v>602327.59631056979</v>
      </c>
      <c r="AF2878" s="64">
        <f t="shared" si="641"/>
        <v>364089.86894165957</v>
      </c>
    </row>
    <row r="2879" spans="6:32" x14ac:dyDescent="0.2">
      <c r="F2879" s="61">
        <v>2877</v>
      </c>
      <c r="G2879">
        <v>9218.8918440660927</v>
      </c>
      <c r="H2879">
        <v>80</v>
      </c>
      <c r="I2879" s="62">
        <f t="shared" si="630"/>
        <v>737511.34752528742</v>
      </c>
      <c r="J2879">
        <v>55</v>
      </c>
      <c r="K2879" s="63">
        <f t="shared" si="631"/>
        <v>130842.41467369793</v>
      </c>
      <c r="L2879" s="63">
        <f t="shared" si="632"/>
        <v>130842.41467369793</v>
      </c>
      <c r="M2879">
        <v>11681.803496467182</v>
      </c>
      <c r="N2879">
        <v>80</v>
      </c>
      <c r="O2879" s="62">
        <f t="shared" si="633"/>
        <v>934544.27971737459</v>
      </c>
      <c r="P2879">
        <v>60</v>
      </c>
      <c r="Q2879" s="63">
        <f t="shared" si="634"/>
        <v>133136.15069877414</v>
      </c>
      <c r="R2879" s="63">
        <f t="shared" si="635"/>
        <v>163136.15069877414</v>
      </c>
      <c r="S2879">
        <v>12285.605660290457</v>
      </c>
      <c r="T2879">
        <v>80</v>
      </c>
      <c r="U2879" s="62">
        <f t="shared" si="636"/>
        <v>982848.45282323658</v>
      </c>
      <c r="V2879">
        <v>65</v>
      </c>
      <c r="W2879" s="63">
        <f t="shared" si="637"/>
        <v>97355.961555658723</v>
      </c>
      <c r="X2879" s="63">
        <f t="shared" si="628"/>
        <v>147355.96155565872</v>
      </c>
      <c r="Y2879">
        <v>8400.6626618793234</v>
      </c>
      <c r="Z2879">
        <v>80</v>
      </c>
      <c r="AA2879" s="62">
        <f t="shared" si="638"/>
        <v>672053.01295034587</v>
      </c>
      <c r="AB2879">
        <v>55</v>
      </c>
      <c r="AC2879" s="63">
        <f t="shared" si="639"/>
        <v>152262.01074656274</v>
      </c>
      <c r="AD2879" s="63">
        <f t="shared" si="629"/>
        <v>622262.01074656274</v>
      </c>
      <c r="AE2879" s="35">
        <f t="shared" si="640"/>
        <v>513596.53767469351</v>
      </c>
      <c r="AF2879" s="64">
        <f t="shared" si="641"/>
        <v>289494.95576394757</v>
      </c>
    </row>
    <row r="2880" spans="6:32" x14ac:dyDescent="0.2">
      <c r="F2880" s="61">
        <v>2878</v>
      </c>
      <c r="G2880">
        <v>8554.1990099591203</v>
      </c>
      <c r="H2880">
        <v>80</v>
      </c>
      <c r="I2880" s="62">
        <f t="shared" si="630"/>
        <v>684335.92079672962</v>
      </c>
      <c r="J2880">
        <v>55</v>
      </c>
      <c r="K2880" s="63">
        <f t="shared" si="631"/>
        <v>118794.85705550906</v>
      </c>
      <c r="L2880" s="63">
        <f t="shared" si="632"/>
        <v>118794.85705550906</v>
      </c>
      <c r="M2880">
        <v>7596.696630353108</v>
      </c>
      <c r="N2880">
        <v>80</v>
      </c>
      <c r="O2880" s="62">
        <f t="shared" si="633"/>
        <v>607735.73042824864</v>
      </c>
      <c r="P2880">
        <v>55</v>
      </c>
      <c r="Q2880" s="63">
        <f t="shared" si="634"/>
        <v>101440.12642515008</v>
      </c>
      <c r="R2880" s="63">
        <f t="shared" si="635"/>
        <v>131440.12642515008</v>
      </c>
      <c r="S2880">
        <v>8787.4389262287878</v>
      </c>
      <c r="T2880">
        <v>80</v>
      </c>
      <c r="U2880" s="62">
        <f t="shared" si="636"/>
        <v>702995.11409830302</v>
      </c>
      <c r="V2880">
        <v>70</v>
      </c>
      <c r="W2880" s="63">
        <f t="shared" si="637"/>
        <v>27458.932215158711</v>
      </c>
      <c r="X2880" s="63">
        <f t="shared" si="628"/>
        <v>77458.932215158711</v>
      </c>
      <c r="Y2880">
        <v>8557.973412971478</v>
      </c>
      <c r="Z2880">
        <v>80</v>
      </c>
      <c r="AA2880" s="62">
        <f t="shared" si="638"/>
        <v>684637.87303771824</v>
      </c>
      <c r="AB2880">
        <v>60</v>
      </c>
      <c r="AC2880" s="63">
        <f t="shared" si="639"/>
        <v>124090.61448808643</v>
      </c>
      <c r="AD2880" s="63">
        <f t="shared" si="629"/>
        <v>594090.61448808643</v>
      </c>
      <c r="AE2880" s="35">
        <f t="shared" si="640"/>
        <v>371784.53018390428</v>
      </c>
      <c r="AF2880" s="64">
        <f t="shared" si="641"/>
        <v>180591.45388981281</v>
      </c>
    </row>
    <row r="2881" spans="6:32" x14ac:dyDescent="0.2">
      <c r="F2881" s="61">
        <v>2879</v>
      </c>
      <c r="G2881">
        <v>10459.09018808743</v>
      </c>
      <c r="H2881">
        <v>80</v>
      </c>
      <c r="I2881" s="62">
        <f t="shared" si="630"/>
        <v>836727.21504699439</v>
      </c>
      <c r="J2881">
        <v>65</v>
      </c>
      <c r="K2881" s="63">
        <f t="shared" si="631"/>
        <v>77492.6057954508</v>
      </c>
      <c r="L2881" s="63">
        <f t="shared" si="632"/>
        <v>77492.6057954508</v>
      </c>
      <c r="M2881">
        <v>8149.1600919980556</v>
      </c>
      <c r="N2881">
        <v>90</v>
      </c>
      <c r="O2881" s="62">
        <f t="shared" si="633"/>
        <v>733424.408279825</v>
      </c>
      <c r="P2881">
        <v>70</v>
      </c>
      <c r="Q2881" s="63">
        <f t="shared" si="634"/>
        <v>81912.821333971806</v>
      </c>
      <c r="R2881" s="63">
        <f t="shared" si="635"/>
        <v>111912.82133397181</v>
      </c>
      <c r="S2881">
        <v>8395.8105076453649</v>
      </c>
      <c r="T2881">
        <v>80</v>
      </c>
      <c r="U2881" s="62">
        <f t="shared" si="636"/>
        <v>671664.84061162919</v>
      </c>
      <c r="V2881">
        <v>60</v>
      </c>
      <c r="W2881" s="63">
        <f t="shared" si="637"/>
        <v>85489.25236085779</v>
      </c>
      <c r="X2881" s="63">
        <f t="shared" si="628"/>
        <v>135489.25236085779</v>
      </c>
      <c r="Y2881">
        <v>7904.73793837009</v>
      </c>
      <c r="Z2881">
        <v>80</v>
      </c>
      <c r="AA2881" s="62">
        <f t="shared" si="638"/>
        <v>632379.0350696072</v>
      </c>
      <c r="AB2881">
        <v>55</v>
      </c>
      <c r="AC2881" s="63">
        <f t="shared" si="639"/>
        <v>143273.37513295788</v>
      </c>
      <c r="AD2881" s="63">
        <f t="shared" si="629"/>
        <v>613273.37513295794</v>
      </c>
      <c r="AE2881" s="35">
        <f t="shared" si="640"/>
        <v>388168.05462323828</v>
      </c>
      <c r="AF2881" s="64">
        <f t="shared" si="641"/>
        <v>183606.80613192555</v>
      </c>
    </row>
    <row r="2882" spans="6:32" x14ac:dyDescent="0.2">
      <c r="F2882" s="61">
        <v>2880</v>
      </c>
      <c r="G2882">
        <v>8607.9228619928472</v>
      </c>
      <c r="H2882">
        <v>80</v>
      </c>
      <c r="I2882" s="62">
        <f t="shared" si="630"/>
        <v>688633.82895942777</v>
      </c>
      <c r="J2882">
        <v>55</v>
      </c>
      <c r="K2882" s="63">
        <f t="shared" si="631"/>
        <v>119768.60187362036</v>
      </c>
      <c r="L2882" s="63">
        <f t="shared" si="632"/>
        <v>119768.60187362036</v>
      </c>
      <c r="M2882">
        <v>10057.304987421958</v>
      </c>
      <c r="N2882">
        <v>80</v>
      </c>
      <c r="O2882" s="62">
        <f t="shared" si="633"/>
        <v>804584.39899375662</v>
      </c>
      <c r="P2882">
        <v>65</v>
      </c>
      <c r="Q2882" s="63">
        <f t="shared" si="634"/>
        <v>73123.191738213791</v>
      </c>
      <c r="R2882" s="63">
        <f t="shared" si="635"/>
        <v>103123.19173821379</v>
      </c>
      <c r="S2882">
        <v>9840.1790435309522</v>
      </c>
      <c r="T2882">
        <v>80</v>
      </c>
      <c r="U2882" s="62">
        <f t="shared" si="636"/>
        <v>787214.32348247617</v>
      </c>
      <c r="V2882">
        <v>55</v>
      </c>
      <c r="W2882" s="63">
        <f t="shared" si="637"/>
        <v>142103.24516399851</v>
      </c>
      <c r="X2882" s="63">
        <f t="shared" si="628"/>
        <v>192103.24516399851</v>
      </c>
      <c r="Y2882">
        <v>12489.950929884799</v>
      </c>
      <c r="Z2882">
        <v>80</v>
      </c>
      <c r="AA2882" s="62">
        <f t="shared" si="638"/>
        <v>999196.07439078391</v>
      </c>
      <c r="AB2882">
        <v>50</v>
      </c>
      <c r="AC2882" s="63">
        <f t="shared" si="639"/>
        <v>271656.43272499437</v>
      </c>
      <c r="AD2882" s="63">
        <f t="shared" si="629"/>
        <v>741656.43272499437</v>
      </c>
      <c r="AE2882" s="35">
        <f t="shared" si="640"/>
        <v>606651.471500827</v>
      </c>
      <c r="AF2882" s="64">
        <f t="shared" si="641"/>
        <v>344997.65965604794</v>
      </c>
    </row>
    <row r="2883" spans="6:32" x14ac:dyDescent="0.2">
      <c r="F2883" s="61">
        <v>2881</v>
      </c>
      <c r="G2883">
        <v>9054.9576978082769</v>
      </c>
      <c r="H2883">
        <v>80</v>
      </c>
      <c r="I2883" s="62">
        <f t="shared" si="630"/>
        <v>724396.61582466215</v>
      </c>
      <c r="J2883">
        <v>65</v>
      </c>
      <c r="K2883" s="63">
        <f t="shared" si="631"/>
        <v>62222.664963665011</v>
      </c>
      <c r="L2883" s="63">
        <f t="shared" si="632"/>
        <v>62222.664963665011</v>
      </c>
      <c r="M2883">
        <v>11756.629899318796</v>
      </c>
      <c r="N2883">
        <v>80</v>
      </c>
      <c r="O2883" s="62">
        <f t="shared" si="633"/>
        <v>940530.39194550365</v>
      </c>
      <c r="P2883">
        <v>55</v>
      </c>
      <c r="Q2883" s="63">
        <f t="shared" si="634"/>
        <v>176838.91692515317</v>
      </c>
      <c r="R2883" s="63">
        <f t="shared" si="635"/>
        <v>206838.91692515317</v>
      </c>
      <c r="S2883">
        <v>10175.789409695426</v>
      </c>
      <c r="T2883">
        <v>80</v>
      </c>
      <c r="U2883" s="62">
        <f t="shared" si="636"/>
        <v>814063.15277563408</v>
      </c>
      <c r="V2883">
        <v>50</v>
      </c>
      <c r="W2883" s="63">
        <f t="shared" si="637"/>
        <v>185073.41966087552</v>
      </c>
      <c r="X2883" s="63">
        <f t="shared" si="628"/>
        <v>235073.41966087552</v>
      </c>
      <c r="Y2883">
        <v>9607.7394825988449</v>
      </c>
      <c r="Z2883">
        <v>80</v>
      </c>
      <c r="AA2883" s="62">
        <f t="shared" si="638"/>
        <v>768619.15860790759</v>
      </c>
      <c r="AB2883">
        <v>60</v>
      </c>
      <c r="AC2883" s="63">
        <f t="shared" si="639"/>
        <v>139312.22249768325</v>
      </c>
      <c r="AD2883" s="63">
        <f t="shared" si="629"/>
        <v>609312.22249768325</v>
      </c>
      <c r="AE2883" s="35">
        <f t="shared" si="640"/>
        <v>563447.22404737701</v>
      </c>
      <c r="AF2883" s="64">
        <f t="shared" si="641"/>
        <v>320289.89868910552</v>
      </c>
    </row>
    <row r="2884" spans="6:32" x14ac:dyDescent="0.2">
      <c r="F2884" s="61">
        <v>2882</v>
      </c>
      <c r="G2884">
        <v>12775.00475931447</v>
      </c>
      <c r="H2884">
        <v>80</v>
      </c>
      <c r="I2884" s="62">
        <f t="shared" si="630"/>
        <v>1022000.3807451576</v>
      </c>
      <c r="J2884">
        <v>50</v>
      </c>
      <c r="K2884" s="63">
        <f t="shared" si="631"/>
        <v>241606.35351508972</v>
      </c>
      <c r="L2884" s="63">
        <f t="shared" si="632"/>
        <v>241606.35351508972</v>
      </c>
      <c r="M2884">
        <v>12698.916432564147</v>
      </c>
      <c r="N2884">
        <v>80</v>
      </c>
      <c r="O2884" s="62">
        <f t="shared" si="633"/>
        <v>1015913.3146051317</v>
      </c>
      <c r="P2884">
        <v>65</v>
      </c>
      <c r="Q2884" s="63">
        <f t="shared" si="634"/>
        <v>101850.7162041351</v>
      </c>
      <c r="R2884" s="63">
        <f t="shared" si="635"/>
        <v>131850.7162041351</v>
      </c>
      <c r="S2884">
        <v>7852.6466293260455</v>
      </c>
      <c r="T2884">
        <v>80</v>
      </c>
      <c r="U2884" s="62">
        <f t="shared" si="636"/>
        <v>628211.73034608364</v>
      </c>
      <c r="V2884">
        <v>55</v>
      </c>
      <c r="W2884" s="63">
        <f t="shared" si="637"/>
        <v>106079.22015653457</v>
      </c>
      <c r="X2884" s="63">
        <f t="shared" ref="X2884:X2947" si="642">+W2884+$C$30+$D$30</f>
        <v>156079.22015653457</v>
      </c>
      <c r="Y2884">
        <v>9482.5861904246267</v>
      </c>
      <c r="Z2884">
        <v>80</v>
      </c>
      <c r="AA2884" s="62">
        <f t="shared" si="638"/>
        <v>758606.89523397014</v>
      </c>
      <c r="AB2884">
        <v>65</v>
      </c>
      <c r="AC2884" s="63">
        <f t="shared" si="639"/>
        <v>103123.12482086782</v>
      </c>
      <c r="AD2884" s="63">
        <f t="shared" ref="AD2884:AD2947" si="643">+AC2884+$C$31+$D$31</f>
        <v>573123.12482086779</v>
      </c>
      <c r="AE2884" s="35">
        <f t="shared" si="640"/>
        <v>552659.41469662718</v>
      </c>
      <c r="AF2884" s="64">
        <f t="shared" si="641"/>
        <v>337325.1076624844</v>
      </c>
    </row>
    <row r="2885" spans="6:32" x14ac:dyDescent="0.2">
      <c r="F2885" s="61">
        <v>2883</v>
      </c>
      <c r="G2885">
        <v>9405.774815386394</v>
      </c>
      <c r="H2885">
        <v>80</v>
      </c>
      <c r="I2885" s="62">
        <f t="shared" si="630"/>
        <v>752461.98523091152</v>
      </c>
      <c r="J2885">
        <v>55</v>
      </c>
      <c r="K2885" s="63">
        <f t="shared" si="631"/>
        <v>134229.66852887839</v>
      </c>
      <c r="L2885" s="63">
        <f t="shared" si="632"/>
        <v>134229.66852887839</v>
      </c>
      <c r="M2885">
        <v>9575.7139004126657</v>
      </c>
      <c r="N2885">
        <v>80</v>
      </c>
      <c r="O2885" s="62">
        <f t="shared" si="633"/>
        <v>766057.11203301325</v>
      </c>
      <c r="P2885">
        <v>55</v>
      </c>
      <c r="Q2885" s="63">
        <f t="shared" si="634"/>
        <v>137309.81444497957</v>
      </c>
      <c r="R2885" s="63">
        <f t="shared" si="635"/>
        <v>167309.81444497957</v>
      </c>
      <c r="S2885">
        <v>9704.4847077631857</v>
      </c>
      <c r="T2885">
        <v>75</v>
      </c>
      <c r="U2885" s="62">
        <f t="shared" si="636"/>
        <v>727836.35308223893</v>
      </c>
      <c r="V2885">
        <v>50</v>
      </c>
      <c r="W2885" s="63">
        <f t="shared" si="637"/>
        <v>139643.78532820774</v>
      </c>
      <c r="X2885" s="63">
        <f t="shared" si="642"/>
        <v>189643.78532820774</v>
      </c>
      <c r="Y2885">
        <v>11025.714482238982</v>
      </c>
      <c r="Z2885">
        <v>80</v>
      </c>
      <c r="AA2885" s="62">
        <f t="shared" si="638"/>
        <v>882057.15857911855</v>
      </c>
      <c r="AB2885">
        <v>50</v>
      </c>
      <c r="AC2885" s="63">
        <f t="shared" si="639"/>
        <v>239809.28998869786</v>
      </c>
      <c r="AD2885" s="63">
        <f t="shared" si="643"/>
        <v>709809.28998869786</v>
      </c>
      <c r="AE2885" s="35">
        <f t="shared" si="640"/>
        <v>650992.55829076353</v>
      </c>
      <c r="AF2885" s="64">
        <f t="shared" si="641"/>
        <v>387591.02393285185</v>
      </c>
    </row>
    <row r="2886" spans="6:32" x14ac:dyDescent="0.2">
      <c r="F2886" s="61">
        <v>2884</v>
      </c>
      <c r="G2886">
        <v>9945.1438270625658</v>
      </c>
      <c r="H2886">
        <v>80</v>
      </c>
      <c r="I2886" s="62">
        <f t="shared" si="630"/>
        <v>795611.50616500527</v>
      </c>
      <c r="J2886">
        <v>65</v>
      </c>
      <c r="K2886" s="63">
        <f t="shared" si="631"/>
        <v>71903.439119305403</v>
      </c>
      <c r="L2886" s="63">
        <f t="shared" si="632"/>
        <v>71903.439119305403</v>
      </c>
      <c r="M2886">
        <v>10383.063252229476</v>
      </c>
      <c r="N2886">
        <v>80</v>
      </c>
      <c r="O2886" s="62">
        <f t="shared" si="633"/>
        <v>830645.06017835811</v>
      </c>
      <c r="P2886">
        <v>60</v>
      </c>
      <c r="Q2886" s="63">
        <f t="shared" si="634"/>
        <v>114304.41715732741</v>
      </c>
      <c r="R2886" s="63">
        <f t="shared" si="635"/>
        <v>144304.41715732741</v>
      </c>
      <c r="S2886">
        <v>6936.7399899056181</v>
      </c>
      <c r="T2886">
        <v>80</v>
      </c>
      <c r="U2886" s="62">
        <f t="shared" si="636"/>
        <v>554939.19919244945</v>
      </c>
      <c r="V2886">
        <v>60</v>
      </c>
      <c r="W2886" s="63">
        <f t="shared" si="637"/>
        <v>64332.729853631463</v>
      </c>
      <c r="X2886" s="63">
        <f t="shared" si="642"/>
        <v>114332.72985363146</v>
      </c>
      <c r="Y2886">
        <v>12471.460902597755</v>
      </c>
      <c r="Z2886">
        <v>80</v>
      </c>
      <c r="AA2886" s="62">
        <f t="shared" si="638"/>
        <v>997716.87220782042</v>
      </c>
      <c r="AB2886">
        <v>55</v>
      </c>
      <c r="AC2886" s="63">
        <f t="shared" si="639"/>
        <v>226045.22885958431</v>
      </c>
      <c r="AD2886" s="63">
        <f t="shared" si="643"/>
        <v>696045.22885958431</v>
      </c>
      <c r="AE2886" s="35">
        <f t="shared" si="640"/>
        <v>476585.81498984859</v>
      </c>
      <c r="AF2886" s="64">
        <f t="shared" si="641"/>
        <v>245934.74074635631</v>
      </c>
    </row>
    <row r="2887" spans="6:32" x14ac:dyDescent="0.2">
      <c r="F2887" s="61">
        <v>2885</v>
      </c>
      <c r="G2887">
        <v>8856.5923558780923</v>
      </c>
      <c r="H2887">
        <v>75</v>
      </c>
      <c r="I2887" s="62">
        <f t="shared" si="630"/>
        <v>664244.42669085693</v>
      </c>
      <c r="J2887">
        <v>60</v>
      </c>
      <c r="K2887" s="63">
        <f t="shared" si="631"/>
        <v>60065.441870174254</v>
      </c>
      <c r="L2887" s="63">
        <f t="shared" si="632"/>
        <v>60065.441870174254</v>
      </c>
      <c r="M2887">
        <v>8818.9142641203944</v>
      </c>
      <c r="N2887">
        <v>80</v>
      </c>
      <c r="O2887" s="62">
        <f t="shared" si="633"/>
        <v>705513.14112963155</v>
      </c>
      <c r="P2887">
        <v>60</v>
      </c>
      <c r="Q2887" s="63">
        <f t="shared" si="634"/>
        <v>91624.256829745718</v>
      </c>
      <c r="R2887" s="63">
        <f t="shared" si="635"/>
        <v>121624.25682974572</v>
      </c>
      <c r="S2887">
        <v>10001.452917786082</v>
      </c>
      <c r="T2887">
        <v>80</v>
      </c>
      <c r="U2887" s="62">
        <f t="shared" si="636"/>
        <v>800116.23342288658</v>
      </c>
      <c r="V2887">
        <v>50</v>
      </c>
      <c r="W2887" s="63">
        <f t="shared" si="637"/>
        <v>181281.60096184729</v>
      </c>
      <c r="X2887" s="63">
        <f t="shared" si="642"/>
        <v>231281.60096184729</v>
      </c>
      <c r="Y2887">
        <v>8584.2350724851713</v>
      </c>
      <c r="Z2887">
        <v>80</v>
      </c>
      <c r="AA2887" s="62">
        <f t="shared" si="638"/>
        <v>686738.8057988137</v>
      </c>
      <c r="AB2887">
        <v>50</v>
      </c>
      <c r="AC2887" s="63">
        <f t="shared" si="639"/>
        <v>186707.11282655247</v>
      </c>
      <c r="AD2887" s="63">
        <f t="shared" si="643"/>
        <v>656707.11282655247</v>
      </c>
      <c r="AE2887" s="35">
        <f t="shared" si="640"/>
        <v>519678.41248831974</v>
      </c>
      <c r="AF2887" s="64">
        <f t="shared" si="641"/>
        <v>277425.94616336212</v>
      </c>
    </row>
    <row r="2888" spans="6:32" x14ac:dyDescent="0.2">
      <c r="F2888" s="61">
        <v>2886</v>
      </c>
      <c r="G2888">
        <v>8281.3051246921532</v>
      </c>
      <c r="H2888">
        <v>80</v>
      </c>
      <c r="I2888" s="62">
        <f t="shared" si="630"/>
        <v>662504.40997537225</v>
      </c>
      <c r="J2888">
        <v>70</v>
      </c>
      <c r="K2888" s="63">
        <f t="shared" si="631"/>
        <v>23789.462154018111</v>
      </c>
      <c r="L2888" s="63">
        <f t="shared" si="632"/>
        <v>23789.462154018111</v>
      </c>
      <c r="M2888">
        <v>10105.692379293032</v>
      </c>
      <c r="N2888">
        <v>80</v>
      </c>
      <c r="O2888" s="62">
        <f t="shared" si="633"/>
        <v>808455.39034344256</v>
      </c>
      <c r="P2888">
        <v>60</v>
      </c>
      <c r="Q2888" s="63">
        <f t="shared" si="634"/>
        <v>110282.53949974896</v>
      </c>
      <c r="R2888" s="63">
        <f t="shared" si="635"/>
        <v>140282.53949974896</v>
      </c>
      <c r="S2888">
        <v>8223.4794515534304</v>
      </c>
      <c r="T2888">
        <v>80</v>
      </c>
      <c r="U2888" s="62">
        <f t="shared" si="636"/>
        <v>657878.35612427443</v>
      </c>
      <c r="V2888">
        <v>55</v>
      </c>
      <c r="W2888" s="63">
        <f t="shared" si="637"/>
        <v>112800.56505940593</v>
      </c>
      <c r="X2888" s="63">
        <f t="shared" si="642"/>
        <v>162800.56505940593</v>
      </c>
      <c r="Y2888">
        <v>8818.3662935625762</v>
      </c>
      <c r="Z2888">
        <v>80</v>
      </c>
      <c r="AA2888" s="62">
        <f t="shared" si="638"/>
        <v>705469.30348500609</v>
      </c>
      <c r="AB2888">
        <v>55</v>
      </c>
      <c r="AC2888" s="63">
        <f t="shared" si="639"/>
        <v>159832.88907082169</v>
      </c>
      <c r="AD2888" s="63">
        <f t="shared" si="643"/>
        <v>629832.88907082169</v>
      </c>
      <c r="AE2888" s="35">
        <f t="shared" si="640"/>
        <v>406705.45578399469</v>
      </c>
      <c r="AF2888" s="64">
        <f t="shared" si="641"/>
        <v>190061.57882512268</v>
      </c>
    </row>
    <row r="2889" spans="6:32" x14ac:dyDescent="0.2">
      <c r="F2889" s="61">
        <v>2887</v>
      </c>
      <c r="G2889">
        <v>8152.4433678714558</v>
      </c>
      <c r="H2889">
        <v>80</v>
      </c>
      <c r="I2889" s="62">
        <f t="shared" si="630"/>
        <v>652195.46942971647</v>
      </c>
      <c r="J2889">
        <v>65</v>
      </c>
      <c r="K2889" s="63">
        <f t="shared" si="631"/>
        <v>52407.821625602082</v>
      </c>
      <c r="L2889" s="63">
        <f t="shared" si="632"/>
        <v>52407.821625602082</v>
      </c>
      <c r="M2889">
        <v>10351.631115336204</v>
      </c>
      <c r="N2889">
        <v>80</v>
      </c>
      <c r="O2889" s="62">
        <f t="shared" si="633"/>
        <v>828130.48922689632</v>
      </c>
      <c r="P2889">
        <v>60</v>
      </c>
      <c r="Q2889" s="63">
        <f t="shared" si="634"/>
        <v>113848.65117237496</v>
      </c>
      <c r="R2889" s="63">
        <f t="shared" si="635"/>
        <v>143848.65117237496</v>
      </c>
      <c r="S2889">
        <v>12695.114744710736</v>
      </c>
      <c r="T2889">
        <v>80</v>
      </c>
      <c r="U2889" s="62">
        <f t="shared" si="636"/>
        <v>1015609.1795768589</v>
      </c>
      <c r="V2889">
        <v>50</v>
      </c>
      <c r="W2889" s="63">
        <f t="shared" si="637"/>
        <v>239868.74569745851</v>
      </c>
      <c r="X2889" s="63">
        <f t="shared" si="642"/>
        <v>289868.74569745851</v>
      </c>
      <c r="Y2889">
        <v>11421.271917934064</v>
      </c>
      <c r="Z2889">
        <v>80</v>
      </c>
      <c r="AA2889" s="62">
        <f t="shared" si="638"/>
        <v>913701.75343472511</v>
      </c>
      <c r="AB2889">
        <v>65</v>
      </c>
      <c r="AC2889" s="63">
        <f t="shared" si="639"/>
        <v>124206.33210753294</v>
      </c>
      <c r="AD2889" s="63">
        <f t="shared" si="643"/>
        <v>594206.332107533</v>
      </c>
      <c r="AE2889" s="35">
        <f t="shared" si="640"/>
        <v>530331.55060296855</v>
      </c>
      <c r="AF2889" s="64">
        <f t="shared" si="641"/>
        <v>290160.25604602636</v>
      </c>
    </row>
    <row r="2890" spans="6:32" x14ac:dyDescent="0.2">
      <c r="F2890" s="61">
        <v>2888</v>
      </c>
      <c r="G2890">
        <v>11481.396338931518</v>
      </c>
      <c r="H2890">
        <v>75</v>
      </c>
      <c r="I2890" s="62">
        <f t="shared" si="630"/>
        <v>861104.72541986383</v>
      </c>
      <c r="J2890">
        <v>60</v>
      </c>
      <c r="K2890" s="63">
        <f t="shared" si="631"/>
        <v>88610.185185880255</v>
      </c>
      <c r="L2890" s="63">
        <f t="shared" si="632"/>
        <v>88610.185185880255</v>
      </c>
      <c r="M2890">
        <v>7582.1492625982501</v>
      </c>
      <c r="N2890">
        <v>80</v>
      </c>
      <c r="O2890" s="62">
        <f t="shared" si="633"/>
        <v>606571.94100786</v>
      </c>
      <c r="P2890">
        <v>65</v>
      </c>
      <c r="Q2890" s="63">
        <f t="shared" si="634"/>
        <v>46205.873230755969</v>
      </c>
      <c r="R2890" s="63">
        <f t="shared" si="635"/>
        <v>76205.873230755969</v>
      </c>
      <c r="S2890">
        <v>10188.233570952434</v>
      </c>
      <c r="T2890">
        <v>80</v>
      </c>
      <c r="U2890" s="62">
        <f t="shared" si="636"/>
        <v>815058.68567619473</v>
      </c>
      <c r="V2890">
        <v>55</v>
      </c>
      <c r="W2890" s="63">
        <f t="shared" si="637"/>
        <v>148411.73347351287</v>
      </c>
      <c r="X2890" s="63">
        <f t="shared" si="642"/>
        <v>198411.73347351287</v>
      </c>
      <c r="Y2890">
        <v>9964.5797288394533</v>
      </c>
      <c r="Z2890">
        <v>80</v>
      </c>
      <c r="AA2890" s="62">
        <f t="shared" si="638"/>
        <v>797166.37830715626</v>
      </c>
      <c r="AB2890">
        <v>55</v>
      </c>
      <c r="AC2890" s="63">
        <f t="shared" si="639"/>
        <v>180608.00758521509</v>
      </c>
      <c r="AD2890" s="63">
        <f t="shared" si="643"/>
        <v>650608.00758521515</v>
      </c>
      <c r="AE2890" s="35">
        <f t="shared" si="640"/>
        <v>463835.79947536421</v>
      </c>
      <c r="AF2890" s="64">
        <f t="shared" si="641"/>
        <v>236978.46970678261</v>
      </c>
    </row>
    <row r="2891" spans="6:32" x14ac:dyDescent="0.2">
      <c r="F2891" s="61">
        <v>2889</v>
      </c>
      <c r="G2891">
        <v>11660.328052821569</v>
      </c>
      <c r="H2891">
        <v>80</v>
      </c>
      <c r="I2891" s="62">
        <f t="shared" si="630"/>
        <v>932826.24422572553</v>
      </c>
      <c r="J2891">
        <v>60</v>
      </c>
      <c r="K2891" s="63">
        <f t="shared" si="631"/>
        <v>132824.75676591275</v>
      </c>
      <c r="L2891" s="63">
        <f t="shared" si="632"/>
        <v>132824.75676591275</v>
      </c>
      <c r="M2891">
        <v>11885.155143099837</v>
      </c>
      <c r="N2891">
        <v>80</v>
      </c>
      <c r="O2891" s="62">
        <f t="shared" si="633"/>
        <v>950812.41144798696</v>
      </c>
      <c r="P2891">
        <v>60</v>
      </c>
      <c r="Q2891" s="63">
        <f t="shared" si="634"/>
        <v>136084.74957494764</v>
      </c>
      <c r="R2891" s="63">
        <f t="shared" si="635"/>
        <v>166084.74957494764</v>
      </c>
      <c r="S2891">
        <v>9000.7199812680483</v>
      </c>
      <c r="T2891">
        <v>80</v>
      </c>
      <c r="U2891" s="62">
        <f t="shared" si="636"/>
        <v>720057.59850144386</v>
      </c>
      <c r="V2891">
        <v>65</v>
      </c>
      <c r="W2891" s="63">
        <f t="shared" si="637"/>
        <v>61632.829796290025</v>
      </c>
      <c r="X2891" s="63">
        <f t="shared" si="642"/>
        <v>111632.82979629003</v>
      </c>
      <c r="Y2891">
        <v>9059.5733834197745</v>
      </c>
      <c r="Z2891">
        <v>80</v>
      </c>
      <c r="AA2891" s="62">
        <f t="shared" si="638"/>
        <v>724765.87067358196</v>
      </c>
      <c r="AB2891">
        <v>55</v>
      </c>
      <c r="AC2891" s="63">
        <f t="shared" si="639"/>
        <v>164204.76757448341</v>
      </c>
      <c r="AD2891" s="63">
        <f t="shared" si="643"/>
        <v>634204.76757448341</v>
      </c>
      <c r="AE2891" s="35">
        <f t="shared" si="640"/>
        <v>494747.10371163383</v>
      </c>
      <c r="AF2891" s="64">
        <f t="shared" si="641"/>
        <v>275051.6894962904</v>
      </c>
    </row>
    <row r="2892" spans="6:32" x14ac:dyDescent="0.2">
      <c r="F2892" s="61">
        <v>2890</v>
      </c>
      <c r="G2892">
        <v>10116.419869300444</v>
      </c>
      <c r="H2892">
        <v>80</v>
      </c>
      <c r="I2892" s="62">
        <f t="shared" si="630"/>
        <v>809313.58954403549</v>
      </c>
      <c r="J2892">
        <v>60</v>
      </c>
      <c r="K2892" s="63">
        <f t="shared" si="631"/>
        <v>110438.08810485643</v>
      </c>
      <c r="L2892" s="63">
        <f t="shared" si="632"/>
        <v>110438.08810485643</v>
      </c>
      <c r="M2892">
        <v>12705.774022615515</v>
      </c>
      <c r="N2892">
        <v>80</v>
      </c>
      <c r="O2892" s="62">
        <f t="shared" si="633"/>
        <v>1016461.9218092412</v>
      </c>
      <c r="P2892">
        <v>50</v>
      </c>
      <c r="Q2892" s="63">
        <f t="shared" si="634"/>
        <v>240100.58499188744</v>
      </c>
      <c r="R2892" s="63">
        <f t="shared" si="635"/>
        <v>270100.58499188744</v>
      </c>
      <c r="S2892">
        <v>9548.4472492535133</v>
      </c>
      <c r="T2892">
        <v>80</v>
      </c>
      <c r="U2892" s="62">
        <f t="shared" si="636"/>
        <v>763875.77994028106</v>
      </c>
      <c r="V2892">
        <v>60</v>
      </c>
      <c r="W2892" s="63">
        <f t="shared" si="637"/>
        <v>102202.48511417594</v>
      </c>
      <c r="X2892" s="63">
        <f t="shared" si="642"/>
        <v>152202.48511417594</v>
      </c>
      <c r="Y2892">
        <v>10314.244061883073</v>
      </c>
      <c r="Z2892">
        <v>80</v>
      </c>
      <c r="AA2892" s="62">
        <f t="shared" si="638"/>
        <v>825139.52495064586</v>
      </c>
      <c r="AB2892">
        <v>60</v>
      </c>
      <c r="AC2892" s="63">
        <f t="shared" si="639"/>
        <v>149556.53889730456</v>
      </c>
      <c r="AD2892" s="63">
        <f t="shared" si="643"/>
        <v>619556.53889730456</v>
      </c>
      <c r="AE2892" s="35">
        <f t="shared" si="640"/>
        <v>602297.69710822438</v>
      </c>
      <c r="AF2892" s="64">
        <f t="shared" si="641"/>
        <v>361139.31810029747</v>
      </c>
    </row>
    <row r="2893" spans="6:32" x14ac:dyDescent="0.2">
      <c r="F2893" s="61">
        <v>2891</v>
      </c>
      <c r="G2893">
        <v>11502.817212895025</v>
      </c>
      <c r="H2893">
        <v>80</v>
      </c>
      <c r="I2893" s="62">
        <f t="shared" si="630"/>
        <v>920225.37703160197</v>
      </c>
      <c r="J2893">
        <v>70</v>
      </c>
      <c r="K2893" s="63">
        <f t="shared" si="631"/>
        <v>47145.424793488928</v>
      </c>
      <c r="L2893" s="63">
        <f t="shared" si="632"/>
        <v>47145.424793488928</v>
      </c>
      <c r="M2893">
        <v>11057.783265423495</v>
      </c>
      <c r="N2893">
        <v>80</v>
      </c>
      <c r="O2893" s="62">
        <f t="shared" si="633"/>
        <v>884622.66123387963</v>
      </c>
      <c r="P2893">
        <v>60</v>
      </c>
      <c r="Q2893" s="63">
        <f t="shared" si="634"/>
        <v>124087.85734864068</v>
      </c>
      <c r="R2893" s="63">
        <f t="shared" si="635"/>
        <v>154087.85734864068</v>
      </c>
      <c r="S2893">
        <v>8698.8950695376843</v>
      </c>
      <c r="T2893">
        <v>80</v>
      </c>
      <c r="U2893" s="62">
        <f t="shared" si="636"/>
        <v>695911.60556301475</v>
      </c>
      <c r="V2893">
        <v>55</v>
      </c>
      <c r="W2893" s="63">
        <f t="shared" si="637"/>
        <v>121417.47313537053</v>
      </c>
      <c r="X2893" s="63">
        <f t="shared" si="642"/>
        <v>171417.47313537053</v>
      </c>
      <c r="Y2893">
        <v>11778.107616701163</v>
      </c>
      <c r="Z2893">
        <v>80</v>
      </c>
      <c r="AA2893" s="62">
        <f t="shared" si="638"/>
        <v>942248.60933609307</v>
      </c>
      <c r="AB2893">
        <v>50</v>
      </c>
      <c r="AC2893" s="63">
        <f t="shared" si="639"/>
        <v>256173.8406632503</v>
      </c>
      <c r="AD2893" s="63">
        <f t="shared" si="643"/>
        <v>726173.8406632503</v>
      </c>
      <c r="AE2893" s="35">
        <f t="shared" si="640"/>
        <v>548824.59594075044</v>
      </c>
      <c r="AF2893" s="64">
        <f t="shared" si="641"/>
        <v>294979.80254364212</v>
      </c>
    </row>
    <row r="2894" spans="6:32" x14ac:dyDescent="0.2">
      <c r="F2894" s="61">
        <v>2892</v>
      </c>
      <c r="G2894">
        <v>11029.557097353972</v>
      </c>
      <c r="H2894">
        <v>80</v>
      </c>
      <c r="I2894" s="62">
        <f t="shared" si="630"/>
        <v>882364.5677883178</v>
      </c>
      <c r="J2894">
        <v>60</v>
      </c>
      <c r="K2894" s="63">
        <f t="shared" si="631"/>
        <v>123678.5779116326</v>
      </c>
      <c r="L2894" s="63">
        <f t="shared" si="632"/>
        <v>123678.5779116326</v>
      </c>
      <c r="M2894">
        <v>10167.651705851313</v>
      </c>
      <c r="N2894">
        <v>80</v>
      </c>
      <c r="O2894" s="62">
        <f t="shared" si="633"/>
        <v>813412.13646810502</v>
      </c>
      <c r="P2894">
        <v>65</v>
      </c>
      <c r="Q2894" s="63">
        <f t="shared" si="634"/>
        <v>74323.212301133026</v>
      </c>
      <c r="R2894" s="63">
        <f t="shared" si="635"/>
        <v>104323.21230113303</v>
      </c>
      <c r="S2894">
        <v>10291.183823719621</v>
      </c>
      <c r="T2894">
        <v>80</v>
      </c>
      <c r="U2894" s="62">
        <f t="shared" si="636"/>
        <v>823294.70589756966</v>
      </c>
      <c r="V2894">
        <v>50</v>
      </c>
      <c r="W2894" s="63">
        <f t="shared" si="637"/>
        <v>187583.24816590175</v>
      </c>
      <c r="X2894" s="63">
        <f t="shared" si="642"/>
        <v>237583.24816590175</v>
      </c>
      <c r="Y2894">
        <v>8182.2429617750458</v>
      </c>
      <c r="Z2894">
        <v>80</v>
      </c>
      <c r="AA2894" s="62">
        <f t="shared" si="638"/>
        <v>654579.43694200367</v>
      </c>
      <c r="AB2894">
        <v>65</v>
      </c>
      <c r="AC2894" s="63">
        <f t="shared" si="639"/>
        <v>88981.892209303624</v>
      </c>
      <c r="AD2894" s="63">
        <f t="shared" si="643"/>
        <v>558981.89220930357</v>
      </c>
      <c r="AE2894" s="35">
        <f t="shared" si="640"/>
        <v>474566.930587971</v>
      </c>
      <c r="AF2894" s="64">
        <f t="shared" si="641"/>
        <v>258944.56613383594</v>
      </c>
    </row>
    <row r="2895" spans="6:32" x14ac:dyDescent="0.2">
      <c r="F2895" s="61">
        <v>2893</v>
      </c>
      <c r="G2895">
        <v>10056.845692597562</v>
      </c>
      <c r="H2895">
        <v>80</v>
      </c>
      <c r="I2895" s="62">
        <f t="shared" si="630"/>
        <v>804547.655407805</v>
      </c>
      <c r="J2895">
        <v>65</v>
      </c>
      <c r="K2895" s="63">
        <f t="shared" si="631"/>
        <v>73118.196906998492</v>
      </c>
      <c r="L2895" s="63">
        <f t="shared" si="632"/>
        <v>73118.196906998492</v>
      </c>
      <c r="M2895">
        <v>13034.410838154145</v>
      </c>
      <c r="N2895">
        <v>80</v>
      </c>
      <c r="O2895" s="62">
        <f t="shared" si="633"/>
        <v>1042752.8670523316</v>
      </c>
      <c r="P2895">
        <v>60</v>
      </c>
      <c r="Q2895" s="63">
        <f t="shared" si="634"/>
        <v>152748.9571532351</v>
      </c>
      <c r="R2895" s="63">
        <f t="shared" si="635"/>
        <v>182748.9571532351</v>
      </c>
      <c r="S2895">
        <v>11243.41113405535</v>
      </c>
      <c r="T2895">
        <v>75</v>
      </c>
      <c r="U2895" s="62">
        <f t="shared" si="636"/>
        <v>843255.83505415125</v>
      </c>
      <c r="V2895">
        <v>65</v>
      </c>
      <c r="W2895" s="63">
        <f t="shared" si="637"/>
        <v>45264.730721901287</v>
      </c>
      <c r="X2895" s="63">
        <f t="shared" si="642"/>
        <v>95264.730721901287</v>
      </c>
      <c r="Y2895">
        <v>6180.3223413880914</v>
      </c>
      <c r="Z2895">
        <v>80</v>
      </c>
      <c r="AA2895" s="62">
        <f t="shared" si="638"/>
        <v>494425.78731104732</v>
      </c>
      <c r="AB2895">
        <v>55</v>
      </c>
      <c r="AC2895" s="63">
        <f t="shared" si="639"/>
        <v>112018.34243765916</v>
      </c>
      <c r="AD2895" s="63">
        <f t="shared" si="643"/>
        <v>582018.34243765916</v>
      </c>
      <c r="AE2895" s="35">
        <f t="shared" si="640"/>
        <v>383150.22721979406</v>
      </c>
      <c r="AF2895" s="64">
        <f t="shared" si="641"/>
        <v>186603.44544114452</v>
      </c>
    </row>
    <row r="2896" spans="6:32" x14ac:dyDescent="0.2">
      <c r="F2896" s="61">
        <v>2894</v>
      </c>
      <c r="G2896">
        <v>15415.422492660582</v>
      </c>
      <c r="H2896">
        <v>80</v>
      </c>
      <c r="I2896" s="62">
        <f t="shared" si="630"/>
        <v>1233233.7994128466</v>
      </c>
      <c r="J2896">
        <v>55</v>
      </c>
      <c r="K2896" s="63">
        <f t="shared" si="631"/>
        <v>243154.53267947305</v>
      </c>
      <c r="L2896" s="63">
        <f t="shared" si="632"/>
        <v>243154.53267947305</v>
      </c>
      <c r="M2896">
        <v>6457.0270094554871</v>
      </c>
      <c r="N2896">
        <v>80</v>
      </c>
      <c r="O2896" s="62">
        <f t="shared" si="633"/>
        <v>516562.16075643897</v>
      </c>
      <c r="P2896">
        <v>65</v>
      </c>
      <c r="Q2896" s="63">
        <f t="shared" si="634"/>
        <v>33970.168727828423</v>
      </c>
      <c r="R2896" s="63">
        <f t="shared" si="635"/>
        <v>63970.168727828423</v>
      </c>
      <c r="S2896">
        <v>10955.660652834922</v>
      </c>
      <c r="T2896">
        <v>75</v>
      </c>
      <c r="U2896" s="62">
        <f t="shared" si="636"/>
        <v>821674.54896261916</v>
      </c>
      <c r="V2896">
        <v>50</v>
      </c>
      <c r="W2896" s="63">
        <f t="shared" si="637"/>
        <v>162321.34933263296</v>
      </c>
      <c r="X2896" s="63">
        <f t="shared" si="642"/>
        <v>212321.34933263296</v>
      </c>
      <c r="Y2896">
        <v>8241.569301171694</v>
      </c>
      <c r="Z2896">
        <v>80</v>
      </c>
      <c r="AA2896" s="62">
        <f t="shared" si="638"/>
        <v>659325.54409373552</v>
      </c>
      <c r="AB2896">
        <v>55</v>
      </c>
      <c r="AC2896" s="63">
        <f t="shared" si="639"/>
        <v>149378.44358373695</v>
      </c>
      <c r="AD2896" s="63">
        <f t="shared" si="643"/>
        <v>619378.44358373689</v>
      </c>
      <c r="AE2896" s="35">
        <f t="shared" si="640"/>
        <v>588824.49432367133</v>
      </c>
      <c r="AF2896" s="64">
        <f t="shared" si="641"/>
        <v>356481.46643445373</v>
      </c>
    </row>
    <row r="2897" spans="6:32" x14ac:dyDescent="0.2">
      <c r="F2897" s="61">
        <v>2895</v>
      </c>
      <c r="G2897">
        <v>8423.0998961720616</v>
      </c>
      <c r="H2897">
        <v>80</v>
      </c>
      <c r="I2897" s="62">
        <f t="shared" si="630"/>
        <v>673847.99169376493</v>
      </c>
      <c r="J2897">
        <v>50</v>
      </c>
      <c r="K2897" s="63">
        <f t="shared" si="631"/>
        <v>146952.42274174234</v>
      </c>
      <c r="L2897" s="63">
        <f t="shared" si="632"/>
        <v>146952.42274174234</v>
      </c>
      <c r="M2897">
        <v>8943.2740221673157</v>
      </c>
      <c r="N2897">
        <v>80</v>
      </c>
      <c r="O2897" s="62">
        <f t="shared" si="633"/>
        <v>715461.92177338526</v>
      </c>
      <c r="P2897">
        <v>55</v>
      </c>
      <c r="Q2897" s="63">
        <f t="shared" si="634"/>
        <v>125846.8416517826</v>
      </c>
      <c r="R2897" s="63">
        <f t="shared" si="635"/>
        <v>155846.8416517826</v>
      </c>
      <c r="S2897">
        <v>11656.662789173424</v>
      </c>
      <c r="T2897">
        <v>80</v>
      </c>
      <c r="U2897" s="62">
        <f t="shared" si="636"/>
        <v>932533.02313387394</v>
      </c>
      <c r="V2897">
        <v>50</v>
      </c>
      <c r="W2897" s="63">
        <f t="shared" si="637"/>
        <v>217282.41566452198</v>
      </c>
      <c r="X2897" s="63">
        <f t="shared" si="642"/>
        <v>267282.41566452198</v>
      </c>
      <c r="Y2897">
        <v>9640.5972524371464</v>
      </c>
      <c r="Z2897">
        <v>80</v>
      </c>
      <c r="AA2897" s="62">
        <f t="shared" si="638"/>
        <v>771247.78019497171</v>
      </c>
      <c r="AB2897">
        <v>65</v>
      </c>
      <c r="AC2897" s="63">
        <f t="shared" si="639"/>
        <v>104841.49512025397</v>
      </c>
      <c r="AD2897" s="63">
        <f t="shared" si="643"/>
        <v>574841.495120254</v>
      </c>
      <c r="AE2897" s="35">
        <f t="shared" si="640"/>
        <v>594923.17517830094</v>
      </c>
      <c r="AF2897" s="64">
        <f t="shared" si="641"/>
        <v>355829.86504961667</v>
      </c>
    </row>
    <row r="2898" spans="6:32" x14ac:dyDescent="0.2">
      <c r="F2898" s="61">
        <v>2896</v>
      </c>
      <c r="G2898">
        <v>10765.774075262016</v>
      </c>
      <c r="H2898">
        <v>80</v>
      </c>
      <c r="I2898" s="62">
        <f t="shared" si="630"/>
        <v>861261.92602096125</v>
      </c>
      <c r="J2898">
        <v>60</v>
      </c>
      <c r="K2898" s="63">
        <f t="shared" si="631"/>
        <v>119853.72409129923</v>
      </c>
      <c r="L2898" s="63">
        <f t="shared" si="632"/>
        <v>119853.72409129923</v>
      </c>
      <c r="M2898">
        <v>11859.543772297911</v>
      </c>
      <c r="N2898">
        <v>80</v>
      </c>
      <c r="O2898" s="62">
        <f t="shared" si="633"/>
        <v>948763.50178383291</v>
      </c>
      <c r="P2898">
        <v>60</v>
      </c>
      <c r="Q2898" s="63">
        <f t="shared" si="634"/>
        <v>135713.38469831971</v>
      </c>
      <c r="R2898" s="63">
        <f t="shared" si="635"/>
        <v>165713.38469831971</v>
      </c>
      <c r="S2898">
        <v>12430.929271213245</v>
      </c>
      <c r="T2898">
        <v>80</v>
      </c>
      <c r="U2898" s="62">
        <f t="shared" si="636"/>
        <v>994474.34169705957</v>
      </c>
      <c r="V2898">
        <v>50</v>
      </c>
      <c r="W2898" s="63">
        <f t="shared" si="637"/>
        <v>234122.71164888807</v>
      </c>
      <c r="X2898" s="63">
        <f t="shared" si="642"/>
        <v>284122.71164888807</v>
      </c>
      <c r="Y2898">
        <v>10318.58235161053</v>
      </c>
      <c r="Z2898">
        <v>80</v>
      </c>
      <c r="AA2898" s="62">
        <f t="shared" si="638"/>
        <v>825486.58812884241</v>
      </c>
      <c r="AB2898">
        <v>65</v>
      </c>
      <c r="AC2898" s="63">
        <f t="shared" si="639"/>
        <v>112214.58307376452</v>
      </c>
      <c r="AD2898" s="63">
        <f t="shared" si="643"/>
        <v>582214.58307376457</v>
      </c>
      <c r="AE2898" s="35">
        <f t="shared" si="640"/>
        <v>601904.40351227159</v>
      </c>
      <c r="AF2898" s="64">
        <f t="shared" si="641"/>
        <v>357037.13416981592</v>
      </c>
    </row>
    <row r="2899" spans="6:32" x14ac:dyDescent="0.2">
      <c r="F2899" s="61">
        <v>2897</v>
      </c>
      <c r="G2899">
        <v>8586.0040396801196</v>
      </c>
      <c r="H2899">
        <v>80</v>
      </c>
      <c r="I2899" s="62">
        <f t="shared" si="630"/>
        <v>686880.32317440957</v>
      </c>
      <c r="J2899">
        <v>60</v>
      </c>
      <c r="K2899" s="63">
        <f t="shared" si="631"/>
        <v>88247.058575361734</v>
      </c>
      <c r="L2899" s="63">
        <f t="shared" si="632"/>
        <v>88247.058575361734</v>
      </c>
      <c r="M2899">
        <v>11614.553184481338</v>
      </c>
      <c r="N2899">
        <v>80</v>
      </c>
      <c r="O2899" s="62">
        <f t="shared" si="633"/>
        <v>929164.25475850701</v>
      </c>
      <c r="P2899">
        <v>55</v>
      </c>
      <c r="Q2899" s="63">
        <f t="shared" si="634"/>
        <v>174263.77646872425</v>
      </c>
      <c r="R2899" s="63">
        <f t="shared" si="635"/>
        <v>204263.77646872425</v>
      </c>
      <c r="S2899">
        <v>12098.709046549629</v>
      </c>
      <c r="T2899">
        <v>80</v>
      </c>
      <c r="U2899" s="62">
        <f t="shared" si="636"/>
        <v>967896.72372397035</v>
      </c>
      <c r="V2899">
        <v>55</v>
      </c>
      <c r="W2899" s="63">
        <f t="shared" si="637"/>
        <v>183039.10146871203</v>
      </c>
      <c r="X2899" s="63">
        <f t="shared" si="642"/>
        <v>233039.10146871203</v>
      </c>
      <c r="Y2899">
        <v>6390.4338073916733</v>
      </c>
      <c r="Z2899">
        <v>80</v>
      </c>
      <c r="AA2899" s="62">
        <f t="shared" si="638"/>
        <v>511234.70459133387</v>
      </c>
      <c r="AB2899">
        <v>70</v>
      </c>
      <c r="AC2899" s="63">
        <f t="shared" si="639"/>
        <v>46330.645103589632</v>
      </c>
      <c r="AD2899" s="63">
        <f t="shared" si="643"/>
        <v>516330.64510358963</v>
      </c>
      <c r="AE2899" s="35">
        <f t="shared" si="640"/>
        <v>491880.58161638764</v>
      </c>
      <c r="AF2899" s="64">
        <f t="shared" si="641"/>
        <v>276784.14125410514</v>
      </c>
    </row>
    <row r="2900" spans="6:32" x14ac:dyDescent="0.2">
      <c r="F2900" s="61">
        <v>2898</v>
      </c>
      <c r="G2900">
        <v>11725.566107779741</v>
      </c>
      <c r="H2900">
        <v>80</v>
      </c>
      <c r="I2900" s="62">
        <f t="shared" si="630"/>
        <v>938045.2886223793</v>
      </c>
      <c r="J2900">
        <v>60</v>
      </c>
      <c r="K2900" s="63">
        <f t="shared" si="631"/>
        <v>133770.70856280625</v>
      </c>
      <c r="L2900" s="63">
        <f t="shared" si="632"/>
        <v>133770.70856280625</v>
      </c>
      <c r="M2900">
        <v>9409.7720446006861</v>
      </c>
      <c r="N2900">
        <v>90</v>
      </c>
      <c r="O2900" s="62">
        <f t="shared" si="633"/>
        <v>846879.48401406175</v>
      </c>
      <c r="P2900">
        <v>60</v>
      </c>
      <c r="Q2900" s="63">
        <f t="shared" si="634"/>
        <v>168412.54197006492</v>
      </c>
      <c r="R2900" s="63">
        <f t="shared" si="635"/>
        <v>198412.54197006492</v>
      </c>
      <c r="S2900">
        <v>7938.3437676005997</v>
      </c>
      <c r="T2900">
        <v>80</v>
      </c>
      <c r="U2900" s="62">
        <f t="shared" si="636"/>
        <v>635067.50140804797</v>
      </c>
      <c r="V2900">
        <v>60</v>
      </c>
      <c r="W2900" s="63">
        <f t="shared" si="637"/>
        <v>78855.984630208695</v>
      </c>
      <c r="X2900" s="63">
        <f t="shared" si="642"/>
        <v>128855.9846302087</v>
      </c>
      <c r="Y2900">
        <v>8294.9884724803269</v>
      </c>
      <c r="Z2900">
        <v>90</v>
      </c>
      <c r="AA2900" s="62">
        <f t="shared" si="638"/>
        <v>746548.96252322942</v>
      </c>
      <c r="AB2900">
        <v>55</v>
      </c>
      <c r="AC2900" s="63">
        <f t="shared" si="639"/>
        <v>210485.33248918829</v>
      </c>
      <c r="AD2900" s="63">
        <f t="shared" si="643"/>
        <v>680485.33248918829</v>
      </c>
      <c r="AE2900" s="35">
        <f t="shared" si="640"/>
        <v>591524.5676522681</v>
      </c>
      <c r="AF2900" s="64">
        <f t="shared" si="641"/>
        <v>347179.08917648473</v>
      </c>
    </row>
    <row r="2901" spans="6:32" x14ac:dyDescent="0.2">
      <c r="F2901" s="61">
        <v>2899</v>
      </c>
      <c r="G2901">
        <v>10239.783730648924</v>
      </c>
      <c r="H2901">
        <v>80</v>
      </c>
      <c r="I2901" s="62">
        <f t="shared" si="630"/>
        <v>819182.69845191389</v>
      </c>
      <c r="J2901">
        <v>65</v>
      </c>
      <c r="K2901" s="63">
        <f t="shared" si="631"/>
        <v>75107.648070807045</v>
      </c>
      <c r="L2901" s="63">
        <f t="shared" si="632"/>
        <v>75107.648070807045</v>
      </c>
      <c r="M2901">
        <v>8757.1436577127315</v>
      </c>
      <c r="N2901">
        <v>80</v>
      </c>
      <c r="O2901" s="62">
        <f t="shared" si="633"/>
        <v>700571.49261701852</v>
      </c>
      <c r="P2901">
        <v>55</v>
      </c>
      <c r="Q2901" s="63">
        <f t="shared" si="634"/>
        <v>122473.22879604326</v>
      </c>
      <c r="R2901" s="63">
        <f t="shared" si="635"/>
        <v>152473.22879604326</v>
      </c>
      <c r="S2901">
        <v>9672.1180650638416</v>
      </c>
      <c r="T2901">
        <v>75</v>
      </c>
      <c r="U2901" s="62">
        <f t="shared" si="636"/>
        <v>725408.85487978812</v>
      </c>
      <c r="V2901">
        <v>60</v>
      </c>
      <c r="W2901" s="63">
        <f t="shared" si="637"/>
        <v>68934.283957569278</v>
      </c>
      <c r="X2901" s="63">
        <f t="shared" si="642"/>
        <v>118934.28395756928</v>
      </c>
      <c r="Y2901">
        <v>12146.266524505336</v>
      </c>
      <c r="Z2901">
        <v>80</v>
      </c>
      <c r="AA2901" s="62">
        <f t="shared" si="638"/>
        <v>971701.32196042687</v>
      </c>
      <c r="AB2901">
        <v>55</v>
      </c>
      <c r="AC2901" s="63">
        <f t="shared" si="639"/>
        <v>220151.08075665921</v>
      </c>
      <c r="AD2901" s="63">
        <f t="shared" si="643"/>
        <v>690151.08075665915</v>
      </c>
      <c r="AE2901" s="35">
        <f t="shared" si="640"/>
        <v>486666.24158107879</v>
      </c>
      <c r="AF2901" s="64">
        <f t="shared" si="641"/>
        <v>255030.17521715828</v>
      </c>
    </row>
    <row r="2902" spans="6:32" x14ac:dyDescent="0.2">
      <c r="F2902" s="61">
        <v>2900</v>
      </c>
      <c r="G2902">
        <v>7821.6237650485709</v>
      </c>
      <c r="H2902">
        <v>80</v>
      </c>
      <c r="I2902" s="62">
        <f t="shared" si="630"/>
        <v>625729.90120388567</v>
      </c>
      <c r="J2902">
        <v>50</v>
      </c>
      <c r="K2902" s="63">
        <f t="shared" si="631"/>
        <v>133870.31688980642</v>
      </c>
      <c r="L2902" s="63">
        <f t="shared" si="632"/>
        <v>133870.31688980642</v>
      </c>
      <c r="M2902">
        <v>11004.482328426093</v>
      </c>
      <c r="N2902">
        <v>80</v>
      </c>
      <c r="O2902" s="62">
        <f t="shared" si="633"/>
        <v>880358.58627408743</v>
      </c>
      <c r="P2902">
        <v>60</v>
      </c>
      <c r="Q2902" s="63">
        <f t="shared" si="634"/>
        <v>123314.99376217835</v>
      </c>
      <c r="R2902" s="63">
        <f t="shared" si="635"/>
        <v>153314.99376217835</v>
      </c>
      <c r="S2902">
        <v>8777.4936016649008</v>
      </c>
      <c r="T2902">
        <v>80</v>
      </c>
      <c r="U2902" s="62">
        <f t="shared" si="636"/>
        <v>702199.48813319206</v>
      </c>
      <c r="V2902">
        <v>60</v>
      </c>
      <c r="W2902" s="63">
        <f t="shared" si="637"/>
        <v>91023.657224141061</v>
      </c>
      <c r="X2902" s="63">
        <f t="shared" si="642"/>
        <v>141023.65722414106</v>
      </c>
      <c r="Y2902">
        <v>8929.5270097500179</v>
      </c>
      <c r="Z2902">
        <v>80</v>
      </c>
      <c r="AA2902" s="62">
        <f t="shared" si="638"/>
        <v>714362.16078000143</v>
      </c>
      <c r="AB2902">
        <v>65</v>
      </c>
      <c r="AC2902" s="63">
        <f t="shared" si="639"/>
        <v>97108.606231031445</v>
      </c>
      <c r="AD2902" s="63">
        <f t="shared" si="643"/>
        <v>567108.60623103147</v>
      </c>
      <c r="AE2902" s="35">
        <f t="shared" si="640"/>
        <v>445317.5741071573</v>
      </c>
      <c r="AF2902" s="64">
        <f t="shared" si="641"/>
        <v>241702.86415555945</v>
      </c>
    </row>
    <row r="2903" spans="6:32" x14ac:dyDescent="0.2">
      <c r="F2903" s="61">
        <v>2901</v>
      </c>
      <c r="G2903">
        <v>5396.9745547510684</v>
      </c>
      <c r="H2903">
        <v>75</v>
      </c>
      <c r="I2903" s="62">
        <f t="shared" si="630"/>
        <v>404773.09160633013</v>
      </c>
      <c r="J2903">
        <v>60</v>
      </c>
      <c r="K2903" s="63">
        <f t="shared" si="631"/>
        <v>22442.098282917868</v>
      </c>
      <c r="L2903" s="63">
        <f t="shared" si="632"/>
        <v>22442.098282917868</v>
      </c>
      <c r="M2903">
        <v>9946.0624167113565</v>
      </c>
      <c r="N2903">
        <v>80</v>
      </c>
      <c r="O2903" s="62">
        <f t="shared" si="633"/>
        <v>795684.99333690852</v>
      </c>
      <c r="P2903">
        <v>60</v>
      </c>
      <c r="Q2903" s="63">
        <f t="shared" si="634"/>
        <v>107967.90504231467</v>
      </c>
      <c r="R2903" s="63">
        <f t="shared" si="635"/>
        <v>137967.90504231467</v>
      </c>
      <c r="S2903">
        <v>10191.153048945125</v>
      </c>
      <c r="T2903">
        <v>80</v>
      </c>
      <c r="U2903" s="62">
        <f t="shared" si="636"/>
        <v>815292.24391561002</v>
      </c>
      <c r="V2903">
        <v>60</v>
      </c>
      <c r="W2903" s="63">
        <f t="shared" si="637"/>
        <v>111521.71920970432</v>
      </c>
      <c r="X2903" s="63">
        <f t="shared" si="642"/>
        <v>161521.71920970432</v>
      </c>
      <c r="Y2903">
        <v>10715.142505214317</v>
      </c>
      <c r="Z2903">
        <v>80</v>
      </c>
      <c r="AA2903" s="62">
        <f t="shared" si="638"/>
        <v>857211.40041714534</v>
      </c>
      <c r="AB2903">
        <v>65</v>
      </c>
      <c r="AC2903" s="63">
        <f t="shared" si="639"/>
        <v>116527.17474420569</v>
      </c>
      <c r="AD2903" s="63">
        <f t="shared" si="643"/>
        <v>586527.17474420567</v>
      </c>
      <c r="AE2903" s="35">
        <f t="shared" si="640"/>
        <v>358458.89727914252</v>
      </c>
      <c r="AF2903" s="64">
        <f t="shared" si="641"/>
        <v>156384.58014523913</v>
      </c>
    </row>
    <row r="2904" spans="6:32" x14ac:dyDescent="0.2">
      <c r="F2904" s="61">
        <v>2902</v>
      </c>
      <c r="G2904">
        <v>10980.085133051034</v>
      </c>
      <c r="H2904">
        <v>80</v>
      </c>
      <c r="I2904" s="62">
        <f t="shared" si="630"/>
        <v>878406.81064408273</v>
      </c>
      <c r="J2904">
        <v>70</v>
      </c>
      <c r="K2904" s="63">
        <f t="shared" si="631"/>
        <v>43355.617214619997</v>
      </c>
      <c r="L2904" s="63">
        <f t="shared" si="632"/>
        <v>43355.617214619997</v>
      </c>
      <c r="M2904">
        <v>9962.590209179325</v>
      </c>
      <c r="N2904">
        <v>80</v>
      </c>
      <c r="O2904" s="62">
        <f t="shared" si="633"/>
        <v>797007.216734346</v>
      </c>
      <c r="P2904">
        <v>55</v>
      </c>
      <c r="Q2904" s="63">
        <f t="shared" si="634"/>
        <v>144321.94754137527</v>
      </c>
      <c r="R2904" s="63">
        <f t="shared" si="635"/>
        <v>174321.94754137527</v>
      </c>
      <c r="S2904">
        <v>9553.9383235154673</v>
      </c>
      <c r="T2904">
        <v>80</v>
      </c>
      <c r="U2904" s="62">
        <f t="shared" si="636"/>
        <v>764315.06588123739</v>
      </c>
      <c r="V2904">
        <v>70</v>
      </c>
      <c r="W2904" s="63">
        <f t="shared" si="637"/>
        <v>33016.052845487138</v>
      </c>
      <c r="X2904" s="63">
        <f t="shared" si="642"/>
        <v>83016.052845487138</v>
      </c>
      <c r="Y2904">
        <v>9327.4286680389196</v>
      </c>
      <c r="Z2904">
        <v>80</v>
      </c>
      <c r="AA2904" s="62">
        <f t="shared" si="638"/>
        <v>746194.29344311357</v>
      </c>
      <c r="AB2904">
        <v>50</v>
      </c>
      <c r="AC2904" s="63">
        <f t="shared" si="639"/>
        <v>202871.5735298465</v>
      </c>
      <c r="AD2904" s="63">
        <f t="shared" si="643"/>
        <v>672871.5735298465</v>
      </c>
      <c r="AE2904" s="35">
        <f t="shared" si="640"/>
        <v>423565.19113132893</v>
      </c>
      <c r="AF2904" s="64">
        <f t="shared" si="641"/>
        <v>205433.45037743682</v>
      </c>
    </row>
    <row r="2905" spans="6:32" x14ac:dyDescent="0.2">
      <c r="F2905" s="61">
        <v>2903</v>
      </c>
      <c r="G2905">
        <v>10467.734935227782</v>
      </c>
      <c r="H2905">
        <v>80</v>
      </c>
      <c r="I2905" s="62">
        <f t="shared" si="630"/>
        <v>837418.79481822252</v>
      </c>
      <c r="J2905">
        <v>55</v>
      </c>
      <c r="K2905" s="63">
        <f t="shared" si="631"/>
        <v>153477.69570100354</v>
      </c>
      <c r="L2905" s="63">
        <f t="shared" si="632"/>
        <v>153477.69570100354</v>
      </c>
      <c r="M2905">
        <v>13687.9373510601</v>
      </c>
      <c r="N2905">
        <v>80</v>
      </c>
      <c r="O2905" s="62">
        <f t="shared" si="633"/>
        <v>1095034.988084808</v>
      </c>
      <c r="P2905">
        <v>50</v>
      </c>
      <c r="Q2905" s="63">
        <f t="shared" si="634"/>
        <v>261462.63738555717</v>
      </c>
      <c r="R2905" s="63">
        <f t="shared" si="635"/>
        <v>291462.63738555717</v>
      </c>
      <c r="S2905">
        <v>8732.3644745629281</v>
      </c>
      <c r="T2905">
        <v>80</v>
      </c>
      <c r="U2905" s="62">
        <f t="shared" si="636"/>
        <v>698589.15796503425</v>
      </c>
      <c r="V2905">
        <v>65</v>
      </c>
      <c r="W2905" s="63">
        <f t="shared" si="637"/>
        <v>58714.463660871843</v>
      </c>
      <c r="X2905" s="63">
        <f t="shared" si="642"/>
        <v>108714.46366087184</v>
      </c>
      <c r="Y2905">
        <v>8424.9780027312227</v>
      </c>
      <c r="Z2905">
        <v>80</v>
      </c>
      <c r="AA2905" s="62">
        <f t="shared" si="638"/>
        <v>673998.24021849781</v>
      </c>
      <c r="AB2905">
        <v>60</v>
      </c>
      <c r="AC2905" s="63">
        <f t="shared" si="639"/>
        <v>122162.18103960273</v>
      </c>
      <c r="AD2905" s="63">
        <f t="shared" si="643"/>
        <v>592162.18103960273</v>
      </c>
      <c r="AE2905" s="35">
        <f t="shared" si="640"/>
        <v>595816.97778703528</v>
      </c>
      <c r="AF2905" s="64">
        <f t="shared" si="641"/>
        <v>366536.91365420481</v>
      </c>
    </row>
    <row r="2906" spans="6:32" x14ac:dyDescent="0.2">
      <c r="F2906" s="61">
        <v>2904</v>
      </c>
      <c r="G2906">
        <v>7492.0183376525529</v>
      </c>
      <c r="H2906">
        <v>80</v>
      </c>
      <c r="I2906" s="62">
        <f t="shared" si="630"/>
        <v>599361.46701220423</v>
      </c>
      <c r="J2906">
        <v>70</v>
      </c>
      <c r="K2906" s="63">
        <f t="shared" si="631"/>
        <v>18067.132947981008</v>
      </c>
      <c r="L2906" s="63">
        <f t="shared" si="632"/>
        <v>18067.132947981008</v>
      </c>
      <c r="M2906">
        <v>10435.088622907642</v>
      </c>
      <c r="N2906">
        <v>80</v>
      </c>
      <c r="O2906" s="62">
        <f t="shared" si="633"/>
        <v>834807.08983261138</v>
      </c>
      <c r="P2906">
        <v>60</v>
      </c>
      <c r="Q2906" s="63">
        <f t="shared" si="634"/>
        <v>115058.78503216081</v>
      </c>
      <c r="R2906" s="63">
        <f t="shared" si="635"/>
        <v>145058.78503216081</v>
      </c>
      <c r="S2906">
        <v>8877.24925429211</v>
      </c>
      <c r="T2906">
        <v>80</v>
      </c>
      <c r="U2906" s="62">
        <f t="shared" si="636"/>
        <v>710179.9403433688</v>
      </c>
      <c r="V2906">
        <v>65</v>
      </c>
      <c r="W2906" s="63">
        <f t="shared" si="637"/>
        <v>60290.085640426696</v>
      </c>
      <c r="X2906" s="63">
        <f t="shared" si="642"/>
        <v>110290.0856404267</v>
      </c>
      <c r="Y2906">
        <v>7878.8719090516679</v>
      </c>
      <c r="Z2906">
        <v>80</v>
      </c>
      <c r="AA2906" s="62">
        <f t="shared" si="638"/>
        <v>630309.75272413343</v>
      </c>
      <c r="AB2906">
        <v>60</v>
      </c>
      <c r="AC2906" s="63">
        <f t="shared" si="639"/>
        <v>114243.64268124918</v>
      </c>
      <c r="AD2906" s="63">
        <f t="shared" si="643"/>
        <v>584243.64268124918</v>
      </c>
      <c r="AE2906" s="35">
        <f t="shared" si="640"/>
        <v>307659.64630181773</v>
      </c>
      <c r="AF2906" s="64">
        <f t="shared" si="641"/>
        <v>118216.80262850598</v>
      </c>
    </row>
    <row r="2907" spans="6:32" x14ac:dyDescent="0.2">
      <c r="F2907" s="61">
        <v>2905</v>
      </c>
      <c r="G2907">
        <v>8867.0242601074278</v>
      </c>
      <c r="H2907">
        <v>80</v>
      </c>
      <c r="I2907" s="62">
        <f t="shared" si="630"/>
        <v>709361.94080859423</v>
      </c>
      <c r="J2907">
        <v>60</v>
      </c>
      <c r="K2907" s="63">
        <f t="shared" si="631"/>
        <v>92321.851771557704</v>
      </c>
      <c r="L2907" s="63">
        <f t="shared" si="632"/>
        <v>92321.851771557704</v>
      </c>
      <c r="M2907">
        <v>10544.832801097073</v>
      </c>
      <c r="N2907">
        <v>80</v>
      </c>
      <c r="O2907" s="62">
        <f t="shared" si="633"/>
        <v>843586.62408776581</v>
      </c>
      <c r="P2907">
        <v>50</v>
      </c>
      <c r="Q2907" s="63">
        <f t="shared" si="634"/>
        <v>193100.11342386133</v>
      </c>
      <c r="R2907" s="63">
        <f t="shared" si="635"/>
        <v>223100.11342386133</v>
      </c>
      <c r="S2907">
        <v>14931.498551741242</v>
      </c>
      <c r="T2907">
        <v>80</v>
      </c>
      <c r="U2907" s="62">
        <f t="shared" si="636"/>
        <v>1194519.8841392994</v>
      </c>
      <c r="V2907">
        <v>60</v>
      </c>
      <c r="W2907" s="63">
        <f t="shared" si="637"/>
        <v>180256.72900024801</v>
      </c>
      <c r="X2907" s="63">
        <f t="shared" si="642"/>
        <v>230256.72900024801</v>
      </c>
      <c r="Y2907">
        <v>11266.698745894246</v>
      </c>
      <c r="Z2907">
        <v>80</v>
      </c>
      <c r="AA2907" s="62">
        <f t="shared" si="638"/>
        <v>901335.89967153966</v>
      </c>
      <c r="AB2907">
        <v>70</v>
      </c>
      <c r="AC2907" s="63">
        <f t="shared" si="639"/>
        <v>81683.565907733282</v>
      </c>
      <c r="AD2907" s="63">
        <f t="shared" si="643"/>
        <v>551683.56590773328</v>
      </c>
      <c r="AE2907" s="35">
        <f t="shared" si="640"/>
        <v>547362.26010340033</v>
      </c>
      <c r="AF2907" s="64">
        <f t="shared" si="641"/>
        <v>318111.80230778048</v>
      </c>
    </row>
    <row r="2908" spans="6:32" x14ac:dyDescent="0.2">
      <c r="F2908" s="61">
        <v>2906</v>
      </c>
      <c r="G2908">
        <v>12581.191438366659</v>
      </c>
      <c r="H2908">
        <v>80</v>
      </c>
      <c r="I2908" s="62">
        <f t="shared" si="630"/>
        <v>1006495.3150693327</v>
      </c>
      <c r="J2908">
        <v>60</v>
      </c>
      <c r="K2908" s="63">
        <f t="shared" si="631"/>
        <v>146177.27585631656</v>
      </c>
      <c r="L2908" s="63">
        <f t="shared" si="632"/>
        <v>146177.27585631656</v>
      </c>
      <c r="M2908">
        <v>9438.9554558438249</v>
      </c>
      <c r="N2908">
        <v>80</v>
      </c>
      <c r="O2908" s="62">
        <f t="shared" si="633"/>
        <v>755116.43646750599</v>
      </c>
      <c r="P2908">
        <v>55</v>
      </c>
      <c r="Q2908" s="63">
        <f t="shared" si="634"/>
        <v>134831.06763716933</v>
      </c>
      <c r="R2908" s="63">
        <f t="shared" si="635"/>
        <v>164831.06763716933</v>
      </c>
      <c r="S2908">
        <v>10004.361027095001</v>
      </c>
      <c r="T2908">
        <v>80</v>
      </c>
      <c r="U2908" s="62">
        <f t="shared" si="636"/>
        <v>800348.8821676001</v>
      </c>
      <c r="V2908">
        <v>60</v>
      </c>
      <c r="W2908" s="63">
        <f t="shared" si="637"/>
        <v>108813.23489287752</v>
      </c>
      <c r="X2908" s="63">
        <f t="shared" si="642"/>
        <v>158813.23489287752</v>
      </c>
      <c r="Y2908">
        <v>13304.203346488066</v>
      </c>
      <c r="Z2908">
        <v>80</v>
      </c>
      <c r="AA2908" s="62">
        <f t="shared" si="638"/>
        <v>1064336.2677190453</v>
      </c>
      <c r="AB2908">
        <v>50</v>
      </c>
      <c r="AC2908" s="63">
        <f t="shared" si="639"/>
        <v>289366.42278611544</v>
      </c>
      <c r="AD2908" s="63">
        <f t="shared" si="643"/>
        <v>759366.42278611544</v>
      </c>
      <c r="AE2908" s="35">
        <f t="shared" si="640"/>
        <v>679188.00117247878</v>
      </c>
      <c r="AF2908" s="64">
        <f t="shared" si="641"/>
        <v>407088.67370672256</v>
      </c>
    </row>
    <row r="2909" spans="6:32" x14ac:dyDescent="0.2">
      <c r="F2909" s="61">
        <v>2907</v>
      </c>
      <c r="G2909">
        <v>7873.7650963012129</v>
      </c>
      <c r="H2909">
        <v>75</v>
      </c>
      <c r="I2909" s="62">
        <f t="shared" si="630"/>
        <v>590532.38222259097</v>
      </c>
      <c r="J2909">
        <v>65</v>
      </c>
      <c r="K2909" s="63">
        <f t="shared" si="631"/>
        <v>20834.796948183794</v>
      </c>
      <c r="L2909" s="63">
        <f t="shared" si="632"/>
        <v>20834.796948183794</v>
      </c>
      <c r="M2909">
        <v>10358.470515493536</v>
      </c>
      <c r="N2909">
        <v>80</v>
      </c>
      <c r="O2909" s="62">
        <f t="shared" si="633"/>
        <v>828677.64123948291</v>
      </c>
      <c r="P2909">
        <v>60</v>
      </c>
      <c r="Q2909" s="63">
        <f t="shared" si="634"/>
        <v>113947.82247465628</v>
      </c>
      <c r="R2909" s="63">
        <f t="shared" si="635"/>
        <v>143947.82247465628</v>
      </c>
      <c r="S2909">
        <v>11168.177732324693</v>
      </c>
      <c r="T2909">
        <v>80</v>
      </c>
      <c r="U2909" s="62">
        <f t="shared" si="636"/>
        <v>893454.21858597547</v>
      </c>
      <c r="V2909">
        <v>60</v>
      </c>
      <c r="W2909" s="63">
        <f t="shared" si="637"/>
        <v>125688.57711870805</v>
      </c>
      <c r="X2909" s="63">
        <f t="shared" si="642"/>
        <v>175688.57711870805</v>
      </c>
      <c r="Y2909">
        <v>9753.5883267119061</v>
      </c>
      <c r="Z2909">
        <v>80</v>
      </c>
      <c r="AA2909" s="62">
        <f t="shared" si="638"/>
        <v>780287.06613695249</v>
      </c>
      <c r="AB2909">
        <v>65</v>
      </c>
      <c r="AC2909" s="63">
        <f t="shared" si="639"/>
        <v>106070.27305299198</v>
      </c>
      <c r="AD2909" s="63">
        <f t="shared" si="643"/>
        <v>576070.27305299195</v>
      </c>
      <c r="AE2909" s="35">
        <f t="shared" si="640"/>
        <v>366541.46959454007</v>
      </c>
      <c r="AF2909" s="64">
        <f t="shared" si="641"/>
        <v>163367.04310903442</v>
      </c>
    </row>
    <row r="2910" spans="6:32" x14ac:dyDescent="0.2">
      <c r="F2910" s="61">
        <v>2908</v>
      </c>
      <c r="G2910">
        <v>13365.003067301586</v>
      </c>
      <c r="H2910">
        <v>80</v>
      </c>
      <c r="I2910" s="62">
        <f t="shared" si="630"/>
        <v>1069200.2453841269</v>
      </c>
      <c r="J2910">
        <v>55</v>
      </c>
      <c r="K2910" s="63">
        <f t="shared" si="631"/>
        <v>205990.68059484125</v>
      </c>
      <c r="L2910" s="63">
        <f t="shared" si="632"/>
        <v>205990.68059484125</v>
      </c>
      <c r="M2910">
        <v>11312.469066760968</v>
      </c>
      <c r="N2910">
        <v>80</v>
      </c>
      <c r="O2910" s="62">
        <f t="shared" si="633"/>
        <v>904997.52534087747</v>
      </c>
      <c r="P2910">
        <v>55</v>
      </c>
      <c r="Q2910" s="63">
        <f t="shared" si="634"/>
        <v>168788.50183504255</v>
      </c>
      <c r="R2910" s="63">
        <f t="shared" si="635"/>
        <v>198788.50183504255</v>
      </c>
      <c r="S2910">
        <v>9888.0230123177171</v>
      </c>
      <c r="T2910">
        <v>80</v>
      </c>
      <c r="U2910" s="62">
        <f t="shared" si="636"/>
        <v>791041.84098541737</v>
      </c>
      <c r="V2910">
        <v>55</v>
      </c>
      <c r="W2910" s="63">
        <f t="shared" si="637"/>
        <v>142970.41709825862</v>
      </c>
      <c r="X2910" s="63">
        <f t="shared" si="642"/>
        <v>192970.41709825862</v>
      </c>
      <c r="Y2910">
        <v>10931.891008804087</v>
      </c>
      <c r="Z2910">
        <v>80</v>
      </c>
      <c r="AA2910" s="62">
        <f t="shared" si="638"/>
        <v>874551.28070432693</v>
      </c>
      <c r="AB2910">
        <v>55</v>
      </c>
      <c r="AC2910" s="63">
        <f t="shared" si="639"/>
        <v>198140.52453457407</v>
      </c>
      <c r="AD2910" s="63">
        <f t="shared" si="643"/>
        <v>668140.52453457401</v>
      </c>
      <c r="AE2910" s="35">
        <f t="shared" si="640"/>
        <v>715890.1240627165</v>
      </c>
      <c r="AF2910" s="64">
        <f t="shared" si="641"/>
        <v>452882.77196557168</v>
      </c>
    </row>
    <row r="2911" spans="6:32" x14ac:dyDescent="0.2">
      <c r="F2911" s="61">
        <v>2909</v>
      </c>
      <c r="G2911">
        <v>14609.537427313626</v>
      </c>
      <c r="H2911">
        <v>75</v>
      </c>
      <c r="I2911" s="62">
        <f t="shared" si="630"/>
        <v>1095715.3070485219</v>
      </c>
      <c r="J2911">
        <v>50</v>
      </c>
      <c r="K2911" s="63">
        <f t="shared" si="631"/>
        <v>228547.86587005947</v>
      </c>
      <c r="L2911" s="63">
        <f t="shared" si="632"/>
        <v>228547.86587005947</v>
      </c>
      <c r="M2911">
        <v>10851.282493385952</v>
      </c>
      <c r="N2911">
        <v>80</v>
      </c>
      <c r="O2911" s="62">
        <f t="shared" si="633"/>
        <v>868102.59947087616</v>
      </c>
      <c r="P2911">
        <v>55</v>
      </c>
      <c r="Q2911" s="63">
        <f t="shared" si="634"/>
        <v>160429.49519262038</v>
      </c>
      <c r="R2911" s="63">
        <f t="shared" si="635"/>
        <v>190429.49519262038</v>
      </c>
      <c r="S2911">
        <v>10131.442448036978</v>
      </c>
      <c r="T2911">
        <v>75</v>
      </c>
      <c r="U2911" s="62">
        <f t="shared" si="636"/>
        <v>759858.18360277335</v>
      </c>
      <c r="V2911">
        <v>65</v>
      </c>
      <c r="W2911" s="63">
        <f t="shared" si="637"/>
        <v>37202.957748268091</v>
      </c>
      <c r="X2911" s="63">
        <f t="shared" si="642"/>
        <v>87202.957748268091</v>
      </c>
      <c r="Y2911">
        <v>11985.586095543113</v>
      </c>
      <c r="Z2911">
        <v>80</v>
      </c>
      <c r="AA2911" s="62">
        <f t="shared" si="638"/>
        <v>958846.88764344901</v>
      </c>
      <c r="AB2911">
        <v>55</v>
      </c>
      <c r="AC2911" s="63">
        <f t="shared" si="639"/>
        <v>217238.74798171892</v>
      </c>
      <c r="AD2911" s="63">
        <f t="shared" si="643"/>
        <v>687238.74798171897</v>
      </c>
      <c r="AE2911" s="35">
        <f t="shared" si="640"/>
        <v>643419.06679266691</v>
      </c>
      <c r="AF2911" s="64">
        <f t="shared" si="641"/>
        <v>400060.72000610153</v>
      </c>
    </row>
    <row r="2912" spans="6:32" x14ac:dyDescent="0.2">
      <c r="F2912" s="61">
        <v>2910</v>
      </c>
      <c r="G2912">
        <v>11410.853656125255</v>
      </c>
      <c r="H2912">
        <v>80</v>
      </c>
      <c r="I2912" s="62">
        <f t="shared" si="630"/>
        <v>912868.29249002039</v>
      </c>
      <c r="J2912">
        <v>50</v>
      </c>
      <c r="K2912" s="63">
        <f t="shared" si="631"/>
        <v>211936.06702072429</v>
      </c>
      <c r="L2912" s="63">
        <f t="shared" si="632"/>
        <v>211936.06702072429</v>
      </c>
      <c r="M2912">
        <v>8973.585206840653</v>
      </c>
      <c r="N2912">
        <v>75</v>
      </c>
      <c r="O2912" s="62">
        <f t="shared" si="633"/>
        <v>673018.89051304897</v>
      </c>
      <c r="P2912">
        <v>60</v>
      </c>
      <c r="Q2912" s="63">
        <f t="shared" si="634"/>
        <v>61337.739124392101</v>
      </c>
      <c r="R2912" s="63">
        <f t="shared" si="635"/>
        <v>91337.739124392101</v>
      </c>
      <c r="S2912">
        <v>8428.729668376036</v>
      </c>
      <c r="T2912">
        <v>80</v>
      </c>
      <c r="U2912" s="62">
        <f t="shared" si="636"/>
        <v>674298.37347008288</v>
      </c>
      <c r="V2912">
        <v>70</v>
      </c>
      <c r="W2912" s="63">
        <f t="shared" si="637"/>
        <v>24858.290095726261</v>
      </c>
      <c r="X2912" s="63">
        <f t="shared" si="642"/>
        <v>74858.290095726261</v>
      </c>
      <c r="Y2912">
        <v>8486.2006385810673</v>
      </c>
      <c r="Z2912">
        <v>80</v>
      </c>
      <c r="AA2912" s="62">
        <f t="shared" si="638"/>
        <v>678896.05108648539</v>
      </c>
      <c r="AB2912">
        <v>55</v>
      </c>
      <c r="AC2912" s="63">
        <f t="shared" si="639"/>
        <v>153812.38657428185</v>
      </c>
      <c r="AD2912" s="63">
        <f t="shared" si="643"/>
        <v>623812.38657428185</v>
      </c>
      <c r="AE2912" s="35">
        <f t="shared" si="640"/>
        <v>451944.4828151245</v>
      </c>
      <c r="AF2912" s="64">
        <f t="shared" si="641"/>
        <v>250469.28162330377</v>
      </c>
    </row>
    <row r="2913" spans="6:32" x14ac:dyDescent="0.2">
      <c r="F2913" s="61">
        <v>2911</v>
      </c>
      <c r="G2913">
        <v>9989.6726876613684</v>
      </c>
      <c r="H2913">
        <v>80</v>
      </c>
      <c r="I2913" s="62">
        <f t="shared" si="630"/>
        <v>799173.81501290947</v>
      </c>
      <c r="J2913">
        <v>60</v>
      </c>
      <c r="K2913" s="63">
        <f t="shared" si="631"/>
        <v>108600.25397108984</v>
      </c>
      <c r="L2913" s="63">
        <f t="shared" si="632"/>
        <v>108600.25397108984</v>
      </c>
      <c r="M2913">
        <v>10114.887370727956</v>
      </c>
      <c r="N2913">
        <v>80</v>
      </c>
      <c r="O2913" s="62">
        <f t="shared" si="633"/>
        <v>809190.9896582365</v>
      </c>
      <c r="P2913">
        <v>65</v>
      </c>
      <c r="Q2913" s="63">
        <f t="shared" si="634"/>
        <v>73749.400156666525</v>
      </c>
      <c r="R2913" s="63">
        <f t="shared" si="635"/>
        <v>103749.40015666652</v>
      </c>
      <c r="S2913">
        <v>11356.238499283791</v>
      </c>
      <c r="T2913">
        <v>80</v>
      </c>
      <c r="U2913" s="62">
        <f t="shared" si="636"/>
        <v>908499.07994270325</v>
      </c>
      <c r="V2913">
        <v>60</v>
      </c>
      <c r="W2913" s="63">
        <f t="shared" si="637"/>
        <v>128415.45823961496</v>
      </c>
      <c r="X2913" s="63">
        <f t="shared" si="642"/>
        <v>178415.45823961496</v>
      </c>
      <c r="Y2913">
        <v>11458.745373383863</v>
      </c>
      <c r="Z2913">
        <v>80</v>
      </c>
      <c r="AA2913" s="62">
        <f t="shared" si="638"/>
        <v>916699.62987070903</v>
      </c>
      <c r="AB2913">
        <v>65</v>
      </c>
      <c r="AC2913" s="63">
        <f t="shared" si="639"/>
        <v>124613.85593554951</v>
      </c>
      <c r="AD2913" s="63">
        <f t="shared" si="643"/>
        <v>594613.85593554948</v>
      </c>
      <c r="AE2913" s="35">
        <f t="shared" si="640"/>
        <v>435378.96830292081</v>
      </c>
      <c r="AF2913" s="64">
        <f t="shared" si="641"/>
        <v>224646.24836023001</v>
      </c>
    </row>
    <row r="2914" spans="6:32" x14ac:dyDescent="0.2">
      <c r="F2914" s="61">
        <v>2912</v>
      </c>
      <c r="G2914">
        <v>10466.789060737938</v>
      </c>
      <c r="H2914">
        <v>75</v>
      </c>
      <c r="I2914" s="62">
        <f t="shared" si="630"/>
        <v>785009.17955534533</v>
      </c>
      <c r="J2914">
        <v>60</v>
      </c>
      <c r="K2914" s="63">
        <f t="shared" si="631"/>
        <v>77576.331035525072</v>
      </c>
      <c r="L2914" s="63">
        <f t="shared" si="632"/>
        <v>77576.331035525072</v>
      </c>
      <c r="M2914">
        <v>13090.235622948967</v>
      </c>
      <c r="N2914">
        <v>80</v>
      </c>
      <c r="O2914" s="62">
        <f t="shared" si="633"/>
        <v>1047218.8498359174</v>
      </c>
      <c r="P2914">
        <v>60</v>
      </c>
      <c r="Q2914" s="63">
        <f t="shared" si="634"/>
        <v>153558.41653276002</v>
      </c>
      <c r="R2914" s="63">
        <f t="shared" si="635"/>
        <v>183558.41653276002</v>
      </c>
      <c r="S2914">
        <v>9996.4052221912425</v>
      </c>
      <c r="T2914">
        <v>80</v>
      </c>
      <c r="U2914" s="62">
        <f t="shared" si="636"/>
        <v>799712.4177752994</v>
      </c>
      <c r="V2914">
        <v>65</v>
      </c>
      <c r="W2914" s="63">
        <f t="shared" si="637"/>
        <v>72460.906791329762</v>
      </c>
      <c r="X2914" s="63">
        <f t="shared" si="642"/>
        <v>122460.90679132976</v>
      </c>
      <c r="Y2914">
        <v>10845.757313072681</v>
      </c>
      <c r="Z2914">
        <v>80</v>
      </c>
      <c r="AA2914" s="62">
        <f t="shared" si="638"/>
        <v>867660.58504581451</v>
      </c>
      <c r="AB2914">
        <v>65</v>
      </c>
      <c r="AC2914" s="63">
        <f t="shared" si="639"/>
        <v>117947.61077966541</v>
      </c>
      <c r="AD2914" s="63">
        <f t="shared" si="643"/>
        <v>587947.61077966541</v>
      </c>
      <c r="AE2914" s="35">
        <f t="shared" si="640"/>
        <v>421543.26513928024</v>
      </c>
      <c r="AF2914" s="64">
        <f t="shared" si="641"/>
        <v>215807.92900966562</v>
      </c>
    </row>
    <row r="2915" spans="6:32" x14ac:dyDescent="0.2">
      <c r="F2915" s="61">
        <v>2913</v>
      </c>
      <c r="G2915">
        <v>10063.732841226738</v>
      </c>
      <c r="H2915">
        <v>80</v>
      </c>
      <c r="I2915" s="62">
        <f t="shared" si="630"/>
        <v>805098.62729813904</v>
      </c>
      <c r="J2915">
        <v>60</v>
      </c>
      <c r="K2915" s="63">
        <f t="shared" si="631"/>
        <v>109674.1261977877</v>
      </c>
      <c r="L2915" s="63">
        <f t="shared" si="632"/>
        <v>109674.1261977877</v>
      </c>
      <c r="M2915">
        <v>10133.129560708767</v>
      </c>
      <c r="N2915">
        <v>80</v>
      </c>
      <c r="O2915" s="62">
        <f t="shared" si="633"/>
        <v>810650.36485670134</v>
      </c>
      <c r="P2915">
        <v>60</v>
      </c>
      <c r="Q2915" s="63">
        <f t="shared" si="634"/>
        <v>110680.37863027712</v>
      </c>
      <c r="R2915" s="63">
        <f t="shared" si="635"/>
        <v>140680.37863027712</v>
      </c>
      <c r="S2915">
        <v>8260.85058884928</v>
      </c>
      <c r="T2915">
        <v>80</v>
      </c>
      <c r="U2915" s="62">
        <f t="shared" si="636"/>
        <v>660868.0471079424</v>
      </c>
      <c r="V2915">
        <v>60</v>
      </c>
      <c r="W2915" s="63">
        <f t="shared" si="637"/>
        <v>83532.33353831456</v>
      </c>
      <c r="X2915" s="63">
        <f t="shared" si="642"/>
        <v>133532.33353831456</v>
      </c>
      <c r="Y2915">
        <v>6724.7913446044549</v>
      </c>
      <c r="Z2915">
        <v>80</v>
      </c>
      <c r="AA2915" s="62">
        <f t="shared" si="638"/>
        <v>537983.30756835639</v>
      </c>
      <c r="AB2915">
        <v>50</v>
      </c>
      <c r="AC2915" s="63">
        <f t="shared" si="639"/>
        <v>146264.21174514689</v>
      </c>
      <c r="AD2915" s="63">
        <f t="shared" si="643"/>
        <v>616264.21174514689</v>
      </c>
      <c r="AE2915" s="35">
        <f t="shared" si="640"/>
        <v>450151.05011152627</v>
      </c>
      <c r="AF2915" s="64">
        <f t="shared" si="641"/>
        <v>237210.09408454574</v>
      </c>
    </row>
    <row r="2916" spans="6:32" x14ac:dyDescent="0.2">
      <c r="F2916" s="61">
        <v>2914</v>
      </c>
      <c r="G2916">
        <v>8650.4917615093291</v>
      </c>
      <c r="H2916">
        <v>80</v>
      </c>
      <c r="I2916" s="62">
        <f t="shared" si="630"/>
        <v>692039.34092074633</v>
      </c>
      <c r="J2916">
        <v>55</v>
      </c>
      <c r="K2916" s="63">
        <f t="shared" si="631"/>
        <v>120540.16317735659</v>
      </c>
      <c r="L2916" s="63">
        <f t="shared" si="632"/>
        <v>120540.16317735659</v>
      </c>
      <c r="M2916">
        <v>10477.646153740352</v>
      </c>
      <c r="N2916">
        <v>75</v>
      </c>
      <c r="O2916" s="62">
        <f t="shared" si="633"/>
        <v>785823.4615305264</v>
      </c>
      <c r="P2916">
        <v>50</v>
      </c>
      <c r="Q2916" s="63">
        <f t="shared" si="634"/>
        <v>153657.33653654388</v>
      </c>
      <c r="R2916" s="63">
        <f t="shared" si="635"/>
        <v>183657.33653654388</v>
      </c>
      <c r="S2916">
        <v>11744.961082295049</v>
      </c>
      <c r="T2916">
        <v>80</v>
      </c>
      <c r="U2916" s="62">
        <f t="shared" si="636"/>
        <v>939596.88658360392</v>
      </c>
      <c r="V2916">
        <v>60</v>
      </c>
      <c r="W2916" s="63">
        <f t="shared" si="637"/>
        <v>134051.93569327821</v>
      </c>
      <c r="X2916" s="63">
        <f t="shared" si="642"/>
        <v>184051.93569327821</v>
      </c>
      <c r="Y2916">
        <v>8379.2940838611685</v>
      </c>
      <c r="Z2916">
        <v>80</v>
      </c>
      <c r="AA2916" s="62">
        <f t="shared" si="638"/>
        <v>670343.52670889348</v>
      </c>
      <c r="AB2916">
        <v>65</v>
      </c>
      <c r="AC2916" s="63">
        <f t="shared" si="639"/>
        <v>91124.823161990207</v>
      </c>
      <c r="AD2916" s="63">
        <f t="shared" si="643"/>
        <v>561124.82316199015</v>
      </c>
      <c r="AE2916" s="35">
        <f t="shared" si="640"/>
        <v>499374.25856916892</v>
      </c>
      <c r="AF2916" s="64">
        <f t="shared" si="641"/>
        <v>282901.63706227415</v>
      </c>
    </row>
    <row r="2917" spans="6:32" x14ac:dyDescent="0.2">
      <c r="F2917" s="61">
        <v>2915</v>
      </c>
      <c r="G2917">
        <v>11142.689143307507</v>
      </c>
      <c r="H2917">
        <v>80</v>
      </c>
      <c r="I2917" s="62">
        <f t="shared" si="630"/>
        <v>891415.13146460056</v>
      </c>
      <c r="J2917">
        <v>60</v>
      </c>
      <c r="K2917" s="63">
        <f t="shared" si="631"/>
        <v>125318.99257795885</v>
      </c>
      <c r="L2917" s="63">
        <f t="shared" si="632"/>
        <v>125318.99257795885</v>
      </c>
      <c r="M2917">
        <v>9419.1921359742992</v>
      </c>
      <c r="N2917">
        <v>80</v>
      </c>
      <c r="O2917" s="62">
        <f t="shared" si="633"/>
        <v>753535.37087794393</v>
      </c>
      <c r="P2917">
        <v>50</v>
      </c>
      <c r="Q2917" s="63">
        <f t="shared" si="634"/>
        <v>168617.42895744101</v>
      </c>
      <c r="R2917" s="63">
        <f t="shared" si="635"/>
        <v>198617.42895744101</v>
      </c>
      <c r="S2917">
        <v>12091.028363793157</v>
      </c>
      <c r="T2917">
        <v>80</v>
      </c>
      <c r="U2917" s="62">
        <f t="shared" si="636"/>
        <v>967282.26910345256</v>
      </c>
      <c r="V2917">
        <v>55</v>
      </c>
      <c r="W2917" s="63">
        <f t="shared" si="637"/>
        <v>182899.88909375097</v>
      </c>
      <c r="X2917" s="63">
        <f t="shared" si="642"/>
        <v>232899.88909375097</v>
      </c>
      <c r="Y2917">
        <v>10646.723492536694</v>
      </c>
      <c r="Z2917">
        <v>80</v>
      </c>
      <c r="AA2917" s="62">
        <f t="shared" si="638"/>
        <v>851737.8794029355</v>
      </c>
      <c r="AB2917">
        <v>60</v>
      </c>
      <c r="AC2917" s="63">
        <f t="shared" si="639"/>
        <v>154377.49064178206</v>
      </c>
      <c r="AD2917" s="63">
        <f t="shared" si="643"/>
        <v>624377.49064178206</v>
      </c>
      <c r="AE2917" s="35">
        <f t="shared" si="640"/>
        <v>631213.80127093289</v>
      </c>
      <c r="AF2917" s="64">
        <f t="shared" si="641"/>
        <v>379512.35353095725</v>
      </c>
    </row>
    <row r="2918" spans="6:32" x14ac:dyDescent="0.2">
      <c r="F2918" s="61">
        <v>2916</v>
      </c>
      <c r="G2918">
        <v>8739.2789080331568</v>
      </c>
      <c r="H2918">
        <v>80</v>
      </c>
      <c r="I2918" s="62">
        <f t="shared" si="630"/>
        <v>699142.31264265254</v>
      </c>
      <c r="J2918">
        <v>60</v>
      </c>
      <c r="K2918" s="63">
        <f t="shared" si="631"/>
        <v>90469.544166480773</v>
      </c>
      <c r="L2918" s="63">
        <f t="shared" si="632"/>
        <v>90469.544166480773</v>
      </c>
      <c r="M2918">
        <v>6948.0631989426911</v>
      </c>
      <c r="N2918">
        <v>80</v>
      </c>
      <c r="O2918" s="62">
        <f t="shared" si="633"/>
        <v>555845.05591541529</v>
      </c>
      <c r="P2918">
        <v>55</v>
      </c>
      <c r="Q2918" s="63">
        <f t="shared" si="634"/>
        <v>89683.645480836276</v>
      </c>
      <c r="R2918" s="63">
        <f t="shared" si="635"/>
        <v>119683.64548083628</v>
      </c>
      <c r="S2918">
        <v>10560.248736292124</v>
      </c>
      <c r="T2918">
        <v>80</v>
      </c>
      <c r="U2918" s="62">
        <f t="shared" si="636"/>
        <v>844819.8989033699</v>
      </c>
      <c r="V2918">
        <v>60</v>
      </c>
      <c r="W2918" s="63">
        <f t="shared" si="637"/>
        <v>116873.6066762358</v>
      </c>
      <c r="X2918" s="63">
        <f t="shared" si="642"/>
        <v>166873.6066762358</v>
      </c>
      <c r="Y2918">
        <v>10764.784999773838</v>
      </c>
      <c r="Z2918">
        <v>80</v>
      </c>
      <c r="AA2918" s="62">
        <f t="shared" si="638"/>
        <v>861182.79998190701</v>
      </c>
      <c r="AB2918">
        <v>50</v>
      </c>
      <c r="AC2918" s="63">
        <f t="shared" si="639"/>
        <v>234134.07374508097</v>
      </c>
      <c r="AD2918" s="63">
        <f t="shared" si="643"/>
        <v>704134.07374508097</v>
      </c>
      <c r="AE2918" s="35">
        <f t="shared" si="640"/>
        <v>531160.87006863381</v>
      </c>
      <c r="AF2918" s="64">
        <f t="shared" si="641"/>
        <v>287464.80117911194</v>
      </c>
    </row>
    <row r="2919" spans="6:32" x14ac:dyDescent="0.2">
      <c r="F2919" s="61">
        <v>2917</v>
      </c>
      <c r="G2919">
        <v>9173.4443938184995</v>
      </c>
      <c r="H2919">
        <v>80</v>
      </c>
      <c r="I2919" s="62">
        <f t="shared" si="630"/>
        <v>733875.55150547996</v>
      </c>
      <c r="J2919">
        <v>65</v>
      </c>
      <c r="K2919" s="63">
        <f t="shared" si="631"/>
        <v>63511.207782776182</v>
      </c>
      <c r="L2919" s="63">
        <f t="shared" si="632"/>
        <v>63511.207782776182</v>
      </c>
      <c r="M2919">
        <v>8742.2643243917264</v>
      </c>
      <c r="N2919">
        <v>75</v>
      </c>
      <c r="O2919" s="62">
        <f t="shared" si="633"/>
        <v>655669.82432937948</v>
      </c>
      <c r="P2919">
        <v>50</v>
      </c>
      <c r="Q2919" s="63">
        <f t="shared" si="634"/>
        <v>122203.54087960004</v>
      </c>
      <c r="R2919" s="63">
        <f t="shared" si="635"/>
        <v>152203.54087960004</v>
      </c>
      <c r="S2919">
        <v>9854.4490154017694</v>
      </c>
      <c r="T2919">
        <v>80</v>
      </c>
      <c r="U2919" s="62">
        <f t="shared" si="636"/>
        <v>788355.92123214155</v>
      </c>
      <c r="V2919">
        <v>55</v>
      </c>
      <c r="W2919" s="63">
        <f t="shared" si="637"/>
        <v>142361.88840415707</v>
      </c>
      <c r="X2919" s="63">
        <f t="shared" si="642"/>
        <v>192361.88840415707</v>
      </c>
      <c r="Y2919">
        <v>9478.3138390630484</v>
      </c>
      <c r="Z2919">
        <v>75</v>
      </c>
      <c r="AA2919" s="62">
        <f t="shared" si="638"/>
        <v>710873.53792972863</v>
      </c>
      <c r="AB2919">
        <v>65</v>
      </c>
      <c r="AC2919" s="63">
        <f t="shared" si="639"/>
        <v>68717.775333207101</v>
      </c>
      <c r="AD2919" s="63">
        <f t="shared" si="643"/>
        <v>538717.7753332071</v>
      </c>
      <c r="AE2919" s="35">
        <f t="shared" si="640"/>
        <v>396794.41239974042</v>
      </c>
      <c r="AF2919" s="64">
        <f t="shared" si="641"/>
        <v>196001.33501876285</v>
      </c>
    </row>
    <row r="2920" spans="6:32" x14ac:dyDescent="0.2">
      <c r="F2920" s="61">
        <v>2918</v>
      </c>
      <c r="G2920">
        <v>11500.384314567782</v>
      </c>
      <c r="H2920">
        <v>80</v>
      </c>
      <c r="I2920" s="62">
        <f t="shared" si="630"/>
        <v>920030.74516542256</v>
      </c>
      <c r="J2920">
        <v>65</v>
      </c>
      <c r="K2920" s="63">
        <f t="shared" si="631"/>
        <v>88816.679420924629</v>
      </c>
      <c r="L2920" s="63">
        <f t="shared" si="632"/>
        <v>88816.679420924629</v>
      </c>
      <c r="M2920">
        <v>8876.5330272144638</v>
      </c>
      <c r="N2920">
        <v>80</v>
      </c>
      <c r="O2920" s="62">
        <f t="shared" si="633"/>
        <v>710122.6421771571</v>
      </c>
      <c r="P2920">
        <v>65</v>
      </c>
      <c r="Q2920" s="63">
        <f t="shared" si="634"/>
        <v>60282.296670957294</v>
      </c>
      <c r="R2920" s="63">
        <f t="shared" si="635"/>
        <v>90282.296670957294</v>
      </c>
      <c r="S2920">
        <v>10384.775376005564</v>
      </c>
      <c r="T2920">
        <v>80</v>
      </c>
      <c r="U2920" s="62">
        <f t="shared" si="636"/>
        <v>830782.03008044511</v>
      </c>
      <c r="V2920">
        <v>50</v>
      </c>
      <c r="W2920" s="63">
        <f t="shared" si="637"/>
        <v>189618.86442812101</v>
      </c>
      <c r="X2920" s="63">
        <f t="shared" si="642"/>
        <v>239618.86442812101</v>
      </c>
      <c r="Y2920">
        <v>8849.1981639526784</v>
      </c>
      <c r="Z2920">
        <v>80</v>
      </c>
      <c r="AA2920" s="62">
        <f t="shared" si="638"/>
        <v>707935.85311621428</v>
      </c>
      <c r="AB2920">
        <v>50</v>
      </c>
      <c r="AC2920" s="63">
        <f t="shared" si="639"/>
        <v>192470.06006597076</v>
      </c>
      <c r="AD2920" s="63">
        <f t="shared" si="643"/>
        <v>662470.06006597076</v>
      </c>
      <c r="AE2920" s="35">
        <f t="shared" si="640"/>
        <v>531187.90058597364</v>
      </c>
      <c r="AF2920" s="64">
        <f t="shared" si="641"/>
        <v>287861.06838194968</v>
      </c>
    </row>
    <row r="2921" spans="6:32" x14ac:dyDescent="0.2">
      <c r="F2921" s="61">
        <v>2919</v>
      </c>
      <c r="G2921">
        <v>10162.431206263136</v>
      </c>
      <c r="H2921">
        <v>90</v>
      </c>
      <c r="I2921" s="62">
        <f t="shared" si="630"/>
        <v>914618.80856368225</v>
      </c>
      <c r="J2921">
        <v>55</v>
      </c>
      <c r="K2921" s="63">
        <f t="shared" si="631"/>
        <v>221621.69185892708</v>
      </c>
      <c r="L2921" s="63">
        <f t="shared" si="632"/>
        <v>221621.69185892708</v>
      </c>
      <c r="M2921">
        <v>12099.241100950167</v>
      </c>
      <c r="N2921">
        <v>80</v>
      </c>
      <c r="O2921" s="62">
        <f t="shared" si="633"/>
        <v>967939.28807601333</v>
      </c>
      <c r="P2921">
        <v>65</v>
      </c>
      <c r="Q2921" s="63">
        <f t="shared" si="634"/>
        <v>95329.246972833062</v>
      </c>
      <c r="R2921" s="63">
        <f t="shared" si="635"/>
        <v>125329.24697283306</v>
      </c>
      <c r="S2921">
        <v>9589.4745552504901</v>
      </c>
      <c r="T2921">
        <v>75</v>
      </c>
      <c r="U2921" s="62">
        <f t="shared" si="636"/>
        <v>719210.59164378676</v>
      </c>
      <c r="V2921">
        <v>60</v>
      </c>
      <c r="W2921" s="63">
        <f t="shared" si="637"/>
        <v>68035.53578834908</v>
      </c>
      <c r="X2921" s="63">
        <f t="shared" si="642"/>
        <v>118035.53578834908</v>
      </c>
      <c r="Y2921">
        <v>5662.2195895761251</v>
      </c>
      <c r="Z2921">
        <v>80</v>
      </c>
      <c r="AA2921" s="62">
        <f t="shared" si="638"/>
        <v>452977.56716609001</v>
      </c>
      <c r="AB2921">
        <v>55</v>
      </c>
      <c r="AC2921" s="63">
        <f t="shared" si="639"/>
        <v>102627.73006106727</v>
      </c>
      <c r="AD2921" s="63">
        <f t="shared" si="643"/>
        <v>572627.73006106727</v>
      </c>
      <c r="AE2921" s="35">
        <f t="shared" si="640"/>
        <v>487614.20468117646</v>
      </c>
      <c r="AF2921" s="64">
        <f t="shared" si="641"/>
        <v>284846.44500349078</v>
      </c>
    </row>
    <row r="2922" spans="6:32" x14ac:dyDescent="0.2">
      <c r="F2922" s="61">
        <v>2920</v>
      </c>
      <c r="G2922">
        <v>9767.3035068146419</v>
      </c>
      <c r="H2922">
        <v>80</v>
      </c>
      <c r="I2922" s="62">
        <f t="shared" si="630"/>
        <v>781384.28054517135</v>
      </c>
      <c r="J2922">
        <v>60</v>
      </c>
      <c r="K2922" s="63">
        <f t="shared" si="631"/>
        <v>105375.90084881231</v>
      </c>
      <c r="L2922" s="63">
        <f t="shared" si="632"/>
        <v>105375.90084881231</v>
      </c>
      <c r="M2922">
        <v>8470.2617439324968</v>
      </c>
      <c r="N2922">
        <v>80</v>
      </c>
      <c r="O2922" s="62">
        <f t="shared" si="633"/>
        <v>677620.93951459974</v>
      </c>
      <c r="P2922">
        <v>60</v>
      </c>
      <c r="Q2922" s="63">
        <f t="shared" si="634"/>
        <v>86568.795287021203</v>
      </c>
      <c r="R2922" s="63">
        <f t="shared" si="635"/>
        <v>116568.7952870212</v>
      </c>
      <c r="S2922">
        <v>8687.5309332390316</v>
      </c>
      <c r="T2922">
        <v>80</v>
      </c>
      <c r="U2922" s="62">
        <f t="shared" si="636"/>
        <v>695002.47465912253</v>
      </c>
      <c r="V2922">
        <v>60</v>
      </c>
      <c r="W2922" s="63">
        <f t="shared" si="637"/>
        <v>89719.198531965958</v>
      </c>
      <c r="X2922" s="63">
        <f t="shared" si="642"/>
        <v>139719.19853196596</v>
      </c>
      <c r="Y2922">
        <v>11792.463990568649</v>
      </c>
      <c r="Z2922">
        <v>80</v>
      </c>
      <c r="AA2922" s="62">
        <f t="shared" si="638"/>
        <v>943397.11924549192</v>
      </c>
      <c r="AB2922">
        <v>60</v>
      </c>
      <c r="AC2922" s="63">
        <f t="shared" si="639"/>
        <v>170990.72786324541</v>
      </c>
      <c r="AD2922" s="63">
        <f t="shared" si="643"/>
        <v>640990.72786324541</v>
      </c>
      <c r="AE2922" s="35">
        <f t="shared" si="640"/>
        <v>452654.62253104488</v>
      </c>
      <c r="AF2922" s="64">
        <f t="shared" si="641"/>
        <v>234912.5145655846</v>
      </c>
    </row>
    <row r="2923" spans="6:32" x14ac:dyDescent="0.2">
      <c r="F2923" s="61">
        <v>2921</v>
      </c>
      <c r="G2923">
        <v>9799.9293555039912</v>
      </c>
      <c r="H2923">
        <v>80</v>
      </c>
      <c r="I2923" s="62">
        <f t="shared" ref="I2923:I2986" si="644">+G2923*H2923</f>
        <v>783994.3484403193</v>
      </c>
      <c r="J2923">
        <v>65</v>
      </c>
      <c r="K2923" s="63">
        <f t="shared" ref="K2923:K2986" si="645">(I2923-(G2923*J2923)-$C$28)*(1-0.275)</f>
        <v>70324.231741105905</v>
      </c>
      <c r="L2923" s="63">
        <f t="shared" ref="L2923:L2986" si="646">+K2923+$C$28+$D$28</f>
        <v>70324.231741105905</v>
      </c>
      <c r="M2923">
        <v>10076.747710409109</v>
      </c>
      <c r="N2923">
        <v>80</v>
      </c>
      <c r="O2923" s="62">
        <f t="shared" ref="O2923:O2986" si="647">+M2923*N2923</f>
        <v>806139.81683272868</v>
      </c>
      <c r="P2923">
        <v>50</v>
      </c>
      <c r="Q2923" s="63">
        <f t="shared" ref="Q2923:Q2986" si="648">(O2923-(M2923*P2923)-$C$29)*(1-0.275)</f>
        <v>182919.26270139811</v>
      </c>
      <c r="R2923" s="63">
        <f t="shared" ref="R2923:R2986" si="649">+Q2923+$C$29+$D$29</f>
        <v>212919.26270139811</v>
      </c>
      <c r="S2923">
        <v>10680.995526636252</v>
      </c>
      <c r="T2923">
        <v>80</v>
      </c>
      <c r="U2923" s="62">
        <f t="shared" ref="U2923:U2986" si="650">+S2923*T2923</f>
        <v>854479.64213090017</v>
      </c>
      <c r="V2923">
        <v>50</v>
      </c>
      <c r="W2923" s="63">
        <f t="shared" ref="W2923:W2986" si="651">(U2923-(S2923*V2923)-$C$30)*(1-0.275)</f>
        <v>196061.65270433848</v>
      </c>
      <c r="X2923" s="63">
        <f t="shared" si="642"/>
        <v>246061.65270433848</v>
      </c>
      <c r="Y2923">
        <v>9657.6889316202141</v>
      </c>
      <c r="Z2923">
        <v>80</v>
      </c>
      <c r="AA2923" s="62">
        <f t="shared" ref="AA2923:AA2986" si="652">+Y2923*Z2923</f>
        <v>772615.11452961713</v>
      </c>
      <c r="AB2923">
        <v>60</v>
      </c>
      <c r="AC2923" s="63">
        <f t="shared" ref="AC2923:AC2986" si="653">(AA2923-(Y2923*AB2923)-$C$32)*(1-0.275)</f>
        <v>140036.4895084931</v>
      </c>
      <c r="AD2923" s="63">
        <f t="shared" si="643"/>
        <v>610036.4895084931</v>
      </c>
      <c r="AE2923" s="35">
        <f t="shared" ref="AE2923:AE2986" si="654">+K2923+Q2923+W2923+AC2923</f>
        <v>589341.63665533555</v>
      </c>
      <c r="AF2923" s="64">
        <f t="shared" ref="AF2923:AF2986" si="655">NPV(0.1,L2923,R2923,X2923,AD2923)+$D$4</f>
        <v>341430.3447847612</v>
      </c>
    </row>
    <row r="2924" spans="6:32" x14ac:dyDescent="0.2">
      <c r="F2924" s="61">
        <v>2922</v>
      </c>
      <c r="G2924">
        <v>10177.019501279574</v>
      </c>
      <c r="H2924">
        <v>80</v>
      </c>
      <c r="I2924" s="62">
        <f t="shared" si="644"/>
        <v>814161.56010236591</v>
      </c>
      <c r="J2924">
        <v>60</v>
      </c>
      <c r="K2924" s="63">
        <f t="shared" si="645"/>
        <v>111316.78276855382</v>
      </c>
      <c r="L2924" s="63">
        <f t="shared" si="646"/>
        <v>111316.78276855382</v>
      </c>
      <c r="M2924">
        <v>7758.2319843349978</v>
      </c>
      <c r="N2924">
        <v>80</v>
      </c>
      <c r="O2924" s="62">
        <f t="shared" si="647"/>
        <v>620658.55874679983</v>
      </c>
      <c r="P2924">
        <v>55</v>
      </c>
      <c r="Q2924" s="63">
        <f t="shared" si="648"/>
        <v>104367.95471607184</v>
      </c>
      <c r="R2924" s="63">
        <f t="shared" si="649"/>
        <v>134367.95471607184</v>
      </c>
      <c r="S2924">
        <v>9434.8149812140036</v>
      </c>
      <c r="T2924">
        <v>80</v>
      </c>
      <c r="U2924" s="62">
        <f t="shared" si="650"/>
        <v>754785.19849712029</v>
      </c>
      <c r="V2924">
        <v>50</v>
      </c>
      <c r="W2924" s="63">
        <f t="shared" si="651"/>
        <v>168957.22584140458</v>
      </c>
      <c r="X2924" s="63">
        <f t="shared" si="642"/>
        <v>218957.22584140458</v>
      </c>
      <c r="Y2924">
        <v>4417.303241789341</v>
      </c>
      <c r="Z2924">
        <v>75</v>
      </c>
      <c r="AA2924" s="62">
        <f t="shared" si="652"/>
        <v>331297.74313420057</v>
      </c>
      <c r="AB2924">
        <v>55</v>
      </c>
      <c r="AC2924" s="63">
        <f t="shared" si="653"/>
        <v>64050.897005945444</v>
      </c>
      <c r="AD2924" s="63">
        <f t="shared" si="643"/>
        <v>534050.89700594544</v>
      </c>
      <c r="AE2924" s="35">
        <f t="shared" si="654"/>
        <v>448692.86033197568</v>
      </c>
      <c r="AF2924" s="64">
        <f t="shared" si="655"/>
        <v>241514.72474754613</v>
      </c>
    </row>
    <row r="2925" spans="6:32" x14ac:dyDescent="0.2">
      <c r="F2925" s="61">
        <v>2923</v>
      </c>
      <c r="G2925">
        <v>9002.2797646815889</v>
      </c>
      <c r="H2925">
        <v>75</v>
      </c>
      <c r="I2925" s="62">
        <f t="shared" si="644"/>
        <v>675170.98235111916</v>
      </c>
      <c r="J2925">
        <v>60</v>
      </c>
      <c r="K2925" s="63">
        <f t="shared" si="645"/>
        <v>61649.792440912279</v>
      </c>
      <c r="L2925" s="63">
        <f t="shared" si="646"/>
        <v>61649.792440912279</v>
      </c>
      <c r="M2925">
        <v>8370.5674821976572</v>
      </c>
      <c r="N2925">
        <v>80</v>
      </c>
      <c r="O2925" s="62">
        <f t="shared" si="647"/>
        <v>669645.39857581258</v>
      </c>
      <c r="P2925">
        <v>60</v>
      </c>
      <c r="Q2925" s="63">
        <f t="shared" si="648"/>
        <v>85123.22849186603</v>
      </c>
      <c r="R2925" s="63">
        <f t="shared" si="649"/>
        <v>115123.22849186603</v>
      </c>
      <c r="S2925">
        <v>8930.7616488076746</v>
      </c>
      <c r="T2925">
        <v>80</v>
      </c>
      <c r="U2925" s="62">
        <f t="shared" si="650"/>
        <v>714460.93190461397</v>
      </c>
      <c r="V2925">
        <v>55</v>
      </c>
      <c r="W2925" s="63">
        <f t="shared" si="651"/>
        <v>125620.0548846391</v>
      </c>
      <c r="X2925" s="63">
        <f t="shared" si="642"/>
        <v>175620.0548846391</v>
      </c>
      <c r="Y2925">
        <v>7530.5127009050921</v>
      </c>
      <c r="Z2925">
        <v>90</v>
      </c>
      <c r="AA2925" s="62">
        <f t="shared" si="652"/>
        <v>677746.14308145829</v>
      </c>
      <c r="AB2925">
        <v>55</v>
      </c>
      <c r="AC2925" s="63">
        <f t="shared" si="653"/>
        <v>191086.75978546671</v>
      </c>
      <c r="AD2925" s="63">
        <f t="shared" si="643"/>
        <v>661086.75978546671</v>
      </c>
      <c r="AE2925" s="35">
        <f t="shared" si="654"/>
        <v>463479.83560288412</v>
      </c>
      <c r="AF2925" s="64">
        <f t="shared" si="655"/>
        <v>234665.52856538596</v>
      </c>
    </row>
    <row r="2926" spans="6:32" x14ac:dyDescent="0.2">
      <c r="F2926" s="61">
        <v>2924</v>
      </c>
      <c r="G2926">
        <v>10732.293301553</v>
      </c>
      <c r="H2926">
        <v>80</v>
      </c>
      <c r="I2926" s="62">
        <f t="shared" si="644"/>
        <v>858583.46412423998</v>
      </c>
      <c r="J2926">
        <v>60</v>
      </c>
      <c r="K2926" s="63">
        <f t="shared" si="645"/>
        <v>119368.2528725185</v>
      </c>
      <c r="L2926" s="63">
        <f t="shared" si="646"/>
        <v>119368.2528725185</v>
      </c>
      <c r="M2926">
        <v>9884.498720348347</v>
      </c>
      <c r="N2926">
        <v>80</v>
      </c>
      <c r="O2926" s="62">
        <f t="shared" si="647"/>
        <v>790759.89762786776</v>
      </c>
      <c r="P2926">
        <v>55</v>
      </c>
      <c r="Q2926" s="63">
        <f t="shared" si="648"/>
        <v>142906.53930631379</v>
      </c>
      <c r="R2926" s="63">
        <f t="shared" si="649"/>
        <v>172906.53930631379</v>
      </c>
      <c r="S2926">
        <v>6460.692273103632</v>
      </c>
      <c r="T2926">
        <v>80</v>
      </c>
      <c r="U2926" s="62">
        <f t="shared" si="650"/>
        <v>516855.38184829056</v>
      </c>
      <c r="V2926">
        <v>50</v>
      </c>
      <c r="W2926" s="63">
        <f t="shared" si="651"/>
        <v>104270.056940004</v>
      </c>
      <c r="X2926" s="63">
        <f t="shared" si="642"/>
        <v>154270.056940004</v>
      </c>
      <c r="Y2926">
        <v>10443.237695435528</v>
      </c>
      <c r="Z2926">
        <v>80</v>
      </c>
      <c r="AA2926" s="62">
        <f t="shared" si="652"/>
        <v>835459.01563484222</v>
      </c>
      <c r="AB2926">
        <v>70</v>
      </c>
      <c r="AC2926" s="63">
        <f t="shared" si="653"/>
        <v>75713.473291907576</v>
      </c>
      <c r="AD2926" s="63">
        <f t="shared" si="643"/>
        <v>545713.47329190758</v>
      </c>
      <c r="AE2926" s="35">
        <f t="shared" si="654"/>
        <v>442258.32241074386</v>
      </c>
      <c r="AF2926" s="64">
        <f t="shared" si="655"/>
        <v>240049.5820366597</v>
      </c>
    </row>
    <row r="2927" spans="6:32" x14ac:dyDescent="0.2">
      <c r="F2927" s="61">
        <v>2925</v>
      </c>
      <c r="G2927">
        <v>8459.7889124415815</v>
      </c>
      <c r="H2927">
        <v>75</v>
      </c>
      <c r="I2927" s="62">
        <f t="shared" si="644"/>
        <v>634484.16843311861</v>
      </c>
      <c r="J2927">
        <v>55</v>
      </c>
      <c r="K2927" s="63">
        <f t="shared" si="645"/>
        <v>86416.939230402932</v>
      </c>
      <c r="L2927" s="63">
        <f t="shared" si="646"/>
        <v>86416.939230402932</v>
      </c>
      <c r="M2927">
        <v>12159.372343157884</v>
      </c>
      <c r="N2927">
        <v>80</v>
      </c>
      <c r="O2927" s="62">
        <f t="shared" si="647"/>
        <v>972749.7874526307</v>
      </c>
      <c r="P2927">
        <v>55</v>
      </c>
      <c r="Q2927" s="63">
        <f t="shared" si="648"/>
        <v>184138.62371973664</v>
      </c>
      <c r="R2927" s="63">
        <f t="shared" si="649"/>
        <v>214138.62371973664</v>
      </c>
      <c r="S2927">
        <v>13366.894816281274</v>
      </c>
      <c r="T2927">
        <v>80</v>
      </c>
      <c r="U2927" s="62">
        <f t="shared" si="650"/>
        <v>1069351.5853025019</v>
      </c>
      <c r="V2927">
        <v>50</v>
      </c>
      <c r="W2927" s="63">
        <f t="shared" si="651"/>
        <v>254479.96225411771</v>
      </c>
      <c r="X2927" s="63">
        <f t="shared" si="642"/>
        <v>304479.96225411771</v>
      </c>
      <c r="Y2927">
        <v>10057.152647059411</v>
      </c>
      <c r="Z2927">
        <v>80</v>
      </c>
      <c r="AA2927" s="62">
        <f t="shared" si="652"/>
        <v>804572.21176475286</v>
      </c>
      <c r="AB2927">
        <v>60</v>
      </c>
      <c r="AC2927" s="63">
        <f t="shared" si="653"/>
        <v>145828.71338236146</v>
      </c>
      <c r="AD2927" s="63">
        <f t="shared" si="643"/>
        <v>615828.71338236146</v>
      </c>
      <c r="AE2927" s="35">
        <f t="shared" si="654"/>
        <v>670864.2385866188</v>
      </c>
      <c r="AF2927" s="64">
        <f t="shared" si="655"/>
        <v>404914.52269547037</v>
      </c>
    </row>
    <row r="2928" spans="6:32" x14ac:dyDescent="0.2">
      <c r="F2928" s="61">
        <v>2926</v>
      </c>
      <c r="G2928">
        <v>10586.874193686526</v>
      </c>
      <c r="H2928">
        <v>80</v>
      </c>
      <c r="I2928" s="62">
        <f t="shared" si="644"/>
        <v>846949.9354949221</v>
      </c>
      <c r="J2928">
        <v>60</v>
      </c>
      <c r="K2928" s="63">
        <f t="shared" si="645"/>
        <v>117259.67580845463</v>
      </c>
      <c r="L2928" s="63">
        <f t="shared" si="646"/>
        <v>117259.67580845463</v>
      </c>
      <c r="M2928">
        <v>10390.389232052257</v>
      </c>
      <c r="N2928">
        <v>80</v>
      </c>
      <c r="O2928" s="62">
        <f t="shared" si="647"/>
        <v>831231.13856418058</v>
      </c>
      <c r="P2928">
        <v>60</v>
      </c>
      <c r="Q2928" s="63">
        <f t="shared" si="648"/>
        <v>114410.64386475773</v>
      </c>
      <c r="R2928" s="63">
        <f t="shared" si="649"/>
        <v>144410.64386475773</v>
      </c>
      <c r="S2928">
        <v>10901.977728062775</v>
      </c>
      <c r="T2928">
        <v>80</v>
      </c>
      <c r="U2928" s="62">
        <f t="shared" si="650"/>
        <v>872158.218245022</v>
      </c>
      <c r="V2928">
        <v>55</v>
      </c>
      <c r="W2928" s="63">
        <f t="shared" si="651"/>
        <v>161348.3463211378</v>
      </c>
      <c r="X2928" s="63">
        <f t="shared" si="642"/>
        <v>211348.3463211378</v>
      </c>
      <c r="Y2928">
        <v>12583.656169008464</v>
      </c>
      <c r="Z2928">
        <v>80</v>
      </c>
      <c r="AA2928" s="62">
        <f t="shared" si="652"/>
        <v>1006692.4935206771</v>
      </c>
      <c r="AB2928">
        <v>60</v>
      </c>
      <c r="AC2928" s="63">
        <f t="shared" si="653"/>
        <v>182463.01445062272</v>
      </c>
      <c r="AD2928" s="63">
        <f t="shared" si="643"/>
        <v>652463.01445062272</v>
      </c>
      <c r="AE2928" s="35">
        <f t="shared" si="654"/>
        <v>575481.68044497282</v>
      </c>
      <c r="AF2928" s="64">
        <f t="shared" si="655"/>
        <v>330377.50357303733</v>
      </c>
    </row>
    <row r="2929" spans="6:32" x14ac:dyDescent="0.2">
      <c r="F2929" s="61">
        <v>2927</v>
      </c>
      <c r="G2929">
        <v>13231.543814763427</v>
      </c>
      <c r="H2929">
        <v>80</v>
      </c>
      <c r="I2929" s="62">
        <f t="shared" si="644"/>
        <v>1058523.5051810741</v>
      </c>
      <c r="J2929">
        <v>55</v>
      </c>
      <c r="K2929" s="63">
        <f t="shared" si="645"/>
        <v>203571.73164258711</v>
      </c>
      <c r="L2929" s="63">
        <f t="shared" si="646"/>
        <v>203571.73164258711</v>
      </c>
      <c r="M2929">
        <v>5298.6036078073084</v>
      </c>
      <c r="N2929">
        <v>90</v>
      </c>
      <c r="O2929" s="62">
        <f t="shared" si="647"/>
        <v>476874.32470265776</v>
      </c>
      <c r="P2929">
        <v>60</v>
      </c>
      <c r="Q2929" s="63">
        <f t="shared" si="648"/>
        <v>78994.628469808958</v>
      </c>
      <c r="R2929" s="63">
        <f t="shared" si="649"/>
        <v>108994.62846980896</v>
      </c>
      <c r="S2929">
        <v>13174.191078869626</v>
      </c>
      <c r="T2929">
        <v>80</v>
      </c>
      <c r="U2929" s="62">
        <f t="shared" si="650"/>
        <v>1053935.2863095701</v>
      </c>
      <c r="V2929">
        <v>70</v>
      </c>
      <c r="W2929" s="63">
        <f t="shared" si="651"/>
        <v>59262.885321804788</v>
      </c>
      <c r="X2929" s="63">
        <f t="shared" si="642"/>
        <v>109262.88532180479</v>
      </c>
      <c r="Y2929">
        <v>5286.4163788035512</v>
      </c>
      <c r="Z2929">
        <v>80</v>
      </c>
      <c r="AA2929" s="62">
        <f t="shared" si="652"/>
        <v>422913.3103042841</v>
      </c>
      <c r="AB2929">
        <v>55</v>
      </c>
      <c r="AC2929" s="63">
        <f t="shared" si="653"/>
        <v>95816.296865814365</v>
      </c>
      <c r="AD2929" s="63">
        <f t="shared" si="643"/>
        <v>565816.29686581437</v>
      </c>
      <c r="AE2929" s="35">
        <f t="shared" si="654"/>
        <v>437645.54230001522</v>
      </c>
      <c r="AF2929" s="64">
        <f t="shared" si="655"/>
        <v>243694.38288679172</v>
      </c>
    </row>
    <row r="2930" spans="6:32" x14ac:dyDescent="0.2">
      <c r="F2930" s="61">
        <v>2928</v>
      </c>
      <c r="G2930">
        <v>8353.0233294004574</v>
      </c>
      <c r="H2930">
        <v>80</v>
      </c>
      <c r="I2930" s="62">
        <f t="shared" si="644"/>
        <v>668241.8663520366</v>
      </c>
      <c r="J2930">
        <v>65</v>
      </c>
      <c r="K2930" s="63">
        <f t="shared" si="645"/>
        <v>54589.128707229975</v>
      </c>
      <c r="L2930" s="63">
        <f t="shared" si="646"/>
        <v>54589.128707229975</v>
      </c>
      <c r="M2930">
        <v>12686.037987587042</v>
      </c>
      <c r="N2930">
        <v>80</v>
      </c>
      <c r="O2930" s="62">
        <f t="shared" si="647"/>
        <v>1014883.0390069634</v>
      </c>
      <c r="P2930">
        <v>60</v>
      </c>
      <c r="Q2930" s="63">
        <f t="shared" si="648"/>
        <v>147697.55082001211</v>
      </c>
      <c r="R2930" s="63">
        <f t="shared" si="649"/>
        <v>177697.55082001211</v>
      </c>
      <c r="S2930">
        <v>12116.566975018941</v>
      </c>
      <c r="T2930">
        <v>80</v>
      </c>
      <c r="U2930" s="62">
        <f t="shared" si="650"/>
        <v>969325.35800151527</v>
      </c>
      <c r="V2930">
        <v>50</v>
      </c>
      <c r="W2930" s="63">
        <f t="shared" si="651"/>
        <v>227285.33170666196</v>
      </c>
      <c r="X2930" s="63">
        <f t="shared" si="642"/>
        <v>277285.33170666196</v>
      </c>
      <c r="Y2930">
        <v>6915.3122947318479</v>
      </c>
      <c r="Z2930">
        <v>75</v>
      </c>
      <c r="AA2930" s="62">
        <f t="shared" si="652"/>
        <v>518648.4221048886</v>
      </c>
      <c r="AB2930">
        <v>55</v>
      </c>
      <c r="AC2930" s="63">
        <f t="shared" si="653"/>
        <v>100272.0282736118</v>
      </c>
      <c r="AD2930" s="63">
        <f t="shared" si="643"/>
        <v>570272.0282736118</v>
      </c>
      <c r="AE2930" s="35">
        <f t="shared" si="654"/>
        <v>529844.03950751584</v>
      </c>
      <c r="AF2930" s="64">
        <f t="shared" si="655"/>
        <v>294316.00297280063</v>
      </c>
    </row>
    <row r="2931" spans="6:32" x14ac:dyDescent="0.2">
      <c r="F2931" s="61">
        <v>2929</v>
      </c>
      <c r="G2931">
        <v>11486.232577008195</v>
      </c>
      <c r="H2931">
        <v>80</v>
      </c>
      <c r="I2931" s="62">
        <f t="shared" si="644"/>
        <v>918898.60616065562</v>
      </c>
      <c r="J2931">
        <v>50</v>
      </c>
      <c r="K2931" s="63">
        <f t="shared" si="645"/>
        <v>213575.55854992825</v>
      </c>
      <c r="L2931" s="63">
        <f t="shared" si="646"/>
        <v>213575.55854992825</v>
      </c>
      <c r="M2931">
        <v>8740.2134138392285</v>
      </c>
      <c r="N2931">
        <v>80</v>
      </c>
      <c r="O2931" s="62">
        <f t="shared" si="647"/>
        <v>699217.07310713828</v>
      </c>
      <c r="P2931">
        <v>65</v>
      </c>
      <c r="Q2931" s="63">
        <f t="shared" si="648"/>
        <v>58799.820875501609</v>
      </c>
      <c r="R2931" s="63">
        <f t="shared" si="649"/>
        <v>88799.820875501609</v>
      </c>
      <c r="S2931">
        <v>9626.1271917319391</v>
      </c>
      <c r="T2931">
        <v>75</v>
      </c>
      <c r="U2931" s="62">
        <f t="shared" si="650"/>
        <v>721959.53937989543</v>
      </c>
      <c r="V2931">
        <v>60</v>
      </c>
      <c r="W2931" s="63">
        <f t="shared" si="651"/>
        <v>68434.133210084838</v>
      </c>
      <c r="X2931" s="63">
        <f t="shared" si="642"/>
        <v>118434.13321008484</v>
      </c>
      <c r="Y2931">
        <v>10768.573045206722</v>
      </c>
      <c r="Z2931">
        <v>80</v>
      </c>
      <c r="AA2931" s="62">
        <f t="shared" si="652"/>
        <v>861485.84361653775</v>
      </c>
      <c r="AB2931">
        <v>65</v>
      </c>
      <c r="AC2931" s="63">
        <f t="shared" si="653"/>
        <v>117108.2318666231</v>
      </c>
      <c r="AD2931" s="63">
        <f t="shared" si="643"/>
        <v>587108.23186662304</v>
      </c>
      <c r="AE2931" s="35">
        <f t="shared" si="654"/>
        <v>457917.74450213782</v>
      </c>
      <c r="AF2931" s="64">
        <f t="shared" si="655"/>
        <v>257532.01973022847</v>
      </c>
    </row>
    <row r="2932" spans="6:32" x14ac:dyDescent="0.2">
      <c r="F2932" s="61">
        <v>2930</v>
      </c>
      <c r="G2932">
        <v>8670.787135779392</v>
      </c>
      <c r="H2932">
        <v>80</v>
      </c>
      <c r="I2932" s="62">
        <f t="shared" si="644"/>
        <v>693662.97086235136</v>
      </c>
      <c r="J2932">
        <v>50</v>
      </c>
      <c r="K2932" s="63">
        <f t="shared" si="645"/>
        <v>152339.62020320178</v>
      </c>
      <c r="L2932" s="63">
        <f t="shared" si="646"/>
        <v>152339.62020320178</v>
      </c>
      <c r="M2932">
        <v>10443.551471107639</v>
      </c>
      <c r="N2932">
        <v>80</v>
      </c>
      <c r="O2932" s="62">
        <f t="shared" si="647"/>
        <v>835484.11768861115</v>
      </c>
      <c r="P2932">
        <v>50</v>
      </c>
      <c r="Q2932" s="63">
        <f t="shared" si="648"/>
        <v>190897.24449659116</v>
      </c>
      <c r="R2932" s="63">
        <f t="shared" si="649"/>
        <v>220897.24449659116</v>
      </c>
      <c r="S2932">
        <v>12568.576746853068</v>
      </c>
      <c r="T2932">
        <v>80</v>
      </c>
      <c r="U2932" s="62">
        <f t="shared" si="650"/>
        <v>1005486.1397482455</v>
      </c>
      <c r="V2932">
        <v>50</v>
      </c>
      <c r="W2932" s="63">
        <f t="shared" si="651"/>
        <v>237116.54424405424</v>
      </c>
      <c r="X2932" s="63">
        <f t="shared" si="642"/>
        <v>287116.54424405424</v>
      </c>
      <c r="Y2932">
        <v>10223.765255213948</v>
      </c>
      <c r="Z2932">
        <v>80</v>
      </c>
      <c r="AA2932" s="62">
        <f t="shared" si="652"/>
        <v>817901.22041711584</v>
      </c>
      <c r="AB2932">
        <v>55</v>
      </c>
      <c r="AC2932" s="63">
        <f t="shared" si="653"/>
        <v>185305.74525075281</v>
      </c>
      <c r="AD2932" s="63">
        <f t="shared" si="643"/>
        <v>655305.74525075278</v>
      </c>
      <c r="AE2932" s="35">
        <f t="shared" si="654"/>
        <v>765659.15419459995</v>
      </c>
      <c r="AF2932" s="64">
        <f t="shared" si="655"/>
        <v>484347.82067519228</v>
      </c>
    </row>
    <row r="2933" spans="6:32" x14ac:dyDescent="0.2">
      <c r="F2933" s="61">
        <v>2931</v>
      </c>
      <c r="G2933">
        <v>7998.8251652684994</v>
      </c>
      <c r="H2933">
        <v>75</v>
      </c>
      <c r="I2933" s="62">
        <f t="shared" si="644"/>
        <v>599911.88739513746</v>
      </c>
      <c r="J2933">
        <v>55</v>
      </c>
      <c r="K2933" s="63">
        <f t="shared" si="645"/>
        <v>79732.964896393241</v>
      </c>
      <c r="L2933" s="63">
        <f t="shared" si="646"/>
        <v>79732.964896393241</v>
      </c>
      <c r="M2933">
        <v>8909.1656971140765</v>
      </c>
      <c r="N2933">
        <v>80</v>
      </c>
      <c r="O2933" s="62">
        <f t="shared" si="647"/>
        <v>712733.25576912612</v>
      </c>
      <c r="P2933">
        <v>55</v>
      </c>
      <c r="Q2933" s="63">
        <f t="shared" si="648"/>
        <v>125228.62826019264</v>
      </c>
      <c r="R2933" s="63">
        <f t="shared" si="649"/>
        <v>155228.62826019264</v>
      </c>
      <c r="S2933">
        <v>7567.4654706381261</v>
      </c>
      <c r="T2933">
        <v>90</v>
      </c>
      <c r="U2933" s="62">
        <f t="shared" si="650"/>
        <v>681071.89235743135</v>
      </c>
      <c r="V2933">
        <v>65</v>
      </c>
      <c r="W2933" s="63">
        <f t="shared" si="651"/>
        <v>100910.31165531604</v>
      </c>
      <c r="X2933" s="63">
        <f t="shared" si="642"/>
        <v>150910.31165531604</v>
      </c>
      <c r="Y2933">
        <v>11047.765181283467</v>
      </c>
      <c r="Z2933">
        <v>80</v>
      </c>
      <c r="AA2933" s="62">
        <f t="shared" si="652"/>
        <v>883821.21450267732</v>
      </c>
      <c r="AB2933">
        <v>60</v>
      </c>
      <c r="AC2933" s="63">
        <f t="shared" si="653"/>
        <v>160192.59512861026</v>
      </c>
      <c r="AD2933" s="63">
        <f t="shared" si="643"/>
        <v>630192.59512861026</v>
      </c>
      <c r="AE2933" s="35">
        <f t="shared" si="654"/>
        <v>466064.49994051218</v>
      </c>
      <c r="AF2933" s="64">
        <f t="shared" si="655"/>
        <v>244583.80877084215</v>
      </c>
    </row>
    <row r="2934" spans="6:32" x14ac:dyDescent="0.2">
      <c r="F2934" s="61">
        <v>2932</v>
      </c>
      <c r="G2934">
        <v>8410.3305905591697</v>
      </c>
      <c r="H2934">
        <v>80</v>
      </c>
      <c r="I2934" s="62">
        <f t="shared" si="644"/>
        <v>672826.44724473357</v>
      </c>
      <c r="J2934">
        <v>60</v>
      </c>
      <c r="K2934" s="63">
        <f t="shared" si="645"/>
        <v>85699.79356310796</v>
      </c>
      <c r="L2934" s="63">
        <f t="shared" si="646"/>
        <v>85699.79356310796</v>
      </c>
      <c r="M2934">
        <v>7994.0230332431383</v>
      </c>
      <c r="N2934">
        <v>80</v>
      </c>
      <c r="O2934" s="62">
        <f t="shared" si="647"/>
        <v>639521.84265945107</v>
      </c>
      <c r="P2934">
        <v>65</v>
      </c>
      <c r="Q2934" s="63">
        <f t="shared" si="648"/>
        <v>50685.000486519129</v>
      </c>
      <c r="R2934" s="63">
        <f t="shared" si="649"/>
        <v>80685.000486519129</v>
      </c>
      <c r="S2934">
        <v>9905.6421984278131</v>
      </c>
      <c r="T2934">
        <v>75</v>
      </c>
      <c r="U2934" s="62">
        <f t="shared" si="650"/>
        <v>742923.16488208598</v>
      </c>
      <c r="V2934">
        <v>65</v>
      </c>
      <c r="W2934" s="63">
        <f t="shared" si="651"/>
        <v>35565.905938601645</v>
      </c>
      <c r="X2934" s="63">
        <f t="shared" si="642"/>
        <v>85565.905938601645</v>
      </c>
      <c r="Y2934">
        <v>11412.818164681084</v>
      </c>
      <c r="Z2934">
        <v>80</v>
      </c>
      <c r="AA2934" s="62">
        <f t="shared" si="652"/>
        <v>913025.45317448676</v>
      </c>
      <c r="AB2934">
        <v>55</v>
      </c>
      <c r="AC2934" s="63">
        <f t="shared" si="653"/>
        <v>206857.32923484466</v>
      </c>
      <c r="AD2934" s="63">
        <f t="shared" si="643"/>
        <v>676857.32923484466</v>
      </c>
      <c r="AE2934" s="35">
        <f t="shared" si="654"/>
        <v>378808.02922307339</v>
      </c>
      <c r="AF2934" s="64">
        <f t="shared" si="655"/>
        <v>171180.31663717702</v>
      </c>
    </row>
    <row r="2935" spans="6:32" x14ac:dyDescent="0.2">
      <c r="F2935" s="61">
        <v>2933</v>
      </c>
      <c r="G2935">
        <v>11444.211648049532</v>
      </c>
      <c r="H2935">
        <v>75</v>
      </c>
      <c r="I2935" s="62">
        <f t="shared" si="644"/>
        <v>858315.87360371486</v>
      </c>
      <c r="J2935">
        <v>60</v>
      </c>
      <c r="K2935" s="63">
        <f t="shared" si="645"/>
        <v>88205.801672538655</v>
      </c>
      <c r="L2935" s="63">
        <f t="shared" si="646"/>
        <v>88205.801672538655</v>
      </c>
      <c r="M2935">
        <v>7499.7263052500784</v>
      </c>
      <c r="N2935">
        <v>80</v>
      </c>
      <c r="O2935" s="62">
        <f t="shared" si="647"/>
        <v>599978.10442000628</v>
      </c>
      <c r="P2935">
        <v>50</v>
      </c>
      <c r="Q2935" s="63">
        <f t="shared" si="648"/>
        <v>126869.04713918921</v>
      </c>
      <c r="R2935" s="63">
        <f t="shared" si="649"/>
        <v>156869.04713918921</v>
      </c>
      <c r="S2935">
        <v>7779.323166469112</v>
      </c>
      <c r="T2935">
        <v>80</v>
      </c>
      <c r="U2935" s="62">
        <f t="shared" si="650"/>
        <v>622345.85331752896</v>
      </c>
      <c r="V2935">
        <v>60</v>
      </c>
      <c r="W2935" s="63">
        <f t="shared" si="651"/>
        <v>76550.185913802125</v>
      </c>
      <c r="X2935" s="63">
        <f t="shared" si="642"/>
        <v>126550.18591380212</v>
      </c>
      <c r="Y2935">
        <v>9294.3094184738584</v>
      </c>
      <c r="Z2935">
        <v>80</v>
      </c>
      <c r="AA2935" s="62">
        <f t="shared" si="652"/>
        <v>743544.75347790867</v>
      </c>
      <c r="AB2935">
        <v>60</v>
      </c>
      <c r="AC2935" s="63">
        <f t="shared" si="653"/>
        <v>134767.48656787095</v>
      </c>
      <c r="AD2935" s="63">
        <f t="shared" si="643"/>
        <v>604767.48656787095</v>
      </c>
      <c r="AE2935" s="35">
        <f t="shared" si="654"/>
        <v>426392.5212934009</v>
      </c>
      <c r="AF2935" s="64">
        <f t="shared" si="655"/>
        <v>217974.29146753706</v>
      </c>
    </row>
    <row r="2936" spans="6:32" x14ac:dyDescent="0.2">
      <c r="F2936" s="61">
        <v>2934</v>
      </c>
      <c r="G2936">
        <v>9366.1594999139197</v>
      </c>
      <c r="H2936">
        <v>80</v>
      </c>
      <c r="I2936" s="62">
        <f t="shared" si="644"/>
        <v>749292.75999311358</v>
      </c>
      <c r="J2936">
        <v>60</v>
      </c>
      <c r="K2936" s="63">
        <f t="shared" si="645"/>
        <v>99559.312748751836</v>
      </c>
      <c r="L2936" s="63">
        <f t="shared" si="646"/>
        <v>99559.312748751836</v>
      </c>
      <c r="M2936">
        <v>10940.76767709339</v>
      </c>
      <c r="N2936">
        <v>80</v>
      </c>
      <c r="O2936" s="62">
        <f t="shared" si="647"/>
        <v>875261.41416747123</v>
      </c>
      <c r="P2936">
        <v>50</v>
      </c>
      <c r="Q2936" s="63">
        <f t="shared" si="648"/>
        <v>201711.69697678124</v>
      </c>
      <c r="R2936" s="63">
        <f t="shared" si="649"/>
        <v>231711.69697678124</v>
      </c>
      <c r="S2936">
        <v>7241.3252180558629</v>
      </c>
      <c r="T2936">
        <v>80</v>
      </c>
      <c r="U2936" s="62">
        <f t="shared" si="650"/>
        <v>579306.01744446903</v>
      </c>
      <c r="V2936">
        <v>55</v>
      </c>
      <c r="W2936" s="63">
        <f t="shared" si="651"/>
        <v>94999.019577262516</v>
      </c>
      <c r="X2936" s="63">
        <f t="shared" si="642"/>
        <v>144999.01957726252</v>
      </c>
      <c r="Y2936">
        <v>10639.151949144434</v>
      </c>
      <c r="Z2936">
        <v>80</v>
      </c>
      <c r="AA2936" s="62">
        <f t="shared" si="652"/>
        <v>851132.15593155473</v>
      </c>
      <c r="AB2936">
        <v>55</v>
      </c>
      <c r="AC2936" s="63">
        <f t="shared" si="653"/>
        <v>192834.62907824287</v>
      </c>
      <c r="AD2936" s="63">
        <f t="shared" si="643"/>
        <v>662834.62907824293</v>
      </c>
      <c r="AE2936" s="35">
        <f t="shared" si="654"/>
        <v>589104.65838103846</v>
      </c>
      <c r="AF2936" s="64">
        <f t="shared" si="655"/>
        <v>343670.61623094417</v>
      </c>
    </row>
    <row r="2937" spans="6:32" x14ac:dyDescent="0.2">
      <c r="F2937" s="61">
        <v>2935</v>
      </c>
      <c r="G2937">
        <v>5039.1793390735984</v>
      </c>
      <c r="H2937">
        <v>80</v>
      </c>
      <c r="I2937" s="62">
        <f t="shared" si="644"/>
        <v>403134.34712588787</v>
      </c>
      <c r="J2937">
        <v>55</v>
      </c>
      <c r="K2937" s="63">
        <f t="shared" si="645"/>
        <v>55085.125520708971</v>
      </c>
      <c r="L2937" s="63">
        <f t="shared" si="646"/>
        <v>55085.125520708971</v>
      </c>
      <c r="M2937">
        <v>6801.3162288116291</v>
      </c>
      <c r="N2937">
        <v>80</v>
      </c>
      <c r="O2937" s="62">
        <f t="shared" si="647"/>
        <v>544105.29830493033</v>
      </c>
      <c r="P2937">
        <v>60</v>
      </c>
      <c r="Q2937" s="63">
        <f t="shared" si="648"/>
        <v>62369.085317768622</v>
      </c>
      <c r="R2937" s="63">
        <f t="shared" si="649"/>
        <v>92369.085317768622</v>
      </c>
      <c r="S2937">
        <v>9747.4196788971312</v>
      </c>
      <c r="T2937">
        <v>80</v>
      </c>
      <c r="U2937" s="62">
        <f t="shared" si="650"/>
        <v>779793.5743117705</v>
      </c>
      <c r="V2937">
        <v>50</v>
      </c>
      <c r="W2937" s="63">
        <f t="shared" si="651"/>
        <v>175756.3780160126</v>
      </c>
      <c r="X2937" s="63">
        <f t="shared" si="642"/>
        <v>225756.3780160126</v>
      </c>
      <c r="Y2937">
        <v>12298.588697158266</v>
      </c>
      <c r="Z2937">
        <v>80</v>
      </c>
      <c r="AA2937" s="62">
        <f t="shared" si="652"/>
        <v>983887.09577266127</v>
      </c>
      <c r="AB2937">
        <v>55</v>
      </c>
      <c r="AC2937" s="63">
        <f t="shared" si="653"/>
        <v>222911.92013599357</v>
      </c>
      <c r="AD2937" s="63">
        <f t="shared" si="643"/>
        <v>692911.92013599351</v>
      </c>
      <c r="AE2937" s="35">
        <f t="shared" si="654"/>
        <v>516122.50899048377</v>
      </c>
      <c r="AF2937" s="64">
        <f t="shared" si="655"/>
        <v>269297.74691357871</v>
      </c>
    </row>
    <row r="2938" spans="6:32" x14ac:dyDescent="0.2">
      <c r="F2938" s="61">
        <v>2936</v>
      </c>
      <c r="G2938">
        <v>9729.52082316624</v>
      </c>
      <c r="H2938">
        <v>80</v>
      </c>
      <c r="I2938" s="62">
        <f t="shared" si="644"/>
        <v>778361.6658532992</v>
      </c>
      <c r="J2938">
        <v>50</v>
      </c>
      <c r="K2938" s="63">
        <f t="shared" si="645"/>
        <v>175367.07790386572</v>
      </c>
      <c r="L2938" s="63">
        <f t="shared" si="646"/>
        <v>175367.07790386572</v>
      </c>
      <c r="M2938">
        <v>7024.2515701102093</v>
      </c>
      <c r="N2938">
        <v>80</v>
      </c>
      <c r="O2938" s="62">
        <f t="shared" si="647"/>
        <v>561940.12560881674</v>
      </c>
      <c r="P2938">
        <v>50</v>
      </c>
      <c r="Q2938" s="63">
        <f t="shared" si="648"/>
        <v>116527.47164989705</v>
      </c>
      <c r="R2938" s="63">
        <f t="shared" si="649"/>
        <v>146527.47164989705</v>
      </c>
      <c r="S2938">
        <v>9407.6938492071349</v>
      </c>
      <c r="T2938">
        <v>80</v>
      </c>
      <c r="U2938" s="62">
        <f t="shared" si="650"/>
        <v>752615.50793657079</v>
      </c>
      <c r="V2938">
        <v>55</v>
      </c>
      <c r="W2938" s="63">
        <f t="shared" si="651"/>
        <v>134264.45101687932</v>
      </c>
      <c r="X2938" s="63">
        <f t="shared" si="642"/>
        <v>184264.45101687932</v>
      </c>
      <c r="Y2938">
        <v>11453.558979847003</v>
      </c>
      <c r="Z2938">
        <v>80</v>
      </c>
      <c r="AA2938" s="62">
        <f t="shared" si="652"/>
        <v>916284.71838776022</v>
      </c>
      <c r="AB2938">
        <v>55</v>
      </c>
      <c r="AC2938" s="63">
        <f t="shared" si="653"/>
        <v>207595.75650972693</v>
      </c>
      <c r="AD2938" s="63">
        <f t="shared" si="643"/>
        <v>677595.75650972687</v>
      </c>
      <c r="AE2938" s="35">
        <f t="shared" si="654"/>
        <v>633754.75708036893</v>
      </c>
      <c r="AF2938" s="64">
        <f t="shared" si="655"/>
        <v>381769.32860782347</v>
      </c>
    </row>
    <row r="2939" spans="6:32" x14ac:dyDescent="0.2">
      <c r="F2939" s="61">
        <v>2937</v>
      </c>
      <c r="G2939">
        <v>9817.6053850329481</v>
      </c>
      <c r="H2939">
        <v>80</v>
      </c>
      <c r="I2939" s="62">
        <f t="shared" si="644"/>
        <v>785408.43080263585</v>
      </c>
      <c r="J2939">
        <v>60</v>
      </c>
      <c r="K2939" s="63">
        <f t="shared" si="645"/>
        <v>106105.27808297775</v>
      </c>
      <c r="L2939" s="63">
        <f t="shared" si="646"/>
        <v>106105.27808297775</v>
      </c>
      <c r="M2939">
        <v>11806.224645406473</v>
      </c>
      <c r="N2939">
        <v>80</v>
      </c>
      <c r="O2939" s="62">
        <f t="shared" si="647"/>
        <v>944497.97163251787</v>
      </c>
      <c r="P2939">
        <v>60</v>
      </c>
      <c r="Q2939" s="63">
        <f t="shared" si="648"/>
        <v>134940.25735839386</v>
      </c>
      <c r="R2939" s="63">
        <f t="shared" si="649"/>
        <v>164940.25735839386</v>
      </c>
      <c r="S2939">
        <v>13090.235622948967</v>
      </c>
      <c r="T2939">
        <v>75</v>
      </c>
      <c r="U2939" s="62">
        <f t="shared" si="650"/>
        <v>981767.67172117252</v>
      </c>
      <c r="V2939">
        <v>60</v>
      </c>
      <c r="W2939" s="63">
        <f t="shared" si="651"/>
        <v>106106.31239957002</v>
      </c>
      <c r="X2939" s="63">
        <f t="shared" si="642"/>
        <v>156106.31239957002</v>
      </c>
      <c r="Y2939">
        <v>9494.7575032711029</v>
      </c>
      <c r="Z2939">
        <v>80</v>
      </c>
      <c r="AA2939" s="62">
        <f t="shared" si="652"/>
        <v>759580.60026168823</v>
      </c>
      <c r="AB2939">
        <v>60</v>
      </c>
      <c r="AC2939" s="63">
        <f t="shared" si="653"/>
        <v>137673.98379743099</v>
      </c>
      <c r="AD2939" s="63">
        <f t="shared" si="643"/>
        <v>607673.98379743099</v>
      </c>
      <c r="AE2939" s="35">
        <f t="shared" si="654"/>
        <v>484825.83163837262</v>
      </c>
      <c r="AF2939" s="64">
        <f t="shared" si="655"/>
        <v>265108.09642036585</v>
      </c>
    </row>
    <row r="2940" spans="6:32" x14ac:dyDescent="0.2">
      <c r="F2940" s="61">
        <v>2938</v>
      </c>
      <c r="G2940">
        <v>12582.246452220716</v>
      </c>
      <c r="H2940">
        <v>80</v>
      </c>
      <c r="I2940" s="62">
        <f t="shared" si="644"/>
        <v>1006579.7161776572</v>
      </c>
      <c r="J2940">
        <v>50</v>
      </c>
      <c r="K2940" s="63">
        <f t="shared" si="645"/>
        <v>237413.86033580056</v>
      </c>
      <c r="L2940" s="63">
        <f t="shared" si="646"/>
        <v>237413.86033580056</v>
      </c>
      <c r="M2940">
        <v>7654.281287395861</v>
      </c>
      <c r="N2940">
        <v>80</v>
      </c>
      <c r="O2940" s="62">
        <f t="shared" si="647"/>
        <v>612342.50299166888</v>
      </c>
      <c r="P2940">
        <v>50</v>
      </c>
      <c r="Q2940" s="63">
        <f t="shared" si="648"/>
        <v>130230.61800085998</v>
      </c>
      <c r="R2940" s="63">
        <f t="shared" si="649"/>
        <v>160230.61800085998</v>
      </c>
      <c r="S2940">
        <v>9234.2259247379843</v>
      </c>
      <c r="T2940">
        <v>80</v>
      </c>
      <c r="U2940" s="62">
        <f t="shared" si="650"/>
        <v>738738.07397903875</v>
      </c>
      <c r="V2940">
        <v>60</v>
      </c>
      <c r="W2940" s="63">
        <f t="shared" si="651"/>
        <v>97646.275908700773</v>
      </c>
      <c r="X2940" s="63">
        <f t="shared" si="642"/>
        <v>147646.27590870077</v>
      </c>
      <c r="Y2940">
        <v>9433.8600117771421</v>
      </c>
      <c r="Z2940">
        <v>75</v>
      </c>
      <c r="AA2940" s="62">
        <f t="shared" si="652"/>
        <v>707539.50088328565</v>
      </c>
      <c r="AB2940">
        <v>65</v>
      </c>
      <c r="AC2940" s="63">
        <f t="shared" si="653"/>
        <v>68395.48508538428</v>
      </c>
      <c r="AD2940" s="63">
        <f t="shared" si="643"/>
        <v>538395.48508538422</v>
      </c>
      <c r="AE2940" s="35">
        <f t="shared" si="654"/>
        <v>533686.23933074553</v>
      </c>
      <c r="AF2940" s="64">
        <f t="shared" si="655"/>
        <v>326912.97348059958</v>
      </c>
    </row>
    <row r="2941" spans="6:32" x14ac:dyDescent="0.2">
      <c r="F2941" s="61">
        <v>2939</v>
      </c>
      <c r="G2941">
        <v>7631.9122652057558</v>
      </c>
      <c r="H2941">
        <v>80</v>
      </c>
      <c r="I2941" s="62">
        <f t="shared" si="644"/>
        <v>610552.98121646047</v>
      </c>
      <c r="J2941">
        <v>50</v>
      </c>
      <c r="K2941" s="63">
        <f t="shared" si="645"/>
        <v>129744.09176822519</v>
      </c>
      <c r="L2941" s="63">
        <f t="shared" si="646"/>
        <v>129744.09176822519</v>
      </c>
      <c r="M2941">
        <v>9045.7104104280006</v>
      </c>
      <c r="N2941">
        <v>80</v>
      </c>
      <c r="O2941" s="62">
        <f t="shared" si="647"/>
        <v>723656.83283424005</v>
      </c>
      <c r="P2941">
        <v>60</v>
      </c>
      <c r="Q2941" s="63">
        <f t="shared" si="648"/>
        <v>94912.800951206009</v>
      </c>
      <c r="R2941" s="63">
        <f t="shared" si="649"/>
        <v>124912.80095120601</v>
      </c>
      <c r="S2941">
        <v>13063.751137233339</v>
      </c>
      <c r="T2941">
        <v>80</v>
      </c>
      <c r="U2941" s="62">
        <f t="shared" si="650"/>
        <v>1045100.0909786671</v>
      </c>
      <c r="V2941">
        <v>65</v>
      </c>
      <c r="W2941" s="63">
        <f t="shared" si="651"/>
        <v>105818.29361741256</v>
      </c>
      <c r="X2941" s="63">
        <f t="shared" si="642"/>
        <v>155818.29361741256</v>
      </c>
      <c r="Y2941">
        <v>11722.237357171252</v>
      </c>
      <c r="Z2941">
        <v>80</v>
      </c>
      <c r="AA2941" s="62">
        <f t="shared" si="652"/>
        <v>937778.98857370019</v>
      </c>
      <c r="AB2941">
        <v>55</v>
      </c>
      <c r="AC2941" s="63">
        <f t="shared" si="653"/>
        <v>212465.55209872895</v>
      </c>
      <c r="AD2941" s="63">
        <f t="shared" si="643"/>
        <v>682465.55209872895</v>
      </c>
      <c r="AE2941" s="35">
        <f t="shared" si="654"/>
        <v>542940.73843557271</v>
      </c>
      <c r="AF2941" s="64">
        <f t="shared" si="655"/>
        <v>304384.63928170851</v>
      </c>
    </row>
    <row r="2942" spans="6:32" x14ac:dyDescent="0.2">
      <c r="F2942" s="61">
        <v>2940</v>
      </c>
      <c r="G2942">
        <v>9349.4066075072624</v>
      </c>
      <c r="H2942">
        <v>80</v>
      </c>
      <c r="I2942" s="62">
        <f t="shared" si="644"/>
        <v>747952.52860058099</v>
      </c>
      <c r="J2942">
        <v>55</v>
      </c>
      <c r="K2942" s="63">
        <f t="shared" si="645"/>
        <v>133207.99476106913</v>
      </c>
      <c r="L2942" s="63">
        <f t="shared" si="646"/>
        <v>133207.99476106913</v>
      </c>
      <c r="M2942">
        <v>10750.485469325213</v>
      </c>
      <c r="N2942">
        <v>80</v>
      </c>
      <c r="O2942" s="62">
        <f t="shared" si="647"/>
        <v>860038.83754601702</v>
      </c>
      <c r="P2942">
        <v>60</v>
      </c>
      <c r="Q2942" s="63">
        <f t="shared" si="648"/>
        <v>119632.03930521559</v>
      </c>
      <c r="R2942" s="63">
        <f t="shared" si="649"/>
        <v>149632.03930521559</v>
      </c>
      <c r="S2942">
        <v>6550.7777233142406</v>
      </c>
      <c r="T2942">
        <v>90</v>
      </c>
      <c r="U2942" s="62">
        <f t="shared" si="650"/>
        <v>589569.99509828165</v>
      </c>
      <c r="V2942">
        <v>55</v>
      </c>
      <c r="W2942" s="63">
        <f t="shared" si="651"/>
        <v>129975.98472909885</v>
      </c>
      <c r="X2942" s="63">
        <f t="shared" si="642"/>
        <v>179975.98472909885</v>
      </c>
      <c r="Y2942">
        <v>11368.780431221239</v>
      </c>
      <c r="Z2942">
        <v>80</v>
      </c>
      <c r="AA2942" s="62">
        <f t="shared" si="652"/>
        <v>909502.43449769914</v>
      </c>
      <c r="AB2942">
        <v>55</v>
      </c>
      <c r="AC2942" s="63">
        <f t="shared" si="653"/>
        <v>206059.14531588496</v>
      </c>
      <c r="AD2942" s="63">
        <f t="shared" si="643"/>
        <v>676059.14531588496</v>
      </c>
      <c r="AE2942" s="35">
        <f t="shared" si="654"/>
        <v>588875.16411126847</v>
      </c>
      <c r="AF2942" s="64">
        <f t="shared" si="655"/>
        <v>341737.13346368913</v>
      </c>
    </row>
    <row r="2943" spans="6:32" x14ac:dyDescent="0.2">
      <c r="F2943" s="61">
        <v>2941</v>
      </c>
      <c r="G2943">
        <v>12693.97787633352</v>
      </c>
      <c r="H2943">
        <v>80</v>
      </c>
      <c r="I2943" s="62">
        <f t="shared" si="644"/>
        <v>1015518.2301066816</v>
      </c>
      <c r="J2943">
        <v>60</v>
      </c>
      <c r="K2943" s="63">
        <f t="shared" si="645"/>
        <v>147812.67920683604</v>
      </c>
      <c r="L2943" s="63">
        <f t="shared" si="646"/>
        <v>147812.67920683604</v>
      </c>
      <c r="M2943">
        <v>10954.803454078501</v>
      </c>
      <c r="N2943">
        <v>80</v>
      </c>
      <c r="O2943" s="62">
        <f t="shared" si="647"/>
        <v>876384.27632628009</v>
      </c>
      <c r="P2943">
        <v>60</v>
      </c>
      <c r="Q2943" s="63">
        <f t="shared" si="648"/>
        <v>122594.65008413827</v>
      </c>
      <c r="R2943" s="63">
        <f t="shared" si="649"/>
        <v>152594.65008413827</v>
      </c>
      <c r="S2943">
        <v>10718.405317456927</v>
      </c>
      <c r="T2943">
        <v>80</v>
      </c>
      <c r="U2943" s="62">
        <f t="shared" si="650"/>
        <v>857472.42539655417</v>
      </c>
      <c r="V2943">
        <v>55</v>
      </c>
      <c r="W2943" s="63">
        <f t="shared" si="651"/>
        <v>158021.0963789068</v>
      </c>
      <c r="X2943" s="63">
        <f t="shared" si="642"/>
        <v>208021.0963789068</v>
      </c>
      <c r="Y2943">
        <v>11580.660864419769</v>
      </c>
      <c r="Z2943">
        <v>80</v>
      </c>
      <c r="AA2943" s="62">
        <f t="shared" si="652"/>
        <v>926452.86915358156</v>
      </c>
      <c r="AB2943">
        <v>65</v>
      </c>
      <c r="AC2943" s="63">
        <f t="shared" si="653"/>
        <v>125939.68690056499</v>
      </c>
      <c r="AD2943" s="63">
        <f t="shared" si="643"/>
        <v>595939.68690056494</v>
      </c>
      <c r="AE2943" s="35">
        <f t="shared" si="654"/>
        <v>554368.1125704461</v>
      </c>
      <c r="AF2943" s="64">
        <f t="shared" si="655"/>
        <v>323810.59732495609</v>
      </c>
    </row>
    <row r="2944" spans="6:32" x14ac:dyDescent="0.2">
      <c r="F2944" s="61">
        <v>2942</v>
      </c>
      <c r="G2944">
        <v>12089.709596475586</v>
      </c>
      <c r="H2944">
        <v>80</v>
      </c>
      <c r="I2944" s="62">
        <f t="shared" si="644"/>
        <v>967176.7677180469</v>
      </c>
      <c r="J2944">
        <v>65</v>
      </c>
      <c r="K2944" s="63">
        <f t="shared" si="645"/>
        <v>95225.591861672001</v>
      </c>
      <c r="L2944" s="63">
        <f t="shared" si="646"/>
        <v>95225.591861672001</v>
      </c>
      <c r="M2944">
        <v>10777.476998337079</v>
      </c>
      <c r="N2944">
        <v>80</v>
      </c>
      <c r="O2944" s="62">
        <f t="shared" si="647"/>
        <v>862198.15986696631</v>
      </c>
      <c r="P2944">
        <v>60</v>
      </c>
      <c r="Q2944" s="63">
        <f t="shared" si="648"/>
        <v>120023.41647588764</v>
      </c>
      <c r="R2944" s="63">
        <f t="shared" si="649"/>
        <v>150023.41647588764</v>
      </c>
      <c r="S2944">
        <v>7323.3570926822722</v>
      </c>
      <c r="T2944">
        <v>80</v>
      </c>
      <c r="U2944" s="62">
        <f t="shared" si="650"/>
        <v>585868.56741458178</v>
      </c>
      <c r="V2944">
        <v>65</v>
      </c>
      <c r="W2944" s="63">
        <f t="shared" si="651"/>
        <v>43391.50838291971</v>
      </c>
      <c r="X2944" s="63">
        <f t="shared" si="642"/>
        <v>93391.50838291971</v>
      </c>
      <c r="Y2944">
        <v>7943.8007358112372</v>
      </c>
      <c r="Z2944">
        <v>80</v>
      </c>
      <c r="AA2944" s="62">
        <f t="shared" si="652"/>
        <v>635504.05886489898</v>
      </c>
      <c r="AB2944">
        <v>50</v>
      </c>
      <c r="AC2944" s="63">
        <f t="shared" si="653"/>
        <v>172777.66600389441</v>
      </c>
      <c r="AD2944" s="63">
        <f t="shared" si="643"/>
        <v>642777.66600389441</v>
      </c>
      <c r="AE2944" s="35">
        <f t="shared" si="654"/>
        <v>431418.18272437376</v>
      </c>
      <c r="AF2944" s="64">
        <f t="shared" si="655"/>
        <v>219747.23169784527</v>
      </c>
    </row>
    <row r="2945" spans="6:32" x14ac:dyDescent="0.2">
      <c r="F2945" s="61">
        <v>2943</v>
      </c>
      <c r="G2945">
        <v>9891.3949639245402</v>
      </c>
      <c r="H2945">
        <v>80</v>
      </c>
      <c r="I2945" s="62">
        <f t="shared" si="644"/>
        <v>791311.59711396322</v>
      </c>
      <c r="J2945">
        <v>55</v>
      </c>
      <c r="K2945" s="63">
        <f t="shared" si="645"/>
        <v>143031.53372113229</v>
      </c>
      <c r="L2945" s="63">
        <f t="shared" si="646"/>
        <v>143031.53372113229</v>
      </c>
      <c r="M2945">
        <v>10183.008523890749</v>
      </c>
      <c r="N2945">
        <v>75</v>
      </c>
      <c r="O2945" s="62">
        <f t="shared" si="647"/>
        <v>763725.63929180615</v>
      </c>
      <c r="P2945">
        <v>60</v>
      </c>
      <c r="Q2945" s="63">
        <f t="shared" si="648"/>
        <v>74490.217697311891</v>
      </c>
      <c r="R2945" s="63">
        <f t="shared" si="649"/>
        <v>104490.21769731189</v>
      </c>
      <c r="S2945">
        <v>10283.455392491305</v>
      </c>
      <c r="T2945">
        <v>80</v>
      </c>
      <c r="U2945" s="62">
        <f t="shared" si="650"/>
        <v>822676.43139930442</v>
      </c>
      <c r="V2945">
        <v>60</v>
      </c>
      <c r="W2945" s="63">
        <f t="shared" si="651"/>
        <v>112860.10319112393</v>
      </c>
      <c r="X2945" s="63">
        <f t="shared" si="642"/>
        <v>162860.10319112393</v>
      </c>
      <c r="Y2945">
        <v>12498.941285011824</v>
      </c>
      <c r="Z2945">
        <v>80</v>
      </c>
      <c r="AA2945" s="62">
        <f t="shared" si="652"/>
        <v>999915.30280094594</v>
      </c>
      <c r="AB2945">
        <v>60</v>
      </c>
      <c r="AC2945" s="63">
        <f t="shared" si="653"/>
        <v>181234.64863267145</v>
      </c>
      <c r="AD2945" s="63">
        <f t="shared" si="643"/>
        <v>651234.64863267145</v>
      </c>
      <c r="AE2945" s="35">
        <f t="shared" si="654"/>
        <v>511616.50324223959</v>
      </c>
      <c r="AF2945" s="64">
        <f t="shared" si="655"/>
        <v>283545.45245507953</v>
      </c>
    </row>
    <row r="2946" spans="6:32" x14ac:dyDescent="0.2">
      <c r="F2946" s="61">
        <v>2944</v>
      </c>
      <c r="G2946">
        <v>9469.287104147952</v>
      </c>
      <c r="H2946">
        <v>80</v>
      </c>
      <c r="I2946" s="62">
        <f t="shared" si="644"/>
        <v>757542.96833183616</v>
      </c>
      <c r="J2946">
        <v>55</v>
      </c>
      <c r="K2946" s="63">
        <f t="shared" si="645"/>
        <v>135380.82876268163</v>
      </c>
      <c r="L2946" s="63">
        <f t="shared" si="646"/>
        <v>135380.82876268163</v>
      </c>
      <c r="M2946">
        <v>13019.977157237008</v>
      </c>
      <c r="N2946">
        <v>80</v>
      </c>
      <c r="O2946" s="62">
        <f t="shared" si="647"/>
        <v>1041598.1725789607</v>
      </c>
      <c r="P2946">
        <v>55</v>
      </c>
      <c r="Q2946" s="63">
        <f t="shared" si="648"/>
        <v>199737.08597492077</v>
      </c>
      <c r="R2946" s="63">
        <f t="shared" si="649"/>
        <v>229737.08597492077</v>
      </c>
      <c r="S2946">
        <v>10325.089786201715</v>
      </c>
      <c r="T2946">
        <v>75</v>
      </c>
      <c r="U2946" s="62">
        <f t="shared" si="650"/>
        <v>774381.73396512866</v>
      </c>
      <c r="V2946">
        <v>70</v>
      </c>
      <c r="W2946" s="63">
        <f t="shared" si="651"/>
        <v>1178.4504749812186</v>
      </c>
      <c r="X2946" s="63">
        <f t="shared" si="642"/>
        <v>51178.450474981219</v>
      </c>
      <c r="Y2946">
        <v>13198.138074367307</v>
      </c>
      <c r="Z2946">
        <v>75</v>
      </c>
      <c r="AA2946" s="62">
        <f t="shared" si="652"/>
        <v>989860.35557754803</v>
      </c>
      <c r="AB2946">
        <v>55</v>
      </c>
      <c r="AC2946" s="63">
        <f t="shared" si="653"/>
        <v>191373.00207832595</v>
      </c>
      <c r="AD2946" s="63">
        <f t="shared" si="643"/>
        <v>661373.00207832595</v>
      </c>
      <c r="AE2946" s="35">
        <f t="shared" si="654"/>
        <v>527669.36729090963</v>
      </c>
      <c r="AF2946" s="64">
        <f t="shared" si="655"/>
        <v>303116.62776694784</v>
      </c>
    </row>
    <row r="2947" spans="6:32" x14ac:dyDescent="0.2">
      <c r="F2947" s="61">
        <v>2945</v>
      </c>
      <c r="G2947">
        <v>9084.1115504736081</v>
      </c>
      <c r="H2947">
        <v>80</v>
      </c>
      <c r="I2947" s="62">
        <f t="shared" si="644"/>
        <v>726728.92403788865</v>
      </c>
      <c r="J2947">
        <v>60</v>
      </c>
      <c r="K2947" s="63">
        <f t="shared" si="645"/>
        <v>95469.617481867317</v>
      </c>
      <c r="L2947" s="63">
        <f t="shared" si="646"/>
        <v>95469.617481867317</v>
      </c>
      <c r="M2947">
        <v>11841.935954871587</v>
      </c>
      <c r="N2947">
        <v>80</v>
      </c>
      <c r="O2947" s="62">
        <f t="shared" si="647"/>
        <v>947354.876389727</v>
      </c>
      <c r="P2947">
        <v>55</v>
      </c>
      <c r="Q2947" s="63">
        <f t="shared" si="648"/>
        <v>178385.08918204752</v>
      </c>
      <c r="R2947" s="63">
        <f t="shared" si="649"/>
        <v>208385.08918204752</v>
      </c>
      <c r="S2947">
        <v>8693.4085427492391</v>
      </c>
      <c r="T2947">
        <v>80</v>
      </c>
      <c r="U2947" s="62">
        <f t="shared" si="650"/>
        <v>695472.68341993913</v>
      </c>
      <c r="V2947">
        <v>55</v>
      </c>
      <c r="W2947" s="63">
        <f t="shared" si="651"/>
        <v>121318.02983732996</v>
      </c>
      <c r="X2947" s="63">
        <f t="shared" si="642"/>
        <v>171318.02983732996</v>
      </c>
      <c r="Y2947">
        <v>6651.886249310337</v>
      </c>
      <c r="Z2947">
        <v>80</v>
      </c>
      <c r="AA2947" s="62">
        <f t="shared" si="652"/>
        <v>532150.89994482696</v>
      </c>
      <c r="AB2947">
        <v>60</v>
      </c>
      <c r="AC2947" s="63">
        <f t="shared" si="653"/>
        <v>96452.350614999887</v>
      </c>
      <c r="AD2947" s="63">
        <f t="shared" si="643"/>
        <v>566452.35061499989</v>
      </c>
      <c r="AE2947" s="35">
        <f t="shared" si="654"/>
        <v>491625.08711624471</v>
      </c>
      <c r="AF2947" s="64">
        <f t="shared" si="655"/>
        <v>274617.99208708794</v>
      </c>
    </row>
    <row r="2948" spans="6:32" x14ac:dyDescent="0.2">
      <c r="F2948" s="61">
        <v>2946</v>
      </c>
      <c r="G2948">
        <v>11667.899596213829</v>
      </c>
      <c r="H2948">
        <v>80</v>
      </c>
      <c r="I2948" s="62">
        <f t="shared" si="644"/>
        <v>933431.9676971063</v>
      </c>
      <c r="J2948">
        <v>50</v>
      </c>
      <c r="K2948" s="63">
        <f t="shared" si="645"/>
        <v>217526.81621765078</v>
      </c>
      <c r="L2948" s="63">
        <f t="shared" si="646"/>
        <v>217526.81621765078</v>
      </c>
      <c r="M2948">
        <v>11004.832483886275</v>
      </c>
      <c r="N2948">
        <v>75</v>
      </c>
      <c r="O2948" s="62">
        <f t="shared" si="647"/>
        <v>825362.43629147066</v>
      </c>
      <c r="P2948">
        <v>50</v>
      </c>
      <c r="Q2948" s="63">
        <f t="shared" si="648"/>
        <v>163212.58877043874</v>
      </c>
      <c r="R2948" s="63">
        <f t="shared" si="649"/>
        <v>193212.58877043874</v>
      </c>
      <c r="S2948">
        <v>11191.665432997979</v>
      </c>
      <c r="T2948">
        <v>80</v>
      </c>
      <c r="U2948" s="62">
        <f t="shared" si="650"/>
        <v>895333.23463983834</v>
      </c>
      <c r="V2948">
        <v>60</v>
      </c>
      <c r="W2948" s="63">
        <f t="shared" si="651"/>
        <v>126029.1487784707</v>
      </c>
      <c r="X2948" s="63">
        <f t="shared" ref="X2948:X3011" si="656">+W2948+$C$30+$D$30</f>
        <v>176029.1487784707</v>
      </c>
      <c r="Y2948">
        <v>8423.0998961720616</v>
      </c>
      <c r="Z2948">
        <v>80</v>
      </c>
      <c r="AA2948" s="62">
        <f t="shared" si="652"/>
        <v>673847.99169376493</v>
      </c>
      <c r="AB2948">
        <v>65</v>
      </c>
      <c r="AC2948" s="63">
        <f t="shared" si="653"/>
        <v>91601.211370871169</v>
      </c>
      <c r="AD2948" s="63">
        <f t="shared" ref="AD2948:AD3011" si="657">+AC2948+$C$31+$D$31</f>
        <v>561601.21137087117</v>
      </c>
      <c r="AE2948" s="35">
        <f t="shared" si="654"/>
        <v>598369.76513743144</v>
      </c>
      <c r="AF2948" s="64">
        <f t="shared" si="655"/>
        <v>373265.96532006876</v>
      </c>
    </row>
    <row r="2949" spans="6:32" x14ac:dyDescent="0.2">
      <c r="F2949" s="61">
        <v>2947</v>
      </c>
      <c r="G2949">
        <v>8384.1780704096891</v>
      </c>
      <c r="H2949">
        <v>80</v>
      </c>
      <c r="I2949" s="62">
        <f t="shared" si="644"/>
        <v>670734.24563277513</v>
      </c>
      <c r="J2949">
        <v>55</v>
      </c>
      <c r="K2949" s="63">
        <f t="shared" si="645"/>
        <v>115713.22752617561</v>
      </c>
      <c r="L2949" s="63">
        <f t="shared" si="646"/>
        <v>115713.22752617561</v>
      </c>
      <c r="M2949">
        <v>10822.392394184135</v>
      </c>
      <c r="N2949">
        <v>80</v>
      </c>
      <c r="O2949" s="62">
        <f t="shared" si="647"/>
        <v>865791.39153473079</v>
      </c>
      <c r="P2949">
        <v>65</v>
      </c>
      <c r="Q2949" s="63">
        <f t="shared" si="648"/>
        <v>81443.517286752467</v>
      </c>
      <c r="R2949" s="63">
        <f t="shared" si="649"/>
        <v>111443.51728675247</v>
      </c>
      <c r="S2949">
        <v>7485.2835293859243</v>
      </c>
      <c r="T2949">
        <v>80</v>
      </c>
      <c r="U2949" s="62">
        <f t="shared" si="650"/>
        <v>598822.68235087395</v>
      </c>
      <c r="V2949">
        <v>60</v>
      </c>
      <c r="W2949" s="63">
        <f t="shared" si="651"/>
        <v>72286.611176095903</v>
      </c>
      <c r="X2949" s="63">
        <f t="shared" si="656"/>
        <v>122286.6111760959</v>
      </c>
      <c r="Y2949">
        <v>7120.276020723395</v>
      </c>
      <c r="Z2949">
        <v>80</v>
      </c>
      <c r="AA2949" s="62">
        <f t="shared" si="652"/>
        <v>569622.0816578716</v>
      </c>
      <c r="AB2949">
        <v>60</v>
      </c>
      <c r="AC2949" s="63">
        <f t="shared" si="653"/>
        <v>103244.00230048923</v>
      </c>
      <c r="AD2949" s="63">
        <f t="shared" si="657"/>
        <v>573244.00230048923</v>
      </c>
      <c r="AE2949" s="35">
        <f t="shared" si="654"/>
        <v>372687.35828951321</v>
      </c>
      <c r="AF2949" s="64">
        <f t="shared" si="655"/>
        <v>180705.03131514555</v>
      </c>
    </row>
    <row r="2950" spans="6:32" x14ac:dyDescent="0.2">
      <c r="F2950" s="61">
        <v>2948</v>
      </c>
      <c r="G2950">
        <v>7819.404597976245</v>
      </c>
      <c r="H2950">
        <v>80</v>
      </c>
      <c r="I2950" s="62">
        <f t="shared" si="644"/>
        <v>625552.3678380996</v>
      </c>
      <c r="J2950">
        <v>50</v>
      </c>
      <c r="K2950" s="63">
        <f t="shared" si="645"/>
        <v>133822.05000598333</v>
      </c>
      <c r="L2950" s="63">
        <f t="shared" si="646"/>
        <v>133822.05000598333</v>
      </c>
      <c r="M2950">
        <v>14869.943950325251</v>
      </c>
      <c r="N2950">
        <v>75</v>
      </c>
      <c r="O2950" s="62">
        <f t="shared" si="647"/>
        <v>1115245.7962743938</v>
      </c>
      <c r="P2950">
        <v>55</v>
      </c>
      <c r="Q2950" s="63">
        <f t="shared" si="648"/>
        <v>179364.18727971613</v>
      </c>
      <c r="R2950" s="63">
        <f t="shared" si="649"/>
        <v>209364.18727971613</v>
      </c>
      <c r="S2950">
        <v>12252.700141980313</v>
      </c>
      <c r="T2950">
        <v>90</v>
      </c>
      <c r="U2950" s="62">
        <f t="shared" si="650"/>
        <v>1102743.0127782281</v>
      </c>
      <c r="V2950">
        <v>55</v>
      </c>
      <c r="W2950" s="63">
        <f t="shared" si="651"/>
        <v>274662.26610275044</v>
      </c>
      <c r="X2950" s="63">
        <f t="shared" si="656"/>
        <v>324662.26610275044</v>
      </c>
      <c r="Y2950">
        <v>10218.378772842698</v>
      </c>
      <c r="Z2950">
        <v>80</v>
      </c>
      <c r="AA2950" s="62">
        <f t="shared" si="652"/>
        <v>817470.30182741582</v>
      </c>
      <c r="AB2950">
        <v>55</v>
      </c>
      <c r="AC2950" s="63">
        <f t="shared" si="653"/>
        <v>185208.1152577739</v>
      </c>
      <c r="AD2950" s="63">
        <f t="shared" si="657"/>
        <v>655208.1152577739</v>
      </c>
      <c r="AE2950" s="35">
        <f t="shared" si="654"/>
        <v>773056.6186462238</v>
      </c>
      <c r="AF2950" s="64">
        <f t="shared" si="655"/>
        <v>486124.18764921743</v>
      </c>
    </row>
    <row r="2951" spans="6:32" x14ac:dyDescent="0.2">
      <c r="F2951" s="61">
        <v>2949</v>
      </c>
      <c r="G2951">
        <v>9284.6937857393641</v>
      </c>
      <c r="H2951">
        <v>80</v>
      </c>
      <c r="I2951" s="62">
        <f t="shared" si="644"/>
        <v>742775.50285914913</v>
      </c>
      <c r="J2951">
        <v>60</v>
      </c>
      <c r="K2951" s="63">
        <f t="shared" si="645"/>
        <v>98378.059893220779</v>
      </c>
      <c r="L2951" s="63">
        <f t="shared" si="646"/>
        <v>98378.059893220779</v>
      </c>
      <c r="M2951">
        <v>12226.352080469951</v>
      </c>
      <c r="N2951">
        <v>80</v>
      </c>
      <c r="O2951" s="62">
        <f t="shared" si="647"/>
        <v>978108.16643759608</v>
      </c>
      <c r="P2951">
        <v>55</v>
      </c>
      <c r="Q2951" s="63">
        <f t="shared" si="648"/>
        <v>185352.63145851786</v>
      </c>
      <c r="R2951" s="63">
        <f t="shared" si="649"/>
        <v>215352.63145851786</v>
      </c>
      <c r="S2951">
        <v>10486.938915855717</v>
      </c>
      <c r="T2951">
        <v>80</v>
      </c>
      <c r="U2951" s="62">
        <f t="shared" si="650"/>
        <v>838955.11326845735</v>
      </c>
      <c r="V2951">
        <v>60</v>
      </c>
      <c r="W2951" s="63">
        <f t="shared" si="651"/>
        <v>115810.6142799079</v>
      </c>
      <c r="X2951" s="63">
        <f t="shared" si="656"/>
        <v>165810.6142799079</v>
      </c>
      <c r="Y2951">
        <v>7110.7536111958325</v>
      </c>
      <c r="Z2951">
        <v>80</v>
      </c>
      <c r="AA2951" s="62">
        <f t="shared" si="652"/>
        <v>568860.2888956666</v>
      </c>
      <c r="AB2951">
        <v>65</v>
      </c>
      <c r="AC2951" s="63">
        <f t="shared" si="653"/>
        <v>77329.445521754678</v>
      </c>
      <c r="AD2951" s="63">
        <f t="shared" si="657"/>
        <v>547329.44552175468</v>
      </c>
      <c r="AE2951" s="35">
        <f t="shared" si="654"/>
        <v>476870.75115340122</v>
      </c>
      <c r="AF2951" s="64">
        <f t="shared" si="655"/>
        <v>265821.32573754282</v>
      </c>
    </row>
    <row r="2952" spans="6:32" x14ac:dyDescent="0.2">
      <c r="F2952" s="61">
        <v>2950</v>
      </c>
      <c r="G2952">
        <v>10927.116161619779</v>
      </c>
      <c r="H2952">
        <v>80</v>
      </c>
      <c r="I2952" s="62">
        <f t="shared" si="644"/>
        <v>874169.2929295823</v>
      </c>
      <c r="J2952">
        <v>50</v>
      </c>
      <c r="K2952" s="63">
        <f t="shared" si="645"/>
        <v>201414.77651523019</v>
      </c>
      <c r="L2952" s="63">
        <f t="shared" si="646"/>
        <v>201414.77651523019</v>
      </c>
      <c r="M2952">
        <v>9438.4779711253941</v>
      </c>
      <c r="N2952">
        <v>80</v>
      </c>
      <c r="O2952" s="62">
        <f t="shared" si="647"/>
        <v>755078.23769003153</v>
      </c>
      <c r="P2952">
        <v>65</v>
      </c>
      <c r="Q2952" s="63">
        <f t="shared" si="648"/>
        <v>66393.447935988661</v>
      </c>
      <c r="R2952" s="63">
        <f t="shared" si="649"/>
        <v>96393.447935988661</v>
      </c>
      <c r="S2952">
        <v>10657.209966448136</v>
      </c>
      <c r="T2952">
        <v>80</v>
      </c>
      <c r="U2952" s="62">
        <f t="shared" si="650"/>
        <v>852576.79731585085</v>
      </c>
      <c r="V2952">
        <v>60</v>
      </c>
      <c r="W2952" s="63">
        <f t="shared" si="651"/>
        <v>118279.54451349797</v>
      </c>
      <c r="X2952" s="63">
        <f t="shared" si="656"/>
        <v>168279.54451349797</v>
      </c>
      <c r="Y2952">
        <v>13012.819433934055</v>
      </c>
      <c r="Z2952">
        <v>80</v>
      </c>
      <c r="AA2952" s="62">
        <f t="shared" si="652"/>
        <v>1041025.5547147244</v>
      </c>
      <c r="AB2952">
        <v>55</v>
      </c>
      <c r="AC2952" s="63">
        <f t="shared" si="653"/>
        <v>235857.35224005475</v>
      </c>
      <c r="AD2952" s="63">
        <f t="shared" si="657"/>
        <v>705857.35224005475</v>
      </c>
      <c r="AE2952" s="35">
        <f t="shared" si="654"/>
        <v>621945.12120477157</v>
      </c>
      <c r="AF2952" s="64">
        <f t="shared" si="655"/>
        <v>371309.33047552756</v>
      </c>
    </row>
    <row r="2953" spans="6:32" x14ac:dyDescent="0.2">
      <c r="F2953" s="61">
        <v>2951</v>
      </c>
      <c r="G2953">
        <v>8617.2633725800551</v>
      </c>
      <c r="H2953">
        <v>80</v>
      </c>
      <c r="I2953" s="62">
        <f t="shared" si="644"/>
        <v>689381.06980640441</v>
      </c>
      <c r="J2953">
        <v>55</v>
      </c>
      <c r="K2953" s="63">
        <f t="shared" si="645"/>
        <v>119937.8986280135</v>
      </c>
      <c r="L2953" s="63">
        <f t="shared" si="646"/>
        <v>119937.8986280135</v>
      </c>
      <c r="M2953">
        <v>10417.717274103779</v>
      </c>
      <c r="N2953">
        <v>80</v>
      </c>
      <c r="O2953" s="62">
        <f t="shared" si="647"/>
        <v>833417.38192830235</v>
      </c>
      <c r="P2953">
        <v>55</v>
      </c>
      <c r="Q2953" s="63">
        <f t="shared" si="648"/>
        <v>152571.125593131</v>
      </c>
      <c r="R2953" s="63">
        <f t="shared" si="649"/>
        <v>182571.125593131</v>
      </c>
      <c r="S2953">
        <v>10277.582330454607</v>
      </c>
      <c r="T2953">
        <v>80</v>
      </c>
      <c r="U2953" s="62">
        <f t="shared" si="650"/>
        <v>822206.58643636853</v>
      </c>
      <c r="V2953">
        <v>60</v>
      </c>
      <c r="W2953" s="63">
        <f t="shared" si="651"/>
        <v>112774.9437915918</v>
      </c>
      <c r="X2953" s="63">
        <f t="shared" si="656"/>
        <v>162774.9437915918</v>
      </c>
      <c r="Y2953">
        <v>11133.153091359418</v>
      </c>
      <c r="Z2953">
        <v>80</v>
      </c>
      <c r="AA2953" s="62">
        <f t="shared" si="652"/>
        <v>890652.24730875343</v>
      </c>
      <c r="AB2953">
        <v>50</v>
      </c>
      <c r="AC2953" s="63">
        <f t="shared" si="653"/>
        <v>242146.07973706734</v>
      </c>
      <c r="AD2953" s="63">
        <f t="shared" si="657"/>
        <v>712146.07973706734</v>
      </c>
      <c r="AE2953" s="35">
        <f t="shared" si="654"/>
        <v>627430.04774980363</v>
      </c>
      <c r="AF2953" s="64">
        <f t="shared" si="655"/>
        <v>368620.26019356085</v>
      </c>
    </row>
    <row r="2954" spans="6:32" x14ac:dyDescent="0.2">
      <c r="F2954" s="61">
        <v>2952</v>
      </c>
      <c r="G2954">
        <v>6707.7201290521771</v>
      </c>
      <c r="H2954">
        <v>80</v>
      </c>
      <c r="I2954" s="62">
        <f t="shared" si="644"/>
        <v>536617.61032417417</v>
      </c>
      <c r="J2954">
        <v>50</v>
      </c>
      <c r="K2954" s="63">
        <f t="shared" si="645"/>
        <v>109642.91280688485</v>
      </c>
      <c r="L2954" s="63">
        <f t="shared" si="646"/>
        <v>109642.91280688485</v>
      </c>
      <c r="M2954">
        <v>10645.754880679306</v>
      </c>
      <c r="N2954">
        <v>80</v>
      </c>
      <c r="O2954" s="62">
        <f t="shared" si="647"/>
        <v>851660.39045434445</v>
      </c>
      <c r="P2954">
        <v>60</v>
      </c>
      <c r="Q2954" s="63">
        <f t="shared" si="648"/>
        <v>118113.44576984993</v>
      </c>
      <c r="R2954" s="63">
        <f t="shared" si="649"/>
        <v>148113.44576984993</v>
      </c>
      <c r="S2954">
        <v>8522.8259902214631</v>
      </c>
      <c r="T2954">
        <v>80</v>
      </c>
      <c r="U2954" s="62">
        <f t="shared" si="650"/>
        <v>681826.07921771705</v>
      </c>
      <c r="V2954">
        <v>60</v>
      </c>
      <c r="W2954" s="63">
        <f t="shared" si="651"/>
        <v>87330.976858211216</v>
      </c>
      <c r="X2954" s="63">
        <f t="shared" si="656"/>
        <v>137330.97685821122</v>
      </c>
      <c r="Y2954">
        <v>10745.726538298186</v>
      </c>
      <c r="Z2954">
        <v>80</v>
      </c>
      <c r="AA2954" s="62">
        <f t="shared" si="652"/>
        <v>859658.12306385487</v>
      </c>
      <c r="AB2954">
        <v>55</v>
      </c>
      <c r="AC2954" s="63">
        <f t="shared" si="653"/>
        <v>194766.29350665462</v>
      </c>
      <c r="AD2954" s="63">
        <f t="shared" si="657"/>
        <v>664766.29350665468</v>
      </c>
      <c r="AE2954" s="35">
        <f t="shared" si="654"/>
        <v>509853.62894160062</v>
      </c>
      <c r="AF2954" s="64">
        <f t="shared" si="655"/>
        <v>279306.30037440674</v>
      </c>
    </row>
    <row r="2955" spans="6:32" x14ac:dyDescent="0.2">
      <c r="F2955" s="61">
        <v>2953</v>
      </c>
      <c r="G2955">
        <v>9623.323674313724</v>
      </c>
      <c r="H2955">
        <v>80</v>
      </c>
      <c r="I2955" s="62">
        <f t="shared" si="644"/>
        <v>769865.89394509792</v>
      </c>
      <c r="J2955">
        <v>60</v>
      </c>
      <c r="K2955" s="63">
        <f t="shared" si="645"/>
        <v>103288.193277549</v>
      </c>
      <c r="L2955" s="63">
        <f t="shared" si="646"/>
        <v>103288.193277549</v>
      </c>
      <c r="M2955">
        <v>9557.544470007997</v>
      </c>
      <c r="N2955">
        <v>80</v>
      </c>
      <c r="O2955" s="62">
        <f t="shared" si="647"/>
        <v>764603.55760063976</v>
      </c>
      <c r="P2955">
        <v>70</v>
      </c>
      <c r="Q2955" s="63">
        <f t="shared" si="648"/>
        <v>33042.197407557978</v>
      </c>
      <c r="R2955" s="63">
        <f t="shared" si="649"/>
        <v>63042.197407557978</v>
      </c>
      <c r="S2955">
        <v>11427.97489388613</v>
      </c>
      <c r="T2955">
        <v>75</v>
      </c>
      <c r="U2955" s="62">
        <f t="shared" si="650"/>
        <v>857098.11704145977</v>
      </c>
      <c r="V2955">
        <v>60</v>
      </c>
      <c r="W2955" s="63">
        <f t="shared" si="651"/>
        <v>88029.226971011667</v>
      </c>
      <c r="X2955" s="63">
        <f t="shared" si="656"/>
        <v>138029.22697101167</v>
      </c>
      <c r="Y2955">
        <v>9911.9222593435552</v>
      </c>
      <c r="Z2955">
        <v>80</v>
      </c>
      <c r="AA2955" s="62">
        <f t="shared" si="652"/>
        <v>792953.78074748442</v>
      </c>
      <c r="AB2955">
        <v>60</v>
      </c>
      <c r="AC2955" s="63">
        <f t="shared" si="653"/>
        <v>143722.87276048155</v>
      </c>
      <c r="AD2955" s="63">
        <f t="shared" si="657"/>
        <v>613722.87276048155</v>
      </c>
      <c r="AE2955" s="35">
        <f t="shared" si="654"/>
        <v>368082.49041660019</v>
      </c>
      <c r="AF2955" s="64">
        <f t="shared" si="655"/>
        <v>168883.72825910582</v>
      </c>
    </row>
    <row r="2956" spans="6:32" x14ac:dyDescent="0.2">
      <c r="F2956" s="61">
        <v>2954</v>
      </c>
      <c r="G2956">
        <v>10095.735686045373</v>
      </c>
      <c r="H2956">
        <v>80</v>
      </c>
      <c r="I2956" s="62">
        <f t="shared" si="644"/>
        <v>807658.85488362983</v>
      </c>
      <c r="J2956">
        <v>55</v>
      </c>
      <c r="K2956" s="63">
        <f t="shared" si="645"/>
        <v>146735.20930957238</v>
      </c>
      <c r="L2956" s="63">
        <f t="shared" si="646"/>
        <v>146735.20930957238</v>
      </c>
      <c r="M2956">
        <v>9680.4899637936614</v>
      </c>
      <c r="N2956">
        <v>80</v>
      </c>
      <c r="O2956" s="62">
        <f t="shared" si="647"/>
        <v>774439.19710349292</v>
      </c>
      <c r="P2956">
        <v>60</v>
      </c>
      <c r="Q2956" s="63">
        <f t="shared" si="648"/>
        <v>104117.10447500809</v>
      </c>
      <c r="R2956" s="63">
        <f t="shared" si="649"/>
        <v>134117.10447500809</v>
      </c>
      <c r="S2956">
        <v>8563.3235155546572</v>
      </c>
      <c r="T2956">
        <v>80</v>
      </c>
      <c r="U2956" s="62">
        <f t="shared" si="650"/>
        <v>685065.88124437258</v>
      </c>
      <c r="V2956">
        <v>60</v>
      </c>
      <c r="W2956" s="63">
        <f t="shared" si="651"/>
        <v>87918.190975542529</v>
      </c>
      <c r="X2956" s="63">
        <f t="shared" si="656"/>
        <v>137918.19097554253</v>
      </c>
      <c r="Y2956">
        <v>8598.9416018128395</v>
      </c>
      <c r="Z2956">
        <v>80</v>
      </c>
      <c r="AA2956" s="62">
        <f t="shared" si="652"/>
        <v>687915.32814502716</v>
      </c>
      <c r="AB2956">
        <v>50</v>
      </c>
      <c r="AC2956" s="63">
        <f t="shared" si="653"/>
        <v>187026.97983942926</v>
      </c>
      <c r="AD2956" s="63">
        <f t="shared" si="657"/>
        <v>657026.97983942926</v>
      </c>
      <c r="AE2956" s="35">
        <f t="shared" si="654"/>
        <v>525797.48459955223</v>
      </c>
      <c r="AF2956" s="64">
        <f t="shared" si="655"/>
        <v>296614.47299933503</v>
      </c>
    </row>
    <row r="2957" spans="6:32" x14ac:dyDescent="0.2">
      <c r="F2957" s="61">
        <v>2955</v>
      </c>
      <c r="G2957">
        <v>8939.4018484745175</v>
      </c>
      <c r="H2957">
        <v>80</v>
      </c>
      <c r="I2957" s="62">
        <f t="shared" si="644"/>
        <v>715152.1478779614</v>
      </c>
      <c r="J2957">
        <v>60</v>
      </c>
      <c r="K2957" s="63">
        <f t="shared" si="645"/>
        <v>93371.326802880503</v>
      </c>
      <c r="L2957" s="63">
        <f t="shared" si="646"/>
        <v>93371.326802880503</v>
      </c>
      <c r="M2957">
        <v>9045.5398801714182</v>
      </c>
      <c r="N2957">
        <v>80</v>
      </c>
      <c r="O2957" s="62">
        <f t="shared" si="647"/>
        <v>723643.19041371346</v>
      </c>
      <c r="P2957">
        <v>60</v>
      </c>
      <c r="Q2957" s="63">
        <f t="shared" si="648"/>
        <v>94910.328262485564</v>
      </c>
      <c r="R2957" s="63">
        <f t="shared" si="649"/>
        <v>124910.32826248556</v>
      </c>
      <c r="S2957">
        <v>12321.839929209091</v>
      </c>
      <c r="T2957">
        <v>80</v>
      </c>
      <c r="U2957" s="62">
        <f t="shared" si="650"/>
        <v>985747.19433672726</v>
      </c>
      <c r="V2957">
        <v>50</v>
      </c>
      <c r="W2957" s="63">
        <f t="shared" si="651"/>
        <v>231750.01846029772</v>
      </c>
      <c r="X2957" s="63">
        <f t="shared" si="656"/>
        <v>281750.01846029772</v>
      </c>
      <c r="Y2957">
        <v>8115.5588102410547</v>
      </c>
      <c r="Z2957">
        <v>80</v>
      </c>
      <c r="AA2957" s="62">
        <f t="shared" si="652"/>
        <v>649244.70481928438</v>
      </c>
      <c r="AB2957">
        <v>60</v>
      </c>
      <c r="AC2957" s="63">
        <f t="shared" si="653"/>
        <v>117675.60274849529</v>
      </c>
      <c r="AD2957" s="63">
        <f t="shared" si="657"/>
        <v>587675.60274849529</v>
      </c>
      <c r="AE2957" s="35">
        <f t="shared" si="654"/>
        <v>537707.27627415909</v>
      </c>
      <c r="AF2957" s="64">
        <f t="shared" si="655"/>
        <v>301188.00370675768</v>
      </c>
    </row>
    <row r="2958" spans="6:32" x14ac:dyDescent="0.2">
      <c r="F2958" s="61">
        <v>2956</v>
      </c>
      <c r="G2958">
        <v>7651.5391608700156</v>
      </c>
      <c r="H2958">
        <v>80</v>
      </c>
      <c r="I2958" s="62">
        <f t="shared" si="644"/>
        <v>612123.13286960125</v>
      </c>
      <c r="J2958">
        <v>60</v>
      </c>
      <c r="K2958" s="63">
        <f t="shared" si="645"/>
        <v>74697.317832615227</v>
      </c>
      <c r="L2958" s="63">
        <f t="shared" si="646"/>
        <v>74697.317832615227</v>
      </c>
      <c r="M2958">
        <v>6171.7549012973905</v>
      </c>
      <c r="N2958">
        <v>80</v>
      </c>
      <c r="O2958" s="62">
        <f t="shared" si="647"/>
        <v>493740.39210379124</v>
      </c>
      <c r="P2958">
        <v>55</v>
      </c>
      <c r="Q2958" s="63">
        <f t="shared" si="648"/>
        <v>75613.057586015202</v>
      </c>
      <c r="R2958" s="63">
        <f t="shared" si="649"/>
        <v>105613.0575860152</v>
      </c>
      <c r="S2958">
        <v>9708.6615621810779</v>
      </c>
      <c r="T2958">
        <v>80</v>
      </c>
      <c r="U2958" s="62">
        <f t="shared" si="650"/>
        <v>776692.92497448623</v>
      </c>
      <c r="V2958">
        <v>65</v>
      </c>
      <c r="W2958" s="63">
        <f t="shared" si="651"/>
        <v>69331.694488719222</v>
      </c>
      <c r="X2958" s="63">
        <f t="shared" si="656"/>
        <v>119331.69448871922</v>
      </c>
      <c r="Y2958">
        <v>8230.7326718000695</v>
      </c>
      <c r="Z2958">
        <v>80</v>
      </c>
      <c r="AA2958" s="62">
        <f t="shared" si="652"/>
        <v>658458.61374400556</v>
      </c>
      <c r="AB2958">
        <v>55</v>
      </c>
      <c r="AC2958" s="63">
        <f t="shared" si="653"/>
        <v>149182.02967637626</v>
      </c>
      <c r="AD2958" s="63">
        <f t="shared" si="657"/>
        <v>619182.02967637626</v>
      </c>
      <c r="AE2958" s="35">
        <f t="shared" si="654"/>
        <v>368824.09958372591</v>
      </c>
      <c r="AF2958" s="64">
        <f t="shared" si="655"/>
        <v>167755.49711649236</v>
      </c>
    </row>
    <row r="2959" spans="6:32" x14ac:dyDescent="0.2">
      <c r="F2959" s="61">
        <v>2957</v>
      </c>
      <c r="G2959">
        <v>10819.72757470794</v>
      </c>
      <c r="H2959">
        <v>80</v>
      </c>
      <c r="I2959" s="62">
        <f t="shared" si="644"/>
        <v>865578.20597663522</v>
      </c>
      <c r="J2959">
        <v>60</v>
      </c>
      <c r="K2959" s="63">
        <f t="shared" si="645"/>
        <v>120636.04983326513</v>
      </c>
      <c r="L2959" s="63">
        <f t="shared" si="646"/>
        <v>120636.04983326513</v>
      </c>
      <c r="M2959">
        <v>11132.975739892572</v>
      </c>
      <c r="N2959">
        <v>80</v>
      </c>
      <c r="O2959" s="62">
        <f t="shared" si="647"/>
        <v>890638.05919140577</v>
      </c>
      <c r="P2959">
        <v>55</v>
      </c>
      <c r="Q2959" s="63">
        <f t="shared" si="648"/>
        <v>165535.18528555287</v>
      </c>
      <c r="R2959" s="63">
        <f t="shared" si="649"/>
        <v>195535.18528555287</v>
      </c>
      <c r="S2959">
        <v>11404.778231517412</v>
      </c>
      <c r="T2959">
        <v>80</v>
      </c>
      <c r="U2959" s="62">
        <f t="shared" si="650"/>
        <v>912382.25852139294</v>
      </c>
      <c r="V2959">
        <v>55</v>
      </c>
      <c r="W2959" s="63">
        <f t="shared" si="651"/>
        <v>170461.60544625309</v>
      </c>
      <c r="X2959" s="63">
        <f t="shared" si="656"/>
        <v>220461.60544625309</v>
      </c>
      <c r="Y2959">
        <v>12623.637556098402</v>
      </c>
      <c r="Z2959">
        <v>80</v>
      </c>
      <c r="AA2959" s="62">
        <f t="shared" si="652"/>
        <v>1009891.0044878721</v>
      </c>
      <c r="AB2959">
        <v>60</v>
      </c>
      <c r="AC2959" s="63">
        <f t="shared" si="653"/>
        <v>183042.74456342682</v>
      </c>
      <c r="AD2959" s="63">
        <f t="shared" si="657"/>
        <v>653042.74456342682</v>
      </c>
      <c r="AE2959" s="35">
        <f t="shared" si="654"/>
        <v>639675.58512849791</v>
      </c>
      <c r="AF2959" s="64">
        <f t="shared" si="655"/>
        <v>382941.51156198326</v>
      </c>
    </row>
    <row r="2960" spans="6:32" x14ac:dyDescent="0.2">
      <c r="F2960" s="61">
        <v>2958</v>
      </c>
      <c r="G2960">
        <v>7190.1161188725382</v>
      </c>
      <c r="H2960">
        <v>90</v>
      </c>
      <c r="I2960" s="62">
        <f t="shared" si="644"/>
        <v>647110.45069852844</v>
      </c>
      <c r="J2960">
        <v>50</v>
      </c>
      <c r="K2960" s="63">
        <f t="shared" si="645"/>
        <v>172263.36744730361</v>
      </c>
      <c r="L2960" s="63">
        <f t="shared" si="646"/>
        <v>172263.36744730361</v>
      </c>
      <c r="M2960">
        <v>7051.2817526469007</v>
      </c>
      <c r="N2960">
        <v>80</v>
      </c>
      <c r="O2960" s="62">
        <f t="shared" si="647"/>
        <v>564102.54021175206</v>
      </c>
      <c r="P2960">
        <v>55</v>
      </c>
      <c r="Q2960" s="63">
        <f t="shared" si="648"/>
        <v>91554.481766725075</v>
      </c>
      <c r="R2960" s="63">
        <f t="shared" si="649"/>
        <v>121554.48176672508</v>
      </c>
      <c r="S2960">
        <v>12088.386281684507</v>
      </c>
      <c r="T2960">
        <v>80</v>
      </c>
      <c r="U2960" s="62">
        <f t="shared" si="650"/>
        <v>967070.90253476053</v>
      </c>
      <c r="V2960">
        <v>60</v>
      </c>
      <c r="W2960" s="63">
        <f t="shared" si="651"/>
        <v>139031.60108442535</v>
      </c>
      <c r="X2960" s="63">
        <f t="shared" si="656"/>
        <v>189031.60108442535</v>
      </c>
      <c r="Y2960">
        <v>9493.1795299635269</v>
      </c>
      <c r="Z2960">
        <v>75</v>
      </c>
      <c r="AA2960" s="62">
        <f t="shared" si="652"/>
        <v>711988.46474726452</v>
      </c>
      <c r="AB2960">
        <v>70</v>
      </c>
      <c r="AC2960" s="63">
        <f t="shared" si="653"/>
        <v>34412.775796117785</v>
      </c>
      <c r="AD2960" s="63">
        <f t="shared" si="657"/>
        <v>504412.77579611778</v>
      </c>
      <c r="AE2960" s="35">
        <f t="shared" si="654"/>
        <v>437262.22609457182</v>
      </c>
      <c r="AF2960" s="64">
        <f t="shared" si="655"/>
        <v>243604.26336936268</v>
      </c>
    </row>
    <row r="2961" spans="6:32" x14ac:dyDescent="0.2">
      <c r="F2961" s="61">
        <v>2959</v>
      </c>
      <c r="G2961">
        <v>6534.4159136293456</v>
      </c>
      <c r="H2961">
        <v>80</v>
      </c>
      <c r="I2961" s="62">
        <f t="shared" si="644"/>
        <v>522753.27309034765</v>
      </c>
      <c r="J2961">
        <v>55</v>
      </c>
      <c r="K2961" s="63">
        <f t="shared" si="645"/>
        <v>82186.288434531889</v>
      </c>
      <c r="L2961" s="63">
        <f t="shared" si="646"/>
        <v>82186.288434531889</v>
      </c>
      <c r="M2961">
        <v>10645.595719106495</v>
      </c>
      <c r="N2961">
        <v>80</v>
      </c>
      <c r="O2961" s="62">
        <f t="shared" si="647"/>
        <v>851647.65752851963</v>
      </c>
      <c r="P2961">
        <v>55</v>
      </c>
      <c r="Q2961" s="63">
        <f t="shared" si="648"/>
        <v>156701.42240880523</v>
      </c>
      <c r="R2961" s="63">
        <f t="shared" si="649"/>
        <v>186701.42240880523</v>
      </c>
      <c r="S2961">
        <v>11110.770426748786</v>
      </c>
      <c r="T2961">
        <v>80</v>
      </c>
      <c r="U2961" s="62">
        <f t="shared" si="650"/>
        <v>888861.63413990289</v>
      </c>
      <c r="V2961">
        <v>60</v>
      </c>
      <c r="W2961" s="63">
        <f t="shared" si="651"/>
        <v>124856.1711878574</v>
      </c>
      <c r="X2961" s="63">
        <f t="shared" si="656"/>
        <v>174856.1711878574</v>
      </c>
      <c r="Y2961">
        <v>10929.162524698768</v>
      </c>
      <c r="Z2961">
        <v>80</v>
      </c>
      <c r="AA2961" s="62">
        <f t="shared" si="652"/>
        <v>874333.00197590142</v>
      </c>
      <c r="AB2961">
        <v>50</v>
      </c>
      <c r="AC2961" s="63">
        <f t="shared" si="653"/>
        <v>237709.2849121982</v>
      </c>
      <c r="AD2961" s="63">
        <f t="shared" si="657"/>
        <v>707709.2849121982</v>
      </c>
      <c r="AE2961" s="35">
        <f t="shared" si="654"/>
        <v>601453.16694339272</v>
      </c>
      <c r="AF2961" s="64">
        <f t="shared" si="655"/>
        <v>343760.49739762128</v>
      </c>
    </row>
    <row r="2962" spans="6:32" x14ac:dyDescent="0.2">
      <c r="F2962" s="61">
        <v>2960</v>
      </c>
      <c r="G2962">
        <v>13797.176759690046</v>
      </c>
      <c r="H2962">
        <v>80</v>
      </c>
      <c r="I2962" s="62">
        <f t="shared" si="644"/>
        <v>1103774.1407752037</v>
      </c>
      <c r="J2962">
        <v>55</v>
      </c>
      <c r="K2962" s="63">
        <f t="shared" si="645"/>
        <v>213823.82876938209</v>
      </c>
      <c r="L2962" s="63">
        <f t="shared" si="646"/>
        <v>213823.82876938209</v>
      </c>
      <c r="M2962">
        <v>13920.104063581675</v>
      </c>
      <c r="N2962">
        <v>75</v>
      </c>
      <c r="O2962" s="62">
        <f t="shared" si="647"/>
        <v>1044007.8047686256</v>
      </c>
      <c r="P2962">
        <v>55</v>
      </c>
      <c r="Q2962" s="63">
        <f t="shared" si="648"/>
        <v>165591.50892193429</v>
      </c>
      <c r="R2962" s="63">
        <f t="shared" si="649"/>
        <v>195591.50892193429</v>
      </c>
      <c r="S2962">
        <v>9590.7228367286734</v>
      </c>
      <c r="T2962">
        <v>80</v>
      </c>
      <c r="U2962" s="62">
        <f t="shared" si="650"/>
        <v>767257.82693829387</v>
      </c>
      <c r="V2962">
        <v>50</v>
      </c>
      <c r="W2962" s="63">
        <f t="shared" si="651"/>
        <v>172348.22169884865</v>
      </c>
      <c r="X2962" s="63">
        <f t="shared" si="656"/>
        <v>222348.22169884865</v>
      </c>
      <c r="Y2962">
        <v>13301.211108919233</v>
      </c>
      <c r="Z2962">
        <v>80</v>
      </c>
      <c r="AA2962" s="62">
        <f t="shared" si="652"/>
        <v>1064096.8887135386</v>
      </c>
      <c r="AB2962">
        <v>50</v>
      </c>
      <c r="AC2962" s="63">
        <f t="shared" si="653"/>
        <v>289301.34161899332</v>
      </c>
      <c r="AD2962" s="63">
        <f t="shared" si="657"/>
        <v>759301.34161899332</v>
      </c>
      <c r="AE2962" s="35">
        <f t="shared" si="654"/>
        <v>841064.90100915835</v>
      </c>
      <c r="AF2962" s="64">
        <f t="shared" si="655"/>
        <v>541697.71694236365</v>
      </c>
    </row>
    <row r="2963" spans="6:32" x14ac:dyDescent="0.2">
      <c r="F2963" s="61">
        <v>2961</v>
      </c>
      <c r="G2963">
        <v>11519.101715530269</v>
      </c>
      <c r="H2963">
        <v>80</v>
      </c>
      <c r="I2963" s="62">
        <f t="shared" si="644"/>
        <v>921528.13724242151</v>
      </c>
      <c r="J2963">
        <v>55</v>
      </c>
      <c r="K2963" s="63">
        <f t="shared" si="645"/>
        <v>172533.71859398612</v>
      </c>
      <c r="L2963" s="63">
        <f t="shared" si="646"/>
        <v>172533.71859398612</v>
      </c>
      <c r="M2963">
        <v>11122.393769037444</v>
      </c>
      <c r="N2963">
        <v>80</v>
      </c>
      <c r="O2963" s="62">
        <f t="shared" si="647"/>
        <v>889791.50152299553</v>
      </c>
      <c r="P2963">
        <v>60</v>
      </c>
      <c r="Q2963" s="63">
        <f t="shared" si="648"/>
        <v>125024.70965104294</v>
      </c>
      <c r="R2963" s="63">
        <f t="shared" si="649"/>
        <v>155024.70965104294</v>
      </c>
      <c r="S2963">
        <v>12015.358404605649</v>
      </c>
      <c r="T2963">
        <v>80</v>
      </c>
      <c r="U2963" s="62">
        <f t="shared" si="650"/>
        <v>961228.67236845195</v>
      </c>
      <c r="V2963">
        <v>60</v>
      </c>
      <c r="W2963" s="63">
        <f t="shared" si="651"/>
        <v>137972.69686678192</v>
      </c>
      <c r="X2963" s="63">
        <f t="shared" si="656"/>
        <v>187972.69686678192</v>
      </c>
      <c r="Y2963">
        <v>7613.6223267531022</v>
      </c>
      <c r="Z2963">
        <v>80</v>
      </c>
      <c r="AA2963" s="62">
        <f t="shared" si="652"/>
        <v>609089.78614024818</v>
      </c>
      <c r="AB2963">
        <v>55</v>
      </c>
      <c r="AC2963" s="63">
        <f t="shared" si="653"/>
        <v>137996.90467239998</v>
      </c>
      <c r="AD2963" s="63">
        <f t="shared" si="657"/>
        <v>607996.90467239998</v>
      </c>
      <c r="AE2963" s="35">
        <f t="shared" si="654"/>
        <v>573528.02978421096</v>
      </c>
      <c r="AF2963" s="64">
        <f t="shared" si="655"/>
        <v>341465.16587133193</v>
      </c>
    </row>
    <row r="2964" spans="6:32" x14ac:dyDescent="0.2">
      <c r="F2964" s="61">
        <v>2962</v>
      </c>
      <c r="G2964">
        <v>13751.774784177542</v>
      </c>
      <c r="H2964">
        <v>80</v>
      </c>
      <c r="I2964" s="62">
        <f t="shared" si="644"/>
        <v>1100141.9827342033</v>
      </c>
      <c r="J2964">
        <v>50</v>
      </c>
      <c r="K2964" s="63">
        <f t="shared" si="645"/>
        <v>262851.10155586153</v>
      </c>
      <c r="L2964" s="63">
        <f t="shared" si="646"/>
        <v>262851.10155586153</v>
      </c>
      <c r="M2964">
        <v>7879.94511279976</v>
      </c>
      <c r="N2964">
        <v>80</v>
      </c>
      <c r="O2964" s="62">
        <f t="shared" si="647"/>
        <v>630395.6090239808</v>
      </c>
      <c r="P2964">
        <v>55</v>
      </c>
      <c r="Q2964" s="63">
        <f t="shared" si="648"/>
        <v>106574.00516949565</v>
      </c>
      <c r="R2964" s="63">
        <f t="shared" si="649"/>
        <v>136574.00516949565</v>
      </c>
      <c r="S2964">
        <v>8401.5039444784634</v>
      </c>
      <c r="T2964">
        <v>80</v>
      </c>
      <c r="U2964" s="62">
        <f t="shared" si="650"/>
        <v>672120.31555827707</v>
      </c>
      <c r="V2964">
        <v>60</v>
      </c>
      <c r="W2964" s="63">
        <f t="shared" si="651"/>
        <v>85571.807194937719</v>
      </c>
      <c r="X2964" s="63">
        <f t="shared" si="656"/>
        <v>135571.80719493772</v>
      </c>
      <c r="Y2964">
        <v>8698.1401889352128</v>
      </c>
      <c r="Z2964">
        <v>80</v>
      </c>
      <c r="AA2964" s="62">
        <f t="shared" si="652"/>
        <v>695851.21511481702</v>
      </c>
      <c r="AB2964">
        <v>65</v>
      </c>
      <c r="AC2964" s="63">
        <f t="shared" si="653"/>
        <v>94592.274554670439</v>
      </c>
      <c r="AD2964" s="63">
        <f t="shared" si="657"/>
        <v>564592.27455467044</v>
      </c>
      <c r="AE2964" s="35">
        <f t="shared" si="654"/>
        <v>549589.18847496528</v>
      </c>
      <c r="AF2964" s="64">
        <f t="shared" si="655"/>
        <v>339307.85116798233</v>
      </c>
    </row>
    <row r="2965" spans="6:32" x14ac:dyDescent="0.2">
      <c r="F2965" s="61">
        <v>2963</v>
      </c>
      <c r="G2965">
        <v>12489.286998752505</v>
      </c>
      <c r="H2965">
        <v>80</v>
      </c>
      <c r="I2965" s="62">
        <f t="shared" si="644"/>
        <v>999142.95990020037</v>
      </c>
      <c r="J2965">
        <v>60</v>
      </c>
      <c r="K2965" s="63">
        <f t="shared" si="645"/>
        <v>144844.66148191132</v>
      </c>
      <c r="L2965" s="63">
        <f t="shared" si="646"/>
        <v>144844.66148191132</v>
      </c>
      <c r="M2965">
        <v>9662.5001585925929</v>
      </c>
      <c r="N2965">
        <v>75</v>
      </c>
      <c r="O2965" s="62">
        <f t="shared" si="647"/>
        <v>724687.51189444447</v>
      </c>
      <c r="P2965">
        <v>60</v>
      </c>
      <c r="Q2965" s="63">
        <f t="shared" si="648"/>
        <v>68829.689224694448</v>
      </c>
      <c r="R2965" s="63">
        <f t="shared" si="649"/>
        <v>98829.689224694448</v>
      </c>
      <c r="S2965">
        <v>11790.181158867199</v>
      </c>
      <c r="T2965">
        <v>80</v>
      </c>
      <c r="U2965" s="62">
        <f t="shared" si="650"/>
        <v>943214.49270937592</v>
      </c>
      <c r="V2965">
        <v>60</v>
      </c>
      <c r="W2965" s="63">
        <f t="shared" si="651"/>
        <v>134707.62680357439</v>
      </c>
      <c r="X2965" s="63">
        <f t="shared" si="656"/>
        <v>184707.62680357439</v>
      </c>
      <c r="Y2965">
        <v>10899.267433851492</v>
      </c>
      <c r="Z2965">
        <v>80</v>
      </c>
      <c r="AA2965" s="62">
        <f t="shared" si="652"/>
        <v>871941.39470811933</v>
      </c>
      <c r="AB2965">
        <v>60</v>
      </c>
      <c r="AC2965" s="63">
        <f t="shared" si="653"/>
        <v>158039.37779084663</v>
      </c>
      <c r="AD2965" s="63">
        <f t="shared" si="657"/>
        <v>628039.37779084663</v>
      </c>
      <c r="AE2965" s="35">
        <f t="shared" si="654"/>
        <v>506421.35530102678</v>
      </c>
      <c r="AF2965" s="64">
        <f t="shared" si="655"/>
        <v>281087.31348205882</v>
      </c>
    </row>
    <row r="2966" spans="6:32" x14ac:dyDescent="0.2">
      <c r="F2966" s="61">
        <v>2964</v>
      </c>
      <c r="G2966">
        <v>7665.199771290645</v>
      </c>
      <c r="H2966">
        <v>80</v>
      </c>
      <c r="I2966" s="62">
        <f t="shared" si="644"/>
        <v>613215.9817032516</v>
      </c>
      <c r="J2966">
        <v>65</v>
      </c>
      <c r="K2966" s="63">
        <f t="shared" si="645"/>
        <v>47109.047512785764</v>
      </c>
      <c r="L2966" s="63">
        <f t="shared" si="646"/>
        <v>47109.047512785764</v>
      </c>
      <c r="M2966">
        <v>11400.471774104517</v>
      </c>
      <c r="N2966">
        <v>80</v>
      </c>
      <c r="O2966" s="62">
        <f t="shared" si="647"/>
        <v>912037.74192836136</v>
      </c>
      <c r="P2966">
        <v>70</v>
      </c>
      <c r="Q2966" s="63">
        <f t="shared" si="648"/>
        <v>46403.420362257748</v>
      </c>
      <c r="R2966" s="63">
        <f t="shared" si="649"/>
        <v>76403.420362257748</v>
      </c>
      <c r="S2966">
        <v>9881.7406776652206</v>
      </c>
      <c r="T2966">
        <v>80</v>
      </c>
      <c r="U2966" s="62">
        <f t="shared" si="650"/>
        <v>790539.25421321765</v>
      </c>
      <c r="V2966">
        <v>60</v>
      </c>
      <c r="W2966" s="63">
        <f t="shared" si="651"/>
        <v>107035.2398261457</v>
      </c>
      <c r="X2966" s="63">
        <f t="shared" si="656"/>
        <v>157035.2398261457</v>
      </c>
      <c r="Y2966">
        <v>7853.1923261471093</v>
      </c>
      <c r="Z2966">
        <v>80</v>
      </c>
      <c r="AA2966" s="62">
        <f t="shared" si="652"/>
        <v>628255.38609176874</v>
      </c>
      <c r="AB2966">
        <v>60</v>
      </c>
      <c r="AC2966" s="63">
        <f t="shared" si="653"/>
        <v>113871.28872913308</v>
      </c>
      <c r="AD2966" s="63">
        <f t="shared" si="657"/>
        <v>583871.28872913308</v>
      </c>
      <c r="AE2966" s="35">
        <f t="shared" si="654"/>
        <v>314418.9964303223</v>
      </c>
      <c r="AF2966" s="64">
        <f t="shared" si="655"/>
        <v>122744.57579109538</v>
      </c>
    </row>
    <row r="2967" spans="6:32" x14ac:dyDescent="0.2">
      <c r="F2967" s="61">
        <v>2965</v>
      </c>
      <c r="G2967">
        <v>9520.3074831806589</v>
      </c>
      <c r="H2967">
        <v>80</v>
      </c>
      <c r="I2967" s="62">
        <f t="shared" si="644"/>
        <v>761624.59865445271</v>
      </c>
      <c r="J2967">
        <v>60</v>
      </c>
      <c r="K2967" s="63">
        <f t="shared" si="645"/>
        <v>101794.45850611955</v>
      </c>
      <c r="L2967" s="63">
        <f t="shared" si="646"/>
        <v>101794.45850611955</v>
      </c>
      <c r="M2967">
        <v>12382.021193625405</v>
      </c>
      <c r="N2967">
        <v>80</v>
      </c>
      <c r="O2967" s="62">
        <f t="shared" si="647"/>
        <v>990561.69549003243</v>
      </c>
      <c r="P2967">
        <v>65</v>
      </c>
      <c r="Q2967" s="63">
        <f t="shared" si="648"/>
        <v>98404.480480676284</v>
      </c>
      <c r="R2967" s="63">
        <f t="shared" si="649"/>
        <v>128404.48048067628</v>
      </c>
      <c r="S2967">
        <v>11621.128831175156</v>
      </c>
      <c r="T2967">
        <v>90</v>
      </c>
      <c r="U2967" s="62">
        <f t="shared" si="650"/>
        <v>1045901.594805764</v>
      </c>
      <c r="V2967">
        <v>55</v>
      </c>
      <c r="W2967" s="63">
        <f t="shared" si="651"/>
        <v>258636.14409106958</v>
      </c>
      <c r="X2967" s="63">
        <f t="shared" si="656"/>
        <v>308636.14409106958</v>
      </c>
      <c r="Y2967">
        <v>9430.5153450113721</v>
      </c>
      <c r="Z2967">
        <v>80</v>
      </c>
      <c r="AA2967" s="62">
        <f t="shared" si="652"/>
        <v>754441.22760090977</v>
      </c>
      <c r="AB2967">
        <v>60</v>
      </c>
      <c r="AC2967" s="63">
        <f t="shared" si="653"/>
        <v>136742.4725026649</v>
      </c>
      <c r="AD2967" s="63">
        <f t="shared" si="657"/>
        <v>606742.4725026649</v>
      </c>
      <c r="AE2967" s="35">
        <f t="shared" si="654"/>
        <v>595577.55558053032</v>
      </c>
      <c r="AF2967" s="64">
        <f t="shared" si="655"/>
        <v>344955.9979892798</v>
      </c>
    </row>
    <row r="2968" spans="6:32" x14ac:dyDescent="0.2">
      <c r="F2968" s="61">
        <v>2966</v>
      </c>
      <c r="G2968">
        <v>8654.7163643990643</v>
      </c>
      <c r="H2968">
        <v>90</v>
      </c>
      <c r="I2968" s="62">
        <f t="shared" si="644"/>
        <v>778924.47279591579</v>
      </c>
      <c r="J2968">
        <v>50</v>
      </c>
      <c r="K2968" s="63">
        <f t="shared" si="645"/>
        <v>214736.77456757287</v>
      </c>
      <c r="L2968" s="63">
        <f t="shared" si="646"/>
        <v>214736.77456757287</v>
      </c>
      <c r="M2968">
        <v>11006.219463306479</v>
      </c>
      <c r="N2968">
        <v>80</v>
      </c>
      <c r="O2968" s="62">
        <f t="shared" si="647"/>
        <v>880497.55706451833</v>
      </c>
      <c r="P2968">
        <v>60</v>
      </c>
      <c r="Q2968" s="63">
        <f t="shared" si="648"/>
        <v>123340.18221794395</v>
      </c>
      <c r="R2968" s="63">
        <f t="shared" si="649"/>
        <v>153340.18221794395</v>
      </c>
      <c r="S2968">
        <v>9070.1553542749025</v>
      </c>
      <c r="T2968">
        <v>80</v>
      </c>
      <c r="U2968" s="62">
        <f t="shared" si="650"/>
        <v>725612.4283419922</v>
      </c>
      <c r="V2968">
        <v>60</v>
      </c>
      <c r="W2968" s="63">
        <f t="shared" si="651"/>
        <v>95267.252636986086</v>
      </c>
      <c r="X2968" s="63">
        <f t="shared" si="656"/>
        <v>145267.25263698609</v>
      </c>
      <c r="Y2968">
        <v>11699.518179520965</v>
      </c>
      <c r="Z2968">
        <v>80</v>
      </c>
      <c r="AA2968" s="62">
        <f t="shared" si="652"/>
        <v>935961.45436167717</v>
      </c>
      <c r="AB2968">
        <v>55</v>
      </c>
      <c r="AC2968" s="63">
        <f t="shared" si="653"/>
        <v>212053.76700381748</v>
      </c>
      <c r="AD2968" s="63">
        <f t="shared" si="657"/>
        <v>682053.76700381748</v>
      </c>
      <c r="AE2968" s="35">
        <f t="shared" si="654"/>
        <v>645397.97642632038</v>
      </c>
      <c r="AF2968" s="64">
        <f t="shared" si="655"/>
        <v>396936.01006601565</v>
      </c>
    </row>
    <row r="2969" spans="6:32" x14ac:dyDescent="0.2">
      <c r="F2969" s="61">
        <v>2967</v>
      </c>
      <c r="G2969">
        <v>9075.948835525196</v>
      </c>
      <c r="H2969">
        <v>80</v>
      </c>
      <c r="I2969" s="62">
        <f t="shared" si="644"/>
        <v>726075.90684201568</v>
      </c>
      <c r="J2969">
        <v>60</v>
      </c>
      <c r="K2969" s="63">
        <f t="shared" si="645"/>
        <v>95351.258115115343</v>
      </c>
      <c r="L2969" s="63">
        <f t="shared" si="646"/>
        <v>95351.258115115343</v>
      </c>
      <c r="M2969">
        <v>11367.620825476479</v>
      </c>
      <c r="N2969">
        <v>80</v>
      </c>
      <c r="O2969" s="62">
        <f t="shared" si="647"/>
        <v>909409.6660381183</v>
      </c>
      <c r="P2969">
        <v>65</v>
      </c>
      <c r="Q2969" s="63">
        <f t="shared" si="648"/>
        <v>87372.876477056707</v>
      </c>
      <c r="R2969" s="63">
        <f t="shared" si="649"/>
        <v>117372.87647705671</v>
      </c>
      <c r="S2969">
        <v>10968.198037298862</v>
      </c>
      <c r="T2969">
        <v>80</v>
      </c>
      <c r="U2969" s="62">
        <f t="shared" si="650"/>
        <v>877455.84298390895</v>
      </c>
      <c r="V2969">
        <v>65</v>
      </c>
      <c r="W2969" s="63">
        <f t="shared" si="651"/>
        <v>83029.153655625123</v>
      </c>
      <c r="X2969" s="63">
        <f t="shared" si="656"/>
        <v>133029.15365562512</v>
      </c>
      <c r="Y2969">
        <v>8858.5727805912029</v>
      </c>
      <c r="Z2969">
        <v>80</v>
      </c>
      <c r="AA2969" s="62">
        <f t="shared" si="652"/>
        <v>708685.82244729623</v>
      </c>
      <c r="AB2969">
        <v>50</v>
      </c>
      <c r="AC2969" s="63">
        <f t="shared" si="653"/>
        <v>192673.95797785866</v>
      </c>
      <c r="AD2969" s="63">
        <f t="shared" si="657"/>
        <v>662673.9579778586</v>
      </c>
      <c r="AE2969" s="35">
        <f t="shared" si="654"/>
        <v>458427.24622565584</v>
      </c>
      <c r="AF2969" s="64">
        <f t="shared" si="655"/>
        <v>236247.34108838392</v>
      </c>
    </row>
    <row r="2970" spans="6:32" x14ac:dyDescent="0.2">
      <c r="F2970" s="61">
        <v>2968</v>
      </c>
      <c r="G2970">
        <v>11019.611772790086</v>
      </c>
      <c r="H2970">
        <v>80</v>
      </c>
      <c r="I2970" s="62">
        <f t="shared" si="644"/>
        <v>881568.94182320684</v>
      </c>
      <c r="J2970">
        <v>65</v>
      </c>
      <c r="K2970" s="63">
        <f t="shared" si="645"/>
        <v>83588.27802909218</v>
      </c>
      <c r="L2970" s="63">
        <f t="shared" si="646"/>
        <v>83588.27802909218</v>
      </c>
      <c r="M2970">
        <v>9893.3867573214229</v>
      </c>
      <c r="N2970">
        <v>80</v>
      </c>
      <c r="O2970" s="62">
        <f t="shared" si="647"/>
        <v>791470.94058571383</v>
      </c>
      <c r="P2970">
        <v>50</v>
      </c>
      <c r="Q2970" s="63">
        <f t="shared" si="648"/>
        <v>178931.16197174095</v>
      </c>
      <c r="R2970" s="63">
        <f t="shared" si="649"/>
        <v>208931.16197174095</v>
      </c>
      <c r="S2970">
        <v>7426.8848745850846</v>
      </c>
      <c r="T2970">
        <v>75</v>
      </c>
      <c r="U2970" s="62">
        <f t="shared" si="650"/>
        <v>557016.36559388135</v>
      </c>
      <c r="V2970">
        <v>60</v>
      </c>
      <c r="W2970" s="63">
        <f t="shared" si="651"/>
        <v>44517.373011112795</v>
      </c>
      <c r="X2970" s="63">
        <f t="shared" si="656"/>
        <v>94517.373011112795</v>
      </c>
      <c r="Y2970">
        <v>10551.663106307387</v>
      </c>
      <c r="Z2970">
        <v>80</v>
      </c>
      <c r="AA2970" s="62">
        <f t="shared" si="652"/>
        <v>844133.04850459099</v>
      </c>
      <c r="AB2970">
        <v>65</v>
      </c>
      <c r="AC2970" s="63">
        <f t="shared" si="653"/>
        <v>114749.33628109284</v>
      </c>
      <c r="AD2970" s="63">
        <f t="shared" si="657"/>
        <v>584749.33628109284</v>
      </c>
      <c r="AE2970" s="35">
        <f t="shared" si="654"/>
        <v>421786.14929303876</v>
      </c>
      <c r="AF2970" s="64">
        <f t="shared" si="655"/>
        <v>219063.69143900345</v>
      </c>
    </row>
    <row r="2971" spans="6:32" x14ac:dyDescent="0.2">
      <c r="F2971" s="61">
        <v>2969</v>
      </c>
      <c r="G2971">
        <v>7264.8993207258172</v>
      </c>
      <c r="H2971">
        <v>80</v>
      </c>
      <c r="I2971" s="62">
        <f t="shared" si="644"/>
        <v>581191.94565806538</v>
      </c>
      <c r="J2971">
        <v>50</v>
      </c>
      <c r="K2971" s="63">
        <f t="shared" si="645"/>
        <v>121761.56022578652</v>
      </c>
      <c r="L2971" s="63">
        <f t="shared" si="646"/>
        <v>121761.56022578652</v>
      </c>
      <c r="M2971">
        <v>13567.492967704311</v>
      </c>
      <c r="N2971">
        <v>80</v>
      </c>
      <c r="O2971" s="62">
        <f t="shared" si="647"/>
        <v>1085399.4374163449</v>
      </c>
      <c r="P2971">
        <v>60</v>
      </c>
      <c r="Q2971" s="63">
        <f t="shared" si="648"/>
        <v>160478.64803171251</v>
      </c>
      <c r="R2971" s="63">
        <f t="shared" si="649"/>
        <v>190478.64803171251</v>
      </c>
      <c r="S2971">
        <v>11188.927853945643</v>
      </c>
      <c r="T2971">
        <v>80</v>
      </c>
      <c r="U2971" s="62">
        <f t="shared" si="650"/>
        <v>895114.22831565142</v>
      </c>
      <c r="V2971">
        <v>55</v>
      </c>
      <c r="W2971" s="63">
        <f t="shared" si="651"/>
        <v>166549.31735276477</v>
      </c>
      <c r="X2971" s="63">
        <f t="shared" si="656"/>
        <v>216549.31735276477</v>
      </c>
      <c r="Y2971">
        <v>14665.780579671264</v>
      </c>
      <c r="Z2971">
        <v>75</v>
      </c>
      <c r="AA2971" s="62">
        <f t="shared" si="652"/>
        <v>1099933.5434753448</v>
      </c>
      <c r="AB2971">
        <v>50</v>
      </c>
      <c r="AC2971" s="63">
        <f t="shared" si="653"/>
        <v>265817.27300654165</v>
      </c>
      <c r="AD2971" s="63">
        <f t="shared" si="657"/>
        <v>735817.27300654165</v>
      </c>
      <c r="AE2971" s="35">
        <f t="shared" si="654"/>
        <v>714606.79861680546</v>
      </c>
      <c r="AF2971" s="64">
        <f t="shared" si="655"/>
        <v>433382.5031578968</v>
      </c>
    </row>
    <row r="2972" spans="6:32" x14ac:dyDescent="0.2">
      <c r="F2972" s="61">
        <v>2970</v>
      </c>
      <c r="G2972">
        <v>7076.0063661145978</v>
      </c>
      <c r="H2972">
        <v>80</v>
      </c>
      <c r="I2972" s="62">
        <f t="shared" si="644"/>
        <v>566080.50928916782</v>
      </c>
      <c r="J2972">
        <v>60</v>
      </c>
      <c r="K2972" s="63">
        <f t="shared" si="645"/>
        <v>66352.092308661668</v>
      </c>
      <c r="L2972" s="63">
        <f t="shared" si="646"/>
        <v>66352.092308661668</v>
      </c>
      <c r="M2972">
        <v>12344.804670428857</v>
      </c>
      <c r="N2972">
        <v>75</v>
      </c>
      <c r="O2972" s="62">
        <f t="shared" si="647"/>
        <v>925860.35028216429</v>
      </c>
      <c r="P2972">
        <v>60</v>
      </c>
      <c r="Q2972" s="63">
        <f t="shared" si="648"/>
        <v>97999.750790913822</v>
      </c>
      <c r="R2972" s="63">
        <f t="shared" si="649"/>
        <v>127999.75079091382</v>
      </c>
      <c r="S2972">
        <v>10460.504452348687</v>
      </c>
      <c r="T2972">
        <v>80</v>
      </c>
      <c r="U2972" s="62">
        <f t="shared" si="650"/>
        <v>836840.35618789494</v>
      </c>
      <c r="V2972">
        <v>60</v>
      </c>
      <c r="W2972" s="63">
        <f t="shared" si="651"/>
        <v>115427.31455905596</v>
      </c>
      <c r="X2972" s="63">
        <f t="shared" si="656"/>
        <v>165427.31455905596</v>
      </c>
      <c r="Y2972">
        <v>8855.8693075901829</v>
      </c>
      <c r="Z2972">
        <v>80</v>
      </c>
      <c r="AA2972" s="62">
        <f t="shared" si="652"/>
        <v>708469.54460721463</v>
      </c>
      <c r="AB2972">
        <v>50</v>
      </c>
      <c r="AC2972" s="63">
        <f t="shared" si="653"/>
        <v>192615.15744008648</v>
      </c>
      <c r="AD2972" s="63">
        <f t="shared" si="657"/>
        <v>662615.15744008648</v>
      </c>
      <c r="AE2972" s="35">
        <f t="shared" si="654"/>
        <v>472394.31509871793</v>
      </c>
      <c r="AF2972" s="64">
        <f t="shared" si="655"/>
        <v>242968.06008802832</v>
      </c>
    </row>
    <row r="2973" spans="6:32" x14ac:dyDescent="0.2">
      <c r="F2973" s="61">
        <v>2971</v>
      </c>
      <c r="G2973">
        <v>7139.1298458911479</v>
      </c>
      <c r="H2973">
        <v>80</v>
      </c>
      <c r="I2973" s="62">
        <f t="shared" si="644"/>
        <v>571130.38767129183</v>
      </c>
      <c r="J2973">
        <v>65</v>
      </c>
      <c r="K2973" s="63">
        <f t="shared" si="645"/>
        <v>41388.037074066233</v>
      </c>
      <c r="L2973" s="63">
        <f t="shared" si="646"/>
        <v>41388.037074066233</v>
      </c>
      <c r="M2973">
        <v>9819.1424310789444</v>
      </c>
      <c r="N2973">
        <v>80</v>
      </c>
      <c r="O2973" s="62">
        <f t="shared" si="647"/>
        <v>785531.39448631555</v>
      </c>
      <c r="P2973">
        <v>50</v>
      </c>
      <c r="Q2973" s="63">
        <f t="shared" si="648"/>
        <v>177316.34787596704</v>
      </c>
      <c r="R2973" s="63">
        <f t="shared" si="649"/>
        <v>207316.34787596704</v>
      </c>
      <c r="S2973">
        <v>8707.20330363838</v>
      </c>
      <c r="T2973">
        <v>80</v>
      </c>
      <c r="U2973" s="62">
        <f t="shared" si="650"/>
        <v>696576.2642910704</v>
      </c>
      <c r="V2973">
        <v>55</v>
      </c>
      <c r="W2973" s="63">
        <f t="shared" si="651"/>
        <v>121568.05987844564</v>
      </c>
      <c r="X2973" s="63">
        <f t="shared" si="656"/>
        <v>171568.05987844564</v>
      </c>
      <c r="Y2973">
        <v>7176.0917105711997</v>
      </c>
      <c r="Z2973">
        <v>80</v>
      </c>
      <c r="AA2973" s="62">
        <f t="shared" si="652"/>
        <v>574087.33684569597</v>
      </c>
      <c r="AB2973">
        <v>60</v>
      </c>
      <c r="AC2973" s="63">
        <f t="shared" si="653"/>
        <v>104053.3298032824</v>
      </c>
      <c r="AD2973" s="63">
        <f t="shared" si="657"/>
        <v>574053.3298032824</v>
      </c>
      <c r="AE2973" s="35">
        <f t="shared" si="654"/>
        <v>444325.77463176131</v>
      </c>
      <c r="AF2973" s="64">
        <f t="shared" si="655"/>
        <v>229949.08404144156</v>
      </c>
    </row>
    <row r="2974" spans="6:32" x14ac:dyDescent="0.2">
      <c r="F2974" s="61">
        <v>2972</v>
      </c>
      <c r="G2974">
        <v>9270.1577866682783</v>
      </c>
      <c r="H2974">
        <v>80</v>
      </c>
      <c r="I2974" s="62">
        <f t="shared" si="644"/>
        <v>741612.62293346226</v>
      </c>
      <c r="J2974">
        <v>50</v>
      </c>
      <c r="K2974" s="63">
        <f t="shared" si="645"/>
        <v>165375.93186003505</v>
      </c>
      <c r="L2974" s="63">
        <f t="shared" si="646"/>
        <v>165375.93186003505</v>
      </c>
      <c r="M2974">
        <v>12388.25123233255</v>
      </c>
      <c r="N2974">
        <v>80</v>
      </c>
      <c r="O2974" s="62">
        <f t="shared" si="647"/>
        <v>991060.098586604</v>
      </c>
      <c r="P2974">
        <v>55</v>
      </c>
      <c r="Q2974" s="63">
        <f t="shared" si="648"/>
        <v>188287.05358602747</v>
      </c>
      <c r="R2974" s="63">
        <f t="shared" si="649"/>
        <v>218287.05358602747</v>
      </c>
      <c r="S2974">
        <v>9828.2032720453572</v>
      </c>
      <c r="T2974">
        <v>80</v>
      </c>
      <c r="U2974" s="62">
        <f t="shared" si="650"/>
        <v>786256.26176362857</v>
      </c>
      <c r="V2974">
        <v>60</v>
      </c>
      <c r="W2974" s="63">
        <f t="shared" si="651"/>
        <v>106258.94744465768</v>
      </c>
      <c r="X2974" s="63">
        <f t="shared" si="656"/>
        <v>156258.94744465768</v>
      </c>
      <c r="Y2974">
        <v>8290.5819706502371</v>
      </c>
      <c r="Z2974">
        <v>80</v>
      </c>
      <c r="AA2974" s="62">
        <f t="shared" si="652"/>
        <v>663246.55765201896</v>
      </c>
      <c r="AB2974">
        <v>60</v>
      </c>
      <c r="AC2974" s="63">
        <f t="shared" si="653"/>
        <v>120213.43857442844</v>
      </c>
      <c r="AD2974" s="63">
        <f t="shared" si="657"/>
        <v>590213.43857442844</v>
      </c>
      <c r="AE2974" s="35">
        <f t="shared" si="654"/>
        <v>580135.37146514864</v>
      </c>
      <c r="AF2974" s="64">
        <f t="shared" si="655"/>
        <v>351267.65993330476</v>
      </c>
    </row>
    <row r="2975" spans="6:32" x14ac:dyDescent="0.2">
      <c r="F2975" s="61">
        <v>2973</v>
      </c>
      <c r="G2975">
        <v>10408.338109991746</v>
      </c>
      <c r="H2975">
        <v>80</v>
      </c>
      <c r="I2975" s="62">
        <f t="shared" si="644"/>
        <v>832667.04879933968</v>
      </c>
      <c r="J2975">
        <v>60</v>
      </c>
      <c r="K2975" s="63">
        <f t="shared" si="645"/>
        <v>114670.90259488032</v>
      </c>
      <c r="L2975" s="63">
        <f t="shared" si="646"/>
        <v>114670.90259488032</v>
      </c>
      <c r="M2975">
        <v>7089.3077261280268</v>
      </c>
      <c r="N2975">
        <v>75</v>
      </c>
      <c r="O2975" s="62">
        <f t="shared" si="647"/>
        <v>531698.07945960201</v>
      </c>
      <c r="P2975">
        <v>55</v>
      </c>
      <c r="Q2975" s="63">
        <f t="shared" si="648"/>
        <v>66544.962028856389</v>
      </c>
      <c r="R2975" s="63">
        <f t="shared" si="649"/>
        <v>96544.962028856389</v>
      </c>
      <c r="S2975">
        <v>10805.273430160014</v>
      </c>
      <c r="T2975">
        <v>90</v>
      </c>
      <c r="U2975" s="62">
        <f t="shared" si="650"/>
        <v>972474.60871440126</v>
      </c>
      <c r="V2975">
        <v>65</v>
      </c>
      <c r="W2975" s="63">
        <f t="shared" si="651"/>
        <v>159595.58092165025</v>
      </c>
      <c r="X2975" s="63">
        <f t="shared" si="656"/>
        <v>209595.58092165025</v>
      </c>
      <c r="Y2975">
        <v>8598.9416018128395</v>
      </c>
      <c r="Z2975">
        <v>80</v>
      </c>
      <c r="AA2975" s="62">
        <f t="shared" si="652"/>
        <v>687915.32814502716</v>
      </c>
      <c r="AB2975">
        <v>70</v>
      </c>
      <c r="AC2975" s="63">
        <f t="shared" si="653"/>
        <v>62342.326613143086</v>
      </c>
      <c r="AD2975" s="63">
        <f t="shared" si="657"/>
        <v>532342.32661314309</v>
      </c>
      <c r="AE2975" s="35">
        <f t="shared" si="654"/>
        <v>403153.77215853008</v>
      </c>
      <c r="AF2975" s="64">
        <f t="shared" si="655"/>
        <v>205104.73399061535</v>
      </c>
    </row>
    <row r="2976" spans="6:32" x14ac:dyDescent="0.2">
      <c r="F2976" s="61">
        <v>2974</v>
      </c>
      <c r="G2976">
        <v>9269.6666595293209</v>
      </c>
      <c r="H2976">
        <v>80</v>
      </c>
      <c r="I2976" s="62">
        <f t="shared" si="644"/>
        <v>741573.33276234567</v>
      </c>
      <c r="J2976">
        <v>60</v>
      </c>
      <c r="K2976" s="63">
        <f t="shared" si="645"/>
        <v>98160.166563175153</v>
      </c>
      <c r="L2976" s="63">
        <f t="shared" si="646"/>
        <v>98160.166563175153</v>
      </c>
      <c r="M2976">
        <v>11385.069481329992</v>
      </c>
      <c r="N2976">
        <v>80</v>
      </c>
      <c r="O2976" s="62">
        <f t="shared" si="647"/>
        <v>910805.55850639939</v>
      </c>
      <c r="P2976">
        <v>60</v>
      </c>
      <c r="Q2976" s="63">
        <f t="shared" si="648"/>
        <v>128833.50747928489</v>
      </c>
      <c r="R2976" s="63">
        <f t="shared" si="649"/>
        <v>158833.50747928489</v>
      </c>
      <c r="S2976">
        <v>11855.069058365189</v>
      </c>
      <c r="T2976">
        <v>80</v>
      </c>
      <c r="U2976" s="62">
        <f t="shared" si="650"/>
        <v>948405.52466921508</v>
      </c>
      <c r="V2976">
        <v>50</v>
      </c>
      <c r="W2976" s="63">
        <f t="shared" si="651"/>
        <v>221597.75201944285</v>
      </c>
      <c r="X2976" s="63">
        <f t="shared" si="656"/>
        <v>271597.75201944285</v>
      </c>
      <c r="Y2976">
        <v>10990.2760211844</v>
      </c>
      <c r="Z2976">
        <v>75</v>
      </c>
      <c r="AA2976" s="62">
        <f t="shared" si="652"/>
        <v>824270.70158882998</v>
      </c>
      <c r="AB2976">
        <v>70</v>
      </c>
      <c r="AC2976" s="63">
        <f t="shared" si="653"/>
        <v>39839.750576793449</v>
      </c>
      <c r="AD2976" s="63">
        <f t="shared" si="657"/>
        <v>509839.75057679345</v>
      </c>
      <c r="AE2976" s="35">
        <f t="shared" si="654"/>
        <v>488431.17663869634</v>
      </c>
      <c r="AF2976" s="64">
        <f t="shared" si="655"/>
        <v>272786.69731828501</v>
      </c>
    </row>
    <row r="2977" spans="6:32" x14ac:dyDescent="0.2">
      <c r="F2977" s="61">
        <v>2975</v>
      </c>
      <c r="G2977">
        <v>8614.1529006999917</v>
      </c>
      <c r="H2977">
        <v>80</v>
      </c>
      <c r="I2977" s="62">
        <f t="shared" si="644"/>
        <v>689132.23205599934</v>
      </c>
      <c r="J2977">
        <v>55</v>
      </c>
      <c r="K2977" s="63">
        <f t="shared" si="645"/>
        <v>119881.52132518735</v>
      </c>
      <c r="L2977" s="63">
        <f t="shared" si="646"/>
        <v>119881.52132518735</v>
      </c>
      <c r="M2977">
        <v>10887.434907781426</v>
      </c>
      <c r="N2977">
        <v>90</v>
      </c>
      <c r="O2977" s="62">
        <f t="shared" si="647"/>
        <v>979869.14170032833</v>
      </c>
      <c r="P2977">
        <v>55</v>
      </c>
      <c r="Q2977" s="63">
        <f t="shared" si="648"/>
        <v>240018.66078495368</v>
      </c>
      <c r="R2977" s="63">
        <f t="shared" si="649"/>
        <v>270018.66078495368</v>
      </c>
      <c r="S2977">
        <v>7354.1343933902681</v>
      </c>
      <c r="T2977">
        <v>80</v>
      </c>
      <c r="U2977" s="62">
        <f t="shared" si="650"/>
        <v>588330.75147122145</v>
      </c>
      <c r="V2977">
        <v>65</v>
      </c>
      <c r="W2977" s="63">
        <f t="shared" si="651"/>
        <v>43726.211528119165</v>
      </c>
      <c r="X2977" s="63">
        <f t="shared" si="656"/>
        <v>93726.211528119165</v>
      </c>
      <c r="Y2977">
        <v>11428.570612915792</v>
      </c>
      <c r="Z2977">
        <v>80</v>
      </c>
      <c r="AA2977" s="62">
        <f t="shared" si="652"/>
        <v>914285.64903326333</v>
      </c>
      <c r="AB2977">
        <v>50</v>
      </c>
      <c r="AC2977" s="63">
        <f t="shared" si="653"/>
        <v>248571.41083091847</v>
      </c>
      <c r="AD2977" s="63">
        <f t="shared" si="657"/>
        <v>718571.41083091847</v>
      </c>
      <c r="AE2977" s="35">
        <f t="shared" si="654"/>
        <v>652197.80446917866</v>
      </c>
      <c r="AF2977" s="64">
        <f t="shared" si="655"/>
        <v>393350.95140049688</v>
      </c>
    </row>
    <row r="2978" spans="6:32" x14ac:dyDescent="0.2">
      <c r="F2978" s="61">
        <v>2976</v>
      </c>
      <c r="G2978">
        <v>11451.9673641189</v>
      </c>
      <c r="H2978">
        <v>80</v>
      </c>
      <c r="I2978" s="62">
        <f t="shared" si="644"/>
        <v>916157.38912951201</v>
      </c>
      <c r="J2978">
        <v>50</v>
      </c>
      <c r="K2978" s="63">
        <f t="shared" si="645"/>
        <v>212830.29016958608</v>
      </c>
      <c r="L2978" s="63">
        <f t="shared" si="646"/>
        <v>212830.29016958608</v>
      </c>
      <c r="M2978">
        <v>9432.1069607394747</v>
      </c>
      <c r="N2978">
        <v>75</v>
      </c>
      <c r="O2978" s="62">
        <f t="shared" si="647"/>
        <v>707408.02205546061</v>
      </c>
      <c r="P2978">
        <v>55</v>
      </c>
      <c r="Q2978" s="63">
        <f t="shared" si="648"/>
        <v>100515.55093072238</v>
      </c>
      <c r="R2978" s="63">
        <f t="shared" si="649"/>
        <v>130515.55093072238</v>
      </c>
      <c r="S2978">
        <v>10079.196524893632</v>
      </c>
      <c r="T2978">
        <v>80</v>
      </c>
      <c r="U2978" s="62">
        <f t="shared" si="650"/>
        <v>806335.72199149057</v>
      </c>
      <c r="V2978">
        <v>55</v>
      </c>
      <c r="W2978" s="63">
        <f t="shared" si="651"/>
        <v>146435.43701369708</v>
      </c>
      <c r="X2978" s="63">
        <f t="shared" si="656"/>
        <v>196435.43701369708</v>
      </c>
      <c r="Y2978">
        <v>8871.3329912570771</v>
      </c>
      <c r="Z2978">
        <v>80</v>
      </c>
      <c r="AA2978" s="62">
        <f t="shared" si="652"/>
        <v>709706.63930056617</v>
      </c>
      <c r="AB2978">
        <v>60</v>
      </c>
      <c r="AC2978" s="63">
        <f t="shared" si="653"/>
        <v>128634.32837322762</v>
      </c>
      <c r="AD2978" s="63">
        <f t="shared" si="657"/>
        <v>598634.32837322762</v>
      </c>
      <c r="AE2978" s="35">
        <f t="shared" si="654"/>
        <v>588415.60648723319</v>
      </c>
      <c r="AF2978" s="64">
        <f t="shared" si="655"/>
        <v>357806.32602294057</v>
      </c>
    </row>
    <row r="2979" spans="6:32" x14ac:dyDescent="0.2">
      <c r="F2979" s="61">
        <v>2977</v>
      </c>
      <c r="G2979">
        <v>10825.557435746305</v>
      </c>
      <c r="H2979">
        <v>80</v>
      </c>
      <c r="I2979" s="62">
        <f t="shared" si="644"/>
        <v>866044.59485970438</v>
      </c>
      <c r="J2979">
        <v>55</v>
      </c>
      <c r="K2979" s="63">
        <f t="shared" si="645"/>
        <v>159963.22852290177</v>
      </c>
      <c r="L2979" s="63">
        <f t="shared" si="646"/>
        <v>159963.22852290177</v>
      </c>
      <c r="M2979">
        <v>8805.5924404761754</v>
      </c>
      <c r="N2979">
        <v>80</v>
      </c>
      <c r="O2979" s="62">
        <f t="shared" si="647"/>
        <v>704447.39523809403</v>
      </c>
      <c r="P2979">
        <v>60</v>
      </c>
      <c r="Q2979" s="63">
        <f t="shared" si="648"/>
        <v>91431.090386904543</v>
      </c>
      <c r="R2979" s="63">
        <f t="shared" si="649"/>
        <v>121431.09038690454</v>
      </c>
      <c r="S2979">
        <v>9612.573446938768</v>
      </c>
      <c r="T2979">
        <v>80</v>
      </c>
      <c r="U2979" s="62">
        <f t="shared" si="650"/>
        <v>769005.87575510144</v>
      </c>
      <c r="V2979">
        <v>60</v>
      </c>
      <c r="W2979" s="63">
        <f t="shared" si="651"/>
        <v>103132.31498061214</v>
      </c>
      <c r="X2979" s="63">
        <f t="shared" si="656"/>
        <v>153132.31498061214</v>
      </c>
      <c r="Y2979">
        <v>5605.8672978542745</v>
      </c>
      <c r="Z2979">
        <v>80</v>
      </c>
      <c r="AA2979" s="62">
        <f t="shared" si="652"/>
        <v>448469.38382834196</v>
      </c>
      <c r="AB2979">
        <v>65</v>
      </c>
      <c r="AC2979" s="63">
        <f t="shared" si="653"/>
        <v>60963.806864165235</v>
      </c>
      <c r="AD2979" s="63">
        <f t="shared" si="657"/>
        <v>530963.80686416524</v>
      </c>
      <c r="AE2979" s="35">
        <f t="shared" si="654"/>
        <v>415490.44075458369</v>
      </c>
      <c r="AF2979" s="64">
        <f t="shared" si="655"/>
        <v>223483.38902737177</v>
      </c>
    </row>
    <row r="2980" spans="6:32" x14ac:dyDescent="0.2">
      <c r="F2980" s="61">
        <v>2978</v>
      </c>
      <c r="G2980">
        <v>7227.3963066982105</v>
      </c>
      <c r="H2980">
        <v>80</v>
      </c>
      <c r="I2980" s="62">
        <f t="shared" si="644"/>
        <v>578191.70453585684</v>
      </c>
      <c r="J2980">
        <v>60</v>
      </c>
      <c r="K2980" s="63">
        <f t="shared" si="645"/>
        <v>68547.246447124053</v>
      </c>
      <c r="L2980" s="63">
        <f t="shared" si="646"/>
        <v>68547.246447124053</v>
      </c>
      <c r="M2980">
        <v>11131.538738263771</v>
      </c>
      <c r="N2980">
        <v>80</v>
      </c>
      <c r="O2980" s="62">
        <f t="shared" si="647"/>
        <v>890523.09906110168</v>
      </c>
      <c r="P2980">
        <v>50</v>
      </c>
      <c r="Q2980" s="63">
        <f t="shared" si="648"/>
        <v>205860.96755723702</v>
      </c>
      <c r="R2980" s="63">
        <f t="shared" si="649"/>
        <v>235860.96755723702</v>
      </c>
      <c r="S2980">
        <v>6808.9832691475749</v>
      </c>
      <c r="T2980">
        <v>80</v>
      </c>
      <c r="U2980" s="62">
        <f t="shared" si="650"/>
        <v>544718.66153180599</v>
      </c>
      <c r="V2980">
        <v>55</v>
      </c>
      <c r="W2980" s="63">
        <f t="shared" si="651"/>
        <v>87162.821753299795</v>
      </c>
      <c r="X2980" s="63">
        <f t="shared" si="656"/>
        <v>137162.8217532998</v>
      </c>
      <c r="Y2980">
        <v>12147.899067495018</v>
      </c>
      <c r="Z2980">
        <v>75</v>
      </c>
      <c r="AA2980" s="62">
        <f t="shared" si="652"/>
        <v>911092.43006212637</v>
      </c>
      <c r="AB2980">
        <v>60</v>
      </c>
      <c r="AC2980" s="63">
        <f t="shared" si="653"/>
        <v>132108.40235900832</v>
      </c>
      <c r="AD2980" s="63">
        <f t="shared" si="657"/>
        <v>602108.40235900832</v>
      </c>
      <c r="AE2980" s="35">
        <f t="shared" si="654"/>
        <v>493679.43811666919</v>
      </c>
      <c r="AF2980" s="64">
        <f t="shared" si="655"/>
        <v>271542.69657333288</v>
      </c>
    </row>
    <row r="2981" spans="6:32" x14ac:dyDescent="0.2">
      <c r="F2981" s="61">
        <v>2979</v>
      </c>
      <c r="G2981">
        <v>10243.328486249084</v>
      </c>
      <c r="H2981">
        <v>80</v>
      </c>
      <c r="I2981" s="62">
        <f t="shared" si="644"/>
        <v>819466.27889992669</v>
      </c>
      <c r="J2981">
        <v>60</v>
      </c>
      <c r="K2981" s="63">
        <f t="shared" si="645"/>
        <v>112278.26305061171</v>
      </c>
      <c r="L2981" s="63">
        <f t="shared" si="646"/>
        <v>112278.26305061171</v>
      </c>
      <c r="M2981">
        <v>13507.53907696344</v>
      </c>
      <c r="N2981">
        <v>80</v>
      </c>
      <c r="O2981" s="62">
        <f t="shared" si="647"/>
        <v>1080603.1261570752</v>
      </c>
      <c r="P2981">
        <v>60</v>
      </c>
      <c r="Q2981" s="63">
        <f t="shared" si="648"/>
        <v>159609.31661596987</v>
      </c>
      <c r="R2981" s="63">
        <f t="shared" si="649"/>
        <v>189609.31661596987</v>
      </c>
      <c r="S2981">
        <v>13273.453330621123</v>
      </c>
      <c r="T2981">
        <v>80</v>
      </c>
      <c r="U2981" s="62">
        <f t="shared" si="650"/>
        <v>1061876.2664496899</v>
      </c>
      <c r="V2981">
        <v>50</v>
      </c>
      <c r="W2981" s="63">
        <f t="shared" si="651"/>
        <v>252447.60994100943</v>
      </c>
      <c r="X2981" s="63">
        <f t="shared" si="656"/>
        <v>302447.60994100943</v>
      </c>
      <c r="Y2981">
        <v>13638.806447270326</v>
      </c>
      <c r="Z2981">
        <v>80</v>
      </c>
      <c r="AA2981" s="62">
        <f t="shared" si="652"/>
        <v>1091104.5157816261</v>
      </c>
      <c r="AB2981">
        <v>65</v>
      </c>
      <c r="AC2981" s="63">
        <f t="shared" si="653"/>
        <v>148322.0201140648</v>
      </c>
      <c r="AD2981" s="63">
        <f t="shared" si="657"/>
        <v>618322.0201140648</v>
      </c>
      <c r="AE2981" s="35">
        <f t="shared" si="654"/>
        <v>672657.20972165582</v>
      </c>
      <c r="AF2981" s="64">
        <f t="shared" si="655"/>
        <v>408328.68811888702</v>
      </c>
    </row>
    <row r="2982" spans="6:32" x14ac:dyDescent="0.2">
      <c r="F2982" s="61">
        <v>2980</v>
      </c>
      <c r="G2982">
        <v>8981.2567946501076</v>
      </c>
      <c r="H2982">
        <v>80</v>
      </c>
      <c r="I2982" s="62">
        <f t="shared" si="644"/>
        <v>718500.54357200861</v>
      </c>
      <c r="J2982">
        <v>50</v>
      </c>
      <c r="K2982" s="63">
        <f t="shared" si="645"/>
        <v>159092.33528363984</v>
      </c>
      <c r="L2982" s="63">
        <f t="shared" si="646"/>
        <v>159092.33528363984</v>
      </c>
      <c r="M2982">
        <v>9719.7892298572697</v>
      </c>
      <c r="N2982">
        <v>90</v>
      </c>
      <c r="O2982" s="62">
        <f t="shared" si="647"/>
        <v>874781.03068715427</v>
      </c>
      <c r="P2982">
        <v>60</v>
      </c>
      <c r="Q2982" s="63">
        <f t="shared" si="648"/>
        <v>175155.41574939562</v>
      </c>
      <c r="R2982" s="63">
        <f t="shared" si="649"/>
        <v>205155.41574939562</v>
      </c>
      <c r="S2982">
        <v>11973.849066416733</v>
      </c>
      <c r="T2982">
        <v>80</v>
      </c>
      <c r="U2982" s="62">
        <f t="shared" si="650"/>
        <v>957907.92531333864</v>
      </c>
      <c r="V2982">
        <v>60</v>
      </c>
      <c r="W2982" s="63">
        <f t="shared" si="651"/>
        <v>137370.81146304263</v>
      </c>
      <c r="X2982" s="63">
        <f t="shared" si="656"/>
        <v>187370.81146304263</v>
      </c>
      <c r="Y2982">
        <v>6714.2230161698535</v>
      </c>
      <c r="Z2982">
        <v>80</v>
      </c>
      <c r="AA2982" s="62">
        <f t="shared" si="652"/>
        <v>537137.84129358828</v>
      </c>
      <c r="AB2982">
        <v>60</v>
      </c>
      <c r="AC2982" s="63">
        <f t="shared" si="653"/>
        <v>97356.233734462876</v>
      </c>
      <c r="AD2982" s="63">
        <f t="shared" si="657"/>
        <v>567356.23373446288</v>
      </c>
      <c r="AE2982" s="35">
        <f t="shared" si="654"/>
        <v>568974.79623054096</v>
      </c>
      <c r="AF2982" s="64">
        <f t="shared" si="655"/>
        <v>342465.73161881207</v>
      </c>
    </row>
    <row r="2983" spans="6:32" x14ac:dyDescent="0.2">
      <c r="F2983" s="61">
        <v>2981</v>
      </c>
      <c r="G2983">
        <v>5261.459844186902</v>
      </c>
      <c r="H2983">
        <v>80</v>
      </c>
      <c r="I2983" s="62">
        <f t="shared" si="644"/>
        <v>420916.78753495216</v>
      </c>
      <c r="J2983">
        <v>55</v>
      </c>
      <c r="K2983" s="63">
        <f t="shared" si="645"/>
        <v>59113.9596758876</v>
      </c>
      <c r="L2983" s="63">
        <f t="shared" si="646"/>
        <v>59113.9596758876</v>
      </c>
      <c r="M2983">
        <v>7329.3415678199381</v>
      </c>
      <c r="N2983">
        <v>80</v>
      </c>
      <c r="O2983" s="62">
        <f t="shared" si="647"/>
        <v>586347.32542559505</v>
      </c>
      <c r="P2983">
        <v>60</v>
      </c>
      <c r="Q2983" s="63">
        <f t="shared" si="648"/>
        <v>70025.452733389102</v>
      </c>
      <c r="R2983" s="63">
        <f t="shared" si="649"/>
        <v>100025.4527333891</v>
      </c>
      <c r="S2983">
        <v>7810.7916831504554</v>
      </c>
      <c r="T2983">
        <v>80</v>
      </c>
      <c r="U2983" s="62">
        <f t="shared" si="650"/>
        <v>624863.33465203643</v>
      </c>
      <c r="V2983">
        <v>60</v>
      </c>
      <c r="W2983" s="63">
        <f t="shared" si="651"/>
        <v>77006.479405681603</v>
      </c>
      <c r="X2983" s="63">
        <f t="shared" si="656"/>
        <v>127006.4794056816</v>
      </c>
      <c r="Y2983">
        <v>7396.4804667048156</v>
      </c>
      <c r="Z2983">
        <v>80</v>
      </c>
      <c r="AA2983" s="62">
        <f t="shared" si="652"/>
        <v>591718.43733638525</v>
      </c>
      <c r="AB2983">
        <v>60</v>
      </c>
      <c r="AC2983" s="63">
        <f t="shared" si="653"/>
        <v>107248.96676721983</v>
      </c>
      <c r="AD2983" s="63">
        <f t="shared" si="657"/>
        <v>577248.96676721983</v>
      </c>
      <c r="AE2983" s="35">
        <f t="shared" si="654"/>
        <v>313394.85858217813</v>
      </c>
      <c r="AF2983" s="64">
        <f t="shared" si="655"/>
        <v>126096.28594322561</v>
      </c>
    </row>
    <row r="2984" spans="6:32" x14ac:dyDescent="0.2">
      <c r="F2984" s="61">
        <v>2982</v>
      </c>
      <c r="G2984">
        <v>8093.9855959150009</v>
      </c>
      <c r="H2984">
        <v>80</v>
      </c>
      <c r="I2984" s="62">
        <f t="shared" si="644"/>
        <v>647518.84767320007</v>
      </c>
      <c r="J2984">
        <v>55</v>
      </c>
      <c r="K2984" s="63">
        <f t="shared" si="645"/>
        <v>110453.48892595939</v>
      </c>
      <c r="L2984" s="63">
        <f t="shared" si="646"/>
        <v>110453.48892595939</v>
      </c>
      <c r="M2984">
        <v>6884.7987474873662</v>
      </c>
      <c r="N2984">
        <v>80</v>
      </c>
      <c r="O2984" s="62">
        <f t="shared" si="647"/>
        <v>550783.8997989893</v>
      </c>
      <c r="P2984">
        <v>60</v>
      </c>
      <c r="Q2984" s="63">
        <f t="shared" si="648"/>
        <v>63579.58183856681</v>
      </c>
      <c r="R2984" s="63">
        <f t="shared" si="649"/>
        <v>93579.58183856681</v>
      </c>
      <c r="S2984">
        <v>11768.58975464711</v>
      </c>
      <c r="T2984">
        <v>75</v>
      </c>
      <c r="U2984" s="62">
        <f t="shared" si="650"/>
        <v>882644.23159853322</v>
      </c>
      <c r="V2984">
        <v>60</v>
      </c>
      <c r="W2984" s="63">
        <f t="shared" si="651"/>
        <v>91733.413581787318</v>
      </c>
      <c r="X2984" s="63">
        <f t="shared" si="656"/>
        <v>141733.41358178732</v>
      </c>
      <c r="Y2984">
        <v>4917.5980873405933</v>
      </c>
      <c r="Z2984">
        <v>75</v>
      </c>
      <c r="AA2984" s="62">
        <f t="shared" si="652"/>
        <v>368819.8565505445</v>
      </c>
      <c r="AB2984">
        <v>60</v>
      </c>
      <c r="AC2984" s="63">
        <f t="shared" si="653"/>
        <v>53478.879199828953</v>
      </c>
      <c r="AD2984" s="63">
        <f t="shared" si="657"/>
        <v>523478.87919982895</v>
      </c>
      <c r="AE2984" s="35">
        <f t="shared" si="654"/>
        <v>319245.36354614247</v>
      </c>
      <c r="AF2984" s="64">
        <f t="shared" si="655"/>
        <v>141780.28954641928</v>
      </c>
    </row>
    <row r="2985" spans="6:32" x14ac:dyDescent="0.2">
      <c r="F2985" s="61">
        <v>2983</v>
      </c>
      <c r="G2985">
        <v>11576.27482622047</v>
      </c>
      <c r="H2985">
        <v>75</v>
      </c>
      <c r="I2985" s="62">
        <f t="shared" si="644"/>
        <v>868220.61196653522</v>
      </c>
      <c r="J2985">
        <v>60</v>
      </c>
      <c r="K2985" s="63">
        <f t="shared" si="645"/>
        <v>89641.988735147606</v>
      </c>
      <c r="L2985" s="63">
        <f t="shared" si="646"/>
        <v>89641.988735147606</v>
      </c>
      <c r="M2985">
        <v>9029.0461937547661</v>
      </c>
      <c r="N2985">
        <v>80</v>
      </c>
      <c r="O2985" s="62">
        <f t="shared" si="647"/>
        <v>722323.69550038129</v>
      </c>
      <c r="P2985">
        <v>60</v>
      </c>
      <c r="Q2985" s="63">
        <f t="shared" si="648"/>
        <v>94671.169809444109</v>
      </c>
      <c r="R2985" s="63">
        <f t="shared" si="649"/>
        <v>124671.16980944411</v>
      </c>
      <c r="S2985">
        <v>8087.228050280828</v>
      </c>
      <c r="T2985">
        <v>75</v>
      </c>
      <c r="U2985" s="62">
        <f t="shared" si="650"/>
        <v>606542.1037710621</v>
      </c>
      <c r="V2985">
        <v>55</v>
      </c>
      <c r="W2985" s="63">
        <f t="shared" si="651"/>
        <v>81014.806729072006</v>
      </c>
      <c r="X2985" s="63">
        <f t="shared" si="656"/>
        <v>131014.80672907201</v>
      </c>
      <c r="Y2985">
        <v>11603.343662281986</v>
      </c>
      <c r="Z2985">
        <v>80</v>
      </c>
      <c r="AA2985" s="62">
        <f t="shared" si="652"/>
        <v>928267.49298255891</v>
      </c>
      <c r="AB2985">
        <v>55</v>
      </c>
      <c r="AC2985" s="63">
        <f t="shared" si="653"/>
        <v>210310.603878861</v>
      </c>
      <c r="AD2985" s="63">
        <f t="shared" si="657"/>
        <v>680310.60387886106</v>
      </c>
      <c r="AE2985" s="35">
        <f t="shared" si="654"/>
        <v>475638.56915252475</v>
      </c>
      <c r="AF2985" s="64">
        <f t="shared" si="655"/>
        <v>247621.40137746651</v>
      </c>
    </row>
    <row r="2986" spans="6:32" x14ac:dyDescent="0.2">
      <c r="F2986" s="61">
        <v>2984</v>
      </c>
      <c r="G2986">
        <v>9489.7029864659999</v>
      </c>
      <c r="H2986">
        <v>80</v>
      </c>
      <c r="I2986" s="62">
        <f t="shared" si="644"/>
        <v>759176.23891727999</v>
      </c>
      <c r="J2986">
        <v>60</v>
      </c>
      <c r="K2986" s="63">
        <f t="shared" si="645"/>
        <v>101350.693303757</v>
      </c>
      <c r="L2986" s="63">
        <f t="shared" si="646"/>
        <v>101350.693303757</v>
      </c>
      <c r="M2986">
        <v>12704.628059291281</v>
      </c>
      <c r="N2986">
        <v>80</v>
      </c>
      <c r="O2986" s="62">
        <f t="shared" si="647"/>
        <v>1016370.2447433025</v>
      </c>
      <c r="P2986">
        <v>65</v>
      </c>
      <c r="Q2986" s="63">
        <f t="shared" si="648"/>
        <v>101912.83014479268</v>
      </c>
      <c r="R2986" s="63">
        <f t="shared" si="649"/>
        <v>131912.83014479268</v>
      </c>
      <c r="S2986">
        <v>8040.5391397653148</v>
      </c>
      <c r="T2986">
        <v>75</v>
      </c>
      <c r="U2986" s="62">
        <f t="shared" si="650"/>
        <v>603040.43548239861</v>
      </c>
      <c r="V2986">
        <v>60</v>
      </c>
      <c r="W2986" s="63">
        <f t="shared" si="651"/>
        <v>51190.863144947798</v>
      </c>
      <c r="X2986" s="63">
        <f t="shared" si="656"/>
        <v>101190.8631449478</v>
      </c>
      <c r="Y2986">
        <v>9735.8509062905796</v>
      </c>
      <c r="Z2986">
        <v>80</v>
      </c>
      <c r="AA2986" s="62">
        <f t="shared" si="652"/>
        <v>778868.07250324637</v>
      </c>
      <c r="AB2986">
        <v>60</v>
      </c>
      <c r="AC2986" s="63">
        <f t="shared" si="653"/>
        <v>141169.8381412134</v>
      </c>
      <c r="AD2986" s="63">
        <f t="shared" si="657"/>
        <v>611169.8381412134</v>
      </c>
      <c r="AE2986" s="35">
        <f t="shared" si="654"/>
        <v>395624.22473471088</v>
      </c>
      <c r="AF2986" s="64">
        <f t="shared" si="655"/>
        <v>194619.27796131105</v>
      </c>
    </row>
    <row r="2987" spans="6:32" x14ac:dyDescent="0.2">
      <c r="F2987" s="61">
        <v>2985</v>
      </c>
      <c r="G2987">
        <v>9606.0228113492485</v>
      </c>
      <c r="H2987">
        <v>80</v>
      </c>
      <c r="I2987" s="62">
        <f t="shared" ref="I2987:I3050" si="658">+G2987*H2987</f>
        <v>768481.82490793988</v>
      </c>
      <c r="J2987">
        <v>60</v>
      </c>
      <c r="K2987" s="63">
        <f t="shared" ref="K2987:K3050" si="659">(I2987-(G2987*J2987)-$C$28)*(1-0.275)</f>
        <v>103037.3307645641</v>
      </c>
      <c r="L2987" s="63">
        <f t="shared" ref="L2987:L3050" si="660">+K2987+$C$28+$D$28</f>
        <v>103037.3307645641</v>
      </c>
      <c r="M2987">
        <v>5540.3109197504818</v>
      </c>
      <c r="N2987">
        <v>75</v>
      </c>
      <c r="O2987" s="62">
        <f t="shared" ref="O2987:O3050" si="661">+M2987*N2987</f>
        <v>415523.31898128614</v>
      </c>
      <c r="P2987">
        <v>50</v>
      </c>
      <c r="Q2987" s="63">
        <f t="shared" ref="Q2987:Q3050" si="662">(O2987-(M2987*P2987)-$C$29)*(1-0.275)</f>
        <v>64168.135420477483</v>
      </c>
      <c r="R2987" s="63">
        <f t="shared" ref="R2987:R3050" si="663">+Q2987+$C$29+$D$29</f>
        <v>94168.135420477483</v>
      </c>
      <c r="S2987">
        <v>11956.000232894439</v>
      </c>
      <c r="T2987">
        <v>80</v>
      </c>
      <c r="U2987" s="62">
        <f t="shared" ref="U2987:U3050" si="664">+S2987*T2987</f>
        <v>956480.01863155514</v>
      </c>
      <c r="V2987">
        <v>55</v>
      </c>
      <c r="W2987" s="63">
        <f t="shared" ref="W2987:W3050" si="665">(U2987-(S2987*V2987)-$C$30)*(1-0.275)</f>
        <v>180452.50422121171</v>
      </c>
      <c r="X2987" s="63">
        <f t="shared" si="656"/>
        <v>230452.50422121171</v>
      </c>
      <c r="Y2987">
        <v>9124.8705555335619</v>
      </c>
      <c r="Z2987">
        <v>80</v>
      </c>
      <c r="AA2987" s="62">
        <f t="shared" ref="AA2987:AA3050" si="666">+Y2987*Z2987</f>
        <v>729989.64444268495</v>
      </c>
      <c r="AB2987">
        <v>65</v>
      </c>
      <c r="AC2987" s="63">
        <f t="shared" ref="AC2987:AC3050" si="667">(AA2987-(Y2987*AB2987)-$C$32)*(1-0.275)</f>
        <v>99232.967291427485</v>
      </c>
      <c r="AD2987" s="63">
        <f t="shared" si="657"/>
        <v>569232.96729142754</v>
      </c>
      <c r="AE2987" s="35">
        <f t="shared" ref="AE2987:AE3050" si="668">+K2987+Q2987+W2987+AC2987</f>
        <v>446890.93769768078</v>
      </c>
      <c r="AF2987" s="64">
        <f t="shared" ref="AF2987:AF3050" si="669">NPV(0.1,L2987,R2987,X2987,AD2987)+$D$4</f>
        <v>233431.35922489769</v>
      </c>
    </row>
    <row r="2988" spans="6:32" x14ac:dyDescent="0.2">
      <c r="F2988" s="61">
        <v>2986</v>
      </c>
      <c r="G2988">
        <v>10177.940364665119</v>
      </c>
      <c r="H2988">
        <v>75</v>
      </c>
      <c r="I2988" s="62">
        <f t="shared" si="658"/>
        <v>763345.52734988392</v>
      </c>
      <c r="J2988">
        <v>65</v>
      </c>
      <c r="K2988" s="63">
        <f t="shared" si="659"/>
        <v>37540.067643822113</v>
      </c>
      <c r="L2988" s="63">
        <f t="shared" si="660"/>
        <v>37540.067643822113</v>
      </c>
      <c r="M2988">
        <v>10480.322341900319</v>
      </c>
      <c r="N2988">
        <v>80</v>
      </c>
      <c r="O2988" s="62">
        <f t="shared" si="661"/>
        <v>838425.78735202551</v>
      </c>
      <c r="P2988">
        <v>50</v>
      </c>
      <c r="Q2988" s="63">
        <f t="shared" si="662"/>
        <v>191697.01093633194</v>
      </c>
      <c r="R2988" s="63">
        <f t="shared" si="663"/>
        <v>221697.01093633194</v>
      </c>
      <c r="S2988">
        <v>11569.187588756904</v>
      </c>
      <c r="T2988">
        <v>80</v>
      </c>
      <c r="U2988" s="62">
        <f t="shared" si="664"/>
        <v>925535.00710055232</v>
      </c>
      <c r="V2988">
        <v>70</v>
      </c>
      <c r="W2988" s="63">
        <f t="shared" si="665"/>
        <v>47626.610018487554</v>
      </c>
      <c r="X2988" s="63">
        <f t="shared" si="656"/>
        <v>97626.610018487554</v>
      </c>
      <c r="Y2988">
        <v>13254.908733651973</v>
      </c>
      <c r="Z2988">
        <v>80</v>
      </c>
      <c r="AA2988" s="62">
        <f t="shared" si="666"/>
        <v>1060392.6986921579</v>
      </c>
      <c r="AB2988">
        <v>55</v>
      </c>
      <c r="AC2988" s="63">
        <f t="shared" si="667"/>
        <v>240245.22079744202</v>
      </c>
      <c r="AD2988" s="63">
        <f t="shared" si="657"/>
        <v>710245.22079744202</v>
      </c>
      <c r="AE2988" s="35">
        <f t="shared" si="668"/>
        <v>517108.90939608362</v>
      </c>
      <c r="AF2988" s="64">
        <f t="shared" si="669"/>
        <v>275803.36389909626</v>
      </c>
    </row>
    <row r="2989" spans="6:32" x14ac:dyDescent="0.2">
      <c r="F2989" s="61">
        <v>2987</v>
      </c>
      <c r="G2989">
        <v>11744.288056215737</v>
      </c>
      <c r="H2989">
        <v>80</v>
      </c>
      <c r="I2989" s="62">
        <f t="shared" si="658"/>
        <v>939543.04449725896</v>
      </c>
      <c r="J2989">
        <v>65</v>
      </c>
      <c r="K2989" s="63">
        <f t="shared" si="659"/>
        <v>91469.13261134614</v>
      </c>
      <c r="L2989" s="63">
        <f t="shared" si="660"/>
        <v>91469.13261134614</v>
      </c>
      <c r="M2989">
        <v>14028.042894788086</v>
      </c>
      <c r="N2989">
        <v>80</v>
      </c>
      <c r="O2989" s="62">
        <f t="shared" si="661"/>
        <v>1122243.4315830469</v>
      </c>
      <c r="P2989">
        <v>60</v>
      </c>
      <c r="Q2989" s="63">
        <f t="shared" si="662"/>
        <v>167156.62197442725</v>
      </c>
      <c r="R2989" s="63">
        <f t="shared" si="663"/>
        <v>197156.62197442725</v>
      </c>
      <c r="S2989">
        <v>11404.582690156531</v>
      </c>
      <c r="T2989">
        <v>80</v>
      </c>
      <c r="U2989" s="62">
        <f t="shared" si="664"/>
        <v>912366.61521252245</v>
      </c>
      <c r="V2989">
        <v>60</v>
      </c>
      <c r="W2989" s="63">
        <f t="shared" si="665"/>
        <v>129116.44900726969</v>
      </c>
      <c r="X2989" s="63">
        <f t="shared" si="656"/>
        <v>179116.44900726969</v>
      </c>
      <c r="Y2989">
        <v>8664.4843374961056</v>
      </c>
      <c r="Z2989">
        <v>80</v>
      </c>
      <c r="AA2989" s="62">
        <f t="shared" si="666"/>
        <v>693158.74699968845</v>
      </c>
      <c r="AB2989">
        <v>65</v>
      </c>
      <c r="AC2989" s="63">
        <f t="shared" si="667"/>
        <v>94226.267170270148</v>
      </c>
      <c r="AD2989" s="63">
        <f t="shared" si="657"/>
        <v>564226.26717027021</v>
      </c>
      <c r="AE2989" s="35">
        <f t="shared" si="668"/>
        <v>481968.47076331323</v>
      </c>
      <c r="AF2989" s="64">
        <f t="shared" si="669"/>
        <v>266040.08549486042</v>
      </c>
    </row>
    <row r="2990" spans="6:32" x14ac:dyDescent="0.2">
      <c r="F2990" s="61">
        <v>2988</v>
      </c>
      <c r="G2990">
        <v>8135.4994815774262</v>
      </c>
      <c r="H2990">
        <v>80</v>
      </c>
      <c r="I2990" s="62">
        <f t="shared" si="658"/>
        <v>650839.9585261941</v>
      </c>
      <c r="J2990">
        <v>65</v>
      </c>
      <c r="K2990" s="63">
        <f t="shared" si="659"/>
        <v>52223.55686215451</v>
      </c>
      <c r="L2990" s="63">
        <f t="shared" si="660"/>
        <v>52223.55686215451</v>
      </c>
      <c r="M2990">
        <v>10442.455529992003</v>
      </c>
      <c r="N2990">
        <v>80</v>
      </c>
      <c r="O2990" s="62">
        <f t="shared" si="661"/>
        <v>835396.44239936024</v>
      </c>
      <c r="P2990">
        <v>50</v>
      </c>
      <c r="Q2990" s="63">
        <f t="shared" si="662"/>
        <v>190873.40777732607</v>
      </c>
      <c r="R2990" s="63">
        <f t="shared" si="663"/>
        <v>220873.40777732607</v>
      </c>
      <c r="S2990">
        <v>11298.080860578921</v>
      </c>
      <c r="T2990">
        <v>80</v>
      </c>
      <c r="U2990" s="62">
        <f t="shared" si="664"/>
        <v>903846.46884631366</v>
      </c>
      <c r="V2990">
        <v>65</v>
      </c>
      <c r="W2990" s="63">
        <f t="shared" si="665"/>
        <v>86616.629358795763</v>
      </c>
      <c r="X2990" s="63">
        <f t="shared" si="656"/>
        <v>136616.62935879576</v>
      </c>
      <c r="Y2990">
        <v>9985.6936483411118</v>
      </c>
      <c r="Z2990">
        <v>80</v>
      </c>
      <c r="AA2990" s="62">
        <f t="shared" si="666"/>
        <v>798855.49186728895</v>
      </c>
      <c r="AB2990">
        <v>60</v>
      </c>
      <c r="AC2990" s="63">
        <f t="shared" si="667"/>
        <v>144792.55790094612</v>
      </c>
      <c r="AD2990" s="63">
        <f t="shared" si="657"/>
        <v>614792.55790094612</v>
      </c>
      <c r="AE2990" s="35">
        <f t="shared" si="668"/>
        <v>474506.15189922246</v>
      </c>
      <c r="AF2990" s="64">
        <f t="shared" si="669"/>
        <v>252569.65220252261</v>
      </c>
    </row>
    <row r="2991" spans="6:32" x14ac:dyDescent="0.2">
      <c r="F2991" s="61">
        <v>2989</v>
      </c>
      <c r="G2991">
        <v>13031.991582247429</v>
      </c>
      <c r="H2991">
        <v>80</v>
      </c>
      <c r="I2991" s="62">
        <f t="shared" si="658"/>
        <v>1042559.3265797943</v>
      </c>
      <c r="J2991">
        <v>60</v>
      </c>
      <c r="K2991" s="63">
        <f t="shared" si="659"/>
        <v>152713.87794258771</v>
      </c>
      <c r="L2991" s="63">
        <f t="shared" si="660"/>
        <v>152713.87794258771</v>
      </c>
      <c r="M2991">
        <v>10222.994458454195</v>
      </c>
      <c r="N2991">
        <v>80</v>
      </c>
      <c r="O2991" s="62">
        <f t="shared" si="661"/>
        <v>817839.55667633563</v>
      </c>
      <c r="P2991">
        <v>60</v>
      </c>
      <c r="Q2991" s="63">
        <f t="shared" si="662"/>
        <v>111983.41964758583</v>
      </c>
      <c r="R2991" s="63">
        <f t="shared" si="663"/>
        <v>141983.41964758583</v>
      </c>
      <c r="S2991">
        <v>9894.7669155313633</v>
      </c>
      <c r="T2991">
        <v>80</v>
      </c>
      <c r="U2991" s="62">
        <f t="shared" si="664"/>
        <v>791581.35324250907</v>
      </c>
      <c r="V2991">
        <v>60</v>
      </c>
      <c r="W2991" s="63">
        <f t="shared" si="665"/>
        <v>107224.12027520477</v>
      </c>
      <c r="X2991" s="63">
        <f t="shared" si="656"/>
        <v>157224.12027520477</v>
      </c>
      <c r="Y2991">
        <v>12781.030161713716</v>
      </c>
      <c r="Z2991">
        <v>75</v>
      </c>
      <c r="AA2991" s="62">
        <f t="shared" si="666"/>
        <v>958577.26212852867</v>
      </c>
      <c r="AB2991">
        <v>60</v>
      </c>
      <c r="AC2991" s="63">
        <f t="shared" si="667"/>
        <v>138993.70300863666</v>
      </c>
      <c r="AD2991" s="63">
        <f t="shared" si="657"/>
        <v>608993.7030086366</v>
      </c>
      <c r="AE2991" s="35">
        <f t="shared" si="668"/>
        <v>510915.12087401497</v>
      </c>
      <c r="AF2991" s="64">
        <f t="shared" si="669"/>
        <v>290248.16926885094</v>
      </c>
    </row>
    <row r="2992" spans="6:32" x14ac:dyDescent="0.2">
      <c r="F2992" s="61">
        <v>2990</v>
      </c>
      <c r="G2992">
        <v>9034.0347721939906</v>
      </c>
      <c r="H2992">
        <v>80</v>
      </c>
      <c r="I2992" s="62">
        <f t="shared" si="658"/>
        <v>722722.78177551925</v>
      </c>
      <c r="J2992">
        <v>55</v>
      </c>
      <c r="K2992" s="63">
        <f t="shared" si="659"/>
        <v>127491.88024601608</v>
      </c>
      <c r="L2992" s="63">
        <f t="shared" si="660"/>
        <v>127491.88024601608</v>
      </c>
      <c r="M2992">
        <v>10670.304416416911</v>
      </c>
      <c r="N2992">
        <v>80</v>
      </c>
      <c r="O2992" s="62">
        <f t="shared" si="661"/>
        <v>853624.35331335291</v>
      </c>
      <c r="P2992">
        <v>55</v>
      </c>
      <c r="Q2992" s="63">
        <f t="shared" si="662"/>
        <v>157149.26754755652</v>
      </c>
      <c r="R2992" s="63">
        <f t="shared" si="663"/>
        <v>187149.26754755652</v>
      </c>
      <c r="S2992">
        <v>9864.8763721575961</v>
      </c>
      <c r="T2992">
        <v>80</v>
      </c>
      <c r="U2992" s="62">
        <f t="shared" si="664"/>
        <v>789190.10977260768</v>
      </c>
      <c r="V2992">
        <v>60</v>
      </c>
      <c r="W2992" s="63">
        <f t="shared" si="665"/>
        <v>106790.70739628514</v>
      </c>
      <c r="X2992" s="63">
        <f t="shared" si="656"/>
        <v>156790.70739628514</v>
      </c>
      <c r="Y2992">
        <v>11751.68679561466</v>
      </c>
      <c r="Z2992">
        <v>75</v>
      </c>
      <c r="AA2992" s="62">
        <f t="shared" si="666"/>
        <v>881376.50967109948</v>
      </c>
      <c r="AB2992">
        <v>60</v>
      </c>
      <c r="AC2992" s="63">
        <f t="shared" si="667"/>
        <v>127799.59390230943</v>
      </c>
      <c r="AD2992" s="63">
        <f t="shared" si="657"/>
        <v>597799.59390230943</v>
      </c>
      <c r="AE2992" s="35">
        <f t="shared" si="668"/>
        <v>519231.4490921672</v>
      </c>
      <c r="AF2992" s="64">
        <f t="shared" si="669"/>
        <v>296674.8708272751</v>
      </c>
    </row>
    <row r="2993" spans="6:32" x14ac:dyDescent="0.2">
      <c r="F2993" s="61">
        <v>2991</v>
      </c>
      <c r="G2993">
        <v>13989.262040704489</v>
      </c>
      <c r="H2993">
        <v>75</v>
      </c>
      <c r="I2993" s="62">
        <f t="shared" si="658"/>
        <v>1049194.6530528367</v>
      </c>
      <c r="J2993">
        <v>50</v>
      </c>
      <c r="K2993" s="63">
        <f t="shared" si="659"/>
        <v>217305.37448776886</v>
      </c>
      <c r="L2993" s="63">
        <f t="shared" si="660"/>
        <v>217305.37448776886</v>
      </c>
      <c r="M2993">
        <v>6832.8029353870079</v>
      </c>
      <c r="N2993">
        <v>80</v>
      </c>
      <c r="O2993" s="62">
        <f t="shared" si="661"/>
        <v>546624.23483096063</v>
      </c>
      <c r="P2993">
        <v>60</v>
      </c>
      <c r="Q2993" s="63">
        <f t="shared" si="662"/>
        <v>62825.642563111614</v>
      </c>
      <c r="R2993" s="63">
        <f t="shared" si="663"/>
        <v>92825.642563111614</v>
      </c>
      <c r="S2993">
        <v>10397.40825741319</v>
      </c>
      <c r="T2993">
        <v>80</v>
      </c>
      <c r="U2993" s="62">
        <f t="shared" si="664"/>
        <v>831792.66059305519</v>
      </c>
      <c r="V2993">
        <v>70</v>
      </c>
      <c r="W2993" s="63">
        <f t="shared" si="665"/>
        <v>39131.209866245626</v>
      </c>
      <c r="X2993" s="63">
        <f t="shared" si="656"/>
        <v>89131.209866245626</v>
      </c>
      <c r="Y2993">
        <v>9019.0508469822817</v>
      </c>
      <c r="Z2993">
        <v>80</v>
      </c>
      <c r="AA2993" s="62">
        <f t="shared" si="666"/>
        <v>721524.06775858253</v>
      </c>
      <c r="AB2993">
        <v>55</v>
      </c>
      <c r="AC2993" s="63">
        <f t="shared" si="667"/>
        <v>163470.29660155385</v>
      </c>
      <c r="AD2993" s="63">
        <f t="shared" si="657"/>
        <v>633470.29660155391</v>
      </c>
      <c r="AE2993" s="35">
        <f t="shared" si="668"/>
        <v>482732.52351867995</v>
      </c>
      <c r="AF2993" s="64">
        <f t="shared" si="669"/>
        <v>273900.08086811635</v>
      </c>
    </row>
    <row r="2994" spans="6:32" x14ac:dyDescent="0.2">
      <c r="F2994" s="61">
        <v>2992</v>
      </c>
      <c r="G2994">
        <v>11438.061190128792</v>
      </c>
      <c r="H2994">
        <v>80</v>
      </c>
      <c r="I2994" s="62">
        <f t="shared" si="658"/>
        <v>915044.89521030337</v>
      </c>
      <c r="J2994">
        <v>60</v>
      </c>
      <c r="K2994" s="63">
        <f t="shared" si="659"/>
        <v>129601.88725686749</v>
      </c>
      <c r="L2994" s="63">
        <f t="shared" si="660"/>
        <v>129601.88725686749</v>
      </c>
      <c r="M2994">
        <v>10242.096120928181</v>
      </c>
      <c r="N2994">
        <v>80</v>
      </c>
      <c r="O2994" s="62">
        <f t="shared" si="661"/>
        <v>819367.68967425451</v>
      </c>
      <c r="P2994">
        <v>60</v>
      </c>
      <c r="Q2994" s="63">
        <f t="shared" si="662"/>
        <v>112260.39375345863</v>
      </c>
      <c r="R2994" s="63">
        <f t="shared" si="663"/>
        <v>142260.39375345863</v>
      </c>
      <c r="S2994">
        <v>9412.8074831678532</v>
      </c>
      <c r="T2994">
        <v>80</v>
      </c>
      <c r="U2994" s="62">
        <f t="shared" si="664"/>
        <v>753024.59865342826</v>
      </c>
      <c r="V2994">
        <v>60</v>
      </c>
      <c r="W2994" s="63">
        <f t="shared" si="665"/>
        <v>100235.70850593387</v>
      </c>
      <c r="X2994" s="63">
        <f t="shared" si="656"/>
        <v>150235.70850593387</v>
      </c>
      <c r="Y2994">
        <v>12140.286596841179</v>
      </c>
      <c r="Z2994">
        <v>80</v>
      </c>
      <c r="AA2994" s="62">
        <f t="shared" si="666"/>
        <v>971222.92774729431</v>
      </c>
      <c r="AB2994">
        <v>50</v>
      </c>
      <c r="AC2994" s="63">
        <f t="shared" si="667"/>
        <v>264051.23348129564</v>
      </c>
      <c r="AD2994" s="63">
        <f t="shared" si="657"/>
        <v>734051.23348129564</v>
      </c>
      <c r="AE2994" s="35">
        <f t="shared" si="668"/>
        <v>606149.22299755563</v>
      </c>
      <c r="AF2994" s="64">
        <f t="shared" si="669"/>
        <v>349631.65167570382</v>
      </c>
    </row>
    <row r="2995" spans="6:32" x14ac:dyDescent="0.2">
      <c r="F2995" s="61">
        <v>2993</v>
      </c>
      <c r="G2995">
        <v>6796.9051795080304</v>
      </c>
      <c r="H2995">
        <v>80</v>
      </c>
      <c r="I2995" s="62">
        <f t="shared" si="658"/>
        <v>543752.41436064243</v>
      </c>
      <c r="J2995">
        <v>60</v>
      </c>
      <c r="K2995" s="63">
        <f t="shared" si="659"/>
        <v>62305.125102866441</v>
      </c>
      <c r="L2995" s="63">
        <f t="shared" si="660"/>
        <v>62305.125102866441</v>
      </c>
      <c r="M2995">
        <v>11637.117748032324</v>
      </c>
      <c r="N2995">
        <v>80</v>
      </c>
      <c r="O2995" s="62">
        <f t="shared" si="661"/>
        <v>930969.41984258592</v>
      </c>
      <c r="P2995">
        <v>55</v>
      </c>
      <c r="Q2995" s="63">
        <f t="shared" si="662"/>
        <v>174672.75918308587</v>
      </c>
      <c r="R2995" s="63">
        <f t="shared" si="663"/>
        <v>204672.75918308587</v>
      </c>
      <c r="S2995">
        <v>13112.127160420641</v>
      </c>
      <c r="T2995">
        <v>80</v>
      </c>
      <c r="U2995" s="62">
        <f t="shared" si="664"/>
        <v>1048970.1728336513</v>
      </c>
      <c r="V2995">
        <v>60</v>
      </c>
      <c r="W2995" s="63">
        <f t="shared" si="665"/>
        <v>153875.8438260993</v>
      </c>
      <c r="X2995" s="63">
        <f t="shared" si="656"/>
        <v>203875.8438260993</v>
      </c>
      <c r="Y2995">
        <v>11715.379767119884</v>
      </c>
      <c r="Z2995">
        <v>80</v>
      </c>
      <c r="AA2995" s="62">
        <f t="shared" si="666"/>
        <v>937230.38136959076</v>
      </c>
      <c r="AB2995">
        <v>60</v>
      </c>
      <c r="AC2995" s="63">
        <f t="shared" si="667"/>
        <v>169873.00662323833</v>
      </c>
      <c r="AD2995" s="63">
        <f t="shared" si="657"/>
        <v>639873.00662323833</v>
      </c>
      <c r="AE2995" s="35">
        <f t="shared" si="668"/>
        <v>560726.73473528994</v>
      </c>
      <c r="AF2995" s="64">
        <f t="shared" si="669"/>
        <v>316008.87572938763</v>
      </c>
    </row>
    <row r="2996" spans="6:32" x14ac:dyDescent="0.2">
      <c r="F2996" s="61">
        <v>2994</v>
      </c>
      <c r="G2996">
        <v>11720.468389976304</v>
      </c>
      <c r="H2996">
        <v>80</v>
      </c>
      <c r="I2996" s="62">
        <f t="shared" si="658"/>
        <v>937637.47119810432</v>
      </c>
      <c r="J2996">
        <v>50</v>
      </c>
      <c r="K2996" s="63">
        <f t="shared" si="659"/>
        <v>218670.18748198461</v>
      </c>
      <c r="L2996" s="63">
        <f t="shared" si="660"/>
        <v>218670.18748198461</v>
      </c>
      <c r="M2996">
        <v>9115.2662914828397</v>
      </c>
      <c r="N2996">
        <v>80</v>
      </c>
      <c r="O2996" s="62">
        <f t="shared" si="661"/>
        <v>729221.30331862718</v>
      </c>
      <c r="P2996">
        <v>50</v>
      </c>
      <c r="Q2996" s="63">
        <f t="shared" si="662"/>
        <v>162007.04183975176</v>
      </c>
      <c r="R2996" s="63">
        <f t="shared" si="663"/>
        <v>192007.04183975176</v>
      </c>
      <c r="S2996">
        <v>11912.285370053723</v>
      </c>
      <c r="T2996">
        <v>80</v>
      </c>
      <c r="U2996" s="62">
        <f t="shared" si="664"/>
        <v>952982.82960429788</v>
      </c>
      <c r="V2996">
        <v>60</v>
      </c>
      <c r="W2996" s="63">
        <f t="shared" si="665"/>
        <v>136478.13786577899</v>
      </c>
      <c r="X2996" s="63">
        <f t="shared" si="656"/>
        <v>186478.13786577899</v>
      </c>
      <c r="Y2996">
        <v>9903.4980646683834</v>
      </c>
      <c r="Z2996">
        <v>75</v>
      </c>
      <c r="AA2996" s="62">
        <f t="shared" si="666"/>
        <v>742762.35485012876</v>
      </c>
      <c r="AB2996">
        <v>55</v>
      </c>
      <c r="AC2996" s="63">
        <f t="shared" si="667"/>
        <v>143600.72193769156</v>
      </c>
      <c r="AD2996" s="63">
        <f t="shared" si="657"/>
        <v>613600.72193769156</v>
      </c>
      <c r="AE2996" s="35">
        <f t="shared" si="668"/>
        <v>660756.08912520693</v>
      </c>
      <c r="AF2996" s="64">
        <f t="shared" si="669"/>
        <v>416675.91951005347</v>
      </c>
    </row>
    <row r="2997" spans="6:32" x14ac:dyDescent="0.2">
      <c r="F2997" s="61">
        <v>2995</v>
      </c>
      <c r="G2997">
        <v>9762.5263858935796</v>
      </c>
      <c r="H2997">
        <v>80</v>
      </c>
      <c r="I2997" s="62">
        <f t="shared" si="658"/>
        <v>781002.11087148637</v>
      </c>
      <c r="J2997">
        <v>60</v>
      </c>
      <c r="K2997" s="63">
        <f t="shared" si="659"/>
        <v>105306.6325954569</v>
      </c>
      <c r="L2997" s="63">
        <f t="shared" si="660"/>
        <v>105306.6325954569</v>
      </c>
      <c r="M2997">
        <v>7588.4929881431162</v>
      </c>
      <c r="N2997">
        <v>75</v>
      </c>
      <c r="O2997" s="62">
        <f t="shared" si="661"/>
        <v>569136.97411073372</v>
      </c>
      <c r="P2997">
        <v>60</v>
      </c>
      <c r="Q2997" s="63">
        <f t="shared" si="662"/>
        <v>46274.861246056389</v>
      </c>
      <c r="R2997" s="63">
        <f t="shared" si="663"/>
        <v>76274.861246056389</v>
      </c>
      <c r="S2997">
        <v>10300.619831250515</v>
      </c>
      <c r="T2997">
        <v>80</v>
      </c>
      <c r="U2997" s="62">
        <f t="shared" si="664"/>
        <v>824049.58650004119</v>
      </c>
      <c r="V2997">
        <v>55</v>
      </c>
      <c r="W2997" s="63">
        <f t="shared" si="665"/>
        <v>150448.73444141558</v>
      </c>
      <c r="X2997" s="63">
        <f t="shared" si="656"/>
        <v>200448.73444141558</v>
      </c>
      <c r="Y2997">
        <v>10481.268216390163</v>
      </c>
      <c r="Z2997">
        <v>80</v>
      </c>
      <c r="AA2997" s="62">
        <f t="shared" si="666"/>
        <v>838501.45731121302</v>
      </c>
      <c r="AB2997">
        <v>55</v>
      </c>
      <c r="AC2997" s="63">
        <f t="shared" si="667"/>
        <v>189972.9864220717</v>
      </c>
      <c r="AD2997" s="63">
        <f t="shared" si="657"/>
        <v>659972.9864220717</v>
      </c>
      <c r="AE2997" s="35">
        <f t="shared" si="668"/>
        <v>492003.21470500057</v>
      </c>
      <c r="AF2997" s="64">
        <f t="shared" si="669"/>
        <v>260140.90868103947</v>
      </c>
    </row>
    <row r="2998" spans="6:32" x14ac:dyDescent="0.2">
      <c r="F2998" s="61">
        <v>2996</v>
      </c>
      <c r="G2998">
        <v>5437.1378407813609</v>
      </c>
      <c r="H2998">
        <v>80</v>
      </c>
      <c r="I2998" s="62">
        <f t="shared" si="658"/>
        <v>434971.02726250887</v>
      </c>
      <c r="J2998">
        <v>60</v>
      </c>
      <c r="K2998" s="63">
        <f t="shared" si="659"/>
        <v>42588.498691329733</v>
      </c>
      <c r="L2998" s="63">
        <f t="shared" si="660"/>
        <v>42588.498691329733</v>
      </c>
      <c r="M2998">
        <v>9822.211975697428</v>
      </c>
      <c r="N2998">
        <v>90</v>
      </c>
      <c r="O2998" s="62">
        <f t="shared" si="661"/>
        <v>883999.07781276852</v>
      </c>
      <c r="P2998">
        <v>60</v>
      </c>
      <c r="Q2998" s="63">
        <f t="shared" si="662"/>
        <v>177383.11047141906</v>
      </c>
      <c r="R2998" s="63">
        <f t="shared" si="663"/>
        <v>207383.11047141906</v>
      </c>
      <c r="S2998">
        <v>9777.312496007653</v>
      </c>
      <c r="T2998">
        <v>80</v>
      </c>
      <c r="U2998" s="62">
        <f t="shared" si="664"/>
        <v>782184.99968061224</v>
      </c>
      <c r="V2998">
        <v>55</v>
      </c>
      <c r="W2998" s="63">
        <f t="shared" si="665"/>
        <v>140963.78899013871</v>
      </c>
      <c r="X2998" s="63">
        <f t="shared" si="656"/>
        <v>190963.78899013871</v>
      </c>
      <c r="Y2998">
        <v>8611.8154993164353</v>
      </c>
      <c r="Z2998">
        <v>80</v>
      </c>
      <c r="AA2998" s="62">
        <f t="shared" si="666"/>
        <v>688945.23994531482</v>
      </c>
      <c r="AB2998">
        <v>60</v>
      </c>
      <c r="AC2998" s="63">
        <f t="shared" si="667"/>
        <v>124871.32474008831</v>
      </c>
      <c r="AD2998" s="63">
        <f t="shared" si="657"/>
        <v>594871.32474008831</v>
      </c>
      <c r="AE2998" s="35">
        <f t="shared" si="668"/>
        <v>485806.72289297578</v>
      </c>
      <c r="AF2998" s="64">
        <f t="shared" si="669"/>
        <v>259886.85749458196</v>
      </c>
    </row>
    <row r="2999" spans="6:32" x14ac:dyDescent="0.2">
      <c r="F2999" s="61">
        <v>2997</v>
      </c>
      <c r="G2999">
        <v>11260.348199139116</v>
      </c>
      <c r="H2999">
        <v>80</v>
      </c>
      <c r="I2999" s="62">
        <f t="shared" si="658"/>
        <v>900827.85593112931</v>
      </c>
      <c r="J2999">
        <v>60</v>
      </c>
      <c r="K2999" s="63">
        <f t="shared" si="659"/>
        <v>127025.04888751719</v>
      </c>
      <c r="L2999" s="63">
        <f t="shared" si="660"/>
        <v>127025.04888751719</v>
      </c>
      <c r="M2999">
        <v>7978.7844495149329</v>
      </c>
      <c r="N2999">
        <v>80</v>
      </c>
      <c r="O2999" s="62">
        <f t="shared" si="661"/>
        <v>638302.75596119463</v>
      </c>
      <c r="P2999">
        <v>60</v>
      </c>
      <c r="Q2999" s="63">
        <f t="shared" si="662"/>
        <v>79442.374517966527</v>
      </c>
      <c r="R2999" s="63">
        <f t="shared" si="663"/>
        <v>109442.37451796653</v>
      </c>
      <c r="S2999">
        <v>8034.6001393627375</v>
      </c>
      <c r="T2999">
        <v>80</v>
      </c>
      <c r="U2999" s="62">
        <f t="shared" si="664"/>
        <v>642768.011149019</v>
      </c>
      <c r="V2999">
        <v>60</v>
      </c>
      <c r="W2999" s="63">
        <f t="shared" si="665"/>
        <v>80251.702020759694</v>
      </c>
      <c r="X2999" s="63">
        <f t="shared" si="656"/>
        <v>130251.70202075969</v>
      </c>
      <c r="Y2999">
        <v>10292.729964712635</v>
      </c>
      <c r="Z2999">
        <v>80</v>
      </c>
      <c r="AA2999" s="62">
        <f t="shared" si="666"/>
        <v>823418.39717701077</v>
      </c>
      <c r="AB2999">
        <v>60</v>
      </c>
      <c r="AC2999" s="63">
        <f t="shared" si="667"/>
        <v>149244.5844883332</v>
      </c>
      <c r="AD2999" s="63">
        <f t="shared" si="657"/>
        <v>619244.5844883332</v>
      </c>
      <c r="AE2999" s="35">
        <f t="shared" si="668"/>
        <v>435963.70991457661</v>
      </c>
      <c r="AF2999" s="64">
        <f t="shared" si="669"/>
        <v>226737.97551205067</v>
      </c>
    </row>
    <row r="3000" spans="6:32" x14ac:dyDescent="0.2">
      <c r="F3000" s="61">
        <v>2998</v>
      </c>
      <c r="G3000">
        <v>7934.1737343929708</v>
      </c>
      <c r="H3000">
        <v>80</v>
      </c>
      <c r="I3000" s="62">
        <f t="shared" si="658"/>
        <v>634733.89875143766</v>
      </c>
      <c r="J3000">
        <v>60</v>
      </c>
      <c r="K3000" s="63">
        <f t="shared" si="659"/>
        <v>78795.519148698077</v>
      </c>
      <c r="L3000" s="63">
        <f t="shared" si="660"/>
        <v>78795.519148698077</v>
      </c>
      <c r="M3000">
        <v>11508.506102254614</v>
      </c>
      <c r="N3000">
        <v>80</v>
      </c>
      <c r="O3000" s="62">
        <f t="shared" si="661"/>
        <v>920680.48818036914</v>
      </c>
      <c r="P3000">
        <v>60</v>
      </c>
      <c r="Q3000" s="63">
        <f t="shared" si="662"/>
        <v>130623.33848269191</v>
      </c>
      <c r="R3000" s="63">
        <f t="shared" si="663"/>
        <v>160623.33848269191</v>
      </c>
      <c r="S3000">
        <v>9586.6619428852573</v>
      </c>
      <c r="T3000">
        <v>80</v>
      </c>
      <c r="U3000" s="62">
        <f t="shared" si="664"/>
        <v>766932.95543082058</v>
      </c>
      <c r="V3000">
        <v>60</v>
      </c>
      <c r="W3000" s="63">
        <f t="shared" si="665"/>
        <v>102756.59817183623</v>
      </c>
      <c r="X3000" s="63">
        <f t="shared" si="656"/>
        <v>152756.59817183623</v>
      </c>
      <c r="Y3000">
        <v>10641.889528196771</v>
      </c>
      <c r="Z3000">
        <v>80</v>
      </c>
      <c r="AA3000" s="62">
        <f t="shared" si="666"/>
        <v>851351.16225574166</v>
      </c>
      <c r="AB3000">
        <v>55</v>
      </c>
      <c r="AC3000" s="63">
        <f t="shared" si="667"/>
        <v>192884.24769856647</v>
      </c>
      <c r="AD3000" s="63">
        <f t="shared" si="657"/>
        <v>662884.24769856641</v>
      </c>
      <c r="AE3000" s="35">
        <f t="shared" si="668"/>
        <v>505059.70350179268</v>
      </c>
      <c r="AF3000" s="64">
        <f t="shared" si="669"/>
        <v>271906.00453422603</v>
      </c>
    </row>
    <row r="3001" spans="6:32" x14ac:dyDescent="0.2">
      <c r="F3001" s="61">
        <v>2999</v>
      </c>
      <c r="G3001">
        <v>8800.8335094491486</v>
      </c>
      <c r="H3001">
        <v>80</v>
      </c>
      <c r="I3001" s="62">
        <f t="shared" si="658"/>
        <v>704066.68075593188</v>
      </c>
      <c r="J3001">
        <v>60</v>
      </c>
      <c r="K3001" s="63">
        <f t="shared" si="659"/>
        <v>91362.085887012654</v>
      </c>
      <c r="L3001" s="63">
        <f t="shared" si="660"/>
        <v>91362.085887012654</v>
      </c>
      <c r="M3001">
        <v>10350.853497366188</v>
      </c>
      <c r="N3001">
        <v>90</v>
      </c>
      <c r="O3001" s="62">
        <f t="shared" si="661"/>
        <v>931576.81476295693</v>
      </c>
      <c r="P3001">
        <v>55</v>
      </c>
      <c r="Q3001" s="63">
        <f t="shared" si="662"/>
        <v>226402.90749566702</v>
      </c>
      <c r="R3001" s="63">
        <f t="shared" si="663"/>
        <v>256402.90749566699</v>
      </c>
      <c r="S3001">
        <v>9152.2349773731548</v>
      </c>
      <c r="T3001">
        <v>80</v>
      </c>
      <c r="U3001" s="62">
        <f t="shared" si="664"/>
        <v>732178.79818985239</v>
      </c>
      <c r="V3001">
        <v>55</v>
      </c>
      <c r="W3001" s="63">
        <f t="shared" si="665"/>
        <v>129634.25896488843</v>
      </c>
      <c r="X3001" s="63">
        <f t="shared" si="656"/>
        <v>179634.25896488843</v>
      </c>
      <c r="Y3001">
        <v>10065.724634623621</v>
      </c>
      <c r="Z3001">
        <v>80</v>
      </c>
      <c r="AA3001" s="62">
        <f t="shared" si="666"/>
        <v>805257.97076988965</v>
      </c>
      <c r="AB3001">
        <v>65</v>
      </c>
      <c r="AC3001" s="63">
        <f t="shared" si="667"/>
        <v>109464.75540153187</v>
      </c>
      <c r="AD3001" s="63">
        <f t="shared" si="657"/>
        <v>579464.75540153193</v>
      </c>
      <c r="AE3001" s="35">
        <f t="shared" si="668"/>
        <v>556864.00774909998</v>
      </c>
      <c r="AF3001" s="64">
        <f t="shared" si="669"/>
        <v>325703.77340911119</v>
      </c>
    </row>
    <row r="3002" spans="6:32" x14ac:dyDescent="0.2">
      <c r="F3002" s="61">
        <v>3000</v>
      </c>
      <c r="G3002">
        <v>12497.604327800218</v>
      </c>
      <c r="H3002">
        <v>80</v>
      </c>
      <c r="I3002" s="62">
        <f t="shared" si="658"/>
        <v>999808.34622401744</v>
      </c>
      <c r="J3002">
        <v>70</v>
      </c>
      <c r="K3002" s="63">
        <f t="shared" si="659"/>
        <v>54357.631376551581</v>
      </c>
      <c r="L3002" s="63">
        <f t="shared" si="660"/>
        <v>54357.631376551581</v>
      </c>
      <c r="M3002">
        <v>10215.761701838346</v>
      </c>
      <c r="N3002">
        <v>75</v>
      </c>
      <c r="O3002" s="62">
        <f t="shared" si="661"/>
        <v>766182.12763787596</v>
      </c>
      <c r="P3002">
        <v>55</v>
      </c>
      <c r="Q3002" s="63">
        <f t="shared" si="662"/>
        <v>111878.54467665602</v>
      </c>
      <c r="R3002" s="63">
        <f t="shared" si="663"/>
        <v>141878.54467665602</v>
      </c>
      <c r="S3002">
        <v>10457.835085398983</v>
      </c>
      <c r="T3002">
        <v>80</v>
      </c>
      <c r="U3002" s="62">
        <f t="shared" si="664"/>
        <v>836626.80683191866</v>
      </c>
      <c r="V3002">
        <v>50</v>
      </c>
      <c r="W3002" s="63">
        <f t="shared" si="665"/>
        <v>191207.91310742788</v>
      </c>
      <c r="X3002" s="63">
        <f t="shared" si="656"/>
        <v>241207.91310742788</v>
      </c>
      <c r="Y3002">
        <v>11123.107722378336</v>
      </c>
      <c r="Z3002">
        <v>80</v>
      </c>
      <c r="AA3002" s="62">
        <f t="shared" si="666"/>
        <v>889848.61779026687</v>
      </c>
      <c r="AB3002">
        <v>60</v>
      </c>
      <c r="AC3002" s="63">
        <f t="shared" si="667"/>
        <v>161285.06197448587</v>
      </c>
      <c r="AD3002" s="63">
        <f t="shared" si="657"/>
        <v>631285.06197448587</v>
      </c>
      <c r="AE3002" s="35">
        <f t="shared" si="668"/>
        <v>518729.15113512136</v>
      </c>
      <c r="AF3002" s="64">
        <f t="shared" si="669"/>
        <v>279070.29083641828</v>
      </c>
    </row>
    <row r="3003" spans="6:32" x14ac:dyDescent="0.2">
      <c r="F3003" s="61">
        <v>3001</v>
      </c>
      <c r="G3003">
        <v>8787.0705808745697</v>
      </c>
      <c r="H3003">
        <v>90</v>
      </c>
      <c r="I3003" s="62">
        <f t="shared" si="658"/>
        <v>790836.35227871127</v>
      </c>
      <c r="J3003">
        <v>50</v>
      </c>
      <c r="K3003" s="63">
        <f t="shared" si="659"/>
        <v>218575.04684536252</v>
      </c>
      <c r="L3003" s="63">
        <f t="shared" si="660"/>
        <v>218575.04684536252</v>
      </c>
      <c r="M3003">
        <v>7628.21062176954</v>
      </c>
      <c r="N3003">
        <v>80</v>
      </c>
      <c r="O3003" s="62">
        <f t="shared" si="661"/>
        <v>610256.8497415632</v>
      </c>
      <c r="P3003">
        <v>60</v>
      </c>
      <c r="Q3003" s="63">
        <f t="shared" si="662"/>
        <v>74359.05401565833</v>
      </c>
      <c r="R3003" s="63">
        <f t="shared" si="663"/>
        <v>104359.05401565833</v>
      </c>
      <c r="S3003">
        <v>7735.7219904661179</v>
      </c>
      <c r="T3003">
        <v>80</v>
      </c>
      <c r="U3003" s="62">
        <f t="shared" si="664"/>
        <v>618857.75923728943</v>
      </c>
      <c r="V3003">
        <v>60</v>
      </c>
      <c r="W3003" s="63">
        <f t="shared" si="665"/>
        <v>75917.968861758709</v>
      </c>
      <c r="X3003" s="63">
        <f t="shared" si="656"/>
        <v>125917.96886175871</v>
      </c>
      <c r="Y3003">
        <v>10677.591742714867</v>
      </c>
      <c r="Z3003">
        <v>80</v>
      </c>
      <c r="AA3003" s="62">
        <f t="shared" si="666"/>
        <v>854207.33941718936</v>
      </c>
      <c r="AB3003">
        <v>50</v>
      </c>
      <c r="AC3003" s="63">
        <f t="shared" si="667"/>
        <v>232237.62040404836</v>
      </c>
      <c r="AD3003" s="63">
        <f t="shared" si="657"/>
        <v>702237.62040404836</v>
      </c>
      <c r="AE3003" s="35">
        <f t="shared" si="668"/>
        <v>601089.69012682792</v>
      </c>
      <c r="AF3003" s="64">
        <f t="shared" si="669"/>
        <v>359193.51742511208</v>
      </c>
    </row>
    <row r="3004" spans="6:32" x14ac:dyDescent="0.2">
      <c r="F3004" s="61">
        <v>3002</v>
      </c>
      <c r="G3004">
        <v>8957.8464010264724</v>
      </c>
      <c r="H3004">
        <v>80</v>
      </c>
      <c r="I3004" s="62">
        <f t="shared" si="658"/>
        <v>716627.7120821178</v>
      </c>
      <c r="J3004">
        <v>55</v>
      </c>
      <c r="K3004" s="63">
        <f t="shared" si="659"/>
        <v>126110.96601860481</v>
      </c>
      <c r="L3004" s="63">
        <f t="shared" si="660"/>
        <v>126110.96601860481</v>
      </c>
      <c r="M3004">
        <v>11044.081727741286</v>
      </c>
      <c r="N3004">
        <v>75</v>
      </c>
      <c r="O3004" s="62">
        <f t="shared" si="661"/>
        <v>828306.12958059646</v>
      </c>
      <c r="P3004">
        <v>65</v>
      </c>
      <c r="Q3004" s="63">
        <f t="shared" si="662"/>
        <v>43819.592526124325</v>
      </c>
      <c r="R3004" s="63">
        <f t="shared" si="663"/>
        <v>73819.592526124325</v>
      </c>
      <c r="S3004">
        <v>7744.989741477184</v>
      </c>
      <c r="T3004">
        <v>80</v>
      </c>
      <c r="U3004" s="62">
        <f t="shared" si="664"/>
        <v>619599.17931817472</v>
      </c>
      <c r="V3004">
        <v>50</v>
      </c>
      <c r="W3004" s="63">
        <f t="shared" si="665"/>
        <v>132203.52687712875</v>
      </c>
      <c r="X3004" s="63">
        <f t="shared" si="656"/>
        <v>182203.52687712875</v>
      </c>
      <c r="Y3004">
        <v>10036.95049599628</v>
      </c>
      <c r="Z3004">
        <v>80</v>
      </c>
      <c r="AA3004" s="62">
        <f t="shared" si="666"/>
        <v>802956.03967970237</v>
      </c>
      <c r="AB3004">
        <v>50</v>
      </c>
      <c r="AC3004" s="63">
        <f t="shared" si="667"/>
        <v>218303.67328791908</v>
      </c>
      <c r="AD3004" s="63">
        <f t="shared" si="657"/>
        <v>688303.67328791902</v>
      </c>
      <c r="AE3004" s="35">
        <f t="shared" si="668"/>
        <v>520437.75870977697</v>
      </c>
      <c r="AF3004" s="64">
        <f t="shared" si="669"/>
        <v>282667.13720383437</v>
      </c>
    </row>
    <row r="3005" spans="6:32" x14ac:dyDescent="0.2">
      <c r="F3005" s="61">
        <v>3003</v>
      </c>
      <c r="G3005">
        <v>10513.932718604337</v>
      </c>
      <c r="H3005">
        <v>75</v>
      </c>
      <c r="I3005" s="62">
        <f t="shared" si="658"/>
        <v>788544.95389532531</v>
      </c>
      <c r="J3005">
        <v>60</v>
      </c>
      <c r="K3005" s="63">
        <f t="shared" si="659"/>
        <v>78089.018314822169</v>
      </c>
      <c r="L3005" s="63">
        <f t="shared" si="660"/>
        <v>78089.018314822169</v>
      </c>
      <c r="M3005">
        <v>8058.0196279333904</v>
      </c>
      <c r="N3005">
        <v>80</v>
      </c>
      <c r="O3005" s="62">
        <f t="shared" si="661"/>
        <v>644641.57023467124</v>
      </c>
      <c r="P3005">
        <v>60</v>
      </c>
      <c r="Q3005" s="63">
        <f t="shared" si="662"/>
        <v>80591.284605034161</v>
      </c>
      <c r="R3005" s="63">
        <f t="shared" si="663"/>
        <v>110591.28460503416</v>
      </c>
      <c r="S3005">
        <v>8390.3171596466564</v>
      </c>
      <c r="T3005">
        <v>90</v>
      </c>
      <c r="U3005" s="62">
        <f t="shared" si="664"/>
        <v>755128.54436819907</v>
      </c>
      <c r="V3005">
        <v>60</v>
      </c>
      <c r="W3005" s="63">
        <f t="shared" si="665"/>
        <v>146239.39822231478</v>
      </c>
      <c r="X3005" s="63">
        <f t="shared" si="656"/>
        <v>196239.39822231478</v>
      </c>
      <c r="Y3005">
        <v>12653.960109455511</v>
      </c>
      <c r="Z3005">
        <v>80</v>
      </c>
      <c r="AA3005" s="62">
        <f t="shared" si="666"/>
        <v>1012316.8087564409</v>
      </c>
      <c r="AB3005">
        <v>65</v>
      </c>
      <c r="AC3005" s="63">
        <f t="shared" si="667"/>
        <v>137611.81619032868</v>
      </c>
      <c r="AD3005" s="63">
        <f t="shared" si="657"/>
        <v>607611.81619032868</v>
      </c>
      <c r="AE3005" s="35">
        <f t="shared" si="668"/>
        <v>442531.51733249979</v>
      </c>
      <c r="AF3005" s="64">
        <f t="shared" si="669"/>
        <v>224832.38302301371</v>
      </c>
    </row>
    <row r="3006" spans="6:32" x14ac:dyDescent="0.2">
      <c r="F3006" s="61">
        <v>3004</v>
      </c>
      <c r="G3006">
        <v>9540.9098119125701</v>
      </c>
      <c r="H3006">
        <v>80</v>
      </c>
      <c r="I3006" s="62">
        <f t="shared" si="658"/>
        <v>763272.78495300561</v>
      </c>
      <c r="J3006">
        <v>65</v>
      </c>
      <c r="K3006" s="63">
        <f t="shared" si="659"/>
        <v>67507.3942045492</v>
      </c>
      <c r="L3006" s="63">
        <f t="shared" si="660"/>
        <v>67507.3942045492</v>
      </c>
      <c r="M3006">
        <v>8644.3390298518352</v>
      </c>
      <c r="N3006">
        <v>90</v>
      </c>
      <c r="O3006" s="62">
        <f t="shared" si="661"/>
        <v>777990.51268666517</v>
      </c>
      <c r="P3006">
        <v>65</v>
      </c>
      <c r="Q3006" s="63">
        <f t="shared" si="662"/>
        <v>120428.64491606451</v>
      </c>
      <c r="R3006" s="63">
        <f t="shared" si="663"/>
        <v>150428.64491606451</v>
      </c>
      <c r="S3006">
        <v>9617.2482497058809</v>
      </c>
      <c r="T3006">
        <v>80</v>
      </c>
      <c r="U3006" s="62">
        <f t="shared" si="664"/>
        <v>769379.85997647047</v>
      </c>
      <c r="V3006">
        <v>60</v>
      </c>
      <c r="W3006" s="63">
        <f t="shared" si="665"/>
        <v>103200.09962073527</v>
      </c>
      <c r="X3006" s="63">
        <f t="shared" si="656"/>
        <v>153200.09962073527</v>
      </c>
      <c r="Y3006">
        <v>9235.2150002261624</v>
      </c>
      <c r="Z3006">
        <v>80</v>
      </c>
      <c r="AA3006" s="62">
        <f t="shared" si="666"/>
        <v>738817.20001809299</v>
      </c>
      <c r="AB3006">
        <v>65</v>
      </c>
      <c r="AC3006" s="63">
        <f t="shared" si="667"/>
        <v>100432.96312745952</v>
      </c>
      <c r="AD3006" s="63">
        <f t="shared" si="657"/>
        <v>570432.96312745952</v>
      </c>
      <c r="AE3006" s="35">
        <f t="shared" si="668"/>
        <v>391569.1018688085</v>
      </c>
      <c r="AF3006" s="64">
        <f t="shared" si="669"/>
        <v>190406.44405775634</v>
      </c>
    </row>
    <row r="3007" spans="6:32" x14ac:dyDescent="0.2">
      <c r="F3007" s="61">
        <v>3005</v>
      </c>
      <c r="G3007">
        <v>11338.57611217536</v>
      </c>
      <c r="H3007">
        <v>80</v>
      </c>
      <c r="I3007" s="62">
        <f t="shared" si="658"/>
        <v>907086.08897402883</v>
      </c>
      <c r="J3007">
        <v>60</v>
      </c>
      <c r="K3007" s="63">
        <f t="shared" si="659"/>
        <v>128159.35362654272</v>
      </c>
      <c r="L3007" s="63">
        <f t="shared" si="660"/>
        <v>128159.35362654272</v>
      </c>
      <c r="M3007">
        <v>11084.270024875877</v>
      </c>
      <c r="N3007">
        <v>80</v>
      </c>
      <c r="O3007" s="62">
        <f t="shared" si="661"/>
        <v>886741.60199007019</v>
      </c>
      <c r="P3007">
        <v>60</v>
      </c>
      <c r="Q3007" s="63">
        <f t="shared" si="662"/>
        <v>124471.91536070022</v>
      </c>
      <c r="R3007" s="63">
        <f t="shared" si="663"/>
        <v>154471.91536070022</v>
      </c>
      <c r="S3007">
        <v>11657.954271649942</v>
      </c>
      <c r="T3007">
        <v>80</v>
      </c>
      <c r="U3007" s="62">
        <f t="shared" si="664"/>
        <v>932636.34173199534</v>
      </c>
      <c r="V3007">
        <v>60</v>
      </c>
      <c r="W3007" s="63">
        <f t="shared" si="665"/>
        <v>132790.33693892416</v>
      </c>
      <c r="X3007" s="63">
        <f t="shared" si="656"/>
        <v>182790.33693892416</v>
      </c>
      <c r="Y3007">
        <v>9661.8794284586329</v>
      </c>
      <c r="Z3007">
        <v>80</v>
      </c>
      <c r="AA3007" s="62">
        <f t="shared" si="666"/>
        <v>772950.35427669063</v>
      </c>
      <c r="AB3007">
        <v>60</v>
      </c>
      <c r="AC3007" s="63">
        <f t="shared" si="667"/>
        <v>140097.25171265018</v>
      </c>
      <c r="AD3007" s="63">
        <f t="shared" si="657"/>
        <v>610097.25171265018</v>
      </c>
      <c r="AE3007" s="35">
        <f t="shared" si="668"/>
        <v>525518.85763881728</v>
      </c>
      <c r="AF3007" s="64">
        <f t="shared" si="669"/>
        <v>298208.96086936828</v>
      </c>
    </row>
    <row r="3008" spans="6:32" x14ac:dyDescent="0.2">
      <c r="F3008" s="61">
        <v>3006</v>
      </c>
      <c r="G3008">
        <v>8825.8286975906231</v>
      </c>
      <c r="H3008">
        <v>80</v>
      </c>
      <c r="I3008" s="62">
        <f t="shared" si="658"/>
        <v>706066.29580724984</v>
      </c>
      <c r="J3008">
        <v>50</v>
      </c>
      <c r="K3008" s="63">
        <f t="shared" si="659"/>
        <v>155711.77417259605</v>
      </c>
      <c r="L3008" s="63">
        <f t="shared" si="660"/>
        <v>155711.77417259605</v>
      </c>
      <c r="M3008">
        <v>8633.9253155165352</v>
      </c>
      <c r="N3008">
        <v>80</v>
      </c>
      <c r="O3008" s="62">
        <f t="shared" si="661"/>
        <v>690714.02524132282</v>
      </c>
      <c r="P3008">
        <v>55</v>
      </c>
      <c r="Q3008" s="63">
        <f t="shared" si="662"/>
        <v>120239.8963437372</v>
      </c>
      <c r="R3008" s="63">
        <f t="shared" si="663"/>
        <v>150239.8963437372</v>
      </c>
      <c r="S3008">
        <v>15976.180545985699</v>
      </c>
      <c r="T3008">
        <v>80</v>
      </c>
      <c r="U3008" s="62">
        <f t="shared" si="664"/>
        <v>1278094.4436788559</v>
      </c>
      <c r="V3008">
        <v>60</v>
      </c>
      <c r="W3008" s="63">
        <f t="shared" si="665"/>
        <v>195404.61791679263</v>
      </c>
      <c r="X3008" s="63">
        <f t="shared" si="656"/>
        <v>245404.61791679263</v>
      </c>
      <c r="Y3008">
        <v>9577.2782312997151</v>
      </c>
      <c r="Z3008">
        <v>90</v>
      </c>
      <c r="AA3008" s="62">
        <f t="shared" si="666"/>
        <v>861955.04081697436</v>
      </c>
      <c r="AB3008">
        <v>55</v>
      </c>
      <c r="AC3008" s="63">
        <f t="shared" si="667"/>
        <v>243023.43511923027</v>
      </c>
      <c r="AD3008" s="63">
        <f t="shared" si="657"/>
        <v>713023.4351192303</v>
      </c>
      <c r="AE3008" s="35">
        <f t="shared" si="668"/>
        <v>714379.72355235612</v>
      </c>
      <c r="AF3008" s="64">
        <f t="shared" si="669"/>
        <v>437102.08375612949</v>
      </c>
    </row>
    <row r="3009" spans="6:32" x14ac:dyDescent="0.2">
      <c r="F3009" s="61">
        <v>3007</v>
      </c>
      <c r="G3009">
        <v>6470.8968036575243</v>
      </c>
      <c r="H3009">
        <v>80</v>
      </c>
      <c r="I3009" s="62">
        <f t="shared" si="658"/>
        <v>517671.74429260194</v>
      </c>
      <c r="J3009">
        <v>60</v>
      </c>
      <c r="K3009" s="63">
        <f t="shared" si="659"/>
        <v>57578.003653034102</v>
      </c>
      <c r="L3009" s="63">
        <f t="shared" si="660"/>
        <v>57578.003653034102</v>
      </c>
      <c r="M3009">
        <v>8877.4288794957101</v>
      </c>
      <c r="N3009">
        <v>80</v>
      </c>
      <c r="O3009" s="62">
        <f t="shared" si="661"/>
        <v>710194.31035965681</v>
      </c>
      <c r="P3009">
        <v>65</v>
      </c>
      <c r="Q3009" s="63">
        <f t="shared" si="662"/>
        <v>60292.039064515848</v>
      </c>
      <c r="R3009" s="63">
        <f t="shared" si="663"/>
        <v>90292.039064515848</v>
      </c>
      <c r="S3009">
        <v>12144.633981515653</v>
      </c>
      <c r="T3009">
        <v>75</v>
      </c>
      <c r="U3009" s="62">
        <f t="shared" si="664"/>
        <v>910847.54861367401</v>
      </c>
      <c r="V3009">
        <v>55</v>
      </c>
      <c r="W3009" s="63">
        <f t="shared" si="665"/>
        <v>139847.19273197697</v>
      </c>
      <c r="X3009" s="63">
        <f t="shared" si="656"/>
        <v>189847.19273197697</v>
      </c>
      <c r="Y3009">
        <v>12418.16906054737</v>
      </c>
      <c r="Z3009">
        <v>75</v>
      </c>
      <c r="AA3009" s="62">
        <f t="shared" si="666"/>
        <v>931362.67954105278</v>
      </c>
      <c r="AB3009">
        <v>70</v>
      </c>
      <c r="AC3009" s="63">
        <f t="shared" si="667"/>
        <v>45015.862844484218</v>
      </c>
      <c r="AD3009" s="63">
        <f t="shared" si="657"/>
        <v>515015.86284448422</v>
      </c>
      <c r="AE3009" s="35">
        <f t="shared" si="668"/>
        <v>302733.09829401114</v>
      </c>
      <c r="AF3009" s="64">
        <f t="shared" si="669"/>
        <v>121362.9294309892</v>
      </c>
    </row>
    <row r="3010" spans="6:32" x14ac:dyDescent="0.2">
      <c r="F3010" s="61">
        <v>3008</v>
      </c>
      <c r="G3010">
        <v>8482.9401000752114</v>
      </c>
      <c r="H3010">
        <v>80</v>
      </c>
      <c r="I3010" s="62">
        <f t="shared" si="658"/>
        <v>678635.20800601691</v>
      </c>
      <c r="J3010">
        <v>55</v>
      </c>
      <c r="K3010" s="63">
        <f t="shared" si="659"/>
        <v>117503.28931386321</v>
      </c>
      <c r="L3010" s="63">
        <f t="shared" si="660"/>
        <v>117503.28931386321</v>
      </c>
      <c r="M3010">
        <v>9855.8291736117098</v>
      </c>
      <c r="N3010">
        <v>80</v>
      </c>
      <c r="O3010" s="62">
        <f t="shared" si="661"/>
        <v>788466.33388893679</v>
      </c>
      <c r="P3010">
        <v>50</v>
      </c>
      <c r="Q3010" s="63">
        <f t="shared" si="662"/>
        <v>178114.28452605469</v>
      </c>
      <c r="R3010" s="63">
        <f t="shared" si="663"/>
        <v>208114.28452605469</v>
      </c>
      <c r="S3010">
        <v>7558.1431499449536</v>
      </c>
      <c r="T3010">
        <v>80</v>
      </c>
      <c r="U3010" s="62">
        <f t="shared" si="664"/>
        <v>604651.45199559629</v>
      </c>
      <c r="V3010">
        <v>55</v>
      </c>
      <c r="W3010" s="63">
        <f t="shared" si="665"/>
        <v>100741.34459275228</v>
      </c>
      <c r="X3010" s="63">
        <f t="shared" si="656"/>
        <v>150741.34459275228</v>
      </c>
      <c r="Y3010">
        <v>9455.4855220485479</v>
      </c>
      <c r="Z3010">
        <v>80</v>
      </c>
      <c r="AA3010" s="62">
        <f t="shared" si="666"/>
        <v>756438.84176388383</v>
      </c>
      <c r="AB3010">
        <v>50</v>
      </c>
      <c r="AC3010" s="63">
        <f t="shared" si="667"/>
        <v>205656.81010455592</v>
      </c>
      <c r="AD3010" s="63">
        <f t="shared" si="657"/>
        <v>675656.81010455592</v>
      </c>
      <c r="AE3010" s="35">
        <f t="shared" si="668"/>
        <v>602015.7285372261</v>
      </c>
      <c r="AF3010" s="64">
        <f t="shared" si="669"/>
        <v>353553.34438211948</v>
      </c>
    </row>
    <row r="3011" spans="6:32" x14ac:dyDescent="0.2">
      <c r="F3011" s="61">
        <v>3009</v>
      </c>
      <c r="G3011">
        <v>8408.8617566158064</v>
      </c>
      <c r="H3011">
        <v>80</v>
      </c>
      <c r="I3011" s="62">
        <f t="shared" si="658"/>
        <v>672708.94052926451</v>
      </c>
      <c r="J3011">
        <v>60</v>
      </c>
      <c r="K3011" s="63">
        <f t="shared" si="659"/>
        <v>85678.495470929192</v>
      </c>
      <c r="L3011" s="63">
        <f t="shared" si="660"/>
        <v>85678.495470929192</v>
      </c>
      <c r="M3011">
        <v>10633.517629466951</v>
      </c>
      <c r="N3011">
        <v>80</v>
      </c>
      <c r="O3011" s="62">
        <f t="shared" si="661"/>
        <v>850681.41035735607</v>
      </c>
      <c r="P3011">
        <v>60</v>
      </c>
      <c r="Q3011" s="63">
        <f t="shared" si="662"/>
        <v>117936.00562727079</v>
      </c>
      <c r="R3011" s="63">
        <f t="shared" si="663"/>
        <v>147936.00562727079</v>
      </c>
      <c r="S3011">
        <v>10865.038600750268</v>
      </c>
      <c r="T3011">
        <v>90</v>
      </c>
      <c r="U3011" s="62">
        <f t="shared" si="664"/>
        <v>977853.47406752408</v>
      </c>
      <c r="V3011">
        <v>55</v>
      </c>
      <c r="W3011" s="63">
        <f t="shared" si="665"/>
        <v>239450.35449403804</v>
      </c>
      <c r="X3011" s="63">
        <f t="shared" si="656"/>
        <v>289450.35449403804</v>
      </c>
      <c r="Y3011">
        <v>7262.5573718687519</v>
      </c>
      <c r="Z3011">
        <v>90</v>
      </c>
      <c r="AA3011" s="62">
        <f t="shared" si="666"/>
        <v>653630.16346818767</v>
      </c>
      <c r="AB3011">
        <v>60</v>
      </c>
      <c r="AC3011" s="63">
        <f t="shared" si="667"/>
        <v>157960.62283814535</v>
      </c>
      <c r="AD3011" s="63">
        <f t="shared" si="657"/>
        <v>627960.62283814535</v>
      </c>
      <c r="AE3011" s="35">
        <f t="shared" si="668"/>
        <v>601025.47843038337</v>
      </c>
      <c r="AF3011" s="64">
        <f t="shared" si="669"/>
        <v>346524.59330810141</v>
      </c>
    </row>
    <row r="3012" spans="6:32" x14ac:dyDescent="0.2">
      <c r="F3012" s="61">
        <v>3010</v>
      </c>
      <c r="G3012">
        <v>8851.362761342898</v>
      </c>
      <c r="H3012">
        <v>80</v>
      </c>
      <c r="I3012" s="62">
        <f t="shared" si="658"/>
        <v>708109.02090743184</v>
      </c>
      <c r="J3012">
        <v>55</v>
      </c>
      <c r="K3012" s="63">
        <f t="shared" si="659"/>
        <v>124180.95004934003</v>
      </c>
      <c r="L3012" s="63">
        <f t="shared" si="660"/>
        <v>124180.95004934003</v>
      </c>
      <c r="M3012">
        <v>11050.925675372127</v>
      </c>
      <c r="N3012">
        <v>80</v>
      </c>
      <c r="O3012" s="62">
        <f t="shared" si="661"/>
        <v>884074.0540297702</v>
      </c>
      <c r="P3012">
        <v>55</v>
      </c>
      <c r="Q3012" s="63">
        <f t="shared" si="662"/>
        <v>164048.02786611981</v>
      </c>
      <c r="R3012" s="63">
        <f t="shared" si="663"/>
        <v>194048.02786611981</v>
      </c>
      <c r="S3012">
        <v>7688.0326357786544</v>
      </c>
      <c r="T3012">
        <v>80</v>
      </c>
      <c r="U3012" s="62">
        <f t="shared" si="664"/>
        <v>615042.61086229235</v>
      </c>
      <c r="V3012">
        <v>60</v>
      </c>
      <c r="W3012" s="63">
        <f t="shared" si="665"/>
        <v>75226.473218790488</v>
      </c>
      <c r="X3012" s="63">
        <f t="shared" ref="X3012:X3075" si="670">+W3012+$C$30+$D$30</f>
        <v>125226.47321879049</v>
      </c>
      <c r="Y3012">
        <v>14446.919774636626</v>
      </c>
      <c r="Z3012">
        <v>80</v>
      </c>
      <c r="AA3012" s="62">
        <f t="shared" si="666"/>
        <v>1155753.5819709301</v>
      </c>
      <c r="AB3012">
        <v>60</v>
      </c>
      <c r="AC3012" s="63">
        <f t="shared" si="667"/>
        <v>209480.33673223108</v>
      </c>
      <c r="AD3012" s="63">
        <f t="shared" ref="AD3012:AD3075" si="671">+AC3012+$C$31+$D$31</f>
        <v>679480.33673223108</v>
      </c>
      <c r="AE3012" s="35">
        <f t="shared" si="668"/>
        <v>572935.78786648135</v>
      </c>
      <c r="AF3012" s="64">
        <f t="shared" si="669"/>
        <v>331440.75917394774</v>
      </c>
    </row>
    <row r="3013" spans="6:32" x14ac:dyDescent="0.2">
      <c r="F3013" s="61">
        <v>3011</v>
      </c>
      <c r="G3013">
        <v>9742.1764419414103</v>
      </c>
      <c r="H3013">
        <v>80</v>
      </c>
      <c r="I3013" s="62">
        <f t="shared" si="658"/>
        <v>779374.11535531282</v>
      </c>
      <c r="J3013">
        <v>50</v>
      </c>
      <c r="K3013" s="63">
        <f t="shared" si="659"/>
        <v>175642.33761222567</v>
      </c>
      <c r="L3013" s="63">
        <f t="shared" si="660"/>
        <v>175642.33761222567</v>
      </c>
      <c r="M3013">
        <v>9581.1890585173387</v>
      </c>
      <c r="N3013">
        <v>80</v>
      </c>
      <c r="O3013" s="62">
        <f t="shared" si="661"/>
        <v>766495.1246813871</v>
      </c>
      <c r="P3013">
        <v>60</v>
      </c>
      <c r="Q3013" s="63">
        <f t="shared" si="662"/>
        <v>102677.24134850141</v>
      </c>
      <c r="R3013" s="63">
        <f t="shared" si="663"/>
        <v>132677.24134850141</v>
      </c>
      <c r="S3013">
        <v>10874.456418387126</v>
      </c>
      <c r="T3013">
        <v>80</v>
      </c>
      <c r="U3013" s="62">
        <f t="shared" si="664"/>
        <v>869956.51347097009</v>
      </c>
      <c r="V3013">
        <v>60</v>
      </c>
      <c r="W3013" s="63">
        <f t="shared" si="665"/>
        <v>121429.61806661333</v>
      </c>
      <c r="X3013" s="63">
        <f t="shared" si="670"/>
        <v>171429.61806661333</v>
      </c>
      <c r="Y3013">
        <v>4827.6672512292862</v>
      </c>
      <c r="Z3013">
        <v>80</v>
      </c>
      <c r="AA3013" s="62">
        <f t="shared" si="666"/>
        <v>386213.3800983429</v>
      </c>
      <c r="AB3013">
        <v>65</v>
      </c>
      <c r="AC3013" s="63">
        <f t="shared" si="667"/>
        <v>52500.881357118487</v>
      </c>
      <c r="AD3013" s="63">
        <f t="shared" si="671"/>
        <v>522500.88135711849</v>
      </c>
      <c r="AE3013" s="35">
        <f t="shared" si="668"/>
        <v>452250.0783844589</v>
      </c>
      <c r="AF3013" s="64">
        <f t="shared" si="669"/>
        <v>254998.20683283382</v>
      </c>
    </row>
    <row r="3014" spans="6:32" x14ac:dyDescent="0.2">
      <c r="F3014" s="61">
        <v>3012</v>
      </c>
      <c r="G3014">
        <v>12238.616616523359</v>
      </c>
      <c r="H3014">
        <v>80</v>
      </c>
      <c r="I3014" s="62">
        <f t="shared" si="658"/>
        <v>979089.32932186872</v>
      </c>
      <c r="J3014">
        <v>50</v>
      </c>
      <c r="K3014" s="63">
        <f t="shared" si="659"/>
        <v>229939.91140938306</v>
      </c>
      <c r="L3014" s="63">
        <f t="shared" si="660"/>
        <v>229939.91140938306</v>
      </c>
      <c r="M3014">
        <v>8841.9676810735837</v>
      </c>
      <c r="N3014">
        <v>80</v>
      </c>
      <c r="O3014" s="62">
        <f t="shared" si="661"/>
        <v>707357.41448588669</v>
      </c>
      <c r="P3014">
        <v>60</v>
      </c>
      <c r="Q3014" s="63">
        <f t="shared" si="662"/>
        <v>91958.531375566963</v>
      </c>
      <c r="R3014" s="63">
        <f t="shared" si="663"/>
        <v>121958.53137556696</v>
      </c>
      <c r="S3014">
        <v>12776.209839794319</v>
      </c>
      <c r="T3014">
        <v>80</v>
      </c>
      <c r="U3014" s="62">
        <f t="shared" si="664"/>
        <v>1022096.7871835455</v>
      </c>
      <c r="V3014">
        <v>55</v>
      </c>
      <c r="W3014" s="63">
        <f t="shared" si="665"/>
        <v>195318.80334627203</v>
      </c>
      <c r="X3014" s="63">
        <f t="shared" si="670"/>
        <v>245318.80334627203</v>
      </c>
      <c r="Y3014">
        <v>8952.9351296368986</v>
      </c>
      <c r="Z3014">
        <v>80</v>
      </c>
      <c r="AA3014" s="62">
        <f t="shared" si="666"/>
        <v>716234.81037095189</v>
      </c>
      <c r="AB3014">
        <v>65</v>
      </c>
      <c r="AC3014" s="63">
        <f t="shared" si="667"/>
        <v>97363.169534801273</v>
      </c>
      <c r="AD3014" s="63">
        <f t="shared" si="671"/>
        <v>567363.16953480127</v>
      </c>
      <c r="AE3014" s="35">
        <f t="shared" si="668"/>
        <v>614580.41566602327</v>
      </c>
      <c r="AF3014" s="64">
        <f t="shared" si="669"/>
        <v>381656.78455435077</v>
      </c>
    </row>
    <row r="3015" spans="6:32" x14ac:dyDescent="0.2">
      <c r="F3015" s="61">
        <v>3013</v>
      </c>
      <c r="G3015">
        <v>8522.8259902214631</v>
      </c>
      <c r="H3015">
        <v>80</v>
      </c>
      <c r="I3015" s="62">
        <f t="shared" si="658"/>
        <v>681826.07921771705</v>
      </c>
      <c r="J3015">
        <v>60</v>
      </c>
      <c r="K3015" s="63">
        <f t="shared" si="659"/>
        <v>87330.976858211216</v>
      </c>
      <c r="L3015" s="63">
        <f t="shared" si="660"/>
        <v>87330.976858211216</v>
      </c>
      <c r="M3015">
        <v>10497.348082717508</v>
      </c>
      <c r="N3015">
        <v>80</v>
      </c>
      <c r="O3015" s="62">
        <f t="shared" si="661"/>
        <v>839787.84661740065</v>
      </c>
      <c r="P3015">
        <v>60</v>
      </c>
      <c r="Q3015" s="63">
        <f t="shared" si="662"/>
        <v>115961.54719940387</v>
      </c>
      <c r="R3015" s="63">
        <f t="shared" si="663"/>
        <v>145961.54719940387</v>
      </c>
      <c r="S3015">
        <v>7796.2488628691062</v>
      </c>
      <c r="T3015">
        <v>90</v>
      </c>
      <c r="U3015" s="62">
        <f t="shared" si="664"/>
        <v>701662.39765821956</v>
      </c>
      <c r="V3015">
        <v>60</v>
      </c>
      <c r="W3015" s="63">
        <f t="shared" si="665"/>
        <v>133318.41276740306</v>
      </c>
      <c r="X3015" s="63">
        <f t="shared" si="670"/>
        <v>183318.41276740306</v>
      </c>
      <c r="Y3015">
        <v>9066.9175531365909</v>
      </c>
      <c r="Z3015">
        <v>80</v>
      </c>
      <c r="AA3015" s="62">
        <f t="shared" si="666"/>
        <v>725353.40425092727</v>
      </c>
      <c r="AB3015">
        <v>60</v>
      </c>
      <c r="AC3015" s="63">
        <f t="shared" si="667"/>
        <v>131470.30452048057</v>
      </c>
      <c r="AD3015" s="63">
        <f t="shared" si="671"/>
        <v>601470.30452048057</v>
      </c>
      <c r="AE3015" s="35">
        <f t="shared" si="668"/>
        <v>468081.24134549871</v>
      </c>
      <c r="AF3015" s="64">
        <f t="shared" si="669"/>
        <v>248563.32277452457</v>
      </c>
    </row>
    <row r="3016" spans="6:32" x14ac:dyDescent="0.2">
      <c r="F3016" s="61">
        <v>3014</v>
      </c>
      <c r="G3016">
        <v>10852.789980854141</v>
      </c>
      <c r="H3016">
        <v>80</v>
      </c>
      <c r="I3016" s="62">
        <f t="shared" si="658"/>
        <v>868223.19846833125</v>
      </c>
      <c r="J3016">
        <v>55</v>
      </c>
      <c r="K3016" s="63">
        <f t="shared" si="659"/>
        <v>160456.8184029813</v>
      </c>
      <c r="L3016" s="63">
        <f t="shared" si="660"/>
        <v>160456.8184029813</v>
      </c>
      <c r="M3016">
        <v>10305.72664400097</v>
      </c>
      <c r="N3016">
        <v>80</v>
      </c>
      <c r="O3016" s="62">
        <f t="shared" si="661"/>
        <v>824458.13152007759</v>
      </c>
      <c r="P3016">
        <v>65</v>
      </c>
      <c r="Q3016" s="63">
        <f t="shared" si="662"/>
        <v>75824.777253510547</v>
      </c>
      <c r="R3016" s="63">
        <f t="shared" si="663"/>
        <v>105824.77725351055</v>
      </c>
      <c r="S3016">
        <v>8640.8715813013259</v>
      </c>
      <c r="T3016">
        <v>80</v>
      </c>
      <c r="U3016" s="62">
        <f t="shared" si="664"/>
        <v>691269.72650410607</v>
      </c>
      <c r="V3016">
        <v>60</v>
      </c>
      <c r="W3016" s="63">
        <f t="shared" si="665"/>
        <v>89042.637928869226</v>
      </c>
      <c r="X3016" s="63">
        <f t="shared" si="670"/>
        <v>139042.63792886923</v>
      </c>
      <c r="Y3016">
        <v>8146.3406584225595</v>
      </c>
      <c r="Z3016">
        <v>90</v>
      </c>
      <c r="AA3016" s="62">
        <f t="shared" si="666"/>
        <v>733170.65925803035</v>
      </c>
      <c r="AB3016">
        <v>55</v>
      </c>
      <c r="AC3016" s="63">
        <f t="shared" si="667"/>
        <v>206713.39420747245</v>
      </c>
      <c r="AD3016" s="63">
        <f t="shared" si="671"/>
        <v>676713.39420747245</v>
      </c>
      <c r="AE3016" s="35">
        <f t="shared" si="668"/>
        <v>532037.62779283349</v>
      </c>
      <c r="AF3016" s="64">
        <f t="shared" si="669"/>
        <v>299997.47401157301</v>
      </c>
    </row>
    <row r="3017" spans="6:32" x14ac:dyDescent="0.2">
      <c r="F3017" s="61">
        <v>3015</v>
      </c>
      <c r="G3017">
        <v>7958.0252329469658</v>
      </c>
      <c r="H3017">
        <v>80</v>
      </c>
      <c r="I3017" s="62">
        <f t="shared" si="658"/>
        <v>636642.01863575727</v>
      </c>
      <c r="J3017">
        <v>65</v>
      </c>
      <c r="K3017" s="63">
        <f t="shared" si="659"/>
        <v>50293.524408298254</v>
      </c>
      <c r="L3017" s="63">
        <f t="shared" si="660"/>
        <v>50293.524408298254</v>
      </c>
      <c r="M3017">
        <v>10035.879565984942</v>
      </c>
      <c r="N3017">
        <v>80</v>
      </c>
      <c r="O3017" s="62">
        <f t="shared" si="661"/>
        <v>802870.36527879536</v>
      </c>
      <c r="P3017">
        <v>60</v>
      </c>
      <c r="Q3017" s="63">
        <f t="shared" si="662"/>
        <v>109270.25370678166</v>
      </c>
      <c r="R3017" s="63">
        <f t="shared" si="663"/>
        <v>139270.25370678166</v>
      </c>
      <c r="S3017">
        <v>7853.7334754946642</v>
      </c>
      <c r="T3017">
        <v>80</v>
      </c>
      <c r="U3017" s="62">
        <f t="shared" si="664"/>
        <v>628298.67803957313</v>
      </c>
      <c r="V3017">
        <v>60</v>
      </c>
      <c r="W3017" s="63">
        <f t="shared" si="665"/>
        <v>77629.13539467263</v>
      </c>
      <c r="X3017" s="63">
        <f t="shared" si="670"/>
        <v>127629.13539467263</v>
      </c>
      <c r="Y3017">
        <v>9736.9286575121805</v>
      </c>
      <c r="Z3017">
        <v>75</v>
      </c>
      <c r="AA3017" s="62">
        <f t="shared" si="666"/>
        <v>730269.64931341354</v>
      </c>
      <c r="AB3017">
        <v>60</v>
      </c>
      <c r="AC3017" s="63">
        <f t="shared" si="667"/>
        <v>105889.09915044496</v>
      </c>
      <c r="AD3017" s="63">
        <f t="shared" si="671"/>
        <v>575889.09915044496</v>
      </c>
      <c r="AE3017" s="35">
        <f t="shared" si="668"/>
        <v>343082.01266019751</v>
      </c>
      <c r="AF3017" s="64">
        <f t="shared" si="669"/>
        <v>150050.43102058279</v>
      </c>
    </row>
    <row r="3018" spans="6:32" x14ac:dyDescent="0.2">
      <c r="F3018" s="61">
        <v>3016</v>
      </c>
      <c r="G3018">
        <v>11337.812136625871</v>
      </c>
      <c r="H3018">
        <v>80</v>
      </c>
      <c r="I3018" s="62">
        <f t="shared" si="658"/>
        <v>907024.97093006968</v>
      </c>
      <c r="J3018">
        <v>65</v>
      </c>
      <c r="K3018" s="63">
        <f t="shared" si="659"/>
        <v>87048.706985806348</v>
      </c>
      <c r="L3018" s="63">
        <f t="shared" si="660"/>
        <v>87048.706985806348</v>
      </c>
      <c r="M3018">
        <v>13184.46836899966</v>
      </c>
      <c r="N3018">
        <v>75</v>
      </c>
      <c r="O3018" s="62">
        <f t="shared" si="661"/>
        <v>988835.1276749745</v>
      </c>
      <c r="P3018">
        <v>55</v>
      </c>
      <c r="Q3018" s="63">
        <f t="shared" si="662"/>
        <v>154924.79135049507</v>
      </c>
      <c r="R3018" s="63">
        <f t="shared" si="663"/>
        <v>184924.79135049507</v>
      </c>
      <c r="S3018">
        <v>10857.985469338018</v>
      </c>
      <c r="T3018">
        <v>80</v>
      </c>
      <c r="U3018" s="62">
        <f t="shared" si="664"/>
        <v>868638.83754704148</v>
      </c>
      <c r="V3018">
        <v>60</v>
      </c>
      <c r="W3018" s="63">
        <f t="shared" si="665"/>
        <v>121190.78930540127</v>
      </c>
      <c r="X3018" s="63">
        <f t="shared" si="670"/>
        <v>171190.78930540127</v>
      </c>
      <c r="Y3018">
        <v>11993.36682271678</v>
      </c>
      <c r="Z3018">
        <v>80</v>
      </c>
      <c r="AA3018" s="62">
        <f t="shared" si="666"/>
        <v>959469.3458173424</v>
      </c>
      <c r="AB3018">
        <v>50</v>
      </c>
      <c r="AC3018" s="63">
        <f t="shared" si="667"/>
        <v>260855.72839408997</v>
      </c>
      <c r="AD3018" s="63">
        <f t="shared" si="671"/>
        <v>730855.72839408997</v>
      </c>
      <c r="AE3018" s="35">
        <f t="shared" si="668"/>
        <v>624020.01603579265</v>
      </c>
      <c r="AF3018" s="64">
        <f t="shared" si="669"/>
        <v>359768.06445067842</v>
      </c>
    </row>
    <row r="3019" spans="6:32" x14ac:dyDescent="0.2">
      <c r="F3019" s="61">
        <v>3017</v>
      </c>
      <c r="G3019">
        <v>13524.037310853601</v>
      </c>
      <c r="H3019">
        <v>80</v>
      </c>
      <c r="I3019" s="62">
        <f t="shared" si="658"/>
        <v>1081922.984868288</v>
      </c>
      <c r="J3019">
        <v>60</v>
      </c>
      <c r="K3019" s="63">
        <f t="shared" si="659"/>
        <v>159848.54100737721</v>
      </c>
      <c r="L3019" s="63">
        <f t="shared" si="660"/>
        <v>159848.54100737721</v>
      </c>
      <c r="M3019">
        <v>13685.436240630224</v>
      </c>
      <c r="N3019">
        <v>80</v>
      </c>
      <c r="O3019" s="62">
        <f t="shared" si="661"/>
        <v>1094834.8992504179</v>
      </c>
      <c r="P3019">
        <v>65</v>
      </c>
      <c r="Q3019" s="63">
        <f t="shared" si="662"/>
        <v>112579.11911685369</v>
      </c>
      <c r="R3019" s="63">
        <f t="shared" si="663"/>
        <v>142579.11911685369</v>
      </c>
      <c r="S3019">
        <v>8805.4082677990664</v>
      </c>
      <c r="T3019">
        <v>80</v>
      </c>
      <c r="U3019" s="62">
        <f t="shared" si="664"/>
        <v>704432.66142392531</v>
      </c>
      <c r="V3019">
        <v>55</v>
      </c>
      <c r="W3019" s="63">
        <f t="shared" si="665"/>
        <v>123348.02485385808</v>
      </c>
      <c r="X3019" s="63">
        <f t="shared" si="670"/>
        <v>173348.02485385808</v>
      </c>
      <c r="Y3019">
        <v>9332.1216607000679</v>
      </c>
      <c r="Z3019">
        <v>80</v>
      </c>
      <c r="AA3019" s="62">
        <f t="shared" si="666"/>
        <v>746569.73285600543</v>
      </c>
      <c r="AB3019">
        <v>60</v>
      </c>
      <c r="AC3019" s="63">
        <f t="shared" si="667"/>
        <v>135315.76408015098</v>
      </c>
      <c r="AD3019" s="63">
        <f t="shared" si="671"/>
        <v>605315.76408015098</v>
      </c>
      <c r="AE3019" s="35">
        <f t="shared" si="668"/>
        <v>531091.44905823993</v>
      </c>
      <c r="AF3019" s="64">
        <f t="shared" si="669"/>
        <v>306828.58659354306</v>
      </c>
    </row>
    <row r="3020" spans="6:32" x14ac:dyDescent="0.2">
      <c r="F3020" s="61">
        <v>3018</v>
      </c>
      <c r="G3020">
        <v>8959.2470228672028</v>
      </c>
      <c r="H3020">
        <v>80</v>
      </c>
      <c r="I3020" s="62">
        <f t="shared" si="658"/>
        <v>716739.76182937622</v>
      </c>
      <c r="J3020">
        <v>60</v>
      </c>
      <c r="K3020" s="63">
        <f t="shared" si="659"/>
        <v>93659.08183157444</v>
      </c>
      <c r="L3020" s="63">
        <f t="shared" si="660"/>
        <v>93659.08183157444</v>
      </c>
      <c r="M3020">
        <v>12613.542164908722</v>
      </c>
      <c r="N3020">
        <v>80</v>
      </c>
      <c r="O3020" s="62">
        <f t="shared" si="661"/>
        <v>1009083.3731926978</v>
      </c>
      <c r="P3020">
        <v>60</v>
      </c>
      <c r="Q3020" s="63">
        <f t="shared" si="662"/>
        <v>146646.36139117647</v>
      </c>
      <c r="R3020" s="63">
        <f t="shared" si="663"/>
        <v>176646.36139117647</v>
      </c>
      <c r="S3020">
        <v>5778.4530124627054</v>
      </c>
      <c r="T3020">
        <v>80</v>
      </c>
      <c r="U3020" s="62">
        <f t="shared" si="664"/>
        <v>462276.24099701643</v>
      </c>
      <c r="V3020">
        <v>65</v>
      </c>
      <c r="W3020" s="63">
        <f t="shared" si="665"/>
        <v>26590.676510531921</v>
      </c>
      <c r="X3020" s="63">
        <f t="shared" si="670"/>
        <v>76590.676510531921</v>
      </c>
      <c r="Y3020">
        <v>8289.0403771307319</v>
      </c>
      <c r="Z3020">
        <v>80</v>
      </c>
      <c r="AA3020" s="62">
        <f t="shared" si="666"/>
        <v>663123.23017045856</v>
      </c>
      <c r="AB3020">
        <v>60</v>
      </c>
      <c r="AC3020" s="63">
        <f t="shared" si="667"/>
        <v>120191.08546839561</v>
      </c>
      <c r="AD3020" s="63">
        <f t="shared" si="671"/>
        <v>590191.08546839561</v>
      </c>
      <c r="AE3020" s="35">
        <f t="shared" si="668"/>
        <v>387087.20520167844</v>
      </c>
      <c r="AF3020" s="64">
        <f t="shared" si="669"/>
        <v>191785.50975420373</v>
      </c>
    </row>
    <row r="3021" spans="6:32" x14ac:dyDescent="0.2">
      <c r="F3021" s="61">
        <v>3019</v>
      </c>
      <c r="G3021">
        <v>13097.320586675778</v>
      </c>
      <c r="H3021">
        <v>80</v>
      </c>
      <c r="I3021" s="62">
        <f t="shared" si="658"/>
        <v>1047785.6469340622</v>
      </c>
      <c r="J3021">
        <v>65</v>
      </c>
      <c r="K3021" s="63">
        <f t="shared" si="659"/>
        <v>106183.36138009909</v>
      </c>
      <c r="L3021" s="63">
        <f t="shared" si="660"/>
        <v>106183.36138009909</v>
      </c>
      <c r="M3021">
        <v>10238.39675122872</v>
      </c>
      <c r="N3021">
        <v>80</v>
      </c>
      <c r="O3021" s="62">
        <f t="shared" si="661"/>
        <v>819071.7400982976</v>
      </c>
      <c r="P3021">
        <v>60</v>
      </c>
      <c r="Q3021" s="63">
        <f t="shared" si="662"/>
        <v>112206.75289281644</v>
      </c>
      <c r="R3021" s="63">
        <f t="shared" si="663"/>
        <v>142206.75289281644</v>
      </c>
      <c r="S3021">
        <v>8532.2574502788484</v>
      </c>
      <c r="T3021">
        <v>80</v>
      </c>
      <c r="U3021" s="62">
        <f t="shared" si="664"/>
        <v>682580.59602230787</v>
      </c>
      <c r="V3021">
        <v>60</v>
      </c>
      <c r="W3021" s="63">
        <f t="shared" si="665"/>
        <v>87467.733029043302</v>
      </c>
      <c r="X3021" s="63">
        <f t="shared" si="670"/>
        <v>137467.7330290433</v>
      </c>
      <c r="Y3021">
        <v>9348.6017046961933</v>
      </c>
      <c r="Z3021">
        <v>80</v>
      </c>
      <c r="AA3021" s="62">
        <f t="shared" si="666"/>
        <v>747888.13637569547</v>
      </c>
      <c r="AB3021">
        <v>65</v>
      </c>
      <c r="AC3021" s="63">
        <f t="shared" si="667"/>
        <v>101666.0435385711</v>
      </c>
      <c r="AD3021" s="63">
        <f t="shared" si="671"/>
        <v>571666.0435385711</v>
      </c>
      <c r="AE3021" s="35">
        <f t="shared" si="668"/>
        <v>407523.89084052993</v>
      </c>
      <c r="AF3021" s="64">
        <f t="shared" si="669"/>
        <v>207793.71277080674</v>
      </c>
    </row>
    <row r="3022" spans="6:32" x14ac:dyDescent="0.2">
      <c r="F3022" s="61">
        <v>3020</v>
      </c>
      <c r="G3022">
        <v>11429.357325832825</v>
      </c>
      <c r="H3022">
        <v>80</v>
      </c>
      <c r="I3022" s="62">
        <f t="shared" si="658"/>
        <v>914348.58606662601</v>
      </c>
      <c r="J3022">
        <v>50</v>
      </c>
      <c r="K3022" s="63">
        <f t="shared" si="659"/>
        <v>212338.52183686395</v>
      </c>
      <c r="L3022" s="63">
        <f t="shared" si="660"/>
        <v>212338.52183686395</v>
      </c>
      <c r="M3022">
        <v>9169.7768564336002</v>
      </c>
      <c r="N3022">
        <v>80</v>
      </c>
      <c r="O3022" s="62">
        <f t="shared" si="661"/>
        <v>733582.14851468801</v>
      </c>
      <c r="P3022">
        <v>55</v>
      </c>
      <c r="Q3022" s="63">
        <f t="shared" si="662"/>
        <v>129952.205522859</v>
      </c>
      <c r="R3022" s="63">
        <f t="shared" si="663"/>
        <v>159952.205522859</v>
      </c>
      <c r="S3022">
        <v>9046.7404131777585</v>
      </c>
      <c r="T3022">
        <v>80</v>
      </c>
      <c r="U3022" s="62">
        <f t="shared" si="664"/>
        <v>723739.23305422068</v>
      </c>
      <c r="V3022">
        <v>60</v>
      </c>
      <c r="W3022" s="63">
        <f t="shared" si="665"/>
        <v>94927.735991077498</v>
      </c>
      <c r="X3022" s="63">
        <f t="shared" si="670"/>
        <v>144927.7359910775</v>
      </c>
      <c r="Y3022">
        <v>10962.011199590052</v>
      </c>
      <c r="Z3022">
        <v>80</v>
      </c>
      <c r="AA3022" s="62">
        <f t="shared" si="666"/>
        <v>876960.89596720412</v>
      </c>
      <c r="AB3022">
        <v>60</v>
      </c>
      <c r="AC3022" s="63">
        <f t="shared" si="667"/>
        <v>158949.16239405575</v>
      </c>
      <c r="AD3022" s="63">
        <f t="shared" si="671"/>
        <v>628949.16239405575</v>
      </c>
      <c r="AE3022" s="35">
        <f t="shared" si="668"/>
        <v>596167.6257448562</v>
      </c>
      <c r="AF3022" s="64">
        <f t="shared" si="669"/>
        <v>363694.01900947071</v>
      </c>
    </row>
    <row r="3023" spans="6:32" x14ac:dyDescent="0.2">
      <c r="F3023" s="61">
        <v>3021</v>
      </c>
      <c r="G3023">
        <v>9693.3433976664674</v>
      </c>
      <c r="H3023">
        <v>75</v>
      </c>
      <c r="I3023" s="62">
        <f t="shared" si="658"/>
        <v>727000.75482498505</v>
      </c>
      <c r="J3023">
        <v>55</v>
      </c>
      <c r="K3023" s="63">
        <f t="shared" si="659"/>
        <v>104303.47926616378</v>
      </c>
      <c r="L3023" s="63">
        <f t="shared" si="660"/>
        <v>104303.47926616378</v>
      </c>
      <c r="M3023">
        <v>6729.4661473715678</v>
      </c>
      <c r="N3023">
        <v>80</v>
      </c>
      <c r="O3023" s="62">
        <f t="shared" si="661"/>
        <v>538357.29178972542</v>
      </c>
      <c r="P3023">
        <v>60</v>
      </c>
      <c r="Q3023" s="63">
        <f t="shared" si="662"/>
        <v>61327.259136887733</v>
      </c>
      <c r="R3023" s="63">
        <f t="shared" si="663"/>
        <v>91327.259136887733</v>
      </c>
      <c r="S3023">
        <v>8503.4628480207175</v>
      </c>
      <c r="T3023">
        <v>80</v>
      </c>
      <c r="U3023" s="62">
        <f t="shared" si="664"/>
        <v>680277.0278416574</v>
      </c>
      <c r="V3023">
        <v>60</v>
      </c>
      <c r="W3023" s="63">
        <f t="shared" si="665"/>
        <v>87050.211296300404</v>
      </c>
      <c r="X3023" s="63">
        <f t="shared" si="670"/>
        <v>137050.2112963004</v>
      </c>
      <c r="Y3023">
        <v>8885.1209309359547</v>
      </c>
      <c r="Z3023">
        <v>80</v>
      </c>
      <c r="AA3023" s="62">
        <f t="shared" si="666"/>
        <v>710809.67447487637</v>
      </c>
      <c r="AB3023">
        <v>65</v>
      </c>
      <c r="AC3023" s="63">
        <f t="shared" si="667"/>
        <v>96625.690123928507</v>
      </c>
      <c r="AD3023" s="63">
        <f t="shared" si="671"/>
        <v>566625.69012392848</v>
      </c>
      <c r="AE3023" s="35">
        <f t="shared" si="668"/>
        <v>349306.63982328039</v>
      </c>
      <c r="AF3023" s="64">
        <f t="shared" si="669"/>
        <v>160279.24117803213</v>
      </c>
    </row>
    <row r="3024" spans="6:32" x14ac:dyDescent="0.2">
      <c r="F3024" s="61">
        <v>3022</v>
      </c>
      <c r="G3024">
        <v>9489.5438248931896</v>
      </c>
      <c r="H3024">
        <v>75</v>
      </c>
      <c r="I3024" s="62">
        <f t="shared" si="658"/>
        <v>711715.78686698922</v>
      </c>
      <c r="J3024">
        <v>60</v>
      </c>
      <c r="K3024" s="63">
        <f t="shared" si="659"/>
        <v>66948.789095713437</v>
      </c>
      <c r="L3024" s="63">
        <f t="shared" si="660"/>
        <v>66948.789095713437</v>
      </c>
      <c r="M3024">
        <v>9525.6598595005926</v>
      </c>
      <c r="N3024">
        <v>90</v>
      </c>
      <c r="O3024" s="62">
        <f t="shared" si="661"/>
        <v>857309.38735505333</v>
      </c>
      <c r="P3024">
        <v>55</v>
      </c>
      <c r="Q3024" s="63">
        <f t="shared" si="662"/>
        <v>205463.61893482754</v>
      </c>
      <c r="R3024" s="63">
        <f t="shared" si="663"/>
        <v>235463.61893482754</v>
      </c>
      <c r="S3024">
        <v>9749.8889570124447</v>
      </c>
      <c r="T3024">
        <v>80</v>
      </c>
      <c r="U3024" s="62">
        <f t="shared" si="664"/>
        <v>779991.11656099558</v>
      </c>
      <c r="V3024">
        <v>50</v>
      </c>
      <c r="W3024" s="63">
        <f t="shared" si="665"/>
        <v>175810.08481502067</v>
      </c>
      <c r="X3024" s="63">
        <f t="shared" si="670"/>
        <v>225810.08481502067</v>
      </c>
      <c r="Y3024">
        <v>8025.1550368848257</v>
      </c>
      <c r="Z3024">
        <v>90</v>
      </c>
      <c r="AA3024" s="62">
        <f t="shared" si="666"/>
        <v>722263.95331963431</v>
      </c>
      <c r="AB3024">
        <v>65</v>
      </c>
      <c r="AC3024" s="63">
        <f t="shared" si="667"/>
        <v>145455.93504353747</v>
      </c>
      <c r="AD3024" s="63">
        <f t="shared" si="671"/>
        <v>615455.93504353752</v>
      </c>
      <c r="AE3024" s="35">
        <f t="shared" si="668"/>
        <v>593678.42788909911</v>
      </c>
      <c r="AF3024" s="64">
        <f t="shared" si="669"/>
        <v>345479.71145249344</v>
      </c>
    </row>
    <row r="3025" spans="6:32" x14ac:dyDescent="0.2">
      <c r="F3025" s="61">
        <v>3023</v>
      </c>
      <c r="G3025">
        <v>11425.805749022402</v>
      </c>
      <c r="H3025">
        <v>80</v>
      </c>
      <c r="I3025" s="62">
        <f t="shared" si="658"/>
        <v>914064.45992179215</v>
      </c>
      <c r="J3025">
        <v>50</v>
      </c>
      <c r="K3025" s="63">
        <f t="shared" si="659"/>
        <v>212261.27504123724</v>
      </c>
      <c r="L3025" s="63">
        <f t="shared" si="660"/>
        <v>212261.27504123724</v>
      </c>
      <c r="M3025">
        <v>7571.9492795178667</v>
      </c>
      <c r="N3025">
        <v>75</v>
      </c>
      <c r="O3025" s="62">
        <f t="shared" si="661"/>
        <v>567896.19596384</v>
      </c>
      <c r="P3025">
        <v>55</v>
      </c>
      <c r="Q3025" s="63">
        <f t="shared" si="662"/>
        <v>73543.264553009067</v>
      </c>
      <c r="R3025" s="63">
        <f t="shared" si="663"/>
        <v>103543.26455300907</v>
      </c>
      <c r="S3025">
        <v>6904.7075865091756</v>
      </c>
      <c r="T3025">
        <v>80</v>
      </c>
      <c r="U3025" s="62">
        <f t="shared" si="664"/>
        <v>552376.60692073405</v>
      </c>
      <c r="V3025">
        <v>50</v>
      </c>
      <c r="W3025" s="63">
        <f t="shared" si="665"/>
        <v>113927.39000657457</v>
      </c>
      <c r="X3025" s="63">
        <f t="shared" si="670"/>
        <v>163927.39000657457</v>
      </c>
      <c r="Y3025">
        <v>6952.9562804382294</v>
      </c>
      <c r="Z3025">
        <v>80</v>
      </c>
      <c r="AA3025" s="62">
        <f t="shared" si="666"/>
        <v>556236.50243505836</v>
      </c>
      <c r="AB3025">
        <v>60</v>
      </c>
      <c r="AC3025" s="63">
        <f t="shared" si="667"/>
        <v>100817.86606635433</v>
      </c>
      <c r="AD3025" s="63">
        <f t="shared" si="671"/>
        <v>570817.86606635433</v>
      </c>
      <c r="AE3025" s="35">
        <f t="shared" si="668"/>
        <v>500549.7956671752</v>
      </c>
      <c r="AF3025" s="64">
        <f t="shared" si="669"/>
        <v>291575.09887481306</v>
      </c>
    </row>
    <row r="3026" spans="6:32" x14ac:dyDescent="0.2">
      <c r="F3026" s="61">
        <v>3024</v>
      </c>
      <c r="G3026">
        <v>11728.45375345787</v>
      </c>
      <c r="H3026">
        <v>80</v>
      </c>
      <c r="I3026" s="62">
        <f t="shared" si="658"/>
        <v>938276.30027662963</v>
      </c>
      <c r="J3026">
        <v>55</v>
      </c>
      <c r="K3026" s="63">
        <f t="shared" si="659"/>
        <v>176328.2242814239</v>
      </c>
      <c r="L3026" s="63">
        <f t="shared" si="660"/>
        <v>176328.2242814239</v>
      </c>
      <c r="M3026">
        <v>9706.4969647908583</v>
      </c>
      <c r="N3026">
        <v>80</v>
      </c>
      <c r="O3026" s="62">
        <f t="shared" si="661"/>
        <v>776519.75718326867</v>
      </c>
      <c r="P3026">
        <v>60</v>
      </c>
      <c r="Q3026" s="63">
        <f t="shared" si="662"/>
        <v>104494.20598946745</v>
      </c>
      <c r="R3026" s="63">
        <f t="shared" si="663"/>
        <v>134494.20598946745</v>
      </c>
      <c r="S3026">
        <v>9814.5312929409556</v>
      </c>
      <c r="T3026">
        <v>80</v>
      </c>
      <c r="U3026" s="62">
        <f t="shared" si="664"/>
        <v>785162.50343527645</v>
      </c>
      <c r="V3026">
        <v>60</v>
      </c>
      <c r="W3026" s="63">
        <f t="shared" si="665"/>
        <v>106060.70374764386</v>
      </c>
      <c r="X3026" s="63">
        <f t="shared" si="670"/>
        <v>156060.70374764386</v>
      </c>
      <c r="Y3026">
        <v>10334.241576638306</v>
      </c>
      <c r="Z3026">
        <v>80</v>
      </c>
      <c r="AA3026" s="62">
        <f t="shared" si="666"/>
        <v>826739.32613106444</v>
      </c>
      <c r="AB3026">
        <v>55</v>
      </c>
      <c r="AC3026" s="63">
        <f t="shared" si="667"/>
        <v>187308.12857656929</v>
      </c>
      <c r="AD3026" s="63">
        <f t="shared" si="671"/>
        <v>657308.12857656926</v>
      </c>
      <c r="AE3026" s="35">
        <f t="shared" si="668"/>
        <v>574191.26259510452</v>
      </c>
      <c r="AF3026" s="64">
        <f t="shared" si="669"/>
        <v>337651.6347686688</v>
      </c>
    </row>
    <row r="3027" spans="6:32" x14ac:dyDescent="0.2">
      <c r="F3027" s="61">
        <v>3025</v>
      </c>
      <c r="G3027">
        <v>8227.7904564398341</v>
      </c>
      <c r="H3027">
        <v>80</v>
      </c>
      <c r="I3027" s="62">
        <f t="shared" si="658"/>
        <v>658223.23651518673</v>
      </c>
      <c r="J3027">
        <v>60</v>
      </c>
      <c r="K3027" s="63">
        <f t="shared" si="659"/>
        <v>83052.961618377594</v>
      </c>
      <c r="L3027" s="63">
        <f t="shared" si="660"/>
        <v>83052.961618377594</v>
      </c>
      <c r="M3027">
        <v>9073.3931554132141</v>
      </c>
      <c r="N3027">
        <v>80</v>
      </c>
      <c r="O3027" s="62">
        <f t="shared" si="661"/>
        <v>725871.45243305713</v>
      </c>
      <c r="P3027">
        <v>60</v>
      </c>
      <c r="Q3027" s="63">
        <f t="shared" si="662"/>
        <v>95314.200753491605</v>
      </c>
      <c r="R3027" s="63">
        <f t="shared" si="663"/>
        <v>125314.2007534916</v>
      </c>
      <c r="S3027">
        <v>11933.417479449417</v>
      </c>
      <c r="T3027">
        <v>80</v>
      </c>
      <c r="U3027" s="62">
        <f t="shared" si="664"/>
        <v>954673.3983559534</v>
      </c>
      <c r="V3027">
        <v>60</v>
      </c>
      <c r="W3027" s="63">
        <f t="shared" si="665"/>
        <v>136784.55345201655</v>
      </c>
      <c r="X3027" s="63">
        <f t="shared" si="670"/>
        <v>186784.55345201655</v>
      </c>
      <c r="Y3027">
        <v>10576.178535993677</v>
      </c>
      <c r="Z3027">
        <v>80</v>
      </c>
      <c r="AA3027" s="62">
        <f t="shared" si="666"/>
        <v>846094.28287949413</v>
      </c>
      <c r="AB3027">
        <v>50</v>
      </c>
      <c r="AC3027" s="63">
        <f t="shared" si="667"/>
        <v>230031.88315786247</v>
      </c>
      <c r="AD3027" s="63">
        <f t="shared" si="671"/>
        <v>700031.88315786247</v>
      </c>
      <c r="AE3027" s="35">
        <f t="shared" si="668"/>
        <v>545183.59898174822</v>
      </c>
      <c r="AF3027" s="64">
        <f t="shared" si="669"/>
        <v>297533.34251817886</v>
      </c>
    </row>
    <row r="3028" spans="6:32" x14ac:dyDescent="0.2">
      <c r="F3028" s="61">
        <v>3026</v>
      </c>
      <c r="G3028">
        <v>8748.9673003437929</v>
      </c>
      <c r="H3028">
        <v>80</v>
      </c>
      <c r="I3028" s="62">
        <f t="shared" si="658"/>
        <v>699917.38402750343</v>
      </c>
      <c r="J3028">
        <v>60</v>
      </c>
      <c r="K3028" s="63">
        <f t="shared" si="659"/>
        <v>90610.025854984997</v>
      </c>
      <c r="L3028" s="63">
        <f t="shared" si="660"/>
        <v>90610.025854984997</v>
      </c>
      <c r="M3028">
        <v>13237.764758523554</v>
      </c>
      <c r="N3028">
        <v>80</v>
      </c>
      <c r="O3028" s="62">
        <f t="shared" si="661"/>
        <v>1059021.1806818843</v>
      </c>
      <c r="P3028">
        <v>65</v>
      </c>
      <c r="Q3028" s="63">
        <f t="shared" si="662"/>
        <v>107710.69174894365</v>
      </c>
      <c r="R3028" s="63">
        <f t="shared" si="663"/>
        <v>137710.69174894365</v>
      </c>
      <c r="S3028">
        <v>10805.10744737694</v>
      </c>
      <c r="T3028">
        <v>80</v>
      </c>
      <c r="U3028" s="62">
        <f t="shared" si="664"/>
        <v>864408.59579015523</v>
      </c>
      <c r="V3028">
        <v>70</v>
      </c>
      <c r="W3028" s="63">
        <f t="shared" si="665"/>
        <v>42087.028993482818</v>
      </c>
      <c r="X3028" s="63">
        <f t="shared" si="670"/>
        <v>92087.028993482818</v>
      </c>
      <c r="Y3028">
        <v>11446.196620236151</v>
      </c>
      <c r="Z3028">
        <v>80</v>
      </c>
      <c r="AA3028" s="62">
        <f t="shared" si="666"/>
        <v>915695.72961889207</v>
      </c>
      <c r="AB3028">
        <v>50</v>
      </c>
      <c r="AC3028" s="63">
        <f t="shared" si="667"/>
        <v>248954.77649013628</v>
      </c>
      <c r="AD3028" s="63">
        <f t="shared" si="671"/>
        <v>718954.77649013628</v>
      </c>
      <c r="AE3028" s="35">
        <f t="shared" si="668"/>
        <v>489362.52308754774</v>
      </c>
      <c r="AF3028" s="64">
        <f t="shared" si="669"/>
        <v>256425.37382157904</v>
      </c>
    </row>
    <row r="3029" spans="6:32" x14ac:dyDescent="0.2">
      <c r="F3029" s="61">
        <v>3027</v>
      </c>
      <c r="G3029">
        <v>10344.17553251842</v>
      </c>
      <c r="H3029">
        <v>80</v>
      </c>
      <c r="I3029" s="62">
        <f t="shared" si="658"/>
        <v>827534.04260147363</v>
      </c>
      <c r="J3029">
        <v>60</v>
      </c>
      <c r="K3029" s="63">
        <f t="shared" si="659"/>
        <v>113740.5452215171</v>
      </c>
      <c r="L3029" s="63">
        <f t="shared" si="660"/>
        <v>113740.5452215171</v>
      </c>
      <c r="M3029">
        <v>8075.1090333797038</v>
      </c>
      <c r="N3029">
        <v>80</v>
      </c>
      <c r="O3029" s="62">
        <f t="shared" si="661"/>
        <v>646008.7226703763</v>
      </c>
      <c r="P3029">
        <v>65</v>
      </c>
      <c r="Q3029" s="63">
        <f t="shared" si="662"/>
        <v>51566.810738004278</v>
      </c>
      <c r="R3029" s="63">
        <f t="shared" si="663"/>
        <v>81566.810738004278</v>
      </c>
      <c r="S3029">
        <v>12511.342245270498</v>
      </c>
      <c r="T3029">
        <v>80</v>
      </c>
      <c r="U3029" s="62">
        <f t="shared" si="664"/>
        <v>1000907.3796216398</v>
      </c>
      <c r="V3029">
        <v>65</v>
      </c>
      <c r="W3029" s="63">
        <f t="shared" si="665"/>
        <v>99810.846917316667</v>
      </c>
      <c r="X3029" s="63">
        <f t="shared" si="670"/>
        <v>149810.84691731667</v>
      </c>
      <c r="Y3029">
        <v>6915.3122947318479</v>
      </c>
      <c r="Z3029">
        <v>80</v>
      </c>
      <c r="AA3029" s="62">
        <f t="shared" si="666"/>
        <v>553224.98357854784</v>
      </c>
      <c r="AB3029">
        <v>60</v>
      </c>
      <c r="AC3029" s="63">
        <f t="shared" si="667"/>
        <v>100272.0282736118</v>
      </c>
      <c r="AD3029" s="63">
        <f t="shared" si="671"/>
        <v>570272.0282736118</v>
      </c>
      <c r="AE3029" s="35">
        <f t="shared" si="668"/>
        <v>365390.23115044984</v>
      </c>
      <c r="AF3029" s="64">
        <f t="shared" si="669"/>
        <v>172869.65819649224</v>
      </c>
    </row>
    <row r="3030" spans="6:32" x14ac:dyDescent="0.2">
      <c r="F3030" s="61">
        <v>3028</v>
      </c>
      <c r="G3030">
        <v>13067.716534133069</v>
      </c>
      <c r="H3030">
        <v>80</v>
      </c>
      <c r="I3030" s="62">
        <f t="shared" si="658"/>
        <v>1045417.3227306455</v>
      </c>
      <c r="J3030">
        <v>65</v>
      </c>
      <c r="K3030" s="63">
        <f t="shared" si="659"/>
        <v>105861.41730869713</v>
      </c>
      <c r="L3030" s="63">
        <f t="shared" si="660"/>
        <v>105861.41730869713</v>
      </c>
      <c r="M3030">
        <v>6255.3192744962871</v>
      </c>
      <c r="N3030">
        <v>80</v>
      </c>
      <c r="O3030" s="62">
        <f t="shared" si="661"/>
        <v>500425.54195970297</v>
      </c>
      <c r="P3030">
        <v>60</v>
      </c>
      <c r="Q3030" s="63">
        <f t="shared" si="662"/>
        <v>54452.129480196163</v>
      </c>
      <c r="R3030" s="63">
        <f t="shared" si="663"/>
        <v>84452.129480196163</v>
      </c>
      <c r="S3030">
        <v>6068.3271638117731</v>
      </c>
      <c r="T3030">
        <v>80</v>
      </c>
      <c r="U3030" s="62">
        <f t="shared" si="664"/>
        <v>485466.17310494184</v>
      </c>
      <c r="V3030">
        <v>65</v>
      </c>
      <c r="W3030" s="63">
        <f t="shared" si="665"/>
        <v>29743.057906453032</v>
      </c>
      <c r="X3030" s="63">
        <f t="shared" si="670"/>
        <v>79743.057906453032</v>
      </c>
      <c r="Y3030">
        <v>10130.676198750734</v>
      </c>
      <c r="Z3030">
        <v>80</v>
      </c>
      <c r="AA3030" s="62">
        <f t="shared" si="666"/>
        <v>810454.09590005875</v>
      </c>
      <c r="AB3030">
        <v>55</v>
      </c>
      <c r="AC3030" s="63">
        <f t="shared" si="667"/>
        <v>183618.50610235706</v>
      </c>
      <c r="AD3030" s="63">
        <f t="shared" si="671"/>
        <v>653618.50610235706</v>
      </c>
      <c r="AE3030" s="35">
        <f t="shared" si="668"/>
        <v>373675.11079770338</v>
      </c>
      <c r="AF3030" s="64">
        <f t="shared" si="669"/>
        <v>172375.17444735218</v>
      </c>
    </row>
    <row r="3031" spans="6:32" x14ac:dyDescent="0.2">
      <c r="F3031" s="61">
        <v>3029</v>
      </c>
      <c r="G3031">
        <v>12001.679604290985</v>
      </c>
      <c r="H3031">
        <v>80</v>
      </c>
      <c r="I3031" s="62">
        <f t="shared" si="658"/>
        <v>960134.36834327877</v>
      </c>
      <c r="J3031">
        <v>60</v>
      </c>
      <c r="K3031" s="63">
        <f t="shared" si="659"/>
        <v>137774.35426221928</v>
      </c>
      <c r="L3031" s="63">
        <f t="shared" si="660"/>
        <v>137774.35426221928</v>
      </c>
      <c r="M3031">
        <v>12743.699951679446</v>
      </c>
      <c r="N3031">
        <v>80</v>
      </c>
      <c r="O3031" s="62">
        <f t="shared" si="661"/>
        <v>1019495.9961343557</v>
      </c>
      <c r="P3031">
        <v>60</v>
      </c>
      <c r="Q3031" s="63">
        <f t="shared" si="662"/>
        <v>148533.64929935196</v>
      </c>
      <c r="R3031" s="63">
        <f t="shared" si="663"/>
        <v>178533.64929935196</v>
      </c>
      <c r="S3031">
        <v>10943.33245215239</v>
      </c>
      <c r="T3031">
        <v>80</v>
      </c>
      <c r="U3031" s="62">
        <f t="shared" si="664"/>
        <v>875466.5961721912</v>
      </c>
      <c r="V3031">
        <v>50</v>
      </c>
      <c r="W3031" s="63">
        <f t="shared" si="665"/>
        <v>201767.48083431448</v>
      </c>
      <c r="X3031" s="63">
        <f t="shared" si="670"/>
        <v>251767.48083431448</v>
      </c>
      <c r="Y3031">
        <v>11319.117473030929</v>
      </c>
      <c r="Z3031">
        <v>90</v>
      </c>
      <c r="AA3031" s="62">
        <f t="shared" si="666"/>
        <v>1018720.5725727836</v>
      </c>
      <c r="AB3031">
        <v>55</v>
      </c>
      <c r="AC3031" s="63">
        <f t="shared" si="667"/>
        <v>287222.60587815981</v>
      </c>
      <c r="AD3031" s="63">
        <f t="shared" si="671"/>
        <v>757222.60587815987</v>
      </c>
      <c r="AE3031" s="35">
        <f t="shared" si="668"/>
        <v>775298.09027404548</v>
      </c>
      <c r="AF3031" s="64">
        <f t="shared" si="669"/>
        <v>479147.74671889585</v>
      </c>
    </row>
    <row r="3032" spans="6:32" x14ac:dyDescent="0.2">
      <c r="F3032" s="61">
        <v>3030</v>
      </c>
      <c r="G3032">
        <v>7059.8764775786549</v>
      </c>
      <c r="H3032">
        <v>80</v>
      </c>
      <c r="I3032" s="62">
        <f t="shared" si="658"/>
        <v>564790.11820629239</v>
      </c>
      <c r="J3032">
        <v>60</v>
      </c>
      <c r="K3032" s="63">
        <f t="shared" si="659"/>
        <v>66118.208924890496</v>
      </c>
      <c r="L3032" s="63">
        <f t="shared" si="660"/>
        <v>66118.208924890496</v>
      </c>
      <c r="M3032">
        <v>8357.5276019109879</v>
      </c>
      <c r="N3032">
        <v>90</v>
      </c>
      <c r="O3032" s="62">
        <f t="shared" si="661"/>
        <v>752177.48417198891</v>
      </c>
      <c r="P3032">
        <v>70</v>
      </c>
      <c r="Q3032" s="63">
        <f t="shared" si="662"/>
        <v>84934.150227709324</v>
      </c>
      <c r="R3032" s="63">
        <f t="shared" si="663"/>
        <v>114934.15022770932</v>
      </c>
      <c r="S3032">
        <v>9102.2536960372236</v>
      </c>
      <c r="T3032">
        <v>80</v>
      </c>
      <c r="U3032" s="62">
        <f t="shared" si="664"/>
        <v>728180.29568297789</v>
      </c>
      <c r="V3032">
        <v>55</v>
      </c>
      <c r="W3032" s="63">
        <f t="shared" si="665"/>
        <v>128728.34824067468</v>
      </c>
      <c r="X3032" s="63">
        <f t="shared" si="670"/>
        <v>178728.34824067468</v>
      </c>
      <c r="Y3032">
        <v>11221.214915858582</v>
      </c>
      <c r="Z3032">
        <v>80</v>
      </c>
      <c r="AA3032" s="62">
        <f t="shared" si="666"/>
        <v>897697.19326868653</v>
      </c>
      <c r="AB3032">
        <v>60</v>
      </c>
      <c r="AC3032" s="63">
        <f t="shared" si="667"/>
        <v>162707.61627994943</v>
      </c>
      <c r="AD3032" s="63">
        <f t="shared" si="671"/>
        <v>632707.61627994943</v>
      </c>
      <c r="AE3032" s="35">
        <f t="shared" si="668"/>
        <v>442488.32367322396</v>
      </c>
      <c r="AF3032" s="64">
        <f t="shared" si="669"/>
        <v>221523.43227870285</v>
      </c>
    </row>
    <row r="3033" spans="6:32" x14ac:dyDescent="0.2">
      <c r="F3033" s="61">
        <v>3031</v>
      </c>
      <c r="G3033">
        <v>7752.1974869887345</v>
      </c>
      <c r="H3033">
        <v>80</v>
      </c>
      <c r="I3033" s="62">
        <f t="shared" si="658"/>
        <v>620175.79895909876</v>
      </c>
      <c r="J3033">
        <v>55</v>
      </c>
      <c r="K3033" s="63">
        <f t="shared" si="659"/>
        <v>104258.57945167081</v>
      </c>
      <c r="L3033" s="63">
        <f t="shared" si="660"/>
        <v>104258.57945167081</v>
      </c>
      <c r="M3033">
        <v>12800.470610964112</v>
      </c>
      <c r="N3033">
        <v>80</v>
      </c>
      <c r="O3033" s="62">
        <f t="shared" si="661"/>
        <v>1024037.648877129</v>
      </c>
      <c r="P3033">
        <v>65</v>
      </c>
      <c r="Q3033" s="63">
        <f t="shared" si="662"/>
        <v>102955.11789423472</v>
      </c>
      <c r="R3033" s="63">
        <f t="shared" si="663"/>
        <v>132955.11789423472</v>
      </c>
      <c r="S3033">
        <v>11651.278580538929</v>
      </c>
      <c r="T3033">
        <v>90</v>
      </c>
      <c r="U3033" s="62">
        <f t="shared" si="664"/>
        <v>1048615.0722485036</v>
      </c>
      <c r="V3033">
        <v>65</v>
      </c>
      <c r="W3033" s="63">
        <f t="shared" si="665"/>
        <v>174929.42427226808</v>
      </c>
      <c r="X3033" s="63">
        <f t="shared" si="670"/>
        <v>224929.42427226808</v>
      </c>
      <c r="Y3033">
        <v>12713.431968004443</v>
      </c>
      <c r="Z3033">
        <v>80</v>
      </c>
      <c r="AA3033" s="62">
        <f t="shared" si="666"/>
        <v>1017074.5574403554</v>
      </c>
      <c r="AB3033">
        <v>60</v>
      </c>
      <c r="AC3033" s="63">
        <f t="shared" si="667"/>
        <v>184344.76353606442</v>
      </c>
      <c r="AD3033" s="63">
        <f t="shared" si="671"/>
        <v>654344.76353606442</v>
      </c>
      <c r="AE3033" s="35">
        <f t="shared" si="668"/>
        <v>566487.88515423797</v>
      </c>
      <c r="AF3033" s="64">
        <f t="shared" si="669"/>
        <v>320579.87305358704</v>
      </c>
    </row>
    <row r="3034" spans="6:32" x14ac:dyDescent="0.2">
      <c r="F3034" s="61">
        <v>3032</v>
      </c>
      <c r="G3034">
        <v>9966.87620296143</v>
      </c>
      <c r="H3034">
        <v>80</v>
      </c>
      <c r="I3034" s="62">
        <f t="shared" si="658"/>
        <v>797350.0962369144</v>
      </c>
      <c r="J3034">
        <v>60</v>
      </c>
      <c r="K3034" s="63">
        <f t="shared" si="659"/>
        <v>108269.70494294073</v>
      </c>
      <c r="L3034" s="63">
        <f t="shared" si="660"/>
        <v>108269.70494294073</v>
      </c>
      <c r="M3034">
        <v>8763.0781106417999</v>
      </c>
      <c r="N3034">
        <v>80</v>
      </c>
      <c r="O3034" s="62">
        <f t="shared" si="661"/>
        <v>701046.24885134399</v>
      </c>
      <c r="P3034">
        <v>60</v>
      </c>
      <c r="Q3034" s="63">
        <f t="shared" si="662"/>
        <v>90814.632604306098</v>
      </c>
      <c r="R3034" s="63">
        <f t="shared" si="663"/>
        <v>120814.6326043061</v>
      </c>
      <c r="S3034">
        <v>12816.050255205482</v>
      </c>
      <c r="T3034">
        <v>80</v>
      </c>
      <c r="U3034" s="62">
        <f t="shared" si="664"/>
        <v>1025284.0204164386</v>
      </c>
      <c r="V3034">
        <v>50</v>
      </c>
      <c r="W3034" s="63">
        <f t="shared" si="665"/>
        <v>242499.09305071924</v>
      </c>
      <c r="X3034" s="63">
        <f t="shared" si="670"/>
        <v>292499.09305071924</v>
      </c>
      <c r="Y3034">
        <v>8811.6201166121755</v>
      </c>
      <c r="Z3034">
        <v>75</v>
      </c>
      <c r="AA3034" s="62">
        <f t="shared" si="666"/>
        <v>660871.50874591316</v>
      </c>
      <c r="AB3034">
        <v>55</v>
      </c>
      <c r="AC3034" s="63">
        <f t="shared" si="667"/>
        <v>127768.49169087654</v>
      </c>
      <c r="AD3034" s="63">
        <f t="shared" si="671"/>
        <v>597768.49169087654</v>
      </c>
      <c r="AE3034" s="35">
        <f t="shared" si="668"/>
        <v>569351.92228884262</v>
      </c>
      <c r="AF3034" s="64">
        <f t="shared" si="669"/>
        <v>326316.62917623925</v>
      </c>
    </row>
    <row r="3035" spans="6:32" x14ac:dyDescent="0.2">
      <c r="F3035" s="61">
        <v>3033</v>
      </c>
      <c r="G3035">
        <v>12870.692696888</v>
      </c>
      <c r="H3035">
        <v>80</v>
      </c>
      <c r="I3035" s="62">
        <f t="shared" si="658"/>
        <v>1029655.41575104</v>
      </c>
      <c r="J3035">
        <v>55</v>
      </c>
      <c r="K3035" s="63">
        <f t="shared" si="659"/>
        <v>197031.305131095</v>
      </c>
      <c r="L3035" s="63">
        <f t="shared" si="660"/>
        <v>197031.305131095</v>
      </c>
      <c r="M3035">
        <v>10054.092197387945</v>
      </c>
      <c r="N3035">
        <v>75</v>
      </c>
      <c r="O3035" s="62">
        <f t="shared" si="661"/>
        <v>754056.91480409587</v>
      </c>
      <c r="P3035">
        <v>55</v>
      </c>
      <c r="Q3035" s="63">
        <f t="shared" si="662"/>
        <v>109534.3368621252</v>
      </c>
      <c r="R3035" s="63">
        <f t="shared" si="663"/>
        <v>139534.3368621252</v>
      </c>
      <c r="S3035">
        <v>8424.1412676055916</v>
      </c>
      <c r="T3035">
        <v>80</v>
      </c>
      <c r="U3035" s="62">
        <f t="shared" si="664"/>
        <v>673931.30140844733</v>
      </c>
      <c r="V3035">
        <v>60</v>
      </c>
      <c r="W3035" s="63">
        <f t="shared" si="665"/>
        <v>85900.048380281078</v>
      </c>
      <c r="X3035" s="63">
        <f t="shared" si="670"/>
        <v>135900.04838028108</v>
      </c>
      <c r="Y3035">
        <v>14347.457434050739</v>
      </c>
      <c r="Z3035">
        <v>80</v>
      </c>
      <c r="AA3035" s="62">
        <f t="shared" si="666"/>
        <v>1147796.5947240591</v>
      </c>
      <c r="AB3035">
        <v>50</v>
      </c>
      <c r="AC3035" s="63">
        <f t="shared" si="667"/>
        <v>312057.19919060357</v>
      </c>
      <c r="AD3035" s="63">
        <f t="shared" si="671"/>
        <v>782057.19919060357</v>
      </c>
      <c r="AE3035" s="35">
        <f t="shared" si="668"/>
        <v>704522.88956410484</v>
      </c>
      <c r="AF3035" s="64">
        <f t="shared" si="669"/>
        <v>430696.3097749959</v>
      </c>
    </row>
    <row r="3036" spans="6:32" x14ac:dyDescent="0.2">
      <c r="F3036" s="61">
        <v>3034</v>
      </c>
      <c r="G3036">
        <v>7790.6281856121495</v>
      </c>
      <c r="H3036">
        <v>75</v>
      </c>
      <c r="I3036" s="62">
        <f t="shared" si="658"/>
        <v>584297.11392091122</v>
      </c>
      <c r="J3036">
        <v>55</v>
      </c>
      <c r="K3036" s="63">
        <f t="shared" si="659"/>
        <v>76714.108691376168</v>
      </c>
      <c r="L3036" s="63">
        <f t="shared" si="660"/>
        <v>76714.108691376168</v>
      </c>
      <c r="M3036">
        <v>7867.5623424351215</v>
      </c>
      <c r="N3036">
        <v>80</v>
      </c>
      <c r="O3036" s="62">
        <f t="shared" si="661"/>
        <v>629404.98739480972</v>
      </c>
      <c r="P3036">
        <v>55</v>
      </c>
      <c r="Q3036" s="63">
        <f t="shared" si="662"/>
        <v>106349.56745663658</v>
      </c>
      <c r="R3036" s="63">
        <f t="shared" si="663"/>
        <v>136349.56745663658</v>
      </c>
      <c r="S3036">
        <v>6289.2070470843464</v>
      </c>
      <c r="T3036">
        <v>80</v>
      </c>
      <c r="U3036" s="62">
        <f t="shared" si="664"/>
        <v>503136.56376674771</v>
      </c>
      <c r="V3036">
        <v>60</v>
      </c>
      <c r="W3036" s="63">
        <f t="shared" si="665"/>
        <v>54943.502182723023</v>
      </c>
      <c r="X3036" s="63">
        <f t="shared" si="670"/>
        <v>104943.50218272302</v>
      </c>
      <c r="Y3036">
        <v>9160.2612681163009</v>
      </c>
      <c r="Z3036">
        <v>80</v>
      </c>
      <c r="AA3036" s="62">
        <f t="shared" si="666"/>
        <v>732820.90144930407</v>
      </c>
      <c r="AB3036">
        <v>50</v>
      </c>
      <c r="AC3036" s="63">
        <f t="shared" si="667"/>
        <v>199235.68258152955</v>
      </c>
      <c r="AD3036" s="63">
        <f t="shared" si="671"/>
        <v>669235.68258152949</v>
      </c>
      <c r="AE3036" s="35">
        <f t="shared" si="668"/>
        <v>437242.86091226531</v>
      </c>
      <c r="AF3036" s="64">
        <f t="shared" si="669"/>
        <v>218368.27421164978</v>
      </c>
    </row>
    <row r="3037" spans="6:32" x14ac:dyDescent="0.2">
      <c r="F3037" s="61">
        <v>3035</v>
      </c>
      <c r="G3037">
        <v>8996.731847000774</v>
      </c>
      <c r="H3037">
        <v>80</v>
      </c>
      <c r="I3037" s="62">
        <f t="shared" si="658"/>
        <v>719738.54776006192</v>
      </c>
      <c r="J3037">
        <v>55</v>
      </c>
      <c r="K3037" s="63">
        <f t="shared" si="659"/>
        <v>126815.76472688903</v>
      </c>
      <c r="L3037" s="63">
        <f t="shared" si="660"/>
        <v>126815.76472688903</v>
      </c>
      <c r="M3037">
        <v>14145.204002270475</v>
      </c>
      <c r="N3037">
        <v>80</v>
      </c>
      <c r="O3037" s="62">
        <f t="shared" si="661"/>
        <v>1131616.320181638</v>
      </c>
      <c r="P3037">
        <v>65</v>
      </c>
      <c r="Q3037" s="63">
        <f t="shared" si="662"/>
        <v>117579.09352469142</v>
      </c>
      <c r="R3037" s="63">
        <f t="shared" si="663"/>
        <v>147579.09352469142</v>
      </c>
      <c r="S3037">
        <v>12051.533556368668</v>
      </c>
      <c r="T3037">
        <v>80</v>
      </c>
      <c r="U3037" s="62">
        <f t="shared" si="664"/>
        <v>964122.68450949341</v>
      </c>
      <c r="V3037">
        <v>65</v>
      </c>
      <c r="W3037" s="63">
        <f t="shared" si="665"/>
        <v>94810.427425509261</v>
      </c>
      <c r="X3037" s="63">
        <f t="shared" si="670"/>
        <v>144810.42742550926</v>
      </c>
      <c r="Y3037">
        <v>11100.074769055936</v>
      </c>
      <c r="Z3037">
        <v>80</v>
      </c>
      <c r="AA3037" s="62">
        <f t="shared" si="666"/>
        <v>888005.98152447492</v>
      </c>
      <c r="AB3037">
        <v>60</v>
      </c>
      <c r="AC3037" s="63">
        <f t="shared" si="667"/>
        <v>160951.08415131108</v>
      </c>
      <c r="AD3037" s="63">
        <f t="shared" si="671"/>
        <v>630951.08415131108</v>
      </c>
      <c r="AE3037" s="35">
        <f t="shared" si="668"/>
        <v>500156.36982840078</v>
      </c>
      <c r="AF3037" s="64">
        <f t="shared" si="669"/>
        <v>276999.54944043222</v>
      </c>
    </row>
    <row r="3038" spans="6:32" x14ac:dyDescent="0.2">
      <c r="F3038" s="61">
        <v>3036</v>
      </c>
      <c r="G3038">
        <v>13011.864464497194</v>
      </c>
      <c r="H3038">
        <v>80</v>
      </c>
      <c r="I3038" s="62">
        <f t="shared" si="658"/>
        <v>1040949.1571597755</v>
      </c>
      <c r="J3038">
        <v>55</v>
      </c>
      <c r="K3038" s="63">
        <f t="shared" si="659"/>
        <v>199590.04341901164</v>
      </c>
      <c r="L3038" s="63">
        <f t="shared" si="660"/>
        <v>199590.04341901164</v>
      </c>
      <c r="M3038">
        <v>9037.9888004099485</v>
      </c>
      <c r="N3038">
        <v>90</v>
      </c>
      <c r="O3038" s="62">
        <f t="shared" si="661"/>
        <v>813418.99203689536</v>
      </c>
      <c r="P3038">
        <v>55</v>
      </c>
      <c r="Q3038" s="63">
        <f t="shared" si="662"/>
        <v>193088.96581040244</v>
      </c>
      <c r="R3038" s="63">
        <f t="shared" si="663"/>
        <v>223088.96581040244</v>
      </c>
      <c r="S3038">
        <v>16710.179150104523</v>
      </c>
      <c r="T3038">
        <v>75</v>
      </c>
      <c r="U3038" s="62">
        <f t="shared" si="664"/>
        <v>1253263.4362578392</v>
      </c>
      <c r="V3038">
        <v>50</v>
      </c>
      <c r="W3038" s="63">
        <f t="shared" si="665"/>
        <v>266621.99709564447</v>
      </c>
      <c r="X3038" s="63">
        <f t="shared" si="670"/>
        <v>316621.99709564447</v>
      </c>
      <c r="Y3038">
        <v>8425.8101903833449</v>
      </c>
      <c r="Z3038">
        <v>80</v>
      </c>
      <c r="AA3038" s="62">
        <f t="shared" si="666"/>
        <v>674064.81523066759</v>
      </c>
      <c r="AB3038">
        <v>65</v>
      </c>
      <c r="AC3038" s="63">
        <f t="shared" si="667"/>
        <v>91630.685820418876</v>
      </c>
      <c r="AD3038" s="63">
        <f t="shared" si="671"/>
        <v>561630.68582041888</v>
      </c>
      <c r="AE3038" s="35">
        <f t="shared" si="668"/>
        <v>750931.6921454774</v>
      </c>
      <c r="AF3038" s="64">
        <f t="shared" si="669"/>
        <v>487300.64821181539</v>
      </c>
    </row>
    <row r="3039" spans="6:32" x14ac:dyDescent="0.2">
      <c r="F3039" s="61">
        <v>3037</v>
      </c>
      <c r="G3039">
        <v>9717.6269062038045</v>
      </c>
      <c r="H3039">
        <v>80</v>
      </c>
      <c r="I3039" s="62">
        <f t="shared" si="658"/>
        <v>777410.15249630436</v>
      </c>
      <c r="J3039">
        <v>60</v>
      </c>
      <c r="K3039" s="63">
        <f t="shared" si="659"/>
        <v>104655.59013995517</v>
      </c>
      <c r="L3039" s="63">
        <f t="shared" si="660"/>
        <v>104655.59013995517</v>
      </c>
      <c r="M3039">
        <v>7578.3339323243126</v>
      </c>
      <c r="N3039">
        <v>80</v>
      </c>
      <c r="O3039" s="62">
        <f t="shared" si="661"/>
        <v>606266.71458594501</v>
      </c>
      <c r="P3039">
        <v>60</v>
      </c>
      <c r="Q3039" s="63">
        <f t="shared" si="662"/>
        <v>73635.842018702533</v>
      </c>
      <c r="R3039" s="63">
        <f t="shared" si="663"/>
        <v>103635.84201870253</v>
      </c>
      <c r="S3039">
        <v>6949.0454532206059</v>
      </c>
      <c r="T3039">
        <v>80</v>
      </c>
      <c r="U3039" s="62">
        <f t="shared" si="664"/>
        <v>555923.63625764847</v>
      </c>
      <c r="V3039">
        <v>50</v>
      </c>
      <c r="W3039" s="63">
        <f t="shared" si="665"/>
        <v>114891.73860754818</v>
      </c>
      <c r="X3039" s="63">
        <f t="shared" si="670"/>
        <v>164891.73860754818</v>
      </c>
      <c r="Y3039">
        <v>10577.774699195288</v>
      </c>
      <c r="Z3039">
        <v>80</v>
      </c>
      <c r="AA3039" s="62">
        <f t="shared" si="666"/>
        <v>846221.97593562305</v>
      </c>
      <c r="AB3039">
        <v>55</v>
      </c>
      <c r="AC3039" s="63">
        <f t="shared" si="667"/>
        <v>191722.1664229146</v>
      </c>
      <c r="AD3039" s="63">
        <f t="shared" si="671"/>
        <v>661722.1664229146</v>
      </c>
      <c r="AE3039" s="35">
        <f t="shared" si="668"/>
        <v>484905.33718912047</v>
      </c>
      <c r="AF3039" s="64">
        <f t="shared" si="669"/>
        <v>256641.64893800137</v>
      </c>
    </row>
    <row r="3040" spans="6:32" x14ac:dyDescent="0.2">
      <c r="F3040" s="61">
        <v>3038</v>
      </c>
      <c r="G3040">
        <v>11501.803126302548</v>
      </c>
      <c r="H3040">
        <v>75</v>
      </c>
      <c r="I3040" s="62">
        <f t="shared" si="658"/>
        <v>862635.23447269108</v>
      </c>
      <c r="J3040">
        <v>55</v>
      </c>
      <c r="K3040" s="63">
        <f t="shared" si="659"/>
        <v>130526.14533138694</v>
      </c>
      <c r="L3040" s="63">
        <f t="shared" si="660"/>
        <v>130526.14533138694</v>
      </c>
      <c r="M3040">
        <v>11595.549292687792</v>
      </c>
      <c r="N3040">
        <v>80</v>
      </c>
      <c r="O3040" s="62">
        <f t="shared" si="661"/>
        <v>927643.94341502339</v>
      </c>
      <c r="P3040">
        <v>60</v>
      </c>
      <c r="Q3040" s="63">
        <f t="shared" si="662"/>
        <v>131885.46474397299</v>
      </c>
      <c r="R3040" s="63">
        <f t="shared" si="663"/>
        <v>161885.46474397299</v>
      </c>
      <c r="S3040">
        <v>12135.138856829144</v>
      </c>
      <c r="T3040">
        <v>80</v>
      </c>
      <c r="U3040" s="62">
        <f t="shared" si="664"/>
        <v>970811.10854633152</v>
      </c>
      <c r="V3040">
        <v>65</v>
      </c>
      <c r="W3040" s="63">
        <f t="shared" si="665"/>
        <v>95719.635068016942</v>
      </c>
      <c r="X3040" s="63">
        <f t="shared" si="670"/>
        <v>145719.63506801694</v>
      </c>
      <c r="Y3040">
        <v>11802.318365662359</v>
      </c>
      <c r="Z3040">
        <v>80</v>
      </c>
      <c r="AA3040" s="62">
        <f t="shared" si="666"/>
        <v>944185.4692529887</v>
      </c>
      <c r="AB3040">
        <v>55</v>
      </c>
      <c r="AC3040" s="63">
        <f t="shared" si="667"/>
        <v>213917.02037763025</v>
      </c>
      <c r="AD3040" s="63">
        <f t="shared" si="671"/>
        <v>683917.02037763025</v>
      </c>
      <c r="AE3040" s="35">
        <f t="shared" si="668"/>
        <v>572048.26552100712</v>
      </c>
      <c r="AF3040" s="64">
        <f t="shared" si="669"/>
        <v>329055.61828340392</v>
      </c>
    </row>
    <row r="3041" spans="6:32" x14ac:dyDescent="0.2">
      <c r="F3041" s="61">
        <v>3039</v>
      </c>
      <c r="G3041">
        <v>10700.808868714375</v>
      </c>
      <c r="H3041">
        <v>80</v>
      </c>
      <c r="I3041" s="62">
        <f t="shared" si="658"/>
        <v>856064.70949715003</v>
      </c>
      <c r="J3041">
        <v>70</v>
      </c>
      <c r="K3041" s="63">
        <f t="shared" si="659"/>
        <v>41330.864298179222</v>
      </c>
      <c r="L3041" s="63">
        <f t="shared" si="660"/>
        <v>41330.864298179222</v>
      </c>
      <c r="M3041">
        <v>10771.04459705879</v>
      </c>
      <c r="N3041">
        <v>80</v>
      </c>
      <c r="O3041" s="62">
        <f t="shared" si="661"/>
        <v>861683.56776470318</v>
      </c>
      <c r="P3041">
        <v>60</v>
      </c>
      <c r="Q3041" s="63">
        <f t="shared" si="662"/>
        <v>119930.14665735245</v>
      </c>
      <c r="R3041" s="63">
        <f t="shared" si="663"/>
        <v>149930.14665735245</v>
      </c>
      <c r="S3041">
        <v>9392.8099684126209</v>
      </c>
      <c r="T3041">
        <v>90</v>
      </c>
      <c r="U3041" s="62">
        <f t="shared" si="664"/>
        <v>845352.89715713589</v>
      </c>
      <c r="V3041">
        <v>50</v>
      </c>
      <c r="W3041" s="63">
        <f t="shared" si="665"/>
        <v>236141.48908396601</v>
      </c>
      <c r="X3041" s="63">
        <f t="shared" si="670"/>
        <v>286141.48908396601</v>
      </c>
      <c r="Y3041">
        <v>6939.7049426333979</v>
      </c>
      <c r="Z3041">
        <v>80</v>
      </c>
      <c r="AA3041" s="62">
        <f t="shared" si="666"/>
        <v>555176.39541067183</v>
      </c>
      <c r="AB3041">
        <v>60</v>
      </c>
      <c r="AC3041" s="63">
        <f t="shared" si="667"/>
        <v>100625.72166818427</v>
      </c>
      <c r="AD3041" s="63">
        <f t="shared" si="671"/>
        <v>570625.72166818427</v>
      </c>
      <c r="AE3041" s="35">
        <f t="shared" si="668"/>
        <v>498028.22170768195</v>
      </c>
      <c r="AF3041" s="64">
        <f t="shared" si="669"/>
        <v>266210.10688943346</v>
      </c>
    </row>
    <row r="3042" spans="6:32" x14ac:dyDescent="0.2">
      <c r="F3042" s="61">
        <v>3040</v>
      </c>
      <c r="G3042">
        <v>11023.099684971385</v>
      </c>
      <c r="H3042">
        <v>90</v>
      </c>
      <c r="I3042" s="62">
        <f t="shared" si="658"/>
        <v>992078.97164742462</v>
      </c>
      <c r="J3042">
        <v>50</v>
      </c>
      <c r="K3042" s="63">
        <f t="shared" si="659"/>
        <v>283419.89086417016</v>
      </c>
      <c r="L3042" s="63">
        <f t="shared" si="660"/>
        <v>283419.89086417016</v>
      </c>
      <c r="M3042">
        <v>10695.442849973915</v>
      </c>
      <c r="N3042">
        <v>80</v>
      </c>
      <c r="O3042" s="62">
        <f t="shared" si="661"/>
        <v>855635.42799791321</v>
      </c>
      <c r="P3042">
        <v>50</v>
      </c>
      <c r="Q3042" s="63">
        <f t="shared" si="662"/>
        <v>196375.88198693265</v>
      </c>
      <c r="R3042" s="63">
        <f t="shared" si="663"/>
        <v>226375.88198693265</v>
      </c>
      <c r="S3042">
        <v>5642.7200231701136</v>
      </c>
      <c r="T3042">
        <v>80</v>
      </c>
      <c r="U3042" s="62">
        <f t="shared" si="664"/>
        <v>451417.60185360909</v>
      </c>
      <c r="V3042">
        <v>50</v>
      </c>
      <c r="W3042" s="63">
        <f t="shared" si="665"/>
        <v>86479.16050394997</v>
      </c>
      <c r="X3042" s="63">
        <f t="shared" si="670"/>
        <v>136479.16050394997</v>
      </c>
      <c r="Y3042">
        <v>7708.505361515563</v>
      </c>
      <c r="Z3042">
        <v>80</v>
      </c>
      <c r="AA3042" s="62">
        <f t="shared" si="666"/>
        <v>616680.42892124504</v>
      </c>
      <c r="AB3042">
        <v>60</v>
      </c>
      <c r="AC3042" s="63">
        <f t="shared" si="667"/>
        <v>111773.32774197566</v>
      </c>
      <c r="AD3042" s="63">
        <f t="shared" si="671"/>
        <v>581773.32774197566</v>
      </c>
      <c r="AE3042" s="35">
        <f t="shared" si="668"/>
        <v>678048.26109702839</v>
      </c>
      <c r="AF3042" s="64">
        <f t="shared" si="669"/>
        <v>444639.77613600122</v>
      </c>
    </row>
    <row r="3043" spans="6:32" x14ac:dyDescent="0.2">
      <c r="F3043" s="61">
        <v>3041</v>
      </c>
      <c r="G3043">
        <v>9771.769125800347</v>
      </c>
      <c r="H3043">
        <v>80</v>
      </c>
      <c r="I3043" s="62">
        <f t="shared" si="658"/>
        <v>781741.53006402776</v>
      </c>
      <c r="J3043">
        <v>65</v>
      </c>
      <c r="K3043" s="63">
        <f t="shared" si="659"/>
        <v>70017.989243078773</v>
      </c>
      <c r="L3043" s="63">
        <f t="shared" si="660"/>
        <v>70017.989243078773</v>
      </c>
      <c r="M3043">
        <v>11422.84989124164</v>
      </c>
      <c r="N3043">
        <v>80</v>
      </c>
      <c r="O3043" s="62">
        <f t="shared" si="661"/>
        <v>913827.99129933119</v>
      </c>
      <c r="P3043">
        <v>60</v>
      </c>
      <c r="Q3043" s="63">
        <f t="shared" si="662"/>
        <v>129381.32342300378</v>
      </c>
      <c r="R3043" s="63">
        <f t="shared" si="663"/>
        <v>159381.32342300378</v>
      </c>
      <c r="S3043">
        <v>8626.9631335744634</v>
      </c>
      <c r="T3043">
        <v>75</v>
      </c>
      <c r="U3043" s="62">
        <f t="shared" si="664"/>
        <v>647022.23501808476</v>
      </c>
      <c r="V3043">
        <v>65</v>
      </c>
      <c r="W3043" s="63">
        <f t="shared" si="665"/>
        <v>26295.48271841486</v>
      </c>
      <c r="X3043" s="63">
        <f t="shared" si="670"/>
        <v>76295.48271841486</v>
      </c>
      <c r="Y3043">
        <v>12908.491296693683</v>
      </c>
      <c r="Z3043">
        <v>80</v>
      </c>
      <c r="AA3043" s="62">
        <f t="shared" si="666"/>
        <v>1032679.3037354946</v>
      </c>
      <c r="AB3043">
        <v>55</v>
      </c>
      <c r="AC3043" s="63">
        <f t="shared" si="667"/>
        <v>233966.404752573</v>
      </c>
      <c r="AD3043" s="63">
        <f t="shared" si="671"/>
        <v>703966.404752573</v>
      </c>
      <c r="AE3043" s="35">
        <f t="shared" si="668"/>
        <v>459661.20013707038</v>
      </c>
      <c r="AF3043" s="64">
        <f t="shared" si="669"/>
        <v>233513.27147544676</v>
      </c>
    </row>
    <row r="3044" spans="6:32" x14ac:dyDescent="0.2">
      <c r="F3044" s="61">
        <v>3042</v>
      </c>
      <c r="G3044">
        <v>8537.0595823042095</v>
      </c>
      <c r="H3044">
        <v>80</v>
      </c>
      <c r="I3044" s="62">
        <f t="shared" si="658"/>
        <v>682964.76658433676</v>
      </c>
      <c r="J3044">
        <v>60</v>
      </c>
      <c r="K3044" s="63">
        <f t="shared" si="659"/>
        <v>87537.363943411037</v>
      </c>
      <c r="L3044" s="63">
        <f t="shared" si="660"/>
        <v>87537.363943411037</v>
      </c>
      <c r="M3044">
        <v>8471.0802891640924</v>
      </c>
      <c r="N3044">
        <v>80</v>
      </c>
      <c r="O3044" s="62">
        <f t="shared" si="661"/>
        <v>677686.42313312739</v>
      </c>
      <c r="P3044">
        <v>65</v>
      </c>
      <c r="Q3044" s="63">
        <f t="shared" si="662"/>
        <v>55872.998144659505</v>
      </c>
      <c r="R3044" s="63">
        <f t="shared" si="663"/>
        <v>85872.998144659505</v>
      </c>
      <c r="S3044">
        <v>9538.5542206349783</v>
      </c>
      <c r="T3044">
        <v>80</v>
      </c>
      <c r="U3044" s="62">
        <f t="shared" si="664"/>
        <v>763084.33765079826</v>
      </c>
      <c r="V3044">
        <v>65</v>
      </c>
      <c r="W3044" s="63">
        <f t="shared" si="665"/>
        <v>67481.777149405389</v>
      </c>
      <c r="X3044" s="63">
        <f t="shared" si="670"/>
        <v>117481.77714940539</v>
      </c>
      <c r="Y3044">
        <v>12109.88218896091</v>
      </c>
      <c r="Z3044">
        <v>80</v>
      </c>
      <c r="AA3044" s="62">
        <f t="shared" si="666"/>
        <v>968790.57511687279</v>
      </c>
      <c r="AB3044">
        <v>50</v>
      </c>
      <c r="AC3044" s="63">
        <f t="shared" si="667"/>
        <v>263389.93760989979</v>
      </c>
      <c r="AD3044" s="63">
        <f t="shared" si="671"/>
        <v>733389.93760989979</v>
      </c>
      <c r="AE3044" s="35">
        <f t="shared" si="668"/>
        <v>474282.07684737572</v>
      </c>
      <c r="AF3044" s="64">
        <f t="shared" si="669"/>
        <v>239729.8351464814</v>
      </c>
    </row>
    <row r="3045" spans="6:32" x14ac:dyDescent="0.2">
      <c r="F3045" s="61">
        <v>3043</v>
      </c>
      <c r="G3045">
        <v>10812.910911918152</v>
      </c>
      <c r="H3045">
        <v>80</v>
      </c>
      <c r="I3045" s="62">
        <f t="shared" si="658"/>
        <v>865032.87295345217</v>
      </c>
      <c r="J3045">
        <v>55</v>
      </c>
      <c r="K3045" s="63">
        <f t="shared" si="659"/>
        <v>159734.01027851651</v>
      </c>
      <c r="L3045" s="63">
        <f t="shared" si="660"/>
        <v>159734.01027851651</v>
      </c>
      <c r="M3045">
        <v>10328.968781104777</v>
      </c>
      <c r="N3045">
        <v>80</v>
      </c>
      <c r="O3045" s="62">
        <f t="shared" si="661"/>
        <v>826317.50248838216</v>
      </c>
      <c r="P3045">
        <v>50</v>
      </c>
      <c r="Q3045" s="63">
        <f t="shared" si="662"/>
        <v>188405.0709890289</v>
      </c>
      <c r="R3045" s="63">
        <f t="shared" si="663"/>
        <v>218405.0709890289</v>
      </c>
      <c r="S3045">
        <v>7158.9932101778686</v>
      </c>
      <c r="T3045">
        <v>80</v>
      </c>
      <c r="U3045" s="62">
        <f t="shared" si="664"/>
        <v>572719.45681422949</v>
      </c>
      <c r="V3045">
        <v>65</v>
      </c>
      <c r="W3045" s="63">
        <f t="shared" si="665"/>
        <v>41604.051160684321</v>
      </c>
      <c r="X3045" s="63">
        <f t="shared" si="670"/>
        <v>91604.051160684321</v>
      </c>
      <c r="Y3045">
        <v>10937.861841521226</v>
      </c>
      <c r="Z3045">
        <v>75</v>
      </c>
      <c r="AA3045" s="62">
        <f t="shared" si="666"/>
        <v>820339.63811409194</v>
      </c>
      <c r="AB3045">
        <v>60</v>
      </c>
      <c r="AC3045" s="63">
        <f t="shared" si="667"/>
        <v>118949.24752654333</v>
      </c>
      <c r="AD3045" s="63">
        <f t="shared" si="671"/>
        <v>588949.24752654333</v>
      </c>
      <c r="AE3045" s="35">
        <f t="shared" si="668"/>
        <v>508692.37995477306</v>
      </c>
      <c r="AF3045" s="64">
        <f t="shared" si="669"/>
        <v>296796.53533278208</v>
      </c>
    </row>
    <row r="3046" spans="6:32" x14ac:dyDescent="0.2">
      <c r="F3046" s="61">
        <v>3044</v>
      </c>
      <c r="G3046">
        <v>11952.057573362254</v>
      </c>
      <c r="H3046">
        <v>80</v>
      </c>
      <c r="I3046" s="62">
        <f t="shared" si="658"/>
        <v>956164.60586898029</v>
      </c>
      <c r="J3046">
        <v>55</v>
      </c>
      <c r="K3046" s="63">
        <f t="shared" si="659"/>
        <v>180381.04351719085</v>
      </c>
      <c r="L3046" s="63">
        <f t="shared" si="660"/>
        <v>180381.04351719085</v>
      </c>
      <c r="M3046">
        <v>7904.73793837009</v>
      </c>
      <c r="N3046">
        <v>80</v>
      </c>
      <c r="O3046" s="62">
        <f t="shared" si="661"/>
        <v>632379.0350696072</v>
      </c>
      <c r="P3046">
        <v>60</v>
      </c>
      <c r="Q3046" s="63">
        <f t="shared" si="662"/>
        <v>78368.700106366305</v>
      </c>
      <c r="R3046" s="63">
        <f t="shared" si="663"/>
        <v>108368.7001063663</v>
      </c>
      <c r="S3046">
        <v>12765.427780104801</v>
      </c>
      <c r="T3046">
        <v>80</v>
      </c>
      <c r="U3046" s="62">
        <f t="shared" si="664"/>
        <v>1021234.2224083841</v>
      </c>
      <c r="V3046">
        <v>65</v>
      </c>
      <c r="W3046" s="63">
        <f t="shared" si="665"/>
        <v>102574.02710863971</v>
      </c>
      <c r="X3046" s="63">
        <f t="shared" si="670"/>
        <v>152574.02710863971</v>
      </c>
      <c r="Y3046">
        <v>7203.6039252998307</v>
      </c>
      <c r="Z3046">
        <v>80</v>
      </c>
      <c r="AA3046" s="62">
        <f t="shared" si="666"/>
        <v>576288.31402398646</v>
      </c>
      <c r="AB3046">
        <v>60</v>
      </c>
      <c r="AC3046" s="63">
        <f t="shared" si="667"/>
        <v>104452.25691684755</v>
      </c>
      <c r="AD3046" s="63">
        <f t="shared" si="671"/>
        <v>574452.25691684755</v>
      </c>
      <c r="AE3046" s="35">
        <f t="shared" si="668"/>
        <v>465776.02764904441</v>
      </c>
      <c r="AF3046" s="64">
        <f t="shared" si="669"/>
        <v>260533.42175154365</v>
      </c>
    </row>
    <row r="3047" spans="6:32" x14ac:dyDescent="0.2">
      <c r="F3047" s="61">
        <v>3045</v>
      </c>
      <c r="G3047">
        <v>8648.7637215759605</v>
      </c>
      <c r="H3047">
        <v>80</v>
      </c>
      <c r="I3047" s="62">
        <f t="shared" si="658"/>
        <v>691901.09772607684</v>
      </c>
      <c r="J3047">
        <v>60</v>
      </c>
      <c r="K3047" s="63">
        <f t="shared" si="659"/>
        <v>89157.073962851427</v>
      </c>
      <c r="L3047" s="63">
        <f t="shared" si="660"/>
        <v>89157.073962851427</v>
      </c>
      <c r="M3047">
        <v>11093.319497158518</v>
      </c>
      <c r="N3047">
        <v>80</v>
      </c>
      <c r="O3047" s="62">
        <f t="shared" si="661"/>
        <v>887465.55977268144</v>
      </c>
      <c r="P3047">
        <v>70</v>
      </c>
      <c r="Q3047" s="63">
        <f t="shared" si="662"/>
        <v>44176.566354399256</v>
      </c>
      <c r="R3047" s="63">
        <f t="shared" si="663"/>
        <v>74176.566354399256</v>
      </c>
      <c r="S3047">
        <v>9570.2364685712382</v>
      </c>
      <c r="T3047">
        <v>80</v>
      </c>
      <c r="U3047" s="62">
        <f t="shared" si="664"/>
        <v>765618.91748569906</v>
      </c>
      <c r="V3047">
        <v>65</v>
      </c>
      <c r="W3047" s="63">
        <f t="shared" si="665"/>
        <v>67826.321595712216</v>
      </c>
      <c r="X3047" s="63">
        <f t="shared" si="670"/>
        <v>117826.32159571222</v>
      </c>
      <c r="Y3047">
        <v>10684.88816395984</v>
      </c>
      <c r="Z3047">
        <v>80</v>
      </c>
      <c r="AA3047" s="62">
        <f t="shared" si="666"/>
        <v>854791.05311678723</v>
      </c>
      <c r="AB3047">
        <v>55</v>
      </c>
      <c r="AC3047" s="63">
        <f t="shared" si="667"/>
        <v>193663.59797177211</v>
      </c>
      <c r="AD3047" s="63">
        <f t="shared" si="671"/>
        <v>663663.59797177208</v>
      </c>
      <c r="AE3047" s="35">
        <f t="shared" si="668"/>
        <v>394823.55988473503</v>
      </c>
      <c r="AF3047" s="64">
        <f t="shared" si="669"/>
        <v>184170.65942246676</v>
      </c>
    </row>
    <row r="3048" spans="6:32" x14ac:dyDescent="0.2">
      <c r="F3048" s="61">
        <v>3046</v>
      </c>
      <c r="G3048">
        <v>11258.295014849864</v>
      </c>
      <c r="H3048">
        <v>80</v>
      </c>
      <c r="I3048" s="62">
        <f t="shared" si="658"/>
        <v>900663.60118798912</v>
      </c>
      <c r="J3048">
        <v>65</v>
      </c>
      <c r="K3048" s="63">
        <f t="shared" si="659"/>
        <v>86183.95828649227</v>
      </c>
      <c r="L3048" s="63">
        <f t="shared" si="660"/>
        <v>86183.95828649227</v>
      </c>
      <c r="M3048">
        <v>8220.9828885970637</v>
      </c>
      <c r="N3048">
        <v>80</v>
      </c>
      <c r="O3048" s="62">
        <f t="shared" si="661"/>
        <v>657678.6310877651</v>
      </c>
      <c r="P3048">
        <v>50</v>
      </c>
      <c r="Q3048" s="63">
        <f t="shared" si="662"/>
        <v>142556.37782698614</v>
      </c>
      <c r="R3048" s="63">
        <f t="shared" si="663"/>
        <v>172556.37782698614</v>
      </c>
      <c r="S3048">
        <v>11156.222424469888</v>
      </c>
      <c r="T3048">
        <v>80</v>
      </c>
      <c r="U3048" s="62">
        <f t="shared" si="664"/>
        <v>892497.79395759106</v>
      </c>
      <c r="V3048">
        <v>55</v>
      </c>
      <c r="W3048" s="63">
        <f t="shared" si="665"/>
        <v>165956.53144351672</v>
      </c>
      <c r="X3048" s="63">
        <f t="shared" si="670"/>
        <v>215956.53144351672</v>
      </c>
      <c r="Y3048">
        <v>6365.986589808017</v>
      </c>
      <c r="Z3048">
        <v>80</v>
      </c>
      <c r="AA3048" s="62">
        <f t="shared" si="666"/>
        <v>509278.92718464136</v>
      </c>
      <c r="AB3048">
        <v>60</v>
      </c>
      <c r="AC3048" s="63">
        <f t="shared" si="667"/>
        <v>92306.805552216247</v>
      </c>
      <c r="AD3048" s="63">
        <f t="shared" si="671"/>
        <v>562306.80555221625</v>
      </c>
      <c r="AE3048" s="35">
        <f t="shared" si="668"/>
        <v>487003.67310921138</v>
      </c>
      <c r="AF3048" s="64">
        <f t="shared" si="669"/>
        <v>267272.08236463275</v>
      </c>
    </row>
    <row r="3049" spans="6:32" x14ac:dyDescent="0.2">
      <c r="F3049" s="61">
        <v>3047</v>
      </c>
      <c r="G3049">
        <v>12390.438567090314</v>
      </c>
      <c r="H3049">
        <v>80</v>
      </c>
      <c r="I3049" s="62">
        <f t="shared" si="658"/>
        <v>991235.08536722511</v>
      </c>
      <c r="J3049">
        <v>60</v>
      </c>
      <c r="K3049" s="63">
        <f t="shared" si="659"/>
        <v>143411.35922280955</v>
      </c>
      <c r="L3049" s="63">
        <f t="shared" si="660"/>
        <v>143411.35922280955</v>
      </c>
      <c r="M3049">
        <v>10153.529526869534</v>
      </c>
      <c r="N3049">
        <v>90</v>
      </c>
      <c r="O3049" s="62">
        <f t="shared" si="661"/>
        <v>913817.65741825802</v>
      </c>
      <c r="P3049">
        <v>60</v>
      </c>
      <c r="Q3049" s="63">
        <f t="shared" si="662"/>
        <v>184589.26720941236</v>
      </c>
      <c r="R3049" s="63">
        <f t="shared" si="663"/>
        <v>214589.26720941236</v>
      </c>
      <c r="S3049">
        <v>9405.1358953583986</v>
      </c>
      <c r="T3049">
        <v>80</v>
      </c>
      <c r="U3049" s="62">
        <f t="shared" si="664"/>
        <v>752410.87162867188</v>
      </c>
      <c r="V3049">
        <v>60</v>
      </c>
      <c r="W3049" s="63">
        <f t="shared" si="665"/>
        <v>100124.47048269678</v>
      </c>
      <c r="X3049" s="63">
        <f t="shared" si="670"/>
        <v>150124.47048269678</v>
      </c>
      <c r="Y3049">
        <v>8192.3929226468317</v>
      </c>
      <c r="Z3049">
        <v>80</v>
      </c>
      <c r="AA3049" s="62">
        <f t="shared" si="666"/>
        <v>655391.43381174654</v>
      </c>
      <c r="AB3049">
        <v>60</v>
      </c>
      <c r="AC3049" s="63">
        <f t="shared" si="667"/>
        <v>118789.69737837906</v>
      </c>
      <c r="AD3049" s="63">
        <f t="shared" si="671"/>
        <v>588789.69737837906</v>
      </c>
      <c r="AE3049" s="35">
        <f t="shared" si="668"/>
        <v>546914.79429329769</v>
      </c>
      <c r="AF3049" s="64">
        <f t="shared" si="669"/>
        <v>322662.48709671036</v>
      </c>
    </row>
    <row r="3050" spans="6:32" x14ac:dyDescent="0.2">
      <c r="F3050" s="61">
        <v>3048</v>
      </c>
      <c r="G3050">
        <v>11344.324118690565</v>
      </c>
      <c r="H3050">
        <v>80</v>
      </c>
      <c r="I3050" s="62">
        <f t="shared" si="658"/>
        <v>907545.92949524522</v>
      </c>
      <c r="J3050">
        <v>55</v>
      </c>
      <c r="K3050" s="63">
        <f t="shared" si="659"/>
        <v>169365.87465126649</v>
      </c>
      <c r="L3050" s="63">
        <f t="shared" si="660"/>
        <v>169365.87465126649</v>
      </c>
      <c r="M3050">
        <v>12269.512151542585</v>
      </c>
      <c r="N3050">
        <v>80</v>
      </c>
      <c r="O3050" s="62">
        <f t="shared" si="661"/>
        <v>981560.97212340683</v>
      </c>
      <c r="P3050">
        <v>50</v>
      </c>
      <c r="Q3050" s="63">
        <f t="shared" si="662"/>
        <v>230611.88929605123</v>
      </c>
      <c r="R3050" s="63">
        <f t="shared" si="663"/>
        <v>260611.88929605123</v>
      </c>
      <c r="S3050">
        <v>8670.9781296667643</v>
      </c>
      <c r="T3050">
        <v>80</v>
      </c>
      <c r="U3050" s="62">
        <f t="shared" si="664"/>
        <v>693678.25037334114</v>
      </c>
      <c r="V3050">
        <v>70</v>
      </c>
      <c r="W3050" s="63">
        <f t="shared" si="665"/>
        <v>26614.591440084041</v>
      </c>
      <c r="X3050" s="63">
        <f t="shared" si="670"/>
        <v>76614.591440084041</v>
      </c>
      <c r="Y3050">
        <v>10507.925506099127</v>
      </c>
      <c r="Z3050">
        <v>80</v>
      </c>
      <c r="AA3050" s="62">
        <f t="shared" si="666"/>
        <v>840634.04048793018</v>
      </c>
      <c r="AB3050">
        <v>55</v>
      </c>
      <c r="AC3050" s="63">
        <f t="shared" si="667"/>
        <v>190456.14979804668</v>
      </c>
      <c r="AD3050" s="63">
        <f t="shared" si="671"/>
        <v>660456.14979804668</v>
      </c>
      <c r="AE3050" s="35">
        <f t="shared" si="668"/>
        <v>617048.50518544845</v>
      </c>
      <c r="AF3050" s="64">
        <f t="shared" si="669"/>
        <v>378012.81715128501</v>
      </c>
    </row>
    <row r="3051" spans="6:32" x14ac:dyDescent="0.2">
      <c r="F3051" s="61">
        <v>3049</v>
      </c>
      <c r="G3051">
        <v>9146.0367709805723</v>
      </c>
      <c r="H3051">
        <v>80</v>
      </c>
      <c r="I3051" s="62">
        <f t="shared" ref="I3051:I3114" si="672">+G3051*H3051</f>
        <v>731682.94167844579</v>
      </c>
      <c r="J3051">
        <v>60</v>
      </c>
      <c r="K3051" s="63">
        <f t="shared" ref="K3051:K3114" si="673">(I3051-(G3051*J3051)-$C$28)*(1-0.275)</f>
        <v>96367.533179218299</v>
      </c>
      <c r="L3051" s="63">
        <f t="shared" ref="L3051:L3114" si="674">+K3051+$C$28+$D$28</f>
        <v>96367.533179218299</v>
      </c>
      <c r="M3051">
        <v>7223.3854350633919</v>
      </c>
      <c r="N3051">
        <v>80</v>
      </c>
      <c r="O3051" s="62">
        <f t="shared" ref="O3051:O3114" si="675">+M3051*N3051</f>
        <v>577870.83480507135</v>
      </c>
      <c r="P3051">
        <v>60</v>
      </c>
      <c r="Q3051" s="63">
        <f t="shared" ref="Q3051:Q3114" si="676">(O3051-(M3051*P3051)-$C$29)*(1-0.275)</f>
        <v>68489.088808419183</v>
      </c>
      <c r="R3051" s="63">
        <f t="shared" ref="R3051:R3114" si="677">+Q3051+$C$29+$D$29</f>
        <v>98489.088808419183</v>
      </c>
      <c r="S3051">
        <v>11560.460987093393</v>
      </c>
      <c r="T3051">
        <v>80</v>
      </c>
      <c r="U3051" s="62">
        <f t="shared" ref="U3051:U3114" si="678">+S3051*T3051</f>
        <v>924836.87896747142</v>
      </c>
      <c r="V3051">
        <v>50</v>
      </c>
      <c r="W3051" s="63">
        <f t="shared" ref="W3051:W3114" si="679">(U3051-(S3051*V3051)-$C$30)*(1-0.275)</f>
        <v>215190.02646928129</v>
      </c>
      <c r="X3051" s="63">
        <f t="shared" si="670"/>
        <v>265190.02646928129</v>
      </c>
      <c r="Y3051">
        <v>10102.93661034666</v>
      </c>
      <c r="Z3051">
        <v>80</v>
      </c>
      <c r="AA3051" s="62">
        <f t="shared" ref="AA3051:AA3114" si="680">+Y3051*Z3051</f>
        <v>808234.9288277328</v>
      </c>
      <c r="AB3051">
        <v>65</v>
      </c>
      <c r="AC3051" s="63">
        <f t="shared" ref="AC3051:AC3114" si="681">(AA3051-(Y3051*AB3051)-$C$32)*(1-0.275)</f>
        <v>109869.43563751993</v>
      </c>
      <c r="AD3051" s="63">
        <f t="shared" si="671"/>
        <v>579869.43563751993</v>
      </c>
      <c r="AE3051" s="35">
        <f t="shared" ref="AE3051:AE3114" si="682">+K3051+Q3051+W3051+AC3051</f>
        <v>489916.0840944387</v>
      </c>
      <c r="AF3051" s="64">
        <f t="shared" ref="AF3051:AF3114" si="683">NPV(0.1,L3051,R3051,X3051,AD3051)+$D$4</f>
        <v>264302.60834195465</v>
      </c>
    </row>
    <row r="3052" spans="6:32" x14ac:dyDescent="0.2">
      <c r="F3052" s="61">
        <v>3050</v>
      </c>
      <c r="G3052">
        <v>8246.2918524106499</v>
      </c>
      <c r="H3052">
        <v>80</v>
      </c>
      <c r="I3052" s="62">
        <f t="shared" si="672"/>
        <v>659703.34819285199</v>
      </c>
      <c r="J3052">
        <v>50</v>
      </c>
      <c r="K3052" s="63">
        <f t="shared" si="673"/>
        <v>143106.84778993163</v>
      </c>
      <c r="L3052" s="63">
        <f t="shared" si="674"/>
        <v>143106.84778993163</v>
      </c>
      <c r="M3052">
        <v>8274.8749971506186</v>
      </c>
      <c r="N3052">
        <v>80</v>
      </c>
      <c r="O3052" s="62">
        <f t="shared" si="675"/>
        <v>661989.99977204949</v>
      </c>
      <c r="P3052">
        <v>60</v>
      </c>
      <c r="Q3052" s="63">
        <f t="shared" si="676"/>
        <v>83735.687458683969</v>
      </c>
      <c r="R3052" s="63">
        <f t="shared" si="677"/>
        <v>113735.68745868397</v>
      </c>
      <c r="S3052">
        <v>7195.0364852091298</v>
      </c>
      <c r="T3052">
        <v>80</v>
      </c>
      <c r="U3052" s="62">
        <f t="shared" si="678"/>
        <v>575602.91881673038</v>
      </c>
      <c r="V3052">
        <v>50</v>
      </c>
      <c r="W3052" s="63">
        <f t="shared" si="679"/>
        <v>120242.04355329857</v>
      </c>
      <c r="X3052" s="63">
        <f t="shared" si="670"/>
        <v>170242.04355329857</v>
      </c>
      <c r="Y3052">
        <v>9831.7343852249905</v>
      </c>
      <c r="Z3052">
        <v>80</v>
      </c>
      <c r="AA3052" s="62">
        <f t="shared" si="680"/>
        <v>786538.75081799924</v>
      </c>
      <c r="AB3052">
        <v>60</v>
      </c>
      <c r="AC3052" s="63">
        <f t="shared" si="681"/>
        <v>142560.14858576236</v>
      </c>
      <c r="AD3052" s="63">
        <f t="shared" si="671"/>
        <v>612560.14858576236</v>
      </c>
      <c r="AE3052" s="35">
        <f t="shared" si="682"/>
        <v>489644.72738767654</v>
      </c>
      <c r="AF3052" s="64">
        <f t="shared" si="683"/>
        <v>270385.76103257772</v>
      </c>
    </row>
    <row r="3053" spans="6:32" x14ac:dyDescent="0.2">
      <c r="F3053" s="61">
        <v>3051</v>
      </c>
      <c r="G3053">
        <v>11834.932845667936</v>
      </c>
      <c r="H3053">
        <v>80</v>
      </c>
      <c r="I3053" s="62">
        <f t="shared" si="672"/>
        <v>946794.62765343487</v>
      </c>
      <c r="J3053">
        <v>60</v>
      </c>
      <c r="K3053" s="63">
        <f t="shared" si="673"/>
        <v>135356.52626218507</v>
      </c>
      <c r="L3053" s="63">
        <f t="shared" si="674"/>
        <v>135356.52626218507</v>
      </c>
      <c r="M3053">
        <v>11591.979525983334</v>
      </c>
      <c r="N3053">
        <v>80</v>
      </c>
      <c r="O3053" s="62">
        <f t="shared" si="675"/>
        <v>927358.36207866669</v>
      </c>
      <c r="P3053">
        <v>60</v>
      </c>
      <c r="Q3053" s="63">
        <f t="shared" si="676"/>
        <v>131833.70312675834</v>
      </c>
      <c r="R3053" s="63">
        <f t="shared" si="677"/>
        <v>161833.70312675834</v>
      </c>
      <c r="S3053">
        <v>7620.4662743839435</v>
      </c>
      <c r="T3053">
        <v>75</v>
      </c>
      <c r="U3053" s="62">
        <f t="shared" si="678"/>
        <v>571534.97057879576</v>
      </c>
      <c r="V3053">
        <v>60</v>
      </c>
      <c r="W3053" s="63">
        <f t="shared" si="679"/>
        <v>46622.570733925386</v>
      </c>
      <c r="X3053" s="63">
        <f t="shared" si="670"/>
        <v>96622.570733925386</v>
      </c>
      <c r="Y3053">
        <v>9183.2646628608927</v>
      </c>
      <c r="Z3053">
        <v>75</v>
      </c>
      <c r="AA3053" s="62">
        <f t="shared" si="680"/>
        <v>688744.84971456695</v>
      </c>
      <c r="AB3053">
        <v>55</v>
      </c>
      <c r="AC3053" s="63">
        <f t="shared" si="681"/>
        <v>133157.33761148294</v>
      </c>
      <c r="AD3053" s="63">
        <f t="shared" si="671"/>
        <v>603157.33761148294</v>
      </c>
      <c r="AE3053" s="35">
        <f t="shared" si="682"/>
        <v>446970.13773435174</v>
      </c>
      <c r="AF3053" s="64">
        <f t="shared" si="683"/>
        <v>241356.79438368045</v>
      </c>
    </row>
    <row r="3054" spans="6:32" x14ac:dyDescent="0.2">
      <c r="F3054" s="61">
        <v>3052</v>
      </c>
      <c r="G3054">
        <v>11291.100488742813</v>
      </c>
      <c r="H3054">
        <v>80</v>
      </c>
      <c r="I3054" s="62">
        <f t="shared" si="672"/>
        <v>903288.03909942508</v>
      </c>
      <c r="J3054">
        <v>55</v>
      </c>
      <c r="K3054" s="63">
        <f t="shared" si="673"/>
        <v>168401.19635846349</v>
      </c>
      <c r="L3054" s="63">
        <f t="shared" si="674"/>
        <v>168401.19635846349</v>
      </c>
      <c r="M3054">
        <v>8627.9294716950972</v>
      </c>
      <c r="N3054">
        <v>80</v>
      </c>
      <c r="O3054" s="62">
        <f t="shared" si="675"/>
        <v>690234.35773560777</v>
      </c>
      <c r="P3054">
        <v>60</v>
      </c>
      <c r="Q3054" s="63">
        <f t="shared" si="676"/>
        <v>88854.977339578909</v>
      </c>
      <c r="R3054" s="63">
        <f t="shared" si="677"/>
        <v>118854.97733957891</v>
      </c>
      <c r="S3054">
        <v>13337.599991937168</v>
      </c>
      <c r="T3054">
        <v>80</v>
      </c>
      <c r="U3054" s="62">
        <f t="shared" si="678"/>
        <v>1067007.9993549734</v>
      </c>
      <c r="V3054">
        <v>55</v>
      </c>
      <c r="W3054" s="63">
        <f t="shared" si="679"/>
        <v>205493.99985386117</v>
      </c>
      <c r="X3054" s="63">
        <f t="shared" si="670"/>
        <v>255493.99985386117</v>
      </c>
      <c r="Y3054">
        <v>10390.389232052257</v>
      </c>
      <c r="Z3054">
        <v>80</v>
      </c>
      <c r="AA3054" s="62">
        <f t="shared" si="680"/>
        <v>831231.13856418058</v>
      </c>
      <c r="AB3054">
        <v>65</v>
      </c>
      <c r="AC3054" s="63">
        <f t="shared" si="681"/>
        <v>112995.4828985683</v>
      </c>
      <c r="AD3054" s="63">
        <f t="shared" si="671"/>
        <v>582995.48289856827</v>
      </c>
      <c r="AE3054" s="35">
        <f t="shared" si="682"/>
        <v>575745.65645047184</v>
      </c>
      <c r="AF3054" s="64">
        <f t="shared" si="683"/>
        <v>341469.43355769466</v>
      </c>
    </row>
    <row r="3055" spans="6:32" x14ac:dyDescent="0.2">
      <c r="F3055" s="61">
        <v>3053</v>
      </c>
      <c r="G3055">
        <v>12003.193912969436</v>
      </c>
      <c r="H3055">
        <v>90</v>
      </c>
      <c r="I3055" s="62">
        <f t="shared" si="672"/>
        <v>1080287.4521672493</v>
      </c>
      <c r="J3055">
        <v>50</v>
      </c>
      <c r="K3055" s="63">
        <f t="shared" si="673"/>
        <v>311842.62347611366</v>
      </c>
      <c r="L3055" s="63">
        <f t="shared" si="674"/>
        <v>311842.62347611366</v>
      </c>
      <c r="M3055">
        <v>10465.688572148792</v>
      </c>
      <c r="N3055">
        <v>80</v>
      </c>
      <c r="O3055" s="62">
        <f t="shared" si="675"/>
        <v>837255.0857719034</v>
      </c>
      <c r="P3055">
        <v>55</v>
      </c>
      <c r="Q3055" s="63">
        <f t="shared" si="676"/>
        <v>153440.60537019686</v>
      </c>
      <c r="R3055" s="63">
        <f t="shared" si="677"/>
        <v>183440.60537019686</v>
      </c>
      <c r="S3055">
        <v>12528.604454710148</v>
      </c>
      <c r="T3055">
        <v>80</v>
      </c>
      <c r="U3055" s="62">
        <f t="shared" si="678"/>
        <v>1002288.3563768119</v>
      </c>
      <c r="V3055">
        <v>60</v>
      </c>
      <c r="W3055" s="63">
        <f t="shared" si="679"/>
        <v>145414.76459329715</v>
      </c>
      <c r="X3055" s="63">
        <f t="shared" si="670"/>
        <v>195414.76459329715</v>
      </c>
      <c r="Y3055">
        <v>11602.502379682846</v>
      </c>
      <c r="Z3055">
        <v>80</v>
      </c>
      <c r="AA3055" s="62">
        <f t="shared" si="680"/>
        <v>928200.19037462771</v>
      </c>
      <c r="AB3055">
        <v>60</v>
      </c>
      <c r="AC3055" s="63">
        <f t="shared" si="681"/>
        <v>168236.28450540127</v>
      </c>
      <c r="AD3055" s="63">
        <f t="shared" si="671"/>
        <v>638236.28450540127</v>
      </c>
      <c r="AE3055" s="35">
        <f t="shared" si="682"/>
        <v>778934.27794500894</v>
      </c>
      <c r="AF3055" s="64">
        <f t="shared" si="683"/>
        <v>517839.07513330597</v>
      </c>
    </row>
    <row r="3056" spans="6:32" x14ac:dyDescent="0.2">
      <c r="F3056" s="61">
        <v>3054</v>
      </c>
      <c r="G3056">
        <v>10356.915279553505</v>
      </c>
      <c r="H3056">
        <v>75</v>
      </c>
      <c r="I3056" s="62">
        <f t="shared" si="672"/>
        <v>776768.64596651285</v>
      </c>
      <c r="J3056">
        <v>55</v>
      </c>
      <c r="K3056" s="63">
        <f t="shared" si="673"/>
        <v>113925.27155352582</v>
      </c>
      <c r="L3056" s="63">
        <f t="shared" si="674"/>
        <v>113925.27155352582</v>
      </c>
      <c r="M3056">
        <v>10364.379957318306</v>
      </c>
      <c r="N3056">
        <v>90</v>
      </c>
      <c r="O3056" s="62">
        <f t="shared" si="675"/>
        <v>932794.19615864754</v>
      </c>
      <c r="P3056">
        <v>50</v>
      </c>
      <c r="Q3056" s="63">
        <f t="shared" si="676"/>
        <v>264317.01876223087</v>
      </c>
      <c r="R3056" s="63">
        <f t="shared" si="677"/>
        <v>294317.01876223087</v>
      </c>
      <c r="S3056">
        <v>9239.325916278176</v>
      </c>
      <c r="T3056">
        <v>80</v>
      </c>
      <c r="U3056" s="62">
        <f t="shared" si="678"/>
        <v>739146.07330225408</v>
      </c>
      <c r="V3056">
        <v>60</v>
      </c>
      <c r="W3056" s="63">
        <f t="shared" si="679"/>
        <v>97720.225786033552</v>
      </c>
      <c r="X3056" s="63">
        <f t="shared" si="670"/>
        <v>147720.22578603355</v>
      </c>
      <c r="Y3056">
        <v>9464.8487700033002</v>
      </c>
      <c r="Z3056">
        <v>80</v>
      </c>
      <c r="AA3056" s="62">
        <f t="shared" si="680"/>
        <v>757187.90160026401</v>
      </c>
      <c r="AB3056">
        <v>50</v>
      </c>
      <c r="AC3056" s="63">
        <f t="shared" si="681"/>
        <v>205860.46074757178</v>
      </c>
      <c r="AD3056" s="63">
        <f t="shared" si="671"/>
        <v>675860.46074757178</v>
      </c>
      <c r="AE3056" s="35">
        <f t="shared" si="682"/>
        <v>681822.97684936202</v>
      </c>
      <c r="AF3056" s="64">
        <f t="shared" si="683"/>
        <v>419411.81493904139</v>
      </c>
    </row>
    <row r="3057" spans="6:32" x14ac:dyDescent="0.2">
      <c r="F3057" s="61">
        <v>3055</v>
      </c>
      <c r="G3057">
        <v>13063.260010094382</v>
      </c>
      <c r="H3057">
        <v>80</v>
      </c>
      <c r="I3057" s="62">
        <f t="shared" si="672"/>
        <v>1045060.8008075505</v>
      </c>
      <c r="J3057">
        <v>65</v>
      </c>
      <c r="K3057" s="63">
        <f t="shared" si="673"/>
        <v>105812.9526097764</v>
      </c>
      <c r="L3057" s="63">
        <f t="shared" si="674"/>
        <v>105812.9526097764</v>
      </c>
      <c r="M3057">
        <v>10063.887455326039</v>
      </c>
      <c r="N3057">
        <v>80</v>
      </c>
      <c r="O3057" s="62">
        <f t="shared" si="675"/>
        <v>805110.99642608315</v>
      </c>
      <c r="P3057">
        <v>50</v>
      </c>
      <c r="Q3057" s="63">
        <f t="shared" si="676"/>
        <v>182639.55215334136</v>
      </c>
      <c r="R3057" s="63">
        <f t="shared" si="677"/>
        <v>212639.55215334136</v>
      </c>
      <c r="S3057">
        <v>11055.846041708719</v>
      </c>
      <c r="T3057">
        <v>80</v>
      </c>
      <c r="U3057" s="62">
        <f t="shared" si="678"/>
        <v>884467.68333669752</v>
      </c>
      <c r="V3057">
        <v>60</v>
      </c>
      <c r="W3057" s="63">
        <f t="shared" si="679"/>
        <v>124059.76760477643</v>
      </c>
      <c r="X3057" s="63">
        <f t="shared" si="670"/>
        <v>174059.76760477643</v>
      </c>
      <c r="Y3057">
        <v>9343.7586454092525</v>
      </c>
      <c r="Z3057">
        <v>75</v>
      </c>
      <c r="AA3057" s="62">
        <f t="shared" si="680"/>
        <v>700781.89840569394</v>
      </c>
      <c r="AB3057">
        <v>60</v>
      </c>
      <c r="AC3057" s="63">
        <f t="shared" si="681"/>
        <v>101613.37526882562</v>
      </c>
      <c r="AD3057" s="63">
        <f t="shared" si="671"/>
        <v>571613.37526882556</v>
      </c>
      <c r="AE3057" s="35">
        <f t="shared" si="682"/>
        <v>514125.6476367198</v>
      </c>
      <c r="AF3057" s="64">
        <f t="shared" si="683"/>
        <v>293122.06656870071</v>
      </c>
    </row>
    <row r="3058" spans="6:32" x14ac:dyDescent="0.2">
      <c r="F3058" s="61">
        <v>3056</v>
      </c>
      <c r="G3058">
        <v>11209.436959470622</v>
      </c>
      <c r="H3058">
        <v>80</v>
      </c>
      <c r="I3058" s="62">
        <f t="shared" si="672"/>
        <v>896754.95675764978</v>
      </c>
      <c r="J3058">
        <v>55</v>
      </c>
      <c r="K3058" s="63">
        <f t="shared" si="673"/>
        <v>166921.04489040503</v>
      </c>
      <c r="L3058" s="63">
        <f t="shared" si="674"/>
        <v>166921.04489040503</v>
      </c>
      <c r="M3058">
        <v>11339.535629085731</v>
      </c>
      <c r="N3058">
        <v>80</v>
      </c>
      <c r="O3058" s="62">
        <f t="shared" si="675"/>
        <v>907162.85032685846</v>
      </c>
      <c r="P3058">
        <v>60</v>
      </c>
      <c r="Q3058" s="63">
        <f t="shared" si="676"/>
        <v>128173.2666217431</v>
      </c>
      <c r="R3058" s="63">
        <f t="shared" si="677"/>
        <v>158173.2666217431</v>
      </c>
      <c r="S3058">
        <v>8785.599473194452</v>
      </c>
      <c r="T3058">
        <v>80</v>
      </c>
      <c r="U3058" s="62">
        <f t="shared" si="678"/>
        <v>702847.95785555616</v>
      </c>
      <c r="V3058">
        <v>55</v>
      </c>
      <c r="W3058" s="63">
        <f t="shared" si="679"/>
        <v>122988.99045164944</v>
      </c>
      <c r="X3058" s="63">
        <f t="shared" si="670"/>
        <v>172988.99045164944</v>
      </c>
      <c r="Y3058">
        <v>5719.8815536685288</v>
      </c>
      <c r="Z3058">
        <v>80</v>
      </c>
      <c r="AA3058" s="62">
        <f t="shared" si="680"/>
        <v>457590.5242934823</v>
      </c>
      <c r="AB3058">
        <v>65</v>
      </c>
      <c r="AC3058" s="63">
        <f t="shared" si="681"/>
        <v>62203.711896145251</v>
      </c>
      <c r="AD3058" s="63">
        <f t="shared" si="671"/>
        <v>532203.71189614525</v>
      </c>
      <c r="AE3058" s="35">
        <f t="shared" si="682"/>
        <v>480287.01385994279</v>
      </c>
      <c r="AF3058" s="64">
        <f t="shared" si="683"/>
        <v>275939.59753732511</v>
      </c>
    </row>
    <row r="3059" spans="6:32" x14ac:dyDescent="0.2">
      <c r="F3059" s="61">
        <v>3057</v>
      </c>
      <c r="G3059">
        <v>10192.230800166726</v>
      </c>
      <c r="H3059">
        <v>80</v>
      </c>
      <c r="I3059" s="62">
        <f t="shared" si="672"/>
        <v>815378.46401333809</v>
      </c>
      <c r="J3059">
        <v>70</v>
      </c>
      <c r="K3059" s="63">
        <f t="shared" si="673"/>
        <v>37643.673301208764</v>
      </c>
      <c r="L3059" s="63">
        <f t="shared" si="674"/>
        <v>37643.673301208764</v>
      </c>
      <c r="M3059">
        <v>8761.4091878640465</v>
      </c>
      <c r="N3059">
        <v>90</v>
      </c>
      <c r="O3059" s="62">
        <f t="shared" si="675"/>
        <v>788526.82690776419</v>
      </c>
      <c r="P3059">
        <v>50</v>
      </c>
      <c r="Q3059" s="63">
        <f t="shared" si="676"/>
        <v>217830.86644805735</v>
      </c>
      <c r="R3059" s="63">
        <f t="shared" si="677"/>
        <v>247830.86644805735</v>
      </c>
      <c r="S3059">
        <v>12809.883881127462</v>
      </c>
      <c r="T3059">
        <v>80</v>
      </c>
      <c r="U3059" s="62">
        <f t="shared" si="678"/>
        <v>1024790.7104901969</v>
      </c>
      <c r="V3059">
        <v>55</v>
      </c>
      <c r="W3059" s="63">
        <f t="shared" si="679"/>
        <v>195929.14534543524</v>
      </c>
      <c r="X3059" s="63">
        <f t="shared" si="670"/>
        <v>245929.14534543524</v>
      </c>
      <c r="Y3059">
        <v>13888.235369231552</v>
      </c>
      <c r="Z3059">
        <v>80</v>
      </c>
      <c r="AA3059" s="62">
        <f t="shared" si="680"/>
        <v>1111058.8295385242</v>
      </c>
      <c r="AB3059">
        <v>60</v>
      </c>
      <c r="AC3059" s="63">
        <f t="shared" si="681"/>
        <v>201379.4128538575</v>
      </c>
      <c r="AD3059" s="63">
        <f t="shared" si="671"/>
        <v>671379.4128538575</v>
      </c>
      <c r="AE3059" s="35">
        <f t="shared" si="682"/>
        <v>652783.09794855886</v>
      </c>
      <c r="AF3059" s="64">
        <f t="shared" si="683"/>
        <v>382371.79857925966</v>
      </c>
    </row>
    <row r="3060" spans="6:32" x14ac:dyDescent="0.2">
      <c r="F3060" s="61">
        <v>3058</v>
      </c>
      <c r="G3060">
        <v>10070.162968768273</v>
      </c>
      <c r="H3060">
        <v>80</v>
      </c>
      <c r="I3060" s="62">
        <f t="shared" si="672"/>
        <v>805613.0375014618</v>
      </c>
      <c r="J3060">
        <v>60</v>
      </c>
      <c r="K3060" s="63">
        <f t="shared" si="673"/>
        <v>109767.36304713995</v>
      </c>
      <c r="L3060" s="63">
        <f t="shared" si="674"/>
        <v>109767.36304713995</v>
      </c>
      <c r="M3060">
        <v>9154.0744304074906</v>
      </c>
      <c r="N3060">
        <v>80</v>
      </c>
      <c r="O3060" s="62">
        <f t="shared" si="675"/>
        <v>732325.95443259925</v>
      </c>
      <c r="P3060">
        <v>50</v>
      </c>
      <c r="Q3060" s="63">
        <f t="shared" si="676"/>
        <v>162851.11886136292</v>
      </c>
      <c r="R3060" s="63">
        <f t="shared" si="677"/>
        <v>192851.11886136292</v>
      </c>
      <c r="S3060">
        <v>11327.496192971012</v>
      </c>
      <c r="T3060">
        <v>80</v>
      </c>
      <c r="U3060" s="62">
        <f t="shared" si="678"/>
        <v>906199.69543768093</v>
      </c>
      <c r="V3060">
        <v>55</v>
      </c>
      <c r="W3060" s="63">
        <f t="shared" si="679"/>
        <v>169060.86849759959</v>
      </c>
      <c r="X3060" s="63">
        <f t="shared" si="670"/>
        <v>219060.86849759959</v>
      </c>
      <c r="Y3060">
        <v>7020.0769894290715</v>
      </c>
      <c r="Z3060">
        <v>80</v>
      </c>
      <c r="AA3060" s="62">
        <f t="shared" si="680"/>
        <v>561606.15915432572</v>
      </c>
      <c r="AB3060">
        <v>50</v>
      </c>
      <c r="AC3060" s="63">
        <f t="shared" si="681"/>
        <v>152686.67452008231</v>
      </c>
      <c r="AD3060" s="63">
        <f t="shared" si="671"/>
        <v>622686.67452008231</v>
      </c>
      <c r="AE3060" s="35">
        <f t="shared" si="682"/>
        <v>594366.02492618479</v>
      </c>
      <c r="AF3060" s="64">
        <f t="shared" si="683"/>
        <v>349056.65180345182</v>
      </c>
    </row>
    <row r="3061" spans="6:32" x14ac:dyDescent="0.2">
      <c r="F3061" s="61">
        <v>3059</v>
      </c>
      <c r="G3061">
        <v>4502.4319458752871</v>
      </c>
      <c r="H3061">
        <v>80</v>
      </c>
      <c r="I3061" s="62">
        <f t="shared" si="672"/>
        <v>360194.55567002296</v>
      </c>
      <c r="J3061">
        <v>65</v>
      </c>
      <c r="K3061" s="63">
        <f t="shared" si="673"/>
        <v>12713.947411393747</v>
      </c>
      <c r="L3061" s="63">
        <f t="shared" si="674"/>
        <v>12713.947411393747</v>
      </c>
      <c r="M3061">
        <v>11935.618456627708</v>
      </c>
      <c r="N3061">
        <v>80</v>
      </c>
      <c r="O3061" s="62">
        <f t="shared" si="675"/>
        <v>954849.47653021663</v>
      </c>
      <c r="P3061">
        <v>55</v>
      </c>
      <c r="Q3061" s="63">
        <f t="shared" si="676"/>
        <v>180083.08452637721</v>
      </c>
      <c r="R3061" s="63">
        <f t="shared" si="677"/>
        <v>210083.08452637721</v>
      </c>
      <c r="S3061">
        <v>12573.115125414915</v>
      </c>
      <c r="T3061">
        <v>80</v>
      </c>
      <c r="U3061" s="62">
        <f t="shared" si="678"/>
        <v>1005849.2100331932</v>
      </c>
      <c r="V3061">
        <v>55</v>
      </c>
      <c r="W3061" s="63">
        <f t="shared" si="679"/>
        <v>191637.71164814534</v>
      </c>
      <c r="X3061" s="63">
        <f t="shared" si="670"/>
        <v>241637.71164814534</v>
      </c>
      <c r="Y3061">
        <v>9753.2813722500578</v>
      </c>
      <c r="Z3061">
        <v>80</v>
      </c>
      <c r="AA3061" s="62">
        <f t="shared" si="680"/>
        <v>780262.50978000462</v>
      </c>
      <c r="AB3061">
        <v>60</v>
      </c>
      <c r="AC3061" s="63">
        <f t="shared" si="681"/>
        <v>141422.57989762584</v>
      </c>
      <c r="AD3061" s="63">
        <f t="shared" si="671"/>
        <v>611422.57989762584</v>
      </c>
      <c r="AE3061" s="35">
        <f t="shared" si="682"/>
        <v>525857.32348354207</v>
      </c>
      <c r="AF3061" s="64">
        <f t="shared" si="683"/>
        <v>284336.35611779732</v>
      </c>
    </row>
    <row r="3062" spans="6:32" x14ac:dyDescent="0.2">
      <c r="F3062" s="61">
        <v>3060</v>
      </c>
      <c r="G3062">
        <v>12172.573658754118</v>
      </c>
      <c r="H3062">
        <v>75</v>
      </c>
      <c r="I3062" s="62">
        <f t="shared" si="672"/>
        <v>912943.02440655883</v>
      </c>
      <c r="J3062">
        <v>70</v>
      </c>
      <c r="K3062" s="63">
        <f t="shared" si="673"/>
        <v>7875.579512983677</v>
      </c>
      <c r="L3062" s="63">
        <f t="shared" si="674"/>
        <v>7875.579512983677</v>
      </c>
      <c r="M3062">
        <v>14698.95894639194</v>
      </c>
      <c r="N3062">
        <v>80</v>
      </c>
      <c r="O3062" s="62">
        <f t="shared" si="675"/>
        <v>1175916.7157113552</v>
      </c>
      <c r="P3062">
        <v>60</v>
      </c>
      <c r="Q3062" s="63">
        <f t="shared" si="676"/>
        <v>176884.90472268313</v>
      </c>
      <c r="R3062" s="63">
        <f t="shared" si="677"/>
        <v>206884.90472268313</v>
      </c>
      <c r="S3062">
        <v>8283.2969180890359</v>
      </c>
      <c r="T3062">
        <v>80</v>
      </c>
      <c r="U3062" s="62">
        <f t="shared" si="678"/>
        <v>662663.75344712287</v>
      </c>
      <c r="V3062">
        <v>55</v>
      </c>
      <c r="W3062" s="63">
        <f t="shared" si="679"/>
        <v>113884.75664036378</v>
      </c>
      <c r="X3062" s="63">
        <f t="shared" si="670"/>
        <v>163884.75664036378</v>
      </c>
      <c r="Y3062">
        <v>7478.5259837517515</v>
      </c>
      <c r="Z3062">
        <v>80</v>
      </c>
      <c r="AA3062" s="62">
        <f t="shared" si="680"/>
        <v>598282.07870014012</v>
      </c>
      <c r="AB3062">
        <v>60</v>
      </c>
      <c r="AC3062" s="63">
        <f t="shared" si="681"/>
        <v>108438.6267644004</v>
      </c>
      <c r="AD3062" s="63">
        <f t="shared" si="671"/>
        <v>578438.6267644004</v>
      </c>
      <c r="AE3062" s="35">
        <f t="shared" si="682"/>
        <v>407083.86764043098</v>
      </c>
      <c r="AF3062" s="64">
        <f t="shared" si="683"/>
        <v>196349.28632950492</v>
      </c>
    </row>
    <row r="3063" spans="6:32" x14ac:dyDescent="0.2">
      <c r="F3063" s="61">
        <v>3061</v>
      </c>
      <c r="G3063">
        <v>7307.540979818441</v>
      </c>
      <c r="H3063">
        <v>80</v>
      </c>
      <c r="I3063" s="62">
        <f t="shared" si="672"/>
        <v>584603.27838547528</v>
      </c>
      <c r="J3063">
        <v>60</v>
      </c>
      <c r="K3063" s="63">
        <f t="shared" si="673"/>
        <v>69709.344207367394</v>
      </c>
      <c r="L3063" s="63">
        <f t="shared" si="674"/>
        <v>69709.344207367394</v>
      </c>
      <c r="M3063">
        <v>11728.899405861739</v>
      </c>
      <c r="N3063">
        <v>80</v>
      </c>
      <c r="O3063" s="62">
        <f t="shared" si="675"/>
        <v>938311.95246893913</v>
      </c>
      <c r="P3063">
        <v>60</v>
      </c>
      <c r="Q3063" s="63">
        <f t="shared" si="676"/>
        <v>133819.04138499522</v>
      </c>
      <c r="R3063" s="63">
        <f t="shared" si="677"/>
        <v>163819.04138499522</v>
      </c>
      <c r="S3063">
        <v>10306.345100398175</v>
      </c>
      <c r="T3063">
        <v>80</v>
      </c>
      <c r="U3063" s="62">
        <f t="shared" si="678"/>
        <v>824507.60803185403</v>
      </c>
      <c r="V3063">
        <v>55</v>
      </c>
      <c r="W3063" s="63">
        <f t="shared" si="679"/>
        <v>150552.50494471693</v>
      </c>
      <c r="X3063" s="63">
        <f t="shared" si="670"/>
        <v>200552.50494471693</v>
      </c>
      <c r="Y3063">
        <v>12095.26206162991</v>
      </c>
      <c r="Z3063">
        <v>80</v>
      </c>
      <c r="AA3063" s="62">
        <f t="shared" si="680"/>
        <v>967620.9649303928</v>
      </c>
      <c r="AB3063">
        <v>60</v>
      </c>
      <c r="AC3063" s="63">
        <f t="shared" si="681"/>
        <v>175381.2998936337</v>
      </c>
      <c r="AD3063" s="63">
        <f t="shared" si="671"/>
        <v>645381.2998936337</v>
      </c>
      <c r="AE3063" s="35">
        <f t="shared" si="682"/>
        <v>529462.19043071324</v>
      </c>
      <c r="AF3063" s="64">
        <f t="shared" si="683"/>
        <v>290241.94559707132</v>
      </c>
    </row>
    <row r="3064" spans="6:32" x14ac:dyDescent="0.2">
      <c r="F3064" s="61">
        <v>3062</v>
      </c>
      <c r="G3064">
        <v>8019.6662363596261</v>
      </c>
      <c r="H3064">
        <v>80</v>
      </c>
      <c r="I3064" s="62">
        <f t="shared" si="672"/>
        <v>641573.29890877008</v>
      </c>
      <c r="J3064">
        <v>60</v>
      </c>
      <c r="K3064" s="63">
        <f t="shared" si="673"/>
        <v>80035.160427214578</v>
      </c>
      <c r="L3064" s="63">
        <f t="shared" si="674"/>
        <v>80035.160427214578</v>
      </c>
      <c r="M3064">
        <v>8926.7007549642585</v>
      </c>
      <c r="N3064">
        <v>80</v>
      </c>
      <c r="O3064" s="62">
        <f t="shared" si="675"/>
        <v>714136.06039714068</v>
      </c>
      <c r="P3064">
        <v>55</v>
      </c>
      <c r="Q3064" s="63">
        <f t="shared" si="676"/>
        <v>125546.45118372719</v>
      </c>
      <c r="R3064" s="63">
        <f t="shared" si="677"/>
        <v>155546.45118372719</v>
      </c>
      <c r="S3064">
        <v>10795.328105596127</v>
      </c>
      <c r="T3064">
        <v>80</v>
      </c>
      <c r="U3064" s="62">
        <f t="shared" si="678"/>
        <v>863626.24844769016</v>
      </c>
      <c r="V3064">
        <v>60</v>
      </c>
      <c r="W3064" s="63">
        <f t="shared" si="679"/>
        <v>120282.25753114384</v>
      </c>
      <c r="X3064" s="63">
        <f t="shared" si="670"/>
        <v>170282.25753114384</v>
      </c>
      <c r="Y3064">
        <v>10779.950823925901</v>
      </c>
      <c r="Z3064">
        <v>80</v>
      </c>
      <c r="AA3064" s="62">
        <f t="shared" si="680"/>
        <v>862396.0659140721</v>
      </c>
      <c r="AB3064">
        <v>50</v>
      </c>
      <c r="AC3064" s="63">
        <f t="shared" si="681"/>
        <v>234463.93042038835</v>
      </c>
      <c r="AD3064" s="63">
        <f t="shared" si="671"/>
        <v>704463.93042038835</v>
      </c>
      <c r="AE3064" s="35">
        <f t="shared" si="682"/>
        <v>560327.79956247401</v>
      </c>
      <c r="AF3064" s="64">
        <f t="shared" si="683"/>
        <v>310403.94656483759</v>
      </c>
    </row>
    <row r="3065" spans="6:32" x14ac:dyDescent="0.2">
      <c r="F3065" s="61">
        <v>3063</v>
      </c>
      <c r="G3065">
        <v>10983.363861450925</v>
      </c>
      <c r="H3065">
        <v>80</v>
      </c>
      <c r="I3065" s="62">
        <f t="shared" si="672"/>
        <v>878669.10891607404</v>
      </c>
      <c r="J3065">
        <v>55</v>
      </c>
      <c r="K3065" s="63">
        <f t="shared" si="673"/>
        <v>162823.46998879802</v>
      </c>
      <c r="L3065" s="63">
        <f t="shared" si="674"/>
        <v>162823.46998879802</v>
      </c>
      <c r="M3065">
        <v>7673.6489770701155</v>
      </c>
      <c r="N3065">
        <v>80</v>
      </c>
      <c r="O3065" s="62">
        <f t="shared" si="675"/>
        <v>613891.91816560924</v>
      </c>
      <c r="P3065">
        <v>60</v>
      </c>
      <c r="Q3065" s="63">
        <f t="shared" si="676"/>
        <v>75017.910167516675</v>
      </c>
      <c r="R3065" s="63">
        <f t="shared" si="677"/>
        <v>105017.91016751667</v>
      </c>
      <c r="S3065">
        <v>9959.2228050460108</v>
      </c>
      <c r="T3065">
        <v>80</v>
      </c>
      <c r="U3065" s="62">
        <f t="shared" si="678"/>
        <v>796737.82440368086</v>
      </c>
      <c r="V3065">
        <v>60</v>
      </c>
      <c r="W3065" s="63">
        <f t="shared" si="679"/>
        <v>108158.73067316716</v>
      </c>
      <c r="X3065" s="63">
        <f t="shared" si="670"/>
        <v>158158.73067316716</v>
      </c>
      <c r="Y3065">
        <v>7594.8094288469292</v>
      </c>
      <c r="Z3065">
        <v>80</v>
      </c>
      <c r="AA3065" s="62">
        <f t="shared" si="680"/>
        <v>607584.75430775434</v>
      </c>
      <c r="AB3065">
        <v>60</v>
      </c>
      <c r="AC3065" s="63">
        <f t="shared" si="681"/>
        <v>110124.73671828047</v>
      </c>
      <c r="AD3065" s="63">
        <f t="shared" si="671"/>
        <v>580124.73671828047</v>
      </c>
      <c r="AE3065" s="35">
        <f t="shared" si="682"/>
        <v>456124.84754776233</v>
      </c>
      <c r="AF3065" s="64">
        <f t="shared" si="683"/>
        <v>249872.99386418238</v>
      </c>
    </row>
    <row r="3066" spans="6:32" x14ac:dyDescent="0.2">
      <c r="F3066" s="61">
        <v>3064</v>
      </c>
      <c r="G3066">
        <v>9220.7085597328842</v>
      </c>
      <c r="H3066">
        <v>80</v>
      </c>
      <c r="I3066" s="62">
        <f t="shared" si="672"/>
        <v>737656.68477863073</v>
      </c>
      <c r="J3066">
        <v>50</v>
      </c>
      <c r="K3066" s="63">
        <f t="shared" si="673"/>
        <v>164300.41117419023</v>
      </c>
      <c r="L3066" s="63">
        <f t="shared" si="674"/>
        <v>164300.41117419023</v>
      </c>
      <c r="M3066">
        <v>13153.872967232019</v>
      </c>
      <c r="N3066">
        <v>80</v>
      </c>
      <c r="O3066" s="62">
        <f t="shared" si="675"/>
        <v>1052309.8373785615</v>
      </c>
      <c r="P3066">
        <v>50</v>
      </c>
      <c r="Q3066" s="63">
        <f t="shared" si="676"/>
        <v>249846.73703729641</v>
      </c>
      <c r="R3066" s="63">
        <f t="shared" si="677"/>
        <v>279846.73703729641</v>
      </c>
      <c r="S3066">
        <v>6854.066921514459</v>
      </c>
      <c r="T3066">
        <v>75</v>
      </c>
      <c r="U3066" s="62">
        <f t="shared" si="678"/>
        <v>514055.01911358442</v>
      </c>
      <c r="V3066">
        <v>55</v>
      </c>
      <c r="W3066" s="63">
        <f t="shared" si="679"/>
        <v>63133.970361959655</v>
      </c>
      <c r="X3066" s="63">
        <f t="shared" si="670"/>
        <v>113133.97036195965</v>
      </c>
      <c r="Y3066">
        <v>10785.071279096883</v>
      </c>
      <c r="Z3066">
        <v>80</v>
      </c>
      <c r="AA3066" s="62">
        <f t="shared" si="680"/>
        <v>862805.70232775062</v>
      </c>
      <c r="AB3066">
        <v>60</v>
      </c>
      <c r="AC3066" s="63">
        <f t="shared" si="681"/>
        <v>156383.5335469048</v>
      </c>
      <c r="AD3066" s="63">
        <f t="shared" si="671"/>
        <v>626383.5335469048</v>
      </c>
      <c r="AE3066" s="35">
        <f t="shared" si="682"/>
        <v>633664.65212035109</v>
      </c>
      <c r="AF3066" s="64">
        <f t="shared" si="683"/>
        <v>393469.91327985516</v>
      </c>
    </row>
    <row r="3067" spans="6:32" x14ac:dyDescent="0.2">
      <c r="F3067" s="61">
        <v>3065</v>
      </c>
      <c r="G3067">
        <v>11198.434347315924</v>
      </c>
      <c r="H3067">
        <v>80</v>
      </c>
      <c r="I3067" s="62">
        <f t="shared" si="672"/>
        <v>895874.74778527394</v>
      </c>
      <c r="J3067">
        <v>55</v>
      </c>
      <c r="K3067" s="63">
        <f t="shared" si="673"/>
        <v>166721.62254510113</v>
      </c>
      <c r="L3067" s="63">
        <f t="shared" si="674"/>
        <v>166721.62254510113</v>
      </c>
      <c r="M3067">
        <v>10133.281901071314</v>
      </c>
      <c r="N3067">
        <v>80</v>
      </c>
      <c r="O3067" s="62">
        <f t="shared" si="675"/>
        <v>810662.5520857051</v>
      </c>
      <c r="P3067">
        <v>70</v>
      </c>
      <c r="Q3067" s="63">
        <f t="shared" si="676"/>
        <v>37216.293782767025</v>
      </c>
      <c r="R3067" s="63">
        <f t="shared" si="677"/>
        <v>67216.293782767025</v>
      </c>
      <c r="S3067">
        <v>9101.2373357079923</v>
      </c>
      <c r="T3067">
        <v>80</v>
      </c>
      <c r="U3067" s="62">
        <f t="shared" si="678"/>
        <v>728098.98685663939</v>
      </c>
      <c r="V3067">
        <v>55</v>
      </c>
      <c r="W3067" s="63">
        <f t="shared" si="679"/>
        <v>128709.92670970736</v>
      </c>
      <c r="X3067" s="63">
        <f t="shared" si="670"/>
        <v>178709.92670970736</v>
      </c>
      <c r="Y3067">
        <v>8563.916960847564</v>
      </c>
      <c r="Z3067">
        <v>80</v>
      </c>
      <c r="AA3067" s="62">
        <f t="shared" si="680"/>
        <v>685113.35686780512</v>
      </c>
      <c r="AB3067">
        <v>65</v>
      </c>
      <c r="AC3067" s="63">
        <f t="shared" si="681"/>
        <v>93132.596949217259</v>
      </c>
      <c r="AD3067" s="63">
        <f t="shared" si="671"/>
        <v>563132.59694921726</v>
      </c>
      <c r="AE3067" s="35">
        <f t="shared" si="682"/>
        <v>425780.43998679274</v>
      </c>
      <c r="AF3067" s="64">
        <f t="shared" si="683"/>
        <v>226010.32129948272</v>
      </c>
    </row>
    <row r="3068" spans="6:32" x14ac:dyDescent="0.2">
      <c r="F3068" s="61">
        <v>3066</v>
      </c>
      <c r="G3068">
        <v>11502.617124060635</v>
      </c>
      <c r="H3068">
        <v>75</v>
      </c>
      <c r="I3068" s="62">
        <f t="shared" si="672"/>
        <v>862696.28430454759</v>
      </c>
      <c r="J3068">
        <v>60</v>
      </c>
      <c r="K3068" s="63">
        <f t="shared" si="673"/>
        <v>88840.9612241594</v>
      </c>
      <c r="L3068" s="63">
        <f t="shared" si="674"/>
        <v>88840.9612241594</v>
      </c>
      <c r="M3068">
        <v>8988.569132052362</v>
      </c>
      <c r="N3068">
        <v>80</v>
      </c>
      <c r="O3068" s="62">
        <f t="shared" si="675"/>
        <v>719085.53056418896</v>
      </c>
      <c r="P3068">
        <v>70</v>
      </c>
      <c r="Q3068" s="63">
        <f t="shared" si="676"/>
        <v>28917.126207379624</v>
      </c>
      <c r="R3068" s="63">
        <f t="shared" si="677"/>
        <v>58917.126207379624</v>
      </c>
      <c r="S3068">
        <v>10090.376488515176</v>
      </c>
      <c r="T3068">
        <v>80</v>
      </c>
      <c r="U3068" s="62">
        <f t="shared" si="678"/>
        <v>807230.11908121407</v>
      </c>
      <c r="V3068">
        <v>60</v>
      </c>
      <c r="W3068" s="63">
        <f t="shared" si="679"/>
        <v>110060.45908347005</v>
      </c>
      <c r="X3068" s="63">
        <f t="shared" si="670"/>
        <v>160060.45908347005</v>
      </c>
      <c r="Y3068">
        <v>9785.3160493832547</v>
      </c>
      <c r="Z3068">
        <v>80</v>
      </c>
      <c r="AA3068" s="62">
        <f t="shared" si="680"/>
        <v>782825.28395066038</v>
      </c>
      <c r="AB3068">
        <v>65</v>
      </c>
      <c r="AC3068" s="63">
        <f t="shared" si="681"/>
        <v>106415.3120370429</v>
      </c>
      <c r="AD3068" s="63">
        <f t="shared" si="671"/>
        <v>576415.31203704292</v>
      </c>
      <c r="AE3068" s="35">
        <f t="shared" si="682"/>
        <v>334233.85855205194</v>
      </c>
      <c r="AF3068" s="64">
        <f t="shared" si="683"/>
        <v>143411.5559928593</v>
      </c>
    </row>
    <row r="3069" spans="6:32" x14ac:dyDescent="0.2">
      <c r="F3069" s="61">
        <v>3067</v>
      </c>
      <c r="G3069">
        <v>12003.953341045417</v>
      </c>
      <c r="H3069">
        <v>80</v>
      </c>
      <c r="I3069" s="62">
        <f t="shared" si="672"/>
        <v>960316.26728363335</v>
      </c>
      <c r="J3069">
        <v>55</v>
      </c>
      <c r="K3069" s="63">
        <f t="shared" si="673"/>
        <v>181321.65430644818</v>
      </c>
      <c r="L3069" s="63">
        <f t="shared" si="674"/>
        <v>181321.65430644818</v>
      </c>
      <c r="M3069">
        <v>12294.741534569766</v>
      </c>
      <c r="N3069">
        <v>75</v>
      </c>
      <c r="O3069" s="62">
        <f t="shared" si="675"/>
        <v>922105.61509273248</v>
      </c>
      <c r="P3069">
        <v>55</v>
      </c>
      <c r="Q3069" s="63">
        <f t="shared" si="676"/>
        <v>142023.75225126161</v>
      </c>
      <c r="R3069" s="63">
        <f t="shared" si="677"/>
        <v>172023.75225126161</v>
      </c>
      <c r="S3069">
        <v>11394.81016958598</v>
      </c>
      <c r="T3069">
        <v>80</v>
      </c>
      <c r="U3069" s="62">
        <f t="shared" si="678"/>
        <v>911584.81356687844</v>
      </c>
      <c r="V3069">
        <v>65</v>
      </c>
      <c r="W3069" s="63">
        <f t="shared" si="679"/>
        <v>87668.560594247538</v>
      </c>
      <c r="X3069" s="63">
        <f t="shared" si="670"/>
        <v>137668.56059424754</v>
      </c>
      <c r="Y3069">
        <v>10940.083282330306</v>
      </c>
      <c r="Z3069">
        <v>80</v>
      </c>
      <c r="AA3069" s="62">
        <f t="shared" si="680"/>
        <v>875206.6625864245</v>
      </c>
      <c r="AB3069">
        <v>55</v>
      </c>
      <c r="AC3069" s="63">
        <f t="shared" si="681"/>
        <v>198289.0094922368</v>
      </c>
      <c r="AD3069" s="63">
        <f t="shared" si="671"/>
        <v>668289.00949223677</v>
      </c>
      <c r="AE3069" s="35">
        <f t="shared" si="682"/>
        <v>609302.9766441941</v>
      </c>
      <c r="AF3069" s="64">
        <f t="shared" si="683"/>
        <v>366889.07059068209</v>
      </c>
    </row>
    <row r="3070" spans="6:32" x14ac:dyDescent="0.2">
      <c r="F3070" s="61">
        <v>3068</v>
      </c>
      <c r="G3070">
        <v>8615.9036780009046</v>
      </c>
      <c r="H3070">
        <v>80</v>
      </c>
      <c r="I3070" s="62">
        <f t="shared" si="672"/>
        <v>689272.29424007237</v>
      </c>
      <c r="J3070">
        <v>60</v>
      </c>
      <c r="K3070" s="63">
        <f t="shared" si="673"/>
        <v>88680.603331013117</v>
      </c>
      <c r="L3070" s="63">
        <f t="shared" si="674"/>
        <v>88680.603331013117</v>
      </c>
      <c r="M3070">
        <v>9684.9828676204197</v>
      </c>
      <c r="N3070">
        <v>80</v>
      </c>
      <c r="O3070" s="62">
        <f t="shared" si="675"/>
        <v>774798.62940963358</v>
      </c>
      <c r="P3070">
        <v>55</v>
      </c>
      <c r="Q3070" s="63">
        <f t="shared" si="676"/>
        <v>139290.31447562011</v>
      </c>
      <c r="R3070" s="63">
        <f t="shared" si="677"/>
        <v>169290.31447562011</v>
      </c>
      <c r="S3070">
        <v>10939.398887567222</v>
      </c>
      <c r="T3070">
        <v>80</v>
      </c>
      <c r="U3070" s="62">
        <f t="shared" si="678"/>
        <v>875151.91100537777</v>
      </c>
      <c r="V3070">
        <v>60</v>
      </c>
      <c r="W3070" s="63">
        <f t="shared" si="679"/>
        <v>122371.28386972472</v>
      </c>
      <c r="X3070" s="63">
        <f t="shared" si="670"/>
        <v>172371.28386972472</v>
      </c>
      <c r="Y3070">
        <v>9721.0261426516809</v>
      </c>
      <c r="Z3070">
        <v>90</v>
      </c>
      <c r="AA3070" s="62">
        <f t="shared" si="680"/>
        <v>874892.35283865128</v>
      </c>
      <c r="AB3070">
        <v>60</v>
      </c>
      <c r="AC3070" s="63">
        <f t="shared" si="681"/>
        <v>211432.31860267406</v>
      </c>
      <c r="AD3070" s="63">
        <f t="shared" si="671"/>
        <v>681432.31860267406</v>
      </c>
      <c r="AE3070" s="35">
        <f t="shared" si="682"/>
        <v>561774.52027903195</v>
      </c>
      <c r="AF3070" s="64">
        <f t="shared" si="683"/>
        <v>315460.62045519415</v>
      </c>
    </row>
    <row r="3071" spans="6:32" x14ac:dyDescent="0.2">
      <c r="F3071" s="61">
        <v>3069</v>
      </c>
      <c r="G3071">
        <v>14076.900950167328</v>
      </c>
      <c r="H3071">
        <v>80</v>
      </c>
      <c r="I3071" s="62">
        <f t="shared" si="672"/>
        <v>1126152.0760133862</v>
      </c>
      <c r="J3071">
        <v>60</v>
      </c>
      <c r="K3071" s="63">
        <f t="shared" si="673"/>
        <v>167865.06377742626</v>
      </c>
      <c r="L3071" s="63">
        <f t="shared" si="674"/>
        <v>167865.06377742626</v>
      </c>
      <c r="M3071">
        <v>9895.5308910808526</v>
      </c>
      <c r="N3071">
        <v>80</v>
      </c>
      <c r="O3071" s="62">
        <f t="shared" si="675"/>
        <v>791642.47128646821</v>
      </c>
      <c r="P3071">
        <v>55</v>
      </c>
      <c r="Q3071" s="63">
        <f t="shared" si="676"/>
        <v>143106.49740084045</v>
      </c>
      <c r="R3071" s="63">
        <f t="shared" si="677"/>
        <v>173106.49740084045</v>
      </c>
      <c r="S3071">
        <v>8601.8701747525483</v>
      </c>
      <c r="T3071">
        <v>80</v>
      </c>
      <c r="U3071" s="62">
        <f t="shared" si="678"/>
        <v>688149.61398020387</v>
      </c>
      <c r="V3071">
        <v>55</v>
      </c>
      <c r="W3071" s="63">
        <f t="shared" si="679"/>
        <v>119658.89691738994</v>
      </c>
      <c r="X3071" s="63">
        <f t="shared" si="670"/>
        <v>169658.89691738994</v>
      </c>
      <c r="Y3071">
        <v>7056.7114360164851</v>
      </c>
      <c r="Z3071">
        <v>80</v>
      </c>
      <c r="AA3071" s="62">
        <f t="shared" si="680"/>
        <v>564536.91488131881</v>
      </c>
      <c r="AB3071">
        <v>60</v>
      </c>
      <c r="AC3071" s="63">
        <f t="shared" si="681"/>
        <v>102322.31582223903</v>
      </c>
      <c r="AD3071" s="63">
        <f t="shared" si="671"/>
        <v>572322.31582223903</v>
      </c>
      <c r="AE3071" s="35">
        <f t="shared" si="682"/>
        <v>532952.77391789574</v>
      </c>
      <c r="AF3071" s="64">
        <f t="shared" si="683"/>
        <v>314038.90729741065</v>
      </c>
    </row>
    <row r="3072" spans="6:32" x14ac:dyDescent="0.2">
      <c r="F3072" s="61">
        <v>3070</v>
      </c>
      <c r="G3072">
        <v>7988.9571477542631</v>
      </c>
      <c r="H3072">
        <v>80</v>
      </c>
      <c r="I3072" s="62">
        <f t="shared" si="672"/>
        <v>639116.57182034105</v>
      </c>
      <c r="J3072">
        <v>60</v>
      </c>
      <c r="K3072" s="63">
        <f t="shared" si="673"/>
        <v>79589.878642436815</v>
      </c>
      <c r="L3072" s="63">
        <f t="shared" si="674"/>
        <v>79589.878642436815</v>
      </c>
      <c r="M3072">
        <v>7031.6366670886055</v>
      </c>
      <c r="N3072">
        <v>80</v>
      </c>
      <c r="O3072" s="62">
        <f t="shared" si="675"/>
        <v>562530.93336708844</v>
      </c>
      <c r="P3072">
        <v>65</v>
      </c>
      <c r="Q3072" s="63">
        <f t="shared" si="676"/>
        <v>40219.048754588584</v>
      </c>
      <c r="R3072" s="63">
        <f t="shared" si="677"/>
        <v>70219.048754588584</v>
      </c>
      <c r="S3072">
        <v>8925.4638421698473</v>
      </c>
      <c r="T3072">
        <v>75</v>
      </c>
      <c r="U3072" s="62">
        <f t="shared" si="678"/>
        <v>669409.78816273855</v>
      </c>
      <c r="V3072">
        <v>55</v>
      </c>
      <c r="W3072" s="63">
        <f t="shared" si="679"/>
        <v>93169.225711462786</v>
      </c>
      <c r="X3072" s="63">
        <f t="shared" si="670"/>
        <v>143169.22571146279</v>
      </c>
      <c r="Y3072">
        <v>8836.715349170845</v>
      </c>
      <c r="Z3072">
        <v>80</v>
      </c>
      <c r="AA3072" s="62">
        <f t="shared" si="680"/>
        <v>706937.2279336676</v>
      </c>
      <c r="AB3072">
        <v>65</v>
      </c>
      <c r="AC3072" s="63">
        <f t="shared" si="681"/>
        <v>96099.279422232939</v>
      </c>
      <c r="AD3072" s="63">
        <f t="shared" si="671"/>
        <v>566099.27942223288</v>
      </c>
      <c r="AE3072" s="35">
        <f t="shared" si="682"/>
        <v>309077.43253072113</v>
      </c>
      <c r="AF3072" s="64">
        <f t="shared" si="683"/>
        <v>124605.29005599162</v>
      </c>
    </row>
    <row r="3073" spans="6:32" x14ac:dyDescent="0.2">
      <c r="F3073" s="61">
        <v>3071</v>
      </c>
      <c r="G3073">
        <v>9199.5355230756104</v>
      </c>
      <c r="H3073">
        <v>80</v>
      </c>
      <c r="I3073" s="62">
        <f t="shared" si="672"/>
        <v>735962.84184604883</v>
      </c>
      <c r="J3073">
        <v>50</v>
      </c>
      <c r="K3073" s="63">
        <f t="shared" si="673"/>
        <v>163839.89762689453</v>
      </c>
      <c r="L3073" s="63">
        <f t="shared" si="674"/>
        <v>163839.89762689453</v>
      </c>
      <c r="M3073">
        <v>12979.923010570928</v>
      </c>
      <c r="N3073">
        <v>80</v>
      </c>
      <c r="O3073" s="62">
        <f t="shared" si="675"/>
        <v>1038393.8408456743</v>
      </c>
      <c r="P3073">
        <v>55</v>
      </c>
      <c r="Q3073" s="63">
        <f t="shared" si="676"/>
        <v>199011.10456659808</v>
      </c>
      <c r="R3073" s="63">
        <f t="shared" si="677"/>
        <v>229011.10456659808</v>
      </c>
      <c r="S3073">
        <v>8457.5219968974125</v>
      </c>
      <c r="T3073">
        <v>80</v>
      </c>
      <c r="U3073" s="62">
        <f t="shared" si="678"/>
        <v>676601.759751793</v>
      </c>
      <c r="V3073">
        <v>65</v>
      </c>
      <c r="W3073" s="63">
        <f t="shared" si="679"/>
        <v>55725.551716259361</v>
      </c>
      <c r="X3073" s="63">
        <f t="shared" si="670"/>
        <v>105725.55171625936</v>
      </c>
      <c r="Y3073">
        <v>9330.3435985581018</v>
      </c>
      <c r="Z3073">
        <v>80</v>
      </c>
      <c r="AA3073" s="62">
        <f t="shared" si="680"/>
        <v>746427.48788464814</v>
      </c>
      <c r="AB3073">
        <v>65</v>
      </c>
      <c r="AC3073" s="63">
        <f t="shared" si="681"/>
        <v>101467.48663431936</v>
      </c>
      <c r="AD3073" s="63">
        <f t="shared" si="671"/>
        <v>571467.48663431942</v>
      </c>
      <c r="AE3073" s="35">
        <f t="shared" si="682"/>
        <v>520044.04054407129</v>
      </c>
      <c r="AF3073" s="64">
        <f t="shared" si="683"/>
        <v>307963.89166667906</v>
      </c>
    </row>
    <row r="3074" spans="6:32" x14ac:dyDescent="0.2">
      <c r="F3074" s="61">
        <v>3072</v>
      </c>
      <c r="G3074">
        <v>10062.968865677249</v>
      </c>
      <c r="H3074">
        <v>80</v>
      </c>
      <c r="I3074" s="62">
        <f t="shared" si="672"/>
        <v>805037.50925417989</v>
      </c>
      <c r="J3074">
        <v>55</v>
      </c>
      <c r="K3074" s="63">
        <f t="shared" si="673"/>
        <v>146141.31069040013</v>
      </c>
      <c r="L3074" s="63">
        <f t="shared" si="674"/>
        <v>146141.31069040013</v>
      </c>
      <c r="M3074">
        <v>10589.907358516939</v>
      </c>
      <c r="N3074">
        <v>80</v>
      </c>
      <c r="O3074" s="62">
        <f t="shared" si="675"/>
        <v>847192.58868135512</v>
      </c>
      <c r="P3074">
        <v>55</v>
      </c>
      <c r="Q3074" s="63">
        <f t="shared" si="676"/>
        <v>155692.07087311952</v>
      </c>
      <c r="R3074" s="63">
        <f t="shared" si="677"/>
        <v>185692.07087311952</v>
      </c>
      <c r="S3074">
        <v>11663.138391450047</v>
      </c>
      <c r="T3074">
        <v>80</v>
      </c>
      <c r="U3074" s="62">
        <f t="shared" si="678"/>
        <v>933051.0713160038</v>
      </c>
      <c r="V3074">
        <v>50</v>
      </c>
      <c r="W3074" s="63">
        <f t="shared" si="679"/>
        <v>217423.26001403853</v>
      </c>
      <c r="X3074" s="63">
        <f t="shared" si="670"/>
        <v>267423.26001403853</v>
      </c>
      <c r="Y3074">
        <v>10019.508661353029</v>
      </c>
      <c r="Z3074">
        <v>90</v>
      </c>
      <c r="AA3074" s="62">
        <f t="shared" si="680"/>
        <v>901755.77952177264</v>
      </c>
      <c r="AB3074">
        <v>50</v>
      </c>
      <c r="AC3074" s="63">
        <f t="shared" si="681"/>
        <v>290565.75117923785</v>
      </c>
      <c r="AD3074" s="63">
        <f t="shared" si="671"/>
        <v>760565.75117923785</v>
      </c>
      <c r="AE3074" s="35">
        <f t="shared" si="682"/>
        <v>809822.39275679598</v>
      </c>
      <c r="AF3074" s="64">
        <f t="shared" si="683"/>
        <v>506715.95347317599</v>
      </c>
    </row>
    <row r="3075" spans="6:32" x14ac:dyDescent="0.2">
      <c r="F3075" s="61">
        <v>3073</v>
      </c>
      <c r="G3075">
        <v>10704.062586009968</v>
      </c>
      <c r="H3075">
        <v>80</v>
      </c>
      <c r="I3075" s="62">
        <f t="shared" si="672"/>
        <v>856325.00688079745</v>
      </c>
      <c r="J3075">
        <v>60</v>
      </c>
      <c r="K3075" s="63">
        <f t="shared" si="673"/>
        <v>118958.90749714454</v>
      </c>
      <c r="L3075" s="63">
        <f t="shared" si="674"/>
        <v>118958.90749714454</v>
      </c>
      <c r="M3075">
        <v>11263.147169083823</v>
      </c>
      <c r="N3075">
        <v>80</v>
      </c>
      <c r="O3075" s="62">
        <f t="shared" si="675"/>
        <v>901051.7735267058</v>
      </c>
      <c r="P3075">
        <v>55</v>
      </c>
      <c r="Q3075" s="63">
        <f t="shared" si="676"/>
        <v>167894.54243964428</v>
      </c>
      <c r="R3075" s="63">
        <f t="shared" si="677"/>
        <v>197894.54243964428</v>
      </c>
      <c r="S3075">
        <v>11038.299615174765</v>
      </c>
      <c r="T3075">
        <v>80</v>
      </c>
      <c r="U3075" s="62">
        <f t="shared" si="678"/>
        <v>883063.96921398118</v>
      </c>
      <c r="V3075">
        <v>60</v>
      </c>
      <c r="W3075" s="63">
        <f t="shared" si="679"/>
        <v>123805.34442003409</v>
      </c>
      <c r="X3075" s="63">
        <f t="shared" si="670"/>
        <v>173805.34442003409</v>
      </c>
      <c r="Y3075">
        <v>11255.871211469639</v>
      </c>
      <c r="Z3075">
        <v>80</v>
      </c>
      <c r="AA3075" s="62">
        <f t="shared" si="680"/>
        <v>900469.69691757113</v>
      </c>
      <c r="AB3075">
        <v>60</v>
      </c>
      <c r="AC3075" s="63">
        <f t="shared" si="681"/>
        <v>163210.13256630977</v>
      </c>
      <c r="AD3075" s="63">
        <f t="shared" si="671"/>
        <v>633210.13256630977</v>
      </c>
      <c r="AE3075" s="35">
        <f t="shared" si="682"/>
        <v>573868.92692313273</v>
      </c>
      <c r="AF3075" s="64">
        <f t="shared" si="683"/>
        <v>334767.23834370321</v>
      </c>
    </row>
    <row r="3076" spans="6:32" x14ac:dyDescent="0.2">
      <c r="F3076" s="61">
        <v>3074</v>
      </c>
      <c r="G3076">
        <v>9603.2147464575246</v>
      </c>
      <c r="H3076">
        <v>80</v>
      </c>
      <c r="I3076" s="62">
        <f t="shared" si="672"/>
        <v>768257.17971660197</v>
      </c>
      <c r="J3076">
        <v>60</v>
      </c>
      <c r="K3076" s="63">
        <f t="shared" si="673"/>
        <v>102996.61382363411</v>
      </c>
      <c r="L3076" s="63">
        <f t="shared" si="674"/>
        <v>102996.61382363411</v>
      </c>
      <c r="M3076">
        <v>9403.6966199928429</v>
      </c>
      <c r="N3076">
        <v>80</v>
      </c>
      <c r="O3076" s="62">
        <f t="shared" si="675"/>
        <v>752295.72959942743</v>
      </c>
      <c r="P3076">
        <v>60</v>
      </c>
      <c r="Q3076" s="63">
        <f t="shared" si="676"/>
        <v>100103.60098989622</v>
      </c>
      <c r="R3076" s="63">
        <f t="shared" si="677"/>
        <v>130103.60098989622</v>
      </c>
      <c r="S3076">
        <v>10226.3823262183</v>
      </c>
      <c r="T3076">
        <v>80</v>
      </c>
      <c r="U3076" s="62">
        <f t="shared" si="678"/>
        <v>818110.58609746397</v>
      </c>
      <c r="V3076">
        <v>60</v>
      </c>
      <c r="W3076" s="63">
        <f t="shared" si="679"/>
        <v>112032.54373016534</v>
      </c>
      <c r="X3076" s="63">
        <f t="shared" ref="X3076:X3139" si="684">+W3076+$C$30+$D$30</f>
        <v>162032.54373016534</v>
      </c>
      <c r="Y3076">
        <v>7661.2662067054771</v>
      </c>
      <c r="Z3076">
        <v>80</v>
      </c>
      <c r="AA3076" s="62">
        <f t="shared" si="680"/>
        <v>612901.29653643817</v>
      </c>
      <c r="AB3076">
        <v>55</v>
      </c>
      <c r="AC3076" s="63">
        <f t="shared" si="681"/>
        <v>138860.44999653677</v>
      </c>
      <c r="AD3076" s="63">
        <f t="shared" ref="AD3076:AD3139" si="685">+AC3076+$C$31+$D$31</f>
        <v>608860.44999653683</v>
      </c>
      <c r="AE3076" s="35">
        <f t="shared" si="682"/>
        <v>453993.20854023244</v>
      </c>
      <c r="AF3076" s="64">
        <f t="shared" si="683"/>
        <v>238754.25059541687</v>
      </c>
    </row>
    <row r="3077" spans="6:32" x14ac:dyDescent="0.2">
      <c r="F3077" s="61">
        <v>3075</v>
      </c>
      <c r="G3077">
        <v>13373.861545696855</v>
      </c>
      <c r="H3077">
        <v>80</v>
      </c>
      <c r="I3077" s="62">
        <f t="shared" si="672"/>
        <v>1069908.9236557484</v>
      </c>
      <c r="J3077">
        <v>70</v>
      </c>
      <c r="K3077" s="63">
        <f t="shared" si="673"/>
        <v>60710.496206302196</v>
      </c>
      <c r="L3077" s="63">
        <f t="shared" si="674"/>
        <v>60710.496206302196</v>
      </c>
      <c r="M3077">
        <v>9211.6227076621726</v>
      </c>
      <c r="N3077">
        <v>80</v>
      </c>
      <c r="O3077" s="62">
        <f t="shared" si="675"/>
        <v>736929.81661297381</v>
      </c>
      <c r="P3077">
        <v>60</v>
      </c>
      <c r="Q3077" s="63">
        <f t="shared" si="676"/>
        <v>97318.529261101503</v>
      </c>
      <c r="R3077" s="63">
        <f t="shared" si="677"/>
        <v>127318.5292611015</v>
      </c>
      <c r="S3077">
        <v>10101.249497674871</v>
      </c>
      <c r="T3077">
        <v>80</v>
      </c>
      <c r="U3077" s="62">
        <f t="shared" si="678"/>
        <v>808099.9598139897</v>
      </c>
      <c r="V3077">
        <v>60</v>
      </c>
      <c r="W3077" s="63">
        <f t="shared" si="679"/>
        <v>110218.11771628563</v>
      </c>
      <c r="X3077" s="63">
        <f t="shared" si="684"/>
        <v>160218.11771628563</v>
      </c>
      <c r="Y3077">
        <v>8719.8089002049528</v>
      </c>
      <c r="Z3077">
        <v>80</v>
      </c>
      <c r="AA3077" s="62">
        <f t="shared" si="680"/>
        <v>697584.71201639622</v>
      </c>
      <c r="AB3077">
        <v>60</v>
      </c>
      <c r="AC3077" s="63">
        <f t="shared" si="681"/>
        <v>126437.22905297182</v>
      </c>
      <c r="AD3077" s="63">
        <f t="shared" si="685"/>
        <v>596437.22905297182</v>
      </c>
      <c r="AE3077" s="35">
        <f t="shared" si="682"/>
        <v>394684.37223666115</v>
      </c>
      <c r="AF3077" s="64">
        <f t="shared" si="683"/>
        <v>188162.18113339716</v>
      </c>
    </row>
    <row r="3078" spans="6:32" x14ac:dyDescent="0.2">
      <c r="F3078" s="61">
        <v>3076</v>
      </c>
      <c r="G3078">
        <v>7655.4954628227279</v>
      </c>
      <c r="H3078">
        <v>80</v>
      </c>
      <c r="I3078" s="62">
        <f t="shared" si="672"/>
        <v>612439.63702581823</v>
      </c>
      <c r="J3078">
        <v>60</v>
      </c>
      <c r="K3078" s="63">
        <f t="shared" si="673"/>
        <v>74754.684210929554</v>
      </c>
      <c r="L3078" s="63">
        <f t="shared" si="674"/>
        <v>74754.684210929554</v>
      </c>
      <c r="M3078">
        <v>9837.7234078361653</v>
      </c>
      <c r="N3078">
        <v>80</v>
      </c>
      <c r="O3078" s="62">
        <f t="shared" si="675"/>
        <v>787017.87262689322</v>
      </c>
      <c r="P3078">
        <v>60</v>
      </c>
      <c r="Q3078" s="63">
        <f t="shared" si="676"/>
        <v>106396.9894136244</v>
      </c>
      <c r="R3078" s="63">
        <f t="shared" si="677"/>
        <v>136396.9894136244</v>
      </c>
      <c r="S3078">
        <v>6725.964592769742</v>
      </c>
      <c r="T3078">
        <v>80</v>
      </c>
      <c r="U3078" s="62">
        <f t="shared" si="678"/>
        <v>538077.16742157936</v>
      </c>
      <c r="V3078">
        <v>65</v>
      </c>
      <c r="W3078" s="63">
        <f t="shared" si="679"/>
        <v>36894.864946370944</v>
      </c>
      <c r="X3078" s="63">
        <f t="shared" si="684"/>
        <v>86894.864946370944</v>
      </c>
      <c r="Y3078">
        <v>11956.741471076384</v>
      </c>
      <c r="Z3078">
        <v>80</v>
      </c>
      <c r="AA3078" s="62">
        <f t="shared" si="680"/>
        <v>956539.31768611073</v>
      </c>
      <c r="AB3078">
        <v>55</v>
      </c>
      <c r="AC3078" s="63">
        <f t="shared" si="681"/>
        <v>216715.93916325946</v>
      </c>
      <c r="AD3078" s="63">
        <f t="shared" si="685"/>
        <v>686715.93916325946</v>
      </c>
      <c r="AE3078" s="35">
        <f t="shared" si="682"/>
        <v>434762.47773418436</v>
      </c>
      <c r="AF3078" s="64">
        <f t="shared" si="683"/>
        <v>215005.21308619634</v>
      </c>
    </row>
    <row r="3079" spans="6:32" x14ac:dyDescent="0.2">
      <c r="F3079" s="61">
        <v>3077</v>
      </c>
      <c r="G3079">
        <v>10376.676325686276</v>
      </c>
      <c r="H3079">
        <v>80</v>
      </c>
      <c r="I3079" s="62">
        <f t="shared" si="672"/>
        <v>830134.10605490208</v>
      </c>
      <c r="J3079">
        <v>60</v>
      </c>
      <c r="K3079" s="63">
        <f t="shared" si="673"/>
        <v>114211.806722451</v>
      </c>
      <c r="L3079" s="63">
        <f t="shared" si="674"/>
        <v>114211.806722451</v>
      </c>
      <c r="M3079">
        <v>9463.2617017487064</v>
      </c>
      <c r="N3079">
        <v>80</v>
      </c>
      <c r="O3079" s="62">
        <f t="shared" si="675"/>
        <v>757060.93613989651</v>
      </c>
      <c r="P3079">
        <v>60</v>
      </c>
      <c r="Q3079" s="63">
        <f t="shared" si="676"/>
        <v>100967.29467535624</v>
      </c>
      <c r="R3079" s="63">
        <f t="shared" si="677"/>
        <v>130967.29467535624</v>
      </c>
      <c r="S3079">
        <v>10406.462277169339</v>
      </c>
      <c r="T3079">
        <v>80</v>
      </c>
      <c r="U3079" s="62">
        <f t="shared" si="678"/>
        <v>832516.98217354715</v>
      </c>
      <c r="V3079">
        <v>50</v>
      </c>
      <c r="W3079" s="63">
        <f t="shared" si="679"/>
        <v>190090.55452843313</v>
      </c>
      <c r="X3079" s="63">
        <f t="shared" si="684"/>
        <v>240090.55452843313</v>
      </c>
      <c r="Y3079">
        <v>13420.473149162717</v>
      </c>
      <c r="Z3079">
        <v>75</v>
      </c>
      <c r="AA3079" s="62">
        <f t="shared" si="680"/>
        <v>1006535.4861872038</v>
      </c>
      <c r="AB3079">
        <v>65</v>
      </c>
      <c r="AC3079" s="63">
        <f t="shared" si="681"/>
        <v>97298.430331429699</v>
      </c>
      <c r="AD3079" s="63">
        <f t="shared" si="685"/>
        <v>567298.4303314297</v>
      </c>
      <c r="AE3079" s="35">
        <f t="shared" si="682"/>
        <v>502568.08625767007</v>
      </c>
      <c r="AF3079" s="64">
        <f t="shared" si="683"/>
        <v>279922.39711595455</v>
      </c>
    </row>
    <row r="3080" spans="6:32" x14ac:dyDescent="0.2">
      <c r="F3080" s="61">
        <v>3078</v>
      </c>
      <c r="G3080">
        <v>7545.5239109578542</v>
      </c>
      <c r="H3080">
        <v>80</v>
      </c>
      <c r="I3080" s="62">
        <f t="shared" si="672"/>
        <v>603641.91287662834</v>
      </c>
      <c r="J3080">
        <v>60</v>
      </c>
      <c r="K3080" s="63">
        <f t="shared" si="673"/>
        <v>73160.096708888886</v>
      </c>
      <c r="L3080" s="63">
        <f t="shared" si="674"/>
        <v>73160.096708888886</v>
      </c>
      <c r="M3080">
        <v>8734.7973728901707</v>
      </c>
      <c r="N3080">
        <v>80</v>
      </c>
      <c r="O3080" s="62">
        <f t="shared" si="675"/>
        <v>698783.78983121365</v>
      </c>
      <c r="P3080">
        <v>60</v>
      </c>
      <c r="Q3080" s="63">
        <f t="shared" si="676"/>
        <v>90404.561906907475</v>
      </c>
      <c r="R3080" s="63">
        <f t="shared" si="677"/>
        <v>120404.56190690747</v>
      </c>
      <c r="S3080">
        <v>10811.082827567589</v>
      </c>
      <c r="T3080">
        <v>80</v>
      </c>
      <c r="U3080" s="62">
        <f t="shared" si="678"/>
        <v>864886.62620540708</v>
      </c>
      <c r="V3080">
        <v>55</v>
      </c>
      <c r="W3080" s="63">
        <f t="shared" si="679"/>
        <v>159700.87624966254</v>
      </c>
      <c r="X3080" s="63">
        <f t="shared" si="684"/>
        <v>209700.87624966254</v>
      </c>
      <c r="Y3080">
        <v>7060.3221299825236</v>
      </c>
      <c r="Z3080">
        <v>80</v>
      </c>
      <c r="AA3080" s="62">
        <f t="shared" si="680"/>
        <v>564825.77039860189</v>
      </c>
      <c r="AB3080">
        <v>60</v>
      </c>
      <c r="AC3080" s="63">
        <f t="shared" si="681"/>
        <v>102374.67088474659</v>
      </c>
      <c r="AD3080" s="63">
        <f t="shared" si="685"/>
        <v>572374.67088474659</v>
      </c>
      <c r="AE3080" s="35">
        <f t="shared" si="682"/>
        <v>425640.2057502055</v>
      </c>
      <c r="AF3080" s="64">
        <f t="shared" si="683"/>
        <v>214508.05504150281</v>
      </c>
    </row>
    <row r="3081" spans="6:32" x14ac:dyDescent="0.2">
      <c r="F3081" s="61">
        <v>3079</v>
      </c>
      <c r="G3081">
        <v>6486.0398904420435</v>
      </c>
      <c r="H3081">
        <v>80</v>
      </c>
      <c r="I3081" s="62">
        <f t="shared" si="672"/>
        <v>518883.19123536348</v>
      </c>
      <c r="J3081">
        <v>55</v>
      </c>
      <c r="K3081" s="63">
        <f t="shared" si="673"/>
        <v>81309.473014262039</v>
      </c>
      <c r="L3081" s="63">
        <f t="shared" si="674"/>
        <v>81309.473014262039</v>
      </c>
      <c r="M3081">
        <v>10812.07872426603</v>
      </c>
      <c r="N3081">
        <v>80</v>
      </c>
      <c r="O3081" s="62">
        <f t="shared" si="675"/>
        <v>864966.29794128239</v>
      </c>
      <c r="P3081">
        <v>50</v>
      </c>
      <c r="Q3081" s="63">
        <f t="shared" si="676"/>
        <v>198912.71225278615</v>
      </c>
      <c r="R3081" s="63">
        <f t="shared" si="677"/>
        <v>228912.71225278615</v>
      </c>
      <c r="S3081">
        <v>11959.460860234685</v>
      </c>
      <c r="T3081">
        <v>80</v>
      </c>
      <c r="U3081" s="62">
        <f t="shared" si="678"/>
        <v>956756.86881877482</v>
      </c>
      <c r="V3081">
        <v>50</v>
      </c>
      <c r="W3081" s="63">
        <f t="shared" si="679"/>
        <v>223868.2737101044</v>
      </c>
      <c r="X3081" s="63">
        <f t="shared" si="684"/>
        <v>273868.2737101044</v>
      </c>
      <c r="Y3081">
        <v>11461.53979585506</v>
      </c>
      <c r="Z3081">
        <v>80</v>
      </c>
      <c r="AA3081" s="62">
        <f t="shared" si="680"/>
        <v>916923.18366840482</v>
      </c>
      <c r="AB3081">
        <v>55</v>
      </c>
      <c r="AC3081" s="63">
        <f t="shared" si="681"/>
        <v>207740.40879987297</v>
      </c>
      <c r="AD3081" s="63">
        <f t="shared" si="685"/>
        <v>677740.40879987297</v>
      </c>
      <c r="AE3081" s="35">
        <f t="shared" si="682"/>
        <v>711830.86777702556</v>
      </c>
      <c r="AF3081" s="64">
        <f t="shared" si="683"/>
        <v>431768.86844398698</v>
      </c>
    </row>
    <row r="3082" spans="6:32" x14ac:dyDescent="0.2">
      <c r="F3082" s="61">
        <v>3080</v>
      </c>
      <c r="G3082">
        <v>9805.3090166649781</v>
      </c>
      <c r="H3082">
        <v>80</v>
      </c>
      <c r="I3082" s="62">
        <f t="shared" si="672"/>
        <v>784424.72133319825</v>
      </c>
      <c r="J3082">
        <v>60</v>
      </c>
      <c r="K3082" s="63">
        <f t="shared" si="673"/>
        <v>105926.98074164218</v>
      </c>
      <c r="L3082" s="63">
        <f t="shared" si="674"/>
        <v>105926.98074164218</v>
      </c>
      <c r="M3082">
        <v>7680.856722581666</v>
      </c>
      <c r="N3082">
        <v>80</v>
      </c>
      <c r="O3082" s="62">
        <f t="shared" si="675"/>
        <v>614468.53780653328</v>
      </c>
      <c r="P3082">
        <v>60</v>
      </c>
      <c r="Q3082" s="63">
        <f t="shared" si="676"/>
        <v>75122.422477434156</v>
      </c>
      <c r="R3082" s="63">
        <f t="shared" si="677"/>
        <v>105122.42247743416</v>
      </c>
      <c r="S3082">
        <v>9214.433046290651</v>
      </c>
      <c r="T3082">
        <v>75</v>
      </c>
      <c r="U3082" s="62">
        <f t="shared" si="678"/>
        <v>691082.47847179882</v>
      </c>
      <c r="V3082">
        <v>60</v>
      </c>
      <c r="W3082" s="63">
        <f t="shared" si="679"/>
        <v>63956.959378410829</v>
      </c>
      <c r="X3082" s="63">
        <f t="shared" si="684"/>
        <v>113956.95937841083</v>
      </c>
      <c r="Y3082">
        <v>10816.401097836206</v>
      </c>
      <c r="Z3082">
        <v>80</v>
      </c>
      <c r="AA3082" s="62">
        <f t="shared" si="680"/>
        <v>865312.08782689646</v>
      </c>
      <c r="AB3082">
        <v>50</v>
      </c>
      <c r="AC3082" s="63">
        <f t="shared" si="681"/>
        <v>235256.72387793747</v>
      </c>
      <c r="AD3082" s="63">
        <f t="shared" si="685"/>
        <v>705256.72387793753</v>
      </c>
      <c r="AE3082" s="35">
        <f t="shared" si="682"/>
        <v>480263.08647542464</v>
      </c>
      <c r="AF3082" s="64">
        <f t="shared" si="683"/>
        <v>250492.67246705154</v>
      </c>
    </row>
    <row r="3083" spans="6:32" x14ac:dyDescent="0.2">
      <c r="F3083" s="61">
        <v>3081</v>
      </c>
      <c r="G3083">
        <v>10593.265667703236</v>
      </c>
      <c r="H3083">
        <v>80</v>
      </c>
      <c r="I3083" s="62">
        <f t="shared" si="672"/>
        <v>847461.25341625884</v>
      </c>
      <c r="J3083">
        <v>60</v>
      </c>
      <c r="K3083" s="63">
        <f t="shared" si="673"/>
        <v>117352.35218169692</v>
      </c>
      <c r="L3083" s="63">
        <f t="shared" si="674"/>
        <v>117352.35218169692</v>
      </c>
      <c r="M3083">
        <v>9074.0752764395438</v>
      </c>
      <c r="N3083">
        <v>75</v>
      </c>
      <c r="O3083" s="62">
        <f t="shared" si="675"/>
        <v>680555.64573296579</v>
      </c>
      <c r="P3083">
        <v>60</v>
      </c>
      <c r="Q3083" s="63">
        <f t="shared" si="676"/>
        <v>62430.568631280039</v>
      </c>
      <c r="R3083" s="63">
        <f t="shared" si="677"/>
        <v>92430.568631280039</v>
      </c>
      <c r="S3083">
        <v>9181.4365785103291</v>
      </c>
      <c r="T3083">
        <v>80</v>
      </c>
      <c r="U3083" s="62">
        <f t="shared" si="678"/>
        <v>734514.92628082633</v>
      </c>
      <c r="V3083">
        <v>55</v>
      </c>
      <c r="W3083" s="63">
        <f t="shared" si="679"/>
        <v>130163.53798549972</v>
      </c>
      <c r="X3083" s="63">
        <f t="shared" si="684"/>
        <v>180163.53798549972</v>
      </c>
      <c r="Y3083">
        <v>8582.2705639293417</v>
      </c>
      <c r="Z3083">
        <v>80</v>
      </c>
      <c r="AA3083" s="62">
        <f t="shared" si="680"/>
        <v>686581.64511434734</v>
      </c>
      <c r="AB3083">
        <v>60</v>
      </c>
      <c r="AC3083" s="63">
        <f t="shared" si="681"/>
        <v>124442.92317697546</v>
      </c>
      <c r="AD3083" s="63">
        <f t="shared" si="685"/>
        <v>594442.92317697546</v>
      </c>
      <c r="AE3083" s="35">
        <f t="shared" si="682"/>
        <v>434389.38197545212</v>
      </c>
      <c r="AF3083" s="64">
        <f t="shared" si="683"/>
        <v>224444.9038718068</v>
      </c>
    </row>
    <row r="3084" spans="6:32" x14ac:dyDescent="0.2">
      <c r="F3084" s="61">
        <v>3082</v>
      </c>
      <c r="G3084">
        <v>8532.4575391132385</v>
      </c>
      <c r="H3084">
        <v>80</v>
      </c>
      <c r="I3084" s="62">
        <f t="shared" si="672"/>
        <v>682596.60312905908</v>
      </c>
      <c r="J3084">
        <v>55</v>
      </c>
      <c r="K3084" s="63">
        <f t="shared" si="673"/>
        <v>118400.79289642745</v>
      </c>
      <c r="L3084" s="63">
        <f t="shared" si="674"/>
        <v>118400.79289642745</v>
      </c>
      <c r="M3084">
        <v>11869.707375590224</v>
      </c>
      <c r="N3084">
        <v>80</v>
      </c>
      <c r="O3084" s="62">
        <f t="shared" si="675"/>
        <v>949576.59004721791</v>
      </c>
      <c r="P3084">
        <v>55</v>
      </c>
      <c r="Q3084" s="63">
        <f t="shared" si="676"/>
        <v>178888.44618257281</v>
      </c>
      <c r="R3084" s="63">
        <f t="shared" si="677"/>
        <v>208888.44618257281</v>
      </c>
      <c r="S3084">
        <v>8784.4967108685523</v>
      </c>
      <c r="T3084">
        <v>75</v>
      </c>
      <c r="U3084" s="62">
        <f t="shared" si="678"/>
        <v>658837.25331514142</v>
      </c>
      <c r="V3084">
        <v>60</v>
      </c>
      <c r="W3084" s="63">
        <f t="shared" si="679"/>
        <v>59281.401730695507</v>
      </c>
      <c r="X3084" s="63">
        <f t="shared" si="684"/>
        <v>109281.40173069551</v>
      </c>
      <c r="Y3084">
        <v>10749.828359403182</v>
      </c>
      <c r="Z3084">
        <v>80</v>
      </c>
      <c r="AA3084" s="62">
        <f t="shared" si="680"/>
        <v>859986.26875225455</v>
      </c>
      <c r="AB3084">
        <v>55</v>
      </c>
      <c r="AC3084" s="63">
        <f t="shared" si="681"/>
        <v>194840.63901418267</v>
      </c>
      <c r="AD3084" s="63">
        <f t="shared" si="685"/>
        <v>664840.63901418261</v>
      </c>
      <c r="AE3084" s="35">
        <f t="shared" si="682"/>
        <v>551411.27982387843</v>
      </c>
      <c r="AF3084" s="64">
        <f t="shared" si="683"/>
        <v>316472.00064476836</v>
      </c>
    </row>
    <row r="3085" spans="6:32" x14ac:dyDescent="0.2">
      <c r="F3085" s="61">
        <v>3083</v>
      </c>
      <c r="G3085">
        <v>10577.933860768098</v>
      </c>
      <c r="H3085">
        <v>80</v>
      </c>
      <c r="I3085" s="62">
        <f t="shared" si="672"/>
        <v>846234.70886144787</v>
      </c>
      <c r="J3085">
        <v>65</v>
      </c>
      <c r="K3085" s="63">
        <f t="shared" si="673"/>
        <v>78785.03073585307</v>
      </c>
      <c r="L3085" s="63">
        <f t="shared" si="674"/>
        <v>78785.03073585307</v>
      </c>
      <c r="M3085">
        <v>12203.751137130894</v>
      </c>
      <c r="N3085">
        <v>90</v>
      </c>
      <c r="O3085" s="62">
        <f t="shared" si="675"/>
        <v>1098337.6023417804</v>
      </c>
      <c r="P3085">
        <v>55</v>
      </c>
      <c r="Q3085" s="63">
        <f t="shared" si="676"/>
        <v>273420.18510469643</v>
      </c>
      <c r="R3085" s="63">
        <f t="shared" si="677"/>
        <v>303420.18510469643</v>
      </c>
      <c r="S3085">
        <v>11465.341483708471</v>
      </c>
      <c r="T3085">
        <v>80</v>
      </c>
      <c r="U3085" s="62">
        <f t="shared" si="678"/>
        <v>917227.31869667768</v>
      </c>
      <c r="V3085">
        <v>55</v>
      </c>
      <c r="W3085" s="63">
        <f t="shared" si="679"/>
        <v>171559.31439221604</v>
      </c>
      <c r="X3085" s="63">
        <f t="shared" si="684"/>
        <v>221559.31439221604</v>
      </c>
      <c r="Y3085">
        <v>11341.068127658218</v>
      </c>
      <c r="Z3085">
        <v>80</v>
      </c>
      <c r="AA3085" s="62">
        <f t="shared" si="680"/>
        <v>907285.45021265745</v>
      </c>
      <c r="AB3085">
        <v>70</v>
      </c>
      <c r="AC3085" s="63">
        <f t="shared" si="681"/>
        <v>82222.743925522082</v>
      </c>
      <c r="AD3085" s="63">
        <f t="shared" si="685"/>
        <v>552222.74392552208</v>
      </c>
      <c r="AE3085" s="35">
        <f t="shared" si="682"/>
        <v>605987.27415828756</v>
      </c>
      <c r="AF3085" s="64">
        <f t="shared" si="683"/>
        <v>366019.59541224129</v>
      </c>
    </row>
    <row r="3086" spans="6:32" x14ac:dyDescent="0.2">
      <c r="F3086" s="61">
        <v>3084</v>
      </c>
      <c r="G3086">
        <v>12309.279807377607</v>
      </c>
      <c r="H3086">
        <v>80</v>
      </c>
      <c r="I3086" s="62">
        <f t="shared" si="672"/>
        <v>984742.38459020853</v>
      </c>
      <c r="J3086">
        <v>60</v>
      </c>
      <c r="K3086" s="63">
        <f t="shared" si="673"/>
        <v>142234.5572069753</v>
      </c>
      <c r="L3086" s="63">
        <f t="shared" si="674"/>
        <v>142234.5572069753</v>
      </c>
      <c r="M3086">
        <v>6801.8619256326929</v>
      </c>
      <c r="N3086">
        <v>80</v>
      </c>
      <c r="O3086" s="62">
        <f t="shared" si="675"/>
        <v>544148.95405061543</v>
      </c>
      <c r="P3086">
        <v>60</v>
      </c>
      <c r="Q3086" s="63">
        <f t="shared" si="676"/>
        <v>62376.997921674047</v>
      </c>
      <c r="R3086" s="63">
        <f t="shared" si="677"/>
        <v>92376.997921674047</v>
      </c>
      <c r="S3086">
        <v>11991.356839425862</v>
      </c>
      <c r="T3086">
        <v>80</v>
      </c>
      <c r="U3086" s="62">
        <f t="shared" si="678"/>
        <v>959308.54715406895</v>
      </c>
      <c r="V3086">
        <v>60</v>
      </c>
      <c r="W3086" s="63">
        <f t="shared" si="679"/>
        <v>137624.674171675</v>
      </c>
      <c r="X3086" s="63">
        <f t="shared" si="684"/>
        <v>187624.674171675</v>
      </c>
      <c r="Y3086">
        <v>10812.412963568931</v>
      </c>
      <c r="Z3086">
        <v>80</v>
      </c>
      <c r="AA3086" s="62">
        <f t="shared" si="680"/>
        <v>864993.03708551452</v>
      </c>
      <c r="AB3086">
        <v>60</v>
      </c>
      <c r="AC3086" s="63">
        <f t="shared" si="681"/>
        <v>156779.98797174951</v>
      </c>
      <c r="AD3086" s="63">
        <f t="shared" si="685"/>
        <v>626779.98797174951</v>
      </c>
      <c r="AE3086" s="35">
        <f t="shared" si="682"/>
        <v>499016.21727207385</v>
      </c>
      <c r="AF3086" s="64">
        <f t="shared" si="683"/>
        <v>274713.12935475819</v>
      </c>
    </row>
    <row r="3087" spans="6:32" x14ac:dyDescent="0.2">
      <c r="F3087" s="61">
        <v>3085</v>
      </c>
      <c r="G3087">
        <v>7385.3755363961682</v>
      </c>
      <c r="H3087">
        <v>80</v>
      </c>
      <c r="I3087" s="62">
        <f t="shared" si="672"/>
        <v>590830.04291169345</v>
      </c>
      <c r="J3087">
        <v>50</v>
      </c>
      <c r="K3087" s="63">
        <f t="shared" si="673"/>
        <v>124381.91791661666</v>
      </c>
      <c r="L3087" s="63">
        <f t="shared" si="674"/>
        <v>124381.91791661666</v>
      </c>
      <c r="M3087">
        <v>8179.7009240835905</v>
      </c>
      <c r="N3087">
        <v>80</v>
      </c>
      <c r="O3087" s="62">
        <f t="shared" si="675"/>
        <v>654376.07392668724</v>
      </c>
      <c r="P3087">
        <v>50</v>
      </c>
      <c r="Q3087" s="63">
        <f t="shared" si="676"/>
        <v>141658.49509881809</v>
      </c>
      <c r="R3087" s="63">
        <f t="shared" si="677"/>
        <v>171658.49509881809</v>
      </c>
      <c r="S3087">
        <v>8039.0566634014249</v>
      </c>
      <c r="T3087">
        <v>80</v>
      </c>
      <c r="U3087" s="62">
        <f t="shared" si="678"/>
        <v>643124.53307211399</v>
      </c>
      <c r="V3087">
        <v>55</v>
      </c>
      <c r="W3087" s="63">
        <f t="shared" si="679"/>
        <v>109457.90202415083</v>
      </c>
      <c r="X3087" s="63">
        <f t="shared" si="684"/>
        <v>159457.90202415083</v>
      </c>
      <c r="Y3087">
        <v>8451.3351591886021</v>
      </c>
      <c r="Z3087">
        <v>80</v>
      </c>
      <c r="AA3087" s="62">
        <f t="shared" si="680"/>
        <v>676106.81273508817</v>
      </c>
      <c r="AB3087">
        <v>55</v>
      </c>
      <c r="AC3087" s="63">
        <f t="shared" si="681"/>
        <v>153180.44976029341</v>
      </c>
      <c r="AD3087" s="63">
        <f t="shared" si="685"/>
        <v>623180.44976029336</v>
      </c>
      <c r="AE3087" s="35">
        <f t="shared" si="682"/>
        <v>528678.76479987893</v>
      </c>
      <c r="AF3087" s="64">
        <f t="shared" si="683"/>
        <v>300384.70992653887</v>
      </c>
    </row>
    <row r="3088" spans="6:32" x14ac:dyDescent="0.2">
      <c r="F3088" s="61">
        <v>3086</v>
      </c>
      <c r="G3088">
        <v>8468.6201059957966</v>
      </c>
      <c r="H3088">
        <v>80</v>
      </c>
      <c r="I3088" s="62">
        <f t="shared" si="672"/>
        <v>677489.60847966373</v>
      </c>
      <c r="J3088">
        <v>60</v>
      </c>
      <c r="K3088" s="63">
        <f t="shared" si="673"/>
        <v>86544.991536939051</v>
      </c>
      <c r="L3088" s="63">
        <f t="shared" si="674"/>
        <v>86544.991536939051</v>
      </c>
      <c r="M3088">
        <v>9161.4322425448336</v>
      </c>
      <c r="N3088">
        <v>80</v>
      </c>
      <c r="O3088" s="62">
        <f t="shared" si="675"/>
        <v>732914.57940358669</v>
      </c>
      <c r="P3088">
        <v>50</v>
      </c>
      <c r="Q3088" s="63">
        <f t="shared" si="676"/>
        <v>163011.15127535013</v>
      </c>
      <c r="R3088" s="63">
        <f t="shared" si="677"/>
        <v>193011.15127535013</v>
      </c>
      <c r="S3088">
        <v>9507.6996128773317</v>
      </c>
      <c r="T3088">
        <v>80</v>
      </c>
      <c r="U3088" s="62">
        <f t="shared" si="678"/>
        <v>760615.96903018653</v>
      </c>
      <c r="V3088">
        <v>60</v>
      </c>
      <c r="W3088" s="63">
        <f t="shared" si="679"/>
        <v>101611.64438672131</v>
      </c>
      <c r="X3088" s="63">
        <f t="shared" si="684"/>
        <v>151611.64438672131</v>
      </c>
      <c r="Y3088">
        <v>9239.325916278176</v>
      </c>
      <c r="Z3088">
        <v>80</v>
      </c>
      <c r="AA3088" s="62">
        <f t="shared" si="680"/>
        <v>739146.07330225408</v>
      </c>
      <c r="AB3088">
        <v>55</v>
      </c>
      <c r="AC3088" s="63">
        <f t="shared" si="681"/>
        <v>167462.78223254194</v>
      </c>
      <c r="AD3088" s="63">
        <f t="shared" si="685"/>
        <v>637462.78223254194</v>
      </c>
      <c r="AE3088" s="35">
        <f t="shared" si="682"/>
        <v>518630.56943155243</v>
      </c>
      <c r="AF3088" s="64">
        <f t="shared" si="683"/>
        <v>287494.34317107755</v>
      </c>
    </row>
    <row r="3089" spans="6:32" x14ac:dyDescent="0.2">
      <c r="F3089" s="61">
        <v>3087</v>
      </c>
      <c r="G3089">
        <v>10372.626800526632</v>
      </c>
      <c r="H3089">
        <v>80</v>
      </c>
      <c r="I3089" s="62">
        <f t="shared" si="672"/>
        <v>829810.14404213056</v>
      </c>
      <c r="J3089">
        <v>70</v>
      </c>
      <c r="K3089" s="63">
        <f t="shared" si="673"/>
        <v>38951.544303818082</v>
      </c>
      <c r="L3089" s="63">
        <f t="shared" si="674"/>
        <v>38951.544303818082</v>
      </c>
      <c r="M3089">
        <v>12380.465957685374</v>
      </c>
      <c r="N3089">
        <v>80</v>
      </c>
      <c r="O3089" s="62">
        <f t="shared" si="675"/>
        <v>990437.2766148299</v>
      </c>
      <c r="P3089">
        <v>55</v>
      </c>
      <c r="Q3089" s="63">
        <f t="shared" si="676"/>
        <v>188145.9454830474</v>
      </c>
      <c r="R3089" s="63">
        <f t="shared" si="677"/>
        <v>218145.9454830474</v>
      </c>
      <c r="S3089">
        <v>7124.5870256097987</v>
      </c>
      <c r="T3089">
        <v>80</v>
      </c>
      <c r="U3089" s="62">
        <f t="shared" si="678"/>
        <v>569966.9620487839</v>
      </c>
      <c r="V3089">
        <v>60</v>
      </c>
      <c r="W3089" s="63">
        <f t="shared" si="679"/>
        <v>67056.511871342082</v>
      </c>
      <c r="X3089" s="63">
        <f t="shared" si="684"/>
        <v>117056.51187134208</v>
      </c>
      <c r="Y3089">
        <v>13343.775460962206</v>
      </c>
      <c r="Z3089">
        <v>90</v>
      </c>
      <c r="AA3089" s="62">
        <f t="shared" si="680"/>
        <v>1200939.7914865986</v>
      </c>
      <c r="AB3089">
        <v>65</v>
      </c>
      <c r="AC3089" s="63">
        <f t="shared" si="681"/>
        <v>241855.93022993999</v>
      </c>
      <c r="AD3089" s="63">
        <f t="shared" si="685"/>
        <v>711855.93022993999</v>
      </c>
      <c r="AE3089" s="35">
        <f t="shared" si="682"/>
        <v>536009.93188814749</v>
      </c>
      <c r="AF3089" s="64">
        <f t="shared" si="683"/>
        <v>289849.86871886149</v>
      </c>
    </row>
    <row r="3090" spans="6:32" x14ac:dyDescent="0.2">
      <c r="F3090" s="61">
        <v>3088</v>
      </c>
      <c r="G3090">
        <v>10314.553290081676</v>
      </c>
      <c r="H3090">
        <v>80</v>
      </c>
      <c r="I3090" s="62">
        <f t="shared" si="672"/>
        <v>825164.26320653409</v>
      </c>
      <c r="J3090">
        <v>70</v>
      </c>
      <c r="K3090" s="63">
        <f t="shared" si="673"/>
        <v>38530.511353092152</v>
      </c>
      <c r="L3090" s="63">
        <f t="shared" si="674"/>
        <v>38530.511353092152</v>
      </c>
      <c r="M3090">
        <v>12013.075572904199</v>
      </c>
      <c r="N3090">
        <v>80</v>
      </c>
      <c r="O3090" s="62">
        <f t="shared" si="675"/>
        <v>961046.04583233595</v>
      </c>
      <c r="P3090">
        <v>50</v>
      </c>
      <c r="Q3090" s="63">
        <f t="shared" si="676"/>
        <v>225034.39371066634</v>
      </c>
      <c r="R3090" s="63">
        <f t="shared" si="677"/>
        <v>255034.39371066634</v>
      </c>
      <c r="S3090">
        <v>9146.2050275004003</v>
      </c>
      <c r="T3090">
        <v>80</v>
      </c>
      <c r="U3090" s="62">
        <f t="shared" si="678"/>
        <v>731696.40220003203</v>
      </c>
      <c r="V3090">
        <v>60</v>
      </c>
      <c r="W3090" s="63">
        <f t="shared" si="679"/>
        <v>96369.972898755805</v>
      </c>
      <c r="X3090" s="63">
        <f t="shared" si="684"/>
        <v>146369.9728987558</v>
      </c>
      <c r="Y3090">
        <v>8969.5697877323255</v>
      </c>
      <c r="Z3090">
        <v>80</v>
      </c>
      <c r="AA3090" s="62">
        <f t="shared" si="680"/>
        <v>717565.58301858604</v>
      </c>
      <c r="AB3090">
        <v>65</v>
      </c>
      <c r="AC3090" s="63">
        <f t="shared" si="681"/>
        <v>97544.07144158904</v>
      </c>
      <c r="AD3090" s="63">
        <f t="shared" si="685"/>
        <v>567544.07144158904</v>
      </c>
      <c r="AE3090" s="35">
        <f t="shared" si="682"/>
        <v>457478.94940410333</v>
      </c>
      <c r="AF3090" s="64">
        <f t="shared" si="683"/>
        <v>243410.12815456046</v>
      </c>
    </row>
    <row r="3091" spans="6:32" x14ac:dyDescent="0.2">
      <c r="F3091" s="61">
        <v>3089</v>
      </c>
      <c r="G3091">
        <v>8650.3007676219568</v>
      </c>
      <c r="H3091">
        <v>80</v>
      </c>
      <c r="I3091" s="62">
        <f t="shared" si="672"/>
        <v>692024.06140975654</v>
      </c>
      <c r="J3091">
        <v>65</v>
      </c>
      <c r="K3091" s="63">
        <f t="shared" si="673"/>
        <v>57822.02084788878</v>
      </c>
      <c r="L3091" s="63">
        <f t="shared" si="674"/>
        <v>57822.02084788878</v>
      </c>
      <c r="M3091">
        <v>11409.87140184734</v>
      </c>
      <c r="N3091">
        <v>80</v>
      </c>
      <c r="O3091" s="62">
        <f t="shared" si="675"/>
        <v>912789.71214778721</v>
      </c>
      <c r="P3091">
        <v>60</v>
      </c>
      <c r="Q3091" s="63">
        <f t="shared" si="676"/>
        <v>129193.13532678643</v>
      </c>
      <c r="R3091" s="63">
        <f t="shared" si="677"/>
        <v>159193.13532678643</v>
      </c>
      <c r="S3091">
        <v>12345.414031879045</v>
      </c>
      <c r="T3091">
        <v>80</v>
      </c>
      <c r="U3091" s="62">
        <f t="shared" si="678"/>
        <v>987633.12255032361</v>
      </c>
      <c r="V3091">
        <v>55</v>
      </c>
      <c r="W3091" s="63">
        <f t="shared" si="679"/>
        <v>187510.62932780769</v>
      </c>
      <c r="X3091" s="63">
        <f t="shared" si="684"/>
        <v>237510.62932780769</v>
      </c>
      <c r="Y3091">
        <v>12061.397026409395</v>
      </c>
      <c r="Z3091">
        <v>80</v>
      </c>
      <c r="AA3091" s="62">
        <f t="shared" si="680"/>
        <v>964911.7621127516</v>
      </c>
      <c r="AB3091">
        <v>60</v>
      </c>
      <c r="AC3091" s="63">
        <f t="shared" si="681"/>
        <v>174890.25688293623</v>
      </c>
      <c r="AD3091" s="63">
        <f t="shared" si="685"/>
        <v>644890.25688293623</v>
      </c>
      <c r="AE3091" s="35">
        <f t="shared" si="682"/>
        <v>549416.04238541913</v>
      </c>
      <c r="AF3091" s="64">
        <f t="shared" si="683"/>
        <v>303044.02201862982</v>
      </c>
    </row>
    <row r="3092" spans="6:32" x14ac:dyDescent="0.2">
      <c r="F3092" s="61">
        <v>3090</v>
      </c>
      <c r="G3092">
        <v>9327.1057974197902</v>
      </c>
      <c r="H3092">
        <v>80</v>
      </c>
      <c r="I3092" s="62">
        <f t="shared" si="672"/>
        <v>746168.46379358321</v>
      </c>
      <c r="J3092">
        <v>55</v>
      </c>
      <c r="K3092" s="63">
        <f t="shared" si="673"/>
        <v>132803.7925782337</v>
      </c>
      <c r="L3092" s="63">
        <f t="shared" si="674"/>
        <v>132803.7925782337</v>
      </c>
      <c r="M3092">
        <v>9305.8577274496201</v>
      </c>
      <c r="N3092">
        <v>75</v>
      </c>
      <c r="O3092" s="62">
        <f t="shared" si="675"/>
        <v>697939.32955872151</v>
      </c>
      <c r="P3092">
        <v>60</v>
      </c>
      <c r="Q3092" s="63">
        <f t="shared" si="676"/>
        <v>64951.202786014619</v>
      </c>
      <c r="R3092" s="63">
        <f t="shared" si="677"/>
        <v>94951.202786014619</v>
      </c>
      <c r="S3092">
        <v>9032.3158272076398</v>
      </c>
      <c r="T3092">
        <v>80</v>
      </c>
      <c r="U3092" s="62">
        <f t="shared" si="678"/>
        <v>722585.26617661119</v>
      </c>
      <c r="V3092">
        <v>65</v>
      </c>
      <c r="W3092" s="63">
        <f t="shared" si="679"/>
        <v>61976.434620883083</v>
      </c>
      <c r="X3092" s="63">
        <f t="shared" si="684"/>
        <v>111976.43462088308</v>
      </c>
      <c r="Y3092">
        <v>11368.589437333867</v>
      </c>
      <c r="Z3092">
        <v>80</v>
      </c>
      <c r="AA3092" s="62">
        <f t="shared" si="680"/>
        <v>909487.15498670936</v>
      </c>
      <c r="AB3092">
        <v>60</v>
      </c>
      <c r="AC3092" s="63">
        <f t="shared" si="681"/>
        <v>164844.54684134107</v>
      </c>
      <c r="AD3092" s="63">
        <f t="shared" si="685"/>
        <v>634844.54684134107</v>
      </c>
      <c r="AE3092" s="35">
        <f t="shared" si="682"/>
        <v>424575.97682647244</v>
      </c>
      <c r="AF3092" s="64">
        <f t="shared" si="683"/>
        <v>216939.7091844948</v>
      </c>
    </row>
    <row r="3093" spans="6:32" x14ac:dyDescent="0.2">
      <c r="F3093" s="61">
        <v>3091</v>
      </c>
      <c r="G3093">
        <v>10256.588919000933</v>
      </c>
      <c r="H3093">
        <v>90</v>
      </c>
      <c r="I3093" s="62">
        <f t="shared" si="672"/>
        <v>923093.00271008397</v>
      </c>
      <c r="J3093">
        <v>55</v>
      </c>
      <c r="K3093" s="63">
        <f t="shared" si="673"/>
        <v>224010.94381964867</v>
      </c>
      <c r="L3093" s="63">
        <f t="shared" si="674"/>
        <v>224010.9438196487</v>
      </c>
      <c r="M3093">
        <v>11381.959009449929</v>
      </c>
      <c r="N3093">
        <v>80</v>
      </c>
      <c r="O3093" s="62">
        <f t="shared" si="675"/>
        <v>910556.72075599432</v>
      </c>
      <c r="P3093">
        <v>55</v>
      </c>
      <c r="Q3093" s="63">
        <f t="shared" si="676"/>
        <v>170048.00704627996</v>
      </c>
      <c r="R3093" s="63">
        <f t="shared" si="677"/>
        <v>200048.00704627996</v>
      </c>
      <c r="S3093">
        <v>8220.7555149216205</v>
      </c>
      <c r="T3093">
        <v>80</v>
      </c>
      <c r="U3093" s="62">
        <f t="shared" si="678"/>
        <v>657660.44119372964</v>
      </c>
      <c r="V3093">
        <v>60</v>
      </c>
      <c r="W3093" s="63">
        <f t="shared" si="679"/>
        <v>82950.954966363497</v>
      </c>
      <c r="X3093" s="63">
        <f t="shared" si="684"/>
        <v>132950.9549663635</v>
      </c>
      <c r="Y3093">
        <v>12848.155418178067</v>
      </c>
      <c r="Z3093">
        <v>80</v>
      </c>
      <c r="AA3093" s="62">
        <f t="shared" si="680"/>
        <v>1027852.4334542453</v>
      </c>
      <c r="AB3093">
        <v>60</v>
      </c>
      <c r="AC3093" s="63">
        <f t="shared" si="681"/>
        <v>186298.25356358197</v>
      </c>
      <c r="AD3093" s="63">
        <f t="shared" si="685"/>
        <v>656298.25356358197</v>
      </c>
      <c r="AE3093" s="35">
        <f t="shared" si="682"/>
        <v>663308.15939587413</v>
      </c>
      <c r="AF3093" s="64">
        <f t="shared" si="683"/>
        <v>417123.80218327488</v>
      </c>
    </row>
    <row r="3094" spans="6:32" x14ac:dyDescent="0.2">
      <c r="F3094" s="61">
        <v>3092</v>
      </c>
      <c r="G3094">
        <v>10772.197381593287</v>
      </c>
      <c r="H3094">
        <v>80</v>
      </c>
      <c r="I3094" s="62">
        <f t="shared" si="672"/>
        <v>861775.79052746296</v>
      </c>
      <c r="J3094">
        <v>65</v>
      </c>
      <c r="K3094" s="63">
        <f t="shared" si="673"/>
        <v>80897.646524826996</v>
      </c>
      <c r="L3094" s="63">
        <f t="shared" si="674"/>
        <v>80897.646524826996</v>
      </c>
      <c r="M3094">
        <v>10825.889401312452</v>
      </c>
      <c r="N3094">
        <v>90</v>
      </c>
      <c r="O3094" s="62">
        <f t="shared" si="675"/>
        <v>974330.04611812066</v>
      </c>
      <c r="P3094">
        <v>60</v>
      </c>
      <c r="Q3094" s="63">
        <f t="shared" si="676"/>
        <v>199213.09447854583</v>
      </c>
      <c r="R3094" s="63">
        <f t="shared" si="677"/>
        <v>229213.09447854583</v>
      </c>
      <c r="S3094">
        <v>9420.1516528846696</v>
      </c>
      <c r="T3094">
        <v>80</v>
      </c>
      <c r="U3094" s="62">
        <f t="shared" si="678"/>
        <v>753612.13223077357</v>
      </c>
      <c r="V3094">
        <v>60</v>
      </c>
      <c r="W3094" s="63">
        <f t="shared" si="679"/>
        <v>100342.19896682771</v>
      </c>
      <c r="X3094" s="63">
        <f t="shared" si="684"/>
        <v>150342.19896682771</v>
      </c>
      <c r="Y3094">
        <v>11339.726622973103</v>
      </c>
      <c r="Z3094">
        <v>80</v>
      </c>
      <c r="AA3094" s="62">
        <f t="shared" si="680"/>
        <v>907178.12983784825</v>
      </c>
      <c r="AB3094">
        <v>60</v>
      </c>
      <c r="AC3094" s="63">
        <f t="shared" si="681"/>
        <v>164426.03603310999</v>
      </c>
      <c r="AD3094" s="63">
        <f t="shared" si="685"/>
        <v>634426.03603310999</v>
      </c>
      <c r="AE3094" s="35">
        <f t="shared" si="682"/>
        <v>544878.97600331053</v>
      </c>
      <c r="AF3094" s="64">
        <f t="shared" si="683"/>
        <v>309251.46283737815</v>
      </c>
    </row>
    <row r="3095" spans="6:32" x14ac:dyDescent="0.2">
      <c r="F3095" s="61">
        <v>3093</v>
      </c>
      <c r="G3095">
        <v>7710.8655002666637</v>
      </c>
      <c r="H3095">
        <v>80</v>
      </c>
      <c r="I3095" s="62">
        <f t="shared" si="672"/>
        <v>616869.2400213331</v>
      </c>
      <c r="J3095">
        <v>65</v>
      </c>
      <c r="K3095" s="63">
        <f t="shared" si="673"/>
        <v>47605.662315399968</v>
      </c>
      <c r="L3095" s="63">
        <f t="shared" si="674"/>
        <v>47605.662315399968</v>
      </c>
      <c r="M3095">
        <v>7777.9089022078551</v>
      </c>
      <c r="N3095">
        <v>80</v>
      </c>
      <c r="O3095" s="62">
        <f t="shared" si="675"/>
        <v>622232.71217662841</v>
      </c>
      <c r="P3095">
        <v>60</v>
      </c>
      <c r="Q3095" s="63">
        <f t="shared" si="676"/>
        <v>76529.679082013899</v>
      </c>
      <c r="R3095" s="63">
        <f t="shared" si="677"/>
        <v>106529.6790820139</v>
      </c>
      <c r="S3095">
        <v>11659.034296608297</v>
      </c>
      <c r="T3095">
        <v>80</v>
      </c>
      <c r="U3095" s="62">
        <f t="shared" si="678"/>
        <v>932722.74372866377</v>
      </c>
      <c r="V3095">
        <v>55</v>
      </c>
      <c r="W3095" s="63">
        <f t="shared" si="679"/>
        <v>175069.99662602539</v>
      </c>
      <c r="X3095" s="63">
        <f t="shared" si="684"/>
        <v>225069.99662602539</v>
      </c>
      <c r="Y3095">
        <v>11793.837327568326</v>
      </c>
      <c r="Z3095">
        <v>80</v>
      </c>
      <c r="AA3095" s="62">
        <f t="shared" si="680"/>
        <v>943506.98620546609</v>
      </c>
      <c r="AB3095">
        <v>55</v>
      </c>
      <c r="AC3095" s="63">
        <f t="shared" si="681"/>
        <v>213763.30156217591</v>
      </c>
      <c r="AD3095" s="63">
        <f t="shared" si="685"/>
        <v>683763.30156217585</v>
      </c>
      <c r="AE3095" s="35">
        <f t="shared" si="682"/>
        <v>512968.63958561519</v>
      </c>
      <c r="AF3095" s="64">
        <f t="shared" si="683"/>
        <v>267436.8868805666</v>
      </c>
    </row>
    <row r="3096" spans="6:32" x14ac:dyDescent="0.2">
      <c r="F3096" s="61">
        <v>3094</v>
      </c>
      <c r="G3096">
        <v>11217.163116962183</v>
      </c>
      <c r="H3096">
        <v>80</v>
      </c>
      <c r="I3096" s="62">
        <f t="shared" si="672"/>
        <v>897373.04935697466</v>
      </c>
      <c r="J3096">
        <v>65</v>
      </c>
      <c r="K3096" s="63">
        <f t="shared" si="673"/>
        <v>85736.648896963743</v>
      </c>
      <c r="L3096" s="63">
        <f t="shared" si="674"/>
        <v>85736.648896963743</v>
      </c>
      <c r="M3096">
        <v>9418.7146512558684</v>
      </c>
      <c r="N3096">
        <v>80</v>
      </c>
      <c r="O3096" s="62">
        <f t="shared" si="675"/>
        <v>753497.17210046947</v>
      </c>
      <c r="P3096">
        <v>50</v>
      </c>
      <c r="Q3096" s="63">
        <f t="shared" si="676"/>
        <v>168607.04366481514</v>
      </c>
      <c r="R3096" s="63">
        <f t="shared" si="677"/>
        <v>198607.04366481514</v>
      </c>
      <c r="S3096">
        <v>10854.465724842157</v>
      </c>
      <c r="T3096">
        <v>80</v>
      </c>
      <c r="U3096" s="62">
        <f t="shared" si="678"/>
        <v>868357.25798737258</v>
      </c>
      <c r="V3096">
        <v>65</v>
      </c>
      <c r="W3096" s="63">
        <f t="shared" si="679"/>
        <v>81792.31475765846</v>
      </c>
      <c r="X3096" s="63">
        <f t="shared" si="684"/>
        <v>131792.31475765846</v>
      </c>
      <c r="Y3096">
        <v>11979.087755898945</v>
      </c>
      <c r="Z3096">
        <v>80</v>
      </c>
      <c r="AA3096" s="62">
        <f t="shared" si="680"/>
        <v>958327.0204719156</v>
      </c>
      <c r="AB3096">
        <v>60</v>
      </c>
      <c r="AC3096" s="63">
        <f t="shared" si="681"/>
        <v>173696.7724605347</v>
      </c>
      <c r="AD3096" s="63">
        <f t="shared" si="685"/>
        <v>643696.7724605347</v>
      </c>
      <c r="AE3096" s="35">
        <f t="shared" si="682"/>
        <v>509832.77977997204</v>
      </c>
      <c r="AF3096" s="64">
        <f t="shared" si="683"/>
        <v>280751.53419182007</v>
      </c>
    </row>
    <row r="3097" spans="6:32" x14ac:dyDescent="0.2">
      <c r="F3097" s="61">
        <v>3095</v>
      </c>
      <c r="G3097">
        <v>8820.7355272606947</v>
      </c>
      <c r="H3097">
        <v>80</v>
      </c>
      <c r="I3097" s="62">
        <f t="shared" si="672"/>
        <v>705658.84218085557</v>
      </c>
      <c r="J3097">
        <v>65</v>
      </c>
      <c r="K3097" s="63">
        <f t="shared" si="673"/>
        <v>59675.498858960054</v>
      </c>
      <c r="L3097" s="63">
        <f t="shared" si="674"/>
        <v>59675.498858960054</v>
      </c>
      <c r="M3097">
        <v>9523.4566085855477</v>
      </c>
      <c r="N3097">
        <v>80</v>
      </c>
      <c r="O3097" s="62">
        <f t="shared" si="675"/>
        <v>761876.52868684381</v>
      </c>
      <c r="P3097">
        <v>55</v>
      </c>
      <c r="Q3097" s="63">
        <f t="shared" si="676"/>
        <v>136362.65103061305</v>
      </c>
      <c r="R3097" s="63">
        <f t="shared" si="677"/>
        <v>166362.65103061305</v>
      </c>
      <c r="S3097">
        <v>12381.711965426803</v>
      </c>
      <c r="T3097">
        <v>80</v>
      </c>
      <c r="U3097" s="62">
        <f t="shared" si="678"/>
        <v>990536.95723414421</v>
      </c>
      <c r="V3097">
        <v>65</v>
      </c>
      <c r="W3097" s="63">
        <f t="shared" si="679"/>
        <v>98401.117624016479</v>
      </c>
      <c r="X3097" s="63">
        <f t="shared" si="684"/>
        <v>148401.11762401648</v>
      </c>
      <c r="Y3097">
        <v>6308.706613490358</v>
      </c>
      <c r="Z3097">
        <v>80</v>
      </c>
      <c r="AA3097" s="62">
        <f t="shared" si="680"/>
        <v>504696.52907922864</v>
      </c>
      <c r="AB3097">
        <v>60</v>
      </c>
      <c r="AC3097" s="63">
        <f t="shared" si="681"/>
        <v>91476.245895610191</v>
      </c>
      <c r="AD3097" s="63">
        <f t="shared" si="685"/>
        <v>561476.24589561019</v>
      </c>
      <c r="AE3097" s="35">
        <f t="shared" si="682"/>
        <v>385915.51340919978</v>
      </c>
      <c r="AF3097" s="64">
        <f t="shared" si="683"/>
        <v>186732.0347041497</v>
      </c>
    </row>
    <row r="3098" spans="6:32" x14ac:dyDescent="0.2">
      <c r="F3098" s="61">
        <v>3096</v>
      </c>
      <c r="G3098">
        <v>11172.354586742586</v>
      </c>
      <c r="H3098">
        <v>80</v>
      </c>
      <c r="I3098" s="62">
        <f t="shared" si="672"/>
        <v>893788.36693940684</v>
      </c>
      <c r="J3098">
        <v>65</v>
      </c>
      <c r="K3098" s="63">
        <f t="shared" si="673"/>
        <v>85249.356130825618</v>
      </c>
      <c r="L3098" s="63">
        <f t="shared" si="674"/>
        <v>85249.356130825618</v>
      </c>
      <c r="M3098">
        <v>7802.1378410630859</v>
      </c>
      <c r="N3098">
        <v>80</v>
      </c>
      <c r="O3098" s="62">
        <f t="shared" si="675"/>
        <v>624171.02728504688</v>
      </c>
      <c r="P3098">
        <v>55</v>
      </c>
      <c r="Q3098" s="63">
        <f t="shared" si="676"/>
        <v>105163.74836926843</v>
      </c>
      <c r="R3098" s="63">
        <f t="shared" si="677"/>
        <v>135163.74836926843</v>
      </c>
      <c r="S3098">
        <v>12331.171344849281</v>
      </c>
      <c r="T3098">
        <v>80</v>
      </c>
      <c r="U3098" s="62">
        <f t="shared" si="678"/>
        <v>986493.70758794248</v>
      </c>
      <c r="V3098">
        <v>55</v>
      </c>
      <c r="W3098" s="63">
        <f t="shared" si="679"/>
        <v>187252.48062539322</v>
      </c>
      <c r="X3098" s="63">
        <f t="shared" si="684"/>
        <v>237252.48062539322</v>
      </c>
      <c r="Y3098">
        <v>9241.1358107347041</v>
      </c>
      <c r="Z3098">
        <v>80</v>
      </c>
      <c r="AA3098" s="62">
        <f t="shared" si="680"/>
        <v>739290.86485877633</v>
      </c>
      <c r="AB3098">
        <v>60</v>
      </c>
      <c r="AC3098" s="63">
        <f t="shared" si="681"/>
        <v>133996.46925565321</v>
      </c>
      <c r="AD3098" s="63">
        <f t="shared" si="685"/>
        <v>603996.46925565321</v>
      </c>
      <c r="AE3098" s="35">
        <f t="shared" si="682"/>
        <v>511662.05438114051</v>
      </c>
      <c r="AF3098" s="64">
        <f t="shared" si="683"/>
        <v>279994.00756815053</v>
      </c>
    </row>
    <row r="3099" spans="6:32" x14ac:dyDescent="0.2">
      <c r="F3099" s="61">
        <v>3097</v>
      </c>
      <c r="G3099">
        <v>7834.0383677277714</v>
      </c>
      <c r="H3099">
        <v>80</v>
      </c>
      <c r="I3099" s="62">
        <f t="shared" si="672"/>
        <v>626723.06941822171</v>
      </c>
      <c r="J3099">
        <v>60</v>
      </c>
      <c r="K3099" s="63">
        <f t="shared" si="673"/>
        <v>77343.556332052685</v>
      </c>
      <c r="L3099" s="63">
        <f t="shared" si="674"/>
        <v>77343.556332052685</v>
      </c>
      <c r="M3099">
        <v>11086.218617274426</v>
      </c>
      <c r="N3099">
        <v>80</v>
      </c>
      <c r="O3099" s="62">
        <f t="shared" si="675"/>
        <v>886897.48938195407</v>
      </c>
      <c r="P3099">
        <v>60</v>
      </c>
      <c r="Q3099" s="63">
        <f t="shared" si="676"/>
        <v>124500.16995047918</v>
      </c>
      <c r="R3099" s="63">
        <f t="shared" si="677"/>
        <v>154500.16995047918</v>
      </c>
      <c r="S3099">
        <v>7277.7050061267801</v>
      </c>
      <c r="T3099">
        <v>80</v>
      </c>
      <c r="U3099" s="62">
        <f t="shared" si="678"/>
        <v>582216.40049014241</v>
      </c>
      <c r="V3099">
        <v>70</v>
      </c>
      <c r="W3099" s="63">
        <f t="shared" si="679"/>
        <v>16513.361294419155</v>
      </c>
      <c r="X3099" s="63">
        <f t="shared" si="684"/>
        <v>66513.361294419155</v>
      </c>
      <c r="Y3099">
        <v>7507.3933455860242</v>
      </c>
      <c r="Z3099">
        <v>80</v>
      </c>
      <c r="AA3099" s="62">
        <f t="shared" si="680"/>
        <v>600591.46764688194</v>
      </c>
      <c r="AB3099">
        <v>60</v>
      </c>
      <c r="AC3099" s="63">
        <f t="shared" si="681"/>
        <v>108857.20351099735</v>
      </c>
      <c r="AD3099" s="63">
        <f t="shared" si="685"/>
        <v>578857.20351099735</v>
      </c>
      <c r="AE3099" s="35">
        <f t="shared" si="682"/>
        <v>327214.29108794837</v>
      </c>
      <c r="AF3099" s="64">
        <f t="shared" si="683"/>
        <v>143338.14633761358</v>
      </c>
    </row>
    <row r="3100" spans="6:32" x14ac:dyDescent="0.2">
      <c r="F3100" s="61">
        <v>3098</v>
      </c>
      <c r="G3100">
        <v>7137.0016282889992</v>
      </c>
      <c r="H3100">
        <v>80</v>
      </c>
      <c r="I3100" s="62">
        <f t="shared" si="672"/>
        <v>570960.13026311994</v>
      </c>
      <c r="J3100">
        <v>60</v>
      </c>
      <c r="K3100" s="63">
        <f t="shared" si="673"/>
        <v>67236.523610190488</v>
      </c>
      <c r="L3100" s="63">
        <f t="shared" si="674"/>
        <v>67236.523610190488</v>
      </c>
      <c r="M3100">
        <v>11796.124706743285</v>
      </c>
      <c r="N3100">
        <v>80</v>
      </c>
      <c r="O3100" s="62">
        <f t="shared" si="675"/>
        <v>943689.9765394628</v>
      </c>
      <c r="P3100">
        <v>55</v>
      </c>
      <c r="Q3100" s="63">
        <f t="shared" si="676"/>
        <v>177554.76030972204</v>
      </c>
      <c r="R3100" s="63">
        <f t="shared" si="677"/>
        <v>207554.76030972204</v>
      </c>
      <c r="S3100">
        <v>13641.216608230025</v>
      </c>
      <c r="T3100">
        <v>80</v>
      </c>
      <c r="U3100" s="62">
        <f t="shared" si="678"/>
        <v>1091297.328658402</v>
      </c>
      <c r="V3100">
        <v>65</v>
      </c>
      <c r="W3100" s="63">
        <f t="shared" si="679"/>
        <v>112098.23061450152</v>
      </c>
      <c r="X3100" s="63">
        <f t="shared" si="684"/>
        <v>162098.23061450152</v>
      </c>
      <c r="Y3100">
        <v>13442.473825998604</v>
      </c>
      <c r="Z3100">
        <v>80</v>
      </c>
      <c r="AA3100" s="62">
        <f t="shared" si="680"/>
        <v>1075397.9060798883</v>
      </c>
      <c r="AB3100">
        <v>65</v>
      </c>
      <c r="AC3100" s="63">
        <f t="shared" si="681"/>
        <v>146186.90285773482</v>
      </c>
      <c r="AD3100" s="63">
        <f t="shared" si="685"/>
        <v>616186.90285773482</v>
      </c>
      <c r="AE3100" s="35">
        <f t="shared" si="682"/>
        <v>503076.41739214887</v>
      </c>
      <c r="AF3100" s="64">
        <f t="shared" si="683"/>
        <v>275307.71766519593</v>
      </c>
    </row>
    <row r="3101" spans="6:32" x14ac:dyDescent="0.2">
      <c r="F3101" s="61">
        <v>3099</v>
      </c>
      <c r="G3101">
        <v>12349.374881305266</v>
      </c>
      <c r="H3101">
        <v>90</v>
      </c>
      <c r="I3101" s="62">
        <f t="shared" si="672"/>
        <v>1111443.739317474</v>
      </c>
      <c r="J3101">
        <v>55</v>
      </c>
      <c r="K3101" s="63">
        <f t="shared" si="673"/>
        <v>277115.38761312113</v>
      </c>
      <c r="L3101" s="63">
        <f t="shared" si="674"/>
        <v>277115.38761312113</v>
      </c>
      <c r="M3101">
        <v>8439.1251928173006</v>
      </c>
      <c r="N3101">
        <v>80</v>
      </c>
      <c r="O3101" s="62">
        <f t="shared" si="675"/>
        <v>675130.01542538404</v>
      </c>
      <c r="P3101">
        <v>65</v>
      </c>
      <c r="Q3101" s="63">
        <f t="shared" si="676"/>
        <v>55525.486471888144</v>
      </c>
      <c r="R3101" s="63">
        <f t="shared" si="677"/>
        <v>85525.486471888144</v>
      </c>
      <c r="S3101">
        <v>6857.7503750566393</v>
      </c>
      <c r="T3101">
        <v>80</v>
      </c>
      <c r="U3101" s="62">
        <f t="shared" si="678"/>
        <v>548620.03000453115</v>
      </c>
      <c r="V3101">
        <v>60</v>
      </c>
      <c r="W3101" s="63">
        <f t="shared" si="679"/>
        <v>63187.38043832127</v>
      </c>
      <c r="X3101" s="63">
        <f t="shared" si="684"/>
        <v>113187.38043832127</v>
      </c>
      <c r="Y3101">
        <v>11707.876435830258</v>
      </c>
      <c r="Z3101">
        <v>80</v>
      </c>
      <c r="AA3101" s="62">
        <f t="shared" si="680"/>
        <v>936630.11486642063</v>
      </c>
      <c r="AB3101">
        <v>65</v>
      </c>
      <c r="AC3101" s="63">
        <f t="shared" si="681"/>
        <v>127323.15623965405</v>
      </c>
      <c r="AD3101" s="63">
        <f t="shared" si="685"/>
        <v>597323.15623965405</v>
      </c>
      <c r="AE3101" s="35">
        <f t="shared" si="682"/>
        <v>523151.4107629846</v>
      </c>
      <c r="AF3101" s="64">
        <f t="shared" si="683"/>
        <v>315624.40698439721</v>
      </c>
    </row>
    <row r="3102" spans="6:32" x14ac:dyDescent="0.2">
      <c r="F3102" s="61">
        <v>3100</v>
      </c>
      <c r="G3102">
        <v>10300.929059449118</v>
      </c>
      <c r="H3102">
        <v>80</v>
      </c>
      <c r="I3102" s="62">
        <f t="shared" si="672"/>
        <v>824074.32475592941</v>
      </c>
      <c r="J3102">
        <v>65</v>
      </c>
      <c r="K3102" s="63">
        <f t="shared" si="673"/>
        <v>75772.603521509154</v>
      </c>
      <c r="L3102" s="63">
        <f t="shared" si="674"/>
        <v>75772.603521509154</v>
      </c>
      <c r="M3102">
        <v>11358.357621938922</v>
      </c>
      <c r="N3102">
        <v>80</v>
      </c>
      <c r="O3102" s="62">
        <f t="shared" si="675"/>
        <v>908668.60975511372</v>
      </c>
      <c r="P3102">
        <v>60</v>
      </c>
      <c r="Q3102" s="63">
        <f t="shared" si="676"/>
        <v>128446.18551811436</v>
      </c>
      <c r="R3102" s="63">
        <f t="shared" si="677"/>
        <v>158446.18551811436</v>
      </c>
      <c r="S3102">
        <v>9295.2848515415099</v>
      </c>
      <c r="T3102">
        <v>90</v>
      </c>
      <c r="U3102" s="62">
        <f t="shared" si="678"/>
        <v>836575.63663873589</v>
      </c>
      <c r="V3102">
        <v>55</v>
      </c>
      <c r="W3102" s="63">
        <f t="shared" si="679"/>
        <v>199617.85310786581</v>
      </c>
      <c r="X3102" s="63">
        <f t="shared" si="684"/>
        <v>249617.85310786581</v>
      </c>
      <c r="Y3102">
        <v>9221.3679433916695</v>
      </c>
      <c r="Z3102">
        <v>80</v>
      </c>
      <c r="AA3102" s="62">
        <f t="shared" si="680"/>
        <v>737709.43547133356</v>
      </c>
      <c r="AB3102">
        <v>55</v>
      </c>
      <c r="AC3102" s="63">
        <f t="shared" si="681"/>
        <v>167137.29397397401</v>
      </c>
      <c r="AD3102" s="63">
        <f t="shared" si="685"/>
        <v>637137.29397397395</v>
      </c>
      <c r="AE3102" s="35">
        <f t="shared" si="682"/>
        <v>570973.93612146331</v>
      </c>
      <c r="AF3102" s="64">
        <f t="shared" si="683"/>
        <v>322546.37808665598</v>
      </c>
    </row>
    <row r="3103" spans="6:32" x14ac:dyDescent="0.2">
      <c r="F3103" s="61">
        <v>3101</v>
      </c>
      <c r="G3103">
        <v>13241.748345317319</v>
      </c>
      <c r="H3103">
        <v>80</v>
      </c>
      <c r="I3103" s="62">
        <f t="shared" si="672"/>
        <v>1059339.8676253855</v>
      </c>
      <c r="J3103">
        <v>70</v>
      </c>
      <c r="K3103" s="63">
        <f t="shared" si="673"/>
        <v>59752.675503550563</v>
      </c>
      <c r="L3103" s="63">
        <f t="shared" si="674"/>
        <v>59752.675503550563</v>
      </c>
      <c r="M3103">
        <v>10752.784217183944</v>
      </c>
      <c r="N3103">
        <v>80</v>
      </c>
      <c r="O3103" s="62">
        <f t="shared" si="675"/>
        <v>860222.73737471551</v>
      </c>
      <c r="P3103">
        <v>65</v>
      </c>
      <c r="Q3103" s="63">
        <f t="shared" si="676"/>
        <v>80686.528361875389</v>
      </c>
      <c r="R3103" s="63">
        <f t="shared" si="677"/>
        <v>110686.52836187539</v>
      </c>
      <c r="S3103">
        <v>12542.274160077795</v>
      </c>
      <c r="T3103">
        <v>80</v>
      </c>
      <c r="U3103" s="62">
        <f t="shared" si="678"/>
        <v>1003381.9328062236</v>
      </c>
      <c r="V3103">
        <v>65</v>
      </c>
      <c r="W3103" s="63">
        <f t="shared" si="679"/>
        <v>100147.23149084602</v>
      </c>
      <c r="X3103" s="63">
        <f t="shared" si="684"/>
        <v>150147.23149084602</v>
      </c>
      <c r="Y3103">
        <v>7662.17570140725</v>
      </c>
      <c r="Z3103">
        <v>80</v>
      </c>
      <c r="AA3103" s="62">
        <f t="shared" si="680"/>
        <v>612974.05611258</v>
      </c>
      <c r="AB3103">
        <v>70</v>
      </c>
      <c r="AC3103" s="63">
        <f t="shared" si="681"/>
        <v>55550.773835202563</v>
      </c>
      <c r="AD3103" s="63">
        <f t="shared" si="685"/>
        <v>525550.77383520256</v>
      </c>
      <c r="AE3103" s="35">
        <f t="shared" si="682"/>
        <v>296137.20919147454</v>
      </c>
      <c r="AF3103" s="64">
        <f t="shared" si="683"/>
        <v>117563.17115513142</v>
      </c>
    </row>
    <row r="3104" spans="6:32" x14ac:dyDescent="0.2">
      <c r="F3104" s="61">
        <v>3102</v>
      </c>
      <c r="G3104">
        <v>12570.668584667146</v>
      </c>
      <c r="H3104">
        <v>80</v>
      </c>
      <c r="I3104" s="62">
        <f t="shared" si="672"/>
        <v>1005653.4867733717</v>
      </c>
      <c r="J3104">
        <v>70</v>
      </c>
      <c r="K3104" s="63">
        <f t="shared" si="673"/>
        <v>54887.34723883681</v>
      </c>
      <c r="L3104" s="63">
        <f t="shared" si="674"/>
        <v>54887.34723883681</v>
      </c>
      <c r="M3104">
        <v>11795.669959392399</v>
      </c>
      <c r="N3104">
        <v>80</v>
      </c>
      <c r="O3104" s="62">
        <f t="shared" si="675"/>
        <v>943653.59675139189</v>
      </c>
      <c r="P3104">
        <v>60</v>
      </c>
      <c r="Q3104" s="63">
        <f t="shared" si="676"/>
        <v>134787.21441118978</v>
      </c>
      <c r="R3104" s="63">
        <f t="shared" si="677"/>
        <v>164787.21441118978</v>
      </c>
      <c r="S3104">
        <v>12222.659531980753</v>
      </c>
      <c r="T3104">
        <v>80</v>
      </c>
      <c r="U3104" s="62">
        <f t="shared" si="678"/>
        <v>977812.76255846024</v>
      </c>
      <c r="V3104">
        <v>65</v>
      </c>
      <c r="W3104" s="63">
        <f t="shared" si="679"/>
        <v>96671.422410290688</v>
      </c>
      <c r="X3104" s="63">
        <f t="shared" si="684"/>
        <v>146671.42241029069</v>
      </c>
      <c r="Y3104">
        <v>7503.0641508055851</v>
      </c>
      <c r="Z3104">
        <v>80</v>
      </c>
      <c r="AA3104" s="62">
        <f t="shared" si="680"/>
        <v>600245.13206444681</v>
      </c>
      <c r="AB3104">
        <v>60</v>
      </c>
      <c r="AC3104" s="63">
        <f t="shared" si="681"/>
        <v>108794.43018668098</v>
      </c>
      <c r="AD3104" s="63">
        <f t="shared" si="685"/>
        <v>578794.43018668098</v>
      </c>
      <c r="AE3104" s="35">
        <f t="shared" si="682"/>
        <v>395140.41424699826</v>
      </c>
      <c r="AF3104" s="64">
        <f t="shared" si="683"/>
        <v>191606.16313805885</v>
      </c>
    </row>
    <row r="3105" spans="6:32" x14ac:dyDescent="0.2">
      <c r="F3105" s="61">
        <v>3103</v>
      </c>
      <c r="G3105">
        <v>15976.180545985699</v>
      </c>
      <c r="H3105">
        <v>80</v>
      </c>
      <c r="I3105" s="62">
        <f t="shared" si="672"/>
        <v>1278094.4436788559</v>
      </c>
      <c r="J3105">
        <v>55</v>
      </c>
      <c r="K3105" s="63">
        <f t="shared" si="673"/>
        <v>253318.27239599079</v>
      </c>
      <c r="L3105" s="63">
        <f t="shared" si="674"/>
        <v>253318.27239599079</v>
      </c>
      <c r="M3105">
        <v>8393.9096637186594</v>
      </c>
      <c r="N3105">
        <v>80</v>
      </c>
      <c r="O3105" s="62">
        <f t="shared" si="675"/>
        <v>671512.77309749275</v>
      </c>
      <c r="P3105">
        <v>50</v>
      </c>
      <c r="Q3105" s="63">
        <f t="shared" si="676"/>
        <v>146317.53518588084</v>
      </c>
      <c r="R3105" s="63">
        <f t="shared" si="677"/>
        <v>176317.53518588084</v>
      </c>
      <c r="S3105">
        <v>13704.826667672023</v>
      </c>
      <c r="T3105">
        <v>80</v>
      </c>
      <c r="U3105" s="62">
        <f t="shared" si="678"/>
        <v>1096386.1334137619</v>
      </c>
      <c r="V3105">
        <v>60</v>
      </c>
      <c r="W3105" s="63">
        <f t="shared" si="679"/>
        <v>162469.98668124434</v>
      </c>
      <c r="X3105" s="63">
        <f t="shared" si="684"/>
        <v>212469.98668124434</v>
      </c>
      <c r="Y3105">
        <v>8034.6001393627375</v>
      </c>
      <c r="Z3105">
        <v>80</v>
      </c>
      <c r="AA3105" s="62">
        <f t="shared" si="680"/>
        <v>642768.011149019</v>
      </c>
      <c r="AB3105">
        <v>55</v>
      </c>
      <c r="AC3105" s="63">
        <f t="shared" si="681"/>
        <v>145627.12752594962</v>
      </c>
      <c r="AD3105" s="63">
        <f t="shared" si="685"/>
        <v>615627.12752594962</v>
      </c>
      <c r="AE3105" s="35">
        <f t="shared" si="682"/>
        <v>707732.92178906559</v>
      </c>
      <c r="AF3105" s="64">
        <f t="shared" si="683"/>
        <v>456119.76709876198</v>
      </c>
    </row>
    <row r="3106" spans="6:32" x14ac:dyDescent="0.2">
      <c r="F3106" s="61">
        <v>3104</v>
      </c>
      <c r="G3106">
        <v>9564.4407135841902</v>
      </c>
      <c r="H3106">
        <v>80</v>
      </c>
      <c r="I3106" s="62">
        <f t="shared" si="672"/>
        <v>765155.25708673522</v>
      </c>
      <c r="J3106">
        <v>60</v>
      </c>
      <c r="K3106" s="63">
        <f t="shared" si="673"/>
        <v>102434.39034697076</v>
      </c>
      <c r="L3106" s="63">
        <f t="shared" si="674"/>
        <v>102434.39034697076</v>
      </c>
      <c r="M3106">
        <v>9627.8393155080266</v>
      </c>
      <c r="N3106">
        <v>80</v>
      </c>
      <c r="O3106" s="62">
        <f t="shared" si="675"/>
        <v>770227.14524064213</v>
      </c>
      <c r="P3106">
        <v>60</v>
      </c>
      <c r="Q3106" s="63">
        <f t="shared" si="676"/>
        <v>103353.67007486639</v>
      </c>
      <c r="R3106" s="63">
        <f t="shared" si="677"/>
        <v>133353.67007486639</v>
      </c>
      <c r="S3106">
        <v>13033.919711015187</v>
      </c>
      <c r="T3106">
        <v>80</v>
      </c>
      <c r="U3106" s="62">
        <f t="shared" si="678"/>
        <v>1042713.576881215</v>
      </c>
      <c r="V3106">
        <v>60</v>
      </c>
      <c r="W3106" s="63">
        <f t="shared" si="679"/>
        <v>152741.83580972021</v>
      </c>
      <c r="X3106" s="63">
        <f t="shared" si="684"/>
        <v>202741.83580972021</v>
      </c>
      <c r="Y3106">
        <v>11051.803337759338</v>
      </c>
      <c r="Z3106">
        <v>80</v>
      </c>
      <c r="AA3106" s="62">
        <f t="shared" si="680"/>
        <v>884144.26702074707</v>
      </c>
      <c r="AB3106">
        <v>55</v>
      </c>
      <c r="AC3106" s="63">
        <f t="shared" si="681"/>
        <v>200313.93549688801</v>
      </c>
      <c r="AD3106" s="63">
        <f t="shared" si="685"/>
        <v>670313.93549688801</v>
      </c>
      <c r="AE3106" s="35">
        <f t="shared" si="682"/>
        <v>558843.83172844537</v>
      </c>
      <c r="AF3106" s="64">
        <f t="shared" si="683"/>
        <v>313488.19700156164</v>
      </c>
    </row>
    <row r="3107" spans="6:32" x14ac:dyDescent="0.2">
      <c r="F3107" s="61">
        <v>3105</v>
      </c>
      <c r="G3107">
        <v>11658.818291616626</v>
      </c>
      <c r="H3107">
        <v>80</v>
      </c>
      <c r="I3107" s="62">
        <f t="shared" si="672"/>
        <v>932705.46332933009</v>
      </c>
      <c r="J3107">
        <v>55</v>
      </c>
      <c r="K3107" s="63">
        <f t="shared" si="673"/>
        <v>175066.08153555135</v>
      </c>
      <c r="L3107" s="63">
        <f t="shared" si="674"/>
        <v>175066.08153555135</v>
      </c>
      <c r="M3107">
        <v>11370.135578326881</v>
      </c>
      <c r="N3107">
        <v>80</v>
      </c>
      <c r="O3107" s="62">
        <f t="shared" si="675"/>
        <v>909610.84626615047</v>
      </c>
      <c r="P3107">
        <v>50</v>
      </c>
      <c r="Q3107" s="63">
        <f t="shared" si="676"/>
        <v>211050.44882860966</v>
      </c>
      <c r="R3107" s="63">
        <f t="shared" si="677"/>
        <v>241050.44882860966</v>
      </c>
      <c r="S3107">
        <v>12012.566255871207</v>
      </c>
      <c r="T3107">
        <v>80</v>
      </c>
      <c r="U3107" s="62">
        <f t="shared" si="678"/>
        <v>961005.30046969652</v>
      </c>
      <c r="V3107">
        <v>65</v>
      </c>
      <c r="W3107" s="63">
        <f t="shared" si="679"/>
        <v>94386.658032599371</v>
      </c>
      <c r="X3107" s="63">
        <f t="shared" si="684"/>
        <v>144386.65803259937</v>
      </c>
      <c r="Y3107">
        <v>8568.6645231908187</v>
      </c>
      <c r="Z3107">
        <v>80</v>
      </c>
      <c r="AA3107" s="62">
        <f t="shared" si="680"/>
        <v>685493.1618552655</v>
      </c>
      <c r="AB3107">
        <v>65</v>
      </c>
      <c r="AC3107" s="63">
        <f t="shared" si="681"/>
        <v>93184.226689700154</v>
      </c>
      <c r="AD3107" s="63">
        <f t="shared" si="685"/>
        <v>563184.22668970015</v>
      </c>
      <c r="AE3107" s="35">
        <f t="shared" si="682"/>
        <v>573687.41508646053</v>
      </c>
      <c r="AF3107" s="64">
        <f t="shared" si="683"/>
        <v>351508.46809097438</v>
      </c>
    </row>
    <row r="3108" spans="6:32" x14ac:dyDescent="0.2">
      <c r="F3108" s="61">
        <v>3106</v>
      </c>
      <c r="G3108">
        <v>15504.261935129762</v>
      </c>
      <c r="H3108">
        <v>80</v>
      </c>
      <c r="I3108" s="62">
        <f t="shared" si="672"/>
        <v>1240340.9548103809</v>
      </c>
      <c r="J3108">
        <v>60</v>
      </c>
      <c r="K3108" s="63">
        <f t="shared" si="673"/>
        <v>188561.79805938154</v>
      </c>
      <c r="L3108" s="63">
        <f t="shared" si="674"/>
        <v>188561.79805938154</v>
      </c>
      <c r="M3108">
        <v>11799.794517864939</v>
      </c>
      <c r="N3108">
        <v>80</v>
      </c>
      <c r="O3108" s="62">
        <f t="shared" si="675"/>
        <v>943983.56142919511</v>
      </c>
      <c r="P3108">
        <v>50</v>
      </c>
      <c r="Q3108" s="63">
        <f t="shared" si="676"/>
        <v>220395.53076356242</v>
      </c>
      <c r="R3108" s="63">
        <f t="shared" si="677"/>
        <v>250395.53076356242</v>
      </c>
      <c r="S3108">
        <v>9086.8286658951547</v>
      </c>
      <c r="T3108">
        <v>80</v>
      </c>
      <c r="U3108" s="62">
        <f t="shared" si="678"/>
        <v>726946.29327161238</v>
      </c>
      <c r="V3108">
        <v>60</v>
      </c>
      <c r="W3108" s="63">
        <f t="shared" si="679"/>
        <v>95509.015655479743</v>
      </c>
      <c r="X3108" s="63">
        <f t="shared" si="684"/>
        <v>145509.01565547974</v>
      </c>
      <c r="Y3108">
        <v>12108.818080159836</v>
      </c>
      <c r="Z3108">
        <v>80</v>
      </c>
      <c r="AA3108" s="62">
        <f t="shared" si="680"/>
        <v>968705.44641278684</v>
      </c>
      <c r="AB3108">
        <v>50</v>
      </c>
      <c r="AC3108" s="63">
        <f t="shared" si="681"/>
        <v>263366.79324347642</v>
      </c>
      <c r="AD3108" s="63">
        <f t="shared" si="685"/>
        <v>733366.79324347642</v>
      </c>
      <c r="AE3108" s="35">
        <f t="shared" si="682"/>
        <v>767833.13772190013</v>
      </c>
      <c r="AF3108" s="64">
        <f t="shared" si="683"/>
        <v>488580.73622392677</v>
      </c>
    </row>
    <row r="3109" spans="6:32" x14ac:dyDescent="0.2">
      <c r="F3109" s="61">
        <v>3107</v>
      </c>
      <c r="G3109">
        <v>7907.3845679522492</v>
      </c>
      <c r="H3109">
        <v>90</v>
      </c>
      <c r="I3109" s="62">
        <f t="shared" si="672"/>
        <v>711664.61111570243</v>
      </c>
      <c r="J3109">
        <v>60</v>
      </c>
      <c r="K3109" s="63">
        <f t="shared" si="673"/>
        <v>135735.61435296142</v>
      </c>
      <c r="L3109" s="63">
        <f t="shared" si="674"/>
        <v>135735.61435296142</v>
      </c>
      <c r="M3109">
        <v>7537.7068039961159</v>
      </c>
      <c r="N3109">
        <v>80</v>
      </c>
      <c r="O3109" s="62">
        <f t="shared" si="675"/>
        <v>603016.54431968927</v>
      </c>
      <c r="P3109">
        <v>60</v>
      </c>
      <c r="Q3109" s="63">
        <f t="shared" si="676"/>
        <v>73046.748657943681</v>
      </c>
      <c r="R3109" s="63">
        <f t="shared" si="677"/>
        <v>103046.74865794368</v>
      </c>
      <c r="S3109">
        <v>12278.275132994168</v>
      </c>
      <c r="T3109">
        <v>80</v>
      </c>
      <c r="U3109" s="62">
        <f t="shared" si="678"/>
        <v>982262.0106395334</v>
      </c>
      <c r="V3109">
        <v>60</v>
      </c>
      <c r="W3109" s="63">
        <f t="shared" si="679"/>
        <v>141784.98942841543</v>
      </c>
      <c r="X3109" s="63">
        <f t="shared" si="684"/>
        <v>191784.98942841543</v>
      </c>
      <c r="Y3109">
        <v>11660.546331549995</v>
      </c>
      <c r="Z3109">
        <v>80</v>
      </c>
      <c r="AA3109" s="62">
        <f t="shared" si="680"/>
        <v>932843.70652399957</v>
      </c>
      <c r="AB3109">
        <v>50</v>
      </c>
      <c r="AC3109" s="63">
        <f t="shared" si="681"/>
        <v>253616.88271121238</v>
      </c>
      <c r="AD3109" s="63">
        <f t="shared" si="685"/>
        <v>723616.88271121238</v>
      </c>
      <c r="AE3109" s="35">
        <f t="shared" si="682"/>
        <v>604184.23515053291</v>
      </c>
      <c r="AF3109" s="64">
        <f t="shared" si="683"/>
        <v>346889.58381420164</v>
      </c>
    </row>
    <row r="3110" spans="6:32" x14ac:dyDescent="0.2">
      <c r="F3110" s="61">
        <v>3108</v>
      </c>
      <c r="G3110">
        <v>10222.532889893046</v>
      </c>
      <c r="H3110">
        <v>80</v>
      </c>
      <c r="I3110" s="62">
        <f t="shared" si="672"/>
        <v>817802.63119144365</v>
      </c>
      <c r="J3110">
        <v>65</v>
      </c>
      <c r="K3110" s="63">
        <f t="shared" si="673"/>
        <v>74920.045177586871</v>
      </c>
      <c r="L3110" s="63">
        <f t="shared" si="674"/>
        <v>74920.045177586871</v>
      </c>
      <c r="M3110">
        <v>9740.3256202233024</v>
      </c>
      <c r="N3110">
        <v>80</v>
      </c>
      <c r="O3110" s="62">
        <f t="shared" si="675"/>
        <v>779226.04961786419</v>
      </c>
      <c r="P3110">
        <v>60</v>
      </c>
      <c r="Q3110" s="63">
        <f t="shared" si="676"/>
        <v>104984.72149323788</v>
      </c>
      <c r="R3110" s="63">
        <f t="shared" si="677"/>
        <v>134984.72149323788</v>
      </c>
      <c r="S3110">
        <v>13133.864083793014</v>
      </c>
      <c r="T3110">
        <v>80</v>
      </c>
      <c r="U3110" s="62">
        <f t="shared" si="678"/>
        <v>1050709.1267034411</v>
      </c>
      <c r="V3110">
        <v>55</v>
      </c>
      <c r="W3110" s="63">
        <f t="shared" si="679"/>
        <v>201801.28651874838</v>
      </c>
      <c r="X3110" s="63">
        <f t="shared" si="684"/>
        <v>251801.28651874838</v>
      </c>
      <c r="Y3110">
        <v>10853.29247667687</v>
      </c>
      <c r="Z3110">
        <v>80</v>
      </c>
      <c r="AA3110" s="62">
        <f t="shared" si="680"/>
        <v>868263.39813414961</v>
      </c>
      <c r="AB3110">
        <v>55</v>
      </c>
      <c r="AC3110" s="63">
        <f t="shared" si="681"/>
        <v>196715.92613976827</v>
      </c>
      <c r="AD3110" s="63">
        <f t="shared" si="685"/>
        <v>666715.92613976821</v>
      </c>
      <c r="AE3110" s="35">
        <f t="shared" si="682"/>
        <v>578421.97932934132</v>
      </c>
      <c r="AF3110" s="64">
        <f t="shared" si="683"/>
        <v>324224.73495565669</v>
      </c>
    </row>
    <row r="3111" spans="6:32" x14ac:dyDescent="0.2">
      <c r="F3111" s="61">
        <v>3109</v>
      </c>
      <c r="G3111">
        <v>14977.555363439023</v>
      </c>
      <c r="H3111">
        <v>80</v>
      </c>
      <c r="I3111" s="62">
        <f t="shared" si="672"/>
        <v>1198204.4290751219</v>
      </c>
      <c r="J3111">
        <v>65</v>
      </c>
      <c r="K3111" s="63">
        <f t="shared" si="673"/>
        <v>126630.91457739938</v>
      </c>
      <c r="L3111" s="63">
        <f t="shared" si="674"/>
        <v>126630.91457739938</v>
      </c>
      <c r="M3111">
        <v>8886.9080880249385</v>
      </c>
      <c r="N3111">
        <v>80</v>
      </c>
      <c r="O3111" s="62">
        <f t="shared" si="675"/>
        <v>710952.64704199508</v>
      </c>
      <c r="P3111">
        <v>60</v>
      </c>
      <c r="Q3111" s="63">
        <f t="shared" si="676"/>
        <v>92610.167276361608</v>
      </c>
      <c r="R3111" s="63">
        <f t="shared" si="677"/>
        <v>122610.16727636161</v>
      </c>
      <c r="S3111">
        <v>5809.1575535945594</v>
      </c>
      <c r="T3111">
        <v>80</v>
      </c>
      <c r="U3111" s="62">
        <f t="shared" si="678"/>
        <v>464732.60428756475</v>
      </c>
      <c r="V3111">
        <v>55</v>
      </c>
      <c r="W3111" s="63">
        <f t="shared" si="679"/>
        <v>69040.98065890139</v>
      </c>
      <c r="X3111" s="63">
        <f t="shared" si="684"/>
        <v>119040.98065890139</v>
      </c>
      <c r="Y3111">
        <v>8574.7854225337505</v>
      </c>
      <c r="Z3111">
        <v>80</v>
      </c>
      <c r="AA3111" s="62">
        <f t="shared" si="680"/>
        <v>685982.83380270004</v>
      </c>
      <c r="AB3111">
        <v>60</v>
      </c>
      <c r="AC3111" s="63">
        <f t="shared" si="681"/>
        <v>124334.38862673938</v>
      </c>
      <c r="AD3111" s="63">
        <f t="shared" si="685"/>
        <v>594334.38862673938</v>
      </c>
      <c r="AE3111" s="35">
        <f t="shared" si="682"/>
        <v>412616.45113940176</v>
      </c>
      <c r="AF3111" s="64">
        <f t="shared" si="683"/>
        <v>211825.36511061178</v>
      </c>
    </row>
    <row r="3112" spans="6:32" x14ac:dyDescent="0.2">
      <c r="F3112" s="61">
        <v>3110</v>
      </c>
      <c r="G3112">
        <v>10900.286067917477</v>
      </c>
      <c r="H3112">
        <v>80</v>
      </c>
      <c r="I3112" s="62">
        <f t="shared" si="672"/>
        <v>872022.88543339819</v>
      </c>
      <c r="J3112">
        <v>55</v>
      </c>
      <c r="K3112" s="63">
        <f t="shared" si="673"/>
        <v>161317.68498100428</v>
      </c>
      <c r="L3112" s="63">
        <f t="shared" si="674"/>
        <v>161317.68498100428</v>
      </c>
      <c r="M3112">
        <v>7903.6783770425245</v>
      </c>
      <c r="N3112">
        <v>80</v>
      </c>
      <c r="O3112" s="62">
        <f t="shared" si="675"/>
        <v>632294.27016340196</v>
      </c>
      <c r="P3112">
        <v>60</v>
      </c>
      <c r="Q3112" s="63">
        <f t="shared" si="676"/>
        <v>78353.336467116605</v>
      </c>
      <c r="R3112" s="63">
        <f t="shared" si="677"/>
        <v>108353.33646711661</v>
      </c>
      <c r="S3112">
        <v>7991.4900904987007</v>
      </c>
      <c r="T3112">
        <v>80</v>
      </c>
      <c r="U3112" s="62">
        <f t="shared" si="678"/>
        <v>639319.20723989606</v>
      </c>
      <c r="V3112">
        <v>55</v>
      </c>
      <c r="W3112" s="63">
        <f t="shared" si="679"/>
        <v>108595.75789028895</v>
      </c>
      <c r="X3112" s="63">
        <f t="shared" si="684"/>
        <v>158595.75789028895</v>
      </c>
      <c r="Y3112">
        <v>10959.264525590697</v>
      </c>
      <c r="Z3112">
        <v>80</v>
      </c>
      <c r="AA3112" s="62">
        <f t="shared" si="680"/>
        <v>876741.16204725578</v>
      </c>
      <c r="AB3112">
        <v>60</v>
      </c>
      <c r="AC3112" s="63">
        <f t="shared" si="681"/>
        <v>158909.33562106511</v>
      </c>
      <c r="AD3112" s="63">
        <f t="shared" si="685"/>
        <v>628909.33562106511</v>
      </c>
      <c r="AE3112" s="35">
        <f t="shared" si="682"/>
        <v>507176.11495947494</v>
      </c>
      <c r="AF3112" s="64">
        <f t="shared" si="683"/>
        <v>284909.53154518839</v>
      </c>
    </row>
    <row r="3113" spans="6:32" x14ac:dyDescent="0.2">
      <c r="F3113" s="61">
        <v>3111</v>
      </c>
      <c r="G3113">
        <v>8421.8447934836149</v>
      </c>
      <c r="H3113">
        <v>80</v>
      </c>
      <c r="I3113" s="62">
        <f t="shared" si="672"/>
        <v>673747.58347868919</v>
      </c>
      <c r="J3113">
        <v>50</v>
      </c>
      <c r="K3113" s="63">
        <f t="shared" si="673"/>
        <v>146925.12425826862</v>
      </c>
      <c r="L3113" s="63">
        <f t="shared" si="674"/>
        <v>146925.12425826862</v>
      </c>
      <c r="M3113">
        <v>7021.4685163227841</v>
      </c>
      <c r="N3113">
        <v>80</v>
      </c>
      <c r="O3113" s="62">
        <f t="shared" si="675"/>
        <v>561717.48130582273</v>
      </c>
      <c r="P3113">
        <v>60</v>
      </c>
      <c r="Q3113" s="63">
        <f t="shared" si="676"/>
        <v>65561.29348668037</v>
      </c>
      <c r="R3113" s="63">
        <f t="shared" si="677"/>
        <v>95561.29348668037</v>
      </c>
      <c r="S3113">
        <v>9877.1431819477584</v>
      </c>
      <c r="T3113">
        <v>75</v>
      </c>
      <c r="U3113" s="62">
        <f t="shared" si="678"/>
        <v>740785.73864608188</v>
      </c>
      <c r="V3113">
        <v>60</v>
      </c>
      <c r="W3113" s="63">
        <f t="shared" si="679"/>
        <v>71163.932103681873</v>
      </c>
      <c r="X3113" s="63">
        <f t="shared" si="684"/>
        <v>121163.93210368187</v>
      </c>
      <c r="Y3113">
        <v>8682.4036568577867</v>
      </c>
      <c r="Z3113">
        <v>80</v>
      </c>
      <c r="AA3113" s="62">
        <f t="shared" si="680"/>
        <v>694592.29254862294</v>
      </c>
      <c r="AB3113">
        <v>60</v>
      </c>
      <c r="AC3113" s="63">
        <f t="shared" si="681"/>
        <v>125894.85302443791</v>
      </c>
      <c r="AD3113" s="63">
        <f t="shared" si="685"/>
        <v>595894.85302443791</v>
      </c>
      <c r="AE3113" s="35">
        <f t="shared" si="682"/>
        <v>409545.20287306875</v>
      </c>
      <c r="AF3113" s="64">
        <f t="shared" si="683"/>
        <v>210581.02851248311</v>
      </c>
    </row>
    <row r="3114" spans="6:32" x14ac:dyDescent="0.2">
      <c r="F3114" s="61">
        <v>3112</v>
      </c>
      <c r="G3114">
        <v>9225.3287928178906</v>
      </c>
      <c r="H3114">
        <v>80</v>
      </c>
      <c r="I3114" s="62">
        <f t="shared" si="672"/>
        <v>738026.30342543125</v>
      </c>
      <c r="J3114">
        <v>60</v>
      </c>
      <c r="K3114" s="63">
        <f t="shared" si="673"/>
        <v>97517.267495859414</v>
      </c>
      <c r="L3114" s="63">
        <f t="shared" si="674"/>
        <v>97517.267495859414</v>
      </c>
      <c r="M3114">
        <v>9537.6106198818889</v>
      </c>
      <c r="N3114">
        <v>75</v>
      </c>
      <c r="O3114" s="62">
        <f t="shared" si="675"/>
        <v>715320.79649114166</v>
      </c>
      <c r="P3114">
        <v>55</v>
      </c>
      <c r="Q3114" s="63">
        <f t="shared" si="676"/>
        <v>102045.35398828739</v>
      </c>
      <c r="R3114" s="63">
        <f t="shared" si="677"/>
        <v>132045.35398828739</v>
      </c>
      <c r="S3114">
        <v>8813.6278261663392</v>
      </c>
      <c r="T3114">
        <v>80</v>
      </c>
      <c r="U3114" s="62">
        <f t="shared" si="678"/>
        <v>705090.22609330714</v>
      </c>
      <c r="V3114">
        <v>60</v>
      </c>
      <c r="W3114" s="63">
        <f t="shared" si="679"/>
        <v>91547.603479411919</v>
      </c>
      <c r="X3114" s="63">
        <f t="shared" si="684"/>
        <v>141547.60347941192</v>
      </c>
      <c r="Y3114">
        <v>7474.1149344481528</v>
      </c>
      <c r="Z3114">
        <v>80</v>
      </c>
      <c r="AA3114" s="62">
        <f t="shared" si="680"/>
        <v>597929.19475585222</v>
      </c>
      <c r="AB3114">
        <v>60</v>
      </c>
      <c r="AC3114" s="63">
        <f t="shared" si="681"/>
        <v>108374.66654949822</v>
      </c>
      <c r="AD3114" s="63">
        <f t="shared" si="685"/>
        <v>578374.66654949822</v>
      </c>
      <c r="AE3114" s="35">
        <f t="shared" si="682"/>
        <v>399484.89151305694</v>
      </c>
      <c r="AF3114" s="64">
        <f t="shared" si="683"/>
        <v>199164.94210755255</v>
      </c>
    </row>
    <row r="3115" spans="6:32" x14ac:dyDescent="0.2">
      <c r="F3115" s="61">
        <v>3113</v>
      </c>
      <c r="G3115">
        <v>10832.892510516103</v>
      </c>
      <c r="H3115">
        <v>80</v>
      </c>
      <c r="I3115" s="62">
        <f t="shared" ref="I3115:I3178" si="686">+G3115*H3115</f>
        <v>866631.40084128827</v>
      </c>
      <c r="J3115">
        <v>50</v>
      </c>
      <c r="K3115" s="63">
        <f t="shared" ref="K3115:K3178" si="687">(I3115-(G3115*J3115)-$C$28)*(1-0.275)</f>
        <v>199365.41210372525</v>
      </c>
      <c r="L3115" s="63">
        <f t="shared" ref="L3115:L3178" si="688">+K3115+$C$28+$D$28</f>
        <v>199365.41210372525</v>
      </c>
      <c r="M3115">
        <v>11713.610799924936</v>
      </c>
      <c r="N3115">
        <v>80</v>
      </c>
      <c r="O3115" s="62">
        <f t="shared" ref="O3115:O3178" si="689">+M3115*N3115</f>
        <v>937088.86399399489</v>
      </c>
      <c r="P3115">
        <v>60</v>
      </c>
      <c r="Q3115" s="63">
        <f t="shared" ref="Q3115:Q3178" si="690">(O3115-(M3115*P3115)-$C$29)*(1-0.275)</f>
        <v>133597.35659891157</v>
      </c>
      <c r="R3115" s="63">
        <f t="shared" ref="R3115:R3178" si="691">+Q3115+$C$29+$D$29</f>
        <v>163597.35659891157</v>
      </c>
      <c r="S3115">
        <v>8432.0584189845249</v>
      </c>
      <c r="T3115">
        <v>80</v>
      </c>
      <c r="U3115" s="62">
        <f t="shared" ref="U3115:U3178" si="692">+S3115*T3115</f>
        <v>674564.67351876199</v>
      </c>
      <c r="V3115">
        <v>55</v>
      </c>
      <c r="W3115" s="63">
        <f t="shared" ref="W3115:W3178" si="693">(U3115-(S3115*V3115)-$C$30)*(1-0.275)</f>
        <v>116581.05884409451</v>
      </c>
      <c r="X3115" s="63">
        <f t="shared" si="684"/>
        <v>166581.05884409451</v>
      </c>
      <c r="Y3115">
        <v>10054.092197387945</v>
      </c>
      <c r="Z3115">
        <v>80</v>
      </c>
      <c r="AA3115" s="62">
        <f t="shared" ref="AA3115:AA3178" si="694">+Y3115*Z3115</f>
        <v>804327.37579103559</v>
      </c>
      <c r="AB3115">
        <v>60</v>
      </c>
      <c r="AC3115" s="63">
        <f t="shared" ref="AC3115:AC3178" si="695">(AA3115-(Y3115*AB3115)-$C$32)*(1-0.275)</f>
        <v>145784.3368621252</v>
      </c>
      <c r="AD3115" s="63">
        <f t="shared" si="685"/>
        <v>615784.3368621252</v>
      </c>
      <c r="AE3115" s="35">
        <f t="shared" ref="AE3115:AE3178" si="696">+K3115+Q3115+W3115+AC3115</f>
        <v>595328.16440885654</v>
      </c>
      <c r="AF3115" s="64">
        <f t="shared" ref="AF3115:AF3178" si="697">NPV(0.1,L3115,R3115,X3115,AD3115)+$D$4</f>
        <v>362189.51341122214</v>
      </c>
    </row>
    <row r="3116" spans="6:32" x14ac:dyDescent="0.2">
      <c r="F3116" s="61">
        <v>3114</v>
      </c>
      <c r="G3116">
        <v>7558.1431499449536</v>
      </c>
      <c r="H3116">
        <v>80</v>
      </c>
      <c r="I3116" s="62">
        <f t="shared" si="686"/>
        <v>604651.45199559629</v>
      </c>
      <c r="J3116">
        <v>65</v>
      </c>
      <c r="K3116" s="63">
        <f t="shared" si="687"/>
        <v>45944.806755651371</v>
      </c>
      <c r="L3116" s="63">
        <f t="shared" si="688"/>
        <v>45944.806755651371</v>
      </c>
      <c r="M3116">
        <v>10984.919097390957</v>
      </c>
      <c r="N3116">
        <v>80</v>
      </c>
      <c r="O3116" s="62">
        <f t="shared" si="689"/>
        <v>878793.52779127657</v>
      </c>
      <c r="P3116">
        <v>60</v>
      </c>
      <c r="Q3116" s="63">
        <f t="shared" si="690"/>
        <v>123031.32691216888</v>
      </c>
      <c r="R3116" s="63">
        <f t="shared" si="691"/>
        <v>153031.32691216888</v>
      </c>
      <c r="S3116">
        <v>6641.2724461406469</v>
      </c>
      <c r="T3116">
        <v>80</v>
      </c>
      <c r="U3116" s="62">
        <f t="shared" si="692"/>
        <v>531301.79569125175</v>
      </c>
      <c r="V3116">
        <v>55</v>
      </c>
      <c r="W3116" s="63">
        <f t="shared" si="693"/>
        <v>84123.063086299226</v>
      </c>
      <c r="X3116" s="63">
        <f t="shared" si="684"/>
        <v>134123.06308629923</v>
      </c>
      <c r="Y3116">
        <v>6186.9434628169984</v>
      </c>
      <c r="Z3116">
        <v>80</v>
      </c>
      <c r="AA3116" s="62">
        <f t="shared" si="694"/>
        <v>494955.47702535987</v>
      </c>
      <c r="AB3116">
        <v>60</v>
      </c>
      <c r="AC3116" s="63">
        <f t="shared" si="695"/>
        <v>89710.680210846476</v>
      </c>
      <c r="AD3116" s="63">
        <f t="shared" si="685"/>
        <v>559710.68021084648</v>
      </c>
      <c r="AE3116" s="35">
        <f t="shared" si="696"/>
        <v>342809.87696496595</v>
      </c>
      <c r="AF3116" s="64">
        <f t="shared" si="697"/>
        <v>151298.74527783052</v>
      </c>
    </row>
    <row r="3117" spans="6:32" x14ac:dyDescent="0.2">
      <c r="F3117" s="61">
        <v>3115</v>
      </c>
      <c r="G3117">
        <v>10056.693352235015</v>
      </c>
      <c r="H3117">
        <v>80</v>
      </c>
      <c r="I3117" s="62">
        <f t="shared" si="686"/>
        <v>804535.46817880124</v>
      </c>
      <c r="J3117">
        <v>60</v>
      </c>
      <c r="K3117" s="63">
        <f t="shared" si="687"/>
        <v>109572.05360740772</v>
      </c>
      <c r="L3117" s="63">
        <f t="shared" si="688"/>
        <v>109572.05360740772</v>
      </c>
      <c r="M3117">
        <v>9257.5521901017055</v>
      </c>
      <c r="N3117">
        <v>80</v>
      </c>
      <c r="O3117" s="62">
        <f t="shared" si="689"/>
        <v>740604.17520813644</v>
      </c>
      <c r="P3117">
        <v>55</v>
      </c>
      <c r="Q3117" s="63">
        <f t="shared" si="690"/>
        <v>131543.13344559341</v>
      </c>
      <c r="R3117" s="63">
        <f t="shared" si="691"/>
        <v>161543.13344559341</v>
      </c>
      <c r="S3117">
        <v>7029.33564549312</v>
      </c>
      <c r="T3117">
        <v>80</v>
      </c>
      <c r="U3117" s="62">
        <f t="shared" si="692"/>
        <v>562346.8516394496</v>
      </c>
      <c r="V3117">
        <v>65</v>
      </c>
      <c r="W3117" s="63">
        <f t="shared" si="693"/>
        <v>40194.02514473768</v>
      </c>
      <c r="X3117" s="63">
        <f t="shared" si="684"/>
        <v>90194.02514473768</v>
      </c>
      <c r="Y3117">
        <v>13609.566192608327</v>
      </c>
      <c r="Z3117">
        <v>80</v>
      </c>
      <c r="AA3117" s="62">
        <f t="shared" si="694"/>
        <v>1088765.2954086661</v>
      </c>
      <c r="AB3117">
        <v>60</v>
      </c>
      <c r="AC3117" s="63">
        <f t="shared" si="695"/>
        <v>197338.70979282074</v>
      </c>
      <c r="AD3117" s="63">
        <f t="shared" si="685"/>
        <v>667338.70979282074</v>
      </c>
      <c r="AE3117" s="35">
        <f t="shared" si="696"/>
        <v>478647.92199055955</v>
      </c>
      <c r="AF3117" s="64">
        <f t="shared" si="697"/>
        <v>256683.1037993714</v>
      </c>
    </row>
    <row r="3118" spans="6:32" x14ac:dyDescent="0.2">
      <c r="F3118" s="61">
        <v>3116</v>
      </c>
      <c r="G3118">
        <v>11990.351847780403</v>
      </c>
      <c r="H3118">
        <v>80</v>
      </c>
      <c r="I3118" s="62">
        <f t="shared" si="686"/>
        <v>959228.14782243222</v>
      </c>
      <c r="J3118">
        <v>50</v>
      </c>
      <c r="K3118" s="63">
        <f t="shared" si="687"/>
        <v>224540.15268922376</v>
      </c>
      <c r="L3118" s="63">
        <f t="shared" si="688"/>
        <v>224540.15268922376</v>
      </c>
      <c r="M3118">
        <v>8900.6346368114464</v>
      </c>
      <c r="N3118">
        <v>90</v>
      </c>
      <c r="O3118" s="62">
        <f t="shared" si="689"/>
        <v>801057.11731303018</v>
      </c>
      <c r="P3118">
        <v>60</v>
      </c>
      <c r="Q3118" s="63">
        <f t="shared" si="690"/>
        <v>157338.80335064896</v>
      </c>
      <c r="R3118" s="63">
        <f t="shared" si="691"/>
        <v>187338.80335064896</v>
      </c>
      <c r="S3118">
        <v>10395.068582292879</v>
      </c>
      <c r="T3118">
        <v>80</v>
      </c>
      <c r="U3118" s="62">
        <f t="shared" si="692"/>
        <v>831605.48658343032</v>
      </c>
      <c r="V3118">
        <v>55</v>
      </c>
      <c r="W3118" s="63">
        <f t="shared" si="693"/>
        <v>152160.61805405843</v>
      </c>
      <c r="X3118" s="63">
        <f t="shared" si="684"/>
        <v>202160.61805405843</v>
      </c>
      <c r="Y3118">
        <v>6966.0802889848128</v>
      </c>
      <c r="Z3118">
        <v>80</v>
      </c>
      <c r="AA3118" s="62">
        <f t="shared" si="694"/>
        <v>557286.42311878502</v>
      </c>
      <c r="AB3118">
        <v>60</v>
      </c>
      <c r="AC3118" s="63">
        <f t="shared" si="695"/>
        <v>101008.16419027979</v>
      </c>
      <c r="AD3118" s="63">
        <f t="shared" si="685"/>
        <v>571008.16419027979</v>
      </c>
      <c r="AE3118" s="35">
        <f t="shared" si="696"/>
        <v>635047.73828421091</v>
      </c>
      <c r="AF3118" s="64">
        <f t="shared" si="697"/>
        <v>400845.39261893695</v>
      </c>
    </row>
    <row r="3119" spans="6:32" x14ac:dyDescent="0.2">
      <c r="F3119" s="61">
        <v>3117</v>
      </c>
      <c r="G3119">
        <v>9668.8620740314946</v>
      </c>
      <c r="H3119">
        <v>80</v>
      </c>
      <c r="I3119" s="62">
        <f t="shared" si="686"/>
        <v>773508.96592251956</v>
      </c>
      <c r="J3119">
        <v>55</v>
      </c>
      <c r="K3119" s="63">
        <f t="shared" si="687"/>
        <v>138998.12509182084</v>
      </c>
      <c r="L3119" s="63">
        <f t="shared" si="688"/>
        <v>138998.12509182084</v>
      </c>
      <c r="M3119">
        <v>9945.7554622495081</v>
      </c>
      <c r="N3119">
        <v>80</v>
      </c>
      <c r="O3119" s="62">
        <f t="shared" si="689"/>
        <v>795660.43697996065</v>
      </c>
      <c r="P3119">
        <v>60</v>
      </c>
      <c r="Q3119" s="63">
        <f t="shared" si="690"/>
        <v>107963.45420261787</v>
      </c>
      <c r="R3119" s="63">
        <f t="shared" si="691"/>
        <v>137963.45420261787</v>
      </c>
      <c r="S3119">
        <v>9914.3710738280788</v>
      </c>
      <c r="T3119">
        <v>80</v>
      </c>
      <c r="U3119" s="62">
        <f t="shared" si="692"/>
        <v>793149.6859062463</v>
      </c>
      <c r="V3119">
        <v>65</v>
      </c>
      <c r="W3119" s="63">
        <f t="shared" si="693"/>
        <v>71568.785427880357</v>
      </c>
      <c r="X3119" s="63">
        <f t="shared" si="684"/>
        <v>121568.78542788036</v>
      </c>
      <c r="Y3119">
        <v>9568.0445863399655</v>
      </c>
      <c r="Z3119">
        <v>75</v>
      </c>
      <c r="AA3119" s="62">
        <f t="shared" si="694"/>
        <v>717603.34397549741</v>
      </c>
      <c r="AB3119">
        <v>60</v>
      </c>
      <c r="AC3119" s="63">
        <f t="shared" si="695"/>
        <v>104052.48487644712</v>
      </c>
      <c r="AD3119" s="63">
        <f t="shared" si="685"/>
        <v>574052.48487644712</v>
      </c>
      <c r="AE3119" s="35">
        <f t="shared" si="696"/>
        <v>422582.84959876619</v>
      </c>
      <c r="AF3119" s="64">
        <f t="shared" si="697"/>
        <v>223803.31461614394</v>
      </c>
    </row>
    <row r="3120" spans="6:32" x14ac:dyDescent="0.2">
      <c r="F3120" s="61">
        <v>3118</v>
      </c>
      <c r="G3120">
        <v>12583.301466074772</v>
      </c>
      <c r="H3120">
        <v>90</v>
      </c>
      <c r="I3120" s="62">
        <f t="shared" si="686"/>
        <v>1132497.1319467295</v>
      </c>
      <c r="J3120">
        <v>60</v>
      </c>
      <c r="K3120" s="63">
        <f t="shared" si="687"/>
        <v>237436.80688712629</v>
      </c>
      <c r="L3120" s="63">
        <f t="shared" si="688"/>
        <v>237436.80688712629</v>
      </c>
      <c r="M3120">
        <v>13134.910002700053</v>
      </c>
      <c r="N3120">
        <v>90</v>
      </c>
      <c r="O3120" s="62">
        <f t="shared" si="689"/>
        <v>1182141.9002430048</v>
      </c>
      <c r="P3120">
        <v>55</v>
      </c>
      <c r="Q3120" s="63">
        <f t="shared" si="690"/>
        <v>297048.34131851385</v>
      </c>
      <c r="R3120" s="63">
        <f t="shared" si="691"/>
        <v>327048.34131851385</v>
      </c>
      <c r="S3120">
        <v>9920.4965206445195</v>
      </c>
      <c r="T3120">
        <v>80</v>
      </c>
      <c r="U3120" s="62">
        <f t="shared" si="692"/>
        <v>793639.72165156156</v>
      </c>
      <c r="V3120">
        <v>65</v>
      </c>
      <c r="W3120" s="63">
        <f t="shared" si="693"/>
        <v>71635.399662009149</v>
      </c>
      <c r="X3120" s="63">
        <f t="shared" si="684"/>
        <v>121635.39966200915</v>
      </c>
      <c r="Y3120">
        <v>11571.270331623964</v>
      </c>
      <c r="Z3120">
        <v>80</v>
      </c>
      <c r="AA3120" s="62">
        <f t="shared" si="694"/>
        <v>925701.62652991712</v>
      </c>
      <c r="AB3120">
        <v>60</v>
      </c>
      <c r="AC3120" s="63">
        <f t="shared" si="695"/>
        <v>167783.41980854748</v>
      </c>
      <c r="AD3120" s="63">
        <f t="shared" si="685"/>
        <v>637783.41980854748</v>
      </c>
      <c r="AE3120" s="35">
        <f t="shared" si="696"/>
        <v>773903.96767619671</v>
      </c>
      <c r="AF3120" s="64">
        <f t="shared" si="697"/>
        <v>513140.6614294952</v>
      </c>
    </row>
    <row r="3121" spans="6:32" x14ac:dyDescent="0.2">
      <c r="F3121" s="61">
        <v>3119</v>
      </c>
      <c r="G3121">
        <v>8804.128154006321</v>
      </c>
      <c r="H3121">
        <v>80</v>
      </c>
      <c r="I3121" s="62">
        <f t="shared" si="686"/>
        <v>704330.25232050568</v>
      </c>
      <c r="J3121">
        <v>60</v>
      </c>
      <c r="K3121" s="63">
        <f t="shared" si="687"/>
        <v>91409.858233091654</v>
      </c>
      <c r="L3121" s="63">
        <f t="shared" si="688"/>
        <v>91409.858233091654</v>
      </c>
      <c r="M3121">
        <v>11378.466549795121</v>
      </c>
      <c r="N3121">
        <v>80</v>
      </c>
      <c r="O3121" s="62">
        <f t="shared" si="689"/>
        <v>910277.32398360968</v>
      </c>
      <c r="P3121">
        <v>60</v>
      </c>
      <c r="Q3121" s="63">
        <f t="shared" si="690"/>
        <v>128737.76497202925</v>
      </c>
      <c r="R3121" s="63">
        <f t="shared" si="691"/>
        <v>158737.76497202925</v>
      </c>
      <c r="S3121">
        <v>11610.951585462317</v>
      </c>
      <c r="T3121">
        <v>80</v>
      </c>
      <c r="U3121" s="62">
        <f t="shared" si="692"/>
        <v>928876.12683698535</v>
      </c>
      <c r="V3121">
        <v>55</v>
      </c>
      <c r="W3121" s="63">
        <f t="shared" si="693"/>
        <v>174198.49748650449</v>
      </c>
      <c r="X3121" s="63">
        <f t="shared" si="684"/>
        <v>224198.49748650449</v>
      </c>
      <c r="Y3121">
        <v>11733.351382426918</v>
      </c>
      <c r="Z3121">
        <v>75</v>
      </c>
      <c r="AA3121" s="62">
        <f t="shared" si="694"/>
        <v>880001.35368201882</v>
      </c>
      <c r="AB3121">
        <v>65</v>
      </c>
      <c r="AC3121" s="63">
        <f t="shared" si="695"/>
        <v>85066.797522595152</v>
      </c>
      <c r="AD3121" s="63">
        <f t="shared" si="685"/>
        <v>555066.79752259515</v>
      </c>
      <c r="AE3121" s="35">
        <f t="shared" si="696"/>
        <v>479412.91821422055</v>
      </c>
      <c r="AF3121" s="64">
        <f t="shared" si="697"/>
        <v>261849.84747090365</v>
      </c>
    </row>
    <row r="3122" spans="6:32" x14ac:dyDescent="0.2">
      <c r="F3122" s="61">
        <v>3120</v>
      </c>
      <c r="G3122">
        <v>11370.908648823388</v>
      </c>
      <c r="H3122">
        <v>80</v>
      </c>
      <c r="I3122" s="62">
        <f t="shared" si="686"/>
        <v>909672.69190587103</v>
      </c>
      <c r="J3122">
        <v>55</v>
      </c>
      <c r="K3122" s="63">
        <f t="shared" si="687"/>
        <v>169847.71925992391</v>
      </c>
      <c r="L3122" s="63">
        <f t="shared" si="688"/>
        <v>169847.71925992391</v>
      </c>
      <c r="M3122">
        <v>9391.3684193103109</v>
      </c>
      <c r="N3122">
        <v>80</v>
      </c>
      <c r="O3122" s="62">
        <f t="shared" si="689"/>
        <v>751309.47354482487</v>
      </c>
      <c r="P3122">
        <v>60</v>
      </c>
      <c r="Q3122" s="63">
        <f t="shared" si="690"/>
        <v>99924.842079999507</v>
      </c>
      <c r="R3122" s="63">
        <f t="shared" si="691"/>
        <v>129924.84207999951</v>
      </c>
      <c r="S3122">
        <v>7209.6884448546916</v>
      </c>
      <c r="T3122">
        <v>80</v>
      </c>
      <c r="U3122" s="62">
        <f t="shared" si="692"/>
        <v>576775.07558837533</v>
      </c>
      <c r="V3122">
        <v>65</v>
      </c>
      <c r="W3122" s="63">
        <f t="shared" si="693"/>
        <v>42155.361837794771</v>
      </c>
      <c r="X3122" s="63">
        <f t="shared" si="684"/>
        <v>92155.361837794771</v>
      </c>
      <c r="Y3122">
        <v>10932.914190343581</v>
      </c>
      <c r="Z3122">
        <v>80</v>
      </c>
      <c r="AA3122" s="62">
        <f t="shared" si="694"/>
        <v>874633.13522748649</v>
      </c>
      <c r="AB3122">
        <v>60</v>
      </c>
      <c r="AC3122" s="63">
        <f t="shared" si="695"/>
        <v>158527.25575998193</v>
      </c>
      <c r="AD3122" s="63">
        <f t="shared" si="685"/>
        <v>628527.25575998193</v>
      </c>
      <c r="AE3122" s="35">
        <f t="shared" si="696"/>
        <v>470455.17893770011</v>
      </c>
      <c r="AF3122" s="64">
        <f t="shared" si="697"/>
        <v>260313.18013340211</v>
      </c>
    </row>
    <row r="3123" spans="6:32" x14ac:dyDescent="0.2">
      <c r="F3123" s="61">
        <v>3121</v>
      </c>
      <c r="G3123">
        <v>8636.2422532693017</v>
      </c>
      <c r="H3123">
        <v>80</v>
      </c>
      <c r="I3123" s="62">
        <f t="shared" si="686"/>
        <v>690899.38026154414</v>
      </c>
      <c r="J3123">
        <v>55</v>
      </c>
      <c r="K3123" s="63">
        <f t="shared" si="687"/>
        <v>120281.89084050609</v>
      </c>
      <c r="L3123" s="63">
        <f t="shared" si="688"/>
        <v>120281.89084050609</v>
      </c>
      <c r="M3123">
        <v>7191.3530316669494</v>
      </c>
      <c r="N3123">
        <v>80</v>
      </c>
      <c r="O3123" s="62">
        <f t="shared" si="689"/>
        <v>575308.24253335595</v>
      </c>
      <c r="P3123">
        <v>60</v>
      </c>
      <c r="Q3123" s="63">
        <f t="shared" si="690"/>
        <v>68024.618959170766</v>
      </c>
      <c r="R3123" s="63">
        <f t="shared" si="691"/>
        <v>98024.618959170766</v>
      </c>
      <c r="S3123">
        <v>10891.150193638168</v>
      </c>
      <c r="T3123">
        <v>75</v>
      </c>
      <c r="U3123" s="62">
        <f t="shared" si="692"/>
        <v>816836.26452286262</v>
      </c>
      <c r="V3123">
        <v>60</v>
      </c>
      <c r="W3123" s="63">
        <f t="shared" si="693"/>
        <v>82191.25835581508</v>
      </c>
      <c r="X3123" s="63">
        <f t="shared" si="684"/>
        <v>132191.25835581508</v>
      </c>
      <c r="Y3123">
        <v>11229.336703545414</v>
      </c>
      <c r="Z3123">
        <v>90</v>
      </c>
      <c r="AA3123" s="62">
        <f t="shared" si="694"/>
        <v>1010640.3033190873</v>
      </c>
      <c r="AB3123">
        <v>60</v>
      </c>
      <c r="AC3123" s="63">
        <f t="shared" si="695"/>
        <v>244238.07330211275</v>
      </c>
      <c r="AD3123" s="63">
        <f t="shared" si="685"/>
        <v>714238.07330211275</v>
      </c>
      <c r="AE3123" s="35">
        <f t="shared" si="696"/>
        <v>514735.84145760466</v>
      </c>
      <c r="AF3123" s="64">
        <f t="shared" si="697"/>
        <v>277510.71862770244</v>
      </c>
    </row>
    <row r="3124" spans="6:32" x14ac:dyDescent="0.2">
      <c r="F3124" s="61">
        <v>3122</v>
      </c>
      <c r="G3124">
        <v>8971.3160175597295</v>
      </c>
      <c r="H3124">
        <v>80</v>
      </c>
      <c r="I3124" s="62">
        <f t="shared" si="686"/>
        <v>717705.28140477836</v>
      </c>
      <c r="J3124">
        <v>50</v>
      </c>
      <c r="K3124" s="63">
        <f t="shared" si="687"/>
        <v>158876.12338192412</v>
      </c>
      <c r="L3124" s="63">
        <f t="shared" si="688"/>
        <v>158876.12338192412</v>
      </c>
      <c r="M3124">
        <v>9653.3392732089851</v>
      </c>
      <c r="N3124">
        <v>90</v>
      </c>
      <c r="O3124" s="62">
        <f t="shared" si="689"/>
        <v>868800.53458880866</v>
      </c>
      <c r="P3124">
        <v>70</v>
      </c>
      <c r="Q3124" s="63">
        <f t="shared" si="690"/>
        <v>103723.41946153028</v>
      </c>
      <c r="R3124" s="63">
        <f t="shared" si="691"/>
        <v>133723.41946153028</v>
      </c>
      <c r="S3124">
        <v>11218.450051965192</v>
      </c>
      <c r="T3124">
        <v>90</v>
      </c>
      <c r="U3124" s="62">
        <f t="shared" si="692"/>
        <v>1009660.5046768673</v>
      </c>
      <c r="V3124">
        <v>60</v>
      </c>
      <c r="W3124" s="63">
        <f t="shared" si="693"/>
        <v>207751.28863024293</v>
      </c>
      <c r="X3124" s="63">
        <f t="shared" si="684"/>
        <v>257751.28863024293</v>
      </c>
      <c r="Y3124">
        <v>10454.379005532246</v>
      </c>
      <c r="Z3124">
        <v>80</v>
      </c>
      <c r="AA3124" s="62">
        <f t="shared" si="694"/>
        <v>836350.32044257969</v>
      </c>
      <c r="AB3124">
        <v>55</v>
      </c>
      <c r="AC3124" s="63">
        <f t="shared" si="695"/>
        <v>189485.61947527196</v>
      </c>
      <c r="AD3124" s="63">
        <f t="shared" si="685"/>
        <v>659485.61947527202</v>
      </c>
      <c r="AE3124" s="35">
        <f t="shared" si="696"/>
        <v>659836.45094896923</v>
      </c>
      <c r="AF3124" s="64">
        <f t="shared" si="697"/>
        <v>399037.97195432801</v>
      </c>
    </row>
    <row r="3125" spans="6:32" x14ac:dyDescent="0.2">
      <c r="F3125" s="61">
        <v>3123</v>
      </c>
      <c r="G3125">
        <v>6447.4318403517827</v>
      </c>
      <c r="H3125">
        <v>80</v>
      </c>
      <c r="I3125" s="62">
        <f t="shared" si="686"/>
        <v>515794.54722814262</v>
      </c>
      <c r="J3125">
        <v>55</v>
      </c>
      <c r="K3125" s="63">
        <f t="shared" si="687"/>
        <v>80609.702106376062</v>
      </c>
      <c r="L3125" s="63">
        <f t="shared" si="688"/>
        <v>80609.702106376062</v>
      </c>
      <c r="M3125">
        <v>14304.602043703198</v>
      </c>
      <c r="N3125">
        <v>80</v>
      </c>
      <c r="O3125" s="62">
        <f t="shared" si="689"/>
        <v>1144368.1634962559</v>
      </c>
      <c r="P3125">
        <v>55</v>
      </c>
      <c r="Q3125" s="63">
        <f t="shared" si="690"/>
        <v>223020.91204212047</v>
      </c>
      <c r="R3125" s="63">
        <f t="shared" si="691"/>
        <v>253020.91204212047</v>
      </c>
      <c r="S3125">
        <v>12508.991201466415</v>
      </c>
      <c r="T3125">
        <v>80</v>
      </c>
      <c r="U3125" s="62">
        <f t="shared" si="692"/>
        <v>1000719.2961173132</v>
      </c>
      <c r="V3125">
        <v>50</v>
      </c>
      <c r="W3125" s="63">
        <f t="shared" si="693"/>
        <v>235820.55863189453</v>
      </c>
      <c r="X3125" s="63">
        <f t="shared" si="684"/>
        <v>285820.55863189453</v>
      </c>
      <c r="Y3125">
        <v>9584.6292222267948</v>
      </c>
      <c r="Z3125">
        <v>90</v>
      </c>
      <c r="AA3125" s="62">
        <f t="shared" si="694"/>
        <v>862616.63000041153</v>
      </c>
      <c r="AB3125">
        <v>60</v>
      </c>
      <c r="AC3125" s="63">
        <f t="shared" si="695"/>
        <v>208465.68558343279</v>
      </c>
      <c r="AD3125" s="63">
        <f t="shared" si="685"/>
        <v>678465.68558343279</v>
      </c>
      <c r="AE3125" s="35">
        <f t="shared" si="696"/>
        <v>747916.85836382385</v>
      </c>
      <c r="AF3125" s="64">
        <f t="shared" si="697"/>
        <v>460532.14749885164</v>
      </c>
    </row>
    <row r="3126" spans="6:32" x14ac:dyDescent="0.2">
      <c r="F3126" s="61">
        <v>3124</v>
      </c>
      <c r="G3126">
        <v>7162.7676131902263</v>
      </c>
      <c r="H3126">
        <v>80</v>
      </c>
      <c r="I3126" s="62">
        <f t="shared" si="686"/>
        <v>573021.4090552181</v>
      </c>
      <c r="J3126">
        <v>55</v>
      </c>
      <c r="K3126" s="63">
        <f t="shared" si="687"/>
        <v>93575.162989072851</v>
      </c>
      <c r="L3126" s="63">
        <f t="shared" si="688"/>
        <v>93575.162989072851</v>
      </c>
      <c r="M3126">
        <v>7806.0486682807095</v>
      </c>
      <c r="N3126">
        <v>80</v>
      </c>
      <c r="O3126" s="62">
        <f t="shared" si="689"/>
        <v>624483.89346245676</v>
      </c>
      <c r="P3126">
        <v>60</v>
      </c>
      <c r="Q3126" s="63">
        <f t="shared" si="690"/>
        <v>76937.705690070288</v>
      </c>
      <c r="R3126" s="63">
        <f t="shared" si="691"/>
        <v>106937.70569007029</v>
      </c>
      <c r="S3126">
        <v>9600.7181835011579</v>
      </c>
      <c r="T3126">
        <v>80</v>
      </c>
      <c r="U3126" s="62">
        <f t="shared" si="692"/>
        <v>768057.45468009263</v>
      </c>
      <c r="V3126">
        <v>50</v>
      </c>
      <c r="W3126" s="63">
        <f t="shared" si="693"/>
        <v>172565.62049115018</v>
      </c>
      <c r="X3126" s="63">
        <f t="shared" si="684"/>
        <v>222565.62049115018</v>
      </c>
      <c r="Y3126">
        <v>12437.345756334253</v>
      </c>
      <c r="Z3126">
        <v>80</v>
      </c>
      <c r="AA3126" s="62">
        <f t="shared" si="694"/>
        <v>994987.66050674021</v>
      </c>
      <c r="AB3126">
        <v>55</v>
      </c>
      <c r="AC3126" s="63">
        <f t="shared" si="695"/>
        <v>225426.89183355833</v>
      </c>
      <c r="AD3126" s="63">
        <f t="shared" si="685"/>
        <v>695426.89183355833</v>
      </c>
      <c r="AE3126" s="35">
        <f t="shared" si="696"/>
        <v>568505.38100385165</v>
      </c>
      <c r="AF3126" s="64">
        <f t="shared" si="697"/>
        <v>315649.36834728788</v>
      </c>
    </row>
    <row r="3127" spans="6:32" x14ac:dyDescent="0.2">
      <c r="F3127" s="61">
        <v>3125</v>
      </c>
      <c r="G3127">
        <v>12367.778506595641</v>
      </c>
      <c r="H3127">
        <v>80</v>
      </c>
      <c r="I3127" s="62">
        <f t="shared" si="686"/>
        <v>989422.28052765131</v>
      </c>
      <c r="J3127">
        <v>55</v>
      </c>
      <c r="K3127" s="63">
        <f t="shared" si="687"/>
        <v>187915.985432046</v>
      </c>
      <c r="L3127" s="63">
        <f t="shared" si="688"/>
        <v>187915.985432046</v>
      </c>
      <c r="M3127">
        <v>12116.835275955964</v>
      </c>
      <c r="N3127">
        <v>80</v>
      </c>
      <c r="O3127" s="62">
        <f t="shared" si="689"/>
        <v>969346.82207647711</v>
      </c>
      <c r="P3127">
        <v>65</v>
      </c>
      <c r="Q3127" s="63">
        <f t="shared" si="690"/>
        <v>95520.583626021107</v>
      </c>
      <c r="R3127" s="63">
        <f t="shared" si="691"/>
        <v>125520.58362602111</v>
      </c>
      <c r="S3127">
        <v>8053.8495947257616</v>
      </c>
      <c r="T3127">
        <v>75</v>
      </c>
      <c r="U3127" s="62">
        <f t="shared" si="692"/>
        <v>604038.71960443212</v>
      </c>
      <c r="V3127">
        <v>60</v>
      </c>
      <c r="W3127" s="63">
        <f t="shared" si="693"/>
        <v>51335.614342642657</v>
      </c>
      <c r="X3127" s="63">
        <f t="shared" si="684"/>
        <v>101335.61434264266</v>
      </c>
      <c r="Y3127">
        <v>10500.820078741526</v>
      </c>
      <c r="Z3127">
        <v>80</v>
      </c>
      <c r="AA3127" s="62">
        <f t="shared" si="694"/>
        <v>840065.6062993221</v>
      </c>
      <c r="AB3127">
        <v>60</v>
      </c>
      <c r="AC3127" s="63">
        <f t="shared" si="695"/>
        <v>152261.89114175213</v>
      </c>
      <c r="AD3127" s="63">
        <f t="shared" si="685"/>
        <v>622261.89114175213</v>
      </c>
      <c r="AE3127" s="35">
        <f t="shared" si="696"/>
        <v>487034.07454246189</v>
      </c>
      <c r="AF3127" s="64">
        <f t="shared" si="697"/>
        <v>275716.92487958306</v>
      </c>
    </row>
    <row r="3128" spans="6:32" x14ac:dyDescent="0.2">
      <c r="F3128" s="61">
        <v>3126</v>
      </c>
      <c r="G3128">
        <v>8564.5126798772253</v>
      </c>
      <c r="H3128">
        <v>80</v>
      </c>
      <c r="I3128" s="62">
        <f t="shared" si="686"/>
        <v>685161.01439017802</v>
      </c>
      <c r="J3128">
        <v>55</v>
      </c>
      <c r="K3128" s="63">
        <f t="shared" si="687"/>
        <v>118981.79232277471</v>
      </c>
      <c r="L3128" s="63">
        <f t="shared" si="688"/>
        <v>118981.79232277471</v>
      </c>
      <c r="M3128">
        <v>12054.380274785217</v>
      </c>
      <c r="N3128">
        <v>80</v>
      </c>
      <c r="O3128" s="62">
        <f t="shared" si="689"/>
        <v>964350.42198281735</v>
      </c>
      <c r="P3128">
        <v>50</v>
      </c>
      <c r="Q3128" s="63">
        <f t="shared" si="690"/>
        <v>225932.77097657847</v>
      </c>
      <c r="R3128" s="63">
        <f t="shared" si="691"/>
        <v>255932.77097657847</v>
      </c>
      <c r="S3128">
        <v>8831.2765708542429</v>
      </c>
      <c r="T3128">
        <v>80</v>
      </c>
      <c r="U3128" s="62">
        <f t="shared" si="692"/>
        <v>706502.12566833943</v>
      </c>
      <c r="V3128">
        <v>65</v>
      </c>
      <c r="W3128" s="63">
        <f t="shared" si="693"/>
        <v>59790.132708039891</v>
      </c>
      <c r="X3128" s="63">
        <f t="shared" si="684"/>
        <v>109790.13270803989</v>
      </c>
      <c r="Y3128">
        <v>10729.351086192764</v>
      </c>
      <c r="Z3128">
        <v>80</v>
      </c>
      <c r="AA3128" s="62">
        <f t="shared" si="694"/>
        <v>858348.08689542115</v>
      </c>
      <c r="AB3128">
        <v>65</v>
      </c>
      <c r="AC3128" s="63">
        <f t="shared" si="695"/>
        <v>116681.69306234631</v>
      </c>
      <c r="AD3128" s="63">
        <f t="shared" si="685"/>
        <v>586681.69306234631</v>
      </c>
      <c r="AE3128" s="35">
        <f t="shared" si="696"/>
        <v>521386.38906973938</v>
      </c>
      <c r="AF3128" s="64">
        <f t="shared" si="697"/>
        <v>302878.39457992138</v>
      </c>
    </row>
    <row r="3129" spans="6:32" x14ac:dyDescent="0.2">
      <c r="F3129" s="61">
        <v>3127</v>
      </c>
      <c r="G3129">
        <v>11404.582690156531</v>
      </c>
      <c r="H3129">
        <v>80</v>
      </c>
      <c r="I3129" s="62">
        <f t="shared" si="686"/>
        <v>912366.61521252245</v>
      </c>
      <c r="J3129">
        <v>55</v>
      </c>
      <c r="K3129" s="63">
        <f t="shared" si="687"/>
        <v>170458.06125908712</v>
      </c>
      <c r="L3129" s="63">
        <f t="shared" si="688"/>
        <v>170458.06125908712</v>
      </c>
      <c r="M3129">
        <v>12593.196768430062</v>
      </c>
      <c r="N3129">
        <v>80</v>
      </c>
      <c r="O3129" s="62">
        <f t="shared" si="689"/>
        <v>1007455.7414744049</v>
      </c>
      <c r="P3129">
        <v>65</v>
      </c>
      <c r="Q3129" s="63">
        <f t="shared" si="690"/>
        <v>100701.01485667692</v>
      </c>
      <c r="R3129" s="63">
        <f t="shared" si="691"/>
        <v>130701.01485667692</v>
      </c>
      <c r="S3129">
        <v>9793.469669384649</v>
      </c>
      <c r="T3129">
        <v>80</v>
      </c>
      <c r="U3129" s="62">
        <f t="shared" si="692"/>
        <v>783477.57355077192</v>
      </c>
      <c r="V3129">
        <v>60</v>
      </c>
      <c r="W3129" s="63">
        <f t="shared" si="693"/>
        <v>105755.31020607741</v>
      </c>
      <c r="X3129" s="63">
        <f t="shared" si="684"/>
        <v>155755.31020607741</v>
      </c>
      <c r="Y3129">
        <v>12168.162609450519</v>
      </c>
      <c r="Z3129">
        <v>75</v>
      </c>
      <c r="AA3129" s="62">
        <f t="shared" si="694"/>
        <v>912612.19570878893</v>
      </c>
      <c r="AB3129">
        <v>60</v>
      </c>
      <c r="AC3129" s="63">
        <f t="shared" si="695"/>
        <v>132328.7683777744</v>
      </c>
      <c r="AD3129" s="63">
        <f t="shared" si="685"/>
        <v>602328.7683777744</v>
      </c>
      <c r="AE3129" s="35">
        <f t="shared" si="696"/>
        <v>509243.15469961584</v>
      </c>
      <c r="AF3129" s="64">
        <f t="shared" si="697"/>
        <v>291399.16475437686</v>
      </c>
    </row>
    <row r="3130" spans="6:32" x14ac:dyDescent="0.2">
      <c r="F3130" s="61">
        <v>3128</v>
      </c>
      <c r="G3130">
        <v>8832.9091138439253</v>
      </c>
      <c r="H3130">
        <v>80</v>
      </c>
      <c r="I3130" s="62">
        <f t="shared" si="686"/>
        <v>706632.72910751402</v>
      </c>
      <c r="J3130">
        <v>60</v>
      </c>
      <c r="K3130" s="63">
        <f t="shared" si="687"/>
        <v>91827.182150736917</v>
      </c>
      <c r="L3130" s="63">
        <f t="shared" si="688"/>
        <v>91827.182150736917</v>
      </c>
      <c r="M3130">
        <v>11042.50375443371</v>
      </c>
      <c r="N3130">
        <v>80</v>
      </c>
      <c r="O3130" s="62">
        <f t="shared" si="689"/>
        <v>883400.30035469681</v>
      </c>
      <c r="P3130">
        <v>60</v>
      </c>
      <c r="Q3130" s="63">
        <f t="shared" si="690"/>
        <v>123866.3044392888</v>
      </c>
      <c r="R3130" s="63">
        <f t="shared" si="691"/>
        <v>153866.3044392888</v>
      </c>
      <c r="S3130">
        <v>8032.3627823963761</v>
      </c>
      <c r="T3130">
        <v>90</v>
      </c>
      <c r="U3130" s="62">
        <f t="shared" si="692"/>
        <v>722912.65041567385</v>
      </c>
      <c r="V3130">
        <v>60</v>
      </c>
      <c r="W3130" s="63">
        <f t="shared" si="693"/>
        <v>138453.89051712118</v>
      </c>
      <c r="X3130" s="63">
        <f t="shared" si="684"/>
        <v>188453.89051712118</v>
      </c>
      <c r="Y3130">
        <v>6521.2919050827622</v>
      </c>
      <c r="Z3130">
        <v>90</v>
      </c>
      <c r="AA3130" s="62">
        <f t="shared" si="694"/>
        <v>586916.2714574486</v>
      </c>
      <c r="AB3130">
        <v>60</v>
      </c>
      <c r="AC3130" s="63">
        <f t="shared" si="695"/>
        <v>141838.09893555008</v>
      </c>
      <c r="AD3130" s="63">
        <f t="shared" si="685"/>
        <v>611838.09893555008</v>
      </c>
      <c r="AE3130" s="35">
        <f t="shared" si="696"/>
        <v>495985.47604269697</v>
      </c>
      <c r="AF3130" s="64">
        <f t="shared" si="697"/>
        <v>270123.34288542683</v>
      </c>
    </row>
    <row r="3131" spans="6:32" x14ac:dyDescent="0.2">
      <c r="F3131" s="61">
        <v>3129</v>
      </c>
      <c r="G3131">
        <v>9553.310772171244</v>
      </c>
      <c r="H3131">
        <v>80</v>
      </c>
      <c r="I3131" s="62">
        <f t="shared" si="686"/>
        <v>764264.86177369952</v>
      </c>
      <c r="J3131">
        <v>60</v>
      </c>
      <c r="K3131" s="63">
        <f t="shared" si="687"/>
        <v>102273.00619648304</v>
      </c>
      <c r="L3131" s="63">
        <f t="shared" si="688"/>
        <v>102273.00619648304</v>
      </c>
      <c r="M3131">
        <v>11336.470631940756</v>
      </c>
      <c r="N3131">
        <v>80</v>
      </c>
      <c r="O3131" s="62">
        <f t="shared" si="689"/>
        <v>906917.65055526048</v>
      </c>
      <c r="P3131">
        <v>50</v>
      </c>
      <c r="Q3131" s="63">
        <f t="shared" si="690"/>
        <v>210318.23624471144</v>
      </c>
      <c r="R3131" s="63">
        <f t="shared" si="691"/>
        <v>240318.23624471144</v>
      </c>
      <c r="S3131">
        <v>9500.2849573211279</v>
      </c>
      <c r="T3131">
        <v>80</v>
      </c>
      <c r="U3131" s="62">
        <f t="shared" si="692"/>
        <v>760022.79658569023</v>
      </c>
      <c r="V3131">
        <v>60</v>
      </c>
      <c r="W3131" s="63">
        <f t="shared" si="693"/>
        <v>101504.13188115635</v>
      </c>
      <c r="X3131" s="63">
        <f t="shared" si="684"/>
        <v>151504.13188115635</v>
      </c>
      <c r="Y3131">
        <v>12041.201696556527</v>
      </c>
      <c r="Z3131">
        <v>75</v>
      </c>
      <c r="AA3131" s="62">
        <f t="shared" si="694"/>
        <v>903090.12724173954</v>
      </c>
      <c r="AB3131">
        <v>55</v>
      </c>
      <c r="AC3131" s="63">
        <f t="shared" si="695"/>
        <v>174597.42460006964</v>
      </c>
      <c r="AD3131" s="63">
        <f t="shared" si="685"/>
        <v>644597.42460006964</v>
      </c>
      <c r="AE3131" s="35">
        <f t="shared" si="696"/>
        <v>588692.79892242048</v>
      </c>
      <c r="AF3131" s="64">
        <f t="shared" si="697"/>
        <v>345681.58375313238</v>
      </c>
    </row>
    <row r="3132" spans="6:32" x14ac:dyDescent="0.2">
      <c r="F3132" s="61">
        <v>3130</v>
      </c>
      <c r="G3132">
        <v>10280.519998341333</v>
      </c>
      <c r="H3132">
        <v>80</v>
      </c>
      <c r="I3132" s="62">
        <f t="shared" si="686"/>
        <v>822441.59986730665</v>
      </c>
      <c r="J3132">
        <v>65</v>
      </c>
      <c r="K3132" s="63">
        <f t="shared" si="687"/>
        <v>75550.654981961998</v>
      </c>
      <c r="L3132" s="63">
        <f t="shared" si="688"/>
        <v>75550.654981961998</v>
      </c>
      <c r="M3132">
        <v>11887.06508197356</v>
      </c>
      <c r="N3132">
        <v>80</v>
      </c>
      <c r="O3132" s="62">
        <f t="shared" si="689"/>
        <v>950965.20655788481</v>
      </c>
      <c r="P3132">
        <v>65</v>
      </c>
      <c r="Q3132" s="63">
        <f t="shared" si="690"/>
        <v>93021.832766462467</v>
      </c>
      <c r="R3132" s="63">
        <f t="shared" si="691"/>
        <v>123021.83276646247</v>
      </c>
      <c r="S3132">
        <v>12659.508027136326</v>
      </c>
      <c r="T3132">
        <v>80</v>
      </c>
      <c r="U3132" s="62">
        <f t="shared" si="692"/>
        <v>1012760.6421709061</v>
      </c>
      <c r="V3132">
        <v>55</v>
      </c>
      <c r="W3132" s="63">
        <f t="shared" si="693"/>
        <v>193203.58299184591</v>
      </c>
      <c r="X3132" s="63">
        <f t="shared" si="684"/>
        <v>243203.58299184591</v>
      </c>
      <c r="Y3132">
        <v>9142.0145306619816</v>
      </c>
      <c r="Z3132">
        <v>80</v>
      </c>
      <c r="AA3132" s="62">
        <f t="shared" si="694"/>
        <v>731361.16245295852</v>
      </c>
      <c r="AB3132">
        <v>55</v>
      </c>
      <c r="AC3132" s="63">
        <f t="shared" si="695"/>
        <v>165699.01336824842</v>
      </c>
      <c r="AD3132" s="63">
        <f t="shared" si="685"/>
        <v>635699.01336824847</v>
      </c>
      <c r="AE3132" s="35">
        <f t="shared" si="696"/>
        <v>527475.08410851879</v>
      </c>
      <c r="AF3132" s="64">
        <f t="shared" si="697"/>
        <v>287266.78101747809</v>
      </c>
    </row>
    <row r="3133" spans="6:32" x14ac:dyDescent="0.2">
      <c r="F3133" s="61">
        <v>3131</v>
      </c>
      <c r="G3133">
        <v>7752.1974869887345</v>
      </c>
      <c r="H3133">
        <v>80</v>
      </c>
      <c r="I3133" s="62">
        <f t="shared" si="686"/>
        <v>620175.79895909876</v>
      </c>
      <c r="J3133">
        <v>50</v>
      </c>
      <c r="K3133" s="63">
        <f t="shared" si="687"/>
        <v>132360.29534200497</v>
      </c>
      <c r="L3133" s="63">
        <f t="shared" si="688"/>
        <v>132360.29534200497</v>
      </c>
      <c r="M3133">
        <v>11599.551069375593</v>
      </c>
      <c r="N3133">
        <v>80</v>
      </c>
      <c r="O3133" s="62">
        <f t="shared" si="689"/>
        <v>927964.08555004746</v>
      </c>
      <c r="P3133">
        <v>50</v>
      </c>
      <c r="Q3133" s="63">
        <f t="shared" si="690"/>
        <v>216040.23575891915</v>
      </c>
      <c r="R3133" s="63">
        <f t="shared" si="691"/>
        <v>246040.23575891915</v>
      </c>
      <c r="S3133">
        <v>9492.0744939008728</v>
      </c>
      <c r="T3133">
        <v>80</v>
      </c>
      <c r="U3133" s="62">
        <f t="shared" si="692"/>
        <v>759365.95951206982</v>
      </c>
      <c r="V3133">
        <v>60</v>
      </c>
      <c r="W3133" s="63">
        <f t="shared" si="693"/>
        <v>101385.08016156266</v>
      </c>
      <c r="X3133" s="63">
        <f t="shared" si="684"/>
        <v>151385.08016156266</v>
      </c>
      <c r="Y3133">
        <v>11969.619916053489</v>
      </c>
      <c r="Z3133">
        <v>75</v>
      </c>
      <c r="AA3133" s="62">
        <f t="shared" si="694"/>
        <v>897721.49370401166</v>
      </c>
      <c r="AB3133">
        <v>55</v>
      </c>
      <c r="AC3133" s="63">
        <f t="shared" si="695"/>
        <v>173559.48878277559</v>
      </c>
      <c r="AD3133" s="63">
        <f t="shared" si="685"/>
        <v>643559.48878277559</v>
      </c>
      <c r="AE3133" s="35">
        <f t="shared" si="696"/>
        <v>623345.10004526237</v>
      </c>
      <c r="AF3133" s="64">
        <f t="shared" si="697"/>
        <v>376964.22056484863</v>
      </c>
    </row>
    <row r="3134" spans="6:32" x14ac:dyDescent="0.2">
      <c r="F3134" s="61">
        <v>3132</v>
      </c>
      <c r="G3134">
        <v>4865.7205095514655</v>
      </c>
      <c r="H3134">
        <v>80</v>
      </c>
      <c r="I3134" s="62">
        <f t="shared" si="686"/>
        <v>389257.64076411724</v>
      </c>
      <c r="J3134">
        <v>65</v>
      </c>
      <c r="K3134" s="63">
        <f t="shared" si="687"/>
        <v>16664.710541372187</v>
      </c>
      <c r="L3134" s="63">
        <f t="shared" si="688"/>
        <v>16664.710541372187</v>
      </c>
      <c r="M3134">
        <v>8128.1598593341187</v>
      </c>
      <c r="N3134">
        <v>75</v>
      </c>
      <c r="O3134" s="62">
        <f t="shared" si="689"/>
        <v>609611.9894500589</v>
      </c>
      <c r="P3134">
        <v>60</v>
      </c>
      <c r="Q3134" s="63">
        <f t="shared" si="690"/>
        <v>52143.73847025854</v>
      </c>
      <c r="R3134" s="63">
        <f t="shared" si="691"/>
        <v>82143.73847025854</v>
      </c>
      <c r="S3134">
        <v>9203.8442542252596</v>
      </c>
      <c r="T3134">
        <v>80</v>
      </c>
      <c r="U3134" s="62">
        <f t="shared" si="692"/>
        <v>736307.54033802077</v>
      </c>
      <c r="V3134">
        <v>60</v>
      </c>
      <c r="W3134" s="63">
        <f t="shared" si="693"/>
        <v>97205.741686266265</v>
      </c>
      <c r="X3134" s="63">
        <f t="shared" si="684"/>
        <v>147205.74168626626</v>
      </c>
      <c r="Y3134">
        <v>12504.293661331758</v>
      </c>
      <c r="Z3134">
        <v>80</v>
      </c>
      <c r="AA3134" s="62">
        <f t="shared" si="694"/>
        <v>1000343.4929065406</v>
      </c>
      <c r="AB3134">
        <v>55</v>
      </c>
      <c r="AC3134" s="63">
        <f t="shared" si="695"/>
        <v>226640.32261163811</v>
      </c>
      <c r="AD3134" s="63">
        <f t="shared" si="685"/>
        <v>696640.32261163811</v>
      </c>
      <c r="AE3134" s="35">
        <f t="shared" si="696"/>
        <v>392654.5133095351</v>
      </c>
      <c r="AF3134" s="64">
        <f t="shared" si="697"/>
        <v>169449.69042149431</v>
      </c>
    </row>
    <row r="3135" spans="6:32" x14ac:dyDescent="0.2">
      <c r="F3135" s="61">
        <v>3133</v>
      </c>
      <c r="G3135">
        <v>8474.5636538718827</v>
      </c>
      <c r="H3135">
        <v>75</v>
      </c>
      <c r="I3135" s="62">
        <f t="shared" si="686"/>
        <v>635592.2740403912</v>
      </c>
      <c r="J3135">
        <v>60</v>
      </c>
      <c r="K3135" s="63">
        <f t="shared" si="687"/>
        <v>55910.879735856724</v>
      </c>
      <c r="L3135" s="63">
        <f t="shared" si="688"/>
        <v>55910.879735856724</v>
      </c>
      <c r="M3135">
        <v>7587.5380187062547</v>
      </c>
      <c r="N3135">
        <v>80</v>
      </c>
      <c r="O3135" s="62">
        <f t="shared" si="689"/>
        <v>607003.04149650037</v>
      </c>
      <c r="P3135">
        <v>55</v>
      </c>
      <c r="Q3135" s="63">
        <f t="shared" si="690"/>
        <v>101274.12658905087</v>
      </c>
      <c r="R3135" s="63">
        <f t="shared" si="691"/>
        <v>131274.12658905087</v>
      </c>
      <c r="S3135">
        <v>9379.3380781426094</v>
      </c>
      <c r="T3135">
        <v>75</v>
      </c>
      <c r="U3135" s="62">
        <f t="shared" si="692"/>
        <v>703450.35586069571</v>
      </c>
      <c r="V3135">
        <v>60</v>
      </c>
      <c r="W3135" s="63">
        <f t="shared" si="693"/>
        <v>65750.301599800878</v>
      </c>
      <c r="X3135" s="63">
        <f t="shared" si="684"/>
        <v>115750.30159980088</v>
      </c>
      <c r="Y3135">
        <v>7593.8635543570854</v>
      </c>
      <c r="Z3135">
        <v>75</v>
      </c>
      <c r="AA3135" s="62">
        <f t="shared" si="694"/>
        <v>569539.7665767814</v>
      </c>
      <c r="AB3135">
        <v>55</v>
      </c>
      <c r="AC3135" s="63">
        <f t="shared" si="695"/>
        <v>110111.02153817774</v>
      </c>
      <c r="AD3135" s="63">
        <f t="shared" si="685"/>
        <v>580111.02153817774</v>
      </c>
      <c r="AE3135" s="35">
        <f t="shared" si="696"/>
        <v>333046.32946288621</v>
      </c>
      <c r="AF3135" s="64">
        <f t="shared" si="697"/>
        <v>142507.63431400538</v>
      </c>
    </row>
    <row r="3136" spans="6:32" x14ac:dyDescent="0.2">
      <c r="F3136" s="61">
        <v>3134</v>
      </c>
      <c r="G3136">
        <v>10667.878339299932</v>
      </c>
      <c r="H3136">
        <v>80</v>
      </c>
      <c r="I3136" s="62">
        <f t="shared" si="686"/>
        <v>853430.26714399457</v>
      </c>
      <c r="J3136">
        <v>65</v>
      </c>
      <c r="K3136" s="63">
        <f t="shared" si="687"/>
        <v>79763.176939886762</v>
      </c>
      <c r="L3136" s="63">
        <f t="shared" si="688"/>
        <v>79763.176939886762</v>
      </c>
      <c r="M3136">
        <v>11557.973519084044</v>
      </c>
      <c r="N3136">
        <v>80</v>
      </c>
      <c r="O3136" s="62">
        <f t="shared" si="689"/>
        <v>924637.8815267235</v>
      </c>
      <c r="P3136">
        <v>60</v>
      </c>
      <c r="Q3136" s="63">
        <f t="shared" si="690"/>
        <v>131340.61602671864</v>
      </c>
      <c r="R3136" s="63">
        <f t="shared" si="691"/>
        <v>161340.61602671864</v>
      </c>
      <c r="S3136">
        <v>11545.158738736063</v>
      </c>
      <c r="T3136">
        <v>80</v>
      </c>
      <c r="U3136" s="62">
        <f t="shared" si="692"/>
        <v>923612.69909888506</v>
      </c>
      <c r="V3136">
        <v>55</v>
      </c>
      <c r="W3136" s="63">
        <f t="shared" si="693"/>
        <v>173006.00213959115</v>
      </c>
      <c r="X3136" s="63">
        <f t="shared" si="684"/>
        <v>223006.00213959115</v>
      </c>
      <c r="Y3136">
        <v>9981.1052475706674</v>
      </c>
      <c r="Z3136">
        <v>80</v>
      </c>
      <c r="AA3136" s="62">
        <f t="shared" si="694"/>
        <v>798488.41980565339</v>
      </c>
      <c r="AB3136">
        <v>50</v>
      </c>
      <c r="AC3136" s="63">
        <f t="shared" si="695"/>
        <v>217089.03913466202</v>
      </c>
      <c r="AD3136" s="63">
        <f t="shared" si="685"/>
        <v>687089.03913466202</v>
      </c>
      <c r="AE3136" s="35">
        <f t="shared" si="696"/>
        <v>601198.83424085856</v>
      </c>
      <c r="AF3136" s="64">
        <f t="shared" si="697"/>
        <v>342690.09998465318</v>
      </c>
    </row>
    <row r="3137" spans="6:32" x14ac:dyDescent="0.2">
      <c r="F3137" s="61">
        <v>3135</v>
      </c>
      <c r="G3137">
        <v>13694.658516906202</v>
      </c>
      <c r="H3137">
        <v>80</v>
      </c>
      <c r="I3137" s="62">
        <f t="shared" si="686"/>
        <v>1095572.6813524961</v>
      </c>
      <c r="J3137">
        <v>65</v>
      </c>
      <c r="K3137" s="63">
        <f t="shared" si="687"/>
        <v>112679.41137135495</v>
      </c>
      <c r="L3137" s="63">
        <f t="shared" si="688"/>
        <v>112679.41137135495</v>
      </c>
      <c r="M3137">
        <v>9859.9696482415311</v>
      </c>
      <c r="N3137">
        <v>75</v>
      </c>
      <c r="O3137" s="62">
        <f t="shared" si="689"/>
        <v>739497.72361811483</v>
      </c>
      <c r="P3137">
        <v>60</v>
      </c>
      <c r="Q3137" s="63">
        <f t="shared" si="690"/>
        <v>70977.169924626651</v>
      </c>
      <c r="R3137" s="63">
        <f t="shared" si="691"/>
        <v>100977.16992462665</v>
      </c>
      <c r="S3137">
        <v>8626.5743245894555</v>
      </c>
      <c r="T3137">
        <v>80</v>
      </c>
      <c r="U3137" s="62">
        <f t="shared" si="692"/>
        <v>690125.94596715644</v>
      </c>
      <c r="V3137">
        <v>60</v>
      </c>
      <c r="W3137" s="63">
        <f t="shared" si="693"/>
        <v>88835.327706547105</v>
      </c>
      <c r="X3137" s="63">
        <f t="shared" si="684"/>
        <v>138835.3277065471</v>
      </c>
      <c r="Y3137">
        <v>7254.726622486487</v>
      </c>
      <c r="Z3137">
        <v>75</v>
      </c>
      <c r="AA3137" s="62">
        <f t="shared" si="694"/>
        <v>544104.49668648653</v>
      </c>
      <c r="AB3137">
        <v>55</v>
      </c>
      <c r="AC3137" s="63">
        <f t="shared" si="695"/>
        <v>105193.53602605406</v>
      </c>
      <c r="AD3137" s="63">
        <f t="shared" si="685"/>
        <v>575193.53602605406</v>
      </c>
      <c r="AE3137" s="35">
        <f t="shared" si="696"/>
        <v>377685.44502858276</v>
      </c>
      <c r="AF3137" s="64">
        <f t="shared" si="697"/>
        <v>183061.99620744982</v>
      </c>
    </row>
    <row r="3138" spans="6:32" x14ac:dyDescent="0.2">
      <c r="F3138" s="61">
        <v>3136</v>
      </c>
      <c r="G3138">
        <v>10220.993570110295</v>
      </c>
      <c r="H3138">
        <v>80</v>
      </c>
      <c r="I3138" s="62">
        <f t="shared" si="686"/>
        <v>817679.4856088236</v>
      </c>
      <c r="J3138">
        <v>60</v>
      </c>
      <c r="K3138" s="63">
        <f t="shared" si="687"/>
        <v>111954.40676659928</v>
      </c>
      <c r="L3138" s="63">
        <f t="shared" si="688"/>
        <v>111954.40676659928</v>
      </c>
      <c r="M3138">
        <v>9297.8882801253349</v>
      </c>
      <c r="N3138">
        <v>80</v>
      </c>
      <c r="O3138" s="62">
        <f t="shared" si="689"/>
        <v>743831.06241002679</v>
      </c>
      <c r="P3138">
        <v>65</v>
      </c>
      <c r="Q3138" s="63">
        <f t="shared" si="690"/>
        <v>64864.535046363017</v>
      </c>
      <c r="R3138" s="63">
        <f t="shared" si="691"/>
        <v>94864.535046363017</v>
      </c>
      <c r="S3138">
        <v>11772.664290911052</v>
      </c>
      <c r="T3138">
        <v>80</v>
      </c>
      <c r="U3138" s="62">
        <f t="shared" si="692"/>
        <v>941813.14327288419</v>
      </c>
      <c r="V3138">
        <v>70</v>
      </c>
      <c r="W3138" s="63">
        <f t="shared" si="693"/>
        <v>49101.81610910513</v>
      </c>
      <c r="X3138" s="63">
        <f t="shared" si="684"/>
        <v>99101.81610910513</v>
      </c>
      <c r="Y3138">
        <v>6633.7327350629494</v>
      </c>
      <c r="Z3138">
        <v>80</v>
      </c>
      <c r="AA3138" s="62">
        <f t="shared" si="694"/>
        <v>530698.61880503595</v>
      </c>
      <c r="AB3138">
        <v>65</v>
      </c>
      <c r="AC3138" s="63">
        <f t="shared" si="695"/>
        <v>72141.843493809574</v>
      </c>
      <c r="AD3138" s="63">
        <f t="shared" si="685"/>
        <v>542141.84349380957</v>
      </c>
      <c r="AE3138" s="35">
        <f t="shared" si="696"/>
        <v>298062.601415877</v>
      </c>
      <c r="AF3138" s="64">
        <f t="shared" si="697"/>
        <v>124924.01067295123</v>
      </c>
    </row>
    <row r="3139" spans="6:32" x14ac:dyDescent="0.2">
      <c r="F3139" s="61">
        <v>3137</v>
      </c>
      <c r="G3139">
        <v>11331.313796981703</v>
      </c>
      <c r="H3139">
        <v>80</v>
      </c>
      <c r="I3139" s="62">
        <f t="shared" si="686"/>
        <v>906505.10375853628</v>
      </c>
      <c r="J3139">
        <v>65</v>
      </c>
      <c r="K3139" s="63">
        <f t="shared" si="687"/>
        <v>86978.037542176025</v>
      </c>
      <c r="L3139" s="63">
        <f t="shared" si="688"/>
        <v>86978.037542176025</v>
      </c>
      <c r="M3139">
        <v>8128.4008754300885</v>
      </c>
      <c r="N3139">
        <v>80</v>
      </c>
      <c r="O3139" s="62">
        <f t="shared" si="689"/>
        <v>650272.07003440708</v>
      </c>
      <c r="P3139">
        <v>55</v>
      </c>
      <c r="Q3139" s="63">
        <f t="shared" si="690"/>
        <v>111077.26586717035</v>
      </c>
      <c r="R3139" s="63">
        <f t="shared" si="691"/>
        <v>141077.26586717035</v>
      </c>
      <c r="S3139">
        <v>11551.557033963036</v>
      </c>
      <c r="T3139">
        <v>80</v>
      </c>
      <c r="U3139" s="62">
        <f t="shared" si="692"/>
        <v>924124.56271704286</v>
      </c>
      <c r="V3139">
        <v>60</v>
      </c>
      <c r="W3139" s="63">
        <f t="shared" si="693"/>
        <v>131247.57699246402</v>
      </c>
      <c r="X3139" s="63">
        <f t="shared" si="684"/>
        <v>181247.57699246402</v>
      </c>
      <c r="Y3139">
        <v>11006.046659313142</v>
      </c>
      <c r="Z3139">
        <v>80</v>
      </c>
      <c r="AA3139" s="62">
        <f t="shared" si="694"/>
        <v>880483.73274505138</v>
      </c>
      <c r="AB3139">
        <v>60</v>
      </c>
      <c r="AC3139" s="63">
        <f t="shared" si="695"/>
        <v>159587.67656004056</v>
      </c>
      <c r="AD3139" s="63">
        <f t="shared" si="685"/>
        <v>629587.67656004056</v>
      </c>
      <c r="AE3139" s="35">
        <f t="shared" si="696"/>
        <v>488890.55696185096</v>
      </c>
      <c r="AF3139" s="64">
        <f t="shared" si="697"/>
        <v>261854.56657309132</v>
      </c>
    </row>
    <row r="3140" spans="6:32" x14ac:dyDescent="0.2">
      <c r="F3140" s="61">
        <v>3138</v>
      </c>
      <c r="G3140">
        <v>11426.396920578554</v>
      </c>
      <c r="H3140">
        <v>80</v>
      </c>
      <c r="I3140" s="62">
        <f t="shared" si="686"/>
        <v>914111.75364628434</v>
      </c>
      <c r="J3140">
        <v>65</v>
      </c>
      <c r="K3140" s="63">
        <f t="shared" si="687"/>
        <v>88012.066511291778</v>
      </c>
      <c r="L3140" s="63">
        <f t="shared" si="688"/>
        <v>88012.066511291778</v>
      </c>
      <c r="M3140">
        <v>10974.050635704771</v>
      </c>
      <c r="N3140">
        <v>80</v>
      </c>
      <c r="O3140" s="62">
        <f t="shared" si="689"/>
        <v>877924.05085638165</v>
      </c>
      <c r="P3140">
        <v>50</v>
      </c>
      <c r="Q3140" s="63">
        <f t="shared" si="690"/>
        <v>202435.60132657876</v>
      </c>
      <c r="R3140" s="63">
        <f t="shared" si="691"/>
        <v>232435.60132657876</v>
      </c>
      <c r="S3140">
        <v>11008.997969620395</v>
      </c>
      <c r="T3140">
        <v>80</v>
      </c>
      <c r="U3140" s="62">
        <f t="shared" si="692"/>
        <v>880719.83756963164</v>
      </c>
      <c r="V3140">
        <v>50</v>
      </c>
      <c r="W3140" s="63">
        <f t="shared" si="693"/>
        <v>203195.7058392436</v>
      </c>
      <c r="X3140" s="63">
        <f t="shared" ref="X3140:X3203" si="698">+W3140+$C$30+$D$30</f>
        <v>253195.7058392436</v>
      </c>
      <c r="Y3140">
        <v>10131.290107674431</v>
      </c>
      <c r="Z3140">
        <v>80</v>
      </c>
      <c r="AA3140" s="62">
        <f t="shared" si="694"/>
        <v>810503.20861395448</v>
      </c>
      <c r="AB3140">
        <v>55</v>
      </c>
      <c r="AC3140" s="63">
        <f t="shared" si="695"/>
        <v>183629.63320159906</v>
      </c>
      <c r="AD3140" s="63">
        <f t="shared" ref="AD3140:AD3203" si="699">+AC3140+$C$31+$D$31</f>
        <v>653629.63320159912</v>
      </c>
      <c r="AE3140" s="35">
        <f t="shared" si="696"/>
        <v>677273.00687871315</v>
      </c>
      <c r="AF3140" s="64">
        <f t="shared" si="697"/>
        <v>408774.02346592199</v>
      </c>
    </row>
    <row r="3141" spans="6:32" x14ac:dyDescent="0.2">
      <c r="F3141" s="61">
        <v>3139</v>
      </c>
      <c r="G3141">
        <v>7182.7128320001066</v>
      </c>
      <c r="H3141">
        <v>80</v>
      </c>
      <c r="I3141" s="62">
        <f t="shared" si="686"/>
        <v>574617.02656000853</v>
      </c>
      <c r="J3141">
        <v>50</v>
      </c>
      <c r="K3141" s="63">
        <f t="shared" si="687"/>
        <v>119974.00409600232</v>
      </c>
      <c r="L3141" s="63">
        <f t="shared" si="688"/>
        <v>119974.00409600232</v>
      </c>
      <c r="M3141">
        <v>10541.815552423941</v>
      </c>
      <c r="N3141">
        <v>80</v>
      </c>
      <c r="O3141" s="62">
        <f t="shared" si="689"/>
        <v>843345.24419391528</v>
      </c>
      <c r="P3141">
        <v>60</v>
      </c>
      <c r="Q3141" s="63">
        <f t="shared" si="690"/>
        <v>116606.32551014714</v>
      </c>
      <c r="R3141" s="63">
        <f t="shared" si="691"/>
        <v>146606.32551014714</v>
      </c>
      <c r="S3141">
        <v>10213.913153856993</v>
      </c>
      <c r="T3141">
        <v>80</v>
      </c>
      <c r="U3141" s="62">
        <f t="shared" si="692"/>
        <v>817113.05230855942</v>
      </c>
      <c r="V3141">
        <v>55</v>
      </c>
      <c r="W3141" s="63">
        <f t="shared" si="693"/>
        <v>148877.17591365799</v>
      </c>
      <c r="X3141" s="63">
        <f t="shared" si="698"/>
        <v>198877.17591365799</v>
      </c>
      <c r="Y3141">
        <v>7639.6065903827548</v>
      </c>
      <c r="Z3141">
        <v>80</v>
      </c>
      <c r="AA3141" s="62">
        <f t="shared" si="694"/>
        <v>611168.52723062038</v>
      </c>
      <c r="AB3141">
        <v>65</v>
      </c>
      <c r="AC3141" s="63">
        <f t="shared" si="695"/>
        <v>83080.721670412458</v>
      </c>
      <c r="AD3141" s="63">
        <f t="shared" si="699"/>
        <v>553080.72167041246</v>
      </c>
      <c r="AE3141" s="35">
        <f t="shared" si="696"/>
        <v>468538.22719021991</v>
      </c>
      <c r="AF3141" s="64">
        <f t="shared" si="697"/>
        <v>257410.46956798923</v>
      </c>
    </row>
    <row r="3142" spans="6:32" x14ac:dyDescent="0.2">
      <c r="F3142" s="61">
        <v>3140</v>
      </c>
      <c r="G3142">
        <v>11936.105036293156</v>
      </c>
      <c r="H3142">
        <v>80</v>
      </c>
      <c r="I3142" s="62">
        <f t="shared" si="686"/>
        <v>954888.40290345252</v>
      </c>
      <c r="J3142">
        <v>65</v>
      </c>
      <c r="K3142" s="63">
        <f t="shared" si="687"/>
        <v>93555.142269688076</v>
      </c>
      <c r="L3142" s="63">
        <f t="shared" si="688"/>
        <v>93555.142269688076</v>
      </c>
      <c r="M3142">
        <v>7148.8887240411714</v>
      </c>
      <c r="N3142">
        <v>80</v>
      </c>
      <c r="O3142" s="62">
        <f t="shared" si="689"/>
        <v>571911.09792329371</v>
      </c>
      <c r="P3142">
        <v>60</v>
      </c>
      <c r="Q3142" s="63">
        <f t="shared" si="690"/>
        <v>67408.886498596985</v>
      </c>
      <c r="R3142" s="63">
        <f t="shared" si="691"/>
        <v>97408.886498596985</v>
      </c>
      <c r="S3142">
        <v>10589.589035371318</v>
      </c>
      <c r="T3142">
        <v>80</v>
      </c>
      <c r="U3142" s="62">
        <f t="shared" si="692"/>
        <v>847167.12282970548</v>
      </c>
      <c r="V3142">
        <v>55</v>
      </c>
      <c r="W3142" s="63">
        <f t="shared" si="693"/>
        <v>155686.30126610515</v>
      </c>
      <c r="X3142" s="63">
        <f t="shared" si="698"/>
        <v>205686.30126610515</v>
      </c>
      <c r="Y3142">
        <v>9089.8845680931117</v>
      </c>
      <c r="Z3142">
        <v>80</v>
      </c>
      <c r="AA3142" s="62">
        <f t="shared" si="694"/>
        <v>727190.76544744894</v>
      </c>
      <c r="AB3142">
        <v>65</v>
      </c>
      <c r="AC3142" s="63">
        <f t="shared" si="695"/>
        <v>98852.49467801259</v>
      </c>
      <c r="AD3142" s="63">
        <f t="shared" si="699"/>
        <v>568852.49467801256</v>
      </c>
      <c r="AE3142" s="35">
        <f t="shared" si="696"/>
        <v>415502.82471240277</v>
      </c>
      <c r="AF3142" s="64">
        <f t="shared" si="697"/>
        <v>208622.41178538697</v>
      </c>
    </row>
    <row r="3143" spans="6:32" x14ac:dyDescent="0.2">
      <c r="F3143" s="61">
        <v>3141</v>
      </c>
      <c r="G3143">
        <v>10382.437974622007</v>
      </c>
      <c r="H3143">
        <v>80</v>
      </c>
      <c r="I3143" s="62">
        <f t="shared" si="686"/>
        <v>830595.0379697606</v>
      </c>
      <c r="J3143">
        <v>65</v>
      </c>
      <c r="K3143" s="63">
        <f t="shared" si="687"/>
        <v>76659.012974014331</v>
      </c>
      <c r="L3143" s="63">
        <f t="shared" si="688"/>
        <v>76659.012974014331</v>
      </c>
      <c r="M3143">
        <v>10930.526766751427</v>
      </c>
      <c r="N3143">
        <v>75</v>
      </c>
      <c r="O3143" s="62">
        <f t="shared" si="689"/>
        <v>819789.50750635704</v>
      </c>
      <c r="P3143">
        <v>55</v>
      </c>
      <c r="Q3143" s="63">
        <f t="shared" si="690"/>
        <v>122242.63811789569</v>
      </c>
      <c r="R3143" s="63">
        <f t="shared" si="691"/>
        <v>152242.63811789569</v>
      </c>
      <c r="S3143">
        <v>12504.962139937561</v>
      </c>
      <c r="T3143">
        <v>80</v>
      </c>
      <c r="U3143" s="62">
        <f t="shared" si="692"/>
        <v>1000396.9711950049</v>
      </c>
      <c r="V3143">
        <v>65</v>
      </c>
      <c r="W3143" s="63">
        <f t="shared" si="693"/>
        <v>99741.463271820976</v>
      </c>
      <c r="X3143" s="63">
        <f t="shared" si="698"/>
        <v>149741.46327182098</v>
      </c>
      <c r="Y3143">
        <v>9802.5441527715884</v>
      </c>
      <c r="Z3143">
        <v>80</v>
      </c>
      <c r="AA3143" s="62">
        <f t="shared" si="694"/>
        <v>784203.53222172707</v>
      </c>
      <c r="AB3143">
        <v>60</v>
      </c>
      <c r="AC3143" s="63">
        <f t="shared" si="695"/>
        <v>142136.89021518803</v>
      </c>
      <c r="AD3143" s="63">
        <f t="shared" si="699"/>
        <v>612136.89021518803</v>
      </c>
      <c r="AE3143" s="35">
        <f t="shared" si="696"/>
        <v>440780.00457891903</v>
      </c>
      <c r="AF3143" s="64">
        <f t="shared" si="697"/>
        <v>226111.08408254734</v>
      </c>
    </row>
    <row r="3144" spans="6:32" x14ac:dyDescent="0.2">
      <c r="F3144" s="61">
        <v>3142</v>
      </c>
      <c r="G3144">
        <v>9839.4105205079541</v>
      </c>
      <c r="H3144">
        <v>80</v>
      </c>
      <c r="I3144" s="62">
        <f t="shared" si="686"/>
        <v>787152.84164063632</v>
      </c>
      <c r="J3144">
        <v>50</v>
      </c>
      <c r="K3144" s="63">
        <f t="shared" si="687"/>
        <v>177757.178821048</v>
      </c>
      <c r="L3144" s="63">
        <f t="shared" si="688"/>
        <v>177757.178821048</v>
      </c>
      <c r="M3144">
        <v>8497.1827871049754</v>
      </c>
      <c r="N3144">
        <v>80</v>
      </c>
      <c r="O3144" s="62">
        <f t="shared" si="689"/>
        <v>679774.62296839803</v>
      </c>
      <c r="P3144">
        <v>65</v>
      </c>
      <c r="Q3144" s="63">
        <f t="shared" si="690"/>
        <v>56156.862809766608</v>
      </c>
      <c r="R3144" s="63">
        <f t="shared" si="691"/>
        <v>86156.862809766608</v>
      </c>
      <c r="S3144">
        <v>13683.762770378962</v>
      </c>
      <c r="T3144">
        <v>80</v>
      </c>
      <c r="U3144" s="62">
        <f t="shared" si="692"/>
        <v>1094701.021630317</v>
      </c>
      <c r="V3144">
        <v>50</v>
      </c>
      <c r="W3144" s="63">
        <f t="shared" si="693"/>
        <v>261371.84025574243</v>
      </c>
      <c r="X3144" s="63">
        <f t="shared" si="698"/>
        <v>311371.84025574243</v>
      </c>
      <c r="Y3144">
        <v>8168.0912242154591</v>
      </c>
      <c r="Z3144">
        <v>80</v>
      </c>
      <c r="AA3144" s="62">
        <f t="shared" si="694"/>
        <v>653447.29793723673</v>
      </c>
      <c r="AB3144">
        <v>60</v>
      </c>
      <c r="AC3144" s="63">
        <f t="shared" si="695"/>
        <v>118437.32275112416</v>
      </c>
      <c r="AD3144" s="63">
        <f t="shared" si="699"/>
        <v>588437.32275112416</v>
      </c>
      <c r="AE3144" s="35">
        <f t="shared" si="696"/>
        <v>613723.20463768113</v>
      </c>
      <c r="AF3144" s="64">
        <f t="shared" si="697"/>
        <v>368650.33538902598</v>
      </c>
    </row>
    <row r="3145" spans="6:32" x14ac:dyDescent="0.2">
      <c r="F3145" s="61">
        <v>3143</v>
      </c>
      <c r="G3145">
        <v>10185.468707059044</v>
      </c>
      <c r="H3145">
        <v>90</v>
      </c>
      <c r="I3145" s="62">
        <f t="shared" si="686"/>
        <v>916692.183635314</v>
      </c>
      <c r="J3145">
        <v>50</v>
      </c>
      <c r="K3145" s="63">
        <f t="shared" si="687"/>
        <v>259128.59250471229</v>
      </c>
      <c r="L3145" s="63">
        <f t="shared" si="688"/>
        <v>259128.59250471229</v>
      </c>
      <c r="M3145">
        <v>12060.355654975865</v>
      </c>
      <c r="N3145">
        <v>75</v>
      </c>
      <c r="O3145" s="62">
        <f t="shared" si="689"/>
        <v>904526.67412318988</v>
      </c>
      <c r="P3145">
        <v>60</v>
      </c>
      <c r="Q3145" s="63">
        <f t="shared" si="690"/>
        <v>94906.367747862532</v>
      </c>
      <c r="R3145" s="63">
        <f t="shared" si="691"/>
        <v>124906.36774786253</v>
      </c>
      <c r="S3145">
        <v>8982.8256730106659</v>
      </c>
      <c r="T3145">
        <v>80</v>
      </c>
      <c r="U3145" s="62">
        <f t="shared" si="692"/>
        <v>718626.05384085327</v>
      </c>
      <c r="V3145">
        <v>55</v>
      </c>
      <c r="W3145" s="63">
        <f t="shared" si="693"/>
        <v>126563.71532331832</v>
      </c>
      <c r="X3145" s="63">
        <f t="shared" si="698"/>
        <v>176563.71532331832</v>
      </c>
      <c r="Y3145">
        <v>14137.364157941192</v>
      </c>
      <c r="Z3145">
        <v>80</v>
      </c>
      <c r="AA3145" s="62">
        <f t="shared" si="694"/>
        <v>1130989.1326352954</v>
      </c>
      <c r="AB3145">
        <v>50</v>
      </c>
      <c r="AC3145" s="63">
        <f t="shared" si="695"/>
        <v>307487.67043522093</v>
      </c>
      <c r="AD3145" s="63">
        <f t="shared" si="699"/>
        <v>777487.67043522093</v>
      </c>
      <c r="AE3145" s="35">
        <f t="shared" si="696"/>
        <v>788086.34601111407</v>
      </c>
      <c r="AF3145" s="64">
        <f t="shared" si="697"/>
        <v>502489.32374124473</v>
      </c>
    </row>
    <row r="3146" spans="6:32" x14ac:dyDescent="0.2">
      <c r="F3146" s="61">
        <v>3144</v>
      </c>
      <c r="G3146">
        <v>8861.812855466269</v>
      </c>
      <c r="H3146">
        <v>80</v>
      </c>
      <c r="I3146" s="62">
        <f t="shared" si="686"/>
        <v>708945.02843730152</v>
      </c>
      <c r="J3146">
        <v>50</v>
      </c>
      <c r="K3146" s="63">
        <f t="shared" si="687"/>
        <v>156494.42960639135</v>
      </c>
      <c r="L3146" s="63">
        <f t="shared" si="688"/>
        <v>156494.42960639135</v>
      </c>
      <c r="M3146">
        <v>11163.643901236355</v>
      </c>
      <c r="N3146">
        <v>75</v>
      </c>
      <c r="O3146" s="62">
        <f t="shared" si="689"/>
        <v>837273.29259272665</v>
      </c>
      <c r="P3146">
        <v>60</v>
      </c>
      <c r="Q3146" s="63">
        <f t="shared" si="690"/>
        <v>85154.627425945364</v>
      </c>
      <c r="R3146" s="63">
        <f t="shared" si="691"/>
        <v>115154.62742594536</v>
      </c>
      <c r="S3146">
        <v>8808.5164659423754</v>
      </c>
      <c r="T3146">
        <v>90</v>
      </c>
      <c r="U3146" s="62">
        <f t="shared" si="692"/>
        <v>792766.48193481378</v>
      </c>
      <c r="V3146">
        <v>55</v>
      </c>
      <c r="W3146" s="63">
        <f t="shared" si="693"/>
        <v>187266.10532328777</v>
      </c>
      <c r="X3146" s="63">
        <f t="shared" si="698"/>
        <v>237266.10532328777</v>
      </c>
      <c r="Y3146">
        <v>8163.1981427199207</v>
      </c>
      <c r="Z3146">
        <v>80</v>
      </c>
      <c r="AA3146" s="62">
        <f t="shared" si="694"/>
        <v>653055.85141759366</v>
      </c>
      <c r="AB3146">
        <v>65</v>
      </c>
      <c r="AC3146" s="63">
        <f t="shared" si="695"/>
        <v>88774.779802079138</v>
      </c>
      <c r="AD3146" s="63">
        <f t="shared" si="699"/>
        <v>558774.77980207908</v>
      </c>
      <c r="AE3146" s="35">
        <f t="shared" si="696"/>
        <v>517689.94215770363</v>
      </c>
      <c r="AF3146" s="64">
        <f t="shared" si="697"/>
        <v>297349.00665883208</v>
      </c>
    </row>
    <row r="3147" spans="6:32" x14ac:dyDescent="0.2">
      <c r="F3147" s="61">
        <v>3145</v>
      </c>
      <c r="G3147">
        <v>7494.701347022783</v>
      </c>
      <c r="H3147">
        <v>80</v>
      </c>
      <c r="I3147" s="62">
        <f t="shared" si="686"/>
        <v>599576.10776182264</v>
      </c>
      <c r="J3147">
        <v>70</v>
      </c>
      <c r="K3147" s="63">
        <f t="shared" si="687"/>
        <v>18086.584765915177</v>
      </c>
      <c r="L3147" s="63">
        <f t="shared" si="688"/>
        <v>18086.584765915177</v>
      </c>
      <c r="M3147">
        <v>11724.456524243578</v>
      </c>
      <c r="N3147">
        <v>80</v>
      </c>
      <c r="O3147" s="62">
        <f t="shared" si="689"/>
        <v>937956.52193948627</v>
      </c>
      <c r="P3147">
        <v>60</v>
      </c>
      <c r="Q3147" s="63">
        <f t="shared" si="690"/>
        <v>133754.61960153189</v>
      </c>
      <c r="R3147" s="63">
        <f t="shared" si="691"/>
        <v>163754.61960153189</v>
      </c>
      <c r="S3147">
        <v>13382.137947482988</v>
      </c>
      <c r="T3147">
        <v>80</v>
      </c>
      <c r="U3147" s="62">
        <f t="shared" si="692"/>
        <v>1070571.0357986391</v>
      </c>
      <c r="V3147">
        <v>60</v>
      </c>
      <c r="W3147" s="63">
        <f t="shared" si="693"/>
        <v>157791.00023850333</v>
      </c>
      <c r="X3147" s="63">
        <f t="shared" si="698"/>
        <v>207791.00023850333</v>
      </c>
      <c r="Y3147">
        <v>12091.819624183699</v>
      </c>
      <c r="Z3147">
        <v>80</v>
      </c>
      <c r="AA3147" s="62">
        <f t="shared" si="694"/>
        <v>967345.56993469596</v>
      </c>
      <c r="AB3147">
        <v>60</v>
      </c>
      <c r="AC3147" s="63">
        <f t="shared" si="695"/>
        <v>175331.38455066364</v>
      </c>
      <c r="AD3147" s="63">
        <f t="shared" si="699"/>
        <v>645331.38455066364</v>
      </c>
      <c r="AE3147" s="35">
        <f t="shared" si="696"/>
        <v>484963.58915661403</v>
      </c>
      <c r="AF3147" s="64">
        <f t="shared" si="697"/>
        <v>248663.21894290263</v>
      </c>
    </row>
    <row r="3148" spans="6:32" x14ac:dyDescent="0.2">
      <c r="F3148" s="61">
        <v>3146</v>
      </c>
      <c r="G3148">
        <v>8098.3193381689489</v>
      </c>
      <c r="H3148">
        <v>75</v>
      </c>
      <c r="I3148" s="62">
        <f t="shared" si="686"/>
        <v>607373.95036267117</v>
      </c>
      <c r="J3148">
        <v>65</v>
      </c>
      <c r="K3148" s="63">
        <f t="shared" si="687"/>
        <v>22462.815201724879</v>
      </c>
      <c r="L3148" s="63">
        <f t="shared" si="688"/>
        <v>22462.815201724879</v>
      </c>
      <c r="M3148">
        <v>8376.7429512226954</v>
      </c>
      <c r="N3148">
        <v>75</v>
      </c>
      <c r="O3148" s="62">
        <f t="shared" si="689"/>
        <v>628255.72134170216</v>
      </c>
      <c r="P3148">
        <v>60</v>
      </c>
      <c r="Q3148" s="63">
        <f t="shared" si="690"/>
        <v>54847.079594546813</v>
      </c>
      <c r="R3148" s="63">
        <f t="shared" si="691"/>
        <v>84847.079594546813</v>
      </c>
      <c r="S3148">
        <v>5740.7999318093061</v>
      </c>
      <c r="T3148">
        <v>80</v>
      </c>
      <c r="U3148" s="62">
        <f t="shared" si="692"/>
        <v>459263.99454474449</v>
      </c>
      <c r="V3148">
        <v>65</v>
      </c>
      <c r="W3148" s="63">
        <f t="shared" si="693"/>
        <v>26181.199258426204</v>
      </c>
      <c r="X3148" s="63">
        <f t="shared" si="698"/>
        <v>76181.199258426204</v>
      </c>
      <c r="Y3148">
        <v>9022.1567713888362</v>
      </c>
      <c r="Z3148">
        <v>80</v>
      </c>
      <c r="AA3148" s="62">
        <f t="shared" si="694"/>
        <v>721772.5417111069</v>
      </c>
      <c r="AB3148">
        <v>55</v>
      </c>
      <c r="AC3148" s="63">
        <f t="shared" si="695"/>
        <v>163526.59148142266</v>
      </c>
      <c r="AD3148" s="63">
        <f t="shared" si="699"/>
        <v>633526.59148142266</v>
      </c>
      <c r="AE3148" s="35">
        <f t="shared" si="696"/>
        <v>267017.68553612055</v>
      </c>
      <c r="AF3148" s="64">
        <f t="shared" si="697"/>
        <v>80485.543343069847</v>
      </c>
    </row>
    <row r="3149" spans="6:32" x14ac:dyDescent="0.2">
      <c r="F3149" s="61">
        <v>3147</v>
      </c>
      <c r="G3149">
        <v>11270.06615002756</v>
      </c>
      <c r="H3149">
        <v>75</v>
      </c>
      <c r="I3149" s="62">
        <f t="shared" si="686"/>
        <v>845254.96125206701</v>
      </c>
      <c r="J3149">
        <v>50</v>
      </c>
      <c r="K3149" s="63">
        <f t="shared" si="687"/>
        <v>168019.94896924953</v>
      </c>
      <c r="L3149" s="63">
        <f t="shared" si="688"/>
        <v>168019.94896924953</v>
      </c>
      <c r="M3149">
        <v>8582.2705639293417</v>
      </c>
      <c r="N3149">
        <v>80</v>
      </c>
      <c r="O3149" s="62">
        <f t="shared" si="689"/>
        <v>686581.64511434734</v>
      </c>
      <c r="P3149">
        <v>55</v>
      </c>
      <c r="Q3149" s="63">
        <f t="shared" si="690"/>
        <v>119303.65397121932</v>
      </c>
      <c r="R3149" s="63">
        <f t="shared" si="691"/>
        <v>149303.65397121932</v>
      </c>
      <c r="S3149">
        <v>9668.3959579968359</v>
      </c>
      <c r="T3149">
        <v>90</v>
      </c>
      <c r="U3149" s="62">
        <f t="shared" si="692"/>
        <v>870155.63621971523</v>
      </c>
      <c r="V3149">
        <v>65</v>
      </c>
      <c r="W3149" s="63">
        <f t="shared" si="693"/>
        <v>138989.67673869265</v>
      </c>
      <c r="X3149" s="63">
        <f t="shared" si="698"/>
        <v>188989.67673869265</v>
      </c>
      <c r="Y3149">
        <v>7840.9005052526481</v>
      </c>
      <c r="Z3149">
        <v>80</v>
      </c>
      <c r="AA3149" s="62">
        <f t="shared" si="694"/>
        <v>627272.04042021185</v>
      </c>
      <c r="AB3149">
        <v>65</v>
      </c>
      <c r="AC3149" s="63">
        <f t="shared" si="695"/>
        <v>85269.792994622549</v>
      </c>
      <c r="AD3149" s="63">
        <f t="shared" si="699"/>
        <v>555269.79299462261</v>
      </c>
      <c r="AE3149" s="35">
        <f t="shared" si="696"/>
        <v>511583.07267378405</v>
      </c>
      <c r="AF3149" s="64">
        <f t="shared" si="697"/>
        <v>297384.33904134319</v>
      </c>
    </row>
    <row r="3150" spans="6:32" x14ac:dyDescent="0.2">
      <c r="F3150" s="61">
        <v>3148</v>
      </c>
      <c r="G3150">
        <v>8400.8718456607312</v>
      </c>
      <c r="H3150">
        <v>80</v>
      </c>
      <c r="I3150" s="62">
        <f t="shared" si="686"/>
        <v>672069.7476528585</v>
      </c>
      <c r="J3150">
        <v>60</v>
      </c>
      <c r="K3150" s="63">
        <f t="shared" si="687"/>
        <v>85562.641762080602</v>
      </c>
      <c r="L3150" s="63">
        <f t="shared" si="688"/>
        <v>85562.641762080602</v>
      </c>
      <c r="M3150">
        <v>8733.8605933473445</v>
      </c>
      <c r="N3150">
        <v>75</v>
      </c>
      <c r="O3150" s="62">
        <f t="shared" si="689"/>
        <v>655039.54450105084</v>
      </c>
      <c r="P3150">
        <v>55</v>
      </c>
      <c r="Q3150" s="63">
        <f t="shared" si="690"/>
        <v>90390.978603536496</v>
      </c>
      <c r="R3150" s="63">
        <f t="shared" si="691"/>
        <v>120390.9786035365</v>
      </c>
      <c r="S3150">
        <v>8096.636772970669</v>
      </c>
      <c r="T3150">
        <v>80</v>
      </c>
      <c r="U3150" s="62">
        <f t="shared" si="692"/>
        <v>647730.94183765352</v>
      </c>
      <c r="V3150">
        <v>50</v>
      </c>
      <c r="W3150" s="63">
        <f t="shared" si="693"/>
        <v>139851.84981211205</v>
      </c>
      <c r="X3150" s="63">
        <f t="shared" si="698"/>
        <v>189851.84981211205</v>
      </c>
      <c r="Y3150">
        <v>10472.76671466534</v>
      </c>
      <c r="Z3150">
        <v>80</v>
      </c>
      <c r="AA3150" s="62">
        <f t="shared" si="694"/>
        <v>837821.33717322722</v>
      </c>
      <c r="AB3150">
        <v>60</v>
      </c>
      <c r="AC3150" s="63">
        <f t="shared" si="695"/>
        <v>151855.11736264743</v>
      </c>
      <c r="AD3150" s="63">
        <f t="shared" si="699"/>
        <v>621855.11736264743</v>
      </c>
      <c r="AE3150" s="35">
        <f t="shared" si="696"/>
        <v>467660.58754037658</v>
      </c>
      <c r="AF3150" s="64">
        <f t="shared" si="697"/>
        <v>244654.81350425433</v>
      </c>
    </row>
    <row r="3151" spans="6:32" x14ac:dyDescent="0.2">
      <c r="F3151" s="61">
        <v>3149</v>
      </c>
      <c r="G3151">
        <v>9350.3752193646505</v>
      </c>
      <c r="H3151">
        <v>80</v>
      </c>
      <c r="I3151" s="62">
        <f t="shared" si="686"/>
        <v>748030.01754917204</v>
      </c>
      <c r="J3151">
        <v>60</v>
      </c>
      <c r="K3151" s="63">
        <f t="shared" si="687"/>
        <v>99330.440680787433</v>
      </c>
      <c r="L3151" s="63">
        <f t="shared" si="688"/>
        <v>99330.440680787433</v>
      </c>
      <c r="M3151">
        <v>12004.207999561913</v>
      </c>
      <c r="N3151">
        <v>80</v>
      </c>
      <c r="O3151" s="62">
        <f t="shared" si="689"/>
        <v>960336.63996495306</v>
      </c>
      <c r="P3151">
        <v>60</v>
      </c>
      <c r="Q3151" s="63">
        <f t="shared" si="690"/>
        <v>137811.01599364774</v>
      </c>
      <c r="R3151" s="63">
        <f t="shared" si="691"/>
        <v>167811.01599364774</v>
      </c>
      <c r="S3151">
        <v>7354.8710840987042</v>
      </c>
      <c r="T3151">
        <v>80</v>
      </c>
      <c r="U3151" s="62">
        <f t="shared" si="692"/>
        <v>588389.68672789633</v>
      </c>
      <c r="V3151">
        <v>55</v>
      </c>
      <c r="W3151" s="63">
        <f t="shared" si="693"/>
        <v>97057.038399289013</v>
      </c>
      <c r="X3151" s="63">
        <f t="shared" si="698"/>
        <v>147057.03839928901</v>
      </c>
      <c r="Y3151">
        <v>8577.1501087583601</v>
      </c>
      <c r="Z3151">
        <v>80</v>
      </c>
      <c r="AA3151" s="62">
        <f t="shared" si="694"/>
        <v>686172.00870066881</v>
      </c>
      <c r="AB3151">
        <v>55</v>
      </c>
      <c r="AC3151" s="63">
        <f t="shared" si="695"/>
        <v>155460.84572124528</v>
      </c>
      <c r="AD3151" s="63">
        <f t="shared" si="699"/>
        <v>625460.84572124528</v>
      </c>
      <c r="AE3151" s="35">
        <f t="shared" si="696"/>
        <v>489659.34079496947</v>
      </c>
      <c r="AF3151" s="64">
        <f t="shared" si="697"/>
        <v>266671.49365405692</v>
      </c>
    </row>
    <row r="3152" spans="6:32" x14ac:dyDescent="0.2">
      <c r="F3152" s="61">
        <v>3150</v>
      </c>
      <c r="G3152">
        <v>9039.7054716595449</v>
      </c>
      <c r="H3152">
        <v>80</v>
      </c>
      <c r="I3152" s="62">
        <f t="shared" si="686"/>
        <v>723176.43773276359</v>
      </c>
      <c r="J3152">
        <v>65</v>
      </c>
      <c r="K3152" s="63">
        <f t="shared" si="687"/>
        <v>62056.79700429755</v>
      </c>
      <c r="L3152" s="63">
        <f t="shared" si="688"/>
        <v>62056.79700429755</v>
      </c>
      <c r="M3152">
        <v>10797.481334302574</v>
      </c>
      <c r="N3152">
        <v>80</v>
      </c>
      <c r="O3152" s="62">
        <f t="shared" si="689"/>
        <v>863798.50674420595</v>
      </c>
      <c r="P3152">
        <v>60</v>
      </c>
      <c r="Q3152" s="63">
        <f t="shared" si="690"/>
        <v>120313.47934738733</v>
      </c>
      <c r="R3152" s="63">
        <f t="shared" si="691"/>
        <v>150313.47934738733</v>
      </c>
      <c r="S3152">
        <v>7777.9089022078551</v>
      </c>
      <c r="T3152">
        <v>75</v>
      </c>
      <c r="U3152" s="62">
        <f t="shared" si="692"/>
        <v>583343.16766558914</v>
      </c>
      <c r="V3152">
        <v>60</v>
      </c>
      <c r="W3152" s="63">
        <f t="shared" si="693"/>
        <v>48334.759311510425</v>
      </c>
      <c r="X3152" s="63">
        <f t="shared" si="698"/>
        <v>98334.759311510425</v>
      </c>
      <c r="Y3152">
        <v>9214.7627381200437</v>
      </c>
      <c r="Z3152">
        <v>75</v>
      </c>
      <c r="AA3152" s="62">
        <f t="shared" si="694"/>
        <v>691107.20535900327</v>
      </c>
      <c r="AB3152">
        <v>60</v>
      </c>
      <c r="AC3152" s="63">
        <f t="shared" si="695"/>
        <v>100210.54477705547</v>
      </c>
      <c r="AD3152" s="63">
        <f t="shared" si="699"/>
        <v>570210.5447770555</v>
      </c>
      <c r="AE3152" s="35">
        <f t="shared" si="696"/>
        <v>330915.58044025081</v>
      </c>
      <c r="AF3152" s="64">
        <f t="shared" si="697"/>
        <v>143983.12058109103</v>
      </c>
    </row>
    <row r="3153" spans="6:32" x14ac:dyDescent="0.2">
      <c r="F3153" s="61">
        <v>3151</v>
      </c>
      <c r="G3153">
        <v>8126.0270942584611</v>
      </c>
      <c r="H3153">
        <v>80</v>
      </c>
      <c r="I3153" s="62">
        <f t="shared" si="686"/>
        <v>650082.16754067689</v>
      </c>
      <c r="J3153">
        <v>55</v>
      </c>
      <c r="K3153" s="63">
        <f t="shared" si="687"/>
        <v>111034.24108343461</v>
      </c>
      <c r="L3153" s="63">
        <f t="shared" si="688"/>
        <v>111034.24108343461</v>
      </c>
      <c r="M3153">
        <v>10329.587237501983</v>
      </c>
      <c r="N3153">
        <v>75</v>
      </c>
      <c r="O3153" s="62">
        <f t="shared" si="689"/>
        <v>774719.04281264869</v>
      </c>
      <c r="P3153">
        <v>60</v>
      </c>
      <c r="Q3153" s="63">
        <f t="shared" si="690"/>
        <v>76084.261207834061</v>
      </c>
      <c r="R3153" s="63">
        <f t="shared" si="691"/>
        <v>106084.26120783406</v>
      </c>
      <c r="S3153">
        <v>9912.0745997061022</v>
      </c>
      <c r="T3153">
        <v>80</v>
      </c>
      <c r="U3153" s="62">
        <f t="shared" si="692"/>
        <v>792965.96797648817</v>
      </c>
      <c r="V3153">
        <v>60</v>
      </c>
      <c r="W3153" s="63">
        <f t="shared" si="693"/>
        <v>107475.08169573848</v>
      </c>
      <c r="X3153" s="63">
        <f t="shared" si="698"/>
        <v>157475.08169573848</v>
      </c>
      <c r="Y3153">
        <v>8419.1299517988227</v>
      </c>
      <c r="Z3153">
        <v>80</v>
      </c>
      <c r="AA3153" s="62">
        <f t="shared" si="694"/>
        <v>673530.39614390582</v>
      </c>
      <c r="AB3153">
        <v>55</v>
      </c>
      <c r="AC3153" s="63">
        <f t="shared" si="695"/>
        <v>152596.73037635366</v>
      </c>
      <c r="AD3153" s="63">
        <f t="shared" si="699"/>
        <v>622596.73037635372</v>
      </c>
      <c r="AE3153" s="35">
        <f t="shared" si="696"/>
        <v>447190.31436336081</v>
      </c>
      <c r="AF3153" s="64">
        <f t="shared" si="697"/>
        <v>232168.46607827093</v>
      </c>
    </row>
    <row r="3154" spans="6:32" x14ac:dyDescent="0.2">
      <c r="F3154" s="61">
        <v>3152</v>
      </c>
      <c r="G3154">
        <v>7910.817910451442</v>
      </c>
      <c r="H3154">
        <v>75</v>
      </c>
      <c r="I3154" s="62">
        <f t="shared" si="686"/>
        <v>593311.34328385815</v>
      </c>
      <c r="J3154">
        <v>50</v>
      </c>
      <c r="K3154" s="63">
        <f t="shared" si="687"/>
        <v>107133.57462693239</v>
      </c>
      <c r="L3154" s="63">
        <f t="shared" si="688"/>
        <v>107133.57462693239</v>
      </c>
      <c r="M3154">
        <v>8938.8743415474892</v>
      </c>
      <c r="N3154">
        <v>80</v>
      </c>
      <c r="O3154" s="62">
        <f t="shared" si="689"/>
        <v>715109.94732379913</v>
      </c>
      <c r="P3154">
        <v>60</v>
      </c>
      <c r="Q3154" s="63">
        <f t="shared" si="690"/>
        <v>93363.677952438593</v>
      </c>
      <c r="R3154" s="63">
        <f t="shared" si="691"/>
        <v>123363.67795243859</v>
      </c>
      <c r="S3154">
        <v>12059.314283542335</v>
      </c>
      <c r="T3154">
        <v>80</v>
      </c>
      <c r="U3154" s="62">
        <f t="shared" si="692"/>
        <v>964745.1426833868</v>
      </c>
      <c r="V3154">
        <v>60</v>
      </c>
      <c r="W3154" s="63">
        <f t="shared" si="693"/>
        <v>138610.05711136386</v>
      </c>
      <c r="X3154" s="63">
        <f t="shared" si="698"/>
        <v>188610.05711136386</v>
      </c>
      <c r="Y3154">
        <v>10270.015334535856</v>
      </c>
      <c r="Z3154">
        <v>80</v>
      </c>
      <c r="AA3154" s="62">
        <f t="shared" si="694"/>
        <v>821601.22676286846</v>
      </c>
      <c r="AB3154">
        <v>60</v>
      </c>
      <c r="AC3154" s="63">
        <f t="shared" si="695"/>
        <v>148915.22235076991</v>
      </c>
      <c r="AD3154" s="63">
        <f t="shared" si="699"/>
        <v>618915.22235076991</v>
      </c>
      <c r="AE3154" s="35">
        <f t="shared" si="696"/>
        <v>488022.53204150475</v>
      </c>
      <c r="AF3154" s="64">
        <f t="shared" si="697"/>
        <v>263780.56370751141</v>
      </c>
    </row>
    <row r="3155" spans="6:32" x14ac:dyDescent="0.2">
      <c r="F3155" s="61">
        <v>3153</v>
      </c>
      <c r="G3155">
        <v>8573.7986207823269</v>
      </c>
      <c r="H3155">
        <v>80</v>
      </c>
      <c r="I3155" s="62">
        <f t="shared" si="686"/>
        <v>685903.88966258615</v>
      </c>
      <c r="J3155">
        <v>50</v>
      </c>
      <c r="K3155" s="63">
        <f t="shared" si="687"/>
        <v>150230.12000201561</v>
      </c>
      <c r="L3155" s="63">
        <f t="shared" si="688"/>
        <v>150230.12000201561</v>
      </c>
      <c r="M3155">
        <v>10875.465957506094</v>
      </c>
      <c r="N3155">
        <v>80</v>
      </c>
      <c r="O3155" s="62">
        <f t="shared" si="689"/>
        <v>870037.27660048753</v>
      </c>
      <c r="P3155">
        <v>50</v>
      </c>
      <c r="Q3155" s="63">
        <f t="shared" si="690"/>
        <v>200291.38457575755</v>
      </c>
      <c r="R3155" s="63">
        <f t="shared" si="691"/>
        <v>230291.38457575755</v>
      </c>
      <c r="S3155">
        <v>10195.611846720567</v>
      </c>
      <c r="T3155">
        <v>75</v>
      </c>
      <c r="U3155" s="62">
        <f t="shared" si="692"/>
        <v>764670.88850404252</v>
      </c>
      <c r="V3155">
        <v>60</v>
      </c>
      <c r="W3155" s="63">
        <f t="shared" si="693"/>
        <v>74627.278833086166</v>
      </c>
      <c r="X3155" s="63">
        <f t="shared" si="698"/>
        <v>124627.27883308617</v>
      </c>
      <c r="Y3155">
        <v>10741.301846574061</v>
      </c>
      <c r="Z3155">
        <v>80</v>
      </c>
      <c r="AA3155" s="62">
        <f t="shared" si="694"/>
        <v>859304.14772592485</v>
      </c>
      <c r="AB3155">
        <v>50</v>
      </c>
      <c r="AC3155" s="63">
        <f t="shared" si="695"/>
        <v>233623.31516298582</v>
      </c>
      <c r="AD3155" s="63">
        <f t="shared" si="699"/>
        <v>703623.31516298582</v>
      </c>
      <c r="AE3155" s="35">
        <f t="shared" si="696"/>
        <v>658772.09857384511</v>
      </c>
      <c r="AF3155" s="64">
        <f t="shared" si="697"/>
        <v>401114.80564082356</v>
      </c>
    </row>
    <row r="3156" spans="6:32" x14ac:dyDescent="0.2">
      <c r="F3156" s="61">
        <v>3154</v>
      </c>
      <c r="G3156">
        <v>9752.6629158528522</v>
      </c>
      <c r="H3156">
        <v>80</v>
      </c>
      <c r="I3156" s="62">
        <f t="shared" si="686"/>
        <v>780213.03326822817</v>
      </c>
      <c r="J3156">
        <v>60</v>
      </c>
      <c r="K3156" s="63">
        <f t="shared" si="687"/>
        <v>105163.61227986636</v>
      </c>
      <c r="L3156" s="63">
        <f t="shared" si="688"/>
        <v>105163.61227986636</v>
      </c>
      <c r="M3156">
        <v>9838.6419974849559</v>
      </c>
      <c r="N3156">
        <v>80</v>
      </c>
      <c r="O3156" s="62">
        <f t="shared" si="689"/>
        <v>787091.35979879647</v>
      </c>
      <c r="P3156">
        <v>55</v>
      </c>
      <c r="Q3156" s="63">
        <f t="shared" si="690"/>
        <v>142075.38620441483</v>
      </c>
      <c r="R3156" s="63">
        <f t="shared" si="691"/>
        <v>172075.38620441483</v>
      </c>
      <c r="S3156">
        <v>10079.348865256179</v>
      </c>
      <c r="T3156">
        <v>80</v>
      </c>
      <c r="U3156" s="62">
        <f t="shared" si="692"/>
        <v>806347.90922049433</v>
      </c>
      <c r="V3156">
        <v>50</v>
      </c>
      <c r="W3156" s="63">
        <f t="shared" si="693"/>
        <v>182975.8378193219</v>
      </c>
      <c r="X3156" s="63">
        <f t="shared" si="698"/>
        <v>232975.8378193219</v>
      </c>
      <c r="Y3156">
        <v>11377.10685521597</v>
      </c>
      <c r="Z3156">
        <v>80</v>
      </c>
      <c r="AA3156" s="62">
        <f t="shared" si="694"/>
        <v>910168.54841727763</v>
      </c>
      <c r="AB3156">
        <v>60</v>
      </c>
      <c r="AC3156" s="63">
        <f t="shared" si="695"/>
        <v>164968.04940063157</v>
      </c>
      <c r="AD3156" s="63">
        <f t="shared" si="699"/>
        <v>634968.04940063157</v>
      </c>
      <c r="AE3156" s="35">
        <f t="shared" si="696"/>
        <v>595182.88570423471</v>
      </c>
      <c r="AF3156" s="64">
        <f t="shared" si="697"/>
        <v>346544.26354328892</v>
      </c>
    </row>
    <row r="3157" spans="6:32" x14ac:dyDescent="0.2">
      <c r="F3157" s="61">
        <v>3155</v>
      </c>
      <c r="G3157">
        <v>9065.2099768340122</v>
      </c>
      <c r="H3157">
        <v>80</v>
      </c>
      <c r="I3157" s="62">
        <f t="shared" si="686"/>
        <v>725216.79814672098</v>
      </c>
      <c r="J3157">
        <v>50</v>
      </c>
      <c r="K3157" s="63">
        <f t="shared" si="687"/>
        <v>160918.31699613977</v>
      </c>
      <c r="L3157" s="63">
        <f t="shared" si="688"/>
        <v>160918.31699613977</v>
      </c>
      <c r="M3157">
        <v>14029.207048006356</v>
      </c>
      <c r="N3157">
        <v>80</v>
      </c>
      <c r="O3157" s="62">
        <f t="shared" si="689"/>
        <v>1122336.5638405085</v>
      </c>
      <c r="P3157">
        <v>60</v>
      </c>
      <c r="Q3157" s="63">
        <f t="shared" si="690"/>
        <v>167173.50219609216</v>
      </c>
      <c r="R3157" s="63">
        <f t="shared" si="691"/>
        <v>197173.50219609216</v>
      </c>
      <c r="S3157">
        <v>11042.328676703619</v>
      </c>
      <c r="T3157">
        <v>80</v>
      </c>
      <c r="U3157" s="62">
        <f t="shared" si="692"/>
        <v>883386.29413628951</v>
      </c>
      <c r="V3157">
        <v>55</v>
      </c>
      <c r="W3157" s="63">
        <f t="shared" si="693"/>
        <v>163892.20726525309</v>
      </c>
      <c r="X3157" s="63">
        <f t="shared" si="698"/>
        <v>213892.20726525309</v>
      </c>
      <c r="Y3157">
        <v>10812.578946352005</v>
      </c>
      <c r="Z3157">
        <v>80</v>
      </c>
      <c r="AA3157" s="62">
        <f t="shared" si="694"/>
        <v>865006.3157081604</v>
      </c>
      <c r="AB3157">
        <v>55</v>
      </c>
      <c r="AC3157" s="63">
        <f t="shared" si="695"/>
        <v>195977.99340263009</v>
      </c>
      <c r="AD3157" s="63">
        <f t="shared" si="699"/>
        <v>665977.99340263009</v>
      </c>
      <c r="AE3157" s="35">
        <f t="shared" si="696"/>
        <v>687962.01986011514</v>
      </c>
      <c r="AF3157" s="64">
        <f t="shared" si="697"/>
        <v>424814.99827439501</v>
      </c>
    </row>
    <row r="3158" spans="6:32" x14ac:dyDescent="0.2">
      <c r="F3158" s="61">
        <v>3156</v>
      </c>
      <c r="G3158">
        <v>11864.973455667496</v>
      </c>
      <c r="H3158">
        <v>80</v>
      </c>
      <c r="I3158" s="62">
        <f t="shared" si="686"/>
        <v>949197.87645339966</v>
      </c>
      <c r="J3158">
        <v>65</v>
      </c>
      <c r="K3158" s="63">
        <f t="shared" si="687"/>
        <v>92781.586330384016</v>
      </c>
      <c r="L3158" s="63">
        <f t="shared" si="688"/>
        <v>92781.586330384016</v>
      </c>
      <c r="M3158">
        <v>8934.9953466444276</v>
      </c>
      <c r="N3158">
        <v>80</v>
      </c>
      <c r="O3158" s="62">
        <f t="shared" si="689"/>
        <v>714799.62773155421</v>
      </c>
      <c r="P3158">
        <v>50</v>
      </c>
      <c r="Q3158" s="63">
        <f t="shared" si="690"/>
        <v>158086.1487895163</v>
      </c>
      <c r="R3158" s="63">
        <f t="shared" si="691"/>
        <v>188086.1487895163</v>
      </c>
      <c r="S3158">
        <v>10155.218913278077</v>
      </c>
      <c r="T3158">
        <v>80</v>
      </c>
      <c r="U3158" s="62">
        <f t="shared" si="692"/>
        <v>812417.51306224614</v>
      </c>
      <c r="V3158">
        <v>70</v>
      </c>
      <c r="W3158" s="63">
        <f t="shared" si="693"/>
        <v>37375.337121266057</v>
      </c>
      <c r="X3158" s="63">
        <f t="shared" si="698"/>
        <v>87375.337121266057</v>
      </c>
      <c r="Y3158">
        <v>10547.372565051774</v>
      </c>
      <c r="Z3158">
        <v>80</v>
      </c>
      <c r="AA3158" s="62">
        <f t="shared" si="694"/>
        <v>843789.80520414189</v>
      </c>
      <c r="AB3158">
        <v>55</v>
      </c>
      <c r="AC3158" s="63">
        <f t="shared" si="695"/>
        <v>191171.1277415634</v>
      </c>
      <c r="AD3158" s="63">
        <f t="shared" si="699"/>
        <v>661171.12774156337</v>
      </c>
      <c r="AE3158" s="35">
        <f t="shared" si="696"/>
        <v>479414.19998272974</v>
      </c>
      <c r="AF3158" s="64">
        <f t="shared" si="697"/>
        <v>257025.15539649723</v>
      </c>
    </row>
    <row r="3159" spans="6:32" x14ac:dyDescent="0.2">
      <c r="F3159" s="61">
        <v>3157</v>
      </c>
      <c r="G3159">
        <v>10332.070158037823</v>
      </c>
      <c r="H3159">
        <v>80</v>
      </c>
      <c r="I3159" s="62">
        <f t="shared" si="686"/>
        <v>826565.61264302582</v>
      </c>
      <c r="J3159">
        <v>50</v>
      </c>
      <c r="K3159" s="63">
        <f t="shared" si="687"/>
        <v>188472.52593732264</v>
      </c>
      <c r="L3159" s="63">
        <f t="shared" si="688"/>
        <v>188472.52593732264</v>
      </c>
      <c r="M3159">
        <v>10440.10448618792</v>
      </c>
      <c r="N3159">
        <v>80</v>
      </c>
      <c r="O3159" s="62">
        <f t="shared" si="689"/>
        <v>835208.3588950336</v>
      </c>
      <c r="P3159">
        <v>60</v>
      </c>
      <c r="Q3159" s="63">
        <f t="shared" si="690"/>
        <v>115131.51504972484</v>
      </c>
      <c r="R3159" s="63">
        <f t="shared" si="691"/>
        <v>145131.51504972484</v>
      </c>
      <c r="S3159">
        <v>8487.019183812663</v>
      </c>
      <c r="T3159">
        <v>80</v>
      </c>
      <c r="U3159" s="62">
        <f t="shared" si="692"/>
        <v>678961.53470501304</v>
      </c>
      <c r="V3159">
        <v>55</v>
      </c>
      <c r="W3159" s="63">
        <f t="shared" si="693"/>
        <v>117577.22270660452</v>
      </c>
      <c r="X3159" s="63">
        <f t="shared" si="698"/>
        <v>167577.22270660452</v>
      </c>
      <c r="Y3159">
        <v>8324.7244017547928</v>
      </c>
      <c r="Z3159">
        <v>80</v>
      </c>
      <c r="AA3159" s="62">
        <f t="shared" si="694"/>
        <v>665977.95214038342</v>
      </c>
      <c r="AB3159">
        <v>60</v>
      </c>
      <c r="AC3159" s="63">
        <f t="shared" si="695"/>
        <v>120708.5038254445</v>
      </c>
      <c r="AD3159" s="63">
        <f t="shared" si="699"/>
        <v>590708.5038254445</v>
      </c>
      <c r="AE3159" s="35">
        <f t="shared" si="696"/>
        <v>541889.76751909649</v>
      </c>
      <c r="AF3159" s="64">
        <f t="shared" si="697"/>
        <v>320647.16483536141</v>
      </c>
    </row>
    <row r="3160" spans="6:32" x14ac:dyDescent="0.2">
      <c r="F3160" s="61">
        <v>3158</v>
      </c>
      <c r="G3160">
        <v>8974.6333994844463</v>
      </c>
      <c r="H3160">
        <v>80</v>
      </c>
      <c r="I3160" s="62">
        <f t="shared" si="686"/>
        <v>717970.6719587557</v>
      </c>
      <c r="J3160">
        <v>50</v>
      </c>
      <c r="K3160" s="63">
        <f t="shared" si="687"/>
        <v>158948.27643878671</v>
      </c>
      <c r="L3160" s="63">
        <f t="shared" si="688"/>
        <v>158948.27643878671</v>
      </c>
      <c r="M3160">
        <v>7265.6769386958331</v>
      </c>
      <c r="N3160">
        <v>80</v>
      </c>
      <c r="O3160" s="62">
        <f t="shared" si="689"/>
        <v>581254.15509566665</v>
      </c>
      <c r="P3160">
        <v>60</v>
      </c>
      <c r="Q3160" s="63">
        <f t="shared" si="690"/>
        <v>69102.31561108958</v>
      </c>
      <c r="R3160" s="63">
        <f t="shared" si="691"/>
        <v>99102.31561108958</v>
      </c>
      <c r="S3160">
        <v>7095.4650052590296</v>
      </c>
      <c r="T3160">
        <v>80</v>
      </c>
      <c r="U3160" s="62">
        <f t="shared" si="692"/>
        <v>567637.20042072237</v>
      </c>
      <c r="V3160">
        <v>55</v>
      </c>
      <c r="W3160" s="63">
        <f t="shared" si="693"/>
        <v>92355.303220319911</v>
      </c>
      <c r="X3160" s="63">
        <f t="shared" si="698"/>
        <v>142355.30322031991</v>
      </c>
      <c r="Y3160">
        <v>9066.4036886300892</v>
      </c>
      <c r="Z3160">
        <v>80</v>
      </c>
      <c r="AA3160" s="62">
        <f t="shared" si="694"/>
        <v>725312.29509040713</v>
      </c>
      <c r="AB3160">
        <v>60</v>
      </c>
      <c r="AC3160" s="63">
        <f t="shared" si="695"/>
        <v>131462.85348513629</v>
      </c>
      <c r="AD3160" s="63">
        <f t="shared" si="699"/>
        <v>601462.85348513629</v>
      </c>
      <c r="AE3160" s="35">
        <f t="shared" si="696"/>
        <v>451868.74875533249</v>
      </c>
      <c r="AF3160" s="64">
        <f t="shared" si="697"/>
        <v>244162.04142950021</v>
      </c>
    </row>
    <row r="3161" spans="6:32" x14ac:dyDescent="0.2">
      <c r="F3161" s="61">
        <v>3159</v>
      </c>
      <c r="G3161">
        <v>10117.338458949234</v>
      </c>
      <c r="H3161">
        <v>80</v>
      </c>
      <c r="I3161" s="62">
        <f t="shared" si="686"/>
        <v>809387.07671593875</v>
      </c>
      <c r="J3161">
        <v>60</v>
      </c>
      <c r="K3161" s="63">
        <f t="shared" si="687"/>
        <v>110451.4076547639</v>
      </c>
      <c r="L3161" s="63">
        <f t="shared" si="688"/>
        <v>110451.4076547639</v>
      </c>
      <c r="M3161">
        <v>10781.767539592693</v>
      </c>
      <c r="N3161">
        <v>75</v>
      </c>
      <c r="O3161" s="62">
        <f t="shared" si="689"/>
        <v>808632.56546945195</v>
      </c>
      <c r="P3161">
        <v>55</v>
      </c>
      <c r="Q3161" s="63">
        <f t="shared" si="690"/>
        <v>120085.62932409404</v>
      </c>
      <c r="R3161" s="63">
        <f t="shared" si="691"/>
        <v>150085.62932409404</v>
      </c>
      <c r="S3161">
        <v>11285.26608023094</v>
      </c>
      <c r="T3161">
        <v>75</v>
      </c>
      <c r="U3161" s="62">
        <f t="shared" si="692"/>
        <v>846394.95601732051</v>
      </c>
      <c r="V3161">
        <v>60</v>
      </c>
      <c r="W3161" s="63">
        <f t="shared" si="693"/>
        <v>86477.268622511474</v>
      </c>
      <c r="X3161" s="63">
        <f t="shared" si="698"/>
        <v>136477.26862251147</v>
      </c>
      <c r="Y3161">
        <v>7127.5929055991583</v>
      </c>
      <c r="Z3161">
        <v>80</v>
      </c>
      <c r="AA3161" s="62">
        <f t="shared" si="694"/>
        <v>570207.43244793266</v>
      </c>
      <c r="AB3161">
        <v>50</v>
      </c>
      <c r="AC3161" s="63">
        <f t="shared" si="695"/>
        <v>155025.14569678169</v>
      </c>
      <c r="AD3161" s="63">
        <f t="shared" si="699"/>
        <v>625025.14569678169</v>
      </c>
      <c r="AE3161" s="35">
        <f t="shared" si="696"/>
        <v>472039.45129815111</v>
      </c>
      <c r="AF3161" s="64">
        <f t="shared" si="697"/>
        <v>253886.05713557033</v>
      </c>
    </row>
    <row r="3162" spans="6:32" x14ac:dyDescent="0.2">
      <c r="F3162" s="61">
        <v>3160</v>
      </c>
      <c r="G3162">
        <v>7423.0286170495674</v>
      </c>
      <c r="H3162">
        <v>80</v>
      </c>
      <c r="I3162" s="62">
        <f t="shared" si="686"/>
        <v>593842.28936396539</v>
      </c>
      <c r="J3162">
        <v>55</v>
      </c>
      <c r="K3162" s="63">
        <f t="shared" si="687"/>
        <v>98292.393684023409</v>
      </c>
      <c r="L3162" s="63">
        <f t="shared" si="688"/>
        <v>98292.393684023409</v>
      </c>
      <c r="M3162">
        <v>11436.478669347707</v>
      </c>
      <c r="N3162">
        <v>80</v>
      </c>
      <c r="O3162" s="62">
        <f t="shared" si="689"/>
        <v>914918.29354781657</v>
      </c>
      <c r="P3162">
        <v>60</v>
      </c>
      <c r="Q3162" s="63">
        <f t="shared" si="690"/>
        <v>129578.94070554175</v>
      </c>
      <c r="R3162" s="63">
        <f t="shared" si="691"/>
        <v>159578.94070554175</v>
      </c>
      <c r="S3162">
        <v>10502.241164213046</v>
      </c>
      <c r="T3162">
        <v>80</v>
      </c>
      <c r="U3162" s="62">
        <f t="shared" si="692"/>
        <v>840179.29313704371</v>
      </c>
      <c r="V3162">
        <v>50</v>
      </c>
      <c r="W3162" s="63">
        <f t="shared" si="693"/>
        <v>192173.74532163376</v>
      </c>
      <c r="X3162" s="63">
        <f t="shared" si="698"/>
        <v>242173.74532163376</v>
      </c>
      <c r="Y3162">
        <v>10209.297468245495</v>
      </c>
      <c r="Z3162">
        <v>80</v>
      </c>
      <c r="AA3162" s="62">
        <f t="shared" si="694"/>
        <v>816743.79745963961</v>
      </c>
      <c r="AB3162">
        <v>60</v>
      </c>
      <c r="AC3162" s="63">
        <f t="shared" si="695"/>
        <v>148034.81328955968</v>
      </c>
      <c r="AD3162" s="63">
        <f t="shared" si="699"/>
        <v>618034.81328955968</v>
      </c>
      <c r="AE3162" s="35">
        <f t="shared" si="696"/>
        <v>568079.8930007586</v>
      </c>
      <c r="AF3162" s="64">
        <f t="shared" si="697"/>
        <v>325314.95621234691</v>
      </c>
    </row>
    <row r="3163" spans="6:32" x14ac:dyDescent="0.2">
      <c r="F3163" s="61">
        <v>3161</v>
      </c>
      <c r="G3163">
        <v>10346.039996657055</v>
      </c>
      <c r="H3163">
        <v>80</v>
      </c>
      <c r="I3163" s="62">
        <f t="shared" si="686"/>
        <v>827683.19973256439</v>
      </c>
      <c r="J3163">
        <v>70</v>
      </c>
      <c r="K3163" s="63">
        <f t="shared" si="687"/>
        <v>38758.789975763648</v>
      </c>
      <c r="L3163" s="63">
        <f t="shared" si="688"/>
        <v>38758.789975763648</v>
      </c>
      <c r="M3163">
        <v>10024.71097104717</v>
      </c>
      <c r="N3163">
        <v>80</v>
      </c>
      <c r="O3163" s="62">
        <f t="shared" si="689"/>
        <v>801976.87768377364</v>
      </c>
      <c r="P3163">
        <v>65</v>
      </c>
      <c r="Q3163" s="63">
        <f t="shared" si="690"/>
        <v>72768.731810137979</v>
      </c>
      <c r="R3163" s="63">
        <f t="shared" si="691"/>
        <v>102768.73181013798</v>
      </c>
      <c r="S3163">
        <v>9784.854480822105</v>
      </c>
      <c r="T3163">
        <v>80</v>
      </c>
      <c r="U3163" s="62">
        <f t="shared" si="692"/>
        <v>782788.3584657684</v>
      </c>
      <c r="V3163">
        <v>60</v>
      </c>
      <c r="W3163" s="63">
        <f t="shared" si="693"/>
        <v>105630.38997192052</v>
      </c>
      <c r="X3163" s="63">
        <f t="shared" si="698"/>
        <v>155630.38997192052</v>
      </c>
      <c r="Y3163">
        <v>8578.5302669683006</v>
      </c>
      <c r="Z3163">
        <v>80</v>
      </c>
      <c r="AA3163" s="62">
        <f t="shared" si="694"/>
        <v>686282.42135746405</v>
      </c>
      <c r="AB3163">
        <v>60</v>
      </c>
      <c r="AC3163" s="63">
        <f t="shared" si="695"/>
        <v>124388.68887104036</v>
      </c>
      <c r="AD3163" s="63">
        <f t="shared" si="699"/>
        <v>594388.68887104036</v>
      </c>
      <c r="AE3163" s="35">
        <f t="shared" si="696"/>
        <v>341546.60062886251</v>
      </c>
      <c r="AF3163" s="64">
        <f t="shared" si="697"/>
        <v>143070.98749276751</v>
      </c>
    </row>
    <row r="3164" spans="6:32" x14ac:dyDescent="0.2">
      <c r="F3164" s="61">
        <v>3162</v>
      </c>
      <c r="G3164">
        <v>9403.5351846832782</v>
      </c>
      <c r="H3164">
        <v>80</v>
      </c>
      <c r="I3164" s="62">
        <f t="shared" si="686"/>
        <v>752282.81477466226</v>
      </c>
      <c r="J3164">
        <v>70</v>
      </c>
      <c r="K3164" s="63">
        <f t="shared" si="687"/>
        <v>31925.630088953767</v>
      </c>
      <c r="L3164" s="63">
        <f t="shared" si="688"/>
        <v>31925.630088953767</v>
      </c>
      <c r="M3164">
        <v>6264.1049933154136</v>
      </c>
      <c r="N3164">
        <v>80</v>
      </c>
      <c r="O3164" s="62">
        <f t="shared" si="689"/>
        <v>501128.39946523309</v>
      </c>
      <c r="P3164">
        <v>60</v>
      </c>
      <c r="Q3164" s="63">
        <f t="shared" si="690"/>
        <v>54579.522403073497</v>
      </c>
      <c r="R3164" s="63">
        <f t="shared" si="691"/>
        <v>84579.522403073497</v>
      </c>
      <c r="S3164">
        <v>6382.6030580094084</v>
      </c>
      <c r="T3164">
        <v>80</v>
      </c>
      <c r="U3164" s="62">
        <f t="shared" si="692"/>
        <v>510608.24464075267</v>
      </c>
      <c r="V3164">
        <v>65</v>
      </c>
      <c r="W3164" s="63">
        <f t="shared" si="693"/>
        <v>33160.808255852317</v>
      </c>
      <c r="X3164" s="63">
        <f t="shared" si="698"/>
        <v>83160.808255852317</v>
      </c>
      <c r="Y3164">
        <v>9948.0519363714848</v>
      </c>
      <c r="Z3164">
        <v>80</v>
      </c>
      <c r="AA3164" s="62">
        <f t="shared" si="694"/>
        <v>795844.15490971878</v>
      </c>
      <c r="AB3164">
        <v>70</v>
      </c>
      <c r="AC3164" s="63">
        <f t="shared" si="695"/>
        <v>72123.376538693265</v>
      </c>
      <c r="AD3164" s="63">
        <f t="shared" si="699"/>
        <v>542123.37653869321</v>
      </c>
      <c r="AE3164" s="35">
        <f t="shared" si="696"/>
        <v>191789.33728657285</v>
      </c>
      <c r="AF3164" s="64">
        <f t="shared" si="697"/>
        <v>31681.23856037634</v>
      </c>
    </row>
    <row r="3165" spans="6:32" x14ac:dyDescent="0.2">
      <c r="F3165" s="61">
        <v>3163</v>
      </c>
      <c r="G3165">
        <v>9137.6489560934715</v>
      </c>
      <c r="H3165">
        <v>80</v>
      </c>
      <c r="I3165" s="62">
        <f t="shared" si="686"/>
        <v>731011.91648747772</v>
      </c>
      <c r="J3165">
        <v>55</v>
      </c>
      <c r="K3165" s="63">
        <f t="shared" si="687"/>
        <v>129369.88732919417</v>
      </c>
      <c r="L3165" s="63">
        <f t="shared" si="688"/>
        <v>129369.88732919417</v>
      </c>
      <c r="M3165">
        <v>11475.764292990789</v>
      </c>
      <c r="N3165">
        <v>80</v>
      </c>
      <c r="O3165" s="62">
        <f t="shared" si="689"/>
        <v>918061.14343926311</v>
      </c>
      <c r="P3165">
        <v>60</v>
      </c>
      <c r="Q3165" s="63">
        <f t="shared" si="690"/>
        <v>130148.58224836644</v>
      </c>
      <c r="R3165" s="63">
        <f t="shared" si="691"/>
        <v>160148.58224836644</v>
      </c>
      <c r="S3165">
        <v>13576.533345039934</v>
      </c>
      <c r="T3165">
        <v>80</v>
      </c>
      <c r="U3165" s="62">
        <f t="shared" si="692"/>
        <v>1086122.6676031947</v>
      </c>
      <c r="V3165">
        <v>50</v>
      </c>
      <c r="W3165" s="63">
        <f t="shared" si="693"/>
        <v>259039.60025461856</v>
      </c>
      <c r="X3165" s="63">
        <f t="shared" si="698"/>
        <v>309039.60025461856</v>
      </c>
      <c r="Y3165">
        <v>9095.9895512787625</v>
      </c>
      <c r="Z3165">
        <v>80</v>
      </c>
      <c r="AA3165" s="62">
        <f t="shared" si="694"/>
        <v>727679.164102301</v>
      </c>
      <c r="AB3165">
        <v>55</v>
      </c>
      <c r="AC3165" s="63">
        <f t="shared" si="695"/>
        <v>164864.81061692757</v>
      </c>
      <c r="AD3165" s="63">
        <f t="shared" si="699"/>
        <v>634864.81061692757</v>
      </c>
      <c r="AE3165" s="35">
        <f t="shared" si="696"/>
        <v>683422.88044910668</v>
      </c>
      <c r="AF3165" s="64">
        <f t="shared" si="697"/>
        <v>415770.42241150781</v>
      </c>
    </row>
    <row r="3166" spans="6:32" x14ac:dyDescent="0.2">
      <c r="F3166" s="61">
        <v>3164</v>
      </c>
      <c r="G3166">
        <v>10569.484654988628</v>
      </c>
      <c r="H3166">
        <v>80</v>
      </c>
      <c r="I3166" s="62">
        <f t="shared" si="686"/>
        <v>845558.77239909023</v>
      </c>
      <c r="J3166">
        <v>50</v>
      </c>
      <c r="K3166" s="63">
        <f t="shared" si="687"/>
        <v>193636.29124600266</v>
      </c>
      <c r="L3166" s="63">
        <f t="shared" si="688"/>
        <v>193636.29124600266</v>
      </c>
      <c r="M3166">
        <v>9521.2510839337483</v>
      </c>
      <c r="N3166">
        <v>80</v>
      </c>
      <c r="O3166" s="62">
        <f t="shared" si="689"/>
        <v>761700.08671469986</v>
      </c>
      <c r="P3166">
        <v>55</v>
      </c>
      <c r="Q3166" s="63">
        <f t="shared" si="690"/>
        <v>136322.67589629919</v>
      </c>
      <c r="R3166" s="63">
        <f t="shared" si="691"/>
        <v>166322.67589629919</v>
      </c>
      <c r="S3166">
        <v>9159.0902936877683</v>
      </c>
      <c r="T3166">
        <v>75</v>
      </c>
      <c r="U3166" s="62">
        <f t="shared" si="692"/>
        <v>686931.77202658262</v>
      </c>
      <c r="V3166">
        <v>60</v>
      </c>
      <c r="W3166" s="63">
        <f t="shared" si="693"/>
        <v>63355.10694385448</v>
      </c>
      <c r="X3166" s="63">
        <f t="shared" si="698"/>
        <v>113355.10694385448</v>
      </c>
      <c r="Y3166">
        <v>11085.863914340734</v>
      </c>
      <c r="Z3166">
        <v>90</v>
      </c>
      <c r="AA3166" s="62">
        <f t="shared" si="694"/>
        <v>997727.7522906661</v>
      </c>
      <c r="AB3166">
        <v>60</v>
      </c>
      <c r="AC3166" s="63">
        <f t="shared" si="695"/>
        <v>241117.54013691097</v>
      </c>
      <c r="AD3166" s="63">
        <f t="shared" si="699"/>
        <v>711117.54013691097</v>
      </c>
      <c r="AE3166" s="35">
        <f t="shared" si="696"/>
        <v>634431.6142230673</v>
      </c>
      <c r="AF3166" s="64">
        <f t="shared" si="697"/>
        <v>384357.96684523067</v>
      </c>
    </row>
    <row r="3167" spans="6:32" x14ac:dyDescent="0.2">
      <c r="F3167" s="61">
        <v>3165</v>
      </c>
      <c r="G3167">
        <v>13521.145117701963</v>
      </c>
      <c r="H3167">
        <v>80</v>
      </c>
      <c r="I3167" s="62">
        <f t="shared" si="686"/>
        <v>1081691.609416157</v>
      </c>
      <c r="J3167">
        <v>60</v>
      </c>
      <c r="K3167" s="63">
        <f t="shared" si="687"/>
        <v>159806.60420667846</v>
      </c>
      <c r="L3167" s="63">
        <f t="shared" si="688"/>
        <v>159806.60420667846</v>
      </c>
      <c r="M3167">
        <v>6381.811797618866</v>
      </c>
      <c r="N3167">
        <v>80</v>
      </c>
      <c r="O3167" s="62">
        <f t="shared" si="689"/>
        <v>510544.94380950928</v>
      </c>
      <c r="P3167">
        <v>55</v>
      </c>
      <c r="Q3167" s="63">
        <f t="shared" si="690"/>
        <v>79420.338831841946</v>
      </c>
      <c r="R3167" s="63">
        <f t="shared" si="691"/>
        <v>109420.33883184195</v>
      </c>
      <c r="S3167">
        <v>11759.331098583061</v>
      </c>
      <c r="T3167">
        <v>80</v>
      </c>
      <c r="U3167" s="62">
        <f t="shared" si="692"/>
        <v>940746.4878866449</v>
      </c>
      <c r="V3167">
        <v>60</v>
      </c>
      <c r="W3167" s="63">
        <f t="shared" si="693"/>
        <v>134260.30092945439</v>
      </c>
      <c r="X3167" s="63">
        <f t="shared" si="698"/>
        <v>184260.30092945439</v>
      </c>
      <c r="Y3167">
        <v>9649.7672327677719</v>
      </c>
      <c r="Z3167">
        <v>80</v>
      </c>
      <c r="AA3167" s="62">
        <f t="shared" si="694"/>
        <v>771981.37862142175</v>
      </c>
      <c r="AB3167">
        <v>55</v>
      </c>
      <c r="AC3167" s="63">
        <f t="shared" si="695"/>
        <v>174902.03109391587</v>
      </c>
      <c r="AD3167" s="63">
        <f t="shared" si="699"/>
        <v>644902.03109391592</v>
      </c>
      <c r="AE3167" s="35">
        <f t="shared" si="696"/>
        <v>548389.27506189072</v>
      </c>
      <c r="AF3167" s="64">
        <f t="shared" si="697"/>
        <v>314623.0191256972</v>
      </c>
    </row>
    <row r="3168" spans="6:32" x14ac:dyDescent="0.2">
      <c r="F3168" s="61">
        <v>3166</v>
      </c>
      <c r="G3168">
        <v>7758.2319843349978</v>
      </c>
      <c r="H3168">
        <v>80</v>
      </c>
      <c r="I3168" s="62">
        <f t="shared" si="686"/>
        <v>620658.55874679983</v>
      </c>
      <c r="J3168">
        <v>60</v>
      </c>
      <c r="K3168" s="63">
        <f t="shared" si="687"/>
        <v>76244.363772857469</v>
      </c>
      <c r="L3168" s="63">
        <f t="shared" si="688"/>
        <v>76244.363772857469</v>
      </c>
      <c r="M3168">
        <v>11382.350092171691</v>
      </c>
      <c r="N3168">
        <v>80</v>
      </c>
      <c r="O3168" s="62">
        <f t="shared" si="689"/>
        <v>910588.00737373531</v>
      </c>
      <c r="P3168">
        <v>50</v>
      </c>
      <c r="Q3168" s="63">
        <f t="shared" si="690"/>
        <v>211316.11450473429</v>
      </c>
      <c r="R3168" s="63">
        <f t="shared" si="691"/>
        <v>241316.11450473429</v>
      </c>
      <c r="S3168">
        <v>12574.170139268972</v>
      </c>
      <c r="T3168">
        <v>80</v>
      </c>
      <c r="U3168" s="62">
        <f t="shared" si="692"/>
        <v>1005933.6111415178</v>
      </c>
      <c r="V3168">
        <v>60</v>
      </c>
      <c r="W3168" s="63">
        <f t="shared" si="693"/>
        <v>146075.46701940009</v>
      </c>
      <c r="X3168" s="63">
        <f t="shared" si="698"/>
        <v>196075.46701940009</v>
      </c>
      <c r="Y3168">
        <v>10306.345100398175</v>
      </c>
      <c r="Z3168">
        <v>80</v>
      </c>
      <c r="AA3168" s="62">
        <f t="shared" si="694"/>
        <v>824507.60803185403</v>
      </c>
      <c r="AB3168">
        <v>60</v>
      </c>
      <c r="AC3168" s="63">
        <f t="shared" si="695"/>
        <v>149442.00395577354</v>
      </c>
      <c r="AD3168" s="63">
        <f t="shared" si="699"/>
        <v>619442.00395577354</v>
      </c>
      <c r="AE3168" s="35">
        <f t="shared" si="696"/>
        <v>583077.94925276539</v>
      </c>
      <c r="AF3168" s="64">
        <f t="shared" si="697"/>
        <v>339149.48733659915</v>
      </c>
    </row>
    <row r="3169" spans="6:32" x14ac:dyDescent="0.2">
      <c r="F3169" s="61">
        <v>3167</v>
      </c>
      <c r="G3169">
        <v>7938.0845616105944</v>
      </c>
      <c r="H3169">
        <v>80</v>
      </c>
      <c r="I3169" s="62">
        <f t="shared" si="686"/>
        <v>635046.76492884755</v>
      </c>
      <c r="J3169">
        <v>60</v>
      </c>
      <c r="K3169" s="63">
        <f t="shared" si="687"/>
        <v>78852.226143353619</v>
      </c>
      <c r="L3169" s="63">
        <f t="shared" si="688"/>
        <v>78852.226143353619</v>
      </c>
      <c r="M3169">
        <v>10538.007043360267</v>
      </c>
      <c r="N3169">
        <v>80</v>
      </c>
      <c r="O3169" s="62">
        <f t="shared" si="689"/>
        <v>843040.56346882135</v>
      </c>
      <c r="P3169">
        <v>60</v>
      </c>
      <c r="Q3169" s="63">
        <f t="shared" si="690"/>
        <v>116551.10212872387</v>
      </c>
      <c r="R3169" s="63">
        <f t="shared" si="691"/>
        <v>146551.10212872387</v>
      </c>
      <c r="S3169">
        <v>11096.873347705696</v>
      </c>
      <c r="T3169">
        <v>75</v>
      </c>
      <c r="U3169" s="62">
        <f t="shared" si="692"/>
        <v>832265.50107792718</v>
      </c>
      <c r="V3169">
        <v>60</v>
      </c>
      <c r="W3169" s="63">
        <f t="shared" si="693"/>
        <v>84428.497656299442</v>
      </c>
      <c r="X3169" s="63">
        <f t="shared" si="698"/>
        <v>134428.49765629944</v>
      </c>
      <c r="Y3169">
        <v>6825.272319256328</v>
      </c>
      <c r="Z3169">
        <v>80</v>
      </c>
      <c r="AA3169" s="62">
        <f t="shared" si="694"/>
        <v>546021.78554050624</v>
      </c>
      <c r="AB3169">
        <v>50</v>
      </c>
      <c r="AC3169" s="63">
        <f t="shared" si="695"/>
        <v>148449.67294382514</v>
      </c>
      <c r="AD3169" s="63">
        <f t="shared" si="699"/>
        <v>618449.67294382514</v>
      </c>
      <c r="AE3169" s="35">
        <f t="shared" si="696"/>
        <v>428281.49887220206</v>
      </c>
      <c r="AF3169" s="64">
        <f t="shared" si="697"/>
        <v>216208.02331692772</v>
      </c>
    </row>
    <row r="3170" spans="6:32" x14ac:dyDescent="0.2">
      <c r="F3170" s="61">
        <v>3168</v>
      </c>
      <c r="G3170">
        <v>9769.6136233571451</v>
      </c>
      <c r="H3170">
        <v>80</v>
      </c>
      <c r="I3170" s="62">
        <f t="shared" si="686"/>
        <v>781569.08986857161</v>
      </c>
      <c r="J3170">
        <v>65</v>
      </c>
      <c r="K3170" s="63">
        <f t="shared" si="687"/>
        <v>69994.548154008953</v>
      </c>
      <c r="L3170" s="63">
        <f t="shared" si="688"/>
        <v>69994.548154008953</v>
      </c>
      <c r="M3170">
        <v>4515.6741887331009</v>
      </c>
      <c r="N3170">
        <v>80</v>
      </c>
      <c r="O3170" s="62">
        <f t="shared" si="689"/>
        <v>361253.93509864807</v>
      </c>
      <c r="P3170">
        <v>60</v>
      </c>
      <c r="Q3170" s="63">
        <f t="shared" si="690"/>
        <v>29227.275736629963</v>
      </c>
      <c r="R3170" s="63">
        <f t="shared" si="691"/>
        <v>59227.275736629963</v>
      </c>
      <c r="S3170">
        <v>11149.539912148612</v>
      </c>
      <c r="T3170">
        <v>80</v>
      </c>
      <c r="U3170" s="62">
        <f t="shared" si="692"/>
        <v>891963.19297188893</v>
      </c>
      <c r="V3170">
        <v>65</v>
      </c>
      <c r="W3170" s="63">
        <f t="shared" si="693"/>
        <v>85001.246544616151</v>
      </c>
      <c r="X3170" s="63">
        <f t="shared" si="698"/>
        <v>135001.24654461615</v>
      </c>
      <c r="Y3170">
        <v>6161.2047627568245</v>
      </c>
      <c r="Z3170">
        <v>80</v>
      </c>
      <c r="AA3170" s="62">
        <f t="shared" si="694"/>
        <v>492896.38102054596</v>
      </c>
      <c r="AB3170">
        <v>60</v>
      </c>
      <c r="AC3170" s="63">
        <f t="shared" si="695"/>
        <v>89337.469059973955</v>
      </c>
      <c r="AD3170" s="63">
        <f t="shared" si="699"/>
        <v>559337.46905997396</v>
      </c>
      <c r="AE3170" s="35">
        <f t="shared" si="696"/>
        <v>273560.53949522902</v>
      </c>
      <c r="AF3170" s="64">
        <f t="shared" si="697"/>
        <v>96043.021305484232</v>
      </c>
    </row>
    <row r="3171" spans="6:32" x14ac:dyDescent="0.2">
      <c r="F3171" s="61">
        <v>3169</v>
      </c>
      <c r="G3171">
        <v>7273.4485709224828</v>
      </c>
      <c r="H3171">
        <v>75</v>
      </c>
      <c r="I3171" s="62">
        <f t="shared" si="686"/>
        <v>545508.64281918621</v>
      </c>
      <c r="J3171">
        <v>55</v>
      </c>
      <c r="K3171" s="63">
        <f t="shared" si="687"/>
        <v>69215.004278376</v>
      </c>
      <c r="L3171" s="63">
        <f t="shared" si="688"/>
        <v>69215.004278376</v>
      </c>
      <c r="M3171">
        <v>10090.528828877723</v>
      </c>
      <c r="N3171">
        <v>80</v>
      </c>
      <c r="O3171" s="62">
        <f t="shared" si="689"/>
        <v>807242.30631021783</v>
      </c>
      <c r="P3171">
        <v>60</v>
      </c>
      <c r="Q3171" s="63">
        <f t="shared" si="690"/>
        <v>110062.66801872698</v>
      </c>
      <c r="R3171" s="63">
        <f t="shared" si="691"/>
        <v>140062.66801872698</v>
      </c>
      <c r="S3171">
        <v>12505.630618543364</v>
      </c>
      <c r="T3171">
        <v>75</v>
      </c>
      <c r="U3171" s="62">
        <f t="shared" si="692"/>
        <v>937922.29639075231</v>
      </c>
      <c r="V3171">
        <v>60</v>
      </c>
      <c r="W3171" s="63">
        <f t="shared" si="693"/>
        <v>99748.732976659085</v>
      </c>
      <c r="X3171" s="63">
        <f t="shared" si="698"/>
        <v>149748.73297665908</v>
      </c>
      <c r="Y3171">
        <v>12469.15988100227</v>
      </c>
      <c r="Z3171">
        <v>80</v>
      </c>
      <c r="AA3171" s="62">
        <f t="shared" si="694"/>
        <v>997532.79048018157</v>
      </c>
      <c r="AB3171">
        <v>55</v>
      </c>
      <c r="AC3171" s="63">
        <f t="shared" si="695"/>
        <v>226003.52284316614</v>
      </c>
      <c r="AD3171" s="63">
        <f t="shared" si="699"/>
        <v>696003.52284316614</v>
      </c>
      <c r="AE3171" s="35">
        <f t="shared" si="696"/>
        <v>505029.9281169282</v>
      </c>
      <c r="AF3171" s="64">
        <f t="shared" si="697"/>
        <v>266565.21283701167</v>
      </c>
    </row>
    <row r="3172" spans="6:32" x14ac:dyDescent="0.2">
      <c r="F3172" s="61">
        <v>3170</v>
      </c>
      <c r="G3172">
        <v>8138.0960889509879</v>
      </c>
      <c r="H3172">
        <v>80</v>
      </c>
      <c r="I3172" s="62">
        <f t="shared" si="686"/>
        <v>651047.68711607903</v>
      </c>
      <c r="J3172">
        <v>55</v>
      </c>
      <c r="K3172" s="63">
        <f t="shared" si="687"/>
        <v>111252.99161223666</v>
      </c>
      <c r="L3172" s="63">
        <f t="shared" si="688"/>
        <v>111252.99161223666</v>
      </c>
      <c r="M3172">
        <v>11004.657406156184</v>
      </c>
      <c r="N3172">
        <v>80</v>
      </c>
      <c r="O3172" s="62">
        <f t="shared" si="689"/>
        <v>880372.59249249473</v>
      </c>
      <c r="P3172">
        <v>60</v>
      </c>
      <c r="Q3172" s="63">
        <f t="shared" si="690"/>
        <v>123317.53238926467</v>
      </c>
      <c r="R3172" s="63">
        <f t="shared" si="691"/>
        <v>153317.53238926467</v>
      </c>
      <c r="S3172">
        <v>11387.211341352668</v>
      </c>
      <c r="T3172">
        <v>80</v>
      </c>
      <c r="U3172" s="62">
        <f t="shared" si="692"/>
        <v>910976.90730821341</v>
      </c>
      <c r="V3172">
        <v>50</v>
      </c>
      <c r="W3172" s="63">
        <f t="shared" si="693"/>
        <v>211421.84667442052</v>
      </c>
      <c r="X3172" s="63">
        <f t="shared" si="698"/>
        <v>261421.84667442052</v>
      </c>
      <c r="Y3172">
        <v>5730.3953124210238</v>
      </c>
      <c r="Z3172">
        <v>80</v>
      </c>
      <c r="AA3172" s="62">
        <f t="shared" si="694"/>
        <v>458431.62499368191</v>
      </c>
      <c r="AB3172">
        <v>55</v>
      </c>
      <c r="AC3172" s="63">
        <f t="shared" si="695"/>
        <v>103863.41503763106</v>
      </c>
      <c r="AD3172" s="63">
        <f t="shared" si="699"/>
        <v>573863.41503763106</v>
      </c>
      <c r="AE3172" s="35">
        <f t="shared" si="696"/>
        <v>549855.78571355296</v>
      </c>
      <c r="AF3172" s="64">
        <f t="shared" si="697"/>
        <v>316214.32443575608</v>
      </c>
    </row>
    <row r="3173" spans="6:32" x14ac:dyDescent="0.2">
      <c r="F3173" s="61">
        <v>3171</v>
      </c>
      <c r="G3173">
        <v>10620.179889665451</v>
      </c>
      <c r="H3173">
        <v>75</v>
      </c>
      <c r="I3173" s="62">
        <f t="shared" si="686"/>
        <v>796513.49172490882</v>
      </c>
      <c r="J3173">
        <v>70</v>
      </c>
      <c r="K3173" s="63">
        <f t="shared" si="687"/>
        <v>2248.1521000372595</v>
      </c>
      <c r="L3173" s="63">
        <f t="shared" si="688"/>
        <v>2248.1521000372595</v>
      </c>
      <c r="M3173">
        <v>17683.411240577698</v>
      </c>
      <c r="N3173">
        <v>80</v>
      </c>
      <c r="O3173" s="62">
        <f t="shared" si="689"/>
        <v>1414672.8992462158</v>
      </c>
      <c r="P3173">
        <v>55</v>
      </c>
      <c r="Q3173" s="63">
        <f t="shared" si="690"/>
        <v>284261.82873547077</v>
      </c>
      <c r="R3173" s="63">
        <f t="shared" si="691"/>
        <v>314261.82873547077</v>
      </c>
      <c r="S3173">
        <v>9842.7870195882861</v>
      </c>
      <c r="T3173">
        <v>75</v>
      </c>
      <c r="U3173" s="62">
        <f t="shared" si="692"/>
        <v>738209.02646912145</v>
      </c>
      <c r="V3173">
        <v>65</v>
      </c>
      <c r="W3173" s="63">
        <f t="shared" si="693"/>
        <v>35110.205892015074</v>
      </c>
      <c r="X3173" s="63">
        <f t="shared" si="698"/>
        <v>85110.205892015074</v>
      </c>
      <c r="Y3173">
        <v>11989.596967177931</v>
      </c>
      <c r="Z3173">
        <v>75</v>
      </c>
      <c r="AA3173" s="62">
        <f t="shared" si="694"/>
        <v>899219.77253834484</v>
      </c>
      <c r="AB3173">
        <v>55</v>
      </c>
      <c r="AC3173" s="63">
        <f t="shared" si="695"/>
        <v>173849.15602408</v>
      </c>
      <c r="AD3173" s="63">
        <f t="shared" si="699"/>
        <v>643849.15602408</v>
      </c>
      <c r="AE3173" s="35">
        <f t="shared" si="696"/>
        <v>495469.34275160311</v>
      </c>
      <c r="AF3173" s="64">
        <f t="shared" si="697"/>
        <v>265466.48843683174</v>
      </c>
    </row>
    <row r="3174" spans="6:32" x14ac:dyDescent="0.2">
      <c r="F3174" s="61">
        <v>3172</v>
      </c>
      <c r="G3174">
        <v>10617.289970250567</v>
      </c>
      <c r="H3174">
        <v>80</v>
      </c>
      <c r="I3174" s="62">
        <f t="shared" si="686"/>
        <v>849383.19762004539</v>
      </c>
      <c r="J3174">
        <v>55</v>
      </c>
      <c r="K3174" s="63">
        <f t="shared" si="687"/>
        <v>156188.38071079153</v>
      </c>
      <c r="L3174" s="63">
        <f t="shared" si="688"/>
        <v>156188.38071079153</v>
      </c>
      <c r="M3174">
        <v>7674.2492435732856</v>
      </c>
      <c r="N3174">
        <v>80</v>
      </c>
      <c r="O3174" s="62">
        <f t="shared" si="689"/>
        <v>613939.93948586285</v>
      </c>
      <c r="P3174">
        <v>55</v>
      </c>
      <c r="Q3174" s="63">
        <f t="shared" si="690"/>
        <v>102845.7675397658</v>
      </c>
      <c r="R3174" s="63">
        <f t="shared" si="691"/>
        <v>132845.7675397658</v>
      </c>
      <c r="S3174">
        <v>10041.236489778385</v>
      </c>
      <c r="T3174">
        <v>80</v>
      </c>
      <c r="U3174" s="62">
        <f t="shared" si="692"/>
        <v>803298.91918227077</v>
      </c>
      <c r="V3174">
        <v>55</v>
      </c>
      <c r="W3174" s="63">
        <f t="shared" si="693"/>
        <v>145747.41137723322</v>
      </c>
      <c r="X3174" s="63">
        <f t="shared" si="698"/>
        <v>195747.41137723322</v>
      </c>
      <c r="Y3174">
        <v>8498.8062351476401</v>
      </c>
      <c r="Z3174">
        <v>80</v>
      </c>
      <c r="AA3174" s="62">
        <f t="shared" si="694"/>
        <v>679904.49881181121</v>
      </c>
      <c r="AB3174">
        <v>70</v>
      </c>
      <c r="AC3174" s="63">
        <f t="shared" si="695"/>
        <v>61616.345204820391</v>
      </c>
      <c r="AD3174" s="63">
        <f t="shared" si="699"/>
        <v>531616.34520482039</v>
      </c>
      <c r="AE3174" s="35">
        <f t="shared" si="696"/>
        <v>466397.90483261098</v>
      </c>
      <c r="AF3174" s="64">
        <f t="shared" si="697"/>
        <v>261948.37181132217</v>
      </c>
    </row>
    <row r="3175" spans="6:32" x14ac:dyDescent="0.2">
      <c r="F3175" s="61">
        <v>3173</v>
      </c>
      <c r="G3175">
        <v>10892.673597263638</v>
      </c>
      <c r="H3175">
        <v>80</v>
      </c>
      <c r="I3175" s="62">
        <f t="shared" si="686"/>
        <v>871413.88778109103</v>
      </c>
      <c r="J3175">
        <v>65</v>
      </c>
      <c r="K3175" s="63">
        <f t="shared" si="687"/>
        <v>82207.825370242062</v>
      </c>
      <c r="L3175" s="63">
        <f t="shared" si="688"/>
        <v>82207.825370242062</v>
      </c>
      <c r="M3175">
        <v>10042.305146052968</v>
      </c>
      <c r="N3175">
        <v>90</v>
      </c>
      <c r="O3175" s="62">
        <f t="shared" si="689"/>
        <v>903807.4631447671</v>
      </c>
      <c r="P3175">
        <v>60</v>
      </c>
      <c r="Q3175" s="63">
        <f t="shared" si="690"/>
        <v>182170.13692665205</v>
      </c>
      <c r="R3175" s="63">
        <f t="shared" si="691"/>
        <v>212170.13692665205</v>
      </c>
      <c r="S3175">
        <v>8004.3685354758054</v>
      </c>
      <c r="T3175">
        <v>80</v>
      </c>
      <c r="U3175" s="62">
        <f t="shared" si="692"/>
        <v>640349.48283806443</v>
      </c>
      <c r="V3175">
        <v>50</v>
      </c>
      <c r="W3175" s="63">
        <f t="shared" si="693"/>
        <v>137845.01564659877</v>
      </c>
      <c r="X3175" s="63">
        <f t="shared" si="698"/>
        <v>187845.01564659877</v>
      </c>
      <c r="Y3175">
        <v>10702.111719874665</v>
      </c>
      <c r="Z3175">
        <v>80</v>
      </c>
      <c r="AA3175" s="62">
        <f t="shared" si="694"/>
        <v>856168.93758997321</v>
      </c>
      <c r="AB3175">
        <v>55</v>
      </c>
      <c r="AC3175" s="63">
        <f t="shared" si="695"/>
        <v>193975.77492272831</v>
      </c>
      <c r="AD3175" s="63">
        <f t="shared" si="699"/>
        <v>663975.77492272831</v>
      </c>
      <c r="AE3175" s="35">
        <f t="shared" si="696"/>
        <v>596198.75286622113</v>
      </c>
      <c r="AF3175" s="64">
        <f t="shared" si="697"/>
        <v>344716.73614030995</v>
      </c>
    </row>
    <row r="3176" spans="6:32" x14ac:dyDescent="0.2">
      <c r="F3176" s="61">
        <v>3174</v>
      </c>
      <c r="G3176">
        <v>10993.736648524646</v>
      </c>
      <c r="H3176">
        <v>80</v>
      </c>
      <c r="I3176" s="62">
        <f t="shared" si="686"/>
        <v>879498.93188197166</v>
      </c>
      <c r="J3176">
        <v>60</v>
      </c>
      <c r="K3176" s="63">
        <f t="shared" si="687"/>
        <v>123159.18140360736</v>
      </c>
      <c r="L3176" s="63">
        <f t="shared" si="688"/>
        <v>123159.18140360736</v>
      </c>
      <c r="M3176">
        <v>12802.507879096083</v>
      </c>
      <c r="N3176">
        <v>80</v>
      </c>
      <c r="O3176" s="62">
        <f t="shared" si="689"/>
        <v>1024200.6303276867</v>
      </c>
      <c r="P3176">
        <v>55</v>
      </c>
      <c r="Q3176" s="63">
        <f t="shared" si="690"/>
        <v>195795.45530861651</v>
      </c>
      <c r="R3176" s="63">
        <f t="shared" si="691"/>
        <v>225795.45530861651</v>
      </c>
      <c r="S3176">
        <v>9953.7158146267757</v>
      </c>
      <c r="T3176">
        <v>80</v>
      </c>
      <c r="U3176" s="62">
        <f t="shared" si="692"/>
        <v>796297.26517014205</v>
      </c>
      <c r="V3176">
        <v>60</v>
      </c>
      <c r="W3176" s="63">
        <f t="shared" si="693"/>
        <v>108078.87931208825</v>
      </c>
      <c r="X3176" s="63">
        <f t="shared" si="698"/>
        <v>158078.87931208825</v>
      </c>
      <c r="Y3176">
        <v>11469.948074372951</v>
      </c>
      <c r="Z3176">
        <v>80</v>
      </c>
      <c r="AA3176" s="62">
        <f t="shared" si="694"/>
        <v>917595.84594983608</v>
      </c>
      <c r="AB3176">
        <v>60</v>
      </c>
      <c r="AC3176" s="63">
        <f t="shared" si="695"/>
        <v>166314.24707840779</v>
      </c>
      <c r="AD3176" s="63">
        <f t="shared" si="699"/>
        <v>636314.24707840779</v>
      </c>
      <c r="AE3176" s="35">
        <f t="shared" si="696"/>
        <v>593347.76310271991</v>
      </c>
      <c r="AF3176" s="64">
        <f t="shared" si="697"/>
        <v>351948.90082189196</v>
      </c>
    </row>
    <row r="3177" spans="6:32" x14ac:dyDescent="0.2">
      <c r="F3177" s="61">
        <v>3175</v>
      </c>
      <c r="G3177">
        <v>10839.23623606097</v>
      </c>
      <c r="H3177">
        <v>80</v>
      </c>
      <c r="I3177" s="62">
        <f t="shared" si="686"/>
        <v>867138.89888487756</v>
      </c>
      <c r="J3177">
        <v>60</v>
      </c>
      <c r="K3177" s="63">
        <f t="shared" si="687"/>
        <v>120918.92542288406</v>
      </c>
      <c r="L3177" s="63">
        <f t="shared" si="688"/>
        <v>120918.92542288406</v>
      </c>
      <c r="M3177">
        <v>14733.519745059311</v>
      </c>
      <c r="N3177">
        <v>80</v>
      </c>
      <c r="O3177" s="62">
        <f t="shared" si="689"/>
        <v>1178681.5796047449</v>
      </c>
      <c r="P3177">
        <v>55</v>
      </c>
      <c r="Q3177" s="63">
        <f t="shared" si="690"/>
        <v>230795.04537920002</v>
      </c>
      <c r="R3177" s="63">
        <f t="shared" si="691"/>
        <v>260795.04537920002</v>
      </c>
      <c r="S3177">
        <v>9298.2156982179731</v>
      </c>
      <c r="T3177">
        <v>80</v>
      </c>
      <c r="U3177" s="62">
        <f t="shared" si="692"/>
        <v>743857.25585743785</v>
      </c>
      <c r="V3177">
        <v>70</v>
      </c>
      <c r="W3177" s="63">
        <f t="shared" si="693"/>
        <v>31162.063812080305</v>
      </c>
      <c r="X3177" s="63">
        <f t="shared" si="698"/>
        <v>81162.063812080305</v>
      </c>
      <c r="Y3177">
        <v>10307.42967283004</v>
      </c>
      <c r="Z3177">
        <v>80</v>
      </c>
      <c r="AA3177" s="62">
        <f t="shared" si="694"/>
        <v>824594.37382640317</v>
      </c>
      <c r="AB3177">
        <v>60</v>
      </c>
      <c r="AC3177" s="63">
        <f t="shared" si="695"/>
        <v>149457.73025603557</v>
      </c>
      <c r="AD3177" s="63">
        <f t="shared" si="699"/>
        <v>619457.73025603557</v>
      </c>
      <c r="AE3177" s="35">
        <f t="shared" si="696"/>
        <v>532333.76487019996</v>
      </c>
      <c r="AF3177" s="64">
        <f t="shared" si="697"/>
        <v>309535.61580220913</v>
      </c>
    </row>
    <row r="3178" spans="6:32" x14ac:dyDescent="0.2">
      <c r="F3178" s="61">
        <v>3176</v>
      </c>
      <c r="G3178">
        <v>10226.073098019697</v>
      </c>
      <c r="H3178">
        <v>80</v>
      </c>
      <c r="I3178" s="62">
        <f t="shared" si="686"/>
        <v>818085.84784157574</v>
      </c>
      <c r="J3178">
        <v>60</v>
      </c>
      <c r="K3178" s="63">
        <f t="shared" si="687"/>
        <v>112028.0599212856</v>
      </c>
      <c r="L3178" s="63">
        <f t="shared" si="688"/>
        <v>112028.0599212856</v>
      </c>
      <c r="M3178">
        <v>9114.4204614101909</v>
      </c>
      <c r="N3178">
        <v>80</v>
      </c>
      <c r="O3178" s="62">
        <f t="shared" si="689"/>
        <v>729153.63691281527</v>
      </c>
      <c r="P3178">
        <v>65</v>
      </c>
      <c r="Q3178" s="63">
        <f t="shared" si="690"/>
        <v>62869.322517835826</v>
      </c>
      <c r="R3178" s="63">
        <f t="shared" si="691"/>
        <v>92869.322517835826</v>
      </c>
      <c r="S3178">
        <v>9927.5405571097508</v>
      </c>
      <c r="T3178">
        <v>80</v>
      </c>
      <c r="U3178" s="62">
        <f t="shared" si="692"/>
        <v>794203.24456878006</v>
      </c>
      <c r="V3178">
        <v>65</v>
      </c>
      <c r="W3178" s="63">
        <f t="shared" si="693"/>
        <v>71712.00355856854</v>
      </c>
      <c r="X3178" s="63">
        <f t="shared" si="698"/>
        <v>121712.00355856854</v>
      </c>
      <c r="Y3178">
        <v>8874.3820722447708</v>
      </c>
      <c r="Z3178">
        <v>80</v>
      </c>
      <c r="AA3178" s="62">
        <f t="shared" si="694"/>
        <v>709950.56577958167</v>
      </c>
      <c r="AB3178">
        <v>55</v>
      </c>
      <c r="AC3178" s="63">
        <f t="shared" si="695"/>
        <v>160848.17505943647</v>
      </c>
      <c r="AD3178" s="63">
        <f t="shared" si="699"/>
        <v>630848.17505943647</v>
      </c>
      <c r="AE3178" s="35">
        <f t="shared" si="696"/>
        <v>407457.56105712644</v>
      </c>
      <c r="AF3178" s="64">
        <f t="shared" si="697"/>
        <v>200917.01862965245</v>
      </c>
    </row>
    <row r="3179" spans="6:32" x14ac:dyDescent="0.2">
      <c r="F3179" s="61">
        <v>3177</v>
      </c>
      <c r="G3179">
        <v>9309.9186212930363</v>
      </c>
      <c r="H3179">
        <v>80</v>
      </c>
      <c r="I3179" s="62">
        <f t="shared" ref="I3179:I3242" si="700">+G3179*H3179</f>
        <v>744793.4897034429</v>
      </c>
      <c r="J3179">
        <v>60</v>
      </c>
      <c r="K3179" s="63">
        <f t="shared" ref="K3179:K3242" si="701">(I3179-(G3179*J3179)-$C$28)*(1-0.275)</f>
        <v>98743.820008749026</v>
      </c>
      <c r="L3179" s="63">
        <f t="shared" ref="L3179:L3242" si="702">+K3179+$C$28+$D$28</f>
        <v>98743.820008749026</v>
      </c>
      <c r="M3179">
        <v>11400.276232743636</v>
      </c>
      <c r="N3179">
        <v>80</v>
      </c>
      <c r="O3179" s="62">
        <f t="shared" ref="O3179:O3242" si="703">+M3179*N3179</f>
        <v>912022.09861949086</v>
      </c>
      <c r="P3179">
        <v>55</v>
      </c>
      <c r="Q3179" s="63">
        <f t="shared" ref="Q3179:Q3242" si="704">(O3179-(M3179*P3179)-$C$29)*(1-0.275)</f>
        <v>170380.0067184784</v>
      </c>
      <c r="R3179" s="63">
        <f t="shared" ref="R3179:R3242" si="705">+Q3179+$C$29+$D$29</f>
        <v>200380.0067184784</v>
      </c>
      <c r="S3179">
        <v>9402.8962646552827</v>
      </c>
      <c r="T3179">
        <v>80</v>
      </c>
      <c r="U3179" s="62">
        <f t="shared" ref="U3179:U3242" si="706">+S3179*T3179</f>
        <v>752231.70117242262</v>
      </c>
      <c r="V3179">
        <v>60</v>
      </c>
      <c r="W3179" s="63">
        <f t="shared" ref="W3179:W3242" si="707">(U3179-(S3179*V3179)-$C$30)*(1-0.275)</f>
        <v>100091.9958375016</v>
      </c>
      <c r="X3179" s="63">
        <f t="shared" si="698"/>
        <v>150091.9958375016</v>
      </c>
      <c r="Y3179">
        <v>9016.4633345557377</v>
      </c>
      <c r="Z3179">
        <v>80</v>
      </c>
      <c r="AA3179" s="62">
        <f t="shared" ref="AA3179:AA3242" si="708">+Y3179*Z3179</f>
        <v>721317.06676445901</v>
      </c>
      <c r="AB3179">
        <v>65</v>
      </c>
      <c r="AC3179" s="63">
        <f t="shared" ref="AC3179:AC3242" si="709">(AA3179-(Y3179*AB3179)-$C$32)*(1-0.275)</f>
        <v>98054.038763293647</v>
      </c>
      <c r="AD3179" s="63">
        <f t="shared" si="699"/>
        <v>568054.03876329365</v>
      </c>
      <c r="AE3179" s="35">
        <f t="shared" ref="AE3179:AE3242" si="710">+K3179+Q3179+W3179+AC3179</f>
        <v>467269.86132802267</v>
      </c>
      <c r="AF3179" s="64">
        <f t="shared" ref="AF3179:AF3242" si="711">NPV(0.1,L3179,R3179,X3179,AD3179)+$D$4</f>
        <v>256125.31025582203</v>
      </c>
    </row>
    <row r="3180" spans="6:32" x14ac:dyDescent="0.2">
      <c r="F3180" s="61">
        <v>3178</v>
      </c>
      <c r="G3180">
        <v>9540.5960362404585</v>
      </c>
      <c r="H3180">
        <v>75</v>
      </c>
      <c r="I3180" s="62">
        <f t="shared" si="700"/>
        <v>715544.70271803439</v>
      </c>
      <c r="J3180">
        <v>60</v>
      </c>
      <c r="K3180" s="63">
        <f t="shared" si="701"/>
        <v>67503.981894114986</v>
      </c>
      <c r="L3180" s="63">
        <f t="shared" si="702"/>
        <v>67503.981894114986</v>
      </c>
      <c r="M3180">
        <v>9166.9415067008231</v>
      </c>
      <c r="N3180">
        <v>80</v>
      </c>
      <c r="O3180" s="62">
        <f t="shared" si="703"/>
        <v>733355.32053606585</v>
      </c>
      <c r="P3180">
        <v>50</v>
      </c>
      <c r="Q3180" s="63">
        <f t="shared" si="704"/>
        <v>163130.9777707429</v>
      </c>
      <c r="R3180" s="63">
        <f t="shared" si="705"/>
        <v>193130.9777707429</v>
      </c>
      <c r="S3180">
        <v>13284.012564108707</v>
      </c>
      <c r="T3180">
        <v>80</v>
      </c>
      <c r="U3180" s="62">
        <f t="shared" si="706"/>
        <v>1062721.0051286966</v>
      </c>
      <c r="V3180">
        <v>60</v>
      </c>
      <c r="W3180" s="63">
        <f t="shared" si="707"/>
        <v>156368.18217957625</v>
      </c>
      <c r="X3180" s="63">
        <f t="shared" si="698"/>
        <v>206368.18217957625</v>
      </c>
      <c r="Y3180">
        <v>10529.130375070963</v>
      </c>
      <c r="Z3180">
        <v>75</v>
      </c>
      <c r="AA3180" s="62">
        <f t="shared" si="708"/>
        <v>789684.77813032223</v>
      </c>
      <c r="AB3180">
        <v>55</v>
      </c>
      <c r="AC3180" s="63">
        <f t="shared" si="709"/>
        <v>152672.39043852896</v>
      </c>
      <c r="AD3180" s="63">
        <f t="shared" si="699"/>
        <v>622672.39043852896</v>
      </c>
      <c r="AE3180" s="35">
        <f t="shared" si="710"/>
        <v>539675.53228296316</v>
      </c>
      <c r="AF3180" s="64">
        <f t="shared" si="711"/>
        <v>301320.72525082203</v>
      </c>
    </row>
    <row r="3181" spans="6:32" x14ac:dyDescent="0.2">
      <c r="F3181" s="61">
        <v>3179</v>
      </c>
      <c r="G3181">
        <v>10235.008883464616</v>
      </c>
      <c r="H3181">
        <v>80</v>
      </c>
      <c r="I3181" s="62">
        <f t="shared" si="700"/>
        <v>818800.71067716926</v>
      </c>
      <c r="J3181">
        <v>65</v>
      </c>
      <c r="K3181" s="63">
        <f t="shared" si="701"/>
        <v>75055.721607677697</v>
      </c>
      <c r="L3181" s="63">
        <f t="shared" si="702"/>
        <v>75055.721607677697</v>
      </c>
      <c r="M3181">
        <v>12604.228939162567</v>
      </c>
      <c r="N3181">
        <v>80</v>
      </c>
      <c r="O3181" s="62">
        <f t="shared" si="703"/>
        <v>1008338.3151330054</v>
      </c>
      <c r="P3181">
        <v>60</v>
      </c>
      <c r="Q3181" s="63">
        <f t="shared" si="704"/>
        <v>146511.31961785723</v>
      </c>
      <c r="R3181" s="63">
        <f t="shared" si="705"/>
        <v>176511.31961785723</v>
      </c>
      <c r="S3181">
        <v>11763.164618751034</v>
      </c>
      <c r="T3181">
        <v>80</v>
      </c>
      <c r="U3181" s="62">
        <f t="shared" si="706"/>
        <v>941053.16950008273</v>
      </c>
      <c r="V3181">
        <v>60</v>
      </c>
      <c r="W3181" s="63">
        <f t="shared" si="707"/>
        <v>134315.88697189</v>
      </c>
      <c r="X3181" s="63">
        <f t="shared" si="698"/>
        <v>184315.88697189</v>
      </c>
      <c r="Y3181">
        <v>8379.0803526062518</v>
      </c>
      <c r="Z3181">
        <v>80</v>
      </c>
      <c r="AA3181" s="62">
        <f t="shared" si="708"/>
        <v>670326.42820850015</v>
      </c>
      <c r="AB3181">
        <v>70</v>
      </c>
      <c r="AC3181" s="63">
        <f t="shared" si="709"/>
        <v>60748.332556395326</v>
      </c>
      <c r="AD3181" s="63">
        <f t="shared" si="699"/>
        <v>530748.33255639533</v>
      </c>
      <c r="AE3181" s="35">
        <f t="shared" si="710"/>
        <v>416631.26075382024</v>
      </c>
      <c r="AF3181" s="64">
        <f t="shared" si="711"/>
        <v>215097.10431179591</v>
      </c>
    </row>
    <row r="3182" spans="6:32" x14ac:dyDescent="0.2">
      <c r="F3182" s="61">
        <v>3180</v>
      </c>
      <c r="G3182">
        <v>9879.2895894439425</v>
      </c>
      <c r="H3182">
        <v>80</v>
      </c>
      <c r="I3182" s="62">
        <f t="shared" si="700"/>
        <v>790343.1671555154</v>
      </c>
      <c r="J3182">
        <v>65</v>
      </c>
      <c r="K3182" s="63">
        <f t="shared" si="701"/>
        <v>71187.274285202875</v>
      </c>
      <c r="L3182" s="63">
        <f t="shared" si="702"/>
        <v>71187.274285202875</v>
      </c>
      <c r="M3182">
        <v>6893.5117067303509</v>
      </c>
      <c r="N3182">
        <v>80</v>
      </c>
      <c r="O3182" s="62">
        <f t="shared" si="703"/>
        <v>551480.93653842807</v>
      </c>
      <c r="P3182">
        <v>60</v>
      </c>
      <c r="Q3182" s="63">
        <f t="shared" si="704"/>
        <v>63705.919747590087</v>
      </c>
      <c r="R3182" s="63">
        <f t="shared" si="705"/>
        <v>93705.919747590087</v>
      </c>
      <c r="S3182">
        <v>6167.9350235499442</v>
      </c>
      <c r="T3182">
        <v>75</v>
      </c>
      <c r="U3182" s="62">
        <f t="shared" si="706"/>
        <v>462595.12676624581</v>
      </c>
      <c r="V3182">
        <v>65</v>
      </c>
      <c r="W3182" s="63">
        <f t="shared" si="707"/>
        <v>8467.5289207370952</v>
      </c>
      <c r="X3182" s="63">
        <f t="shared" si="698"/>
        <v>58467.528920737095</v>
      </c>
      <c r="Y3182">
        <v>11022.401647787774</v>
      </c>
      <c r="Z3182">
        <v>80</v>
      </c>
      <c r="AA3182" s="62">
        <f t="shared" si="708"/>
        <v>881792.13182302192</v>
      </c>
      <c r="AB3182">
        <v>60</v>
      </c>
      <c r="AC3182" s="63">
        <f t="shared" si="709"/>
        <v>159824.82389292272</v>
      </c>
      <c r="AD3182" s="63">
        <f t="shared" si="699"/>
        <v>629824.82389292272</v>
      </c>
      <c r="AE3182" s="35">
        <f t="shared" si="710"/>
        <v>303185.54684645275</v>
      </c>
      <c r="AF3182" s="64">
        <f t="shared" si="711"/>
        <v>116264.96187003772</v>
      </c>
    </row>
    <row r="3183" spans="6:32" x14ac:dyDescent="0.2">
      <c r="F3183" s="61">
        <v>3181</v>
      </c>
      <c r="G3183">
        <v>11089.056240743957</v>
      </c>
      <c r="H3183">
        <v>80</v>
      </c>
      <c r="I3183" s="62">
        <f t="shared" si="700"/>
        <v>887124.4992595166</v>
      </c>
      <c r="J3183">
        <v>60</v>
      </c>
      <c r="K3183" s="63">
        <f t="shared" si="701"/>
        <v>124541.31549078738</v>
      </c>
      <c r="L3183" s="63">
        <f t="shared" si="702"/>
        <v>124541.31549078738</v>
      </c>
      <c r="M3183">
        <v>8469.6478350088</v>
      </c>
      <c r="N3183">
        <v>80</v>
      </c>
      <c r="O3183" s="62">
        <f t="shared" si="703"/>
        <v>677571.826800704</v>
      </c>
      <c r="P3183">
        <v>55</v>
      </c>
      <c r="Q3183" s="63">
        <f t="shared" si="704"/>
        <v>117262.3670095345</v>
      </c>
      <c r="R3183" s="63">
        <f t="shared" si="705"/>
        <v>147262.3670095345</v>
      </c>
      <c r="S3183">
        <v>5510.406733956188</v>
      </c>
      <c r="T3183">
        <v>80</v>
      </c>
      <c r="U3183" s="62">
        <f t="shared" si="706"/>
        <v>440832.53871649504</v>
      </c>
      <c r="V3183">
        <v>55</v>
      </c>
      <c r="W3183" s="63">
        <f t="shared" si="707"/>
        <v>63626.122052955907</v>
      </c>
      <c r="X3183" s="63">
        <f t="shared" si="698"/>
        <v>113626.12205295591</v>
      </c>
      <c r="Y3183">
        <v>10439.006271335529</v>
      </c>
      <c r="Z3183">
        <v>80</v>
      </c>
      <c r="AA3183" s="62">
        <f t="shared" si="708"/>
        <v>835120.50170684233</v>
      </c>
      <c r="AB3183">
        <v>60</v>
      </c>
      <c r="AC3183" s="63">
        <f t="shared" si="709"/>
        <v>151365.59093436517</v>
      </c>
      <c r="AD3183" s="63">
        <f t="shared" si="699"/>
        <v>621365.59093436517</v>
      </c>
      <c r="AE3183" s="35">
        <f t="shared" si="710"/>
        <v>456795.39548764296</v>
      </c>
      <c r="AF3183" s="64">
        <f t="shared" si="711"/>
        <v>244693.85984044196</v>
      </c>
    </row>
    <row r="3184" spans="6:32" x14ac:dyDescent="0.2">
      <c r="F3184" s="61">
        <v>3182</v>
      </c>
      <c r="G3184">
        <v>9092.2606230014935</v>
      </c>
      <c r="H3184">
        <v>80</v>
      </c>
      <c r="I3184" s="62">
        <f t="shared" si="700"/>
        <v>727380.84984011948</v>
      </c>
      <c r="J3184">
        <v>60</v>
      </c>
      <c r="K3184" s="63">
        <f t="shared" si="701"/>
        <v>95587.779033521656</v>
      </c>
      <c r="L3184" s="63">
        <f t="shared" si="702"/>
        <v>95587.779033521656</v>
      </c>
      <c r="M3184">
        <v>11543.508005852345</v>
      </c>
      <c r="N3184">
        <v>75</v>
      </c>
      <c r="O3184" s="62">
        <f t="shared" si="703"/>
        <v>865763.1004389259</v>
      </c>
      <c r="P3184">
        <v>70</v>
      </c>
      <c r="Q3184" s="63">
        <f t="shared" si="704"/>
        <v>5595.216521214752</v>
      </c>
      <c r="R3184" s="63">
        <f t="shared" si="705"/>
        <v>35595.216521214752</v>
      </c>
      <c r="S3184">
        <v>10220.070432987995</v>
      </c>
      <c r="T3184">
        <v>80</v>
      </c>
      <c r="U3184" s="62">
        <f t="shared" si="706"/>
        <v>817605.63463903964</v>
      </c>
      <c r="V3184">
        <v>60</v>
      </c>
      <c r="W3184" s="63">
        <f t="shared" si="707"/>
        <v>111941.02127832593</v>
      </c>
      <c r="X3184" s="63">
        <f t="shared" si="698"/>
        <v>161941.02127832593</v>
      </c>
      <c r="Y3184">
        <v>10531.031218997668</v>
      </c>
      <c r="Z3184">
        <v>80</v>
      </c>
      <c r="AA3184" s="62">
        <f t="shared" si="708"/>
        <v>842482.49751981348</v>
      </c>
      <c r="AB3184">
        <v>55</v>
      </c>
      <c r="AC3184" s="63">
        <f t="shared" si="709"/>
        <v>190874.94084433274</v>
      </c>
      <c r="AD3184" s="63">
        <f t="shared" si="699"/>
        <v>660874.9408443328</v>
      </c>
      <c r="AE3184" s="35">
        <f t="shared" si="710"/>
        <v>403998.95767739508</v>
      </c>
      <c r="AF3184" s="64">
        <f t="shared" si="711"/>
        <v>189370.67832441651</v>
      </c>
    </row>
    <row r="3185" spans="6:32" x14ac:dyDescent="0.2">
      <c r="F3185" s="61">
        <v>3183</v>
      </c>
      <c r="G3185">
        <v>13068.207661272027</v>
      </c>
      <c r="H3185">
        <v>80</v>
      </c>
      <c r="I3185" s="62">
        <f t="shared" si="700"/>
        <v>1045456.6129017621</v>
      </c>
      <c r="J3185">
        <v>60</v>
      </c>
      <c r="K3185" s="63">
        <f t="shared" si="701"/>
        <v>153239.01108844439</v>
      </c>
      <c r="L3185" s="63">
        <f t="shared" si="702"/>
        <v>153239.01108844439</v>
      </c>
      <c r="M3185">
        <v>10821.225967229111</v>
      </c>
      <c r="N3185">
        <v>80</v>
      </c>
      <c r="O3185" s="62">
        <f t="shared" si="703"/>
        <v>865698.07737832889</v>
      </c>
      <c r="P3185">
        <v>65</v>
      </c>
      <c r="Q3185" s="63">
        <f t="shared" si="704"/>
        <v>81430.832393616583</v>
      </c>
      <c r="R3185" s="63">
        <f t="shared" si="705"/>
        <v>111430.83239361658</v>
      </c>
      <c r="S3185">
        <v>11851.781235018279</v>
      </c>
      <c r="T3185">
        <v>80</v>
      </c>
      <c r="U3185" s="62">
        <f t="shared" si="706"/>
        <v>948142.49880146235</v>
      </c>
      <c r="V3185">
        <v>50</v>
      </c>
      <c r="W3185" s="63">
        <f t="shared" si="707"/>
        <v>221526.24186164758</v>
      </c>
      <c r="X3185" s="63">
        <f t="shared" si="698"/>
        <v>271526.24186164758</v>
      </c>
      <c r="Y3185">
        <v>11271.750988962594</v>
      </c>
      <c r="Z3185">
        <v>80</v>
      </c>
      <c r="AA3185" s="62">
        <f t="shared" si="708"/>
        <v>901740.07911700755</v>
      </c>
      <c r="AB3185">
        <v>60</v>
      </c>
      <c r="AC3185" s="63">
        <f t="shared" si="709"/>
        <v>163440.38933995762</v>
      </c>
      <c r="AD3185" s="63">
        <f t="shared" si="699"/>
        <v>633440.38933995762</v>
      </c>
      <c r="AE3185" s="35">
        <f t="shared" si="710"/>
        <v>619636.47468366614</v>
      </c>
      <c r="AF3185" s="64">
        <f t="shared" si="711"/>
        <v>368049.78235282097</v>
      </c>
    </row>
    <row r="3186" spans="6:32" x14ac:dyDescent="0.2">
      <c r="F3186" s="61">
        <v>3184</v>
      </c>
      <c r="G3186">
        <v>3531.9647192955017</v>
      </c>
      <c r="H3186">
        <v>75</v>
      </c>
      <c r="I3186" s="62">
        <f t="shared" si="700"/>
        <v>264897.35394716263</v>
      </c>
      <c r="J3186">
        <v>60</v>
      </c>
      <c r="K3186" s="63">
        <f t="shared" si="701"/>
        <v>2160.1163223385811</v>
      </c>
      <c r="L3186" s="63">
        <f t="shared" si="702"/>
        <v>2160.1163223385811</v>
      </c>
      <c r="M3186">
        <v>11779.699232429266</v>
      </c>
      <c r="N3186">
        <v>80</v>
      </c>
      <c r="O3186" s="62">
        <f t="shared" si="703"/>
        <v>942375.93859434128</v>
      </c>
      <c r="P3186">
        <v>50</v>
      </c>
      <c r="Q3186" s="63">
        <f t="shared" si="704"/>
        <v>219958.45830533653</v>
      </c>
      <c r="R3186" s="63">
        <f t="shared" si="705"/>
        <v>249958.45830533653</v>
      </c>
      <c r="S3186">
        <v>12328.761183889583</v>
      </c>
      <c r="T3186">
        <v>80</v>
      </c>
      <c r="U3186" s="62">
        <f t="shared" si="706"/>
        <v>986300.89471116662</v>
      </c>
      <c r="V3186">
        <v>60</v>
      </c>
      <c r="W3186" s="63">
        <f t="shared" si="707"/>
        <v>142517.03716639895</v>
      </c>
      <c r="X3186" s="63">
        <f t="shared" si="698"/>
        <v>192517.03716639895</v>
      </c>
      <c r="Y3186">
        <v>9951.571680867346</v>
      </c>
      <c r="Z3186">
        <v>80</v>
      </c>
      <c r="AA3186" s="62">
        <f t="shared" si="708"/>
        <v>796125.73446938768</v>
      </c>
      <c r="AB3186">
        <v>55</v>
      </c>
      <c r="AC3186" s="63">
        <f t="shared" si="709"/>
        <v>180372.23671572065</v>
      </c>
      <c r="AD3186" s="63">
        <f t="shared" si="699"/>
        <v>650372.23671572062</v>
      </c>
      <c r="AE3186" s="35">
        <f t="shared" si="710"/>
        <v>545007.84850979468</v>
      </c>
      <c r="AF3186" s="64">
        <f t="shared" si="711"/>
        <v>297394.86850163853</v>
      </c>
    </row>
    <row r="3187" spans="6:32" x14ac:dyDescent="0.2">
      <c r="F3187" s="61">
        <v>3185</v>
      </c>
      <c r="G3187">
        <v>11095.986590371467</v>
      </c>
      <c r="H3187">
        <v>75</v>
      </c>
      <c r="I3187" s="62">
        <f t="shared" si="700"/>
        <v>832198.99427786004</v>
      </c>
      <c r="J3187">
        <v>70</v>
      </c>
      <c r="K3187" s="63">
        <f t="shared" si="701"/>
        <v>3972.9513900965685</v>
      </c>
      <c r="L3187" s="63">
        <f t="shared" si="702"/>
        <v>3972.9513900965685</v>
      </c>
      <c r="M3187">
        <v>7677.8599375393242</v>
      </c>
      <c r="N3187">
        <v>80</v>
      </c>
      <c r="O3187" s="62">
        <f t="shared" si="703"/>
        <v>614228.79500314593</v>
      </c>
      <c r="P3187">
        <v>50</v>
      </c>
      <c r="Q3187" s="63">
        <f t="shared" si="704"/>
        <v>130743.4536414803</v>
      </c>
      <c r="R3187" s="63">
        <f t="shared" si="705"/>
        <v>160743.4536414803</v>
      </c>
      <c r="S3187">
        <v>4495.7380648702383</v>
      </c>
      <c r="T3187">
        <v>80</v>
      </c>
      <c r="U3187" s="62">
        <f t="shared" si="706"/>
        <v>359659.04518961906</v>
      </c>
      <c r="V3187">
        <v>55</v>
      </c>
      <c r="W3187" s="63">
        <f t="shared" si="707"/>
        <v>45235.252425773069</v>
      </c>
      <c r="X3187" s="63">
        <f t="shared" si="698"/>
        <v>95235.252425773069</v>
      </c>
      <c r="Y3187">
        <v>7895.9795043920167</v>
      </c>
      <c r="Z3187">
        <v>80</v>
      </c>
      <c r="AA3187" s="62">
        <f t="shared" si="708"/>
        <v>631678.36035136133</v>
      </c>
      <c r="AB3187">
        <v>65</v>
      </c>
      <c r="AC3187" s="63">
        <f t="shared" si="709"/>
        <v>85868.777110263181</v>
      </c>
      <c r="AD3187" s="63">
        <f t="shared" si="699"/>
        <v>555868.77711026324</v>
      </c>
      <c r="AE3187" s="35">
        <f t="shared" si="710"/>
        <v>265820.43456761312</v>
      </c>
      <c r="AF3187" s="64">
        <f t="shared" si="711"/>
        <v>87675.112345483969</v>
      </c>
    </row>
    <row r="3188" spans="6:32" x14ac:dyDescent="0.2">
      <c r="F3188" s="61">
        <v>3186</v>
      </c>
      <c r="G3188">
        <v>10493.719198857434</v>
      </c>
      <c r="H3188">
        <v>80</v>
      </c>
      <c r="I3188" s="62">
        <f t="shared" si="700"/>
        <v>839497.53590859473</v>
      </c>
      <c r="J3188">
        <v>50</v>
      </c>
      <c r="K3188" s="63">
        <f t="shared" si="701"/>
        <v>191988.39257514919</v>
      </c>
      <c r="L3188" s="63">
        <f t="shared" si="702"/>
        <v>191988.39257514919</v>
      </c>
      <c r="M3188">
        <v>13051.445673918352</v>
      </c>
      <c r="N3188">
        <v>80</v>
      </c>
      <c r="O3188" s="62">
        <f t="shared" si="703"/>
        <v>1044115.6539134681</v>
      </c>
      <c r="P3188">
        <v>60</v>
      </c>
      <c r="Q3188" s="63">
        <f t="shared" si="704"/>
        <v>152995.9622718161</v>
      </c>
      <c r="R3188" s="63">
        <f t="shared" si="705"/>
        <v>182995.9622718161</v>
      </c>
      <c r="S3188">
        <v>9268.3592608955223</v>
      </c>
      <c r="T3188">
        <v>80</v>
      </c>
      <c r="U3188" s="62">
        <f t="shared" si="706"/>
        <v>741468.74087164178</v>
      </c>
      <c r="V3188">
        <v>55</v>
      </c>
      <c r="W3188" s="63">
        <f t="shared" si="707"/>
        <v>131739.01160373134</v>
      </c>
      <c r="X3188" s="63">
        <f t="shared" si="698"/>
        <v>181739.01160373134</v>
      </c>
      <c r="Y3188">
        <v>11901.680661831051</v>
      </c>
      <c r="Z3188">
        <v>80</v>
      </c>
      <c r="AA3188" s="62">
        <f t="shared" si="708"/>
        <v>952134.45294648409</v>
      </c>
      <c r="AB3188">
        <v>60</v>
      </c>
      <c r="AC3188" s="63">
        <f t="shared" si="709"/>
        <v>172574.36959655024</v>
      </c>
      <c r="AD3188" s="63">
        <f t="shared" si="699"/>
        <v>642574.36959655024</v>
      </c>
      <c r="AE3188" s="35">
        <f t="shared" si="710"/>
        <v>649297.73604724684</v>
      </c>
      <c r="AF3188" s="64">
        <f t="shared" si="711"/>
        <v>401201.38462336955</v>
      </c>
    </row>
    <row r="3189" spans="6:32" x14ac:dyDescent="0.2">
      <c r="F3189" s="61">
        <v>3187</v>
      </c>
      <c r="G3189">
        <v>8868.4612617362291</v>
      </c>
      <c r="H3189">
        <v>75</v>
      </c>
      <c r="I3189" s="62">
        <f t="shared" si="700"/>
        <v>665134.59463021718</v>
      </c>
      <c r="J3189">
        <v>60</v>
      </c>
      <c r="K3189" s="63">
        <f t="shared" si="701"/>
        <v>60194.516221381491</v>
      </c>
      <c r="L3189" s="63">
        <f t="shared" si="702"/>
        <v>60194.516221381491</v>
      </c>
      <c r="M3189">
        <v>10505.872321809875</v>
      </c>
      <c r="N3189">
        <v>80</v>
      </c>
      <c r="O3189" s="62">
        <f t="shared" si="703"/>
        <v>840469.78574478999</v>
      </c>
      <c r="P3189">
        <v>50</v>
      </c>
      <c r="Q3189" s="63">
        <f t="shared" si="704"/>
        <v>192252.72299936478</v>
      </c>
      <c r="R3189" s="63">
        <f t="shared" si="705"/>
        <v>222252.72299936478</v>
      </c>
      <c r="S3189">
        <v>11700.17756317975</v>
      </c>
      <c r="T3189">
        <v>80</v>
      </c>
      <c r="U3189" s="62">
        <f t="shared" si="706"/>
        <v>936014.20505438</v>
      </c>
      <c r="V3189">
        <v>55</v>
      </c>
      <c r="W3189" s="63">
        <f t="shared" si="707"/>
        <v>175815.71833263297</v>
      </c>
      <c r="X3189" s="63">
        <f t="shared" si="698"/>
        <v>225815.71833263297</v>
      </c>
      <c r="Y3189">
        <v>7891.7185217142105</v>
      </c>
      <c r="Z3189">
        <v>80</v>
      </c>
      <c r="AA3189" s="62">
        <f t="shared" si="708"/>
        <v>631337.48173713684</v>
      </c>
      <c r="AB3189">
        <v>50</v>
      </c>
      <c r="AC3189" s="63">
        <f t="shared" si="709"/>
        <v>171644.87784728408</v>
      </c>
      <c r="AD3189" s="63">
        <f t="shared" si="699"/>
        <v>641644.87784728408</v>
      </c>
      <c r="AE3189" s="35">
        <f t="shared" si="710"/>
        <v>599907.83540066332</v>
      </c>
      <c r="AF3189" s="64">
        <f t="shared" si="711"/>
        <v>346313.00043239538</v>
      </c>
    </row>
    <row r="3190" spans="6:32" x14ac:dyDescent="0.2">
      <c r="F3190" s="61">
        <v>3188</v>
      </c>
      <c r="G3190">
        <v>9878.3687260583974</v>
      </c>
      <c r="H3190">
        <v>80</v>
      </c>
      <c r="I3190" s="62">
        <f t="shared" si="700"/>
        <v>790269.4980846718</v>
      </c>
      <c r="J3190">
        <v>65</v>
      </c>
      <c r="K3190" s="63">
        <f t="shared" si="701"/>
        <v>71177.259895885072</v>
      </c>
      <c r="L3190" s="63">
        <f t="shared" si="702"/>
        <v>71177.259895885072</v>
      </c>
      <c r="M3190">
        <v>11699.299900792539</v>
      </c>
      <c r="N3190">
        <v>80</v>
      </c>
      <c r="O3190" s="62">
        <f t="shared" si="703"/>
        <v>935943.99206340313</v>
      </c>
      <c r="P3190">
        <v>55</v>
      </c>
      <c r="Q3190" s="63">
        <f t="shared" si="704"/>
        <v>175799.81070186477</v>
      </c>
      <c r="R3190" s="63">
        <f t="shared" si="705"/>
        <v>205799.81070186477</v>
      </c>
      <c r="S3190">
        <v>9245.574144879356</v>
      </c>
      <c r="T3190">
        <v>80</v>
      </c>
      <c r="U3190" s="62">
        <f t="shared" si="706"/>
        <v>739645.93159034848</v>
      </c>
      <c r="V3190">
        <v>60</v>
      </c>
      <c r="W3190" s="63">
        <f t="shared" si="707"/>
        <v>97810.825100750662</v>
      </c>
      <c r="X3190" s="63">
        <f t="shared" si="698"/>
        <v>147810.82510075066</v>
      </c>
      <c r="Y3190">
        <v>10754.589564166963</v>
      </c>
      <c r="Z3190">
        <v>80</v>
      </c>
      <c r="AA3190" s="62">
        <f t="shared" si="708"/>
        <v>860367.16513335705</v>
      </c>
      <c r="AB3190">
        <v>55</v>
      </c>
      <c r="AC3190" s="63">
        <f t="shared" si="709"/>
        <v>194926.93585052621</v>
      </c>
      <c r="AD3190" s="63">
        <f t="shared" si="699"/>
        <v>664926.93585052621</v>
      </c>
      <c r="AE3190" s="35">
        <f t="shared" si="710"/>
        <v>539714.83154902677</v>
      </c>
      <c r="AF3190" s="64">
        <f t="shared" si="711"/>
        <v>299995.59274095425</v>
      </c>
    </row>
    <row r="3191" spans="6:32" x14ac:dyDescent="0.2">
      <c r="F3191" s="61">
        <v>3189</v>
      </c>
      <c r="G3191">
        <v>10881.193500390509</v>
      </c>
      <c r="H3191">
        <v>75</v>
      </c>
      <c r="I3191" s="62">
        <f t="shared" si="700"/>
        <v>816089.51252928819</v>
      </c>
      <c r="J3191">
        <v>60</v>
      </c>
      <c r="K3191" s="63">
        <f t="shared" si="701"/>
        <v>82082.979316746787</v>
      </c>
      <c r="L3191" s="63">
        <f t="shared" si="702"/>
        <v>82082.979316746787</v>
      </c>
      <c r="M3191">
        <v>10512.668520968873</v>
      </c>
      <c r="N3191">
        <v>75</v>
      </c>
      <c r="O3191" s="62">
        <f t="shared" si="703"/>
        <v>788450.13907266548</v>
      </c>
      <c r="P3191">
        <v>50</v>
      </c>
      <c r="Q3191" s="63">
        <f t="shared" si="704"/>
        <v>154292.11694256082</v>
      </c>
      <c r="R3191" s="63">
        <f t="shared" si="705"/>
        <v>184292.11694256082</v>
      </c>
      <c r="S3191">
        <v>9030.7696862146258</v>
      </c>
      <c r="T3191">
        <v>80</v>
      </c>
      <c r="U3191" s="62">
        <f t="shared" si="706"/>
        <v>722461.57489717007</v>
      </c>
      <c r="V3191">
        <v>70</v>
      </c>
      <c r="W3191" s="63">
        <f t="shared" si="707"/>
        <v>29223.080225056037</v>
      </c>
      <c r="X3191" s="63">
        <f t="shared" si="698"/>
        <v>79223.080225056037</v>
      </c>
      <c r="Y3191">
        <v>10773.352439864539</v>
      </c>
      <c r="Z3191">
        <v>80</v>
      </c>
      <c r="AA3191" s="62">
        <f t="shared" si="708"/>
        <v>861868.19518916309</v>
      </c>
      <c r="AB3191">
        <v>70</v>
      </c>
      <c r="AC3191" s="63">
        <f t="shared" si="709"/>
        <v>78106.805189017905</v>
      </c>
      <c r="AD3191" s="63">
        <f t="shared" si="699"/>
        <v>548106.8051890179</v>
      </c>
      <c r="AE3191" s="35">
        <f t="shared" si="710"/>
        <v>343704.98167338152</v>
      </c>
      <c r="AF3191" s="64">
        <f t="shared" si="711"/>
        <v>160814.22061858338</v>
      </c>
    </row>
    <row r="3192" spans="6:32" x14ac:dyDescent="0.2">
      <c r="F3192" s="61">
        <v>3190</v>
      </c>
      <c r="G3192">
        <v>11089.94527181494</v>
      </c>
      <c r="H3192">
        <v>80</v>
      </c>
      <c r="I3192" s="62">
        <f t="shared" si="700"/>
        <v>887195.62174519524</v>
      </c>
      <c r="J3192">
        <v>50</v>
      </c>
      <c r="K3192" s="63">
        <f t="shared" si="701"/>
        <v>204956.30966197496</v>
      </c>
      <c r="L3192" s="63">
        <f t="shared" si="702"/>
        <v>204956.30966197496</v>
      </c>
      <c r="M3192">
        <v>10172.565250977641</v>
      </c>
      <c r="N3192">
        <v>80</v>
      </c>
      <c r="O3192" s="62">
        <f t="shared" si="703"/>
        <v>813805.22007821128</v>
      </c>
      <c r="P3192">
        <v>60</v>
      </c>
      <c r="Q3192" s="63">
        <f t="shared" si="704"/>
        <v>111252.19613917579</v>
      </c>
      <c r="R3192" s="63">
        <f t="shared" si="705"/>
        <v>141252.19613917579</v>
      </c>
      <c r="S3192">
        <v>8830.0078257452697</v>
      </c>
      <c r="T3192">
        <v>80</v>
      </c>
      <c r="U3192" s="62">
        <f t="shared" si="706"/>
        <v>706400.62605962157</v>
      </c>
      <c r="V3192">
        <v>50</v>
      </c>
      <c r="W3192" s="63">
        <f t="shared" si="707"/>
        <v>155802.67020995962</v>
      </c>
      <c r="X3192" s="63">
        <f t="shared" si="698"/>
        <v>205802.67020995962</v>
      </c>
      <c r="Y3192">
        <v>6429.5056997798383</v>
      </c>
      <c r="Z3192">
        <v>80</v>
      </c>
      <c r="AA3192" s="62">
        <f t="shared" si="708"/>
        <v>514360.45598238707</v>
      </c>
      <c r="AB3192">
        <v>70</v>
      </c>
      <c r="AC3192" s="63">
        <f t="shared" si="709"/>
        <v>46613.916323403828</v>
      </c>
      <c r="AD3192" s="63">
        <f t="shared" si="699"/>
        <v>516613.91632340383</v>
      </c>
      <c r="AE3192" s="35">
        <f t="shared" si="710"/>
        <v>518625.09233451419</v>
      </c>
      <c r="AF3192" s="64">
        <f t="shared" si="711"/>
        <v>310538.11832719797</v>
      </c>
    </row>
    <row r="3193" spans="6:32" x14ac:dyDescent="0.2">
      <c r="F3193" s="61">
        <v>3191</v>
      </c>
      <c r="G3193">
        <v>9973.913418216398</v>
      </c>
      <c r="H3193">
        <v>80</v>
      </c>
      <c r="I3193" s="62">
        <f t="shared" si="700"/>
        <v>797913.07345731184</v>
      </c>
      <c r="J3193">
        <v>55</v>
      </c>
      <c r="K3193" s="63">
        <f t="shared" si="701"/>
        <v>144527.18070517221</v>
      </c>
      <c r="L3193" s="63">
        <f t="shared" si="702"/>
        <v>144527.18070517221</v>
      </c>
      <c r="M3193">
        <v>10505.399384564953</v>
      </c>
      <c r="N3193">
        <v>80</v>
      </c>
      <c r="O3193" s="62">
        <f t="shared" si="703"/>
        <v>840431.95076519623</v>
      </c>
      <c r="P3193">
        <v>60</v>
      </c>
      <c r="Q3193" s="63">
        <f t="shared" si="704"/>
        <v>116078.29107619182</v>
      </c>
      <c r="R3193" s="63">
        <f t="shared" si="705"/>
        <v>146078.29107619182</v>
      </c>
      <c r="S3193">
        <v>8821.6450219624676</v>
      </c>
      <c r="T3193">
        <v>80</v>
      </c>
      <c r="U3193" s="62">
        <f t="shared" si="706"/>
        <v>705731.60175699741</v>
      </c>
      <c r="V3193">
        <v>65</v>
      </c>
      <c r="W3193" s="63">
        <f t="shared" si="707"/>
        <v>59685.389613841835</v>
      </c>
      <c r="X3193" s="63">
        <f t="shared" si="698"/>
        <v>109685.38961384183</v>
      </c>
      <c r="Y3193">
        <v>9665.1376932277344</v>
      </c>
      <c r="Z3193">
        <v>80</v>
      </c>
      <c r="AA3193" s="62">
        <f t="shared" si="708"/>
        <v>773211.01545821875</v>
      </c>
      <c r="AB3193">
        <v>65</v>
      </c>
      <c r="AC3193" s="63">
        <f t="shared" si="709"/>
        <v>105108.37241385161</v>
      </c>
      <c r="AD3193" s="63">
        <f t="shared" si="699"/>
        <v>575108.37241385155</v>
      </c>
      <c r="AE3193" s="35">
        <f t="shared" si="710"/>
        <v>425399.23380905745</v>
      </c>
      <c r="AF3193" s="64">
        <f t="shared" si="711"/>
        <v>227329.21980046004</v>
      </c>
    </row>
    <row r="3194" spans="6:32" x14ac:dyDescent="0.2">
      <c r="F3194" s="61">
        <v>3192</v>
      </c>
      <c r="G3194">
        <v>10819.063643575646</v>
      </c>
      <c r="H3194">
        <v>80</v>
      </c>
      <c r="I3194" s="62">
        <f t="shared" si="700"/>
        <v>865525.09148605168</v>
      </c>
      <c r="J3194">
        <v>50</v>
      </c>
      <c r="K3194" s="63">
        <f t="shared" si="701"/>
        <v>199064.6342477703</v>
      </c>
      <c r="L3194" s="63">
        <f t="shared" si="702"/>
        <v>199064.6342477703</v>
      </c>
      <c r="M3194">
        <v>11308.676473854575</v>
      </c>
      <c r="N3194">
        <v>75</v>
      </c>
      <c r="O3194" s="62">
        <f t="shared" si="703"/>
        <v>848150.73553909315</v>
      </c>
      <c r="P3194">
        <v>60</v>
      </c>
      <c r="Q3194" s="63">
        <f t="shared" si="704"/>
        <v>86731.856653168506</v>
      </c>
      <c r="R3194" s="63">
        <f t="shared" si="705"/>
        <v>116731.85665316851</v>
      </c>
      <c r="S3194">
        <v>11555.695234856103</v>
      </c>
      <c r="T3194">
        <v>80</v>
      </c>
      <c r="U3194" s="62">
        <f t="shared" si="706"/>
        <v>924455.61878848821</v>
      </c>
      <c r="V3194">
        <v>50</v>
      </c>
      <c r="W3194" s="63">
        <f t="shared" si="707"/>
        <v>215086.37135812023</v>
      </c>
      <c r="X3194" s="63">
        <f t="shared" si="698"/>
        <v>265086.37135812023</v>
      </c>
      <c r="Y3194">
        <v>11931.466613314115</v>
      </c>
      <c r="Z3194">
        <v>90</v>
      </c>
      <c r="AA3194" s="62">
        <f t="shared" si="708"/>
        <v>1073831.9951982703</v>
      </c>
      <c r="AB3194">
        <v>50</v>
      </c>
      <c r="AC3194" s="63">
        <f t="shared" si="709"/>
        <v>346012.53178610932</v>
      </c>
      <c r="AD3194" s="63">
        <f t="shared" si="699"/>
        <v>816012.53178610932</v>
      </c>
      <c r="AE3194" s="35">
        <f t="shared" si="710"/>
        <v>846895.3940451683</v>
      </c>
      <c r="AF3194" s="64">
        <f t="shared" si="711"/>
        <v>533951.31139550393</v>
      </c>
    </row>
    <row r="3195" spans="6:32" x14ac:dyDescent="0.2">
      <c r="F3195" s="61">
        <v>3193</v>
      </c>
      <c r="G3195">
        <v>9588.3808878716081</v>
      </c>
      <c r="H3195">
        <v>75</v>
      </c>
      <c r="I3195" s="62">
        <f t="shared" si="700"/>
        <v>719128.56659037061</v>
      </c>
      <c r="J3195">
        <v>55</v>
      </c>
      <c r="K3195" s="63">
        <f t="shared" si="701"/>
        <v>102781.52287413832</v>
      </c>
      <c r="L3195" s="63">
        <f t="shared" si="702"/>
        <v>102781.52287413832</v>
      </c>
      <c r="M3195">
        <v>14468.929546419531</v>
      </c>
      <c r="N3195">
        <v>80</v>
      </c>
      <c r="O3195" s="62">
        <f t="shared" si="703"/>
        <v>1157514.3637135625</v>
      </c>
      <c r="P3195">
        <v>55</v>
      </c>
      <c r="Q3195" s="63">
        <f t="shared" si="704"/>
        <v>225999.348028854</v>
      </c>
      <c r="R3195" s="63">
        <f t="shared" si="705"/>
        <v>255999.348028854</v>
      </c>
      <c r="S3195">
        <v>11178.718775918242</v>
      </c>
      <c r="T3195">
        <v>80</v>
      </c>
      <c r="U3195" s="62">
        <f t="shared" si="706"/>
        <v>894297.50207345933</v>
      </c>
      <c r="V3195">
        <v>50</v>
      </c>
      <c r="W3195" s="63">
        <f t="shared" si="707"/>
        <v>206887.13337622175</v>
      </c>
      <c r="X3195" s="63">
        <f t="shared" si="698"/>
        <v>256887.13337622175</v>
      </c>
      <c r="Y3195">
        <v>10491.827449877746</v>
      </c>
      <c r="Z3195">
        <v>80</v>
      </c>
      <c r="AA3195" s="62">
        <f t="shared" si="708"/>
        <v>839346.19599021971</v>
      </c>
      <c r="AB3195">
        <v>60</v>
      </c>
      <c r="AC3195" s="63">
        <f t="shared" si="709"/>
        <v>152131.49802322732</v>
      </c>
      <c r="AD3195" s="63">
        <f t="shared" si="699"/>
        <v>622131.49802322732</v>
      </c>
      <c r="AE3195" s="35">
        <f t="shared" si="710"/>
        <v>687799.5023024414</v>
      </c>
      <c r="AF3195" s="64">
        <f t="shared" si="711"/>
        <v>422934.74680517882</v>
      </c>
    </row>
    <row r="3196" spans="6:32" x14ac:dyDescent="0.2">
      <c r="F3196" s="61">
        <v>3194</v>
      </c>
      <c r="G3196">
        <v>9407.6938492071349</v>
      </c>
      <c r="H3196">
        <v>80</v>
      </c>
      <c r="I3196" s="62">
        <f t="shared" si="700"/>
        <v>752615.50793657079</v>
      </c>
      <c r="J3196">
        <v>55</v>
      </c>
      <c r="K3196" s="63">
        <f t="shared" si="701"/>
        <v>134264.45101687932</v>
      </c>
      <c r="L3196" s="63">
        <f t="shared" si="702"/>
        <v>134264.45101687932</v>
      </c>
      <c r="M3196">
        <v>10750.321760278894</v>
      </c>
      <c r="N3196">
        <v>90</v>
      </c>
      <c r="O3196" s="62">
        <f t="shared" si="703"/>
        <v>967528.95842510043</v>
      </c>
      <c r="P3196">
        <v>60</v>
      </c>
      <c r="Q3196" s="63">
        <f t="shared" si="704"/>
        <v>197569.49828606594</v>
      </c>
      <c r="R3196" s="63">
        <f t="shared" si="705"/>
        <v>227569.49828606594</v>
      </c>
      <c r="S3196">
        <v>8265.0888341595419</v>
      </c>
      <c r="T3196">
        <v>80</v>
      </c>
      <c r="U3196" s="62">
        <f t="shared" si="706"/>
        <v>661207.10673276335</v>
      </c>
      <c r="V3196">
        <v>55</v>
      </c>
      <c r="W3196" s="63">
        <f t="shared" si="707"/>
        <v>113554.7351191417</v>
      </c>
      <c r="X3196" s="63">
        <f t="shared" si="698"/>
        <v>163554.7351191417</v>
      </c>
      <c r="Y3196">
        <v>11244.898157892749</v>
      </c>
      <c r="Z3196">
        <v>75</v>
      </c>
      <c r="AA3196" s="62">
        <f t="shared" si="708"/>
        <v>843367.36184195615</v>
      </c>
      <c r="AB3196">
        <v>55</v>
      </c>
      <c r="AC3196" s="63">
        <f t="shared" si="709"/>
        <v>163051.02328944486</v>
      </c>
      <c r="AD3196" s="63">
        <f t="shared" si="699"/>
        <v>633051.02328944486</v>
      </c>
      <c r="AE3196" s="35">
        <f t="shared" si="710"/>
        <v>608439.70771153178</v>
      </c>
      <c r="AF3196" s="64">
        <f t="shared" si="711"/>
        <v>365396.01745106652</v>
      </c>
    </row>
    <row r="3197" spans="6:32" x14ac:dyDescent="0.2">
      <c r="F3197" s="61">
        <v>3195</v>
      </c>
      <c r="G3197">
        <v>8704.3747751158662</v>
      </c>
      <c r="H3197">
        <v>80</v>
      </c>
      <c r="I3197" s="62">
        <f t="shared" si="700"/>
        <v>696349.9820092693</v>
      </c>
      <c r="J3197">
        <v>70</v>
      </c>
      <c r="K3197" s="63">
        <f t="shared" si="701"/>
        <v>26856.71711959003</v>
      </c>
      <c r="L3197" s="63">
        <f t="shared" si="702"/>
        <v>26856.71711959003</v>
      </c>
      <c r="M3197">
        <v>11365.301613986958</v>
      </c>
      <c r="N3197">
        <v>80</v>
      </c>
      <c r="O3197" s="62">
        <f t="shared" si="703"/>
        <v>909224.12911895663</v>
      </c>
      <c r="P3197">
        <v>60</v>
      </c>
      <c r="Q3197" s="63">
        <f t="shared" si="704"/>
        <v>128546.87340281089</v>
      </c>
      <c r="R3197" s="63">
        <f t="shared" si="705"/>
        <v>158546.87340281089</v>
      </c>
      <c r="S3197">
        <v>9800.8524926262908</v>
      </c>
      <c r="T3197">
        <v>80</v>
      </c>
      <c r="U3197" s="62">
        <f t="shared" si="706"/>
        <v>784068.19941010326</v>
      </c>
      <c r="V3197">
        <v>55</v>
      </c>
      <c r="W3197" s="63">
        <f t="shared" si="707"/>
        <v>141390.45142885152</v>
      </c>
      <c r="X3197" s="63">
        <f t="shared" si="698"/>
        <v>191390.45142885152</v>
      </c>
      <c r="Y3197">
        <v>10460.031515103765</v>
      </c>
      <c r="Z3197">
        <v>80</v>
      </c>
      <c r="AA3197" s="62">
        <f t="shared" si="708"/>
        <v>836802.52120830119</v>
      </c>
      <c r="AB3197">
        <v>60</v>
      </c>
      <c r="AC3197" s="63">
        <f t="shared" si="709"/>
        <v>151670.45696900459</v>
      </c>
      <c r="AD3197" s="63">
        <f t="shared" si="699"/>
        <v>621670.45696900459</v>
      </c>
      <c r="AE3197" s="35">
        <f t="shared" si="710"/>
        <v>448464.49892025703</v>
      </c>
      <c r="AF3197" s="64">
        <f t="shared" si="711"/>
        <v>223849.43709057872</v>
      </c>
    </row>
    <row r="3198" spans="6:32" x14ac:dyDescent="0.2">
      <c r="F3198" s="61">
        <v>3196</v>
      </c>
      <c r="G3198">
        <v>9054.7871675516944</v>
      </c>
      <c r="H3198">
        <v>80</v>
      </c>
      <c r="I3198" s="62">
        <f t="shared" si="700"/>
        <v>724382.97340413556</v>
      </c>
      <c r="J3198">
        <v>60</v>
      </c>
      <c r="K3198" s="63">
        <f t="shared" si="701"/>
        <v>95044.413929499569</v>
      </c>
      <c r="L3198" s="63">
        <f t="shared" si="702"/>
        <v>95044.413929499569</v>
      </c>
      <c r="M3198">
        <v>12857.896106434055</v>
      </c>
      <c r="N3198">
        <v>80</v>
      </c>
      <c r="O3198" s="62">
        <f t="shared" si="703"/>
        <v>1028631.6885147244</v>
      </c>
      <c r="P3198">
        <v>55</v>
      </c>
      <c r="Q3198" s="63">
        <f t="shared" si="704"/>
        <v>196799.36692911724</v>
      </c>
      <c r="R3198" s="63">
        <f t="shared" si="705"/>
        <v>226799.36692911724</v>
      </c>
      <c r="S3198">
        <v>9754.2045093723573</v>
      </c>
      <c r="T3198">
        <v>80</v>
      </c>
      <c r="U3198" s="62">
        <f t="shared" si="706"/>
        <v>780336.36074978858</v>
      </c>
      <c r="V3198">
        <v>65</v>
      </c>
      <c r="W3198" s="63">
        <f t="shared" si="707"/>
        <v>69826.974039424385</v>
      </c>
      <c r="X3198" s="63">
        <f t="shared" si="698"/>
        <v>119826.97403942439</v>
      </c>
      <c r="Y3198">
        <v>6940.6962918583304</v>
      </c>
      <c r="Z3198">
        <v>80</v>
      </c>
      <c r="AA3198" s="62">
        <f t="shared" si="708"/>
        <v>555255.70334866643</v>
      </c>
      <c r="AB3198">
        <v>50</v>
      </c>
      <c r="AC3198" s="63">
        <f t="shared" si="709"/>
        <v>150960.14434791869</v>
      </c>
      <c r="AD3198" s="63">
        <f t="shared" si="699"/>
        <v>620960.14434791869</v>
      </c>
      <c r="AE3198" s="35">
        <f t="shared" si="710"/>
        <v>512630.89924595988</v>
      </c>
      <c r="AF3198" s="64">
        <f t="shared" si="711"/>
        <v>287993.4189711638</v>
      </c>
    </row>
    <row r="3199" spans="6:32" x14ac:dyDescent="0.2">
      <c r="F3199" s="61">
        <v>3197</v>
      </c>
      <c r="G3199">
        <v>10497.82101996243</v>
      </c>
      <c r="H3199">
        <v>80</v>
      </c>
      <c r="I3199" s="62">
        <f t="shared" si="700"/>
        <v>839825.6815969944</v>
      </c>
      <c r="J3199">
        <v>60</v>
      </c>
      <c r="K3199" s="63">
        <f t="shared" si="701"/>
        <v>115968.40478945524</v>
      </c>
      <c r="L3199" s="63">
        <f t="shared" si="702"/>
        <v>115968.40478945524</v>
      </c>
      <c r="M3199">
        <v>8466.1599228275008</v>
      </c>
      <c r="N3199">
        <v>80</v>
      </c>
      <c r="O3199" s="62">
        <f t="shared" si="703"/>
        <v>677292.79382620007</v>
      </c>
      <c r="P3199">
        <v>65</v>
      </c>
      <c r="Q3199" s="63">
        <f t="shared" si="704"/>
        <v>55819.489160749072</v>
      </c>
      <c r="R3199" s="63">
        <f t="shared" si="705"/>
        <v>85819.489160749072</v>
      </c>
      <c r="S3199">
        <v>7487.311702570878</v>
      </c>
      <c r="T3199">
        <v>80</v>
      </c>
      <c r="U3199" s="62">
        <f t="shared" si="706"/>
        <v>598984.93620567024</v>
      </c>
      <c r="V3199">
        <v>60</v>
      </c>
      <c r="W3199" s="63">
        <f t="shared" si="707"/>
        <v>72316.019687277731</v>
      </c>
      <c r="X3199" s="63">
        <f t="shared" si="698"/>
        <v>122316.01968727773</v>
      </c>
      <c r="Y3199">
        <v>9902.8841557446867</v>
      </c>
      <c r="Z3199">
        <v>80</v>
      </c>
      <c r="AA3199" s="62">
        <f t="shared" si="708"/>
        <v>792230.73245957494</v>
      </c>
      <c r="AB3199">
        <v>60</v>
      </c>
      <c r="AC3199" s="63">
        <f t="shared" si="709"/>
        <v>143591.82025829796</v>
      </c>
      <c r="AD3199" s="63">
        <f t="shared" si="699"/>
        <v>613591.82025829796</v>
      </c>
      <c r="AE3199" s="35">
        <f t="shared" si="710"/>
        <v>387695.73389577999</v>
      </c>
      <c r="AF3199" s="64">
        <f t="shared" si="711"/>
        <v>187340.32550616388</v>
      </c>
    </row>
    <row r="3200" spans="6:32" x14ac:dyDescent="0.2">
      <c r="F3200" s="61">
        <v>3198</v>
      </c>
      <c r="G3200">
        <v>9183.4329193807207</v>
      </c>
      <c r="H3200">
        <v>80</v>
      </c>
      <c r="I3200" s="62">
        <f t="shared" si="700"/>
        <v>734674.63355045766</v>
      </c>
      <c r="J3200">
        <v>60</v>
      </c>
      <c r="K3200" s="63">
        <f t="shared" si="701"/>
        <v>96909.77733102045</v>
      </c>
      <c r="L3200" s="63">
        <f t="shared" si="702"/>
        <v>96909.77733102045</v>
      </c>
      <c r="M3200">
        <v>10264.922164205927</v>
      </c>
      <c r="N3200">
        <v>80</v>
      </c>
      <c r="O3200" s="62">
        <f t="shared" si="703"/>
        <v>821193.77313647419</v>
      </c>
      <c r="P3200">
        <v>55</v>
      </c>
      <c r="Q3200" s="63">
        <f t="shared" si="704"/>
        <v>149801.71422623243</v>
      </c>
      <c r="R3200" s="63">
        <f t="shared" si="705"/>
        <v>179801.71422623243</v>
      </c>
      <c r="S3200">
        <v>11355.851964035537</v>
      </c>
      <c r="T3200">
        <v>80</v>
      </c>
      <c r="U3200" s="62">
        <f t="shared" si="706"/>
        <v>908468.15712284297</v>
      </c>
      <c r="V3200">
        <v>60</v>
      </c>
      <c r="W3200" s="63">
        <f t="shared" si="707"/>
        <v>128409.85347851529</v>
      </c>
      <c r="X3200" s="63">
        <f t="shared" si="698"/>
        <v>178409.85347851529</v>
      </c>
      <c r="Y3200">
        <v>9040.5649441527203</v>
      </c>
      <c r="Z3200">
        <v>80</v>
      </c>
      <c r="AA3200" s="62">
        <f t="shared" si="708"/>
        <v>723245.19553221762</v>
      </c>
      <c r="AB3200">
        <v>60</v>
      </c>
      <c r="AC3200" s="63">
        <f t="shared" si="709"/>
        <v>131088.19169021444</v>
      </c>
      <c r="AD3200" s="63">
        <f t="shared" si="699"/>
        <v>601088.19169021444</v>
      </c>
      <c r="AE3200" s="35">
        <f t="shared" si="710"/>
        <v>506209.53672598262</v>
      </c>
      <c r="AF3200" s="64">
        <f t="shared" si="711"/>
        <v>281289.54194242915</v>
      </c>
    </row>
    <row r="3201" spans="6:32" x14ac:dyDescent="0.2">
      <c r="F3201" s="61">
        <v>3199</v>
      </c>
      <c r="G3201">
        <v>14127.032298129052</v>
      </c>
      <c r="H3201">
        <v>80</v>
      </c>
      <c r="I3201" s="62">
        <f t="shared" si="700"/>
        <v>1130162.5838503242</v>
      </c>
      <c r="J3201">
        <v>55</v>
      </c>
      <c r="K3201" s="63">
        <f t="shared" si="701"/>
        <v>219802.46040358907</v>
      </c>
      <c r="L3201" s="63">
        <f t="shared" si="702"/>
        <v>219802.46040358907</v>
      </c>
      <c r="M3201">
        <v>9544.5205058786087</v>
      </c>
      <c r="N3201">
        <v>80</v>
      </c>
      <c r="O3201" s="62">
        <f t="shared" si="703"/>
        <v>763561.64047028869</v>
      </c>
      <c r="P3201">
        <v>60</v>
      </c>
      <c r="Q3201" s="63">
        <f t="shared" si="704"/>
        <v>102145.54733523983</v>
      </c>
      <c r="R3201" s="63">
        <f t="shared" si="705"/>
        <v>132145.54733523983</v>
      </c>
      <c r="S3201">
        <v>6481.7288855556399</v>
      </c>
      <c r="T3201">
        <v>80</v>
      </c>
      <c r="U3201" s="62">
        <f t="shared" si="706"/>
        <v>518538.31084445119</v>
      </c>
      <c r="V3201">
        <v>60</v>
      </c>
      <c r="W3201" s="63">
        <f t="shared" si="707"/>
        <v>57735.068840556778</v>
      </c>
      <c r="X3201" s="63">
        <f t="shared" si="698"/>
        <v>107735.06884055678</v>
      </c>
      <c r="Y3201">
        <v>8828.7345331627876</v>
      </c>
      <c r="Z3201">
        <v>80</v>
      </c>
      <c r="AA3201" s="62">
        <f t="shared" si="708"/>
        <v>706298.762653023</v>
      </c>
      <c r="AB3201">
        <v>55</v>
      </c>
      <c r="AC3201" s="63">
        <f t="shared" si="709"/>
        <v>160020.81341357552</v>
      </c>
      <c r="AD3201" s="63">
        <f t="shared" si="699"/>
        <v>630020.81341357552</v>
      </c>
      <c r="AE3201" s="35">
        <f t="shared" si="710"/>
        <v>539703.88999296119</v>
      </c>
      <c r="AF3201" s="64">
        <f t="shared" si="711"/>
        <v>320287.25921112276</v>
      </c>
    </row>
    <row r="3202" spans="6:32" x14ac:dyDescent="0.2">
      <c r="F3202" s="61">
        <v>3200</v>
      </c>
      <c r="G3202">
        <v>7454.6335579361767</v>
      </c>
      <c r="H3202">
        <v>80</v>
      </c>
      <c r="I3202" s="62">
        <f t="shared" si="700"/>
        <v>596370.68463489413</v>
      </c>
      <c r="J3202">
        <v>60</v>
      </c>
      <c r="K3202" s="63">
        <f t="shared" si="701"/>
        <v>71842.186590074562</v>
      </c>
      <c r="L3202" s="63">
        <f t="shared" si="702"/>
        <v>71842.186590074562</v>
      </c>
      <c r="M3202">
        <v>8357.3115969193168</v>
      </c>
      <c r="N3202">
        <v>80</v>
      </c>
      <c r="O3202" s="62">
        <f t="shared" si="703"/>
        <v>668584.92775354534</v>
      </c>
      <c r="P3202">
        <v>50</v>
      </c>
      <c r="Q3202" s="63">
        <f t="shared" si="704"/>
        <v>145521.52723299514</v>
      </c>
      <c r="R3202" s="63">
        <f t="shared" si="705"/>
        <v>175521.52723299514</v>
      </c>
      <c r="S3202">
        <v>12037.600097537506</v>
      </c>
      <c r="T3202">
        <v>80</v>
      </c>
      <c r="U3202" s="62">
        <f t="shared" si="706"/>
        <v>963008.00780300051</v>
      </c>
      <c r="V3202">
        <v>60</v>
      </c>
      <c r="W3202" s="63">
        <f t="shared" si="707"/>
        <v>138295.20141429384</v>
      </c>
      <c r="X3202" s="63">
        <f t="shared" si="698"/>
        <v>188295.20141429384</v>
      </c>
      <c r="Y3202">
        <v>8876.8922776216641</v>
      </c>
      <c r="Z3202">
        <v>80</v>
      </c>
      <c r="AA3202" s="62">
        <f t="shared" si="708"/>
        <v>710151.38220973313</v>
      </c>
      <c r="AB3202">
        <v>50</v>
      </c>
      <c r="AC3202" s="63">
        <f t="shared" si="709"/>
        <v>193072.40703827119</v>
      </c>
      <c r="AD3202" s="63">
        <f t="shared" si="699"/>
        <v>663072.40703827119</v>
      </c>
      <c r="AE3202" s="35">
        <f t="shared" si="710"/>
        <v>548731.32227563474</v>
      </c>
      <c r="AF3202" s="64">
        <f t="shared" si="711"/>
        <v>304726.53978369466</v>
      </c>
    </row>
    <row r="3203" spans="6:32" x14ac:dyDescent="0.2">
      <c r="F3203" s="61">
        <v>3201</v>
      </c>
      <c r="G3203">
        <v>8261.7464411305264</v>
      </c>
      <c r="H3203">
        <v>80</v>
      </c>
      <c r="I3203" s="62">
        <f t="shared" si="700"/>
        <v>660939.71529044211</v>
      </c>
      <c r="J3203">
        <v>60</v>
      </c>
      <c r="K3203" s="63">
        <f t="shared" si="701"/>
        <v>83545.323396392632</v>
      </c>
      <c r="L3203" s="63">
        <f t="shared" si="702"/>
        <v>83545.323396392632</v>
      </c>
      <c r="M3203">
        <v>9786.2391865055542</v>
      </c>
      <c r="N3203">
        <v>80</v>
      </c>
      <c r="O3203" s="62">
        <f t="shared" si="703"/>
        <v>782899.13492044434</v>
      </c>
      <c r="P3203">
        <v>55</v>
      </c>
      <c r="Q3203" s="63">
        <f t="shared" si="704"/>
        <v>141125.58525541317</v>
      </c>
      <c r="R3203" s="63">
        <f t="shared" si="705"/>
        <v>171125.58525541317</v>
      </c>
      <c r="S3203">
        <v>12052.56583285518</v>
      </c>
      <c r="T3203">
        <v>80</v>
      </c>
      <c r="U3203" s="62">
        <f t="shared" si="706"/>
        <v>964205.26662841439</v>
      </c>
      <c r="V3203">
        <v>60</v>
      </c>
      <c r="W3203" s="63">
        <f t="shared" si="707"/>
        <v>138512.20457640011</v>
      </c>
      <c r="X3203" s="63">
        <f t="shared" si="698"/>
        <v>188512.20457640011</v>
      </c>
      <c r="Y3203">
        <v>7973.9368427544832</v>
      </c>
      <c r="Z3203">
        <v>90</v>
      </c>
      <c r="AA3203" s="62">
        <f t="shared" si="708"/>
        <v>717654.31584790349</v>
      </c>
      <c r="AB3203">
        <v>50</v>
      </c>
      <c r="AC3203" s="63">
        <f t="shared" si="709"/>
        <v>231244.16843988001</v>
      </c>
      <c r="AD3203" s="63">
        <f t="shared" si="699"/>
        <v>701244.16843988001</v>
      </c>
      <c r="AE3203" s="35">
        <f t="shared" si="710"/>
        <v>594427.28166808595</v>
      </c>
      <c r="AF3203" s="64">
        <f t="shared" si="711"/>
        <v>337967.60950315441</v>
      </c>
    </row>
    <row r="3204" spans="6:32" x14ac:dyDescent="0.2">
      <c r="F3204" s="61">
        <v>3202</v>
      </c>
      <c r="G3204">
        <v>9250.4990586894564</v>
      </c>
      <c r="H3204">
        <v>80</v>
      </c>
      <c r="I3204" s="62">
        <f t="shared" si="700"/>
        <v>740039.92469515651</v>
      </c>
      <c r="J3204">
        <v>55</v>
      </c>
      <c r="K3204" s="63">
        <f t="shared" si="701"/>
        <v>131415.2954387464</v>
      </c>
      <c r="L3204" s="63">
        <f t="shared" si="702"/>
        <v>131415.2954387464</v>
      </c>
      <c r="M3204">
        <v>6887.8728395793587</v>
      </c>
      <c r="N3204">
        <v>75</v>
      </c>
      <c r="O3204" s="62">
        <f t="shared" si="703"/>
        <v>516590.4629684519</v>
      </c>
      <c r="P3204">
        <v>65</v>
      </c>
      <c r="Q3204" s="63">
        <f t="shared" si="704"/>
        <v>13687.078086950351</v>
      </c>
      <c r="R3204" s="63">
        <f t="shared" si="705"/>
        <v>43687.078086950351</v>
      </c>
      <c r="S3204">
        <v>11496.941877121571</v>
      </c>
      <c r="T3204">
        <v>80</v>
      </c>
      <c r="U3204" s="62">
        <f t="shared" si="706"/>
        <v>919755.35016972572</v>
      </c>
      <c r="V3204">
        <v>70</v>
      </c>
      <c r="W3204" s="63">
        <f t="shared" si="707"/>
        <v>47102.828609131393</v>
      </c>
      <c r="X3204" s="63">
        <f t="shared" ref="X3204:X3267" si="712">+W3204+$C$30+$D$30</f>
        <v>97102.828609131393</v>
      </c>
      <c r="Y3204">
        <v>10559.771251573693</v>
      </c>
      <c r="Z3204">
        <v>80</v>
      </c>
      <c r="AA3204" s="62">
        <f t="shared" si="708"/>
        <v>844781.70012589544</v>
      </c>
      <c r="AB3204">
        <v>65</v>
      </c>
      <c r="AC3204" s="63">
        <f t="shared" si="709"/>
        <v>114837.51236086391</v>
      </c>
      <c r="AD3204" s="63">
        <f t="shared" ref="AD3204:AD3267" si="713">+AC3204+$C$31+$D$31</f>
        <v>584837.51236086385</v>
      </c>
      <c r="AE3204" s="35">
        <f t="shared" si="710"/>
        <v>307042.71449569205</v>
      </c>
      <c r="AF3204" s="64">
        <f t="shared" si="711"/>
        <v>127980.15609937126</v>
      </c>
    </row>
    <row r="3205" spans="6:32" x14ac:dyDescent="0.2">
      <c r="F3205" s="61">
        <v>3203</v>
      </c>
      <c r="G3205">
        <v>10924.733285501134</v>
      </c>
      <c r="H3205">
        <v>80</v>
      </c>
      <c r="I3205" s="62">
        <f t="shared" si="700"/>
        <v>873978.66284009069</v>
      </c>
      <c r="J3205">
        <v>60</v>
      </c>
      <c r="K3205" s="63">
        <f t="shared" si="701"/>
        <v>122158.63263976644</v>
      </c>
      <c r="L3205" s="63">
        <f t="shared" si="702"/>
        <v>122158.63263976644</v>
      </c>
      <c r="M3205">
        <v>12119.249984389171</v>
      </c>
      <c r="N3205">
        <v>80</v>
      </c>
      <c r="O3205" s="62">
        <f t="shared" si="703"/>
        <v>969539.99875113368</v>
      </c>
      <c r="P3205">
        <v>65</v>
      </c>
      <c r="Q3205" s="63">
        <f t="shared" si="704"/>
        <v>95546.843580232235</v>
      </c>
      <c r="R3205" s="63">
        <f t="shared" si="705"/>
        <v>125546.84358023223</v>
      </c>
      <c r="S3205">
        <v>7659.1425365768373</v>
      </c>
      <c r="T3205">
        <v>80</v>
      </c>
      <c r="U3205" s="62">
        <f t="shared" si="706"/>
        <v>612731.40292614698</v>
      </c>
      <c r="V3205">
        <v>55</v>
      </c>
      <c r="W3205" s="63">
        <f t="shared" si="707"/>
        <v>102571.95847545518</v>
      </c>
      <c r="X3205" s="63">
        <f t="shared" si="712"/>
        <v>152571.95847545518</v>
      </c>
      <c r="Y3205">
        <v>9250.4990586894564</v>
      </c>
      <c r="Z3205">
        <v>75</v>
      </c>
      <c r="AA3205" s="62">
        <f t="shared" si="708"/>
        <v>693787.42940170923</v>
      </c>
      <c r="AB3205">
        <v>60</v>
      </c>
      <c r="AC3205" s="63">
        <f t="shared" si="709"/>
        <v>100599.17726324784</v>
      </c>
      <c r="AD3205" s="63">
        <f t="shared" si="713"/>
        <v>570599.17726324778</v>
      </c>
      <c r="AE3205" s="35">
        <f t="shared" si="710"/>
        <v>420876.61195870169</v>
      </c>
      <c r="AF3205" s="64">
        <f t="shared" si="711"/>
        <v>219167.51066310925</v>
      </c>
    </row>
    <row r="3206" spans="6:32" x14ac:dyDescent="0.2">
      <c r="F3206" s="61">
        <v>3204</v>
      </c>
      <c r="G3206">
        <v>9732.1447153808549</v>
      </c>
      <c r="H3206">
        <v>80</v>
      </c>
      <c r="I3206" s="62">
        <f t="shared" si="700"/>
        <v>778571.57723046839</v>
      </c>
      <c r="J3206">
        <v>50</v>
      </c>
      <c r="K3206" s="63">
        <f t="shared" si="701"/>
        <v>175424.14755953359</v>
      </c>
      <c r="L3206" s="63">
        <f t="shared" si="702"/>
        <v>175424.14755953359</v>
      </c>
      <c r="M3206">
        <v>7791.4694682112895</v>
      </c>
      <c r="N3206">
        <v>80</v>
      </c>
      <c r="O3206" s="62">
        <f t="shared" si="703"/>
        <v>623317.55745690316</v>
      </c>
      <c r="P3206">
        <v>55</v>
      </c>
      <c r="Q3206" s="63">
        <f t="shared" si="704"/>
        <v>104970.38411132962</v>
      </c>
      <c r="R3206" s="63">
        <f t="shared" si="705"/>
        <v>134970.38411132962</v>
      </c>
      <c r="S3206">
        <v>9791.1618265789002</v>
      </c>
      <c r="T3206">
        <v>80</v>
      </c>
      <c r="U3206" s="62">
        <f t="shared" si="706"/>
        <v>783292.94612631202</v>
      </c>
      <c r="V3206">
        <v>65</v>
      </c>
      <c r="W3206" s="63">
        <f t="shared" si="707"/>
        <v>70228.88486404554</v>
      </c>
      <c r="X3206" s="63">
        <f t="shared" si="712"/>
        <v>120228.88486404554</v>
      </c>
      <c r="Y3206">
        <v>9695.8194969920442</v>
      </c>
      <c r="Z3206">
        <v>80</v>
      </c>
      <c r="AA3206" s="62">
        <f t="shared" si="708"/>
        <v>775665.55975936353</v>
      </c>
      <c r="AB3206">
        <v>65</v>
      </c>
      <c r="AC3206" s="63">
        <f t="shared" si="709"/>
        <v>105442.03702978848</v>
      </c>
      <c r="AD3206" s="63">
        <f t="shared" si="713"/>
        <v>575442.03702978848</v>
      </c>
      <c r="AE3206" s="35">
        <f t="shared" si="710"/>
        <v>456065.45356469724</v>
      </c>
      <c r="AF3206" s="64">
        <f t="shared" si="711"/>
        <v>254386.6645425082</v>
      </c>
    </row>
    <row r="3207" spans="6:32" x14ac:dyDescent="0.2">
      <c r="F3207" s="61">
        <v>3205</v>
      </c>
      <c r="G3207">
        <v>12745.664460235275</v>
      </c>
      <c r="H3207">
        <v>80</v>
      </c>
      <c r="I3207" s="62">
        <f t="shared" si="700"/>
        <v>1019653.156818822</v>
      </c>
      <c r="J3207">
        <v>65</v>
      </c>
      <c r="K3207" s="63">
        <f t="shared" si="701"/>
        <v>102359.10100505862</v>
      </c>
      <c r="L3207" s="63">
        <f t="shared" si="702"/>
        <v>102359.10100505862</v>
      </c>
      <c r="M3207">
        <v>9371.7892721178941</v>
      </c>
      <c r="N3207">
        <v>80</v>
      </c>
      <c r="O3207" s="62">
        <f t="shared" si="703"/>
        <v>749743.14176943153</v>
      </c>
      <c r="P3207">
        <v>60</v>
      </c>
      <c r="Q3207" s="63">
        <f t="shared" si="704"/>
        <v>99640.944445709465</v>
      </c>
      <c r="R3207" s="63">
        <f t="shared" si="705"/>
        <v>129640.94444570947</v>
      </c>
      <c r="S3207">
        <v>10205.759533855598</v>
      </c>
      <c r="T3207">
        <v>80</v>
      </c>
      <c r="U3207" s="62">
        <f t="shared" si="706"/>
        <v>816460.76270844787</v>
      </c>
      <c r="V3207">
        <v>60</v>
      </c>
      <c r="W3207" s="63">
        <f t="shared" si="707"/>
        <v>111733.51324090618</v>
      </c>
      <c r="X3207" s="63">
        <f t="shared" si="712"/>
        <v>161733.51324090618</v>
      </c>
      <c r="Y3207">
        <v>11769.717528077308</v>
      </c>
      <c r="Z3207">
        <v>80</v>
      </c>
      <c r="AA3207" s="62">
        <f t="shared" si="708"/>
        <v>941577.40224618465</v>
      </c>
      <c r="AB3207">
        <v>65</v>
      </c>
      <c r="AC3207" s="63">
        <f t="shared" si="709"/>
        <v>127995.67811784073</v>
      </c>
      <c r="AD3207" s="63">
        <f t="shared" si="713"/>
        <v>597995.67811784078</v>
      </c>
      <c r="AE3207" s="35">
        <f t="shared" si="710"/>
        <v>441729.23680951499</v>
      </c>
      <c r="AF3207" s="64">
        <f t="shared" si="711"/>
        <v>230146.88129217864</v>
      </c>
    </row>
    <row r="3208" spans="6:32" x14ac:dyDescent="0.2">
      <c r="F3208" s="61">
        <v>3206</v>
      </c>
      <c r="G3208">
        <v>11017.347130982671</v>
      </c>
      <c r="H3208">
        <v>80</v>
      </c>
      <c r="I3208" s="62">
        <f t="shared" si="700"/>
        <v>881387.77047861367</v>
      </c>
      <c r="J3208">
        <v>65</v>
      </c>
      <c r="K3208" s="63">
        <f t="shared" si="701"/>
        <v>83563.650049436546</v>
      </c>
      <c r="L3208" s="63">
        <f t="shared" si="702"/>
        <v>83563.650049436546</v>
      </c>
      <c r="M3208">
        <v>10920.817910810001</v>
      </c>
      <c r="N3208">
        <v>75</v>
      </c>
      <c r="O3208" s="62">
        <f t="shared" si="703"/>
        <v>819061.34331075009</v>
      </c>
      <c r="P3208">
        <v>65</v>
      </c>
      <c r="Q3208" s="63">
        <f t="shared" si="704"/>
        <v>42925.929853372509</v>
      </c>
      <c r="R3208" s="63">
        <f t="shared" si="705"/>
        <v>72925.929853372509</v>
      </c>
      <c r="S3208">
        <v>11606.513251317665</v>
      </c>
      <c r="T3208">
        <v>80</v>
      </c>
      <c r="U3208" s="62">
        <f t="shared" si="706"/>
        <v>928521.0601054132</v>
      </c>
      <c r="V3208">
        <v>60</v>
      </c>
      <c r="W3208" s="63">
        <f t="shared" si="707"/>
        <v>132044.44214410614</v>
      </c>
      <c r="X3208" s="63">
        <f t="shared" si="712"/>
        <v>182044.44214410614</v>
      </c>
      <c r="Y3208">
        <v>10345.571606885642</v>
      </c>
      <c r="Z3208">
        <v>80</v>
      </c>
      <c r="AA3208" s="62">
        <f t="shared" si="708"/>
        <v>827645.72855085135</v>
      </c>
      <c r="AB3208">
        <v>60</v>
      </c>
      <c r="AC3208" s="63">
        <f t="shared" si="709"/>
        <v>150010.78829984181</v>
      </c>
      <c r="AD3208" s="63">
        <f t="shared" si="713"/>
        <v>620010.78829984181</v>
      </c>
      <c r="AE3208" s="35">
        <f t="shared" si="710"/>
        <v>408544.810346757</v>
      </c>
      <c r="AF3208" s="64">
        <f t="shared" si="711"/>
        <v>196484.71279061481</v>
      </c>
    </row>
    <row r="3209" spans="6:32" x14ac:dyDescent="0.2">
      <c r="F3209" s="61">
        <v>3207</v>
      </c>
      <c r="G3209">
        <v>11549.904027342563</v>
      </c>
      <c r="H3209">
        <v>75</v>
      </c>
      <c r="I3209" s="62">
        <f t="shared" si="700"/>
        <v>866242.80205069226</v>
      </c>
      <c r="J3209">
        <v>65</v>
      </c>
      <c r="K3209" s="63">
        <f t="shared" si="701"/>
        <v>47486.804198233585</v>
      </c>
      <c r="L3209" s="63">
        <f t="shared" si="702"/>
        <v>47486.804198233585</v>
      </c>
      <c r="M3209">
        <v>9463.7369127303828</v>
      </c>
      <c r="N3209">
        <v>80</v>
      </c>
      <c r="O3209" s="62">
        <f t="shared" si="703"/>
        <v>757098.95301843062</v>
      </c>
      <c r="P3209">
        <v>55</v>
      </c>
      <c r="Q3209" s="63">
        <f t="shared" si="704"/>
        <v>135280.23154323819</v>
      </c>
      <c r="R3209" s="63">
        <f t="shared" si="705"/>
        <v>165280.23154323819</v>
      </c>
      <c r="S3209">
        <v>11136.39089249773</v>
      </c>
      <c r="T3209">
        <v>80</v>
      </c>
      <c r="U3209" s="62">
        <f t="shared" si="706"/>
        <v>890911.27139981836</v>
      </c>
      <c r="V3209">
        <v>60</v>
      </c>
      <c r="W3209" s="63">
        <f t="shared" si="707"/>
        <v>125227.66794121708</v>
      </c>
      <c r="X3209" s="63">
        <f t="shared" si="712"/>
        <v>175227.66794121708</v>
      </c>
      <c r="Y3209">
        <v>12494.607542757876</v>
      </c>
      <c r="Z3209">
        <v>80</v>
      </c>
      <c r="AA3209" s="62">
        <f t="shared" si="708"/>
        <v>999568.6034206301</v>
      </c>
      <c r="AB3209">
        <v>60</v>
      </c>
      <c r="AC3209" s="63">
        <f t="shared" si="709"/>
        <v>181171.80936998921</v>
      </c>
      <c r="AD3209" s="63">
        <f t="shared" si="713"/>
        <v>651171.80936998921</v>
      </c>
      <c r="AE3209" s="35">
        <f t="shared" si="710"/>
        <v>489166.51305267808</v>
      </c>
      <c r="AF3209" s="64">
        <f t="shared" si="711"/>
        <v>256175.30268458067</v>
      </c>
    </row>
    <row r="3210" spans="6:32" x14ac:dyDescent="0.2">
      <c r="F3210" s="61">
        <v>3208</v>
      </c>
      <c r="G3210">
        <v>11786.529537639581</v>
      </c>
      <c r="H3210">
        <v>80</v>
      </c>
      <c r="I3210" s="62">
        <f t="shared" si="700"/>
        <v>942922.36301116645</v>
      </c>
      <c r="J3210">
        <v>60</v>
      </c>
      <c r="K3210" s="63">
        <f t="shared" si="701"/>
        <v>134654.67829577392</v>
      </c>
      <c r="L3210" s="63">
        <f t="shared" si="702"/>
        <v>134654.67829577392</v>
      </c>
      <c r="M3210">
        <v>11616.672307136469</v>
      </c>
      <c r="N3210">
        <v>80</v>
      </c>
      <c r="O3210" s="62">
        <f t="shared" si="703"/>
        <v>929333.78457091749</v>
      </c>
      <c r="P3210">
        <v>50</v>
      </c>
      <c r="Q3210" s="63">
        <f t="shared" si="704"/>
        <v>216412.62268021819</v>
      </c>
      <c r="R3210" s="63">
        <f t="shared" si="705"/>
        <v>246412.62268021819</v>
      </c>
      <c r="S3210">
        <v>13355.598892085254</v>
      </c>
      <c r="T3210">
        <v>80</v>
      </c>
      <c r="U3210" s="62">
        <f t="shared" si="706"/>
        <v>1068447.9113668203</v>
      </c>
      <c r="V3210">
        <v>60</v>
      </c>
      <c r="W3210" s="63">
        <f t="shared" si="707"/>
        <v>157406.18393523619</v>
      </c>
      <c r="X3210" s="63">
        <f t="shared" si="712"/>
        <v>207406.18393523619</v>
      </c>
      <c r="Y3210">
        <v>14237.299435772002</v>
      </c>
      <c r="Z3210">
        <v>80</v>
      </c>
      <c r="AA3210" s="62">
        <f t="shared" si="708"/>
        <v>1138983.9548617601</v>
      </c>
      <c r="AB3210">
        <v>60</v>
      </c>
      <c r="AC3210" s="63">
        <f t="shared" si="709"/>
        <v>206440.84181869403</v>
      </c>
      <c r="AD3210" s="63">
        <f t="shared" si="713"/>
        <v>676440.84181869403</v>
      </c>
      <c r="AE3210" s="35">
        <f t="shared" si="710"/>
        <v>714914.32672992232</v>
      </c>
      <c r="AF3210" s="64">
        <f t="shared" si="711"/>
        <v>443905.67201843625</v>
      </c>
    </row>
    <row r="3211" spans="6:32" x14ac:dyDescent="0.2">
      <c r="F3211" s="61">
        <v>3209</v>
      </c>
      <c r="G3211">
        <v>10714.326233719476</v>
      </c>
      <c r="H3211">
        <v>90</v>
      </c>
      <c r="I3211" s="62">
        <f t="shared" si="700"/>
        <v>964289.3610347528</v>
      </c>
      <c r="J3211">
        <v>55</v>
      </c>
      <c r="K3211" s="63">
        <f t="shared" si="701"/>
        <v>235626.02818063169</v>
      </c>
      <c r="L3211" s="63">
        <f t="shared" si="702"/>
        <v>235626.02818063169</v>
      </c>
      <c r="M3211">
        <v>8647.2266755299643</v>
      </c>
      <c r="N3211">
        <v>80</v>
      </c>
      <c r="O3211" s="62">
        <f t="shared" si="703"/>
        <v>691778.13404239714</v>
      </c>
      <c r="P3211">
        <v>60</v>
      </c>
      <c r="Q3211" s="63">
        <f t="shared" si="704"/>
        <v>89134.786795184482</v>
      </c>
      <c r="R3211" s="63">
        <f t="shared" si="705"/>
        <v>119134.78679518448</v>
      </c>
      <c r="S3211">
        <v>10555.796759726945</v>
      </c>
      <c r="T3211">
        <v>80</v>
      </c>
      <c r="U3211" s="62">
        <f t="shared" si="706"/>
        <v>844463.74077815562</v>
      </c>
      <c r="V3211">
        <v>65</v>
      </c>
      <c r="W3211" s="63">
        <f t="shared" si="707"/>
        <v>78544.28976203053</v>
      </c>
      <c r="X3211" s="63">
        <f t="shared" si="712"/>
        <v>128544.28976203053</v>
      </c>
      <c r="Y3211">
        <v>9838.9512256835587</v>
      </c>
      <c r="Z3211">
        <v>90</v>
      </c>
      <c r="AA3211" s="62">
        <f t="shared" si="708"/>
        <v>885505.61031152029</v>
      </c>
      <c r="AB3211">
        <v>60</v>
      </c>
      <c r="AC3211" s="63">
        <f t="shared" si="709"/>
        <v>213997.1891586174</v>
      </c>
      <c r="AD3211" s="63">
        <f t="shared" si="713"/>
        <v>683997.1891586174</v>
      </c>
      <c r="AE3211" s="35">
        <f t="shared" si="710"/>
        <v>617302.29389646417</v>
      </c>
      <c r="AF3211" s="64">
        <f t="shared" si="711"/>
        <v>376420.49274465162</v>
      </c>
    </row>
    <row r="3212" spans="6:32" x14ac:dyDescent="0.2">
      <c r="F3212" s="61">
        <v>3210</v>
      </c>
      <c r="G3212">
        <v>9902.5794750195928</v>
      </c>
      <c r="H3212">
        <v>75</v>
      </c>
      <c r="I3212" s="62">
        <f t="shared" si="700"/>
        <v>742693.46062646946</v>
      </c>
      <c r="J3212">
        <v>70</v>
      </c>
      <c r="K3212" s="63">
        <f t="shared" si="701"/>
        <v>-353.14940305397613</v>
      </c>
      <c r="L3212" s="63">
        <f t="shared" si="702"/>
        <v>-353.14940305397613</v>
      </c>
      <c r="M3212">
        <v>10324.47132980451</v>
      </c>
      <c r="N3212">
        <v>80</v>
      </c>
      <c r="O3212" s="62">
        <f t="shared" si="703"/>
        <v>825957.70638436079</v>
      </c>
      <c r="P3212">
        <v>55</v>
      </c>
      <c r="Q3212" s="63">
        <f t="shared" si="704"/>
        <v>150881.04285270674</v>
      </c>
      <c r="R3212" s="63">
        <f t="shared" si="705"/>
        <v>180881.04285270674</v>
      </c>
      <c r="S3212">
        <v>11476.769284636248</v>
      </c>
      <c r="T3212">
        <v>80</v>
      </c>
      <c r="U3212" s="62">
        <f t="shared" si="706"/>
        <v>918141.54277089983</v>
      </c>
      <c r="V3212">
        <v>50</v>
      </c>
      <c r="W3212" s="63">
        <f t="shared" si="707"/>
        <v>213369.73194083839</v>
      </c>
      <c r="X3212" s="63">
        <f t="shared" si="712"/>
        <v>263369.73194083839</v>
      </c>
      <c r="Y3212">
        <v>9574.7748471330851</v>
      </c>
      <c r="Z3212">
        <v>80</v>
      </c>
      <c r="AA3212" s="62">
        <f t="shared" si="708"/>
        <v>765981.98777064681</v>
      </c>
      <c r="AB3212">
        <v>50</v>
      </c>
      <c r="AC3212" s="63">
        <f t="shared" si="709"/>
        <v>208251.3529251446</v>
      </c>
      <c r="AD3212" s="63">
        <f t="shared" si="713"/>
        <v>678251.3529251446</v>
      </c>
      <c r="AE3212" s="35">
        <f t="shared" si="710"/>
        <v>572148.97831563582</v>
      </c>
      <c r="AF3212" s="64">
        <f t="shared" si="711"/>
        <v>310295.79813972872</v>
      </c>
    </row>
    <row r="3213" spans="6:32" x14ac:dyDescent="0.2">
      <c r="F3213" s="61">
        <v>3211</v>
      </c>
      <c r="G3213">
        <v>8496.3687893468887</v>
      </c>
      <c r="H3213">
        <v>80</v>
      </c>
      <c r="I3213" s="62">
        <f t="shared" si="700"/>
        <v>679709.50314775109</v>
      </c>
      <c r="J3213">
        <v>65</v>
      </c>
      <c r="K3213" s="63">
        <f t="shared" si="701"/>
        <v>56148.010584147414</v>
      </c>
      <c r="L3213" s="63">
        <f t="shared" si="702"/>
        <v>56148.010584147414</v>
      </c>
      <c r="M3213">
        <v>7852.9194777365774</v>
      </c>
      <c r="N3213">
        <v>90</v>
      </c>
      <c r="O3213" s="62">
        <f t="shared" si="703"/>
        <v>706762.75299629197</v>
      </c>
      <c r="P3213">
        <v>65</v>
      </c>
      <c r="Q3213" s="63">
        <f t="shared" si="704"/>
        <v>106084.16553397547</v>
      </c>
      <c r="R3213" s="63">
        <f t="shared" si="705"/>
        <v>136084.16553397547</v>
      </c>
      <c r="S3213">
        <v>10918.439582164865</v>
      </c>
      <c r="T3213">
        <v>80</v>
      </c>
      <c r="U3213" s="62">
        <f t="shared" si="706"/>
        <v>873475.1665731892</v>
      </c>
      <c r="V3213">
        <v>60</v>
      </c>
      <c r="W3213" s="63">
        <f t="shared" si="707"/>
        <v>122067.37394139054</v>
      </c>
      <c r="X3213" s="63">
        <f t="shared" si="712"/>
        <v>172067.37394139054</v>
      </c>
      <c r="Y3213">
        <v>12396.072886767797</v>
      </c>
      <c r="Z3213">
        <v>80</v>
      </c>
      <c r="AA3213" s="62">
        <f t="shared" si="708"/>
        <v>991685.83094142377</v>
      </c>
      <c r="AB3213">
        <v>60</v>
      </c>
      <c r="AC3213" s="63">
        <f t="shared" si="709"/>
        <v>179743.05685813306</v>
      </c>
      <c r="AD3213" s="63">
        <f t="shared" si="713"/>
        <v>649743.05685813306</v>
      </c>
      <c r="AE3213" s="35">
        <f t="shared" si="710"/>
        <v>464042.60691764648</v>
      </c>
      <c r="AF3213" s="64">
        <f t="shared" si="711"/>
        <v>236569.91365157638</v>
      </c>
    </row>
    <row r="3214" spans="6:32" x14ac:dyDescent="0.2">
      <c r="F3214" s="61">
        <v>3212</v>
      </c>
      <c r="G3214">
        <v>6004.0076985023916</v>
      </c>
      <c r="H3214">
        <v>80</v>
      </c>
      <c r="I3214" s="62">
        <f t="shared" si="700"/>
        <v>480320.61588019133</v>
      </c>
      <c r="J3214">
        <v>55</v>
      </c>
      <c r="K3214" s="63">
        <f t="shared" si="701"/>
        <v>72572.639535355847</v>
      </c>
      <c r="L3214" s="63">
        <f t="shared" si="702"/>
        <v>72572.639535355847</v>
      </c>
      <c r="M3214">
        <v>10262.607500189915</v>
      </c>
      <c r="N3214">
        <v>80</v>
      </c>
      <c r="O3214" s="62">
        <f t="shared" si="703"/>
        <v>821008.60001519322</v>
      </c>
      <c r="P3214">
        <v>65</v>
      </c>
      <c r="Q3214" s="63">
        <f t="shared" si="704"/>
        <v>75355.856564565329</v>
      </c>
      <c r="R3214" s="63">
        <f t="shared" si="705"/>
        <v>105355.85656456533</v>
      </c>
      <c r="S3214">
        <v>13654.1314329952</v>
      </c>
      <c r="T3214">
        <v>80</v>
      </c>
      <c r="U3214" s="62">
        <f t="shared" si="706"/>
        <v>1092330.514639616</v>
      </c>
      <c r="V3214">
        <v>55</v>
      </c>
      <c r="W3214" s="63">
        <f t="shared" si="707"/>
        <v>211231.132223038</v>
      </c>
      <c r="X3214" s="63">
        <f t="shared" si="712"/>
        <v>261231.132223038</v>
      </c>
      <c r="Y3214">
        <v>9890.6287146382965</v>
      </c>
      <c r="Z3214">
        <v>80</v>
      </c>
      <c r="AA3214" s="62">
        <f t="shared" si="708"/>
        <v>791250.29717106372</v>
      </c>
      <c r="AB3214">
        <v>60</v>
      </c>
      <c r="AC3214" s="63">
        <f t="shared" si="709"/>
        <v>143414.1163622553</v>
      </c>
      <c r="AD3214" s="63">
        <f t="shared" si="713"/>
        <v>613414.1163622553</v>
      </c>
      <c r="AE3214" s="35">
        <f t="shared" si="710"/>
        <v>502573.74468521448</v>
      </c>
      <c r="AF3214" s="64">
        <f t="shared" si="711"/>
        <v>268282.99397054815</v>
      </c>
    </row>
    <row r="3215" spans="6:32" x14ac:dyDescent="0.2">
      <c r="F3215" s="61">
        <v>3213</v>
      </c>
      <c r="G3215">
        <v>10072.918737714645</v>
      </c>
      <c r="H3215">
        <v>80</v>
      </c>
      <c r="I3215" s="62">
        <f t="shared" si="700"/>
        <v>805833.49901717156</v>
      </c>
      <c r="J3215">
        <v>65</v>
      </c>
      <c r="K3215" s="63">
        <f t="shared" si="701"/>
        <v>73292.991272646759</v>
      </c>
      <c r="L3215" s="63">
        <f t="shared" si="702"/>
        <v>73292.991272646759</v>
      </c>
      <c r="M3215">
        <v>8766.9662004918791</v>
      </c>
      <c r="N3215">
        <v>80</v>
      </c>
      <c r="O3215" s="62">
        <f t="shared" si="703"/>
        <v>701357.29603935033</v>
      </c>
      <c r="P3215">
        <v>50</v>
      </c>
      <c r="Q3215" s="63">
        <f t="shared" si="704"/>
        <v>154431.51486069837</v>
      </c>
      <c r="R3215" s="63">
        <f t="shared" si="705"/>
        <v>184431.51486069837</v>
      </c>
      <c r="S3215">
        <v>6526.8398227635771</v>
      </c>
      <c r="T3215">
        <v>80</v>
      </c>
      <c r="U3215" s="62">
        <f t="shared" si="706"/>
        <v>522147.18582108617</v>
      </c>
      <c r="V3215">
        <v>65</v>
      </c>
      <c r="W3215" s="63">
        <f t="shared" si="707"/>
        <v>34729.383072553901</v>
      </c>
      <c r="X3215" s="63">
        <f t="shared" si="712"/>
        <v>84729.383072553901</v>
      </c>
      <c r="Y3215">
        <v>9424.7764334431849</v>
      </c>
      <c r="Z3215">
        <v>90</v>
      </c>
      <c r="AA3215" s="62">
        <f t="shared" si="708"/>
        <v>848229.87900988664</v>
      </c>
      <c r="AB3215">
        <v>50</v>
      </c>
      <c r="AC3215" s="63">
        <f t="shared" si="709"/>
        <v>273318.51656985236</v>
      </c>
      <c r="AD3215" s="63">
        <f t="shared" si="713"/>
        <v>743318.51656985236</v>
      </c>
      <c r="AE3215" s="35">
        <f t="shared" si="710"/>
        <v>535772.40577575145</v>
      </c>
      <c r="AF3215" s="64">
        <f t="shared" si="711"/>
        <v>290407.71963322128</v>
      </c>
    </row>
    <row r="3216" spans="6:32" x14ac:dyDescent="0.2">
      <c r="F3216" s="61">
        <v>3214</v>
      </c>
      <c r="G3216">
        <v>13246.877895435318</v>
      </c>
      <c r="H3216">
        <v>75</v>
      </c>
      <c r="I3216" s="62">
        <f t="shared" si="700"/>
        <v>993515.84215764888</v>
      </c>
      <c r="J3216">
        <v>55</v>
      </c>
      <c r="K3216" s="63">
        <f t="shared" si="701"/>
        <v>155829.72948381212</v>
      </c>
      <c r="L3216" s="63">
        <f t="shared" si="702"/>
        <v>155829.72948381212</v>
      </c>
      <c r="M3216">
        <v>10768.245627114084</v>
      </c>
      <c r="N3216">
        <v>80</v>
      </c>
      <c r="O3216" s="62">
        <f t="shared" si="703"/>
        <v>861459.65016912669</v>
      </c>
      <c r="P3216">
        <v>65</v>
      </c>
      <c r="Q3216" s="63">
        <f t="shared" si="704"/>
        <v>80854.671194865659</v>
      </c>
      <c r="R3216" s="63">
        <f t="shared" si="705"/>
        <v>110854.67119486566</v>
      </c>
      <c r="S3216">
        <v>10330.053353536641</v>
      </c>
      <c r="T3216">
        <v>80</v>
      </c>
      <c r="U3216" s="62">
        <f t="shared" si="706"/>
        <v>826404.2682829313</v>
      </c>
      <c r="V3216">
        <v>55</v>
      </c>
      <c r="W3216" s="63">
        <f t="shared" si="707"/>
        <v>150982.21703285162</v>
      </c>
      <c r="X3216" s="63">
        <f t="shared" si="712"/>
        <v>200982.21703285162</v>
      </c>
      <c r="Y3216">
        <v>6081.969584338367</v>
      </c>
      <c r="Z3216">
        <v>80</v>
      </c>
      <c r="AA3216" s="62">
        <f t="shared" si="708"/>
        <v>486557.56674706936</v>
      </c>
      <c r="AB3216">
        <v>65</v>
      </c>
      <c r="AC3216" s="63">
        <f t="shared" si="709"/>
        <v>66141.419229679741</v>
      </c>
      <c r="AD3216" s="63">
        <f t="shared" si="713"/>
        <v>536141.41922967974</v>
      </c>
      <c r="AE3216" s="35">
        <f t="shared" si="710"/>
        <v>453808.03694120911</v>
      </c>
      <c r="AF3216" s="64">
        <f t="shared" si="711"/>
        <v>250471.5388665786</v>
      </c>
    </row>
    <row r="3217" spans="6:32" x14ac:dyDescent="0.2">
      <c r="F3217" s="61">
        <v>3215</v>
      </c>
      <c r="G3217">
        <v>11417.729436070658</v>
      </c>
      <c r="H3217">
        <v>80</v>
      </c>
      <c r="I3217" s="62">
        <f t="shared" si="700"/>
        <v>913418.35488565266</v>
      </c>
      <c r="J3217">
        <v>60</v>
      </c>
      <c r="K3217" s="63">
        <f t="shared" si="701"/>
        <v>129307.07682302454</v>
      </c>
      <c r="L3217" s="63">
        <f t="shared" si="702"/>
        <v>129307.07682302454</v>
      </c>
      <c r="M3217">
        <v>8873.1269695563242</v>
      </c>
      <c r="N3217">
        <v>80</v>
      </c>
      <c r="O3217" s="62">
        <f t="shared" si="703"/>
        <v>709850.15756450593</v>
      </c>
      <c r="P3217">
        <v>60</v>
      </c>
      <c r="Q3217" s="63">
        <f t="shared" si="704"/>
        <v>92410.341058566701</v>
      </c>
      <c r="R3217" s="63">
        <f t="shared" si="705"/>
        <v>122410.3410585667</v>
      </c>
      <c r="S3217">
        <v>10054.856172937434</v>
      </c>
      <c r="T3217">
        <v>80</v>
      </c>
      <c r="U3217" s="62">
        <f t="shared" si="706"/>
        <v>804388.49383499473</v>
      </c>
      <c r="V3217">
        <v>50</v>
      </c>
      <c r="W3217" s="63">
        <f t="shared" si="707"/>
        <v>182443.12176138919</v>
      </c>
      <c r="X3217" s="63">
        <f t="shared" si="712"/>
        <v>232443.12176138919</v>
      </c>
      <c r="Y3217">
        <v>8447.2015057690442</v>
      </c>
      <c r="Z3217">
        <v>75</v>
      </c>
      <c r="AA3217" s="62">
        <f t="shared" si="708"/>
        <v>633540.11293267831</v>
      </c>
      <c r="AB3217">
        <v>60</v>
      </c>
      <c r="AC3217" s="63">
        <f t="shared" si="709"/>
        <v>91863.316375238355</v>
      </c>
      <c r="AD3217" s="63">
        <f t="shared" si="713"/>
        <v>561863.31637523836</v>
      </c>
      <c r="AE3217" s="35">
        <f t="shared" si="710"/>
        <v>496023.85601821879</v>
      </c>
      <c r="AF3217" s="64">
        <f t="shared" si="711"/>
        <v>277115.62205114239</v>
      </c>
    </row>
    <row r="3218" spans="6:32" x14ac:dyDescent="0.2">
      <c r="F3218" s="61">
        <v>3216</v>
      </c>
      <c r="G3218">
        <v>13802.742867264897</v>
      </c>
      <c r="H3218">
        <v>80</v>
      </c>
      <c r="I3218" s="62">
        <f t="shared" si="700"/>
        <v>1104219.4293811917</v>
      </c>
      <c r="J3218">
        <v>60</v>
      </c>
      <c r="K3218" s="63">
        <f t="shared" si="701"/>
        <v>163889.771575341</v>
      </c>
      <c r="L3218" s="63">
        <f t="shared" si="702"/>
        <v>163889.771575341</v>
      </c>
      <c r="M3218">
        <v>9625.3473000251688</v>
      </c>
      <c r="N3218">
        <v>80</v>
      </c>
      <c r="O3218" s="62">
        <f t="shared" si="703"/>
        <v>770027.7840020135</v>
      </c>
      <c r="P3218">
        <v>60</v>
      </c>
      <c r="Q3218" s="63">
        <f t="shared" si="704"/>
        <v>103317.53585036495</v>
      </c>
      <c r="R3218" s="63">
        <f t="shared" si="705"/>
        <v>133317.53585036495</v>
      </c>
      <c r="S3218">
        <v>9056.4970175910275</v>
      </c>
      <c r="T3218">
        <v>80</v>
      </c>
      <c r="U3218" s="62">
        <f t="shared" si="706"/>
        <v>724519.7614072822</v>
      </c>
      <c r="V3218">
        <v>50</v>
      </c>
      <c r="W3218" s="63">
        <f t="shared" si="707"/>
        <v>160728.81013260485</v>
      </c>
      <c r="X3218" s="63">
        <f t="shared" si="712"/>
        <v>210728.81013260485</v>
      </c>
      <c r="Y3218">
        <v>8389.894244610332</v>
      </c>
      <c r="Z3218">
        <v>80</v>
      </c>
      <c r="AA3218" s="62">
        <f t="shared" si="708"/>
        <v>671191.53956882656</v>
      </c>
      <c r="AB3218">
        <v>65</v>
      </c>
      <c r="AC3218" s="63">
        <f t="shared" si="709"/>
        <v>91240.09991013736</v>
      </c>
      <c r="AD3218" s="63">
        <f t="shared" si="713"/>
        <v>561240.09991013736</v>
      </c>
      <c r="AE3218" s="35">
        <f t="shared" si="710"/>
        <v>519176.21746844816</v>
      </c>
      <c r="AF3218" s="64">
        <f t="shared" si="711"/>
        <v>300828.6970847093</v>
      </c>
    </row>
    <row r="3219" spans="6:32" x14ac:dyDescent="0.2">
      <c r="F3219" s="61">
        <v>3217</v>
      </c>
      <c r="G3219">
        <v>12910.692273871973</v>
      </c>
      <c r="H3219">
        <v>80</v>
      </c>
      <c r="I3219" s="62">
        <f t="shared" si="700"/>
        <v>1032855.3819097579</v>
      </c>
      <c r="J3219">
        <v>60</v>
      </c>
      <c r="K3219" s="63">
        <f t="shared" si="701"/>
        <v>150955.03797114361</v>
      </c>
      <c r="L3219" s="63">
        <f t="shared" si="702"/>
        <v>150955.03797114361</v>
      </c>
      <c r="M3219">
        <v>8266.8714437750168</v>
      </c>
      <c r="N3219">
        <v>80</v>
      </c>
      <c r="O3219" s="62">
        <f t="shared" si="703"/>
        <v>661349.71550200135</v>
      </c>
      <c r="P3219">
        <v>60</v>
      </c>
      <c r="Q3219" s="63">
        <f t="shared" si="704"/>
        <v>83619.635934737744</v>
      </c>
      <c r="R3219" s="63">
        <f t="shared" si="705"/>
        <v>113619.63593473774</v>
      </c>
      <c r="S3219">
        <v>12234.614839835558</v>
      </c>
      <c r="T3219">
        <v>80</v>
      </c>
      <c r="U3219" s="62">
        <f t="shared" si="706"/>
        <v>978769.18718684465</v>
      </c>
      <c r="V3219">
        <v>60</v>
      </c>
      <c r="W3219" s="63">
        <f t="shared" si="707"/>
        <v>141151.91517761559</v>
      </c>
      <c r="X3219" s="63">
        <f t="shared" si="712"/>
        <v>191151.91517761559</v>
      </c>
      <c r="Y3219">
        <v>9083.0929164076224</v>
      </c>
      <c r="Z3219">
        <v>80</v>
      </c>
      <c r="AA3219" s="62">
        <f t="shared" si="708"/>
        <v>726647.43331260979</v>
      </c>
      <c r="AB3219">
        <v>65</v>
      </c>
      <c r="AC3219" s="63">
        <f t="shared" si="709"/>
        <v>98778.635465932894</v>
      </c>
      <c r="AD3219" s="63">
        <f t="shared" si="713"/>
        <v>568778.63546593289</v>
      </c>
      <c r="AE3219" s="35">
        <f t="shared" si="710"/>
        <v>474505.22454942984</v>
      </c>
      <c r="AF3219" s="64">
        <f t="shared" si="711"/>
        <v>263231.10250798066</v>
      </c>
    </row>
    <row r="3220" spans="6:32" x14ac:dyDescent="0.2">
      <c r="F3220" s="61">
        <v>3218</v>
      </c>
      <c r="G3220">
        <v>8223.4794515534304</v>
      </c>
      <c r="H3220">
        <v>80</v>
      </c>
      <c r="I3220" s="62">
        <f t="shared" si="700"/>
        <v>657878.35612427443</v>
      </c>
      <c r="J3220">
        <v>60</v>
      </c>
      <c r="K3220" s="63">
        <f t="shared" si="701"/>
        <v>82990.452047524741</v>
      </c>
      <c r="L3220" s="63">
        <f t="shared" si="702"/>
        <v>82990.452047524741</v>
      </c>
      <c r="M3220">
        <v>11910.839273477904</v>
      </c>
      <c r="N3220">
        <v>75</v>
      </c>
      <c r="O3220" s="62">
        <f t="shared" si="703"/>
        <v>893312.94551084284</v>
      </c>
      <c r="P3220">
        <v>60</v>
      </c>
      <c r="Q3220" s="63">
        <f t="shared" si="704"/>
        <v>93280.377099072211</v>
      </c>
      <c r="R3220" s="63">
        <f t="shared" si="705"/>
        <v>123280.37709907221</v>
      </c>
      <c r="S3220">
        <v>7332.6930557959713</v>
      </c>
      <c r="T3220">
        <v>80</v>
      </c>
      <c r="U3220" s="62">
        <f t="shared" si="706"/>
        <v>586615.4444636777</v>
      </c>
      <c r="V3220">
        <v>55</v>
      </c>
      <c r="W3220" s="63">
        <f t="shared" si="707"/>
        <v>96655.06163630198</v>
      </c>
      <c r="X3220" s="63">
        <f t="shared" si="712"/>
        <v>146655.06163630198</v>
      </c>
      <c r="Y3220">
        <v>11701.055225566961</v>
      </c>
      <c r="Z3220">
        <v>80</v>
      </c>
      <c r="AA3220" s="62">
        <f t="shared" si="708"/>
        <v>936084.41804535687</v>
      </c>
      <c r="AB3220">
        <v>60</v>
      </c>
      <c r="AC3220" s="63">
        <f t="shared" si="709"/>
        <v>169665.30077072093</v>
      </c>
      <c r="AD3220" s="63">
        <f t="shared" si="713"/>
        <v>639665.30077072093</v>
      </c>
      <c r="AE3220" s="35">
        <f t="shared" si="710"/>
        <v>442591.19155361986</v>
      </c>
      <c r="AF3220" s="64">
        <f t="shared" si="711"/>
        <v>224414.60046157066</v>
      </c>
    </row>
    <row r="3221" spans="6:32" x14ac:dyDescent="0.2">
      <c r="F3221" s="61">
        <v>3219</v>
      </c>
      <c r="G3221">
        <v>12107.749423885252</v>
      </c>
      <c r="H3221">
        <v>80</v>
      </c>
      <c r="I3221" s="62">
        <f t="shared" si="700"/>
        <v>968619.95391082019</v>
      </c>
      <c r="J3221">
        <v>60</v>
      </c>
      <c r="K3221" s="63">
        <f t="shared" si="701"/>
        <v>139312.36664633616</v>
      </c>
      <c r="L3221" s="63">
        <f t="shared" si="702"/>
        <v>139312.36664633616</v>
      </c>
      <c r="M3221">
        <v>7645.4319039476104</v>
      </c>
      <c r="N3221">
        <v>80</v>
      </c>
      <c r="O3221" s="62">
        <f t="shared" si="703"/>
        <v>611634.55231580883</v>
      </c>
      <c r="P3221">
        <v>65</v>
      </c>
      <c r="Q3221" s="63">
        <f t="shared" si="704"/>
        <v>46894.071955430263</v>
      </c>
      <c r="R3221" s="63">
        <f t="shared" si="705"/>
        <v>76894.071955430263</v>
      </c>
      <c r="S3221">
        <v>13129.698598058894</v>
      </c>
      <c r="T3221">
        <v>80</v>
      </c>
      <c r="U3221" s="62">
        <f t="shared" si="706"/>
        <v>1050375.8878447115</v>
      </c>
      <c r="V3221">
        <v>70</v>
      </c>
      <c r="W3221" s="63">
        <f t="shared" si="707"/>
        <v>58940.314835926984</v>
      </c>
      <c r="X3221" s="63">
        <f t="shared" si="712"/>
        <v>108940.31483592698</v>
      </c>
      <c r="Y3221">
        <v>8065.359250176698</v>
      </c>
      <c r="Z3221">
        <v>80</v>
      </c>
      <c r="AA3221" s="62">
        <f t="shared" si="708"/>
        <v>645228.74001413584</v>
      </c>
      <c r="AB3221">
        <v>50</v>
      </c>
      <c r="AC3221" s="63">
        <f t="shared" si="709"/>
        <v>175421.56369134318</v>
      </c>
      <c r="AD3221" s="63">
        <f t="shared" si="713"/>
        <v>645421.56369134318</v>
      </c>
      <c r="AE3221" s="35">
        <f t="shared" si="710"/>
        <v>420568.31712903659</v>
      </c>
      <c r="AF3221" s="64">
        <f t="shared" si="711"/>
        <v>212876.50917506078</v>
      </c>
    </row>
    <row r="3222" spans="6:32" x14ac:dyDescent="0.2">
      <c r="F3222" s="61">
        <v>3220</v>
      </c>
      <c r="G3222">
        <v>10122.397523227846</v>
      </c>
      <c r="H3222">
        <v>80</v>
      </c>
      <c r="I3222" s="62">
        <f t="shared" si="700"/>
        <v>809791.8018582277</v>
      </c>
      <c r="J3222">
        <v>60</v>
      </c>
      <c r="K3222" s="63">
        <f t="shared" si="701"/>
        <v>110524.76408680377</v>
      </c>
      <c r="L3222" s="63">
        <f t="shared" si="702"/>
        <v>110524.76408680377</v>
      </c>
      <c r="M3222">
        <v>7343.8207234721631</v>
      </c>
      <c r="N3222">
        <v>80</v>
      </c>
      <c r="O3222" s="62">
        <f t="shared" si="703"/>
        <v>587505.65787777305</v>
      </c>
      <c r="P3222">
        <v>65</v>
      </c>
      <c r="Q3222" s="63">
        <f t="shared" si="704"/>
        <v>43614.050367759774</v>
      </c>
      <c r="R3222" s="63">
        <f t="shared" si="705"/>
        <v>73614.050367759774</v>
      </c>
      <c r="S3222">
        <v>12957.36754196696</v>
      </c>
      <c r="T3222">
        <v>80</v>
      </c>
      <c r="U3222" s="62">
        <f t="shared" si="706"/>
        <v>1036589.4033573568</v>
      </c>
      <c r="V3222">
        <v>60</v>
      </c>
      <c r="W3222" s="63">
        <f t="shared" si="707"/>
        <v>151631.82935852092</v>
      </c>
      <c r="X3222" s="63">
        <f t="shared" si="712"/>
        <v>201631.82935852092</v>
      </c>
      <c r="Y3222">
        <v>9507.5427250412758</v>
      </c>
      <c r="Z3222">
        <v>80</v>
      </c>
      <c r="AA3222" s="62">
        <f t="shared" si="708"/>
        <v>760603.41800330207</v>
      </c>
      <c r="AB3222">
        <v>55</v>
      </c>
      <c r="AC3222" s="63">
        <f t="shared" si="709"/>
        <v>172324.21189137312</v>
      </c>
      <c r="AD3222" s="63">
        <f t="shared" si="713"/>
        <v>642324.21189137315</v>
      </c>
      <c r="AE3222" s="35">
        <f t="shared" si="710"/>
        <v>478094.85570445762</v>
      </c>
      <c r="AF3222" s="64">
        <f t="shared" si="711"/>
        <v>251520.17357439455</v>
      </c>
    </row>
    <row r="3223" spans="6:32" x14ac:dyDescent="0.2">
      <c r="F3223" s="61">
        <v>3221</v>
      </c>
      <c r="G3223">
        <v>13686.263880808838</v>
      </c>
      <c r="H3223">
        <v>80</v>
      </c>
      <c r="I3223" s="62">
        <f t="shared" si="700"/>
        <v>1094901.110464707</v>
      </c>
      <c r="J3223">
        <v>60</v>
      </c>
      <c r="K3223" s="63">
        <f t="shared" si="701"/>
        <v>162200.82627172815</v>
      </c>
      <c r="L3223" s="63">
        <f t="shared" si="702"/>
        <v>162200.82627172815</v>
      </c>
      <c r="M3223">
        <v>11870.653250080068</v>
      </c>
      <c r="N3223">
        <v>80</v>
      </c>
      <c r="O3223" s="62">
        <f t="shared" si="703"/>
        <v>949652.26000640541</v>
      </c>
      <c r="P3223">
        <v>50</v>
      </c>
      <c r="Q3223" s="63">
        <f t="shared" si="704"/>
        <v>221936.70818924147</v>
      </c>
      <c r="R3223" s="63">
        <f t="shared" si="705"/>
        <v>251936.70818924147</v>
      </c>
      <c r="S3223">
        <v>10269.089923676802</v>
      </c>
      <c r="T3223">
        <v>80</v>
      </c>
      <c r="U3223" s="62">
        <f t="shared" si="706"/>
        <v>821527.19389414415</v>
      </c>
      <c r="V3223">
        <v>65</v>
      </c>
      <c r="W3223" s="63">
        <f t="shared" si="707"/>
        <v>75426.35291998522</v>
      </c>
      <c r="X3223" s="63">
        <f t="shared" si="712"/>
        <v>125426.35291998522</v>
      </c>
      <c r="Y3223">
        <v>5058.8244246318936</v>
      </c>
      <c r="Z3223">
        <v>80</v>
      </c>
      <c r="AA3223" s="62">
        <f t="shared" si="708"/>
        <v>404705.95397055149</v>
      </c>
      <c r="AB3223">
        <v>60</v>
      </c>
      <c r="AC3223" s="63">
        <f t="shared" si="709"/>
        <v>73352.954157162458</v>
      </c>
      <c r="AD3223" s="63">
        <f t="shared" si="713"/>
        <v>543352.95415716246</v>
      </c>
      <c r="AE3223" s="35">
        <f t="shared" si="710"/>
        <v>532916.84153811727</v>
      </c>
      <c r="AF3223" s="64">
        <f t="shared" si="711"/>
        <v>321019.50621255266</v>
      </c>
    </row>
    <row r="3224" spans="6:32" x14ac:dyDescent="0.2">
      <c r="F3224" s="61">
        <v>3222</v>
      </c>
      <c r="G3224">
        <v>9375.322659034282</v>
      </c>
      <c r="H3224">
        <v>80</v>
      </c>
      <c r="I3224" s="62">
        <f t="shared" si="700"/>
        <v>750025.81272274256</v>
      </c>
      <c r="J3224">
        <v>65</v>
      </c>
      <c r="K3224" s="63">
        <f t="shared" si="701"/>
        <v>65706.633916997816</v>
      </c>
      <c r="L3224" s="63">
        <f t="shared" si="702"/>
        <v>65706.633916997816</v>
      </c>
      <c r="M3224">
        <v>10823.056325316429</v>
      </c>
      <c r="N3224">
        <v>75</v>
      </c>
      <c r="O3224" s="62">
        <f t="shared" si="703"/>
        <v>811729.22439873219</v>
      </c>
      <c r="P3224">
        <v>60</v>
      </c>
      <c r="Q3224" s="63">
        <f t="shared" si="704"/>
        <v>81450.737537816167</v>
      </c>
      <c r="R3224" s="63">
        <f t="shared" si="705"/>
        <v>111450.73753781617</v>
      </c>
      <c r="S3224">
        <v>11589.24876814126</v>
      </c>
      <c r="T3224">
        <v>80</v>
      </c>
      <c r="U3224" s="62">
        <f t="shared" si="706"/>
        <v>927139.90145130083</v>
      </c>
      <c r="V3224">
        <v>60</v>
      </c>
      <c r="W3224" s="63">
        <f t="shared" si="707"/>
        <v>131794.10713804828</v>
      </c>
      <c r="X3224" s="63">
        <f t="shared" si="712"/>
        <v>181794.10713804828</v>
      </c>
      <c r="Y3224">
        <v>12190.322447859216</v>
      </c>
      <c r="Z3224">
        <v>80</v>
      </c>
      <c r="AA3224" s="62">
        <f t="shared" si="708"/>
        <v>975225.79582873732</v>
      </c>
      <c r="AB3224">
        <v>60</v>
      </c>
      <c r="AC3224" s="63">
        <f t="shared" si="709"/>
        <v>176759.67549395864</v>
      </c>
      <c r="AD3224" s="63">
        <f t="shared" si="713"/>
        <v>646759.67549395864</v>
      </c>
      <c r="AE3224" s="35">
        <f t="shared" si="710"/>
        <v>455711.1540868209</v>
      </c>
      <c r="AF3224" s="64">
        <f t="shared" si="711"/>
        <v>230171.51527224446</v>
      </c>
    </row>
    <row r="3225" spans="6:32" x14ac:dyDescent="0.2">
      <c r="F3225" s="61">
        <v>3223</v>
      </c>
      <c r="G3225">
        <v>7721.1427903966978</v>
      </c>
      <c r="H3225">
        <v>80</v>
      </c>
      <c r="I3225" s="62">
        <f t="shared" si="700"/>
        <v>617691.42323173583</v>
      </c>
      <c r="J3225">
        <v>55</v>
      </c>
      <c r="K3225" s="63">
        <f t="shared" si="701"/>
        <v>103695.71307594015</v>
      </c>
      <c r="L3225" s="63">
        <f t="shared" si="702"/>
        <v>103695.71307594015</v>
      </c>
      <c r="M3225">
        <v>10493.403149448568</v>
      </c>
      <c r="N3225">
        <v>80</v>
      </c>
      <c r="O3225" s="62">
        <f t="shared" si="703"/>
        <v>839472.25195588544</v>
      </c>
      <c r="P3225">
        <v>50</v>
      </c>
      <c r="Q3225" s="63">
        <f t="shared" si="704"/>
        <v>191981.51850050635</v>
      </c>
      <c r="R3225" s="63">
        <f t="shared" si="705"/>
        <v>221981.51850050635</v>
      </c>
      <c r="S3225">
        <v>10805.439412943088</v>
      </c>
      <c r="T3225">
        <v>80</v>
      </c>
      <c r="U3225" s="62">
        <f t="shared" si="706"/>
        <v>864435.153035447</v>
      </c>
      <c r="V3225">
        <v>55</v>
      </c>
      <c r="W3225" s="63">
        <f t="shared" si="707"/>
        <v>159598.58935959346</v>
      </c>
      <c r="X3225" s="63">
        <f t="shared" si="712"/>
        <v>209598.58935959346</v>
      </c>
      <c r="Y3225">
        <v>13862.242010654882</v>
      </c>
      <c r="Z3225">
        <v>90</v>
      </c>
      <c r="AA3225" s="62">
        <f t="shared" si="708"/>
        <v>1247601.7809589393</v>
      </c>
      <c r="AB3225">
        <v>60</v>
      </c>
      <c r="AC3225" s="63">
        <f t="shared" si="709"/>
        <v>301503.76373174367</v>
      </c>
      <c r="AD3225" s="63">
        <f t="shared" si="713"/>
        <v>771503.76373174367</v>
      </c>
      <c r="AE3225" s="35">
        <f t="shared" si="710"/>
        <v>756779.5846677837</v>
      </c>
      <c r="AF3225" s="64">
        <f t="shared" si="711"/>
        <v>462146.60441020771</v>
      </c>
    </row>
    <row r="3226" spans="6:32" x14ac:dyDescent="0.2">
      <c r="F3226" s="61">
        <v>3224</v>
      </c>
      <c r="G3226">
        <v>12048.427631962113</v>
      </c>
      <c r="H3226">
        <v>75</v>
      </c>
      <c r="I3226" s="62">
        <f t="shared" si="700"/>
        <v>903632.07239715848</v>
      </c>
      <c r="J3226">
        <v>65</v>
      </c>
      <c r="K3226" s="63">
        <f t="shared" si="701"/>
        <v>51101.10033172532</v>
      </c>
      <c r="L3226" s="63">
        <f t="shared" si="702"/>
        <v>51101.10033172532</v>
      </c>
      <c r="M3226">
        <v>9137.3124430538155</v>
      </c>
      <c r="N3226">
        <v>80</v>
      </c>
      <c r="O3226" s="62">
        <f t="shared" si="703"/>
        <v>730984.99544430524</v>
      </c>
      <c r="P3226">
        <v>60</v>
      </c>
      <c r="Q3226" s="63">
        <f t="shared" si="704"/>
        <v>96241.030424280325</v>
      </c>
      <c r="R3226" s="63">
        <f t="shared" si="705"/>
        <v>126241.03042428032</v>
      </c>
      <c r="S3226">
        <v>8390.3171596466564</v>
      </c>
      <c r="T3226">
        <v>80</v>
      </c>
      <c r="U3226" s="62">
        <f t="shared" si="706"/>
        <v>671225.37277173251</v>
      </c>
      <c r="V3226">
        <v>55</v>
      </c>
      <c r="W3226" s="63">
        <f t="shared" si="707"/>
        <v>115824.49851859565</v>
      </c>
      <c r="X3226" s="63">
        <f t="shared" si="712"/>
        <v>165824.49851859565</v>
      </c>
      <c r="Y3226">
        <v>6704.7460813773796</v>
      </c>
      <c r="Z3226">
        <v>80</v>
      </c>
      <c r="AA3226" s="62">
        <f t="shared" si="708"/>
        <v>536379.68651019037</v>
      </c>
      <c r="AB3226">
        <v>65</v>
      </c>
      <c r="AC3226" s="63">
        <f t="shared" si="709"/>
        <v>72914.113634979003</v>
      </c>
      <c r="AD3226" s="63">
        <f t="shared" si="713"/>
        <v>542914.113634979</v>
      </c>
      <c r="AE3226" s="35">
        <f t="shared" si="710"/>
        <v>336080.74290958029</v>
      </c>
      <c r="AF3226" s="64">
        <f t="shared" si="711"/>
        <v>146191.02066821896</v>
      </c>
    </row>
    <row r="3227" spans="6:32" x14ac:dyDescent="0.2">
      <c r="F3227" s="61">
        <v>3225</v>
      </c>
      <c r="G3227">
        <v>10251.65263650706</v>
      </c>
      <c r="H3227">
        <v>80</v>
      </c>
      <c r="I3227" s="62">
        <f t="shared" si="700"/>
        <v>820132.21092056483</v>
      </c>
      <c r="J3227">
        <v>50</v>
      </c>
      <c r="K3227" s="63">
        <f t="shared" si="701"/>
        <v>186723.44484402856</v>
      </c>
      <c r="L3227" s="63">
        <f t="shared" si="702"/>
        <v>186723.44484402856</v>
      </c>
      <c r="M3227">
        <v>9289.584593498148</v>
      </c>
      <c r="N3227">
        <v>80</v>
      </c>
      <c r="O3227" s="62">
        <f t="shared" si="703"/>
        <v>743166.76747985184</v>
      </c>
      <c r="P3227">
        <v>60</v>
      </c>
      <c r="Q3227" s="63">
        <f t="shared" si="704"/>
        <v>98448.976605723146</v>
      </c>
      <c r="R3227" s="63">
        <f t="shared" si="705"/>
        <v>128448.97660572315</v>
      </c>
      <c r="S3227">
        <v>13209.725036867894</v>
      </c>
      <c r="T3227">
        <v>80</v>
      </c>
      <c r="U3227" s="62">
        <f t="shared" si="706"/>
        <v>1056778.0029494315</v>
      </c>
      <c r="V3227">
        <v>55</v>
      </c>
      <c r="W3227" s="63">
        <f t="shared" si="707"/>
        <v>203176.26629323058</v>
      </c>
      <c r="X3227" s="63">
        <f t="shared" si="712"/>
        <v>253176.26629323058</v>
      </c>
      <c r="Y3227">
        <v>11456.351128581446</v>
      </c>
      <c r="Z3227">
        <v>80</v>
      </c>
      <c r="AA3227" s="62">
        <f t="shared" si="708"/>
        <v>916508.09028651565</v>
      </c>
      <c r="AB3227">
        <v>50</v>
      </c>
      <c r="AC3227" s="63">
        <f t="shared" si="709"/>
        <v>249175.63704664644</v>
      </c>
      <c r="AD3227" s="63">
        <f t="shared" si="713"/>
        <v>719175.63704664644</v>
      </c>
      <c r="AE3227" s="35">
        <f t="shared" si="710"/>
        <v>737524.32478962874</v>
      </c>
      <c r="AF3227" s="64">
        <f t="shared" si="711"/>
        <v>457326.4782115476</v>
      </c>
    </row>
    <row r="3228" spans="6:32" x14ac:dyDescent="0.2">
      <c r="F3228" s="61">
        <v>3226</v>
      </c>
      <c r="G3228">
        <v>6517.1264193486422</v>
      </c>
      <c r="H3228">
        <v>80</v>
      </c>
      <c r="I3228" s="62">
        <f t="shared" si="700"/>
        <v>521370.11354789138</v>
      </c>
      <c r="J3228">
        <v>65</v>
      </c>
      <c r="K3228" s="63">
        <f t="shared" si="701"/>
        <v>34623.749810416484</v>
      </c>
      <c r="L3228" s="63">
        <f t="shared" si="702"/>
        <v>34623.749810416484</v>
      </c>
      <c r="M3228">
        <v>9618.9626472187229</v>
      </c>
      <c r="N3228">
        <v>80</v>
      </c>
      <c r="O3228" s="62">
        <f t="shared" si="703"/>
        <v>769517.01177749783</v>
      </c>
      <c r="P3228">
        <v>60</v>
      </c>
      <c r="Q3228" s="63">
        <f t="shared" si="704"/>
        <v>103224.95838467148</v>
      </c>
      <c r="R3228" s="63">
        <f t="shared" si="705"/>
        <v>133224.95838467148</v>
      </c>
      <c r="S3228">
        <v>9405.4542185040191</v>
      </c>
      <c r="T3228">
        <v>80</v>
      </c>
      <c r="U3228" s="62">
        <f t="shared" si="706"/>
        <v>752436.33748032153</v>
      </c>
      <c r="V3228">
        <v>50</v>
      </c>
      <c r="W3228" s="63">
        <f t="shared" si="707"/>
        <v>168318.62925246242</v>
      </c>
      <c r="X3228" s="63">
        <f t="shared" si="712"/>
        <v>218318.62925246242</v>
      </c>
      <c r="Y3228">
        <v>11542.478003102588</v>
      </c>
      <c r="Z3228">
        <v>80</v>
      </c>
      <c r="AA3228" s="62">
        <f t="shared" si="708"/>
        <v>923398.240248207</v>
      </c>
      <c r="AB3228">
        <v>60</v>
      </c>
      <c r="AC3228" s="63">
        <f t="shared" si="709"/>
        <v>167365.93104498752</v>
      </c>
      <c r="AD3228" s="63">
        <f t="shared" si="713"/>
        <v>637365.93104498752</v>
      </c>
      <c r="AE3228" s="35">
        <f t="shared" si="710"/>
        <v>473533.2684925379</v>
      </c>
      <c r="AF3228" s="64">
        <f t="shared" si="711"/>
        <v>240934.93194850942</v>
      </c>
    </row>
    <row r="3229" spans="6:32" x14ac:dyDescent="0.2">
      <c r="F3229" s="61">
        <v>3227</v>
      </c>
      <c r="G3229">
        <v>11099.365363188554</v>
      </c>
      <c r="H3229">
        <v>80</v>
      </c>
      <c r="I3229" s="62">
        <f t="shared" si="700"/>
        <v>887949.22905508429</v>
      </c>
      <c r="J3229">
        <v>55</v>
      </c>
      <c r="K3229" s="63">
        <f t="shared" si="701"/>
        <v>164925.99720779253</v>
      </c>
      <c r="L3229" s="63">
        <f t="shared" si="702"/>
        <v>164925.99720779253</v>
      </c>
      <c r="M3229">
        <v>11243.97047329694</v>
      </c>
      <c r="N3229">
        <v>80</v>
      </c>
      <c r="O3229" s="62">
        <f t="shared" si="703"/>
        <v>899517.63786375523</v>
      </c>
      <c r="P3229">
        <v>65</v>
      </c>
      <c r="Q3229" s="63">
        <f t="shared" si="704"/>
        <v>86028.178897104226</v>
      </c>
      <c r="R3229" s="63">
        <f t="shared" si="705"/>
        <v>116028.17889710423</v>
      </c>
      <c r="S3229">
        <v>7792.0333549263887</v>
      </c>
      <c r="T3229">
        <v>75</v>
      </c>
      <c r="U3229" s="62">
        <f t="shared" si="706"/>
        <v>584402.50161947915</v>
      </c>
      <c r="V3229">
        <v>60</v>
      </c>
      <c r="W3229" s="63">
        <f t="shared" si="707"/>
        <v>48488.362734824477</v>
      </c>
      <c r="X3229" s="63">
        <f t="shared" si="712"/>
        <v>98488.362734824477</v>
      </c>
      <c r="Y3229">
        <v>11276.625880564097</v>
      </c>
      <c r="Z3229">
        <v>80</v>
      </c>
      <c r="AA3229" s="62">
        <f t="shared" si="708"/>
        <v>902130.07044512779</v>
      </c>
      <c r="AB3229">
        <v>60</v>
      </c>
      <c r="AC3229" s="63">
        <f t="shared" si="709"/>
        <v>163511.07526817941</v>
      </c>
      <c r="AD3229" s="63">
        <f t="shared" si="713"/>
        <v>633511.07526817941</v>
      </c>
      <c r="AE3229" s="35">
        <f t="shared" si="710"/>
        <v>462953.61410790065</v>
      </c>
      <c r="AF3229" s="64">
        <f t="shared" si="711"/>
        <v>252516.13484430977</v>
      </c>
    </row>
    <row r="3230" spans="6:32" x14ac:dyDescent="0.2">
      <c r="F3230" s="61">
        <v>3228</v>
      </c>
      <c r="G3230">
        <v>13697.186912177131</v>
      </c>
      <c r="H3230">
        <v>75</v>
      </c>
      <c r="I3230" s="62">
        <f t="shared" si="700"/>
        <v>1027289.0184132848</v>
      </c>
      <c r="J3230">
        <v>60</v>
      </c>
      <c r="K3230" s="63">
        <f t="shared" si="701"/>
        <v>112706.9076699263</v>
      </c>
      <c r="L3230" s="63">
        <f t="shared" si="702"/>
        <v>112706.9076699263</v>
      </c>
      <c r="M3230">
        <v>14642.824933398515</v>
      </c>
      <c r="N3230">
        <v>80</v>
      </c>
      <c r="O3230" s="62">
        <f t="shared" si="703"/>
        <v>1171425.9946718812</v>
      </c>
      <c r="P3230">
        <v>60</v>
      </c>
      <c r="Q3230" s="63">
        <f t="shared" si="704"/>
        <v>176070.96153427847</v>
      </c>
      <c r="R3230" s="63">
        <f t="shared" si="705"/>
        <v>206070.96153427847</v>
      </c>
      <c r="S3230">
        <v>8367.3660608474165</v>
      </c>
      <c r="T3230">
        <v>80</v>
      </c>
      <c r="U3230" s="62">
        <f t="shared" si="706"/>
        <v>669389.28486779332</v>
      </c>
      <c r="V3230">
        <v>50</v>
      </c>
      <c r="W3230" s="63">
        <f t="shared" si="707"/>
        <v>145740.21182343131</v>
      </c>
      <c r="X3230" s="63">
        <f t="shared" si="712"/>
        <v>195740.21182343131</v>
      </c>
      <c r="Y3230">
        <v>12569.272510299925</v>
      </c>
      <c r="Z3230">
        <v>80</v>
      </c>
      <c r="AA3230" s="62">
        <f t="shared" si="708"/>
        <v>1005541.800823994</v>
      </c>
      <c r="AB3230">
        <v>65</v>
      </c>
      <c r="AC3230" s="63">
        <f t="shared" si="709"/>
        <v>136690.83854951168</v>
      </c>
      <c r="AD3230" s="63">
        <f t="shared" si="713"/>
        <v>606690.83854951174</v>
      </c>
      <c r="AE3230" s="35">
        <f t="shared" si="710"/>
        <v>571208.91957714781</v>
      </c>
      <c r="AF3230" s="64">
        <f t="shared" si="711"/>
        <v>334207.92918546184</v>
      </c>
    </row>
    <row r="3231" spans="6:32" x14ac:dyDescent="0.2">
      <c r="F3231" s="61">
        <v>3229</v>
      </c>
      <c r="G3231">
        <v>12100.032361340709</v>
      </c>
      <c r="H3231">
        <v>80</v>
      </c>
      <c r="I3231" s="62">
        <f t="shared" si="700"/>
        <v>968002.58890725672</v>
      </c>
      <c r="J3231">
        <v>55</v>
      </c>
      <c r="K3231" s="63">
        <f t="shared" si="701"/>
        <v>183063.08654930035</v>
      </c>
      <c r="L3231" s="63">
        <f t="shared" si="702"/>
        <v>183063.08654930035</v>
      </c>
      <c r="M3231">
        <v>7838.4312271373346</v>
      </c>
      <c r="N3231">
        <v>75</v>
      </c>
      <c r="O3231" s="62">
        <f t="shared" si="703"/>
        <v>587882.3420353001</v>
      </c>
      <c r="P3231">
        <v>65</v>
      </c>
      <c r="Q3231" s="63">
        <f t="shared" si="704"/>
        <v>20578.626396745676</v>
      </c>
      <c r="R3231" s="63">
        <f t="shared" si="705"/>
        <v>50578.626396745676</v>
      </c>
      <c r="S3231">
        <v>13308.405212010257</v>
      </c>
      <c r="T3231">
        <v>80</v>
      </c>
      <c r="U3231" s="62">
        <f t="shared" si="706"/>
        <v>1064672.4169608206</v>
      </c>
      <c r="V3231">
        <v>60</v>
      </c>
      <c r="W3231" s="63">
        <f t="shared" si="707"/>
        <v>156721.87557414873</v>
      </c>
      <c r="X3231" s="63">
        <f t="shared" si="712"/>
        <v>206721.87557414873</v>
      </c>
      <c r="Y3231">
        <v>11092.075763153844</v>
      </c>
      <c r="Z3231">
        <v>80</v>
      </c>
      <c r="AA3231" s="62">
        <f t="shared" si="708"/>
        <v>887366.06105230749</v>
      </c>
      <c r="AB3231">
        <v>65</v>
      </c>
      <c r="AC3231" s="63">
        <f t="shared" si="709"/>
        <v>120626.32392429805</v>
      </c>
      <c r="AD3231" s="63">
        <f t="shared" si="713"/>
        <v>590626.32392429805</v>
      </c>
      <c r="AE3231" s="35">
        <f t="shared" si="710"/>
        <v>480989.9124444928</v>
      </c>
      <c r="AF3231" s="64">
        <f t="shared" si="711"/>
        <v>266940.4365774485</v>
      </c>
    </row>
    <row r="3232" spans="6:32" x14ac:dyDescent="0.2">
      <c r="F3232" s="61">
        <v>3230</v>
      </c>
      <c r="G3232">
        <v>9271.140040946193</v>
      </c>
      <c r="H3232">
        <v>75</v>
      </c>
      <c r="I3232" s="62">
        <f t="shared" si="700"/>
        <v>695335.50307096448</v>
      </c>
      <c r="J3232">
        <v>55</v>
      </c>
      <c r="K3232" s="63">
        <f t="shared" si="701"/>
        <v>98181.530593719799</v>
      </c>
      <c r="L3232" s="63">
        <f t="shared" si="702"/>
        <v>98181.530593719799</v>
      </c>
      <c r="M3232">
        <v>6017.43184030056</v>
      </c>
      <c r="N3232">
        <v>80</v>
      </c>
      <c r="O3232" s="62">
        <f t="shared" si="703"/>
        <v>481394.5472240448</v>
      </c>
      <c r="P3232">
        <v>60</v>
      </c>
      <c r="Q3232" s="63">
        <f t="shared" si="704"/>
        <v>51002.76168435812</v>
      </c>
      <c r="R3232" s="63">
        <f t="shared" si="705"/>
        <v>81002.76168435812</v>
      </c>
      <c r="S3232">
        <v>10042.459760152269</v>
      </c>
      <c r="T3232">
        <v>80</v>
      </c>
      <c r="U3232" s="62">
        <f t="shared" si="706"/>
        <v>803396.78081218153</v>
      </c>
      <c r="V3232">
        <v>60</v>
      </c>
      <c r="W3232" s="63">
        <f t="shared" si="707"/>
        <v>109365.6665222079</v>
      </c>
      <c r="X3232" s="63">
        <f t="shared" si="712"/>
        <v>159365.6665222079</v>
      </c>
      <c r="Y3232">
        <v>10951.890797296073</v>
      </c>
      <c r="Z3232">
        <v>80</v>
      </c>
      <c r="AA3232" s="62">
        <f t="shared" si="708"/>
        <v>876151.26378368586</v>
      </c>
      <c r="AB3232">
        <v>65</v>
      </c>
      <c r="AC3232" s="63">
        <f t="shared" si="709"/>
        <v>119101.8124205948</v>
      </c>
      <c r="AD3232" s="63">
        <f t="shared" si="713"/>
        <v>589101.81242059474</v>
      </c>
      <c r="AE3232" s="35">
        <f t="shared" si="710"/>
        <v>377651.77122088062</v>
      </c>
      <c r="AF3232" s="64">
        <f t="shared" si="711"/>
        <v>178298.61652437504</v>
      </c>
    </row>
    <row r="3233" spans="6:32" x14ac:dyDescent="0.2">
      <c r="F3233" s="61">
        <v>3231</v>
      </c>
      <c r="G3233">
        <v>9582.5965015683323</v>
      </c>
      <c r="H3233">
        <v>80</v>
      </c>
      <c r="I3233" s="62">
        <f t="shared" si="700"/>
        <v>766607.72012546659</v>
      </c>
      <c r="J3233">
        <v>60</v>
      </c>
      <c r="K3233" s="63">
        <f t="shared" si="701"/>
        <v>102697.64927274082</v>
      </c>
      <c r="L3233" s="63">
        <f t="shared" si="702"/>
        <v>102697.64927274082</v>
      </c>
      <c r="M3233">
        <v>10440.572875959333</v>
      </c>
      <c r="N3233">
        <v>80</v>
      </c>
      <c r="O3233" s="62">
        <f t="shared" si="703"/>
        <v>835245.83007674664</v>
      </c>
      <c r="P3233">
        <v>65</v>
      </c>
      <c r="Q3233" s="63">
        <f t="shared" si="704"/>
        <v>77291.230026057747</v>
      </c>
      <c r="R3233" s="63">
        <f t="shared" si="705"/>
        <v>107291.23002605775</v>
      </c>
      <c r="S3233">
        <v>13394.352461327799</v>
      </c>
      <c r="T3233">
        <v>75</v>
      </c>
      <c r="U3233" s="62">
        <f t="shared" si="706"/>
        <v>1004576.4345995849</v>
      </c>
      <c r="V3233">
        <v>50</v>
      </c>
      <c r="W3233" s="63">
        <f t="shared" si="707"/>
        <v>206522.63836156635</v>
      </c>
      <c r="X3233" s="63">
        <f t="shared" si="712"/>
        <v>256522.63836156635</v>
      </c>
      <c r="Y3233">
        <v>8569.06015338609</v>
      </c>
      <c r="Z3233">
        <v>80</v>
      </c>
      <c r="AA3233" s="62">
        <f t="shared" si="708"/>
        <v>685524.8122708872</v>
      </c>
      <c r="AB3233">
        <v>55</v>
      </c>
      <c r="AC3233" s="63">
        <f t="shared" si="709"/>
        <v>155314.21528012288</v>
      </c>
      <c r="AD3233" s="63">
        <f t="shared" si="713"/>
        <v>625314.21528012282</v>
      </c>
      <c r="AE3233" s="35">
        <f t="shared" si="710"/>
        <v>541825.7329404878</v>
      </c>
      <c r="AF3233" s="64">
        <f t="shared" si="711"/>
        <v>301859.21521166142</v>
      </c>
    </row>
    <row r="3234" spans="6:32" x14ac:dyDescent="0.2">
      <c r="F3234" s="61">
        <v>3232</v>
      </c>
      <c r="G3234">
        <v>12071.046765195206</v>
      </c>
      <c r="H3234">
        <v>80</v>
      </c>
      <c r="I3234" s="62">
        <f t="shared" si="700"/>
        <v>965683.74121561646</v>
      </c>
      <c r="J3234">
        <v>60</v>
      </c>
      <c r="K3234" s="63">
        <f t="shared" si="701"/>
        <v>138780.17809533048</v>
      </c>
      <c r="L3234" s="63">
        <f t="shared" si="702"/>
        <v>138780.17809533048</v>
      </c>
      <c r="M3234">
        <v>7554.2732499889098</v>
      </c>
      <c r="N3234">
        <v>80</v>
      </c>
      <c r="O3234" s="62">
        <f t="shared" si="703"/>
        <v>604341.85999911278</v>
      </c>
      <c r="P3234">
        <v>55</v>
      </c>
      <c r="Q3234" s="63">
        <f t="shared" si="704"/>
        <v>100671.20265604899</v>
      </c>
      <c r="R3234" s="63">
        <f t="shared" si="705"/>
        <v>130671.20265604899</v>
      </c>
      <c r="S3234">
        <v>8950.4794939421117</v>
      </c>
      <c r="T3234">
        <v>80</v>
      </c>
      <c r="U3234" s="62">
        <f t="shared" si="706"/>
        <v>716038.35951536894</v>
      </c>
      <c r="V3234">
        <v>60</v>
      </c>
      <c r="W3234" s="63">
        <f t="shared" si="707"/>
        <v>93531.95266216062</v>
      </c>
      <c r="X3234" s="63">
        <f t="shared" si="712"/>
        <v>143531.95266216062</v>
      </c>
      <c r="Y3234">
        <v>10634.48169385083</v>
      </c>
      <c r="Z3234">
        <v>80</v>
      </c>
      <c r="AA3234" s="62">
        <f t="shared" si="708"/>
        <v>850758.53550806642</v>
      </c>
      <c r="AB3234">
        <v>60</v>
      </c>
      <c r="AC3234" s="63">
        <f t="shared" si="709"/>
        <v>154199.98456083704</v>
      </c>
      <c r="AD3234" s="63">
        <f t="shared" si="713"/>
        <v>624199.98456083704</v>
      </c>
      <c r="AE3234" s="35">
        <f t="shared" si="710"/>
        <v>487183.31797437713</v>
      </c>
      <c r="AF3234" s="64">
        <f t="shared" si="711"/>
        <v>268331.19646739808</v>
      </c>
    </row>
    <row r="3235" spans="6:32" x14ac:dyDescent="0.2">
      <c r="F3235" s="61">
        <v>3233</v>
      </c>
      <c r="G3235">
        <v>8486.0005497466773</v>
      </c>
      <c r="H3235">
        <v>80</v>
      </c>
      <c r="I3235" s="62">
        <f t="shared" si="700"/>
        <v>678880.04397973418</v>
      </c>
      <c r="J3235">
        <v>55</v>
      </c>
      <c r="K3235" s="63">
        <f t="shared" si="701"/>
        <v>117558.75996415853</v>
      </c>
      <c r="L3235" s="63">
        <f t="shared" si="702"/>
        <v>117558.75996415853</v>
      </c>
      <c r="M3235">
        <v>11855.54199561011</v>
      </c>
      <c r="N3235">
        <v>80</v>
      </c>
      <c r="O3235" s="62">
        <f t="shared" si="703"/>
        <v>948443.35964880884</v>
      </c>
      <c r="P3235">
        <v>60</v>
      </c>
      <c r="Q3235" s="63">
        <f t="shared" si="704"/>
        <v>135655.3589363466</v>
      </c>
      <c r="R3235" s="63">
        <f t="shared" si="705"/>
        <v>165655.3589363466</v>
      </c>
      <c r="S3235">
        <v>10423.50393414381</v>
      </c>
      <c r="T3235">
        <v>80</v>
      </c>
      <c r="U3235" s="62">
        <f t="shared" si="706"/>
        <v>833880.31473150477</v>
      </c>
      <c r="V3235">
        <v>55</v>
      </c>
      <c r="W3235" s="63">
        <f t="shared" si="707"/>
        <v>152676.00880635655</v>
      </c>
      <c r="X3235" s="63">
        <f t="shared" si="712"/>
        <v>202676.00880635655</v>
      </c>
      <c r="Y3235">
        <v>9161.0957295051776</v>
      </c>
      <c r="Z3235">
        <v>80</v>
      </c>
      <c r="AA3235" s="62">
        <f t="shared" si="708"/>
        <v>732887.65836041421</v>
      </c>
      <c r="AB3235">
        <v>60</v>
      </c>
      <c r="AC3235" s="63">
        <f t="shared" si="709"/>
        <v>132835.88807782508</v>
      </c>
      <c r="AD3235" s="63">
        <f t="shared" si="713"/>
        <v>602835.88807782508</v>
      </c>
      <c r="AE3235" s="35">
        <f t="shared" si="710"/>
        <v>538726.01578468678</v>
      </c>
      <c r="AF3235" s="64">
        <f t="shared" si="711"/>
        <v>307795.36342469184</v>
      </c>
    </row>
    <row r="3236" spans="6:32" x14ac:dyDescent="0.2">
      <c r="F3236" s="61">
        <v>3234</v>
      </c>
      <c r="G3236">
        <v>7015.8933138009161</v>
      </c>
      <c r="H3236">
        <v>90</v>
      </c>
      <c r="I3236" s="62">
        <f t="shared" si="700"/>
        <v>631430.39824208245</v>
      </c>
      <c r="J3236">
        <v>60</v>
      </c>
      <c r="K3236" s="63">
        <f t="shared" si="701"/>
        <v>116345.67957516992</v>
      </c>
      <c r="L3236" s="63">
        <f t="shared" si="702"/>
        <v>116345.67957516992</v>
      </c>
      <c r="M3236">
        <v>10244.715465669287</v>
      </c>
      <c r="N3236">
        <v>80</v>
      </c>
      <c r="O3236" s="62">
        <f t="shared" si="703"/>
        <v>819577.23725354299</v>
      </c>
      <c r="P3236">
        <v>60</v>
      </c>
      <c r="Q3236" s="63">
        <f t="shared" si="704"/>
        <v>112298.37425220467</v>
      </c>
      <c r="R3236" s="63">
        <f t="shared" si="705"/>
        <v>142298.37425220467</v>
      </c>
      <c r="S3236">
        <v>8010.6531438650563</v>
      </c>
      <c r="T3236">
        <v>80</v>
      </c>
      <c r="U3236" s="62">
        <f t="shared" si="706"/>
        <v>640852.25150920451</v>
      </c>
      <c r="V3236">
        <v>60</v>
      </c>
      <c r="W3236" s="63">
        <f t="shared" si="707"/>
        <v>79904.470586043317</v>
      </c>
      <c r="X3236" s="63">
        <f t="shared" si="712"/>
        <v>129904.47058604332</v>
      </c>
      <c r="Y3236">
        <v>16363.261491060257</v>
      </c>
      <c r="Z3236">
        <v>80</v>
      </c>
      <c r="AA3236" s="62">
        <f t="shared" si="708"/>
        <v>1309060.9192848206</v>
      </c>
      <c r="AB3236">
        <v>65</v>
      </c>
      <c r="AC3236" s="63">
        <f t="shared" si="709"/>
        <v>177950.46871528029</v>
      </c>
      <c r="AD3236" s="63">
        <f t="shared" si="713"/>
        <v>647950.46871528029</v>
      </c>
      <c r="AE3236" s="35">
        <f t="shared" si="710"/>
        <v>486498.9931286982</v>
      </c>
      <c r="AF3236" s="64">
        <f t="shared" si="711"/>
        <v>263528.80180291401</v>
      </c>
    </row>
    <row r="3237" spans="6:32" x14ac:dyDescent="0.2">
      <c r="F3237" s="61">
        <v>3235</v>
      </c>
      <c r="G3237">
        <v>8194.466570566874</v>
      </c>
      <c r="H3237">
        <v>80</v>
      </c>
      <c r="I3237" s="62">
        <f t="shared" si="700"/>
        <v>655557.32564534992</v>
      </c>
      <c r="J3237">
        <v>55</v>
      </c>
      <c r="K3237" s="63">
        <f t="shared" si="701"/>
        <v>112274.70659152459</v>
      </c>
      <c r="L3237" s="63">
        <f t="shared" si="702"/>
        <v>112274.70659152459</v>
      </c>
      <c r="M3237">
        <v>7891.4502207771875</v>
      </c>
      <c r="N3237">
        <v>80</v>
      </c>
      <c r="O3237" s="62">
        <f t="shared" si="703"/>
        <v>631316.017662175</v>
      </c>
      <c r="P3237">
        <v>65</v>
      </c>
      <c r="Q3237" s="63">
        <f t="shared" si="704"/>
        <v>49569.521150951914</v>
      </c>
      <c r="R3237" s="63">
        <f t="shared" si="705"/>
        <v>79569.521150951914</v>
      </c>
      <c r="S3237">
        <v>10002.830802259268</v>
      </c>
      <c r="T3237">
        <v>75</v>
      </c>
      <c r="U3237" s="62">
        <f t="shared" si="706"/>
        <v>750212.31016944512</v>
      </c>
      <c r="V3237">
        <v>70</v>
      </c>
      <c r="W3237" s="63">
        <f t="shared" si="707"/>
        <v>10.261658189847367</v>
      </c>
      <c r="X3237" s="63">
        <f t="shared" si="712"/>
        <v>50010.261658189847</v>
      </c>
      <c r="Y3237">
        <v>11953.289938683156</v>
      </c>
      <c r="Z3237">
        <v>80</v>
      </c>
      <c r="AA3237" s="62">
        <f t="shared" si="708"/>
        <v>956263.19509465247</v>
      </c>
      <c r="AB3237">
        <v>55</v>
      </c>
      <c r="AC3237" s="63">
        <f t="shared" si="709"/>
        <v>216653.3801386322</v>
      </c>
      <c r="AD3237" s="63">
        <f t="shared" si="713"/>
        <v>686653.38013863214</v>
      </c>
      <c r="AE3237" s="35">
        <f t="shared" si="710"/>
        <v>378507.86953929858</v>
      </c>
      <c r="AF3237" s="64">
        <f t="shared" si="711"/>
        <v>174394.79750605277</v>
      </c>
    </row>
    <row r="3238" spans="6:32" x14ac:dyDescent="0.2">
      <c r="F3238" s="61">
        <v>3236</v>
      </c>
      <c r="G3238">
        <v>11384.680672344984</v>
      </c>
      <c r="H3238">
        <v>80</v>
      </c>
      <c r="I3238" s="62">
        <f t="shared" si="700"/>
        <v>910774.45378759876</v>
      </c>
      <c r="J3238">
        <v>50</v>
      </c>
      <c r="K3238" s="63">
        <f t="shared" si="701"/>
        <v>211366.80462350341</v>
      </c>
      <c r="L3238" s="63">
        <f t="shared" si="702"/>
        <v>211366.80462350341</v>
      </c>
      <c r="M3238">
        <v>9724.1161509009544</v>
      </c>
      <c r="N3238">
        <v>75</v>
      </c>
      <c r="O3238" s="62">
        <f t="shared" si="703"/>
        <v>729308.71131757158</v>
      </c>
      <c r="P3238">
        <v>50</v>
      </c>
      <c r="Q3238" s="63">
        <f t="shared" si="704"/>
        <v>139999.6052350798</v>
      </c>
      <c r="R3238" s="63">
        <f t="shared" si="705"/>
        <v>169999.6052350798</v>
      </c>
      <c r="S3238">
        <v>11123.107722378336</v>
      </c>
      <c r="T3238">
        <v>80</v>
      </c>
      <c r="U3238" s="62">
        <f t="shared" si="706"/>
        <v>889848.61779026687</v>
      </c>
      <c r="V3238">
        <v>55</v>
      </c>
      <c r="W3238" s="63">
        <f t="shared" si="707"/>
        <v>165356.32746810734</v>
      </c>
      <c r="X3238" s="63">
        <f t="shared" si="712"/>
        <v>215356.32746810734</v>
      </c>
      <c r="Y3238">
        <v>10984.400685410947</v>
      </c>
      <c r="Z3238">
        <v>80</v>
      </c>
      <c r="AA3238" s="62">
        <f t="shared" si="708"/>
        <v>878752.05483287573</v>
      </c>
      <c r="AB3238">
        <v>65</v>
      </c>
      <c r="AC3238" s="63">
        <f t="shared" si="709"/>
        <v>119455.35745384404</v>
      </c>
      <c r="AD3238" s="63">
        <f t="shared" si="713"/>
        <v>589455.35745384404</v>
      </c>
      <c r="AE3238" s="35">
        <f t="shared" si="710"/>
        <v>636178.09478053462</v>
      </c>
      <c r="AF3238" s="64">
        <f t="shared" si="711"/>
        <v>397053.51885601494</v>
      </c>
    </row>
    <row r="3239" spans="6:32" x14ac:dyDescent="0.2">
      <c r="F3239" s="61">
        <v>3237</v>
      </c>
      <c r="G3239">
        <v>8438.706825254485</v>
      </c>
      <c r="H3239">
        <v>80</v>
      </c>
      <c r="I3239" s="62">
        <f t="shared" si="700"/>
        <v>675096.5460203588</v>
      </c>
      <c r="J3239">
        <v>55</v>
      </c>
      <c r="K3239" s="63">
        <f t="shared" si="701"/>
        <v>116701.56120773754</v>
      </c>
      <c r="L3239" s="63">
        <f t="shared" si="702"/>
        <v>116701.56120773754</v>
      </c>
      <c r="M3239">
        <v>10201.300736080157</v>
      </c>
      <c r="N3239">
        <v>75</v>
      </c>
      <c r="O3239" s="62">
        <f t="shared" si="703"/>
        <v>765097.55520601175</v>
      </c>
      <c r="P3239">
        <v>60</v>
      </c>
      <c r="Q3239" s="63">
        <f t="shared" si="704"/>
        <v>74689.145504871703</v>
      </c>
      <c r="R3239" s="63">
        <f t="shared" si="705"/>
        <v>104689.1455048717</v>
      </c>
      <c r="S3239">
        <v>10257.207375398139</v>
      </c>
      <c r="T3239">
        <v>80</v>
      </c>
      <c r="U3239" s="62">
        <f t="shared" si="706"/>
        <v>820576.59003185108</v>
      </c>
      <c r="V3239">
        <v>50</v>
      </c>
      <c r="W3239" s="63">
        <f t="shared" si="707"/>
        <v>186844.26041490951</v>
      </c>
      <c r="X3239" s="63">
        <f t="shared" si="712"/>
        <v>236844.26041490951</v>
      </c>
      <c r="Y3239">
        <v>6890.9560266183689</v>
      </c>
      <c r="Z3239">
        <v>90</v>
      </c>
      <c r="AA3239" s="62">
        <f t="shared" si="708"/>
        <v>620186.0423956532</v>
      </c>
      <c r="AB3239">
        <v>70</v>
      </c>
      <c r="AC3239" s="63">
        <f t="shared" si="709"/>
        <v>99918.862385966349</v>
      </c>
      <c r="AD3239" s="63">
        <f t="shared" si="713"/>
        <v>569918.86238596635</v>
      </c>
      <c r="AE3239" s="35">
        <f t="shared" si="710"/>
        <v>478153.82951348508</v>
      </c>
      <c r="AF3239" s="64">
        <f t="shared" si="711"/>
        <v>259819.13316765241</v>
      </c>
    </row>
    <row r="3240" spans="6:32" x14ac:dyDescent="0.2">
      <c r="F3240" s="61">
        <v>3238</v>
      </c>
      <c r="G3240">
        <v>14686.953616328537</v>
      </c>
      <c r="H3240">
        <v>80</v>
      </c>
      <c r="I3240" s="62">
        <f t="shared" si="700"/>
        <v>1174956.289306283</v>
      </c>
      <c r="J3240">
        <v>60</v>
      </c>
      <c r="K3240" s="63">
        <f t="shared" si="701"/>
        <v>176710.82743676379</v>
      </c>
      <c r="L3240" s="63">
        <f t="shared" si="702"/>
        <v>176710.82743676379</v>
      </c>
      <c r="M3240">
        <v>14183.984856354073</v>
      </c>
      <c r="N3240">
        <v>75</v>
      </c>
      <c r="O3240" s="62">
        <f t="shared" si="703"/>
        <v>1063798.8642265555</v>
      </c>
      <c r="P3240">
        <v>55</v>
      </c>
      <c r="Q3240" s="63">
        <f t="shared" si="704"/>
        <v>169417.78041713405</v>
      </c>
      <c r="R3240" s="63">
        <f t="shared" si="705"/>
        <v>199417.78041713405</v>
      </c>
      <c r="S3240">
        <v>10399.436430598143</v>
      </c>
      <c r="T3240">
        <v>80</v>
      </c>
      <c r="U3240" s="62">
        <f t="shared" si="706"/>
        <v>831954.91444785148</v>
      </c>
      <c r="V3240">
        <v>60</v>
      </c>
      <c r="W3240" s="63">
        <f t="shared" si="707"/>
        <v>114541.82824367308</v>
      </c>
      <c r="X3240" s="63">
        <f t="shared" si="712"/>
        <v>164541.82824367308</v>
      </c>
      <c r="Y3240">
        <v>10521.370111528086</v>
      </c>
      <c r="Z3240">
        <v>80</v>
      </c>
      <c r="AA3240" s="62">
        <f t="shared" si="708"/>
        <v>841709.60892224684</v>
      </c>
      <c r="AB3240">
        <v>60</v>
      </c>
      <c r="AC3240" s="63">
        <f t="shared" si="709"/>
        <v>152559.86661715724</v>
      </c>
      <c r="AD3240" s="63">
        <f t="shared" si="713"/>
        <v>622559.86661715724</v>
      </c>
      <c r="AE3240" s="35">
        <f t="shared" si="710"/>
        <v>613230.30271472817</v>
      </c>
      <c r="AF3240" s="64">
        <f t="shared" si="711"/>
        <v>374293.76634674007</v>
      </c>
    </row>
    <row r="3241" spans="6:32" x14ac:dyDescent="0.2">
      <c r="F3241" s="61">
        <v>3239</v>
      </c>
      <c r="G3241">
        <v>10566.458311368478</v>
      </c>
      <c r="H3241">
        <v>75</v>
      </c>
      <c r="I3241" s="62">
        <f t="shared" si="700"/>
        <v>792484.37335263588</v>
      </c>
      <c r="J3241">
        <v>60</v>
      </c>
      <c r="K3241" s="63">
        <f t="shared" si="701"/>
        <v>78660.234136132203</v>
      </c>
      <c r="L3241" s="63">
        <f t="shared" si="702"/>
        <v>78660.234136132203</v>
      </c>
      <c r="M3241">
        <v>12191.718522226438</v>
      </c>
      <c r="N3241">
        <v>80</v>
      </c>
      <c r="O3241" s="62">
        <f t="shared" si="703"/>
        <v>975337.48177811503</v>
      </c>
      <c r="P3241">
        <v>60</v>
      </c>
      <c r="Q3241" s="63">
        <f t="shared" si="704"/>
        <v>140529.91857228335</v>
      </c>
      <c r="R3241" s="63">
        <f t="shared" si="705"/>
        <v>170529.91857228335</v>
      </c>
      <c r="S3241">
        <v>9804.388153279433</v>
      </c>
      <c r="T3241">
        <v>80</v>
      </c>
      <c r="U3241" s="62">
        <f t="shared" si="706"/>
        <v>784351.05226235464</v>
      </c>
      <c r="V3241">
        <v>60</v>
      </c>
      <c r="W3241" s="63">
        <f t="shared" si="707"/>
        <v>105913.62822255178</v>
      </c>
      <c r="X3241" s="63">
        <f t="shared" si="712"/>
        <v>155913.62822255178</v>
      </c>
      <c r="Y3241">
        <v>7994.0230332431383</v>
      </c>
      <c r="Z3241">
        <v>80</v>
      </c>
      <c r="AA3241" s="62">
        <f t="shared" si="708"/>
        <v>639521.84265945107</v>
      </c>
      <c r="AB3241">
        <v>55</v>
      </c>
      <c r="AC3241" s="63">
        <f t="shared" si="709"/>
        <v>144891.66747753188</v>
      </c>
      <c r="AD3241" s="63">
        <f t="shared" si="713"/>
        <v>614891.66747753182</v>
      </c>
      <c r="AE3241" s="35">
        <f t="shared" si="710"/>
        <v>469995.44840849919</v>
      </c>
      <c r="AF3241" s="64">
        <f t="shared" si="711"/>
        <v>249562.61978689523</v>
      </c>
    </row>
    <row r="3242" spans="6:32" x14ac:dyDescent="0.2">
      <c r="F3242" s="61">
        <v>3240</v>
      </c>
      <c r="G3242">
        <v>8185.7081365888007</v>
      </c>
      <c r="H3242">
        <v>80</v>
      </c>
      <c r="I3242" s="62">
        <f t="shared" si="700"/>
        <v>654856.65092710406</v>
      </c>
      <c r="J3242">
        <v>60</v>
      </c>
      <c r="K3242" s="63">
        <f t="shared" si="701"/>
        <v>82442.76798053761</v>
      </c>
      <c r="L3242" s="63">
        <f t="shared" si="702"/>
        <v>82442.76798053761</v>
      </c>
      <c r="M3242">
        <v>13102.404662058689</v>
      </c>
      <c r="N3242">
        <v>80</v>
      </c>
      <c r="O3242" s="62">
        <f t="shared" si="703"/>
        <v>1048192.3729646951</v>
      </c>
      <c r="P3242">
        <v>55</v>
      </c>
      <c r="Q3242" s="63">
        <f t="shared" si="704"/>
        <v>201231.08449981373</v>
      </c>
      <c r="R3242" s="63">
        <f t="shared" si="705"/>
        <v>231231.08449981373</v>
      </c>
      <c r="S3242">
        <v>10675.647697789827</v>
      </c>
      <c r="T3242">
        <v>80</v>
      </c>
      <c r="U3242" s="62">
        <f t="shared" si="706"/>
        <v>854051.81582318619</v>
      </c>
      <c r="V3242">
        <v>55</v>
      </c>
      <c r="W3242" s="63">
        <f t="shared" si="707"/>
        <v>157246.11452244062</v>
      </c>
      <c r="X3242" s="63">
        <f t="shared" si="712"/>
        <v>207246.11452244062</v>
      </c>
      <c r="Y3242">
        <v>14139.983502682298</v>
      </c>
      <c r="Z3242">
        <v>75</v>
      </c>
      <c r="AA3242" s="62">
        <f t="shared" si="708"/>
        <v>1060498.7627011724</v>
      </c>
      <c r="AB3242">
        <v>60</v>
      </c>
      <c r="AC3242" s="63">
        <f t="shared" si="709"/>
        <v>153772.32059167</v>
      </c>
      <c r="AD3242" s="63">
        <f t="shared" si="713"/>
        <v>623772.32059167</v>
      </c>
      <c r="AE3242" s="35">
        <f t="shared" si="710"/>
        <v>594692.28759446193</v>
      </c>
      <c r="AF3242" s="64">
        <f t="shared" si="711"/>
        <v>347800.00204441254</v>
      </c>
    </row>
    <row r="3243" spans="6:32" x14ac:dyDescent="0.2">
      <c r="F3243" s="61">
        <v>3241</v>
      </c>
      <c r="G3243">
        <v>12661.363396327943</v>
      </c>
      <c r="H3243">
        <v>80</v>
      </c>
      <c r="I3243" s="62">
        <f t="shared" ref="I3243:I3306" si="714">+G3243*H3243</f>
        <v>1012909.0717062354</v>
      </c>
      <c r="J3243">
        <v>55</v>
      </c>
      <c r="K3243" s="63">
        <f t="shared" ref="K3243:K3306" si="715">(I3243-(G3243*J3243)-$C$28)*(1-0.275)</f>
        <v>193237.21155844396</v>
      </c>
      <c r="L3243" s="63">
        <f t="shared" ref="L3243:L3306" si="716">+K3243+$C$28+$D$28</f>
        <v>193237.21155844396</v>
      </c>
      <c r="M3243">
        <v>6050.2100293524563</v>
      </c>
      <c r="N3243">
        <v>80</v>
      </c>
      <c r="O3243" s="62">
        <f t="shared" ref="O3243:O3306" si="717">+M3243*N3243</f>
        <v>484016.80234819651</v>
      </c>
      <c r="P3243">
        <v>55</v>
      </c>
      <c r="Q3243" s="63">
        <f t="shared" ref="Q3243:Q3306" si="718">(O3243-(M3243*P3243)-$C$29)*(1-0.275)</f>
        <v>73410.056782013271</v>
      </c>
      <c r="R3243" s="63">
        <f t="shared" ref="R3243:R3306" si="719">+Q3243+$C$29+$D$29</f>
        <v>103410.05678201327</v>
      </c>
      <c r="S3243">
        <v>6074.6572469361126</v>
      </c>
      <c r="T3243">
        <v>80</v>
      </c>
      <c r="U3243" s="62">
        <f t="shared" ref="U3243:U3306" si="720">+S3243*T3243</f>
        <v>485972.57975488901</v>
      </c>
      <c r="V3243">
        <v>55</v>
      </c>
      <c r="W3243" s="63">
        <f t="shared" ref="W3243:W3306" si="721">(U3243-(S3243*V3243)-$C$30)*(1-0.275)</f>
        <v>73853.162600717042</v>
      </c>
      <c r="X3243" s="63">
        <f t="shared" si="712"/>
        <v>123853.16260071704</v>
      </c>
      <c r="Y3243">
        <v>9658.4642758534756</v>
      </c>
      <c r="Z3243">
        <v>80</v>
      </c>
      <c r="AA3243" s="62">
        <f t="shared" ref="AA3243:AA3306" si="722">+Y3243*Z3243</f>
        <v>772677.14206827804</v>
      </c>
      <c r="AB3243">
        <v>50</v>
      </c>
      <c r="AC3243" s="63">
        <f t="shared" ref="AC3243:AC3306" si="723">(AA3243-(Y3243*AB3243)-$C$32)*(1-0.275)</f>
        <v>210071.59799981309</v>
      </c>
      <c r="AD3243" s="63">
        <f t="shared" si="713"/>
        <v>680071.59799981304</v>
      </c>
      <c r="AE3243" s="35">
        <f t="shared" ref="AE3243:AE3306" si="724">+K3243+Q3243+W3243+AC3243</f>
        <v>550572.02894098731</v>
      </c>
      <c r="AF3243" s="64">
        <f t="shared" ref="AF3243:AF3306" si="725">NPV(0.1,L3243,R3243,X3243,AD3243)+$D$4</f>
        <v>318683.81541638309</v>
      </c>
    </row>
    <row r="3244" spans="6:32" x14ac:dyDescent="0.2">
      <c r="F3244" s="61">
        <v>3242</v>
      </c>
      <c r="G3244">
        <v>11025.191522785462</v>
      </c>
      <c r="H3244">
        <v>80</v>
      </c>
      <c r="I3244" s="62">
        <f t="shared" si="714"/>
        <v>882015.321822837</v>
      </c>
      <c r="J3244">
        <v>55</v>
      </c>
      <c r="K3244" s="63">
        <f t="shared" si="715"/>
        <v>163581.59635048651</v>
      </c>
      <c r="L3244" s="63">
        <f t="shared" si="716"/>
        <v>163581.59635048651</v>
      </c>
      <c r="M3244">
        <v>12599.235813249834</v>
      </c>
      <c r="N3244">
        <v>80</v>
      </c>
      <c r="O3244" s="62">
        <f t="shared" si="717"/>
        <v>1007938.8650599867</v>
      </c>
      <c r="P3244">
        <v>70</v>
      </c>
      <c r="Q3244" s="63">
        <f t="shared" si="718"/>
        <v>55094.459646061296</v>
      </c>
      <c r="R3244" s="63">
        <f t="shared" si="719"/>
        <v>85094.459646061296</v>
      </c>
      <c r="S3244">
        <v>10288.8646122301</v>
      </c>
      <c r="T3244">
        <v>80</v>
      </c>
      <c r="U3244" s="62">
        <f t="shared" si="720"/>
        <v>823109.16897840798</v>
      </c>
      <c r="V3244">
        <v>60</v>
      </c>
      <c r="W3244" s="63">
        <f t="shared" si="721"/>
        <v>112938.53687733645</v>
      </c>
      <c r="X3244" s="63">
        <f t="shared" si="712"/>
        <v>162938.53687733645</v>
      </c>
      <c r="Y3244">
        <v>10853.628989716526</v>
      </c>
      <c r="Z3244">
        <v>80</v>
      </c>
      <c r="AA3244" s="62">
        <f t="shared" si="722"/>
        <v>868290.31917732209</v>
      </c>
      <c r="AB3244">
        <v>60</v>
      </c>
      <c r="AC3244" s="63">
        <f t="shared" si="723"/>
        <v>157377.62035088963</v>
      </c>
      <c r="AD3244" s="63">
        <f t="shared" si="713"/>
        <v>627377.62035088963</v>
      </c>
      <c r="AE3244" s="35">
        <f t="shared" si="724"/>
        <v>488992.21322477388</v>
      </c>
      <c r="AF3244" s="64">
        <f t="shared" si="725"/>
        <v>269962.03253206133</v>
      </c>
    </row>
    <row r="3245" spans="6:32" x14ac:dyDescent="0.2">
      <c r="F3245" s="61">
        <v>3243</v>
      </c>
      <c r="G3245">
        <v>7353.7660480360501</v>
      </c>
      <c r="H3245">
        <v>80</v>
      </c>
      <c r="I3245" s="62">
        <f t="shared" si="714"/>
        <v>588301.283842884</v>
      </c>
      <c r="J3245">
        <v>55</v>
      </c>
      <c r="K3245" s="63">
        <f t="shared" si="715"/>
        <v>97037.009620653407</v>
      </c>
      <c r="L3245" s="63">
        <f t="shared" si="716"/>
        <v>97037.009620653407</v>
      </c>
      <c r="M3245">
        <v>7948.9848556113429</v>
      </c>
      <c r="N3245">
        <v>80</v>
      </c>
      <c r="O3245" s="62">
        <f t="shared" si="717"/>
        <v>635918.78844890743</v>
      </c>
      <c r="P3245">
        <v>70</v>
      </c>
      <c r="Q3245" s="63">
        <f t="shared" si="718"/>
        <v>21380.140203182236</v>
      </c>
      <c r="R3245" s="63">
        <f t="shared" si="719"/>
        <v>51380.140203182236</v>
      </c>
      <c r="S3245">
        <v>6523.3746479498222</v>
      </c>
      <c r="T3245">
        <v>80</v>
      </c>
      <c r="U3245" s="62">
        <f t="shared" si="720"/>
        <v>521869.97183598578</v>
      </c>
      <c r="V3245">
        <v>70</v>
      </c>
      <c r="W3245" s="63">
        <f t="shared" si="721"/>
        <v>11044.466197636211</v>
      </c>
      <c r="X3245" s="63">
        <f t="shared" si="712"/>
        <v>61044.466197636211</v>
      </c>
      <c r="Y3245">
        <v>10839.23623606097</v>
      </c>
      <c r="Z3245">
        <v>80</v>
      </c>
      <c r="AA3245" s="62">
        <f t="shared" si="722"/>
        <v>867138.89888487756</v>
      </c>
      <c r="AB3245">
        <v>60</v>
      </c>
      <c r="AC3245" s="63">
        <f t="shared" si="723"/>
        <v>157168.92542288406</v>
      </c>
      <c r="AD3245" s="63">
        <f t="shared" si="713"/>
        <v>627168.92542288406</v>
      </c>
      <c r="AE3245" s="35">
        <f t="shared" si="724"/>
        <v>286630.54144435591</v>
      </c>
      <c r="AF3245" s="64">
        <f t="shared" si="725"/>
        <v>104906.81489735947</v>
      </c>
    </row>
    <row r="3246" spans="6:32" x14ac:dyDescent="0.2">
      <c r="F3246" s="61">
        <v>3244</v>
      </c>
      <c r="G3246">
        <v>7926.3338900636882</v>
      </c>
      <c r="H3246">
        <v>80</v>
      </c>
      <c r="I3246" s="62">
        <f t="shared" si="714"/>
        <v>634106.71120509505</v>
      </c>
      <c r="J3246">
        <v>60</v>
      </c>
      <c r="K3246" s="63">
        <f t="shared" si="715"/>
        <v>78681.841405923478</v>
      </c>
      <c r="L3246" s="63">
        <f t="shared" si="716"/>
        <v>78681.841405923478</v>
      </c>
      <c r="M3246">
        <v>9446.7475517012645</v>
      </c>
      <c r="N3246">
        <v>80</v>
      </c>
      <c r="O3246" s="62">
        <f t="shared" si="717"/>
        <v>755739.80413610116</v>
      </c>
      <c r="P3246">
        <v>55</v>
      </c>
      <c r="Q3246" s="63">
        <f t="shared" si="718"/>
        <v>134972.29937458542</v>
      </c>
      <c r="R3246" s="63">
        <f t="shared" si="719"/>
        <v>164972.29937458542</v>
      </c>
      <c r="S3246">
        <v>8379.0803526062518</v>
      </c>
      <c r="T3246">
        <v>80</v>
      </c>
      <c r="U3246" s="62">
        <f t="shared" si="720"/>
        <v>670326.42820850015</v>
      </c>
      <c r="V3246">
        <v>55</v>
      </c>
      <c r="W3246" s="63">
        <f t="shared" si="721"/>
        <v>115620.83139098831</v>
      </c>
      <c r="X3246" s="63">
        <f t="shared" si="712"/>
        <v>165620.83139098831</v>
      </c>
      <c r="Y3246">
        <v>11082.498783944175</v>
      </c>
      <c r="Z3246">
        <v>80</v>
      </c>
      <c r="AA3246" s="62">
        <f t="shared" si="722"/>
        <v>886599.90271553397</v>
      </c>
      <c r="AB3246">
        <v>60</v>
      </c>
      <c r="AC3246" s="63">
        <f t="shared" si="723"/>
        <v>160696.23236719053</v>
      </c>
      <c r="AD3246" s="63">
        <f t="shared" si="713"/>
        <v>630696.23236719053</v>
      </c>
      <c r="AE3246" s="35">
        <f t="shared" si="724"/>
        <v>489971.20453868771</v>
      </c>
      <c r="AF3246" s="64">
        <f t="shared" si="725"/>
        <v>263077.0849339593</v>
      </c>
    </row>
    <row r="3247" spans="6:32" x14ac:dyDescent="0.2">
      <c r="F3247" s="61">
        <v>3245</v>
      </c>
      <c r="G3247">
        <v>7961.1129674594849</v>
      </c>
      <c r="H3247">
        <v>80</v>
      </c>
      <c r="I3247" s="62">
        <f t="shared" si="714"/>
        <v>636889.03739675879</v>
      </c>
      <c r="J3247">
        <v>55</v>
      </c>
      <c r="K3247" s="63">
        <f t="shared" si="715"/>
        <v>108045.17253520316</v>
      </c>
      <c r="L3247" s="63">
        <f t="shared" si="716"/>
        <v>108045.17253520316</v>
      </c>
      <c r="M3247">
        <v>8817.0930009800941</v>
      </c>
      <c r="N3247">
        <v>80</v>
      </c>
      <c r="O3247" s="62">
        <f t="shared" si="717"/>
        <v>705367.44007840753</v>
      </c>
      <c r="P3247">
        <v>55</v>
      </c>
      <c r="Q3247" s="63">
        <f t="shared" si="718"/>
        <v>123559.81064276421</v>
      </c>
      <c r="R3247" s="63">
        <f t="shared" si="719"/>
        <v>153559.81064276421</v>
      </c>
      <c r="S3247">
        <v>11417.729436070658</v>
      </c>
      <c r="T3247">
        <v>80</v>
      </c>
      <c r="U3247" s="62">
        <f t="shared" si="720"/>
        <v>913418.35488565266</v>
      </c>
      <c r="V3247">
        <v>55</v>
      </c>
      <c r="W3247" s="63">
        <f t="shared" si="721"/>
        <v>170696.34602878068</v>
      </c>
      <c r="X3247" s="63">
        <f t="shared" si="712"/>
        <v>220696.34602878068</v>
      </c>
      <c r="Y3247">
        <v>10488.98755267146</v>
      </c>
      <c r="Z3247">
        <v>80</v>
      </c>
      <c r="AA3247" s="62">
        <f t="shared" si="722"/>
        <v>839119.00421371683</v>
      </c>
      <c r="AB3247">
        <v>60</v>
      </c>
      <c r="AC3247" s="63">
        <f t="shared" si="723"/>
        <v>152090.31951373618</v>
      </c>
      <c r="AD3247" s="63">
        <f t="shared" si="713"/>
        <v>622090.31951373618</v>
      </c>
      <c r="AE3247" s="35">
        <f t="shared" si="724"/>
        <v>554391.64872048423</v>
      </c>
      <c r="AF3247" s="64">
        <f t="shared" si="725"/>
        <v>315840.30849497626</v>
      </c>
    </row>
    <row r="3248" spans="6:32" x14ac:dyDescent="0.2">
      <c r="F3248" s="61">
        <v>3246</v>
      </c>
      <c r="G3248">
        <v>9272.4474395799916</v>
      </c>
      <c r="H3248">
        <v>80</v>
      </c>
      <c r="I3248" s="62">
        <f t="shared" si="714"/>
        <v>741795.79516639933</v>
      </c>
      <c r="J3248">
        <v>65</v>
      </c>
      <c r="K3248" s="63">
        <f t="shared" si="715"/>
        <v>64587.865905432409</v>
      </c>
      <c r="L3248" s="63">
        <f t="shared" si="716"/>
        <v>64587.865905432409</v>
      </c>
      <c r="M3248">
        <v>10655.595613352489</v>
      </c>
      <c r="N3248">
        <v>80</v>
      </c>
      <c r="O3248" s="62">
        <f t="shared" si="717"/>
        <v>852447.6490681991</v>
      </c>
      <c r="P3248">
        <v>60</v>
      </c>
      <c r="Q3248" s="63">
        <f t="shared" si="718"/>
        <v>118256.13639361109</v>
      </c>
      <c r="R3248" s="63">
        <f t="shared" si="719"/>
        <v>148256.13639361109</v>
      </c>
      <c r="S3248">
        <v>11075.418367690872</v>
      </c>
      <c r="T3248">
        <v>80</v>
      </c>
      <c r="U3248" s="62">
        <f t="shared" si="720"/>
        <v>886033.46941526979</v>
      </c>
      <c r="V3248">
        <v>60</v>
      </c>
      <c r="W3248" s="63">
        <f t="shared" si="721"/>
        <v>124343.56633151765</v>
      </c>
      <c r="X3248" s="63">
        <f t="shared" si="712"/>
        <v>174343.56633151765</v>
      </c>
      <c r="Y3248">
        <v>14274.097591405734</v>
      </c>
      <c r="Z3248">
        <v>80</v>
      </c>
      <c r="AA3248" s="62">
        <f t="shared" si="722"/>
        <v>1141927.8073124588</v>
      </c>
      <c r="AB3248">
        <v>60</v>
      </c>
      <c r="AC3248" s="63">
        <f t="shared" si="723"/>
        <v>206974.41507538315</v>
      </c>
      <c r="AD3248" s="63">
        <f t="shared" si="713"/>
        <v>676974.41507538315</v>
      </c>
      <c r="AE3248" s="35">
        <f t="shared" si="724"/>
        <v>514161.98370594427</v>
      </c>
      <c r="AF3248" s="64">
        <f t="shared" si="725"/>
        <v>274611.51055013458</v>
      </c>
    </row>
    <row r="3249" spans="6:32" x14ac:dyDescent="0.2">
      <c r="F3249" s="61">
        <v>3247</v>
      </c>
      <c r="G3249">
        <v>9347.3102222196758</v>
      </c>
      <c r="H3249">
        <v>80</v>
      </c>
      <c r="I3249" s="62">
        <f t="shared" si="714"/>
        <v>747784.81777757406</v>
      </c>
      <c r="J3249">
        <v>60</v>
      </c>
      <c r="K3249" s="63">
        <f t="shared" si="715"/>
        <v>99285.998222185299</v>
      </c>
      <c r="L3249" s="63">
        <f t="shared" si="716"/>
        <v>99285.998222185299</v>
      </c>
      <c r="M3249">
        <v>10525.960786035284</v>
      </c>
      <c r="N3249">
        <v>80</v>
      </c>
      <c r="O3249" s="62">
        <f t="shared" si="717"/>
        <v>842076.86288282275</v>
      </c>
      <c r="P3249">
        <v>60</v>
      </c>
      <c r="Q3249" s="63">
        <f t="shared" si="718"/>
        <v>116376.43139751162</v>
      </c>
      <c r="R3249" s="63">
        <f t="shared" si="719"/>
        <v>146376.43139751162</v>
      </c>
      <c r="S3249">
        <v>8827.1019901731052</v>
      </c>
      <c r="T3249">
        <v>80</v>
      </c>
      <c r="U3249" s="62">
        <f t="shared" si="720"/>
        <v>706168.15921384841</v>
      </c>
      <c r="V3249">
        <v>60</v>
      </c>
      <c r="W3249" s="63">
        <f t="shared" si="721"/>
        <v>91742.978857510025</v>
      </c>
      <c r="X3249" s="63">
        <f t="shared" si="712"/>
        <v>141742.97885751002</v>
      </c>
      <c r="Y3249">
        <v>11561.083990964107</v>
      </c>
      <c r="Z3249">
        <v>80</v>
      </c>
      <c r="AA3249" s="62">
        <f t="shared" si="722"/>
        <v>924886.71927712858</v>
      </c>
      <c r="AB3249">
        <v>50</v>
      </c>
      <c r="AC3249" s="63">
        <f t="shared" si="723"/>
        <v>251453.57680346933</v>
      </c>
      <c r="AD3249" s="63">
        <f t="shared" si="713"/>
        <v>721453.57680346933</v>
      </c>
      <c r="AE3249" s="35">
        <f t="shared" si="724"/>
        <v>558858.98528067628</v>
      </c>
      <c r="AF3249" s="64">
        <f t="shared" si="725"/>
        <v>310488.35405467369</v>
      </c>
    </row>
    <row r="3250" spans="6:32" x14ac:dyDescent="0.2">
      <c r="F3250" s="61">
        <v>3248</v>
      </c>
      <c r="G3250">
        <v>7718.2096699834801</v>
      </c>
      <c r="H3250">
        <v>80</v>
      </c>
      <c r="I3250" s="62">
        <f t="shared" si="714"/>
        <v>617456.77359867841</v>
      </c>
      <c r="J3250">
        <v>50</v>
      </c>
      <c r="K3250" s="63">
        <f t="shared" si="715"/>
        <v>131621.06032214069</v>
      </c>
      <c r="L3250" s="63">
        <f t="shared" si="716"/>
        <v>131621.06032214069</v>
      </c>
      <c r="M3250">
        <v>12756.30100077251</v>
      </c>
      <c r="N3250">
        <v>80</v>
      </c>
      <c r="O3250" s="62">
        <f t="shared" si="717"/>
        <v>1020504.0800618008</v>
      </c>
      <c r="P3250">
        <v>60</v>
      </c>
      <c r="Q3250" s="63">
        <f t="shared" si="718"/>
        <v>148716.36451120139</v>
      </c>
      <c r="R3250" s="63">
        <f t="shared" si="719"/>
        <v>178716.36451120139</v>
      </c>
      <c r="S3250">
        <v>8491.6985340532847</v>
      </c>
      <c r="T3250">
        <v>80</v>
      </c>
      <c r="U3250" s="62">
        <f t="shared" si="720"/>
        <v>679335.88272426277</v>
      </c>
      <c r="V3250">
        <v>60</v>
      </c>
      <c r="W3250" s="63">
        <f t="shared" si="721"/>
        <v>86879.628743772628</v>
      </c>
      <c r="X3250" s="63">
        <f t="shared" si="712"/>
        <v>136879.62874377263</v>
      </c>
      <c r="Y3250">
        <v>10460.975115856854</v>
      </c>
      <c r="Z3250">
        <v>80</v>
      </c>
      <c r="AA3250" s="62">
        <f t="shared" si="722"/>
        <v>836878.00926854834</v>
      </c>
      <c r="AB3250">
        <v>50</v>
      </c>
      <c r="AC3250" s="63">
        <f t="shared" si="723"/>
        <v>227526.20876988658</v>
      </c>
      <c r="AD3250" s="63">
        <f t="shared" si="713"/>
        <v>697526.20876988652</v>
      </c>
      <c r="AE3250" s="35">
        <f t="shared" si="724"/>
        <v>594743.26234700135</v>
      </c>
      <c r="AF3250" s="64">
        <f t="shared" si="725"/>
        <v>346614.46126313705</v>
      </c>
    </row>
    <row r="3251" spans="6:32" x14ac:dyDescent="0.2">
      <c r="F3251" s="61">
        <v>3249</v>
      </c>
      <c r="G3251">
        <v>13199.238562956452</v>
      </c>
      <c r="H3251">
        <v>90</v>
      </c>
      <c r="I3251" s="62">
        <f t="shared" si="714"/>
        <v>1187931.4706660807</v>
      </c>
      <c r="J3251">
        <v>60</v>
      </c>
      <c r="K3251" s="63">
        <f t="shared" si="715"/>
        <v>250833.43874430284</v>
      </c>
      <c r="L3251" s="63">
        <f t="shared" si="716"/>
        <v>250833.43874430284</v>
      </c>
      <c r="M3251">
        <v>11602.711563464254</v>
      </c>
      <c r="N3251">
        <v>80</v>
      </c>
      <c r="O3251" s="62">
        <f t="shared" si="717"/>
        <v>928216.92507714033</v>
      </c>
      <c r="P3251">
        <v>60</v>
      </c>
      <c r="Q3251" s="63">
        <f t="shared" si="718"/>
        <v>131989.31767023169</v>
      </c>
      <c r="R3251" s="63">
        <f t="shared" si="719"/>
        <v>161989.31767023169</v>
      </c>
      <c r="S3251">
        <v>8451.7489792779088</v>
      </c>
      <c r="T3251">
        <v>80</v>
      </c>
      <c r="U3251" s="62">
        <f t="shared" si="720"/>
        <v>676139.9183422327</v>
      </c>
      <c r="V3251">
        <v>50</v>
      </c>
      <c r="W3251" s="63">
        <f t="shared" si="721"/>
        <v>147575.54029929452</v>
      </c>
      <c r="X3251" s="63">
        <f t="shared" si="712"/>
        <v>197575.54029929452</v>
      </c>
      <c r="Y3251">
        <v>11638.832145545166</v>
      </c>
      <c r="Z3251">
        <v>80</v>
      </c>
      <c r="AA3251" s="62">
        <f t="shared" si="722"/>
        <v>931106.57164361328</v>
      </c>
      <c r="AB3251">
        <v>60</v>
      </c>
      <c r="AC3251" s="63">
        <f t="shared" si="723"/>
        <v>168763.06611040491</v>
      </c>
      <c r="AD3251" s="63">
        <f t="shared" si="713"/>
        <v>638763.06611040491</v>
      </c>
      <c r="AE3251" s="35">
        <f t="shared" si="724"/>
        <v>699161.36282423395</v>
      </c>
      <c r="AF3251" s="64">
        <f t="shared" si="725"/>
        <v>446631.06467404962</v>
      </c>
    </row>
    <row r="3252" spans="6:32" x14ac:dyDescent="0.2">
      <c r="F3252" s="61">
        <v>3250</v>
      </c>
      <c r="G3252">
        <v>9063.5024005314335</v>
      </c>
      <c r="H3252">
        <v>80</v>
      </c>
      <c r="I3252" s="62">
        <f t="shared" si="714"/>
        <v>725080.19204251468</v>
      </c>
      <c r="J3252">
        <v>60</v>
      </c>
      <c r="K3252" s="63">
        <f t="shared" si="715"/>
        <v>95170.784807705786</v>
      </c>
      <c r="L3252" s="63">
        <f t="shared" si="716"/>
        <v>95170.784807705786</v>
      </c>
      <c r="M3252">
        <v>10902.994088392006</v>
      </c>
      <c r="N3252">
        <v>80</v>
      </c>
      <c r="O3252" s="62">
        <f t="shared" si="717"/>
        <v>872239.5270713605</v>
      </c>
      <c r="P3252">
        <v>60</v>
      </c>
      <c r="Q3252" s="63">
        <f t="shared" si="718"/>
        <v>121843.41428168409</v>
      </c>
      <c r="R3252" s="63">
        <f t="shared" si="719"/>
        <v>151843.41428168409</v>
      </c>
      <c r="S3252">
        <v>11118.276031775167</v>
      </c>
      <c r="T3252">
        <v>80</v>
      </c>
      <c r="U3252" s="62">
        <f t="shared" si="720"/>
        <v>889462.08254201338</v>
      </c>
      <c r="V3252">
        <v>60</v>
      </c>
      <c r="W3252" s="63">
        <f t="shared" si="721"/>
        <v>124965.00246073992</v>
      </c>
      <c r="X3252" s="63">
        <f t="shared" si="712"/>
        <v>174965.00246073992</v>
      </c>
      <c r="Y3252">
        <v>7036.6843626834452</v>
      </c>
      <c r="Z3252">
        <v>75</v>
      </c>
      <c r="AA3252" s="62">
        <f t="shared" si="722"/>
        <v>527751.32720125839</v>
      </c>
      <c r="AB3252">
        <v>65</v>
      </c>
      <c r="AC3252" s="63">
        <f t="shared" si="723"/>
        <v>51015.961629454978</v>
      </c>
      <c r="AD3252" s="63">
        <f t="shared" si="713"/>
        <v>521015.96162945498</v>
      </c>
      <c r="AE3252" s="35">
        <f t="shared" si="724"/>
        <v>392995.16317958478</v>
      </c>
      <c r="AF3252" s="64">
        <f t="shared" si="725"/>
        <v>199324.02854734159</v>
      </c>
    </row>
    <row r="3253" spans="6:32" x14ac:dyDescent="0.2">
      <c r="F3253" s="61">
        <v>3251</v>
      </c>
      <c r="G3253">
        <v>13930.61782233417</v>
      </c>
      <c r="H3253">
        <v>80</v>
      </c>
      <c r="I3253" s="62">
        <f t="shared" si="714"/>
        <v>1114449.4257867336</v>
      </c>
      <c r="J3253">
        <v>60</v>
      </c>
      <c r="K3253" s="63">
        <f t="shared" si="715"/>
        <v>165743.95842384547</v>
      </c>
      <c r="L3253" s="63">
        <f t="shared" si="716"/>
        <v>165743.95842384547</v>
      </c>
      <c r="M3253">
        <v>8409.0709403972141</v>
      </c>
      <c r="N3253">
        <v>80</v>
      </c>
      <c r="O3253" s="62">
        <f t="shared" si="717"/>
        <v>672725.67523177713</v>
      </c>
      <c r="P3253">
        <v>55</v>
      </c>
      <c r="Q3253" s="63">
        <f t="shared" si="718"/>
        <v>116164.41079469951</v>
      </c>
      <c r="R3253" s="63">
        <f t="shared" si="719"/>
        <v>146164.41079469951</v>
      </c>
      <c r="S3253">
        <v>9400.6566339521669</v>
      </c>
      <c r="T3253">
        <v>80</v>
      </c>
      <c r="U3253" s="62">
        <f t="shared" si="720"/>
        <v>752052.53071617335</v>
      </c>
      <c r="V3253">
        <v>60</v>
      </c>
      <c r="W3253" s="63">
        <f t="shared" si="721"/>
        <v>100059.52119230642</v>
      </c>
      <c r="X3253" s="63">
        <f t="shared" si="712"/>
        <v>150059.52119230642</v>
      </c>
      <c r="Y3253">
        <v>11584.007804922294</v>
      </c>
      <c r="Z3253">
        <v>80</v>
      </c>
      <c r="AA3253" s="62">
        <f t="shared" si="722"/>
        <v>926720.62439378351</v>
      </c>
      <c r="AB3253">
        <v>65</v>
      </c>
      <c r="AC3253" s="63">
        <f t="shared" si="723"/>
        <v>125976.08487852995</v>
      </c>
      <c r="AD3253" s="63">
        <f t="shared" si="713"/>
        <v>595976.08487852989</v>
      </c>
      <c r="AE3253" s="35">
        <f t="shared" si="724"/>
        <v>507943.97528938134</v>
      </c>
      <c r="AF3253" s="64">
        <f t="shared" si="725"/>
        <v>291274.98389030213</v>
      </c>
    </row>
    <row r="3254" spans="6:32" x14ac:dyDescent="0.2">
      <c r="F3254" s="61">
        <v>3252</v>
      </c>
      <c r="G3254">
        <v>9330.9893397963606</v>
      </c>
      <c r="H3254">
        <v>80</v>
      </c>
      <c r="I3254" s="62">
        <f t="shared" si="714"/>
        <v>746479.14718370885</v>
      </c>
      <c r="J3254">
        <v>60</v>
      </c>
      <c r="K3254" s="63">
        <f t="shared" si="715"/>
        <v>99049.345427047228</v>
      </c>
      <c r="L3254" s="63">
        <f t="shared" si="716"/>
        <v>99049.345427047228</v>
      </c>
      <c r="M3254">
        <v>9434.4966580683831</v>
      </c>
      <c r="N3254">
        <v>80</v>
      </c>
      <c r="O3254" s="62">
        <f t="shared" si="717"/>
        <v>754759.73264547065</v>
      </c>
      <c r="P3254">
        <v>55</v>
      </c>
      <c r="Q3254" s="63">
        <f t="shared" si="718"/>
        <v>134750.25192748944</v>
      </c>
      <c r="R3254" s="63">
        <f t="shared" si="719"/>
        <v>164750.25192748944</v>
      </c>
      <c r="S3254">
        <v>11120.961314882152</v>
      </c>
      <c r="T3254">
        <v>80</v>
      </c>
      <c r="U3254" s="62">
        <f t="shared" si="720"/>
        <v>889676.90519057214</v>
      </c>
      <c r="V3254">
        <v>65</v>
      </c>
      <c r="W3254" s="63">
        <f t="shared" si="721"/>
        <v>84690.454299343401</v>
      </c>
      <c r="X3254" s="63">
        <f t="shared" si="712"/>
        <v>134690.4542993434</v>
      </c>
      <c r="Y3254">
        <v>12923.547981481533</v>
      </c>
      <c r="Z3254">
        <v>80</v>
      </c>
      <c r="AA3254" s="62">
        <f t="shared" si="722"/>
        <v>1033883.8385185227</v>
      </c>
      <c r="AB3254">
        <v>50</v>
      </c>
      <c r="AC3254" s="63">
        <f t="shared" si="723"/>
        <v>281087.16859722335</v>
      </c>
      <c r="AD3254" s="63">
        <f t="shared" si="713"/>
        <v>751087.16859722335</v>
      </c>
      <c r="AE3254" s="35">
        <f t="shared" si="724"/>
        <v>599577.2202511034</v>
      </c>
      <c r="AF3254" s="64">
        <f t="shared" si="725"/>
        <v>340399.66663626989</v>
      </c>
    </row>
    <row r="3255" spans="6:32" x14ac:dyDescent="0.2">
      <c r="F3255" s="61">
        <v>3253</v>
      </c>
      <c r="G3255">
        <v>10056.23405741062</v>
      </c>
      <c r="H3255">
        <v>80</v>
      </c>
      <c r="I3255" s="62">
        <f t="shared" si="714"/>
        <v>804498.72459284961</v>
      </c>
      <c r="J3255">
        <v>60</v>
      </c>
      <c r="K3255" s="63">
        <f t="shared" si="715"/>
        <v>109565.39383245399</v>
      </c>
      <c r="L3255" s="63">
        <f t="shared" si="716"/>
        <v>109565.39383245399</v>
      </c>
      <c r="M3255">
        <v>12017.395672737621</v>
      </c>
      <c r="N3255">
        <v>75</v>
      </c>
      <c r="O3255" s="62">
        <f t="shared" si="717"/>
        <v>901304.67545532156</v>
      </c>
      <c r="P3255">
        <v>65</v>
      </c>
      <c r="Q3255" s="63">
        <f t="shared" si="718"/>
        <v>50876.118627347751</v>
      </c>
      <c r="R3255" s="63">
        <f t="shared" si="719"/>
        <v>80876.118627347751</v>
      </c>
      <c r="S3255">
        <v>12029.646566370502</v>
      </c>
      <c r="T3255">
        <v>80</v>
      </c>
      <c r="U3255" s="62">
        <f t="shared" si="720"/>
        <v>962371.72530964017</v>
      </c>
      <c r="V3255">
        <v>55</v>
      </c>
      <c r="W3255" s="63">
        <f t="shared" si="721"/>
        <v>181787.34401546535</v>
      </c>
      <c r="X3255" s="63">
        <f t="shared" si="712"/>
        <v>231787.34401546535</v>
      </c>
      <c r="Y3255">
        <v>9288.443177647423</v>
      </c>
      <c r="Z3255">
        <v>75</v>
      </c>
      <c r="AA3255" s="62">
        <f t="shared" si="722"/>
        <v>696633.23832355672</v>
      </c>
      <c r="AB3255">
        <v>50</v>
      </c>
      <c r="AC3255" s="63">
        <f t="shared" si="723"/>
        <v>168353.03259485954</v>
      </c>
      <c r="AD3255" s="63">
        <f t="shared" si="713"/>
        <v>638353.0325948596</v>
      </c>
      <c r="AE3255" s="35">
        <f t="shared" si="724"/>
        <v>510581.88907012664</v>
      </c>
      <c r="AF3255" s="64">
        <f t="shared" si="725"/>
        <v>276593.64370053844</v>
      </c>
    </row>
    <row r="3256" spans="6:32" x14ac:dyDescent="0.2">
      <c r="F3256" s="61">
        <v>3254</v>
      </c>
      <c r="G3256">
        <v>9509.1206983488519</v>
      </c>
      <c r="H3256">
        <v>75</v>
      </c>
      <c r="I3256" s="62">
        <f t="shared" si="714"/>
        <v>713184.05237616389</v>
      </c>
      <c r="J3256">
        <v>50</v>
      </c>
      <c r="K3256" s="63">
        <f t="shared" si="715"/>
        <v>136102.81265757294</v>
      </c>
      <c r="L3256" s="63">
        <f t="shared" si="716"/>
        <v>136102.81265757294</v>
      </c>
      <c r="M3256">
        <v>13476.625352050178</v>
      </c>
      <c r="N3256">
        <v>80</v>
      </c>
      <c r="O3256" s="62">
        <f t="shared" si="717"/>
        <v>1078130.0281640142</v>
      </c>
      <c r="P3256">
        <v>70</v>
      </c>
      <c r="Q3256" s="63">
        <f t="shared" si="718"/>
        <v>61455.533802363789</v>
      </c>
      <c r="R3256" s="63">
        <f t="shared" si="719"/>
        <v>91455.533802363789</v>
      </c>
      <c r="S3256">
        <v>7841.4507495472208</v>
      </c>
      <c r="T3256">
        <v>80</v>
      </c>
      <c r="U3256" s="62">
        <f t="shared" si="720"/>
        <v>627316.05996377766</v>
      </c>
      <c r="V3256">
        <v>60</v>
      </c>
      <c r="W3256" s="63">
        <f t="shared" si="721"/>
        <v>77451.035868434701</v>
      </c>
      <c r="X3256" s="63">
        <f t="shared" si="712"/>
        <v>127451.0358684347</v>
      </c>
      <c r="Y3256">
        <v>11514.817995484918</v>
      </c>
      <c r="Z3256">
        <v>80</v>
      </c>
      <c r="AA3256" s="62">
        <f t="shared" si="722"/>
        <v>921185.43963879347</v>
      </c>
      <c r="AB3256">
        <v>55</v>
      </c>
      <c r="AC3256" s="63">
        <f t="shared" si="723"/>
        <v>208706.07616816415</v>
      </c>
      <c r="AD3256" s="63">
        <f t="shared" si="713"/>
        <v>678706.07616816415</v>
      </c>
      <c r="AE3256" s="35">
        <f t="shared" si="724"/>
        <v>483715.45849653555</v>
      </c>
      <c r="AF3256" s="64">
        <f t="shared" si="725"/>
        <v>258634.14737485955</v>
      </c>
    </row>
    <row r="3257" spans="6:32" x14ac:dyDescent="0.2">
      <c r="F3257" s="61">
        <v>3255</v>
      </c>
      <c r="G3257">
        <v>9526.603460253682</v>
      </c>
      <c r="H3257">
        <v>80</v>
      </c>
      <c r="I3257" s="62">
        <f t="shared" si="714"/>
        <v>762128.27682029456</v>
      </c>
      <c r="J3257">
        <v>50</v>
      </c>
      <c r="K3257" s="63">
        <f t="shared" si="715"/>
        <v>170953.62526051758</v>
      </c>
      <c r="L3257" s="63">
        <f t="shared" si="716"/>
        <v>170953.62526051758</v>
      </c>
      <c r="M3257">
        <v>9509.9096850026399</v>
      </c>
      <c r="N3257">
        <v>80</v>
      </c>
      <c r="O3257" s="62">
        <f t="shared" si="717"/>
        <v>760792.77480021119</v>
      </c>
      <c r="P3257">
        <v>60</v>
      </c>
      <c r="Q3257" s="63">
        <f t="shared" si="718"/>
        <v>101643.69043253828</v>
      </c>
      <c r="R3257" s="63">
        <f t="shared" si="719"/>
        <v>131643.69043253828</v>
      </c>
      <c r="S3257">
        <v>9949.2774804821238</v>
      </c>
      <c r="T3257">
        <v>80</v>
      </c>
      <c r="U3257" s="62">
        <f t="shared" si="720"/>
        <v>795942.1984385699</v>
      </c>
      <c r="V3257">
        <v>50</v>
      </c>
      <c r="W3257" s="63">
        <f t="shared" si="721"/>
        <v>180146.78520048619</v>
      </c>
      <c r="X3257" s="63">
        <f t="shared" si="712"/>
        <v>230146.78520048619</v>
      </c>
      <c r="Y3257">
        <v>5619.4369588047266</v>
      </c>
      <c r="Z3257">
        <v>80</v>
      </c>
      <c r="AA3257" s="62">
        <f t="shared" si="722"/>
        <v>449554.95670437813</v>
      </c>
      <c r="AB3257">
        <v>60</v>
      </c>
      <c r="AC3257" s="63">
        <f t="shared" si="723"/>
        <v>81481.835902668536</v>
      </c>
      <c r="AD3257" s="63">
        <f t="shared" si="713"/>
        <v>551481.83590266854</v>
      </c>
      <c r="AE3257" s="35">
        <f t="shared" si="724"/>
        <v>534225.93679621059</v>
      </c>
      <c r="AF3257" s="64">
        <f t="shared" si="725"/>
        <v>313791.0253864649</v>
      </c>
    </row>
    <row r="3258" spans="6:32" x14ac:dyDescent="0.2">
      <c r="F3258" s="61">
        <v>3256</v>
      </c>
      <c r="G3258">
        <v>13425.102477194741</v>
      </c>
      <c r="H3258">
        <v>80</v>
      </c>
      <c r="I3258" s="62">
        <f t="shared" si="714"/>
        <v>1074008.1981755793</v>
      </c>
      <c r="J3258">
        <v>60</v>
      </c>
      <c r="K3258" s="63">
        <f t="shared" si="715"/>
        <v>158413.98591932375</v>
      </c>
      <c r="L3258" s="63">
        <f t="shared" si="716"/>
        <v>158413.98591932375</v>
      </c>
      <c r="M3258">
        <v>10041.081875679083</v>
      </c>
      <c r="N3258">
        <v>80</v>
      </c>
      <c r="O3258" s="62">
        <f t="shared" si="717"/>
        <v>803286.55005432665</v>
      </c>
      <c r="P3258">
        <v>65</v>
      </c>
      <c r="Q3258" s="63">
        <f t="shared" si="718"/>
        <v>72946.765398010029</v>
      </c>
      <c r="R3258" s="63">
        <f t="shared" si="719"/>
        <v>102946.76539801003</v>
      </c>
      <c r="S3258">
        <v>8904.9047144362703</v>
      </c>
      <c r="T3258">
        <v>80</v>
      </c>
      <c r="U3258" s="62">
        <f t="shared" si="720"/>
        <v>712392.37715490162</v>
      </c>
      <c r="V3258">
        <v>50</v>
      </c>
      <c r="W3258" s="63">
        <f t="shared" si="721"/>
        <v>157431.67753898888</v>
      </c>
      <c r="X3258" s="63">
        <f t="shared" si="712"/>
        <v>207431.67753898888</v>
      </c>
      <c r="Y3258">
        <v>9916.6698216868099</v>
      </c>
      <c r="Z3258">
        <v>80</v>
      </c>
      <c r="AA3258" s="62">
        <f t="shared" si="722"/>
        <v>793333.58573494479</v>
      </c>
      <c r="AB3258">
        <v>55</v>
      </c>
      <c r="AC3258" s="63">
        <f t="shared" si="723"/>
        <v>179739.64051807343</v>
      </c>
      <c r="AD3258" s="63">
        <f t="shared" si="713"/>
        <v>649739.64051807346</v>
      </c>
      <c r="AE3258" s="35">
        <f t="shared" si="724"/>
        <v>568532.06937439612</v>
      </c>
      <c r="AF3258" s="64">
        <f t="shared" si="725"/>
        <v>328720.09234422026</v>
      </c>
    </row>
    <row r="3259" spans="6:32" x14ac:dyDescent="0.2">
      <c r="F3259" s="61">
        <v>3257</v>
      </c>
      <c r="G3259">
        <v>9141.5097611024976</v>
      </c>
      <c r="H3259">
        <v>80</v>
      </c>
      <c r="I3259" s="62">
        <f t="shared" si="714"/>
        <v>731320.78088819981</v>
      </c>
      <c r="J3259">
        <v>55</v>
      </c>
      <c r="K3259" s="63">
        <f t="shared" si="715"/>
        <v>129439.86441998277</v>
      </c>
      <c r="L3259" s="63">
        <f t="shared" si="716"/>
        <v>129439.86441998277</v>
      </c>
      <c r="M3259">
        <v>13277.546056779101</v>
      </c>
      <c r="N3259">
        <v>80</v>
      </c>
      <c r="O3259" s="62">
        <f t="shared" si="717"/>
        <v>1062203.6845423281</v>
      </c>
      <c r="P3259">
        <v>50</v>
      </c>
      <c r="Q3259" s="63">
        <f t="shared" si="718"/>
        <v>252536.62673494546</v>
      </c>
      <c r="R3259" s="63">
        <f t="shared" si="719"/>
        <v>282536.62673494546</v>
      </c>
      <c r="S3259">
        <v>7996.8060870305635</v>
      </c>
      <c r="T3259">
        <v>80</v>
      </c>
      <c r="U3259" s="62">
        <f t="shared" si="720"/>
        <v>639744.48696244508</v>
      </c>
      <c r="V3259">
        <v>55</v>
      </c>
      <c r="W3259" s="63">
        <f t="shared" si="721"/>
        <v>108692.11032742896</v>
      </c>
      <c r="X3259" s="63">
        <f t="shared" si="712"/>
        <v>158692.11032742896</v>
      </c>
      <c r="Y3259">
        <v>7686.2409312161617</v>
      </c>
      <c r="Z3259">
        <v>80</v>
      </c>
      <c r="AA3259" s="62">
        <f t="shared" si="722"/>
        <v>614899.27449729294</v>
      </c>
      <c r="AB3259">
        <v>60</v>
      </c>
      <c r="AC3259" s="63">
        <f t="shared" si="723"/>
        <v>111450.49350263434</v>
      </c>
      <c r="AD3259" s="63">
        <f t="shared" si="713"/>
        <v>581450.49350263434</v>
      </c>
      <c r="AE3259" s="35">
        <f t="shared" si="724"/>
        <v>602119.09498499148</v>
      </c>
      <c r="AF3259" s="64">
        <f t="shared" si="725"/>
        <v>367540.19039347512</v>
      </c>
    </row>
    <row r="3260" spans="6:32" x14ac:dyDescent="0.2">
      <c r="F3260" s="61">
        <v>3258</v>
      </c>
      <c r="G3260">
        <v>9967.0285433239769</v>
      </c>
      <c r="H3260">
        <v>80</v>
      </c>
      <c r="I3260" s="62">
        <f t="shared" si="714"/>
        <v>797362.28346591815</v>
      </c>
      <c r="J3260">
        <v>60</v>
      </c>
      <c r="K3260" s="63">
        <f t="shared" si="715"/>
        <v>108271.91387819767</v>
      </c>
      <c r="L3260" s="63">
        <f t="shared" si="716"/>
        <v>108271.91387819767</v>
      </c>
      <c r="M3260">
        <v>10760.178409109358</v>
      </c>
      <c r="N3260">
        <v>80</v>
      </c>
      <c r="O3260" s="62">
        <f t="shared" si="717"/>
        <v>860814.27272874862</v>
      </c>
      <c r="P3260">
        <v>55</v>
      </c>
      <c r="Q3260" s="63">
        <f t="shared" si="718"/>
        <v>158778.23366510711</v>
      </c>
      <c r="R3260" s="63">
        <f t="shared" si="719"/>
        <v>188778.23366510711</v>
      </c>
      <c r="S3260">
        <v>11442.426764697302</v>
      </c>
      <c r="T3260">
        <v>80</v>
      </c>
      <c r="U3260" s="62">
        <f t="shared" si="720"/>
        <v>915394.14117578417</v>
      </c>
      <c r="V3260">
        <v>55</v>
      </c>
      <c r="W3260" s="63">
        <f t="shared" si="721"/>
        <v>171143.9851101386</v>
      </c>
      <c r="X3260" s="63">
        <f t="shared" si="712"/>
        <v>221143.9851101386</v>
      </c>
      <c r="Y3260">
        <v>11352.773324470036</v>
      </c>
      <c r="Z3260">
        <v>75</v>
      </c>
      <c r="AA3260" s="62">
        <f t="shared" si="722"/>
        <v>851457.99933525268</v>
      </c>
      <c r="AB3260">
        <v>55</v>
      </c>
      <c r="AC3260" s="63">
        <f t="shared" si="723"/>
        <v>164615.21320481552</v>
      </c>
      <c r="AD3260" s="63">
        <f t="shared" si="713"/>
        <v>634615.21320481552</v>
      </c>
      <c r="AE3260" s="35">
        <f t="shared" si="724"/>
        <v>602809.34585825889</v>
      </c>
      <c r="AF3260" s="64">
        <f t="shared" si="725"/>
        <v>354043.56050312705</v>
      </c>
    </row>
    <row r="3261" spans="6:32" x14ac:dyDescent="0.2">
      <c r="F3261" s="61">
        <v>3259</v>
      </c>
      <c r="G3261">
        <v>10084.862676885678</v>
      </c>
      <c r="H3261">
        <v>80</v>
      </c>
      <c r="I3261" s="62">
        <f t="shared" si="714"/>
        <v>806789.0141508542</v>
      </c>
      <c r="J3261">
        <v>60</v>
      </c>
      <c r="K3261" s="63">
        <f t="shared" si="715"/>
        <v>109980.50881484232</v>
      </c>
      <c r="L3261" s="63">
        <f t="shared" si="716"/>
        <v>109980.50881484232</v>
      </c>
      <c r="M3261">
        <v>7585.0050759618171</v>
      </c>
      <c r="N3261">
        <v>80</v>
      </c>
      <c r="O3261" s="62">
        <f t="shared" si="717"/>
        <v>606800.40607694536</v>
      </c>
      <c r="P3261">
        <v>55</v>
      </c>
      <c r="Q3261" s="63">
        <f t="shared" si="718"/>
        <v>101228.21700180793</v>
      </c>
      <c r="R3261" s="63">
        <f t="shared" si="719"/>
        <v>131228.21700180793</v>
      </c>
      <c r="S3261">
        <v>11420.48520501703</v>
      </c>
      <c r="T3261">
        <v>80</v>
      </c>
      <c r="U3261" s="62">
        <f t="shared" si="720"/>
        <v>913638.81640136242</v>
      </c>
      <c r="V3261">
        <v>55</v>
      </c>
      <c r="W3261" s="63">
        <f t="shared" si="721"/>
        <v>170746.29434093367</v>
      </c>
      <c r="X3261" s="63">
        <f t="shared" si="712"/>
        <v>220746.29434093367</v>
      </c>
      <c r="Y3261">
        <v>10791.023921919987</v>
      </c>
      <c r="Z3261">
        <v>80</v>
      </c>
      <c r="AA3261" s="62">
        <f t="shared" si="722"/>
        <v>863281.91375359893</v>
      </c>
      <c r="AB3261">
        <v>60</v>
      </c>
      <c r="AC3261" s="63">
        <f t="shared" si="723"/>
        <v>156469.84686783981</v>
      </c>
      <c r="AD3261" s="63">
        <f t="shared" si="713"/>
        <v>626469.84686783981</v>
      </c>
      <c r="AE3261" s="35">
        <f t="shared" si="724"/>
        <v>538424.86702542379</v>
      </c>
      <c r="AF3261" s="64">
        <f t="shared" si="725"/>
        <v>302172.64561683568</v>
      </c>
    </row>
    <row r="3262" spans="6:32" x14ac:dyDescent="0.2">
      <c r="F3262" s="61">
        <v>3260</v>
      </c>
      <c r="G3262">
        <v>9012.3160387156531</v>
      </c>
      <c r="H3262">
        <v>80</v>
      </c>
      <c r="I3262" s="62">
        <f t="shared" si="714"/>
        <v>720985.28309725225</v>
      </c>
      <c r="J3262">
        <v>65</v>
      </c>
      <c r="K3262" s="63">
        <f t="shared" si="715"/>
        <v>61758.936921032728</v>
      </c>
      <c r="L3262" s="63">
        <f t="shared" si="716"/>
        <v>61758.936921032728</v>
      </c>
      <c r="M3262">
        <v>10753.275344322901</v>
      </c>
      <c r="N3262">
        <v>80</v>
      </c>
      <c r="O3262" s="62">
        <f t="shared" si="717"/>
        <v>860262.0275458321</v>
      </c>
      <c r="P3262">
        <v>60</v>
      </c>
      <c r="Q3262" s="63">
        <f t="shared" si="718"/>
        <v>119672.49249268207</v>
      </c>
      <c r="R3262" s="63">
        <f t="shared" si="719"/>
        <v>149672.49249268207</v>
      </c>
      <c r="S3262">
        <v>10157.060640049167</v>
      </c>
      <c r="T3262">
        <v>80</v>
      </c>
      <c r="U3262" s="62">
        <f t="shared" si="720"/>
        <v>812564.85120393336</v>
      </c>
      <c r="V3262">
        <v>55</v>
      </c>
      <c r="W3262" s="63">
        <f t="shared" si="721"/>
        <v>147846.72410089115</v>
      </c>
      <c r="X3262" s="63">
        <f t="shared" si="712"/>
        <v>197846.72410089115</v>
      </c>
      <c r="Y3262">
        <v>11762.036845320836</v>
      </c>
      <c r="Z3262">
        <v>80</v>
      </c>
      <c r="AA3262" s="62">
        <f t="shared" si="722"/>
        <v>940962.94762566686</v>
      </c>
      <c r="AB3262">
        <v>60</v>
      </c>
      <c r="AC3262" s="63">
        <f t="shared" si="723"/>
        <v>170549.53425715212</v>
      </c>
      <c r="AD3262" s="63">
        <f t="shared" si="713"/>
        <v>640549.53425715212</v>
      </c>
      <c r="AE3262" s="35">
        <f t="shared" si="724"/>
        <v>499827.68777175806</v>
      </c>
      <c r="AF3262" s="64">
        <f t="shared" si="725"/>
        <v>265989.88574972469</v>
      </c>
    </row>
    <row r="3263" spans="6:32" x14ac:dyDescent="0.2">
      <c r="F3263" s="61">
        <v>3261</v>
      </c>
      <c r="G3263">
        <v>11193.677690025652</v>
      </c>
      <c r="H3263">
        <v>80</v>
      </c>
      <c r="I3263" s="62">
        <f t="shared" si="714"/>
        <v>895494.21520205215</v>
      </c>
      <c r="J3263">
        <v>60</v>
      </c>
      <c r="K3263" s="63">
        <f t="shared" si="715"/>
        <v>126058.32650537195</v>
      </c>
      <c r="L3263" s="63">
        <f t="shared" si="716"/>
        <v>126058.32650537195</v>
      </c>
      <c r="M3263">
        <v>12726.551429077517</v>
      </c>
      <c r="N3263">
        <v>80</v>
      </c>
      <c r="O3263" s="62">
        <f t="shared" si="717"/>
        <v>1018124.1143262014</v>
      </c>
      <c r="P3263">
        <v>50</v>
      </c>
      <c r="Q3263" s="63">
        <f t="shared" si="718"/>
        <v>240552.493582436</v>
      </c>
      <c r="R3263" s="63">
        <f t="shared" si="719"/>
        <v>270552.493582436</v>
      </c>
      <c r="S3263">
        <v>11844.041435106192</v>
      </c>
      <c r="T3263">
        <v>80</v>
      </c>
      <c r="U3263" s="62">
        <f t="shared" si="720"/>
        <v>947523.31480849534</v>
      </c>
      <c r="V3263">
        <v>50</v>
      </c>
      <c r="W3263" s="63">
        <f t="shared" si="721"/>
        <v>221357.90121355967</v>
      </c>
      <c r="X3263" s="63">
        <f t="shared" si="712"/>
        <v>271357.90121355967</v>
      </c>
      <c r="Y3263">
        <v>10429.295141657349</v>
      </c>
      <c r="Z3263">
        <v>80</v>
      </c>
      <c r="AA3263" s="62">
        <f t="shared" si="722"/>
        <v>834343.6113325879</v>
      </c>
      <c r="AB3263">
        <v>65</v>
      </c>
      <c r="AC3263" s="63">
        <f t="shared" si="723"/>
        <v>113418.58466552367</v>
      </c>
      <c r="AD3263" s="63">
        <f t="shared" si="713"/>
        <v>583418.58466552361</v>
      </c>
      <c r="AE3263" s="35">
        <f t="shared" si="724"/>
        <v>701387.30596689135</v>
      </c>
      <c r="AF3263" s="64">
        <f t="shared" si="725"/>
        <v>440553.53173542547</v>
      </c>
    </row>
    <row r="3264" spans="6:32" x14ac:dyDescent="0.2">
      <c r="F3264" s="61">
        <v>3262</v>
      </c>
      <c r="G3264">
        <v>9657.9981598188169</v>
      </c>
      <c r="H3264">
        <v>80</v>
      </c>
      <c r="I3264" s="62">
        <f t="shared" si="714"/>
        <v>772639.85278550535</v>
      </c>
      <c r="J3264">
        <v>55</v>
      </c>
      <c r="K3264" s="63">
        <f t="shared" si="715"/>
        <v>138801.21664671606</v>
      </c>
      <c r="L3264" s="63">
        <f t="shared" si="716"/>
        <v>138801.21664671606</v>
      </c>
      <c r="M3264">
        <v>6649.3942338274792</v>
      </c>
      <c r="N3264">
        <v>80</v>
      </c>
      <c r="O3264" s="62">
        <f t="shared" si="717"/>
        <v>531951.53870619833</v>
      </c>
      <c r="P3264">
        <v>60</v>
      </c>
      <c r="Q3264" s="63">
        <f t="shared" si="718"/>
        <v>60166.216390498448</v>
      </c>
      <c r="R3264" s="63">
        <f t="shared" si="719"/>
        <v>90166.216390498448</v>
      </c>
      <c r="S3264">
        <v>5115.0675769895315</v>
      </c>
      <c r="T3264">
        <v>80</v>
      </c>
      <c r="U3264" s="62">
        <f t="shared" si="720"/>
        <v>409205.40615916252</v>
      </c>
      <c r="V3264">
        <v>55</v>
      </c>
      <c r="W3264" s="63">
        <f t="shared" si="721"/>
        <v>56460.599832935259</v>
      </c>
      <c r="X3264" s="63">
        <f t="shared" si="712"/>
        <v>106460.59983293526</v>
      </c>
      <c r="Y3264">
        <v>9954.1728357144166</v>
      </c>
      <c r="Z3264">
        <v>80</v>
      </c>
      <c r="AA3264" s="62">
        <f t="shared" si="722"/>
        <v>796333.82685715333</v>
      </c>
      <c r="AB3264">
        <v>55</v>
      </c>
      <c r="AC3264" s="63">
        <f t="shared" si="723"/>
        <v>180419.3826473238</v>
      </c>
      <c r="AD3264" s="63">
        <f t="shared" si="713"/>
        <v>650419.38264732377</v>
      </c>
      <c r="AE3264" s="35">
        <f t="shared" si="724"/>
        <v>435847.41551747359</v>
      </c>
      <c r="AF3264" s="64">
        <f t="shared" si="725"/>
        <v>224931.07277701958</v>
      </c>
    </row>
    <row r="3265" spans="6:32" x14ac:dyDescent="0.2">
      <c r="F3265" s="61">
        <v>3263</v>
      </c>
      <c r="G3265">
        <v>13396.935426280834</v>
      </c>
      <c r="H3265">
        <v>80</v>
      </c>
      <c r="I3265" s="62">
        <f t="shared" si="714"/>
        <v>1071754.8341024667</v>
      </c>
      <c r="J3265">
        <v>50</v>
      </c>
      <c r="K3265" s="63">
        <f t="shared" si="715"/>
        <v>255133.34552160813</v>
      </c>
      <c r="L3265" s="63">
        <f t="shared" si="716"/>
        <v>255133.34552160813</v>
      </c>
      <c r="M3265">
        <v>11332.459760305937</v>
      </c>
      <c r="N3265">
        <v>80</v>
      </c>
      <c r="O3265" s="62">
        <f t="shared" si="717"/>
        <v>906596.78082447499</v>
      </c>
      <c r="P3265">
        <v>55</v>
      </c>
      <c r="Q3265" s="63">
        <f t="shared" si="718"/>
        <v>169150.83315554512</v>
      </c>
      <c r="R3265" s="63">
        <f t="shared" si="719"/>
        <v>199150.83315554512</v>
      </c>
      <c r="S3265">
        <v>8339.6719471784309</v>
      </c>
      <c r="T3265">
        <v>80</v>
      </c>
      <c r="U3265" s="62">
        <f t="shared" si="720"/>
        <v>667173.75577427447</v>
      </c>
      <c r="V3265">
        <v>70</v>
      </c>
      <c r="W3265" s="63">
        <f t="shared" si="721"/>
        <v>24212.621617043624</v>
      </c>
      <c r="X3265" s="63">
        <f t="shared" si="712"/>
        <v>74212.621617043624</v>
      </c>
      <c r="Y3265">
        <v>11022.401647787774</v>
      </c>
      <c r="Z3265">
        <v>80</v>
      </c>
      <c r="AA3265" s="62">
        <f t="shared" si="722"/>
        <v>881792.13182302192</v>
      </c>
      <c r="AB3265">
        <v>55</v>
      </c>
      <c r="AC3265" s="63">
        <f t="shared" si="723"/>
        <v>199781.0298661534</v>
      </c>
      <c r="AD3265" s="63">
        <f t="shared" si="713"/>
        <v>669781.02986615337</v>
      </c>
      <c r="AE3265" s="35">
        <f t="shared" si="724"/>
        <v>648277.83016035031</v>
      </c>
      <c r="AF3265" s="64">
        <f t="shared" si="725"/>
        <v>409753.36701889965</v>
      </c>
    </row>
    <row r="3266" spans="6:32" x14ac:dyDescent="0.2">
      <c r="F3266" s="61">
        <v>3264</v>
      </c>
      <c r="G3266">
        <v>9842.0207703020424</v>
      </c>
      <c r="H3266">
        <v>80</v>
      </c>
      <c r="I3266" s="62">
        <f t="shared" si="714"/>
        <v>787361.66162416339</v>
      </c>
      <c r="J3266">
        <v>50</v>
      </c>
      <c r="K3266" s="63">
        <f t="shared" si="715"/>
        <v>177813.95175406942</v>
      </c>
      <c r="L3266" s="63">
        <f t="shared" si="716"/>
        <v>177813.95175406942</v>
      </c>
      <c r="M3266">
        <v>7830.7369019603357</v>
      </c>
      <c r="N3266">
        <v>80</v>
      </c>
      <c r="O3266" s="62">
        <f t="shared" si="717"/>
        <v>626458.95215682685</v>
      </c>
      <c r="P3266">
        <v>55</v>
      </c>
      <c r="Q3266" s="63">
        <f t="shared" si="718"/>
        <v>105682.10634803108</v>
      </c>
      <c r="R3266" s="63">
        <f t="shared" si="719"/>
        <v>135682.10634803108</v>
      </c>
      <c r="S3266">
        <v>7285.4129737243056</v>
      </c>
      <c r="T3266">
        <v>80</v>
      </c>
      <c r="U3266" s="62">
        <f t="shared" si="720"/>
        <v>582833.03789794445</v>
      </c>
      <c r="V3266">
        <v>65</v>
      </c>
      <c r="W3266" s="63">
        <f t="shared" si="721"/>
        <v>42978.866089251824</v>
      </c>
      <c r="X3266" s="63">
        <f t="shared" si="712"/>
        <v>92978.866089251824</v>
      </c>
      <c r="Y3266">
        <v>15090.114427730441</v>
      </c>
      <c r="Z3266">
        <v>80</v>
      </c>
      <c r="AA3266" s="62">
        <f t="shared" si="722"/>
        <v>1207209.1542184353</v>
      </c>
      <c r="AB3266">
        <v>55</v>
      </c>
      <c r="AC3266" s="63">
        <f t="shared" si="723"/>
        <v>273508.32400261424</v>
      </c>
      <c r="AD3266" s="63">
        <f t="shared" si="713"/>
        <v>743508.32400261424</v>
      </c>
      <c r="AE3266" s="35">
        <f t="shared" si="724"/>
        <v>599983.24819396657</v>
      </c>
      <c r="AF3266" s="64">
        <f t="shared" si="725"/>
        <v>351465.60697122803</v>
      </c>
    </row>
    <row r="3267" spans="6:32" x14ac:dyDescent="0.2">
      <c r="F3267" s="61">
        <v>3265</v>
      </c>
      <c r="G3267">
        <v>7685.0449456833303</v>
      </c>
      <c r="H3267">
        <v>80</v>
      </c>
      <c r="I3267" s="62">
        <f t="shared" si="714"/>
        <v>614803.59565466642</v>
      </c>
      <c r="J3267">
        <v>60</v>
      </c>
      <c r="K3267" s="63">
        <f t="shared" si="715"/>
        <v>75183.151712408289</v>
      </c>
      <c r="L3267" s="63">
        <f t="shared" si="716"/>
        <v>75183.151712408289</v>
      </c>
      <c r="M3267">
        <v>10516.938598593697</v>
      </c>
      <c r="N3267">
        <v>80</v>
      </c>
      <c r="O3267" s="62">
        <f t="shared" si="717"/>
        <v>841355.08788749576</v>
      </c>
      <c r="P3267">
        <v>50</v>
      </c>
      <c r="Q3267" s="63">
        <f t="shared" si="718"/>
        <v>192493.41451941291</v>
      </c>
      <c r="R3267" s="63">
        <f t="shared" si="719"/>
        <v>222493.41451941291</v>
      </c>
      <c r="S3267">
        <v>9116.9511304178741</v>
      </c>
      <c r="T3267">
        <v>75</v>
      </c>
      <c r="U3267" s="62">
        <f t="shared" si="720"/>
        <v>683771.33478134056</v>
      </c>
      <c r="V3267">
        <v>60</v>
      </c>
      <c r="W3267" s="63">
        <f t="shared" si="721"/>
        <v>62896.843543294381</v>
      </c>
      <c r="X3267" s="63">
        <f t="shared" si="712"/>
        <v>112896.84354329438</v>
      </c>
      <c r="Y3267">
        <v>11840.303411881905</v>
      </c>
      <c r="Z3267">
        <v>80</v>
      </c>
      <c r="AA3267" s="62">
        <f t="shared" si="722"/>
        <v>947224.2729505524</v>
      </c>
      <c r="AB3267">
        <v>60</v>
      </c>
      <c r="AC3267" s="63">
        <f t="shared" si="723"/>
        <v>171684.39947228762</v>
      </c>
      <c r="AD3267" s="63">
        <f t="shared" si="713"/>
        <v>641684.39947228762</v>
      </c>
      <c r="AE3267" s="35">
        <f t="shared" si="724"/>
        <v>502257.80924740317</v>
      </c>
      <c r="AF3267" s="64">
        <f t="shared" si="725"/>
        <v>275327.32317984849</v>
      </c>
    </row>
    <row r="3268" spans="6:32" x14ac:dyDescent="0.2">
      <c r="F3268" s="61">
        <v>3266</v>
      </c>
      <c r="G3268">
        <v>11321.782292507123</v>
      </c>
      <c r="H3268">
        <v>80</v>
      </c>
      <c r="I3268" s="62">
        <f t="shared" si="714"/>
        <v>905742.58340056986</v>
      </c>
      <c r="J3268">
        <v>55</v>
      </c>
      <c r="K3268" s="63">
        <f t="shared" si="715"/>
        <v>168957.30405169161</v>
      </c>
      <c r="L3268" s="63">
        <f t="shared" si="716"/>
        <v>168957.30405169161</v>
      </c>
      <c r="M3268">
        <v>9743.8726495602168</v>
      </c>
      <c r="N3268">
        <v>80</v>
      </c>
      <c r="O3268" s="62">
        <f t="shared" si="717"/>
        <v>779509.81196481735</v>
      </c>
      <c r="P3268">
        <v>55</v>
      </c>
      <c r="Q3268" s="63">
        <f t="shared" si="718"/>
        <v>140357.69177327893</v>
      </c>
      <c r="R3268" s="63">
        <f t="shared" si="719"/>
        <v>170357.69177327893</v>
      </c>
      <c r="S3268">
        <v>9948.3588908333331</v>
      </c>
      <c r="T3268">
        <v>80</v>
      </c>
      <c r="U3268" s="62">
        <f t="shared" si="720"/>
        <v>795868.71126666665</v>
      </c>
      <c r="V3268">
        <v>70</v>
      </c>
      <c r="W3268" s="63">
        <f t="shared" si="721"/>
        <v>35875.601958541665</v>
      </c>
      <c r="X3268" s="63">
        <f t="shared" ref="X3268:X3331" si="726">+W3268+$C$30+$D$30</f>
        <v>85875.601958541665</v>
      </c>
      <c r="Y3268">
        <v>8842.8726283018477</v>
      </c>
      <c r="Z3268">
        <v>80</v>
      </c>
      <c r="AA3268" s="62">
        <f t="shared" si="722"/>
        <v>707429.81026414782</v>
      </c>
      <c r="AB3268">
        <v>60</v>
      </c>
      <c r="AC3268" s="63">
        <f t="shared" si="723"/>
        <v>128221.65311037679</v>
      </c>
      <c r="AD3268" s="63">
        <f t="shared" ref="AD3268:AD3331" si="727">+AC3268+$C$31+$D$31</f>
        <v>598221.65311037679</v>
      </c>
      <c r="AE3268" s="35">
        <f t="shared" si="724"/>
        <v>473412.250893889</v>
      </c>
      <c r="AF3268" s="64">
        <f t="shared" si="725"/>
        <v>267502.079095172</v>
      </c>
    </row>
    <row r="3269" spans="6:32" x14ac:dyDescent="0.2">
      <c r="F3269" s="61">
        <v>3267</v>
      </c>
      <c r="G3269">
        <v>7476.8343236064538</v>
      </c>
      <c r="H3269">
        <v>75</v>
      </c>
      <c r="I3269" s="62">
        <f t="shared" si="714"/>
        <v>560762.57427048404</v>
      </c>
      <c r="J3269">
        <v>50</v>
      </c>
      <c r="K3269" s="63">
        <f t="shared" si="715"/>
        <v>99267.622115366976</v>
      </c>
      <c r="L3269" s="63">
        <f t="shared" si="716"/>
        <v>99267.622115366976</v>
      </c>
      <c r="M3269">
        <v>8655.4848874220625</v>
      </c>
      <c r="N3269">
        <v>80</v>
      </c>
      <c r="O3269" s="62">
        <f t="shared" si="717"/>
        <v>692438.790993765</v>
      </c>
      <c r="P3269">
        <v>55</v>
      </c>
      <c r="Q3269" s="63">
        <f t="shared" si="718"/>
        <v>120630.66358452488</v>
      </c>
      <c r="R3269" s="63">
        <f t="shared" si="719"/>
        <v>150630.66358452488</v>
      </c>
      <c r="S3269">
        <v>7839.5317157264799</v>
      </c>
      <c r="T3269">
        <v>80</v>
      </c>
      <c r="U3269" s="62">
        <f t="shared" si="720"/>
        <v>627162.53725811839</v>
      </c>
      <c r="V3269">
        <v>60</v>
      </c>
      <c r="W3269" s="63">
        <f t="shared" si="721"/>
        <v>77423.209878033958</v>
      </c>
      <c r="X3269" s="63">
        <f t="shared" si="726"/>
        <v>127423.20987803396</v>
      </c>
      <c r="Y3269">
        <v>8596.1994752869941</v>
      </c>
      <c r="Z3269">
        <v>90</v>
      </c>
      <c r="AA3269" s="62">
        <f t="shared" si="722"/>
        <v>773657.95277582947</v>
      </c>
      <c r="AB3269">
        <v>60</v>
      </c>
      <c r="AC3269" s="63">
        <f t="shared" si="723"/>
        <v>186967.33858749212</v>
      </c>
      <c r="AD3269" s="63">
        <f t="shared" si="727"/>
        <v>656967.33858749212</v>
      </c>
      <c r="AE3269" s="35">
        <f t="shared" si="724"/>
        <v>484288.83416541794</v>
      </c>
      <c r="AF3269" s="64">
        <f t="shared" si="725"/>
        <v>259183.92010529176</v>
      </c>
    </row>
    <row r="3270" spans="6:32" x14ac:dyDescent="0.2">
      <c r="F3270" s="61">
        <v>3268</v>
      </c>
      <c r="G3270">
        <v>12560.218490543775</v>
      </c>
      <c r="H3270">
        <v>80</v>
      </c>
      <c r="I3270" s="62">
        <f t="shared" si="714"/>
        <v>1004817.479243502</v>
      </c>
      <c r="J3270">
        <v>55</v>
      </c>
      <c r="K3270" s="63">
        <f t="shared" si="715"/>
        <v>191403.96014110593</v>
      </c>
      <c r="L3270" s="63">
        <f t="shared" si="716"/>
        <v>191403.96014110593</v>
      </c>
      <c r="M3270">
        <v>8061.4484229590744</v>
      </c>
      <c r="N3270">
        <v>80</v>
      </c>
      <c r="O3270" s="62">
        <f t="shared" si="717"/>
        <v>644915.87383672595</v>
      </c>
      <c r="P3270">
        <v>60</v>
      </c>
      <c r="Q3270" s="63">
        <f t="shared" si="718"/>
        <v>80641.002132906578</v>
      </c>
      <c r="R3270" s="63">
        <f t="shared" si="719"/>
        <v>110641.00213290658</v>
      </c>
      <c r="S3270">
        <v>12864.703674276825</v>
      </c>
      <c r="T3270">
        <v>80</v>
      </c>
      <c r="U3270" s="62">
        <f t="shared" si="720"/>
        <v>1029176.293942146</v>
      </c>
      <c r="V3270">
        <v>60</v>
      </c>
      <c r="W3270" s="63">
        <f t="shared" si="721"/>
        <v>150288.20327701396</v>
      </c>
      <c r="X3270" s="63">
        <f t="shared" si="726"/>
        <v>200288.20327701396</v>
      </c>
      <c r="Y3270">
        <v>9256.240243994398</v>
      </c>
      <c r="Z3270">
        <v>80</v>
      </c>
      <c r="AA3270" s="62">
        <f t="shared" si="722"/>
        <v>740499.21951955184</v>
      </c>
      <c r="AB3270">
        <v>60</v>
      </c>
      <c r="AC3270" s="63">
        <f t="shared" si="723"/>
        <v>134215.48353791877</v>
      </c>
      <c r="AD3270" s="63">
        <f t="shared" si="727"/>
        <v>604215.48353791877</v>
      </c>
      <c r="AE3270" s="35">
        <f t="shared" si="724"/>
        <v>556548.64908894524</v>
      </c>
      <c r="AF3270" s="64">
        <f t="shared" si="725"/>
        <v>328609.24163053255</v>
      </c>
    </row>
    <row r="3271" spans="6:32" x14ac:dyDescent="0.2">
      <c r="F3271" s="61">
        <v>3269</v>
      </c>
      <c r="G3271">
        <v>11505.050022387877</v>
      </c>
      <c r="H3271">
        <v>80</v>
      </c>
      <c r="I3271" s="62">
        <f t="shared" si="714"/>
        <v>920404.00179103017</v>
      </c>
      <c r="J3271">
        <v>60</v>
      </c>
      <c r="K3271" s="63">
        <f t="shared" si="715"/>
        <v>130573.22532462422</v>
      </c>
      <c r="L3271" s="63">
        <f t="shared" si="716"/>
        <v>130573.22532462422</v>
      </c>
      <c r="M3271">
        <v>12692.086127353832</v>
      </c>
      <c r="N3271">
        <v>80</v>
      </c>
      <c r="O3271" s="62">
        <f t="shared" si="717"/>
        <v>1015366.8901883066</v>
      </c>
      <c r="P3271">
        <v>50</v>
      </c>
      <c r="Q3271" s="63">
        <f t="shared" si="718"/>
        <v>239802.87326994585</v>
      </c>
      <c r="R3271" s="63">
        <f t="shared" si="719"/>
        <v>269802.87326994585</v>
      </c>
      <c r="S3271">
        <v>9909.6235114848241</v>
      </c>
      <c r="T3271">
        <v>80</v>
      </c>
      <c r="U3271" s="62">
        <f t="shared" si="720"/>
        <v>792769.88091878593</v>
      </c>
      <c r="V3271">
        <v>60</v>
      </c>
      <c r="W3271" s="63">
        <f t="shared" si="721"/>
        <v>107439.54091652995</v>
      </c>
      <c r="X3271" s="63">
        <f t="shared" si="726"/>
        <v>157439.54091652995</v>
      </c>
      <c r="Y3271">
        <v>9942.0833773910999</v>
      </c>
      <c r="Z3271">
        <v>80</v>
      </c>
      <c r="AA3271" s="62">
        <f t="shared" si="722"/>
        <v>795366.67019128799</v>
      </c>
      <c r="AB3271">
        <v>55</v>
      </c>
      <c r="AC3271" s="63">
        <f t="shared" si="723"/>
        <v>180200.26121521369</v>
      </c>
      <c r="AD3271" s="63">
        <f t="shared" si="727"/>
        <v>650200.26121521369</v>
      </c>
      <c r="AE3271" s="35">
        <f t="shared" si="724"/>
        <v>658015.9007263137</v>
      </c>
      <c r="AF3271" s="64">
        <f t="shared" si="725"/>
        <v>404062.69775773888</v>
      </c>
    </row>
    <row r="3272" spans="6:32" x14ac:dyDescent="0.2">
      <c r="F3272" s="61">
        <v>3270</v>
      </c>
      <c r="G3272">
        <v>8615.9036780009046</v>
      </c>
      <c r="H3272">
        <v>80</v>
      </c>
      <c r="I3272" s="62">
        <f t="shared" si="714"/>
        <v>689272.29424007237</v>
      </c>
      <c r="J3272">
        <v>55</v>
      </c>
      <c r="K3272" s="63">
        <f t="shared" si="715"/>
        <v>119913.2541637664</v>
      </c>
      <c r="L3272" s="63">
        <f t="shared" si="716"/>
        <v>119913.2541637664</v>
      </c>
      <c r="M3272">
        <v>9205.1698427530937</v>
      </c>
      <c r="N3272">
        <v>80</v>
      </c>
      <c r="O3272" s="62">
        <f t="shared" si="717"/>
        <v>736413.5874202475</v>
      </c>
      <c r="P3272">
        <v>55</v>
      </c>
      <c r="Q3272" s="63">
        <f t="shared" si="718"/>
        <v>130593.70339989982</v>
      </c>
      <c r="R3272" s="63">
        <f t="shared" si="719"/>
        <v>160593.70339989982</v>
      </c>
      <c r="S3272">
        <v>8550.4200594732538</v>
      </c>
      <c r="T3272">
        <v>75</v>
      </c>
      <c r="U3272" s="62">
        <f t="shared" si="720"/>
        <v>641281.50446049403</v>
      </c>
      <c r="V3272">
        <v>65</v>
      </c>
      <c r="W3272" s="63">
        <f t="shared" si="721"/>
        <v>25740.54543118109</v>
      </c>
      <c r="X3272" s="63">
        <f t="shared" si="726"/>
        <v>75740.54543118109</v>
      </c>
      <c r="Y3272">
        <v>11694.038473942783</v>
      </c>
      <c r="Z3272">
        <v>80</v>
      </c>
      <c r="AA3272" s="62">
        <f t="shared" si="722"/>
        <v>935523.07791542262</v>
      </c>
      <c r="AB3272">
        <v>60</v>
      </c>
      <c r="AC3272" s="63">
        <f t="shared" si="723"/>
        <v>169563.55787217035</v>
      </c>
      <c r="AD3272" s="63">
        <f t="shared" si="727"/>
        <v>639563.55787217035</v>
      </c>
      <c r="AE3272" s="35">
        <f t="shared" si="724"/>
        <v>445811.06086701766</v>
      </c>
      <c r="AF3272" s="64">
        <f t="shared" si="725"/>
        <v>235469.62656397861</v>
      </c>
    </row>
    <row r="3273" spans="6:32" x14ac:dyDescent="0.2">
      <c r="F3273" s="61">
        <v>3271</v>
      </c>
      <c r="G3273">
        <v>9523.6134964216035</v>
      </c>
      <c r="H3273">
        <v>75</v>
      </c>
      <c r="I3273" s="62">
        <f t="shared" si="714"/>
        <v>714271.01223162026</v>
      </c>
      <c r="J3273">
        <v>60</v>
      </c>
      <c r="K3273" s="63">
        <f t="shared" si="715"/>
        <v>67319.296773584938</v>
      </c>
      <c r="L3273" s="63">
        <f t="shared" si="716"/>
        <v>67319.296773584938</v>
      </c>
      <c r="M3273">
        <v>7540.9718899754807</v>
      </c>
      <c r="N3273">
        <v>80</v>
      </c>
      <c r="O3273" s="62">
        <f t="shared" si="717"/>
        <v>603277.75119803846</v>
      </c>
      <c r="P3273">
        <v>55</v>
      </c>
      <c r="Q3273" s="63">
        <f t="shared" si="718"/>
        <v>100430.11550580559</v>
      </c>
      <c r="R3273" s="63">
        <f t="shared" si="719"/>
        <v>130430.11550580559</v>
      </c>
      <c r="S3273">
        <v>11231.369424203876</v>
      </c>
      <c r="T3273">
        <v>80</v>
      </c>
      <c r="U3273" s="62">
        <f t="shared" si="720"/>
        <v>898509.55393631011</v>
      </c>
      <c r="V3273">
        <v>50</v>
      </c>
      <c r="W3273" s="63">
        <f t="shared" si="721"/>
        <v>208032.28497643431</v>
      </c>
      <c r="X3273" s="63">
        <f t="shared" si="726"/>
        <v>258032.28497643431</v>
      </c>
      <c r="Y3273">
        <v>11782.427716534585</v>
      </c>
      <c r="Z3273">
        <v>80</v>
      </c>
      <c r="AA3273" s="62">
        <f t="shared" si="722"/>
        <v>942594.21732276678</v>
      </c>
      <c r="AB3273">
        <v>50</v>
      </c>
      <c r="AC3273" s="63">
        <f t="shared" si="723"/>
        <v>256267.80283462722</v>
      </c>
      <c r="AD3273" s="63">
        <f t="shared" si="727"/>
        <v>726267.80283462722</v>
      </c>
      <c r="AE3273" s="35">
        <f t="shared" si="724"/>
        <v>632049.50009045203</v>
      </c>
      <c r="AF3273" s="64">
        <f t="shared" si="725"/>
        <v>358907.0009400798</v>
      </c>
    </row>
    <row r="3274" spans="6:32" x14ac:dyDescent="0.2">
      <c r="F3274" s="61">
        <v>3272</v>
      </c>
      <c r="G3274">
        <v>7887.4438966158777</v>
      </c>
      <c r="H3274">
        <v>80</v>
      </c>
      <c r="I3274" s="62">
        <f t="shared" si="714"/>
        <v>630995.51172927022</v>
      </c>
      <c r="J3274">
        <v>65</v>
      </c>
      <c r="K3274" s="63">
        <f t="shared" si="715"/>
        <v>49525.952375697671</v>
      </c>
      <c r="L3274" s="63">
        <f t="shared" si="716"/>
        <v>49525.952375697671</v>
      </c>
      <c r="M3274">
        <v>12479.355316609144</v>
      </c>
      <c r="N3274">
        <v>80</v>
      </c>
      <c r="O3274" s="62">
        <f t="shared" si="717"/>
        <v>998348.42532873154</v>
      </c>
      <c r="P3274">
        <v>60</v>
      </c>
      <c r="Q3274" s="63">
        <f t="shared" si="718"/>
        <v>144700.65209083259</v>
      </c>
      <c r="R3274" s="63">
        <f t="shared" si="719"/>
        <v>174700.65209083259</v>
      </c>
      <c r="S3274">
        <v>9399.8562786146067</v>
      </c>
      <c r="T3274">
        <v>75</v>
      </c>
      <c r="U3274" s="62">
        <f t="shared" si="720"/>
        <v>704989.2208960955</v>
      </c>
      <c r="V3274">
        <v>60</v>
      </c>
      <c r="W3274" s="63">
        <f t="shared" si="721"/>
        <v>65973.437029933848</v>
      </c>
      <c r="X3274" s="63">
        <f t="shared" si="726"/>
        <v>115973.43702993385</v>
      </c>
      <c r="Y3274">
        <v>7924.2375047761016</v>
      </c>
      <c r="Z3274">
        <v>90</v>
      </c>
      <c r="AA3274" s="62">
        <f t="shared" si="722"/>
        <v>713181.37542984914</v>
      </c>
      <c r="AB3274">
        <v>65</v>
      </c>
      <c r="AC3274" s="63">
        <f t="shared" si="723"/>
        <v>143626.80477406684</v>
      </c>
      <c r="AD3274" s="63">
        <f t="shared" si="727"/>
        <v>613626.8047740669</v>
      </c>
      <c r="AE3274" s="35">
        <f t="shared" si="724"/>
        <v>403826.84627053095</v>
      </c>
      <c r="AF3274" s="64">
        <f t="shared" si="725"/>
        <v>195652.22126149503</v>
      </c>
    </row>
    <row r="3275" spans="6:32" x14ac:dyDescent="0.2">
      <c r="F3275" s="61">
        <v>3273</v>
      </c>
      <c r="G3275">
        <v>12990.173015859909</v>
      </c>
      <c r="H3275">
        <v>80</v>
      </c>
      <c r="I3275" s="62">
        <f t="shared" si="714"/>
        <v>1039213.8412687927</v>
      </c>
      <c r="J3275">
        <v>55</v>
      </c>
      <c r="K3275" s="63">
        <f t="shared" si="715"/>
        <v>199196.88591246086</v>
      </c>
      <c r="L3275" s="63">
        <f t="shared" si="716"/>
        <v>199196.88591246086</v>
      </c>
      <c r="M3275">
        <v>14235.862434143201</v>
      </c>
      <c r="N3275">
        <v>80</v>
      </c>
      <c r="O3275" s="62">
        <f t="shared" si="717"/>
        <v>1138868.994731456</v>
      </c>
      <c r="P3275">
        <v>65</v>
      </c>
      <c r="Q3275" s="63">
        <f t="shared" si="718"/>
        <v>118565.00397130731</v>
      </c>
      <c r="R3275" s="63">
        <f t="shared" si="719"/>
        <v>148565.00397130731</v>
      </c>
      <c r="S3275">
        <v>8951.1820785992313</v>
      </c>
      <c r="T3275">
        <v>80</v>
      </c>
      <c r="U3275" s="62">
        <f t="shared" si="720"/>
        <v>716094.56628793851</v>
      </c>
      <c r="V3275">
        <v>65</v>
      </c>
      <c r="W3275" s="63">
        <f t="shared" si="721"/>
        <v>61094.105104766641</v>
      </c>
      <c r="X3275" s="63">
        <f t="shared" si="726"/>
        <v>111094.10510476664</v>
      </c>
      <c r="Y3275">
        <v>12040.42862606002</v>
      </c>
      <c r="Z3275">
        <v>80</v>
      </c>
      <c r="AA3275" s="62">
        <f t="shared" si="722"/>
        <v>963234.29008480161</v>
      </c>
      <c r="AB3275">
        <v>55</v>
      </c>
      <c r="AC3275" s="63">
        <f t="shared" si="723"/>
        <v>218232.76884733787</v>
      </c>
      <c r="AD3275" s="63">
        <f t="shared" si="727"/>
        <v>688232.76884733792</v>
      </c>
      <c r="AE3275" s="35">
        <f t="shared" si="724"/>
        <v>597088.76383587276</v>
      </c>
      <c r="AF3275" s="64">
        <f t="shared" si="725"/>
        <v>357407.96012386307</v>
      </c>
    </row>
    <row r="3276" spans="6:32" x14ac:dyDescent="0.2">
      <c r="F3276" s="61">
        <v>3274</v>
      </c>
      <c r="G3276">
        <v>5975.4495648667216</v>
      </c>
      <c r="H3276">
        <v>80</v>
      </c>
      <c r="I3276" s="62">
        <f t="shared" si="714"/>
        <v>478035.96518933773</v>
      </c>
      <c r="J3276">
        <v>60</v>
      </c>
      <c r="K3276" s="63">
        <f t="shared" si="715"/>
        <v>50394.018690567464</v>
      </c>
      <c r="L3276" s="63">
        <f t="shared" si="716"/>
        <v>50394.018690567464</v>
      </c>
      <c r="M3276">
        <v>12593.551471363753</v>
      </c>
      <c r="N3276">
        <v>80</v>
      </c>
      <c r="O3276" s="62">
        <f t="shared" si="717"/>
        <v>1007484.1177091002</v>
      </c>
      <c r="P3276">
        <v>65</v>
      </c>
      <c r="Q3276" s="63">
        <f t="shared" si="718"/>
        <v>100704.87225108081</v>
      </c>
      <c r="R3276" s="63">
        <f t="shared" si="719"/>
        <v>130704.87225108081</v>
      </c>
      <c r="S3276">
        <v>10245.950104726944</v>
      </c>
      <c r="T3276">
        <v>80</v>
      </c>
      <c r="U3276" s="62">
        <f t="shared" si="720"/>
        <v>819676.00837815553</v>
      </c>
      <c r="V3276">
        <v>55</v>
      </c>
      <c r="W3276" s="63">
        <f t="shared" si="721"/>
        <v>149457.84564817586</v>
      </c>
      <c r="X3276" s="63">
        <f t="shared" si="726"/>
        <v>199457.84564817586</v>
      </c>
      <c r="Y3276">
        <v>10918.439582164865</v>
      </c>
      <c r="Z3276">
        <v>80</v>
      </c>
      <c r="AA3276" s="62">
        <f t="shared" si="722"/>
        <v>873475.1665731892</v>
      </c>
      <c r="AB3276">
        <v>60</v>
      </c>
      <c r="AC3276" s="63">
        <f t="shared" si="723"/>
        <v>158317.37394139054</v>
      </c>
      <c r="AD3276" s="63">
        <f t="shared" si="727"/>
        <v>628317.37394139054</v>
      </c>
      <c r="AE3276" s="35">
        <f t="shared" si="724"/>
        <v>458874.11053121468</v>
      </c>
      <c r="AF3276" s="64">
        <f t="shared" si="725"/>
        <v>232838.15207659092</v>
      </c>
    </row>
    <row r="3277" spans="6:32" x14ac:dyDescent="0.2">
      <c r="F3277" s="61">
        <v>3275</v>
      </c>
      <c r="G3277">
        <v>9980.3389982844237</v>
      </c>
      <c r="H3277">
        <v>80</v>
      </c>
      <c r="I3277" s="62">
        <f t="shared" si="714"/>
        <v>798427.1198627539</v>
      </c>
      <c r="J3277">
        <v>65</v>
      </c>
      <c r="K3277" s="63">
        <f t="shared" si="715"/>
        <v>72286.186606343108</v>
      </c>
      <c r="L3277" s="63">
        <f t="shared" si="716"/>
        <v>72286.186606343108</v>
      </c>
      <c r="M3277">
        <v>10213.144630833995</v>
      </c>
      <c r="N3277">
        <v>75</v>
      </c>
      <c r="O3277" s="62">
        <f t="shared" si="717"/>
        <v>765985.84731254959</v>
      </c>
      <c r="P3277">
        <v>60</v>
      </c>
      <c r="Q3277" s="63">
        <f t="shared" si="718"/>
        <v>74817.947860319691</v>
      </c>
      <c r="R3277" s="63">
        <f t="shared" si="719"/>
        <v>104817.94786031969</v>
      </c>
      <c r="S3277">
        <v>9716.8538357072975</v>
      </c>
      <c r="T3277">
        <v>80</v>
      </c>
      <c r="U3277" s="62">
        <f t="shared" si="720"/>
        <v>777348.3068565838</v>
      </c>
      <c r="V3277">
        <v>65</v>
      </c>
      <c r="W3277" s="63">
        <f t="shared" si="721"/>
        <v>69420.785463316861</v>
      </c>
      <c r="X3277" s="63">
        <f t="shared" si="726"/>
        <v>119420.78546331686</v>
      </c>
      <c r="Y3277">
        <v>11828.420863603242</v>
      </c>
      <c r="Z3277">
        <v>80</v>
      </c>
      <c r="AA3277" s="62">
        <f t="shared" si="722"/>
        <v>946273.66908825934</v>
      </c>
      <c r="AB3277">
        <v>50</v>
      </c>
      <c r="AC3277" s="63">
        <f t="shared" si="723"/>
        <v>257268.15378337051</v>
      </c>
      <c r="AD3277" s="63">
        <f t="shared" si="727"/>
        <v>727268.15378337051</v>
      </c>
      <c r="AE3277" s="35">
        <f t="shared" si="724"/>
        <v>473793.07371335017</v>
      </c>
      <c r="AF3277" s="64">
        <f t="shared" si="725"/>
        <v>238797.65663345961</v>
      </c>
    </row>
    <row r="3278" spans="6:32" x14ac:dyDescent="0.2">
      <c r="F3278" s="61">
        <v>3276</v>
      </c>
      <c r="G3278">
        <v>6898.1046549743041</v>
      </c>
      <c r="H3278">
        <v>80</v>
      </c>
      <c r="I3278" s="62">
        <f t="shared" si="714"/>
        <v>551848.37239794433</v>
      </c>
      <c r="J3278">
        <v>65</v>
      </c>
      <c r="K3278" s="63">
        <f t="shared" si="715"/>
        <v>38766.888122845558</v>
      </c>
      <c r="L3278" s="63">
        <f t="shared" si="716"/>
        <v>38766.888122845558</v>
      </c>
      <c r="M3278">
        <v>5305.8431856334209</v>
      </c>
      <c r="N3278">
        <v>80</v>
      </c>
      <c r="O3278" s="62">
        <f t="shared" si="717"/>
        <v>424467.45485067368</v>
      </c>
      <c r="P3278">
        <v>50</v>
      </c>
      <c r="Q3278" s="63">
        <f t="shared" si="718"/>
        <v>79152.089287526906</v>
      </c>
      <c r="R3278" s="63">
        <f t="shared" si="719"/>
        <v>109152.08928752691</v>
      </c>
      <c r="S3278">
        <v>9415.0425663974602</v>
      </c>
      <c r="T3278">
        <v>80</v>
      </c>
      <c r="U3278" s="62">
        <f t="shared" si="720"/>
        <v>753203.40531179681</v>
      </c>
      <c r="V3278">
        <v>60</v>
      </c>
      <c r="W3278" s="63">
        <f t="shared" si="721"/>
        <v>100268.11721276317</v>
      </c>
      <c r="X3278" s="63">
        <f t="shared" si="726"/>
        <v>150268.11721276317</v>
      </c>
      <c r="Y3278">
        <v>11671.801328484435</v>
      </c>
      <c r="Z3278">
        <v>80</v>
      </c>
      <c r="AA3278" s="62">
        <f t="shared" si="722"/>
        <v>933744.10627875477</v>
      </c>
      <c r="AB3278">
        <v>60</v>
      </c>
      <c r="AC3278" s="63">
        <f t="shared" si="723"/>
        <v>169241.1192630243</v>
      </c>
      <c r="AD3278" s="63">
        <f t="shared" si="727"/>
        <v>639241.1192630243</v>
      </c>
      <c r="AE3278" s="35">
        <f t="shared" si="724"/>
        <v>387428.21388615994</v>
      </c>
      <c r="AF3278" s="64">
        <f t="shared" si="725"/>
        <v>174959.9100652131</v>
      </c>
    </row>
    <row r="3279" spans="6:32" x14ac:dyDescent="0.2">
      <c r="F3279" s="61">
        <v>3277</v>
      </c>
      <c r="G3279">
        <v>8745.8022587816231</v>
      </c>
      <c r="H3279">
        <v>80</v>
      </c>
      <c r="I3279" s="62">
        <f t="shared" si="714"/>
        <v>699664.18070252985</v>
      </c>
      <c r="J3279">
        <v>60</v>
      </c>
      <c r="K3279" s="63">
        <f t="shared" si="715"/>
        <v>90564.132752333535</v>
      </c>
      <c r="L3279" s="63">
        <f t="shared" si="716"/>
        <v>90564.132752333535</v>
      </c>
      <c r="M3279">
        <v>8305.9615260572173</v>
      </c>
      <c r="N3279">
        <v>80</v>
      </c>
      <c r="O3279" s="62">
        <f t="shared" si="717"/>
        <v>664476.92208457738</v>
      </c>
      <c r="P3279">
        <v>65</v>
      </c>
      <c r="Q3279" s="63">
        <f t="shared" si="718"/>
        <v>54077.331595872238</v>
      </c>
      <c r="R3279" s="63">
        <f t="shared" si="719"/>
        <v>84077.331595872238</v>
      </c>
      <c r="S3279">
        <v>10168.572569236858</v>
      </c>
      <c r="T3279">
        <v>75</v>
      </c>
      <c r="U3279" s="62">
        <f t="shared" si="720"/>
        <v>762642.94269276434</v>
      </c>
      <c r="V3279">
        <v>50</v>
      </c>
      <c r="W3279" s="63">
        <f t="shared" si="721"/>
        <v>148055.37781741805</v>
      </c>
      <c r="X3279" s="63">
        <f t="shared" si="726"/>
        <v>198055.37781741805</v>
      </c>
      <c r="Y3279">
        <v>8356.2429406447336</v>
      </c>
      <c r="Z3279">
        <v>80</v>
      </c>
      <c r="AA3279" s="62">
        <f t="shared" si="722"/>
        <v>668499.43525157869</v>
      </c>
      <c r="AB3279">
        <v>65</v>
      </c>
      <c r="AC3279" s="63">
        <f t="shared" si="723"/>
        <v>90874.141979511478</v>
      </c>
      <c r="AD3279" s="63">
        <f t="shared" si="727"/>
        <v>560874.14197951148</v>
      </c>
      <c r="AE3279" s="35">
        <f t="shared" si="724"/>
        <v>383570.98414513527</v>
      </c>
      <c r="AF3279" s="64">
        <f t="shared" si="725"/>
        <v>183702.9502786916</v>
      </c>
    </row>
    <row r="3280" spans="6:32" x14ac:dyDescent="0.2">
      <c r="F3280" s="61">
        <v>3278</v>
      </c>
      <c r="G3280">
        <v>12411.825335002504</v>
      </c>
      <c r="H3280">
        <v>80</v>
      </c>
      <c r="I3280" s="62">
        <f t="shared" si="714"/>
        <v>992946.02680020034</v>
      </c>
      <c r="J3280">
        <v>65</v>
      </c>
      <c r="K3280" s="63">
        <f t="shared" si="715"/>
        <v>98728.600518152234</v>
      </c>
      <c r="L3280" s="63">
        <f t="shared" si="716"/>
        <v>98728.600518152234</v>
      </c>
      <c r="M3280">
        <v>7571.9492795178667</v>
      </c>
      <c r="N3280">
        <v>80</v>
      </c>
      <c r="O3280" s="62">
        <f t="shared" si="717"/>
        <v>605755.94236142933</v>
      </c>
      <c r="P3280">
        <v>70</v>
      </c>
      <c r="Q3280" s="63">
        <f t="shared" si="718"/>
        <v>18646.632276504533</v>
      </c>
      <c r="R3280" s="63">
        <f t="shared" si="719"/>
        <v>48646.632276504533</v>
      </c>
      <c r="S3280">
        <v>7683.2532411208376</v>
      </c>
      <c r="T3280">
        <v>90</v>
      </c>
      <c r="U3280" s="62">
        <f t="shared" si="720"/>
        <v>691492.79170087539</v>
      </c>
      <c r="V3280">
        <v>65</v>
      </c>
      <c r="W3280" s="63">
        <f t="shared" si="721"/>
        <v>103008.96499531518</v>
      </c>
      <c r="X3280" s="63">
        <f t="shared" si="726"/>
        <v>153008.96499531518</v>
      </c>
      <c r="Y3280">
        <v>11426.003564120037</v>
      </c>
      <c r="Z3280">
        <v>80</v>
      </c>
      <c r="AA3280" s="62">
        <f t="shared" si="722"/>
        <v>914080.285129603</v>
      </c>
      <c r="AB3280">
        <v>60</v>
      </c>
      <c r="AC3280" s="63">
        <f t="shared" si="723"/>
        <v>165677.05167974054</v>
      </c>
      <c r="AD3280" s="63">
        <f t="shared" si="727"/>
        <v>635677.05167974054</v>
      </c>
      <c r="AE3280" s="35">
        <f t="shared" si="724"/>
        <v>386061.24946971249</v>
      </c>
      <c r="AF3280" s="64">
        <f t="shared" si="725"/>
        <v>179090.98116168159</v>
      </c>
    </row>
    <row r="3281" spans="6:32" x14ac:dyDescent="0.2">
      <c r="F3281" s="61">
        <v>3279</v>
      </c>
      <c r="G3281">
        <v>6249.1165206301957</v>
      </c>
      <c r="H3281">
        <v>80</v>
      </c>
      <c r="I3281" s="62">
        <f t="shared" si="714"/>
        <v>499929.32165041566</v>
      </c>
      <c r="J3281">
        <v>65</v>
      </c>
      <c r="K3281" s="63">
        <f t="shared" si="715"/>
        <v>31709.142161853379</v>
      </c>
      <c r="L3281" s="63">
        <f t="shared" si="716"/>
        <v>31709.142161853379</v>
      </c>
      <c r="M3281">
        <v>10898.762664292008</v>
      </c>
      <c r="N3281">
        <v>75</v>
      </c>
      <c r="O3281" s="62">
        <f t="shared" si="717"/>
        <v>817407.19982190058</v>
      </c>
      <c r="P3281">
        <v>60</v>
      </c>
      <c r="Q3281" s="63">
        <f t="shared" si="718"/>
        <v>82274.043974175584</v>
      </c>
      <c r="R3281" s="63">
        <f t="shared" si="719"/>
        <v>112274.04397417558</v>
      </c>
      <c r="S3281">
        <v>12445.081008772831</v>
      </c>
      <c r="T3281">
        <v>80</v>
      </c>
      <c r="U3281" s="62">
        <f t="shared" si="720"/>
        <v>995606.48070182651</v>
      </c>
      <c r="V3281">
        <v>60</v>
      </c>
      <c r="W3281" s="63">
        <f t="shared" si="721"/>
        <v>144203.67462720606</v>
      </c>
      <c r="X3281" s="63">
        <f t="shared" si="726"/>
        <v>194203.67462720606</v>
      </c>
      <c r="Y3281">
        <v>11941.98037206661</v>
      </c>
      <c r="Z3281">
        <v>80</v>
      </c>
      <c r="AA3281" s="62">
        <f t="shared" si="722"/>
        <v>955358.42976532876</v>
      </c>
      <c r="AB3281">
        <v>60</v>
      </c>
      <c r="AC3281" s="63">
        <f t="shared" si="723"/>
        <v>173158.71539496584</v>
      </c>
      <c r="AD3281" s="63">
        <f t="shared" si="727"/>
        <v>643158.71539496584</v>
      </c>
      <c r="AE3281" s="35">
        <f t="shared" si="724"/>
        <v>431345.57615820086</v>
      </c>
      <c r="AF3281" s="64">
        <f t="shared" si="725"/>
        <v>206809.11065574177</v>
      </c>
    </row>
    <row r="3282" spans="6:32" x14ac:dyDescent="0.2">
      <c r="F3282" s="61">
        <v>3280</v>
      </c>
      <c r="G3282">
        <v>13115.719664492644</v>
      </c>
      <c r="H3282">
        <v>80</v>
      </c>
      <c r="I3282" s="62">
        <f t="shared" si="714"/>
        <v>1049257.5731594115</v>
      </c>
      <c r="J3282">
        <v>60</v>
      </c>
      <c r="K3282" s="63">
        <f t="shared" si="715"/>
        <v>153927.93513514334</v>
      </c>
      <c r="L3282" s="63">
        <f t="shared" si="716"/>
        <v>153927.93513514334</v>
      </c>
      <c r="M3282">
        <v>9205.1698427530937</v>
      </c>
      <c r="N3282">
        <v>80</v>
      </c>
      <c r="O3282" s="62">
        <f t="shared" si="717"/>
        <v>736413.5874202475</v>
      </c>
      <c r="P3282">
        <v>60</v>
      </c>
      <c r="Q3282" s="63">
        <f t="shared" si="718"/>
        <v>97224.962719919859</v>
      </c>
      <c r="R3282" s="63">
        <f t="shared" si="719"/>
        <v>127224.96271991986</v>
      </c>
      <c r="S3282">
        <v>10299.846760754008</v>
      </c>
      <c r="T3282">
        <v>80</v>
      </c>
      <c r="U3282" s="62">
        <f t="shared" si="720"/>
        <v>823987.74086032063</v>
      </c>
      <c r="V3282">
        <v>70</v>
      </c>
      <c r="W3282" s="63">
        <f t="shared" si="721"/>
        <v>38423.889015466557</v>
      </c>
      <c r="X3282" s="63">
        <f t="shared" si="726"/>
        <v>88423.889015466557</v>
      </c>
      <c r="Y3282">
        <v>10857.482973515289</v>
      </c>
      <c r="Z3282">
        <v>80</v>
      </c>
      <c r="AA3282" s="62">
        <f t="shared" si="722"/>
        <v>868598.63788122311</v>
      </c>
      <c r="AB3282">
        <v>60</v>
      </c>
      <c r="AC3282" s="63">
        <f t="shared" si="723"/>
        <v>157433.50311597169</v>
      </c>
      <c r="AD3282" s="63">
        <f t="shared" si="727"/>
        <v>627433.50311597169</v>
      </c>
      <c r="AE3282" s="35">
        <f t="shared" si="724"/>
        <v>447010.28998650145</v>
      </c>
      <c r="AF3282" s="64">
        <f t="shared" si="725"/>
        <v>240058.78532133286</v>
      </c>
    </row>
    <row r="3283" spans="6:32" x14ac:dyDescent="0.2">
      <c r="F3283" s="61">
        <v>3281</v>
      </c>
      <c r="G3283">
        <v>10471.666226076195</v>
      </c>
      <c r="H3283">
        <v>75</v>
      </c>
      <c r="I3283" s="62">
        <f t="shared" si="714"/>
        <v>785374.96695571463</v>
      </c>
      <c r="J3283">
        <v>70</v>
      </c>
      <c r="K3283" s="63">
        <f t="shared" si="715"/>
        <v>1709.7900695262069</v>
      </c>
      <c r="L3283" s="63">
        <f t="shared" si="716"/>
        <v>1709.7900695262069</v>
      </c>
      <c r="M3283">
        <v>13880.159056279808</v>
      </c>
      <c r="N3283">
        <v>80</v>
      </c>
      <c r="O3283" s="62">
        <f t="shared" si="717"/>
        <v>1110412.7245023847</v>
      </c>
      <c r="P3283">
        <v>65</v>
      </c>
      <c r="Q3283" s="63">
        <f t="shared" si="718"/>
        <v>114696.72973704292</v>
      </c>
      <c r="R3283" s="63">
        <f t="shared" si="719"/>
        <v>144696.72973704292</v>
      </c>
      <c r="S3283">
        <v>9614.1332303523086</v>
      </c>
      <c r="T3283">
        <v>80</v>
      </c>
      <c r="U3283" s="62">
        <f t="shared" si="720"/>
        <v>769130.65842818469</v>
      </c>
      <c r="V3283">
        <v>65</v>
      </c>
      <c r="W3283" s="63">
        <f t="shared" si="721"/>
        <v>68303.698880081356</v>
      </c>
      <c r="X3283" s="63">
        <f t="shared" si="726"/>
        <v>118303.69888008136</v>
      </c>
      <c r="Y3283">
        <v>11090.834302885924</v>
      </c>
      <c r="Z3283">
        <v>80</v>
      </c>
      <c r="AA3283" s="62">
        <f t="shared" si="722"/>
        <v>887266.74423087388</v>
      </c>
      <c r="AB3283">
        <v>60</v>
      </c>
      <c r="AC3283" s="63">
        <f t="shared" si="723"/>
        <v>160817.09739184589</v>
      </c>
      <c r="AD3283" s="63">
        <f t="shared" si="727"/>
        <v>630817.09739184589</v>
      </c>
      <c r="AE3283" s="35">
        <f t="shared" si="724"/>
        <v>345527.3160784964</v>
      </c>
      <c r="AF3283" s="64">
        <f t="shared" si="725"/>
        <v>140878.31413448288</v>
      </c>
    </row>
    <row r="3284" spans="6:32" x14ac:dyDescent="0.2">
      <c r="F3284" s="61">
        <v>3282</v>
      </c>
      <c r="G3284">
        <v>11357.780092803296</v>
      </c>
      <c r="H3284">
        <v>80</v>
      </c>
      <c r="I3284" s="62">
        <f t="shared" si="714"/>
        <v>908622.40742426366</v>
      </c>
      <c r="J3284">
        <v>55</v>
      </c>
      <c r="K3284" s="63">
        <f t="shared" si="715"/>
        <v>169609.76418205973</v>
      </c>
      <c r="L3284" s="63">
        <f t="shared" si="716"/>
        <v>169609.76418205973</v>
      </c>
      <c r="M3284">
        <v>10119.791820907267</v>
      </c>
      <c r="N3284">
        <v>75</v>
      </c>
      <c r="O3284" s="62">
        <f t="shared" si="717"/>
        <v>758984.38656804501</v>
      </c>
      <c r="P3284">
        <v>60</v>
      </c>
      <c r="Q3284" s="63">
        <f t="shared" si="718"/>
        <v>73802.736052366527</v>
      </c>
      <c r="R3284" s="63">
        <f t="shared" si="719"/>
        <v>103802.73605236653</v>
      </c>
      <c r="S3284">
        <v>9337.9424267914146</v>
      </c>
      <c r="T3284">
        <v>80</v>
      </c>
      <c r="U3284" s="62">
        <f t="shared" si="720"/>
        <v>747035.39414331317</v>
      </c>
      <c r="V3284">
        <v>55</v>
      </c>
      <c r="W3284" s="63">
        <f t="shared" si="721"/>
        <v>133000.20648559439</v>
      </c>
      <c r="X3284" s="63">
        <f t="shared" si="726"/>
        <v>183000.20648559439</v>
      </c>
      <c r="Y3284">
        <v>9649.3011167331133</v>
      </c>
      <c r="Z3284">
        <v>80</v>
      </c>
      <c r="AA3284" s="62">
        <f t="shared" si="722"/>
        <v>771944.08933864906</v>
      </c>
      <c r="AB3284">
        <v>55</v>
      </c>
      <c r="AC3284" s="63">
        <f t="shared" si="723"/>
        <v>174893.58274078768</v>
      </c>
      <c r="AD3284" s="63">
        <f t="shared" si="727"/>
        <v>644893.58274078765</v>
      </c>
      <c r="AE3284" s="35">
        <f t="shared" si="724"/>
        <v>551306.28946080827</v>
      </c>
      <c r="AF3284" s="64">
        <f t="shared" si="725"/>
        <v>317939.83786942565</v>
      </c>
    </row>
    <row r="3285" spans="6:32" x14ac:dyDescent="0.2">
      <c r="F3285" s="61">
        <v>3283</v>
      </c>
      <c r="G3285">
        <v>10670.465851726476</v>
      </c>
      <c r="H3285">
        <v>80</v>
      </c>
      <c r="I3285" s="62">
        <f t="shared" si="714"/>
        <v>853637.26813811809</v>
      </c>
      <c r="J3285">
        <v>65</v>
      </c>
      <c r="K3285" s="63">
        <f t="shared" si="715"/>
        <v>79791.316137525428</v>
      </c>
      <c r="L3285" s="63">
        <f t="shared" si="716"/>
        <v>79791.316137525428</v>
      </c>
      <c r="M3285">
        <v>13574.259608285502</v>
      </c>
      <c r="N3285">
        <v>75</v>
      </c>
      <c r="O3285" s="62">
        <f t="shared" si="717"/>
        <v>1018069.4706214126</v>
      </c>
      <c r="P3285">
        <v>70</v>
      </c>
      <c r="Q3285" s="63">
        <f t="shared" si="718"/>
        <v>12956.691080034943</v>
      </c>
      <c r="R3285" s="63">
        <f t="shared" si="719"/>
        <v>42956.691080034943</v>
      </c>
      <c r="S3285">
        <v>12859.169399016537</v>
      </c>
      <c r="T3285">
        <v>80</v>
      </c>
      <c r="U3285" s="62">
        <f t="shared" si="720"/>
        <v>1028733.5519213229</v>
      </c>
      <c r="V3285">
        <v>55</v>
      </c>
      <c r="W3285" s="63">
        <f t="shared" si="721"/>
        <v>196822.44535717473</v>
      </c>
      <c r="X3285" s="63">
        <f t="shared" si="726"/>
        <v>246822.44535717473</v>
      </c>
      <c r="Y3285">
        <v>12074.189069389831</v>
      </c>
      <c r="Z3285">
        <v>80</v>
      </c>
      <c r="AA3285" s="62">
        <f t="shared" si="722"/>
        <v>965935.1255511865</v>
      </c>
      <c r="AB3285">
        <v>60</v>
      </c>
      <c r="AC3285" s="63">
        <f t="shared" si="723"/>
        <v>175075.74150615255</v>
      </c>
      <c r="AD3285" s="63">
        <f t="shared" si="727"/>
        <v>645075.74150615255</v>
      </c>
      <c r="AE3285" s="35">
        <f t="shared" si="724"/>
        <v>464646.19408088765</v>
      </c>
      <c r="AF3285" s="64">
        <f t="shared" si="725"/>
        <v>234075.72528169735</v>
      </c>
    </row>
    <row r="3286" spans="6:32" x14ac:dyDescent="0.2">
      <c r="F3286" s="61">
        <v>3284</v>
      </c>
      <c r="G3286">
        <v>9034.2075761873275</v>
      </c>
      <c r="H3286">
        <v>80</v>
      </c>
      <c r="I3286" s="62">
        <f t="shared" si="714"/>
        <v>722736.6060949862</v>
      </c>
      <c r="J3286">
        <v>60</v>
      </c>
      <c r="K3286" s="63">
        <f t="shared" si="715"/>
        <v>94746.009854716249</v>
      </c>
      <c r="L3286" s="63">
        <f t="shared" si="716"/>
        <v>94746.009854716249</v>
      </c>
      <c r="M3286">
        <v>11021.180651150644</v>
      </c>
      <c r="N3286">
        <v>80</v>
      </c>
      <c r="O3286" s="62">
        <f t="shared" si="717"/>
        <v>881694.45209205151</v>
      </c>
      <c r="P3286">
        <v>50</v>
      </c>
      <c r="Q3286" s="63">
        <f t="shared" si="718"/>
        <v>203460.6791625265</v>
      </c>
      <c r="R3286" s="63">
        <f t="shared" si="719"/>
        <v>233460.6791625265</v>
      </c>
      <c r="S3286">
        <v>10276.34769139695</v>
      </c>
      <c r="T3286">
        <v>80</v>
      </c>
      <c r="U3286" s="62">
        <f t="shared" si="720"/>
        <v>822107.81531175599</v>
      </c>
      <c r="V3286">
        <v>60</v>
      </c>
      <c r="W3286" s="63">
        <f t="shared" si="721"/>
        <v>112757.04152525577</v>
      </c>
      <c r="X3286" s="63">
        <f t="shared" si="726"/>
        <v>162757.04152525577</v>
      </c>
      <c r="Y3286">
        <v>12984.570528496988</v>
      </c>
      <c r="Z3286">
        <v>80</v>
      </c>
      <c r="AA3286" s="62">
        <f t="shared" si="722"/>
        <v>1038765.642279759</v>
      </c>
      <c r="AB3286">
        <v>60</v>
      </c>
      <c r="AC3286" s="63">
        <f t="shared" si="723"/>
        <v>188276.27266320633</v>
      </c>
      <c r="AD3286" s="63">
        <f t="shared" si="727"/>
        <v>658276.27266320633</v>
      </c>
      <c r="AE3286" s="35">
        <f t="shared" si="724"/>
        <v>599240.00320570485</v>
      </c>
      <c r="AF3286" s="64">
        <f t="shared" si="725"/>
        <v>350968.77210864809</v>
      </c>
    </row>
    <row r="3287" spans="6:32" x14ac:dyDescent="0.2">
      <c r="F3287" s="61">
        <v>3285</v>
      </c>
      <c r="G3287">
        <v>10701.297722116578</v>
      </c>
      <c r="H3287">
        <v>80</v>
      </c>
      <c r="I3287" s="62">
        <f t="shared" si="714"/>
        <v>856103.81776932627</v>
      </c>
      <c r="J3287">
        <v>60</v>
      </c>
      <c r="K3287" s="63">
        <f t="shared" si="715"/>
        <v>118918.81697069039</v>
      </c>
      <c r="L3287" s="63">
        <f t="shared" si="716"/>
        <v>118918.81697069039</v>
      </c>
      <c r="M3287">
        <v>12522.492650314234</v>
      </c>
      <c r="N3287">
        <v>80</v>
      </c>
      <c r="O3287" s="62">
        <f t="shared" si="717"/>
        <v>1001799.4120251387</v>
      </c>
      <c r="P3287">
        <v>60</v>
      </c>
      <c r="Q3287" s="63">
        <f t="shared" si="718"/>
        <v>145326.1434295564</v>
      </c>
      <c r="R3287" s="63">
        <f t="shared" si="719"/>
        <v>175326.1434295564</v>
      </c>
      <c r="S3287">
        <v>12262.536327179987</v>
      </c>
      <c r="T3287">
        <v>80</v>
      </c>
      <c r="U3287" s="62">
        <f t="shared" si="720"/>
        <v>981002.90617439896</v>
      </c>
      <c r="V3287">
        <v>60</v>
      </c>
      <c r="W3287" s="63">
        <f t="shared" si="721"/>
        <v>141556.77674410981</v>
      </c>
      <c r="X3287" s="63">
        <f t="shared" si="726"/>
        <v>191556.77674410981</v>
      </c>
      <c r="Y3287">
        <v>11952.79426407069</v>
      </c>
      <c r="Z3287">
        <v>80</v>
      </c>
      <c r="AA3287" s="62">
        <f t="shared" si="722"/>
        <v>956223.54112565517</v>
      </c>
      <c r="AB3287">
        <v>60</v>
      </c>
      <c r="AC3287" s="63">
        <f t="shared" si="723"/>
        <v>173315.516829025</v>
      </c>
      <c r="AD3287" s="63">
        <f t="shared" si="727"/>
        <v>643315.516829025</v>
      </c>
      <c r="AE3287" s="35">
        <f t="shared" si="724"/>
        <v>579117.25397338159</v>
      </c>
      <c r="AF3287" s="64">
        <f t="shared" si="725"/>
        <v>336318.25024608814</v>
      </c>
    </row>
    <row r="3288" spans="6:32" x14ac:dyDescent="0.2">
      <c r="F3288" s="61">
        <v>3286</v>
      </c>
      <c r="G3288">
        <v>6194.4558890536427</v>
      </c>
      <c r="H3288">
        <v>80</v>
      </c>
      <c r="I3288" s="62">
        <f t="shared" si="714"/>
        <v>495556.47112429142</v>
      </c>
      <c r="J3288">
        <v>60</v>
      </c>
      <c r="K3288" s="63">
        <f t="shared" si="715"/>
        <v>53569.61039127782</v>
      </c>
      <c r="L3288" s="63">
        <f t="shared" si="716"/>
        <v>53569.61039127782</v>
      </c>
      <c r="M3288">
        <v>13518.980520311743</v>
      </c>
      <c r="N3288">
        <v>80</v>
      </c>
      <c r="O3288" s="62">
        <f t="shared" si="717"/>
        <v>1081518.4416249394</v>
      </c>
      <c r="P3288">
        <v>60</v>
      </c>
      <c r="Q3288" s="63">
        <f t="shared" si="718"/>
        <v>159775.21754452027</v>
      </c>
      <c r="R3288" s="63">
        <f t="shared" si="719"/>
        <v>189775.21754452027</v>
      </c>
      <c r="S3288">
        <v>10209.761310543399</v>
      </c>
      <c r="T3288">
        <v>80</v>
      </c>
      <c r="U3288" s="62">
        <f t="shared" si="720"/>
        <v>816780.90484347194</v>
      </c>
      <c r="V3288">
        <v>65</v>
      </c>
      <c r="W3288" s="63">
        <f t="shared" si="721"/>
        <v>74781.154252159467</v>
      </c>
      <c r="X3288" s="63">
        <f t="shared" si="726"/>
        <v>124781.15425215947</v>
      </c>
      <c r="Y3288">
        <v>10809.257016953779</v>
      </c>
      <c r="Z3288">
        <v>80</v>
      </c>
      <c r="AA3288" s="62">
        <f t="shared" si="722"/>
        <v>864740.56135630235</v>
      </c>
      <c r="AB3288">
        <v>55</v>
      </c>
      <c r="AC3288" s="63">
        <f t="shared" si="723"/>
        <v>195917.78343228725</v>
      </c>
      <c r="AD3288" s="63">
        <f t="shared" si="727"/>
        <v>665917.78343228728</v>
      </c>
      <c r="AE3288" s="35">
        <f t="shared" si="724"/>
        <v>484043.76562024478</v>
      </c>
      <c r="AF3288" s="64">
        <f t="shared" si="725"/>
        <v>254119.4028886843</v>
      </c>
    </row>
    <row r="3289" spans="6:32" x14ac:dyDescent="0.2">
      <c r="F3289" s="61">
        <v>3287</v>
      </c>
      <c r="G3289">
        <v>12065.826265607029</v>
      </c>
      <c r="H3289">
        <v>80</v>
      </c>
      <c r="I3289" s="62">
        <f t="shared" si="714"/>
        <v>965266.10124856234</v>
      </c>
      <c r="J3289">
        <v>65</v>
      </c>
      <c r="K3289" s="63">
        <f t="shared" si="715"/>
        <v>94965.860638476443</v>
      </c>
      <c r="L3289" s="63">
        <f t="shared" si="716"/>
        <v>94965.860638476443</v>
      </c>
      <c r="M3289">
        <v>10943.159648159053</v>
      </c>
      <c r="N3289">
        <v>80</v>
      </c>
      <c r="O3289" s="62">
        <f t="shared" si="717"/>
        <v>875452.77185272425</v>
      </c>
      <c r="P3289">
        <v>55</v>
      </c>
      <c r="Q3289" s="63">
        <f t="shared" si="718"/>
        <v>162094.76862288284</v>
      </c>
      <c r="R3289" s="63">
        <f t="shared" si="719"/>
        <v>192094.76862288284</v>
      </c>
      <c r="S3289">
        <v>9617.0936356065795</v>
      </c>
      <c r="T3289">
        <v>80</v>
      </c>
      <c r="U3289" s="62">
        <f t="shared" si="720"/>
        <v>769367.49084852636</v>
      </c>
      <c r="V3289">
        <v>55</v>
      </c>
      <c r="W3289" s="63">
        <f t="shared" si="721"/>
        <v>138059.82214536925</v>
      </c>
      <c r="X3289" s="63">
        <f t="shared" si="726"/>
        <v>188059.82214536925</v>
      </c>
      <c r="Y3289">
        <v>7989.4619173137471</v>
      </c>
      <c r="Z3289">
        <v>90</v>
      </c>
      <c r="AA3289" s="62">
        <f t="shared" si="722"/>
        <v>719051.57255823724</v>
      </c>
      <c r="AB3289">
        <v>55</v>
      </c>
      <c r="AC3289" s="63">
        <f t="shared" si="723"/>
        <v>202732.59615183633</v>
      </c>
      <c r="AD3289" s="63">
        <f t="shared" si="727"/>
        <v>672732.59615183633</v>
      </c>
      <c r="AE3289" s="35">
        <f t="shared" si="724"/>
        <v>597853.04755856493</v>
      </c>
      <c r="AF3289" s="64">
        <f t="shared" si="725"/>
        <v>345866.15057389694</v>
      </c>
    </row>
    <row r="3290" spans="6:32" x14ac:dyDescent="0.2">
      <c r="F3290" s="61">
        <v>3288</v>
      </c>
      <c r="G3290">
        <v>10973.536771198269</v>
      </c>
      <c r="H3290">
        <v>75</v>
      </c>
      <c r="I3290" s="62">
        <f t="shared" si="714"/>
        <v>823015.25783987017</v>
      </c>
      <c r="J3290">
        <v>65</v>
      </c>
      <c r="K3290" s="63">
        <f t="shared" si="715"/>
        <v>43308.14159118745</v>
      </c>
      <c r="L3290" s="63">
        <f t="shared" si="716"/>
        <v>43308.14159118745</v>
      </c>
      <c r="M3290">
        <v>10129.602995002642</v>
      </c>
      <c r="N3290">
        <v>80</v>
      </c>
      <c r="O3290" s="62">
        <f t="shared" si="717"/>
        <v>810368.23960021138</v>
      </c>
      <c r="P3290">
        <v>50</v>
      </c>
      <c r="Q3290" s="63">
        <f t="shared" si="718"/>
        <v>184068.86514130747</v>
      </c>
      <c r="R3290" s="63">
        <f t="shared" si="719"/>
        <v>214068.86514130747</v>
      </c>
      <c r="S3290">
        <v>9169.7768564336002</v>
      </c>
      <c r="T3290">
        <v>80</v>
      </c>
      <c r="U3290" s="62">
        <f t="shared" si="720"/>
        <v>733582.14851468801</v>
      </c>
      <c r="V3290">
        <v>65</v>
      </c>
      <c r="W3290" s="63">
        <f t="shared" si="721"/>
        <v>63471.323313715402</v>
      </c>
      <c r="X3290" s="63">
        <f t="shared" si="726"/>
        <v>113471.3233137154</v>
      </c>
      <c r="Y3290">
        <v>10411.150722356979</v>
      </c>
      <c r="Z3290">
        <v>75</v>
      </c>
      <c r="AA3290" s="62">
        <f t="shared" si="722"/>
        <v>780836.30417677341</v>
      </c>
      <c r="AB3290">
        <v>60</v>
      </c>
      <c r="AC3290" s="63">
        <f t="shared" si="723"/>
        <v>113221.26410563214</v>
      </c>
      <c r="AD3290" s="63">
        <f t="shared" si="727"/>
        <v>583221.2641056322</v>
      </c>
      <c r="AE3290" s="35">
        <f t="shared" si="724"/>
        <v>404069.59415184247</v>
      </c>
      <c r="AF3290" s="64">
        <f t="shared" si="725"/>
        <v>199888.11080498016</v>
      </c>
    </row>
    <row r="3291" spans="6:32" x14ac:dyDescent="0.2">
      <c r="F3291" s="61">
        <v>3289</v>
      </c>
      <c r="G3291">
        <v>12830.55669569876</v>
      </c>
      <c r="H3291">
        <v>80</v>
      </c>
      <c r="I3291" s="62">
        <f t="shared" si="714"/>
        <v>1026444.5356559008</v>
      </c>
      <c r="J3291">
        <v>65</v>
      </c>
      <c r="K3291" s="63">
        <f t="shared" si="715"/>
        <v>103282.30406572402</v>
      </c>
      <c r="L3291" s="63">
        <f t="shared" si="716"/>
        <v>103282.30406572402</v>
      </c>
      <c r="M3291">
        <v>8525.2361511811614</v>
      </c>
      <c r="N3291">
        <v>80</v>
      </c>
      <c r="O3291" s="62">
        <f t="shared" si="717"/>
        <v>682018.89209449291</v>
      </c>
      <c r="P3291">
        <v>55</v>
      </c>
      <c r="Q3291" s="63">
        <f t="shared" si="718"/>
        <v>118269.90524015855</v>
      </c>
      <c r="R3291" s="63">
        <f t="shared" si="719"/>
        <v>148269.90524015855</v>
      </c>
      <c r="S3291">
        <v>10888.785507413559</v>
      </c>
      <c r="T3291">
        <v>80</v>
      </c>
      <c r="U3291" s="62">
        <f t="shared" si="720"/>
        <v>871102.84059308469</v>
      </c>
      <c r="V3291">
        <v>70</v>
      </c>
      <c r="W3291" s="63">
        <f t="shared" si="721"/>
        <v>42693.6949287483</v>
      </c>
      <c r="X3291" s="63">
        <f t="shared" si="726"/>
        <v>92693.6949287483</v>
      </c>
      <c r="Y3291">
        <v>10380.414348910563</v>
      </c>
      <c r="Z3291">
        <v>80</v>
      </c>
      <c r="AA3291" s="62">
        <f t="shared" si="722"/>
        <v>830433.14791284502</v>
      </c>
      <c r="AB3291">
        <v>65</v>
      </c>
      <c r="AC3291" s="63">
        <f t="shared" si="723"/>
        <v>112887.00604440237</v>
      </c>
      <c r="AD3291" s="63">
        <f t="shared" si="727"/>
        <v>582887.00604440237</v>
      </c>
      <c r="AE3291" s="35">
        <f t="shared" si="724"/>
        <v>377132.91027903324</v>
      </c>
      <c r="AF3291" s="64">
        <f t="shared" si="725"/>
        <v>184191.9285008508</v>
      </c>
    </row>
    <row r="3292" spans="6:32" x14ac:dyDescent="0.2">
      <c r="F3292" s="61">
        <v>3290</v>
      </c>
      <c r="G3292">
        <v>10183.6247065512</v>
      </c>
      <c r="H3292">
        <v>80</v>
      </c>
      <c r="I3292" s="62">
        <f t="shared" si="714"/>
        <v>814689.97652409598</v>
      </c>
      <c r="J3292">
        <v>60</v>
      </c>
      <c r="K3292" s="63">
        <f t="shared" si="715"/>
        <v>111412.5582449924</v>
      </c>
      <c r="L3292" s="63">
        <f t="shared" si="716"/>
        <v>111412.5582449924</v>
      </c>
      <c r="M3292">
        <v>7754.7849994152784</v>
      </c>
      <c r="N3292">
        <v>80</v>
      </c>
      <c r="O3292" s="62">
        <f t="shared" si="717"/>
        <v>620382.79995322227</v>
      </c>
      <c r="P3292">
        <v>55</v>
      </c>
      <c r="Q3292" s="63">
        <f t="shared" si="718"/>
        <v>104305.47811440192</v>
      </c>
      <c r="R3292" s="63">
        <f t="shared" si="719"/>
        <v>134305.47811440192</v>
      </c>
      <c r="S3292">
        <v>10780.942173150834</v>
      </c>
      <c r="T3292">
        <v>80</v>
      </c>
      <c r="U3292" s="62">
        <f t="shared" si="720"/>
        <v>862475.3738520667</v>
      </c>
      <c r="V3292">
        <v>60</v>
      </c>
      <c r="W3292" s="63">
        <f t="shared" si="721"/>
        <v>120073.66151068709</v>
      </c>
      <c r="X3292" s="63">
        <f t="shared" si="726"/>
        <v>170073.66151068709</v>
      </c>
      <c r="Y3292">
        <v>8117.9416863596998</v>
      </c>
      <c r="Z3292">
        <v>80</v>
      </c>
      <c r="AA3292" s="62">
        <f t="shared" si="722"/>
        <v>649435.33490877599</v>
      </c>
      <c r="AB3292">
        <v>55</v>
      </c>
      <c r="AC3292" s="63">
        <f t="shared" si="723"/>
        <v>147137.69306526956</v>
      </c>
      <c r="AD3292" s="63">
        <f t="shared" si="727"/>
        <v>617137.69306526962</v>
      </c>
      <c r="AE3292" s="35">
        <f t="shared" si="724"/>
        <v>482929.39093535097</v>
      </c>
      <c r="AF3292" s="64">
        <f t="shared" si="725"/>
        <v>261572.61407659051</v>
      </c>
    </row>
    <row r="3293" spans="6:32" x14ac:dyDescent="0.2">
      <c r="F3293" s="61">
        <v>3291</v>
      </c>
      <c r="G3293">
        <v>10239.322162087774</v>
      </c>
      <c r="H3293">
        <v>80</v>
      </c>
      <c r="I3293" s="62">
        <f t="shared" si="714"/>
        <v>819145.77296702191</v>
      </c>
      <c r="J3293">
        <v>55</v>
      </c>
      <c r="K3293" s="63">
        <f t="shared" si="715"/>
        <v>149337.7141878409</v>
      </c>
      <c r="L3293" s="63">
        <f t="shared" si="716"/>
        <v>149337.7141878409</v>
      </c>
      <c r="M3293">
        <v>11067.29658000404</v>
      </c>
      <c r="N3293">
        <v>80</v>
      </c>
      <c r="O3293" s="62">
        <f t="shared" si="717"/>
        <v>885383.72640032321</v>
      </c>
      <c r="P3293">
        <v>70</v>
      </c>
      <c r="Q3293" s="63">
        <f t="shared" si="718"/>
        <v>43987.900205029291</v>
      </c>
      <c r="R3293" s="63">
        <f t="shared" si="719"/>
        <v>73987.900205029291</v>
      </c>
      <c r="S3293">
        <v>10746.053956390824</v>
      </c>
      <c r="T3293">
        <v>80</v>
      </c>
      <c r="U3293" s="62">
        <f t="shared" si="720"/>
        <v>859684.31651126593</v>
      </c>
      <c r="V3293">
        <v>60</v>
      </c>
      <c r="W3293" s="63">
        <f t="shared" si="721"/>
        <v>119567.78236766695</v>
      </c>
      <c r="X3293" s="63">
        <f t="shared" si="726"/>
        <v>169567.78236766695</v>
      </c>
      <c r="Y3293">
        <v>4769.1685520112514</v>
      </c>
      <c r="Z3293">
        <v>80</v>
      </c>
      <c r="AA3293" s="62">
        <f t="shared" si="722"/>
        <v>381533.48416090012</v>
      </c>
      <c r="AB3293">
        <v>55</v>
      </c>
      <c r="AC3293" s="63">
        <f t="shared" si="723"/>
        <v>86441.180005203933</v>
      </c>
      <c r="AD3293" s="63">
        <f t="shared" si="727"/>
        <v>556441.18000520393</v>
      </c>
      <c r="AE3293" s="35">
        <f t="shared" si="724"/>
        <v>399334.57676574111</v>
      </c>
      <c r="AF3293" s="64">
        <f t="shared" si="725"/>
        <v>204364.18102707388</v>
      </c>
    </row>
    <row r="3294" spans="6:32" x14ac:dyDescent="0.2">
      <c r="F3294" s="61">
        <v>3292</v>
      </c>
      <c r="G3294">
        <v>4642.1303320676088</v>
      </c>
      <c r="H3294">
        <v>80</v>
      </c>
      <c r="I3294" s="62">
        <f t="shared" si="714"/>
        <v>371370.42656540871</v>
      </c>
      <c r="J3294">
        <v>55</v>
      </c>
      <c r="K3294" s="63">
        <f t="shared" si="715"/>
        <v>47888.61226872541</v>
      </c>
      <c r="L3294" s="63">
        <f t="shared" si="716"/>
        <v>47888.61226872541</v>
      </c>
      <c r="M3294">
        <v>11152.429831563495</v>
      </c>
      <c r="N3294">
        <v>80</v>
      </c>
      <c r="O3294" s="62">
        <f t="shared" si="717"/>
        <v>892194.38652507961</v>
      </c>
      <c r="P3294">
        <v>65</v>
      </c>
      <c r="Q3294" s="63">
        <f t="shared" si="718"/>
        <v>85032.674418253009</v>
      </c>
      <c r="R3294" s="63">
        <f t="shared" si="719"/>
        <v>115032.67441825301</v>
      </c>
      <c r="S3294">
        <v>11385.460564051755</v>
      </c>
      <c r="T3294">
        <v>80</v>
      </c>
      <c r="U3294" s="62">
        <f t="shared" si="720"/>
        <v>910836.84512414038</v>
      </c>
      <c r="V3294">
        <v>60</v>
      </c>
      <c r="W3294" s="63">
        <f t="shared" si="721"/>
        <v>128839.17817875044</v>
      </c>
      <c r="X3294" s="63">
        <f t="shared" si="726"/>
        <v>178839.17817875044</v>
      </c>
      <c r="Y3294">
        <v>6550.1046972349286</v>
      </c>
      <c r="Z3294">
        <v>75</v>
      </c>
      <c r="AA3294" s="62">
        <f t="shared" si="722"/>
        <v>491257.85229261965</v>
      </c>
      <c r="AB3294">
        <v>60</v>
      </c>
      <c r="AC3294" s="63">
        <f t="shared" si="723"/>
        <v>71232.388582429849</v>
      </c>
      <c r="AD3294" s="63">
        <f t="shared" si="727"/>
        <v>541232.38858242985</v>
      </c>
      <c r="AE3294" s="35">
        <f t="shared" si="724"/>
        <v>332992.85344815871</v>
      </c>
      <c r="AF3294" s="64">
        <f t="shared" si="725"/>
        <v>142636.9534559215</v>
      </c>
    </row>
    <row r="3295" spans="6:32" x14ac:dyDescent="0.2">
      <c r="F3295" s="61">
        <v>3293</v>
      </c>
      <c r="G3295">
        <v>9967.3332240490709</v>
      </c>
      <c r="H3295">
        <v>80</v>
      </c>
      <c r="I3295" s="62">
        <f t="shared" si="714"/>
        <v>797386.65792392567</v>
      </c>
      <c r="J3295">
        <v>55</v>
      </c>
      <c r="K3295" s="63">
        <f t="shared" si="715"/>
        <v>144407.91468588941</v>
      </c>
      <c r="L3295" s="63">
        <f t="shared" si="716"/>
        <v>144407.91468588941</v>
      </c>
      <c r="M3295">
        <v>9076.2898960383609</v>
      </c>
      <c r="N3295">
        <v>80</v>
      </c>
      <c r="O3295" s="62">
        <f t="shared" si="717"/>
        <v>726103.19168306887</v>
      </c>
      <c r="P3295">
        <v>50</v>
      </c>
      <c r="Q3295" s="63">
        <f t="shared" si="718"/>
        <v>161159.30523883435</v>
      </c>
      <c r="R3295" s="63">
        <f t="shared" si="719"/>
        <v>191159.30523883435</v>
      </c>
      <c r="S3295">
        <v>13761.597326956689</v>
      </c>
      <c r="T3295">
        <v>80</v>
      </c>
      <c r="U3295" s="62">
        <f t="shared" si="720"/>
        <v>1100927.7861565351</v>
      </c>
      <c r="V3295">
        <v>60</v>
      </c>
      <c r="W3295" s="63">
        <f t="shared" si="721"/>
        <v>163293.161240872</v>
      </c>
      <c r="X3295" s="63">
        <f t="shared" si="726"/>
        <v>213293.161240872</v>
      </c>
      <c r="Y3295">
        <v>10601.585270487703</v>
      </c>
      <c r="Z3295">
        <v>75</v>
      </c>
      <c r="AA3295" s="62">
        <f t="shared" si="722"/>
        <v>795118.89528657775</v>
      </c>
      <c r="AB3295">
        <v>70</v>
      </c>
      <c r="AC3295" s="63">
        <f t="shared" si="723"/>
        <v>38430.746605517925</v>
      </c>
      <c r="AD3295" s="63">
        <f t="shared" si="727"/>
        <v>508430.74660551792</v>
      </c>
      <c r="AE3295" s="35">
        <f t="shared" si="724"/>
        <v>507291.12777111365</v>
      </c>
      <c r="AF3295" s="64">
        <f t="shared" si="725"/>
        <v>296778.1693575473</v>
      </c>
    </row>
    <row r="3296" spans="6:32" x14ac:dyDescent="0.2">
      <c r="F3296" s="61">
        <v>3294</v>
      </c>
      <c r="G3296">
        <v>13854.365786537528</v>
      </c>
      <c r="H3296">
        <v>80</v>
      </c>
      <c r="I3296" s="62">
        <f t="shared" si="714"/>
        <v>1108349.2629230022</v>
      </c>
      <c r="J3296">
        <v>55</v>
      </c>
      <c r="K3296" s="63">
        <f t="shared" si="715"/>
        <v>214860.3798809927</v>
      </c>
      <c r="L3296" s="63">
        <f t="shared" si="716"/>
        <v>214860.3798809927</v>
      </c>
      <c r="M3296">
        <v>10177.171841642121</v>
      </c>
      <c r="N3296">
        <v>90</v>
      </c>
      <c r="O3296" s="62">
        <f t="shared" si="717"/>
        <v>915945.46574779088</v>
      </c>
      <c r="P3296">
        <v>55</v>
      </c>
      <c r="Q3296" s="63">
        <f t="shared" si="718"/>
        <v>221995.73548166882</v>
      </c>
      <c r="R3296" s="63">
        <f t="shared" si="719"/>
        <v>251995.73548166885</v>
      </c>
      <c r="S3296">
        <v>11275.311660720035</v>
      </c>
      <c r="T3296">
        <v>80</v>
      </c>
      <c r="U3296" s="62">
        <f t="shared" si="720"/>
        <v>902024.93285760283</v>
      </c>
      <c r="V3296">
        <v>70</v>
      </c>
      <c r="W3296" s="63">
        <f t="shared" si="721"/>
        <v>45496.009540220257</v>
      </c>
      <c r="X3296" s="63">
        <f t="shared" si="726"/>
        <v>95496.009540220257</v>
      </c>
      <c r="Y3296">
        <v>9870.0923242722638</v>
      </c>
      <c r="Z3296">
        <v>80</v>
      </c>
      <c r="AA3296" s="62">
        <f t="shared" si="722"/>
        <v>789607.3859417811</v>
      </c>
      <c r="AB3296">
        <v>60</v>
      </c>
      <c r="AC3296" s="63">
        <f t="shared" si="723"/>
        <v>143116.33870194783</v>
      </c>
      <c r="AD3296" s="63">
        <f t="shared" si="727"/>
        <v>613116.33870194783</v>
      </c>
      <c r="AE3296" s="35">
        <f t="shared" si="724"/>
        <v>625468.46360482962</v>
      </c>
      <c r="AF3296" s="64">
        <f t="shared" si="725"/>
        <v>394102.83092043607</v>
      </c>
    </row>
    <row r="3297" spans="6:32" x14ac:dyDescent="0.2">
      <c r="F3297" s="61">
        <v>3295</v>
      </c>
      <c r="G3297">
        <v>10605.746208748315</v>
      </c>
      <c r="H3297">
        <v>90</v>
      </c>
      <c r="I3297" s="62">
        <f t="shared" si="714"/>
        <v>954517.15878734831</v>
      </c>
      <c r="J3297">
        <v>55</v>
      </c>
      <c r="K3297" s="63">
        <f t="shared" si="715"/>
        <v>232870.81004698848</v>
      </c>
      <c r="L3297" s="63">
        <f t="shared" si="716"/>
        <v>232870.81004698848</v>
      </c>
      <c r="M3297">
        <v>9526.1305230087601</v>
      </c>
      <c r="N3297">
        <v>80</v>
      </c>
      <c r="O3297" s="62">
        <f t="shared" si="717"/>
        <v>762090.44184070081</v>
      </c>
      <c r="P3297">
        <v>50</v>
      </c>
      <c r="Q3297" s="63">
        <f t="shared" si="718"/>
        <v>170943.33887544053</v>
      </c>
      <c r="R3297" s="63">
        <f t="shared" si="719"/>
        <v>200943.33887544053</v>
      </c>
      <c r="S3297">
        <v>10312.384145217948</v>
      </c>
      <c r="T3297">
        <v>80</v>
      </c>
      <c r="U3297" s="62">
        <f t="shared" si="720"/>
        <v>824990.73161743581</v>
      </c>
      <c r="V3297">
        <v>55</v>
      </c>
      <c r="W3297" s="63">
        <f t="shared" si="721"/>
        <v>150661.9626320753</v>
      </c>
      <c r="X3297" s="63">
        <f t="shared" si="726"/>
        <v>200661.9626320753</v>
      </c>
      <c r="Y3297">
        <v>11048.115336743649</v>
      </c>
      <c r="Z3297">
        <v>80</v>
      </c>
      <c r="AA3297" s="62">
        <f t="shared" si="722"/>
        <v>883849.22693949193</v>
      </c>
      <c r="AB3297">
        <v>50</v>
      </c>
      <c r="AC3297" s="63">
        <f t="shared" si="723"/>
        <v>240296.50857417437</v>
      </c>
      <c r="AD3297" s="63">
        <f t="shared" si="727"/>
        <v>710296.50857417437</v>
      </c>
      <c r="AE3297" s="35">
        <f t="shared" si="724"/>
        <v>794772.62012867874</v>
      </c>
      <c r="AF3297" s="64">
        <f t="shared" si="725"/>
        <v>513671.98666845274</v>
      </c>
    </row>
    <row r="3298" spans="6:32" x14ac:dyDescent="0.2">
      <c r="F3298" s="61">
        <v>3296</v>
      </c>
      <c r="G3298">
        <v>7783.0066200112924</v>
      </c>
      <c r="H3298">
        <v>80</v>
      </c>
      <c r="I3298" s="62">
        <f t="shared" si="714"/>
        <v>622640.52960090339</v>
      </c>
      <c r="J3298">
        <v>60</v>
      </c>
      <c r="K3298" s="63">
        <f t="shared" si="715"/>
        <v>76603.59599016374</v>
      </c>
      <c r="L3298" s="63">
        <f t="shared" si="716"/>
        <v>76603.59599016374</v>
      </c>
      <c r="M3298">
        <v>14941.175575368106</v>
      </c>
      <c r="N3298">
        <v>80</v>
      </c>
      <c r="O3298" s="62">
        <f t="shared" si="717"/>
        <v>1195294.0460294485</v>
      </c>
      <c r="P3298">
        <v>55</v>
      </c>
      <c r="Q3298" s="63">
        <f t="shared" si="718"/>
        <v>234558.80730354693</v>
      </c>
      <c r="R3298" s="63">
        <f t="shared" si="719"/>
        <v>264558.80730354693</v>
      </c>
      <c r="S3298">
        <v>7676.0545905563049</v>
      </c>
      <c r="T3298">
        <v>80</v>
      </c>
      <c r="U3298" s="62">
        <f t="shared" si="720"/>
        <v>614084.36724450439</v>
      </c>
      <c r="V3298">
        <v>60</v>
      </c>
      <c r="W3298" s="63">
        <f t="shared" si="721"/>
        <v>75052.791563066421</v>
      </c>
      <c r="X3298" s="63">
        <f t="shared" si="726"/>
        <v>125052.79156306642</v>
      </c>
      <c r="Y3298">
        <v>10045.06091499934</v>
      </c>
      <c r="Z3298">
        <v>75</v>
      </c>
      <c r="AA3298" s="62">
        <f t="shared" si="722"/>
        <v>753379.56862495048</v>
      </c>
      <c r="AB3298">
        <v>70</v>
      </c>
      <c r="AC3298" s="63">
        <f t="shared" si="723"/>
        <v>36413.345816872607</v>
      </c>
      <c r="AD3298" s="63">
        <f t="shared" si="727"/>
        <v>506413.34581687261</v>
      </c>
      <c r="AE3298" s="35">
        <f t="shared" si="724"/>
        <v>422628.5406736497</v>
      </c>
      <c r="AF3298" s="64">
        <f t="shared" si="725"/>
        <v>228124.4174827165</v>
      </c>
    </row>
    <row r="3299" spans="6:32" x14ac:dyDescent="0.2">
      <c r="F3299" s="61">
        <v>3297</v>
      </c>
      <c r="G3299">
        <v>10565.662503504427</v>
      </c>
      <c r="H3299">
        <v>80</v>
      </c>
      <c r="I3299" s="62">
        <f t="shared" si="714"/>
        <v>845253.00028035417</v>
      </c>
      <c r="J3299">
        <v>55</v>
      </c>
      <c r="K3299" s="63">
        <f t="shared" si="715"/>
        <v>155252.63287601774</v>
      </c>
      <c r="L3299" s="63">
        <f t="shared" si="716"/>
        <v>155252.63287601774</v>
      </c>
      <c r="M3299">
        <v>13052.427928196266</v>
      </c>
      <c r="N3299">
        <v>80</v>
      </c>
      <c r="O3299" s="62">
        <f t="shared" si="717"/>
        <v>1044194.2342557013</v>
      </c>
      <c r="P3299">
        <v>60</v>
      </c>
      <c r="Q3299" s="63">
        <f t="shared" si="718"/>
        <v>153010.20495884586</v>
      </c>
      <c r="R3299" s="63">
        <f t="shared" si="719"/>
        <v>183010.20495884586</v>
      </c>
      <c r="S3299">
        <v>10462.389380118111</v>
      </c>
      <c r="T3299">
        <v>80</v>
      </c>
      <c r="U3299" s="62">
        <f t="shared" si="720"/>
        <v>836991.15040944889</v>
      </c>
      <c r="V3299">
        <v>70</v>
      </c>
      <c r="W3299" s="63">
        <f t="shared" si="721"/>
        <v>39602.323005856306</v>
      </c>
      <c r="X3299" s="63">
        <f t="shared" si="726"/>
        <v>89602.323005856306</v>
      </c>
      <c r="Y3299">
        <v>10111.515419121133</v>
      </c>
      <c r="Z3299">
        <v>80</v>
      </c>
      <c r="AA3299" s="62">
        <f t="shared" si="722"/>
        <v>808921.23352969065</v>
      </c>
      <c r="AB3299">
        <v>60</v>
      </c>
      <c r="AC3299" s="63">
        <f t="shared" si="723"/>
        <v>146616.97357725643</v>
      </c>
      <c r="AD3299" s="63">
        <f t="shared" si="727"/>
        <v>616616.97357725643</v>
      </c>
      <c r="AE3299" s="35">
        <f t="shared" si="724"/>
        <v>494482.13441797631</v>
      </c>
      <c r="AF3299" s="64">
        <f t="shared" si="725"/>
        <v>280864.10166100762</v>
      </c>
    </row>
    <row r="3300" spans="6:32" x14ac:dyDescent="0.2">
      <c r="F3300" s="61">
        <v>3298</v>
      </c>
      <c r="G3300">
        <v>9857.3639459209517</v>
      </c>
      <c r="H3300">
        <v>75</v>
      </c>
      <c r="I3300" s="62">
        <f t="shared" si="714"/>
        <v>739302.29594407137</v>
      </c>
      <c r="J3300">
        <v>60</v>
      </c>
      <c r="K3300" s="63">
        <f t="shared" si="715"/>
        <v>70948.832911890349</v>
      </c>
      <c r="L3300" s="63">
        <f t="shared" si="716"/>
        <v>70948.832911890349</v>
      </c>
      <c r="M3300">
        <v>10416.307557316031</v>
      </c>
      <c r="N3300">
        <v>80</v>
      </c>
      <c r="O3300" s="62">
        <f t="shared" si="717"/>
        <v>833304.6045852825</v>
      </c>
      <c r="P3300">
        <v>55</v>
      </c>
      <c r="Q3300" s="63">
        <f t="shared" si="718"/>
        <v>152545.57447635307</v>
      </c>
      <c r="R3300" s="63">
        <f t="shared" si="719"/>
        <v>182545.57447635307</v>
      </c>
      <c r="S3300">
        <v>9954.1728357144166</v>
      </c>
      <c r="T3300">
        <v>80</v>
      </c>
      <c r="U3300" s="62">
        <f t="shared" si="720"/>
        <v>796333.82685715333</v>
      </c>
      <c r="V3300">
        <v>50</v>
      </c>
      <c r="W3300" s="63">
        <f t="shared" si="721"/>
        <v>180253.25917678856</v>
      </c>
      <c r="X3300" s="63">
        <f t="shared" si="726"/>
        <v>230253.25917678856</v>
      </c>
      <c r="Y3300">
        <v>13523.309715092182</v>
      </c>
      <c r="Z3300">
        <v>80</v>
      </c>
      <c r="AA3300" s="62">
        <f t="shared" si="722"/>
        <v>1081864.7772073746</v>
      </c>
      <c r="AB3300">
        <v>50</v>
      </c>
      <c r="AC3300" s="63">
        <f t="shared" si="723"/>
        <v>294131.98630325496</v>
      </c>
      <c r="AD3300" s="63">
        <f t="shared" si="727"/>
        <v>764131.98630325496</v>
      </c>
      <c r="AE3300" s="35">
        <f t="shared" si="724"/>
        <v>697879.65286828694</v>
      </c>
      <c r="AF3300" s="64">
        <f t="shared" si="725"/>
        <v>410268.16004360036</v>
      </c>
    </row>
    <row r="3301" spans="6:32" x14ac:dyDescent="0.2">
      <c r="F3301" s="61">
        <v>3299</v>
      </c>
      <c r="G3301">
        <v>9678.0093169945758</v>
      </c>
      <c r="H3301">
        <v>80</v>
      </c>
      <c r="I3301" s="62">
        <f t="shared" si="714"/>
        <v>774240.74535956606</v>
      </c>
      <c r="J3301">
        <v>60</v>
      </c>
      <c r="K3301" s="63">
        <f t="shared" si="715"/>
        <v>104081.13509642135</v>
      </c>
      <c r="L3301" s="63">
        <f t="shared" si="716"/>
        <v>104081.13509642135</v>
      </c>
      <c r="M3301">
        <v>13395.643943804316</v>
      </c>
      <c r="N3301">
        <v>80</v>
      </c>
      <c r="O3301" s="62">
        <f t="shared" si="717"/>
        <v>1071651.5155043453</v>
      </c>
      <c r="P3301">
        <v>55</v>
      </c>
      <c r="Q3301" s="63">
        <f t="shared" si="718"/>
        <v>206546.04648145323</v>
      </c>
      <c r="R3301" s="63">
        <f t="shared" si="719"/>
        <v>236546.04648145323</v>
      </c>
      <c r="S3301">
        <v>7471.3955452898517</v>
      </c>
      <c r="T3301">
        <v>75</v>
      </c>
      <c r="U3301" s="62">
        <f t="shared" si="720"/>
        <v>560354.66589673888</v>
      </c>
      <c r="V3301">
        <v>55</v>
      </c>
      <c r="W3301" s="63">
        <f t="shared" si="721"/>
        <v>72085.23540670285</v>
      </c>
      <c r="X3301" s="63">
        <f t="shared" si="726"/>
        <v>122085.23540670285</v>
      </c>
      <c r="Y3301">
        <v>9001.586274971487</v>
      </c>
      <c r="Z3301">
        <v>75</v>
      </c>
      <c r="AA3301" s="62">
        <f t="shared" si="722"/>
        <v>675118.97062286153</v>
      </c>
      <c r="AB3301">
        <v>60</v>
      </c>
      <c r="AC3301" s="63">
        <f t="shared" si="723"/>
        <v>97892.250740314921</v>
      </c>
      <c r="AD3301" s="63">
        <f t="shared" si="727"/>
        <v>567892.25074031495</v>
      </c>
      <c r="AE3301" s="35">
        <f t="shared" si="724"/>
        <v>480604.66772489238</v>
      </c>
      <c r="AF3301" s="64">
        <f t="shared" si="725"/>
        <v>269714.30690771318</v>
      </c>
    </row>
    <row r="3302" spans="6:32" x14ac:dyDescent="0.2">
      <c r="F3302" s="61">
        <v>3300</v>
      </c>
      <c r="G3302">
        <v>7812.7380018122494</v>
      </c>
      <c r="H3302">
        <v>80</v>
      </c>
      <c r="I3302" s="62">
        <f t="shared" si="714"/>
        <v>625019.04014497995</v>
      </c>
      <c r="J3302">
        <v>60</v>
      </c>
      <c r="K3302" s="63">
        <f t="shared" si="715"/>
        <v>77034.701026277617</v>
      </c>
      <c r="L3302" s="63">
        <f t="shared" si="716"/>
        <v>77034.701026277617</v>
      </c>
      <c r="M3302">
        <v>8257.2762746713124</v>
      </c>
      <c r="N3302">
        <v>80</v>
      </c>
      <c r="O3302" s="62">
        <f t="shared" si="717"/>
        <v>660582.10197370499</v>
      </c>
      <c r="P3302">
        <v>65</v>
      </c>
      <c r="Q3302" s="63">
        <f t="shared" si="718"/>
        <v>53547.879487050523</v>
      </c>
      <c r="R3302" s="63">
        <f t="shared" si="719"/>
        <v>83547.879487050523</v>
      </c>
      <c r="S3302">
        <v>7933.6553224129602</v>
      </c>
      <c r="T3302">
        <v>80</v>
      </c>
      <c r="U3302" s="62">
        <f t="shared" si="720"/>
        <v>634692.42579303682</v>
      </c>
      <c r="V3302">
        <v>60</v>
      </c>
      <c r="W3302" s="63">
        <f t="shared" si="721"/>
        <v>78788.002174987923</v>
      </c>
      <c r="X3302" s="63">
        <f t="shared" si="726"/>
        <v>128788.00217498792</v>
      </c>
      <c r="Y3302">
        <v>9878.5233401576988</v>
      </c>
      <c r="Z3302">
        <v>80</v>
      </c>
      <c r="AA3302" s="62">
        <f t="shared" si="722"/>
        <v>790281.86721261591</v>
      </c>
      <c r="AB3302">
        <v>60</v>
      </c>
      <c r="AC3302" s="63">
        <f t="shared" si="723"/>
        <v>143238.58843228663</v>
      </c>
      <c r="AD3302" s="63">
        <f t="shared" si="727"/>
        <v>613238.58843228663</v>
      </c>
      <c r="AE3302" s="35">
        <f t="shared" si="724"/>
        <v>352609.1711206027</v>
      </c>
      <c r="AF3302" s="64">
        <f t="shared" si="725"/>
        <v>154689.92013529106</v>
      </c>
    </row>
    <row r="3303" spans="6:32" x14ac:dyDescent="0.2">
      <c r="F3303" s="61">
        <v>3301</v>
      </c>
      <c r="G3303">
        <v>6903.6980473902076</v>
      </c>
      <c r="H3303">
        <v>80</v>
      </c>
      <c r="I3303" s="62">
        <f t="shared" si="714"/>
        <v>552295.84379121661</v>
      </c>
      <c r="J3303">
        <v>55</v>
      </c>
      <c r="K3303" s="63">
        <f t="shared" si="715"/>
        <v>88879.527108947514</v>
      </c>
      <c r="L3303" s="63">
        <f t="shared" si="716"/>
        <v>88879.527108947514</v>
      </c>
      <c r="M3303">
        <v>6849.8377711512148</v>
      </c>
      <c r="N3303">
        <v>80</v>
      </c>
      <c r="O3303" s="62">
        <f t="shared" si="717"/>
        <v>547987.02169209719</v>
      </c>
      <c r="P3303">
        <v>55</v>
      </c>
      <c r="Q3303" s="63">
        <f t="shared" si="718"/>
        <v>87903.309602115769</v>
      </c>
      <c r="R3303" s="63">
        <f t="shared" si="719"/>
        <v>117903.30960211577</v>
      </c>
      <c r="S3303">
        <v>9528.9635990047827</v>
      </c>
      <c r="T3303">
        <v>80</v>
      </c>
      <c r="U3303" s="62">
        <f t="shared" si="720"/>
        <v>762317.08792038262</v>
      </c>
      <c r="V3303">
        <v>60</v>
      </c>
      <c r="W3303" s="63">
        <f t="shared" si="721"/>
        <v>101919.97218556935</v>
      </c>
      <c r="X3303" s="63">
        <f t="shared" si="726"/>
        <v>151919.97218556935</v>
      </c>
      <c r="Y3303">
        <v>8554.9948178231716</v>
      </c>
      <c r="Z3303">
        <v>80</v>
      </c>
      <c r="AA3303" s="62">
        <f t="shared" si="722"/>
        <v>684399.58542585373</v>
      </c>
      <c r="AB3303">
        <v>55</v>
      </c>
      <c r="AC3303" s="63">
        <f t="shared" si="723"/>
        <v>155059.28107304499</v>
      </c>
      <c r="AD3303" s="63">
        <f t="shared" si="727"/>
        <v>625059.28107304499</v>
      </c>
      <c r="AE3303" s="35">
        <f t="shared" si="724"/>
        <v>433762.08996967762</v>
      </c>
      <c r="AF3303" s="64">
        <f t="shared" si="725"/>
        <v>219303.94486561033</v>
      </c>
    </row>
    <row r="3304" spans="6:32" x14ac:dyDescent="0.2">
      <c r="F3304" s="61">
        <v>3302</v>
      </c>
      <c r="G3304">
        <v>8828.552634222433</v>
      </c>
      <c r="H3304">
        <v>80</v>
      </c>
      <c r="I3304" s="62">
        <f t="shared" si="714"/>
        <v>706284.21073779464</v>
      </c>
      <c r="J3304">
        <v>60</v>
      </c>
      <c r="K3304" s="63">
        <f t="shared" si="715"/>
        <v>91764.013196225278</v>
      </c>
      <c r="L3304" s="63">
        <f t="shared" si="716"/>
        <v>91764.013196225278</v>
      </c>
      <c r="M3304">
        <v>9024.5692060852889</v>
      </c>
      <c r="N3304">
        <v>80</v>
      </c>
      <c r="O3304" s="62">
        <f t="shared" si="717"/>
        <v>721965.53648682311</v>
      </c>
      <c r="P3304">
        <v>70</v>
      </c>
      <c r="Q3304" s="63">
        <f t="shared" si="718"/>
        <v>29178.126744118345</v>
      </c>
      <c r="R3304" s="63">
        <f t="shared" si="719"/>
        <v>59178.126744118345</v>
      </c>
      <c r="S3304">
        <v>11572.102519276086</v>
      </c>
      <c r="T3304">
        <v>80</v>
      </c>
      <c r="U3304" s="62">
        <f t="shared" si="720"/>
        <v>925768.2015420869</v>
      </c>
      <c r="V3304">
        <v>55</v>
      </c>
      <c r="W3304" s="63">
        <f t="shared" si="721"/>
        <v>173494.35816187906</v>
      </c>
      <c r="X3304" s="63">
        <f t="shared" si="726"/>
        <v>223494.35816187906</v>
      </c>
      <c r="Y3304">
        <v>3636.738508939743</v>
      </c>
      <c r="Z3304">
        <v>80</v>
      </c>
      <c r="AA3304" s="62">
        <f t="shared" si="722"/>
        <v>290939.08071517944</v>
      </c>
      <c r="AB3304">
        <v>65</v>
      </c>
      <c r="AC3304" s="63">
        <f t="shared" si="723"/>
        <v>39549.531284719706</v>
      </c>
      <c r="AD3304" s="63">
        <f t="shared" si="727"/>
        <v>509549.53128471971</v>
      </c>
      <c r="AE3304" s="35">
        <f t="shared" si="724"/>
        <v>333986.02938694239</v>
      </c>
      <c r="AF3304" s="64">
        <f t="shared" si="725"/>
        <v>148273.17818956717</v>
      </c>
    </row>
    <row r="3305" spans="6:32" x14ac:dyDescent="0.2">
      <c r="F3305" s="61">
        <v>3303</v>
      </c>
      <c r="G3305">
        <v>13222.548912162893</v>
      </c>
      <c r="H3305">
        <v>80</v>
      </c>
      <c r="I3305" s="62">
        <f t="shared" si="714"/>
        <v>1057803.9129730314</v>
      </c>
      <c r="J3305">
        <v>60</v>
      </c>
      <c r="K3305" s="63">
        <f t="shared" si="715"/>
        <v>155476.95922636194</v>
      </c>
      <c r="L3305" s="63">
        <f t="shared" si="716"/>
        <v>155476.95922636194</v>
      </c>
      <c r="M3305">
        <v>11348.353180219419</v>
      </c>
      <c r="N3305">
        <v>80</v>
      </c>
      <c r="O3305" s="62">
        <f t="shared" si="717"/>
        <v>907868.25441755354</v>
      </c>
      <c r="P3305">
        <v>70</v>
      </c>
      <c r="Q3305" s="63">
        <f t="shared" si="718"/>
        <v>46025.56055659079</v>
      </c>
      <c r="R3305" s="63">
        <f t="shared" si="719"/>
        <v>76025.56055659079</v>
      </c>
      <c r="S3305">
        <v>10969.921529758722</v>
      </c>
      <c r="T3305">
        <v>80</v>
      </c>
      <c r="U3305" s="62">
        <f t="shared" si="720"/>
        <v>877593.72238069773</v>
      </c>
      <c r="V3305">
        <v>55</v>
      </c>
      <c r="W3305" s="63">
        <f t="shared" si="721"/>
        <v>162579.82772687683</v>
      </c>
      <c r="X3305" s="63">
        <f t="shared" si="726"/>
        <v>212579.82772687683</v>
      </c>
      <c r="Y3305">
        <v>10518.205069965916</v>
      </c>
      <c r="Z3305">
        <v>80</v>
      </c>
      <c r="AA3305" s="62">
        <f t="shared" si="722"/>
        <v>841456.40559727326</v>
      </c>
      <c r="AB3305">
        <v>50</v>
      </c>
      <c r="AC3305" s="63">
        <f t="shared" si="723"/>
        <v>228770.96027175867</v>
      </c>
      <c r="AD3305" s="63">
        <f t="shared" si="727"/>
        <v>698770.96027175873</v>
      </c>
      <c r="AE3305" s="35">
        <f t="shared" si="724"/>
        <v>592853.30778158829</v>
      </c>
      <c r="AF3305" s="64">
        <f t="shared" si="725"/>
        <v>341158.07101638243</v>
      </c>
    </row>
    <row r="3306" spans="6:32" x14ac:dyDescent="0.2">
      <c r="F3306" s="61">
        <v>3304</v>
      </c>
      <c r="G3306">
        <v>10540.546807314968</v>
      </c>
      <c r="H3306">
        <v>80</v>
      </c>
      <c r="I3306" s="62">
        <f t="shared" si="714"/>
        <v>843243.74458519742</v>
      </c>
      <c r="J3306">
        <v>60</v>
      </c>
      <c r="K3306" s="63">
        <f t="shared" si="715"/>
        <v>116587.92870606703</v>
      </c>
      <c r="L3306" s="63">
        <f t="shared" si="716"/>
        <v>116587.92870606703</v>
      </c>
      <c r="M3306">
        <v>6649.3942338274792</v>
      </c>
      <c r="N3306">
        <v>90</v>
      </c>
      <c r="O3306" s="62">
        <f t="shared" si="717"/>
        <v>598445.48104447313</v>
      </c>
      <c r="P3306">
        <v>55</v>
      </c>
      <c r="Q3306" s="63">
        <f t="shared" si="718"/>
        <v>132478.37868337228</v>
      </c>
      <c r="R3306" s="63">
        <f t="shared" si="719"/>
        <v>162478.37868337228</v>
      </c>
      <c r="S3306">
        <v>13721.106622833759</v>
      </c>
      <c r="T3306">
        <v>80</v>
      </c>
      <c r="U3306" s="62">
        <f t="shared" si="720"/>
        <v>1097688.5298267007</v>
      </c>
      <c r="V3306">
        <v>65</v>
      </c>
      <c r="W3306" s="63">
        <f t="shared" si="721"/>
        <v>112967.03452331712</v>
      </c>
      <c r="X3306" s="63">
        <f t="shared" si="726"/>
        <v>162967.03452331712</v>
      </c>
      <c r="Y3306">
        <v>10076.593096309807</v>
      </c>
      <c r="Z3306">
        <v>75</v>
      </c>
      <c r="AA3306" s="62">
        <f t="shared" si="722"/>
        <v>755744.48222323554</v>
      </c>
      <c r="AB3306">
        <v>55</v>
      </c>
      <c r="AC3306" s="63">
        <f t="shared" si="723"/>
        <v>146110.5998964922</v>
      </c>
      <c r="AD3306" s="63">
        <f t="shared" si="727"/>
        <v>616110.5998964922</v>
      </c>
      <c r="AE3306" s="35">
        <f t="shared" si="724"/>
        <v>508143.94180924864</v>
      </c>
      <c r="AF3306" s="64">
        <f t="shared" si="725"/>
        <v>283520.05271962052</v>
      </c>
    </row>
    <row r="3307" spans="6:32" x14ac:dyDescent="0.2">
      <c r="F3307" s="61">
        <v>3305</v>
      </c>
      <c r="G3307">
        <v>8677.840267191641</v>
      </c>
      <c r="H3307">
        <v>80</v>
      </c>
      <c r="I3307" s="62">
        <f t="shared" ref="I3307:I3370" si="728">+G3307*H3307</f>
        <v>694227.22137533128</v>
      </c>
      <c r="J3307">
        <v>65</v>
      </c>
      <c r="K3307" s="63">
        <f t="shared" ref="K3307:K3370" si="729">(I3307-(G3307*J3307)-$C$28)*(1-0.275)</f>
        <v>58121.512905709096</v>
      </c>
      <c r="L3307" s="63">
        <f t="shared" ref="L3307:L3370" si="730">+K3307+$C$28+$D$28</f>
        <v>58121.512905709096</v>
      </c>
      <c r="M3307">
        <v>8188.4775479556993</v>
      </c>
      <c r="N3307">
        <v>80</v>
      </c>
      <c r="O3307" s="62">
        <f t="shared" ref="O3307:O3370" si="731">+M3307*N3307</f>
        <v>655078.20383645594</v>
      </c>
      <c r="P3307">
        <v>60</v>
      </c>
      <c r="Q3307" s="63">
        <f t="shared" ref="Q3307:Q3370" si="732">(O3307-(M3307*P3307)-$C$29)*(1-0.275)</f>
        <v>82482.924445357639</v>
      </c>
      <c r="R3307" s="63">
        <f t="shared" ref="R3307:R3370" si="733">+Q3307+$C$29+$D$29</f>
        <v>112482.92444535764</v>
      </c>
      <c r="S3307">
        <v>9427.1684045088477</v>
      </c>
      <c r="T3307">
        <v>80</v>
      </c>
      <c r="U3307" s="62">
        <f t="shared" ref="U3307:U3370" si="734">+S3307*T3307</f>
        <v>754173.47236070782</v>
      </c>
      <c r="V3307">
        <v>65</v>
      </c>
      <c r="W3307" s="63">
        <f t="shared" ref="W3307:W3370" si="735">(U3307-(S3307*V3307)-$C$30)*(1-0.275)</f>
        <v>66270.456399033719</v>
      </c>
      <c r="X3307" s="63">
        <f t="shared" si="726"/>
        <v>116270.45639903372</v>
      </c>
      <c r="Y3307">
        <v>12379.224497417454</v>
      </c>
      <c r="Z3307">
        <v>80</v>
      </c>
      <c r="AA3307" s="62">
        <f t="shared" ref="AA3307:AA3370" si="736">+Y3307*Z3307</f>
        <v>990337.95979339629</v>
      </c>
      <c r="AB3307">
        <v>50</v>
      </c>
      <c r="AC3307" s="63">
        <f t="shared" ref="AC3307:AC3370" si="737">(AA3307-(Y3307*AB3307)-$C$32)*(1-0.275)</f>
        <v>269248.13281882962</v>
      </c>
      <c r="AD3307" s="63">
        <f t="shared" si="727"/>
        <v>739248.13281882962</v>
      </c>
      <c r="AE3307" s="35">
        <f t="shared" ref="AE3307:AE3370" si="738">+K3307+Q3307+W3307+AC3307</f>
        <v>476123.02656893007</v>
      </c>
      <c r="AF3307" s="64">
        <f t="shared" ref="AF3307:AF3370" si="739">NPV(0.1,L3307,R3307,X3307,AD3307)+$D$4</f>
        <v>238070.96995707124</v>
      </c>
    </row>
    <row r="3308" spans="6:32" x14ac:dyDescent="0.2">
      <c r="F3308" s="61">
        <v>3306</v>
      </c>
      <c r="G3308">
        <v>7223.3854350633919</v>
      </c>
      <c r="H3308">
        <v>80</v>
      </c>
      <c r="I3308" s="62">
        <f t="shared" si="728"/>
        <v>577870.83480507135</v>
      </c>
      <c r="J3308">
        <v>65</v>
      </c>
      <c r="K3308" s="63">
        <f t="shared" si="729"/>
        <v>42304.316606314387</v>
      </c>
      <c r="L3308" s="63">
        <f t="shared" si="730"/>
        <v>42304.316606314387</v>
      </c>
      <c r="M3308">
        <v>10729.351086192764</v>
      </c>
      <c r="N3308">
        <v>80</v>
      </c>
      <c r="O3308" s="62">
        <f t="shared" si="731"/>
        <v>858348.08689542115</v>
      </c>
      <c r="P3308">
        <v>55</v>
      </c>
      <c r="Q3308" s="63">
        <f t="shared" si="732"/>
        <v>158219.48843724385</v>
      </c>
      <c r="R3308" s="63">
        <f t="shared" si="733"/>
        <v>188219.48843724385</v>
      </c>
      <c r="S3308">
        <v>7814.4069245900027</v>
      </c>
      <c r="T3308">
        <v>80</v>
      </c>
      <c r="U3308" s="62">
        <f t="shared" si="734"/>
        <v>625152.55396720022</v>
      </c>
      <c r="V3308">
        <v>65</v>
      </c>
      <c r="W3308" s="63">
        <f t="shared" si="735"/>
        <v>48731.67530491628</v>
      </c>
      <c r="X3308" s="63">
        <f t="shared" si="726"/>
        <v>98731.67530491628</v>
      </c>
      <c r="Y3308">
        <v>8182.4748829239979</v>
      </c>
      <c r="Z3308">
        <v>80</v>
      </c>
      <c r="AA3308" s="62">
        <f t="shared" si="736"/>
        <v>654597.99063391984</v>
      </c>
      <c r="AB3308">
        <v>60</v>
      </c>
      <c r="AC3308" s="63">
        <f t="shared" si="737"/>
        <v>118645.88580239797</v>
      </c>
      <c r="AD3308" s="63">
        <f t="shared" si="727"/>
        <v>588645.88580239797</v>
      </c>
      <c r="AE3308" s="35">
        <f t="shared" si="738"/>
        <v>367901.36615087249</v>
      </c>
      <c r="AF3308" s="64">
        <f t="shared" si="739"/>
        <v>170243.39529395208</v>
      </c>
    </row>
    <row r="3309" spans="6:32" x14ac:dyDescent="0.2">
      <c r="F3309" s="61">
        <v>3307</v>
      </c>
      <c r="G3309">
        <v>11798.648554540705</v>
      </c>
      <c r="H3309">
        <v>80</v>
      </c>
      <c r="I3309" s="62">
        <f t="shared" si="728"/>
        <v>943891.88436325639</v>
      </c>
      <c r="J3309">
        <v>60</v>
      </c>
      <c r="K3309" s="63">
        <f t="shared" si="729"/>
        <v>134830.40404084022</v>
      </c>
      <c r="L3309" s="63">
        <f t="shared" si="730"/>
        <v>134830.40404084022</v>
      </c>
      <c r="M3309">
        <v>9081.560417835135</v>
      </c>
      <c r="N3309">
        <v>80</v>
      </c>
      <c r="O3309" s="62">
        <f t="shared" si="731"/>
        <v>726524.8334268108</v>
      </c>
      <c r="P3309">
        <v>65</v>
      </c>
      <c r="Q3309" s="63">
        <f t="shared" si="732"/>
        <v>62511.969543957093</v>
      </c>
      <c r="R3309" s="63">
        <f t="shared" si="733"/>
        <v>92511.969543957093</v>
      </c>
      <c r="S3309">
        <v>13419.809218030423</v>
      </c>
      <c r="T3309">
        <v>90</v>
      </c>
      <c r="U3309" s="62">
        <f t="shared" si="734"/>
        <v>1207782.8296227381</v>
      </c>
      <c r="V3309">
        <v>55</v>
      </c>
      <c r="W3309" s="63">
        <f t="shared" si="735"/>
        <v>304277.65890752198</v>
      </c>
      <c r="X3309" s="63">
        <f t="shared" si="726"/>
        <v>354277.65890752198</v>
      </c>
      <c r="Y3309">
        <v>9563.5016603046097</v>
      </c>
      <c r="Z3309">
        <v>80</v>
      </c>
      <c r="AA3309" s="62">
        <f t="shared" si="736"/>
        <v>765080.13282436877</v>
      </c>
      <c r="AB3309">
        <v>70</v>
      </c>
      <c r="AC3309" s="63">
        <f t="shared" si="737"/>
        <v>69335.38703720842</v>
      </c>
      <c r="AD3309" s="63">
        <f t="shared" si="727"/>
        <v>539335.38703720842</v>
      </c>
      <c r="AE3309" s="35">
        <f t="shared" si="738"/>
        <v>570955.41952952766</v>
      </c>
      <c r="AF3309" s="64">
        <f t="shared" si="739"/>
        <v>333576.64282632922</v>
      </c>
    </row>
    <row r="3310" spans="6:32" x14ac:dyDescent="0.2">
      <c r="F3310" s="61">
        <v>3308</v>
      </c>
      <c r="G3310">
        <v>12198.144102294464</v>
      </c>
      <c r="H3310">
        <v>80</v>
      </c>
      <c r="I3310" s="62">
        <f t="shared" si="728"/>
        <v>975851.52818355709</v>
      </c>
      <c r="J3310">
        <v>50</v>
      </c>
      <c r="K3310" s="63">
        <f t="shared" si="729"/>
        <v>229059.63422490458</v>
      </c>
      <c r="L3310" s="63">
        <f t="shared" si="730"/>
        <v>229059.63422490458</v>
      </c>
      <c r="M3310">
        <v>10619.697857473511</v>
      </c>
      <c r="N3310">
        <v>75</v>
      </c>
      <c r="O3310" s="62">
        <f t="shared" si="731"/>
        <v>796477.33931051334</v>
      </c>
      <c r="P3310">
        <v>60</v>
      </c>
      <c r="Q3310" s="63">
        <f t="shared" si="732"/>
        <v>79239.214200024435</v>
      </c>
      <c r="R3310" s="63">
        <f t="shared" si="733"/>
        <v>109239.21420002443</v>
      </c>
      <c r="S3310">
        <v>10150.153027789202</v>
      </c>
      <c r="T3310">
        <v>80</v>
      </c>
      <c r="U3310" s="62">
        <f t="shared" si="734"/>
        <v>812012.24222313613</v>
      </c>
      <c r="V3310">
        <v>55</v>
      </c>
      <c r="W3310" s="63">
        <f t="shared" si="735"/>
        <v>147721.52362867928</v>
      </c>
      <c r="X3310" s="63">
        <f t="shared" si="726"/>
        <v>197721.52362867928</v>
      </c>
      <c r="Y3310">
        <v>11927.082848851569</v>
      </c>
      <c r="Z3310">
        <v>80</v>
      </c>
      <c r="AA3310" s="62">
        <f t="shared" si="736"/>
        <v>954166.62790812552</v>
      </c>
      <c r="AB3310">
        <v>60</v>
      </c>
      <c r="AC3310" s="63">
        <f t="shared" si="737"/>
        <v>172942.70130834775</v>
      </c>
      <c r="AD3310" s="63">
        <f t="shared" si="727"/>
        <v>642942.70130834775</v>
      </c>
      <c r="AE3310" s="35">
        <f t="shared" si="738"/>
        <v>628963.07336195605</v>
      </c>
      <c r="AF3310" s="64">
        <f t="shared" si="739"/>
        <v>386205.99660902401</v>
      </c>
    </row>
    <row r="3311" spans="6:32" x14ac:dyDescent="0.2">
      <c r="F3311" s="61">
        <v>3309</v>
      </c>
      <c r="G3311">
        <v>11474.561486247694</v>
      </c>
      <c r="H3311">
        <v>80</v>
      </c>
      <c r="I3311" s="62">
        <f t="shared" si="728"/>
        <v>917964.91889981553</v>
      </c>
      <c r="J3311">
        <v>60</v>
      </c>
      <c r="K3311" s="63">
        <f t="shared" si="729"/>
        <v>130131.14155059156</v>
      </c>
      <c r="L3311" s="63">
        <f t="shared" si="730"/>
        <v>130131.14155059156</v>
      </c>
      <c r="M3311">
        <v>10720.201569492929</v>
      </c>
      <c r="N3311">
        <v>90</v>
      </c>
      <c r="O3311" s="62">
        <f t="shared" si="731"/>
        <v>964818.14125436358</v>
      </c>
      <c r="P3311">
        <v>60</v>
      </c>
      <c r="Q3311" s="63">
        <f t="shared" si="732"/>
        <v>196914.3841364712</v>
      </c>
      <c r="R3311" s="63">
        <f t="shared" si="733"/>
        <v>226914.3841364712</v>
      </c>
      <c r="S3311">
        <v>10017.059846868506</v>
      </c>
      <c r="T3311">
        <v>80</v>
      </c>
      <c r="U3311" s="62">
        <f t="shared" si="734"/>
        <v>801364.78774948046</v>
      </c>
      <c r="V3311">
        <v>50</v>
      </c>
      <c r="W3311" s="63">
        <f t="shared" si="735"/>
        <v>181621.05166939</v>
      </c>
      <c r="X3311" s="63">
        <f t="shared" si="726"/>
        <v>231621.05166939</v>
      </c>
      <c r="Y3311">
        <v>8552.6073942310177</v>
      </c>
      <c r="Z3311">
        <v>80</v>
      </c>
      <c r="AA3311" s="62">
        <f t="shared" si="736"/>
        <v>684208.59153848141</v>
      </c>
      <c r="AB3311">
        <v>60</v>
      </c>
      <c r="AC3311" s="63">
        <f t="shared" si="737"/>
        <v>124012.80721634976</v>
      </c>
      <c r="AD3311" s="63">
        <f t="shared" si="727"/>
        <v>594012.80721634976</v>
      </c>
      <c r="AE3311" s="35">
        <f t="shared" si="738"/>
        <v>632679.38457280258</v>
      </c>
      <c r="AF3311" s="64">
        <f t="shared" si="739"/>
        <v>385572.65095392801</v>
      </c>
    </row>
    <row r="3312" spans="6:32" x14ac:dyDescent="0.2">
      <c r="F3312" s="61">
        <v>3310</v>
      </c>
      <c r="G3312">
        <v>5826.8745103850961</v>
      </c>
      <c r="H3312">
        <v>80</v>
      </c>
      <c r="I3312" s="62">
        <f t="shared" si="728"/>
        <v>466149.96083080769</v>
      </c>
      <c r="J3312">
        <v>55</v>
      </c>
      <c r="K3312" s="63">
        <f t="shared" si="729"/>
        <v>69362.100500729866</v>
      </c>
      <c r="L3312" s="63">
        <f t="shared" si="730"/>
        <v>69362.100500729866</v>
      </c>
      <c r="M3312">
        <v>10141.869804792805</v>
      </c>
      <c r="N3312">
        <v>80</v>
      </c>
      <c r="O3312" s="62">
        <f t="shared" si="731"/>
        <v>811349.58438342437</v>
      </c>
      <c r="P3312">
        <v>55</v>
      </c>
      <c r="Q3312" s="63">
        <f t="shared" si="732"/>
        <v>147571.39021186958</v>
      </c>
      <c r="R3312" s="63">
        <f t="shared" si="733"/>
        <v>177571.39021186958</v>
      </c>
      <c r="S3312">
        <v>10719.221588951768</v>
      </c>
      <c r="T3312">
        <v>80</v>
      </c>
      <c r="U3312" s="62">
        <f t="shared" si="734"/>
        <v>857537.72711614147</v>
      </c>
      <c r="V3312">
        <v>60</v>
      </c>
      <c r="W3312" s="63">
        <f t="shared" si="735"/>
        <v>119178.71303980064</v>
      </c>
      <c r="X3312" s="63">
        <f t="shared" si="726"/>
        <v>169178.71303980064</v>
      </c>
      <c r="Y3312">
        <v>10240.709141507978</v>
      </c>
      <c r="Z3312">
        <v>90</v>
      </c>
      <c r="AA3312" s="62">
        <f t="shared" si="736"/>
        <v>921663.82273571799</v>
      </c>
      <c r="AB3312">
        <v>60</v>
      </c>
      <c r="AC3312" s="63">
        <f t="shared" si="737"/>
        <v>222735.42382779851</v>
      </c>
      <c r="AD3312" s="63">
        <f t="shared" si="727"/>
        <v>692735.42382779857</v>
      </c>
      <c r="AE3312" s="35">
        <f t="shared" si="738"/>
        <v>558847.62758019869</v>
      </c>
      <c r="AF3312" s="64">
        <f t="shared" si="739"/>
        <v>310063.75663848955</v>
      </c>
    </row>
    <row r="3313" spans="6:32" x14ac:dyDescent="0.2">
      <c r="F3313" s="61">
        <v>3311</v>
      </c>
      <c r="G3313">
        <v>10130.216903926339</v>
      </c>
      <c r="H3313">
        <v>80</v>
      </c>
      <c r="I3313" s="62">
        <f t="shared" si="728"/>
        <v>810417.35231410712</v>
      </c>
      <c r="J3313">
        <v>65</v>
      </c>
      <c r="K3313" s="63">
        <f t="shared" si="729"/>
        <v>73916.108830198937</v>
      </c>
      <c r="L3313" s="63">
        <f t="shared" si="730"/>
        <v>73916.108830198937</v>
      </c>
      <c r="M3313">
        <v>9822.9804987204261</v>
      </c>
      <c r="N3313">
        <v>80</v>
      </c>
      <c r="O3313" s="62">
        <f t="shared" si="731"/>
        <v>785838.43989763409</v>
      </c>
      <c r="P3313">
        <v>60</v>
      </c>
      <c r="Q3313" s="63">
        <f t="shared" si="732"/>
        <v>106183.21723144618</v>
      </c>
      <c r="R3313" s="63">
        <f t="shared" si="733"/>
        <v>136183.21723144618</v>
      </c>
      <c r="S3313">
        <v>7806.8899508798495</v>
      </c>
      <c r="T3313">
        <v>80</v>
      </c>
      <c r="U3313" s="62">
        <f t="shared" si="734"/>
        <v>624551.19607038796</v>
      </c>
      <c r="V3313">
        <v>50</v>
      </c>
      <c r="W3313" s="63">
        <f t="shared" si="735"/>
        <v>133549.85643163673</v>
      </c>
      <c r="X3313" s="63">
        <f t="shared" si="726"/>
        <v>183549.85643163673</v>
      </c>
      <c r="Y3313">
        <v>6903.1887303572148</v>
      </c>
      <c r="Z3313">
        <v>80</v>
      </c>
      <c r="AA3313" s="62">
        <f t="shared" si="736"/>
        <v>552255.09842857718</v>
      </c>
      <c r="AB3313">
        <v>55</v>
      </c>
      <c r="AC3313" s="63">
        <f t="shared" si="737"/>
        <v>125120.29573772452</v>
      </c>
      <c r="AD3313" s="63">
        <f t="shared" si="727"/>
        <v>595120.29573772452</v>
      </c>
      <c r="AE3313" s="35">
        <f t="shared" si="738"/>
        <v>438769.47823100636</v>
      </c>
      <c r="AF3313" s="64">
        <f t="shared" si="739"/>
        <v>224123.46937748045</v>
      </c>
    </row>
    <row r="3314" spans="6:32" x14ac:dyDescent="0.2">
      <c r="F3314" s="61">
        <v>3312</v>
      </c>
      <c r="G3314">
        <v>8897.2513165208511</v>
      </c>
      <c r="H3314">
        <v>80</v>
      </c>
      <c r="I3314" s="62">
        <f t="shared" si="728"/>
        <v>711780.10532166809</v>
      </c>
      <c r="J3314">
        <v>60</v>
      </c>
      <c r="K3314" s="63">
        <f t="shared" si="729"/>
        <v>92760.144089552341</v>
      </c>
      <c r="L3314" s="63">
        <f t="shared" si="730"/>
        <v>92760.144089552341</v>
      </c>
      <c r="M3314">
        <v>6850.3652780782431</v>
      </c>
      <c r="N3314">
        <v>80</v>
      </c>
      <c r="O3314" s="62">
        <f t="shared" si="731"/>
        <v>548029.22224625945</v>
      </c>
      <c r="P3314">
        <v>50</v>
      </c>
      <c r="Q3314" s="63">
        <f t="shared" si="732"/>
        <v>112745.44479820179</v>
      </c>
      <c r="R3314" s="63">
        <f t="shared" si="733"/>
        <v>142745.44479820179</v>
      </c>
      <c r="S3314">
        <v>8233.6703396867961</v>
      </c>
      <c r="T3314">
        <v>80</v>
      </c>
      <c r="U3314" s="62">
        <f t="shared" si="734"/>
        <v>658693.62717494369</v>
      </c>
      <c r="V3314">
        <v>50</v>
      </c>
      <c r="W3314" s="63">
        <f t="shared" si="735"/>
        <v>142832.32988818781</v>
      </c>
      <c r="X3314" s="63">
        <f t="shared" si="726"/>
        <v>192832.32988818781</v>
      </c>
      <c r="Y3314">
        <v>10634.80456446996</v>
      </c>
      <c r="Z3314">
        <v>80</v>
      </c>
      <c r="AA3314" s="62">
        <f t="shared" si="736"/>
        <v>850784.36515759677</v>
      </c>
      <c r="AB3314">
        <v>60</v>
      </c>
      <c r="AC3314" s="63">
        <f t="shared" si="737"/>
        <v>154204.66618481441</v>
      </c>
      <c r="AD3314" s="63">
        <f t="shared" si="727"/>
        <v>624204.66618481441</v>
      </c>
      <c r="AE3314" s="35">
        <f t="shared" si="738"/>
        <v>502542.58496075636</v>
      </c>
      <c r="AF3314" s="64">
        <f t="shared" si="739"/>
        <v>273516.81514298136</v>
      </c>
    </row>
    <row r="3315" spans="6:32" x14ac:dyDescent="0.2">
      <c r="F3315" s="61">
        <v>3313</v>
      </c>
      <c r="G3315">
        <v>9919.7325450950302</v>
      </c>
      <c r="H3315">
        <v>80</v>
      </c>
      <c r="I3315" s="62">
        <f t="shared" si="728"/>
        <v>793578.60360760242</v>
      </c>
      <c r="J3315">
        <v>60</v>
      </c>
      <c r="K3315" s="63">
        <f t="shared" si="729"/>
        <v>107586.12190387794</v>
      </c>
      <c r="L3315" s="63">
        <f t="shared" si="730"/>
        <v>107586.12190387794</v>
      </c>
      <c r="M3315">
        <v>13758.013917831704</v>
      </c>
      <c r="N3315">
        <v>80</v>
      </c>
      <c r="O3315" s="62">
        <f t="shared" si="731"/>
        <v>1100641.1134265363</v>
      </c>
      <c r="P3315">
        <v>60</v>
      </c>
      <c r="Q3315" s="63">
        <f t="shared" si="732"/>
        <v>163241.20180855971</v>
      </c>
      <c r="R3315" s="63">
        <f t="shared" si="733"/>
        <v>193241.20180855971</v>
      </c>
      <c r="S3315">
        <v>7728.1549945473671</v>
      </c>
      <c r="T3315">
        <v>80</v>
      </c>
      <c r="U3315" s="62">
        <f t="shared" si="734"/>
        <v>618252.39956378937</v>
      </c>
      <c r="V3315">
        <v>65</v>
      </c>
      <c r="W3315" s="63">
        <f t="shared" si="735"/>
        <v>47793.685565702617</v>
      </c>
      <c r="X3315" s="63">
        <f t="shared" si="726"/>
        <v>97793.685565702617</v>
      </c>
      <c r="Y3315">
        <v>11316.645921178861</v>
      </c>
      <c r="Z3315">
        <v>90</v>
      </c>
      <c r="AA3315" s="62">
        <f t="shared" si="736"/>
        <v>1018498.1329060975</v>
      </c>
      <c r="AB3315">
        <v>60</v>
      </c>
      <c r="AC3315" s="63">
        <f t="shared" si="737"/>
        <v>246137.04878564022</v>
      </c>
      <c r="AD3315" s="63">
        <f t="shared" si="727"/>
        <v>716137.04878564016</v>
      </c>
      <c r="AE3315" s="35">
        <f t="shared" si="738"/>
        <v>564758.05806378042</v>
      </c>
      <c r="AF3315" s="64">
        <f t="shared" si="739"/>
        <v>320114.12154247076</v>
      </c>
    </row>
    <row r="3316" spans="6:32" x14ac:dyDescent="0.2">
      <c r="F3316" s="61">
        <v>3314</v>
      </c>
      <c r="G3316">
        <v>12499.273250577971</v>
      </c>
      <c r="H3316">
        <v>80</v>
      </c>
      <c r="I3316" s="62">
        <f t="shared" si="728"/>
        <v>999941.86004623771</v>
      </c>
      <c r="J3316">
        <v>60</v>
      </c>
      <c r="K3316" s="63">
        <f t="shared" si="729"/>
        <v>144989.46213338058</v>
      </c>
      <c r="L3316" s="63">
        <f t="shared" si="730"/>
        <v>144989.46213338058</v>
      </c>
      <c r="M3316">
        <v>13668.019417091273</v>
      </c>
      <c r="N3316">
        <v>80</v>
      </c>
      <c r="O3316" s="62">
        <f t="shared" si="731"/>
        <v>1093441.5533673018</v>
      </c>
      <c r="P3316">
        <v>65</v>
      </c>
      <c r="Q3316" s="63">
        <f t="shared" si="732"/>
        <v>112389.71116086759</v>
      </c>
      <c r="R3316" s="63">
        <f t="shared" si="733"/>
        <v>142389.71116086759</v>
      </c>
      <c r="S3316">
        <v>9352.6330399618018</v>
      </c>
      <c r="T3316">
        <v>80</v>
      </c>
      <c r="U3316" s="62">
        <f t="shared" si="734"/>
        <v>748210.64319694415</v>
      </c>
      <c r="V3316">
        <v>65</v>
      </c>
      <c r="W3316" s="63">
        <f t="shared" si="735"/>
        <v>65459.884309584595</v>
      </c>
      <c r="X3316" s="63">
        <f t="shared" si="726"/>
        <v>115459.8843095846</v>
      </c>
      <c r="Y3316">
        <v>7358.1634549191222</v>
      </c>
      <c r="Z3316">
        <v>80</v>
      </c>
      <c r="AA3316" s="62">
        <f t="shared" si="736"/>
        <v>588653.07639352977</v>
      </c>
      <c r="AB3316">
        <v>70</v>
      </c>
      <c r="AC3316" s="63">
        <f t="shared" si="737"/>
        <v>53346.685048163636</v>
      </c>
      <c r="AD3316" s="63">
        <f t="shared" si="727"/>
        <v>523346.68504816364</v>
      </c>
      <c r="AE3316" s="35">
        <f t="shared" si="738"/>
        <v>376185.74265199644</v>
      </c>
      <c r="AF3316" s="64">
        <f t="shared" si="739"/>
        <v>193685.59688059951</v>
      </c>
    </row>
    <row r="3317" spans="6:32" x14ac:dyDescent="0.2">
      <c r="F3317" s="61">
        <v>3315</v>
      </c>
      <c r="G3317">
        <v>11947.628334164619</v>
      </c>
      <c r="H3317">
        <v>80</v>
      </c>
      <c r="I3317" s="62">
        <f t="shared" si="728"/>
        <v>955810.26673316956</v>
      </c>
      <c r="J3317">
        <v>60</v>
      </c>
      <c r="K3317" s="63">
        <f t="shared" si="729"/>
        <v>136990.61084538698</v>
      </c>
      <c r="L3317" s="63">
        <f t="shared" si="730"/>
        <v>136990.61084538698</v>
      </c>
      <c r="M3317">
        <v>12139.472599083092</v>
      </c>
      <c r="N3317">
        <v>80</v>
      </c>
      <c r="O3317" s="62">
        <f t="shared" si="731"/>
        <v>971157.80792664737</v>
      </c>
      <c r="P3317">
        <v>60</v>
      </c>
      <c r="Q3317" s="63">
        <f t="shared" si="732"/>
        <v>139772.35268670483</v>
      </c>
      <c r="R3317" s="63">
        <f t="shared" si="733"/>
        <v>169772.35268670483</v>
      </c>
      <c r="S3317">
        <v>12502.28367804084</v>
      </c>
      <c r="T3317">
        <v>80</v>
      </c>
      <c r="U3317" s="62">
        <f t="shared" si="734"/>
        <v>1000182.6942432672</v>
      </c>
      <c r="V3317">
        <v>65</v>
      </c>
      <c r="W3317" s="63">
        <f t="shared" si="735"/>
        <v>99712.334998694132</v>
      </c>
      <c r="X3317" s="63">
        <f t="shared" si="726"/>
        <v>149712.33499869413</v>
      </c>
      <c r="Y3317">
        <v>14508.801794145256</v>
      </c>
      <c r="Z3317">
        <v>75</v>
      </c>
      <c r="AA3317" s="62">
        <f t="shared" si="736"/>
        <v>1088160.1345608942</v>
      </c>
      <c r="AB3317">
        <v>60</v>
      </c>
      <c r="AC3317" s="63">
        <f t="shared" si="737"/>
        <v>157783.21951132966</v>
      </c>
      <c r="AD3317" s="63">
        <f t="shared" si="727"/>
        <v>627783.21951132966</v>
      </c>
      <c r="AE3317" s="35">
        <f t="shared" si="738"/>
        <v>534258.51804211561</v>
      </c>
      <c r="AF3317" s="64">
        <f t="shared" si="739"/>
        <v>306110.12758419232</v>
      </c>
    </row>
    <row r="3318" spans="6:32" x14ac:dyDescent="0.2">
      <c r="F3318" s="61">
        <v>3316</v>
      </c>
      <c r="G3318">
        <v>10364.225343219005</v>
      </c>
      <c r="H3318">
        <v>75</v>
      </c>
      <c r="I3318" s="62">
        <f t="shared" si="728"/>
        <v>777316.90074142534</v>
      </c>
      <c r="J3318">
        <v>55</v>
      </c>
      <c r="K3318" s="63">
        <f t="shared" si="729"/>
        <v>114031.26747667557</v>
      </c>
      <c r="L3318" s="63">
        <f t="shared" si="730"/>
        <v>114031.26747667557</v>
      </c>
      <c r="M3318">
        <v>11655.153027968481</v>
      </c>
      <c r="N3318">
        <v>80</v>
      </c>
      <c r="O3318" s="62">
        <f t="shared" si="731"/>
        <v>932412.24223747849</v>
      </c>
      <c r="P3318">
        <v>60</v>
      </c>
      <c r="Q3318" s="63">
        <f t="shared" si="732"/>
        <v>132749.71890554298</v>
      </c>
      <c r="R3318" s="63">
        <f t="shared" si="733"/>
        <v>162749.71890554298</v>
      </c>
      <c r="S3318">
        <v>11164.733021141728</v>
      </c>
      <c r="T3318">
        <v>80</v>
      </c>
      <c r="U3318" s="62">
        <f t="shared" si="734"/>
        <v>893178.64169133827</v>
      </c>
      <c r="V3318">
        <v>55</v>
      </c>
      <c r="W3318" s="63">
        <f t="shared" si="735"/>
        <v>166110.78600819383</v>
      </c>
      <c r="X3318" s="63">
        <f t="shared" si="726"/>
        <v>216110.78600819383</v>
      </c>
      <c r="Y3318">
        <v>11548.046384414192</v>
      </c>
      <c r="Z3318">
        <v>80</v>
      </c>
      <c r="AA3318" s="62">
        <f t="shared" si="736"/>
        <v>923843.71075313538</v>
      </c>
      <c r="AB3318">
        <v>55</v>
      </c>
      <c r="AC3318" s="63">
        <f t="shared" si="737"/>
        <v>209308.34071750724</v>
      </c>
      <c r="AD3318" s="63">
        <f t="shared" si="727"/>
        <v>679308.34071750729</v>
      </c>
      <c r="AE3318" s="35">
        <f t="shared" si="738"/>
        <v>622200.11310791969</v>
      </c>
      <c r="AF3318" s="64">
        <f t="shared" si="739"/>
        <v>364512.6577513027</v>
      </c>
    </row>
    <row r="3319" spans="6:32" x14ac:dyDescent="0.2">
      <c r="F3319" s="61">
        <v>3317</v>
      </c>
      <c r="G3319">
        <v>13532.73208020255</v>
      </c>
      <c r="H3319">
        <v>80</v>
      </c>
      <c r="I3319" s="62">
        <f t="shared" si="728"/>
        <v>1082618.566416204</v>
      </c>
      <c r="J3319">
        <v>60</v>
      </c>
      <c r="K3319" s="63">
        <f t="shared" si="729"/>
        <v>159974.61516293697</v>
      </c>
      <c r="L3319" s="63">
        <f t="shared" si="730"/>
        <v>159974.61516293697</v>
      </c>
      <c r="M3319">
        <v>12357.633093197364</v>
      </c>
      <c r="N3319">
        <v>80</v>
      </c>
      <c r="O3319" s="62">
        <f t="shared" si="731"/>
        <v>988610.64745578915</v>
      </c>
      <c r="P3319">
        <v>55</v>
      </c>
      <c r="Q3319" s="63">
        <f t="shared" si="732"/>
        <v>187732.09981420223</v>
      </c>
      <c r="R3319" s="63">
        <f t="shared" si="733"/>
        <v>217732.09981420223</v>
      </c>
      <c r="S3319">
        <v>7389.6865412825719</v>
      </c>
      <c r="T3319">
        <v>80</v>
      </c>
      <c r="U3319" s="62">
        <f t="shared" si="734"/>
        <v>591174.92330260575</v>
      </c>
      <c r="V3319">
        <v>60</v>
      </c>
      <c r="W3319" s="63">
        <f t="shared" si="735"/>
        <v>70900.454848597292</v>
      </c>
      <c r="X3319" s="63">
        <f t="shared" si="726"/>
        <v>120900.45484859729</v>
      </c>
      <c r="Y3319">
        <v>10423.972323915223</v>
      </c>
      <c r="Z3319">
        <v>80</v>
      </c>
      <c r="AA3319" s="62">
        <f t="shared" si="736"/>
        <v>833917.78591321781</v>
      </c>
      <c r="AB3319">
        <v>65</v>
      </c>
      <c r="AC3319" s="63">
        <f t="shared" si="737"/>
        <v>113360.69902257805</v>
      </c>
      <c r="AD3319" s="63">
        <f t="shared" si="727"/>
        <v>583360.69902257808</v>
      </c>
      <c r="AE3319" s="35">
        <f t="shared" si="738"/>
        <v>531967.86884831451</v>
      </c>
      <c r="AF3319" s="64">
        <f t="shared" si="739"/>
        <v>314652.86040098954</v>
      </c>
    </row>
    <row r="3320" spans="6:32" x14ac:dyDescent="0.2">
      <c r="F3320" s="61">
        <v>3318</v>
      </c>
      <c r="G3320">
        <v>10794.666448200587</v>
      </c>
      <c r="H3320">
        <v>80</v>
      </c>
      <c r="I3320" s="62">
        <f t="shared" si="728"/>
        <v>863573.31585604697</v>
      </c>
      <c r="J3320">
        <v>55</v>
      </c>
      <c r="K3320" s="63">
        <f t="shared" si="729"/>
        <v>159403.32937363564</v>
      </c>
      <c r="L3320" s="63">
        <f t="shared" si="730"/>
        <v>159403.32937363564</v>
      </c>
      <c r="M3320">
        <v>8488.6471793288365</v>
      </c>
      <c r="N3320">
        <v>80</v>
      </c>
      <c r="O3320" s="62">
        <f t="shared" si="731"/>
        <v>679091.77434630692</v>
      </c>
      <c r="P3320">
        <v>60</v>
      </c>
      <c r="Q3320" s="63">
        <f t="shared" si="732"/>
        <v>86835.384100268129</v>
      </c>
      <c r="R3320" s="63">
        <f t="shared" si="733"/>
        <v>116835.38410026813</v>
      </c>
      <c r="S3320">
        <v>12062.174644379411</v>
      </c>
      <c r="T3320">
        <v>80</v>
      </c>
      <c r="U3320" s="62">
        <f t="shared" si="734"/>
        <v>964973.97155035287</v>
      </c>
      <c r="V3320">
        <v>60</v>
      </c>
      <c r="W3320" s="63">
        <f t="shared" si="735"/>
        <v>138651.53234350146</v>
      </c>
      <c r="X3320" s="63">
        <f t="shared" si="726"/>
        <v>188651.53234350146</v>
      </c>
      <c r="Y3320">
        <v>8934.9953466444276</v>
      </c>
      <c r="Z3320">
        <v>75</v>
      </c>
      <c r="AA3320" s="62">
        <f t="shared" si="736"/>
        <v>670124.65099833207</v>
      </c>
      <c r="AB3320">
        <v>50</v>
      </c>
      <c r="AC3320" s="63">
        <f t="shared" si="737"/>
        <v>161946.79065793025</v>
      </c>
      <c r="AD3320" s="63">
        <f t="shared" si="727"/>
        <v>631946.79065793031</v>
      </c>
      <c r="AE3320" s="35">
        <f t="shared" si="738"/>
        <v>546837.03647533548</v>
      </c>
      <c r="AF3320" s="64">
        <f t="shared" si="739"/>
        <v>314835.13584687863</v>
      </c>
    </row>
    <row r="3321" spans="6:32" x14ac:dyDescent="0.2">
      <c r="F3321" s="61">
        <v>3319</v>
      </c>
      <c r="G3321">
        <v>10017.516867956147</v>
      </c>
      <c r="H3321">
        <v>80</v>
      </c>
      <c r="I3321" s="62">
        <f t="shared" si="728"/>
        <v>801401.34943649173</v>
      </c>
      <c r="J3321">
        <v>70</v>
      </c>
      <c r="K3321" s="63">
        <f t="shared" si="729"/>
        <v>36376.997292682063</v>
      </c>
      <c r="L3321" s="63">
        <f t="shared" si="730"/>
        <v>36376.997292682063</v>
      </c>
      <c r="M3321">
        <v>4386.5987006574869</v>
      </c>
      <c r="N3321">
        <v>90</v>
      </c>
      <c r="O3321" s="62">
        <f t="shared" si="731"/>
        <v>394793.88305917382</v>
      </c>
      <c r="P3321">
        <v>60</v>
      </c>
      <c r="Q3321" s="63">
        <f t="shared" si="732"/>
        <v>59158.52173930034</v>
      </c>
      <c r="R3321" s="63">
        <f t="shared" si="733"/>
        <v>89158.52173930034</v>
      </c>
      <c r="S3321">
        <v>7802.4152369471267</v>
      </c>
      <c r="T3321">
        <v>80</v>
      </c>
      <c r="U3321" s="62">
        <f t="shared" si="734"/>
        <v>624193.21895577013</v>
      </c>
      <c r="V3321">
        <v>65</v>
      </c>
      <c r="W3321" s="63">
        <f t="shared" si="735"/>
        <v>48601.265701800003</v>
      </c>
      <c r="X3321" s="63">
        <f t="shared" si="726"/>
        <v>98601.265701800003</v>
      </c>
      <c r="Y3321">
        <v>8862.1721058734693</v>
      </c>
      <c r="Z3321">
        <v>80</v>
      </c>
      <c r="AA3321" s="62">
        <f t="shared" si="736"/>
        <v>708973.76846987754</v>
      </c>
      <c r="AB3321">
        <v>50</v>
      </c>
      <c r="AC3321" s="63">
        <f t="shared" si="737"/>
        <v>192752.24330274796</v>
      </c>
      <c r="AD3321" s="63">
        <f t="shared" si="727"/>
        <v>662752.24330274796</v>
      </c>
      <c r="AE3321" s="35">
        <f t="shared" si="738"/>
        <v>336889.02803653036</v>
      </c>
      <c r="AF3321" s="64">
        <f t="shared" si="739"/>
        <v>133504.01630752056</v>
      </c>
    </row>
    <row r="3322" spans="6:32" x14ac:dyDescent="0.2">
      <c r="F3322" s="61">
        <v>3320</v>
      </c>
      <c r="G3322">
        <v>7869.7223923518322</v>
      </c>
      <c r="H3322">
        <v>80</v>
      </c>
      <c r="I3322" s="62">
        <f t="shared" si="728"/>
        <v>629577.79138814658</v>
      </c>
      <c r="J3322">
        <v>55</v>
      </c>
      <c r="K3322" s="63">
        <f t="shared" si="729"/>
        <v>106388.71836137696</v>
      </c>
      <c r="L3322" s="63">
        <f t="shared" si="730"/>
        <v>106388.71836137696</v>
      </c>
      <c r="M3322">
        <v>12871.120159397833</v>
      </c>
      <c r="N3322">
        <v>75</v>
      </c>
      <c r="O3322" s="62">
        <f t="shared" si="731"/>
        <v>965334.01195483748</v>
      </c>
      <c r="P3322">
        <v>60</v>
      </c>
      <c r="Q3322" s="63">
        <f t="shared" si="732"/>
        <v>103723.43173345143</v>
      </c>
      <c r="R3322" s="63">
        <f t="shared" si="733"/>
        <v>133723.43173345143</v>
      </c>
      <c r="S3322">
        <v>10355.516931449529</v>
      </c>
      <c r="T3322">
        <v>80</v>
      </c>
      <c r="U3322" s="62">
        <f t="shared" si="734"/>
        <v>828441.3545159623</v>
      </c>
      <c r="V3322">
        <v>65</v>
      </c>
      <c r="W3322" s="63">
        <f t="shared" si="735"/>
        <v>76366.246629513626</v>
      </c>
      <c r="X3322" s="63">
        <f t="shared" si="726"/>
        <v>126366.24662951363</v>
      </c>
      <c r="Y3322">
        <v>13244.022082071751</v>
      </c>
      <c r="Z3322">
        <v>80</v>
      </c>
      <c r="AA3322" s="62">
        <f t="shared" si="736"/>
        <v>1059521.7665657401</v>
      </c>
      <c r="AB3322">
        <v>55</v>
      </c>
      <c r="AC3322" s="63">
        <f t="shared" si="737"/>
        <v>240047.90023755049</v>
      </c>
      <c r="AD3322" s="63">
        <f t="shared" si="727"/>
        <v>710047.90023755049</v>
      </c>
      <c r="AE3322" s="35">
        <f t="shared" si="738"/>
        <v>526526.29696189251</v>
      </c>
      <c r="AF3322" s="64">
        <f t="shared" si="739"/>
        <v>287145.35077281878</v>
      </c>
    </row>
    <row r="3323" spans="6:32" x14ac:dyDescent="0.2">
      <c r="F3323" s="61">
        <v>3321</v>
      </c>
      <c r="G3323">
        <v>8624.2482918896712</v>
      </c>
      <c r="H3323">
        <v>80</v>
      </c>
      <c r="I3323" s="62">
        <f t="shared" si="728"/>
        <v>689939.8633511737</v>
      </c>
      <c r="J3323">
        <v>60</v>
      </c>
      <c r="K3323" s="63">
        <f t="shared" si="729"/>
        <v>88801.600232400233</v>
      </c>
      <c r="L3323" s="63">
        <f t="shared" si="730"/>
        <v>88801.600232400233</v>
      </c>
      <c r="M3323">
        <v>11984.335540328175</v>
      </c>
      <c r="N3323">
        <v>80</v>
      </c>
      <c r="O3323" s="62">
        <f t="shared" si="731"/>
        <v>958746.84322625399</v>
      </c>
      <c r="P3323">
        <v>65</v>
      </c>
      <c r="Q3323" s="63">
        <f t="shared" si="732"/>
        <v>94079.649001068901</v>
      </c>
      <c r="R3323" s="63">
        <f t="shared" si="733"/>
        <v>124079.6490010689</v>
      </c>
      <c r="S3323">
        <v>7172.7720549097285</v>
      </c>
      <c r="T3323">
        <v>80</v>
      </c>
      <c r="U3323" s="62">
        <f t="shared" si="734"/>
        <v>573821.76439277828</v>
      </c>
      <c r="V3323">
        <v>65</v>
      </c>
      <c r="W3323" s="63">
        <f t="shared" si="735"/>
        <v>41753.896097143297</v>
      </c>
      <c r="X3323" s="63">
        <f t="shared" si="726"/>
        <v>91753.896097143297</v>
      </c>
      <c r="Y3323">
        <v>10305.572029901668</v>
      </c>
      <c r="Z3323">
        <v>75</v>
      </c>
      <c r="AA3323" s="62">
        <f t="shared" si="736"/>
        <v>772917.90224262513</v>
      </c>
      <c r="AB3323">
        <v>60</v>
      </c>
      <c r="AC3323" s="63">
        <f t="shared" si="737"/>
        <v>112073.09582518064</v>
      </c>
      <c r="AD3323" s="63">
        <f t="shared" si="727"/>
        <v>582073.09582518064</v>
      </c>
      <c r="AE3323" s="35">
        <f t="shared" si="738"/>
        <v>336708.24115579308</v>
      </c>
      <c r="AF3323" s="64">
        <f t="shared" si="739"/>
        <v>149773.70858046319</v>
      </c>
    </row>
    <row r="3324" spans="6:32" x14ac:dyDescent="0.2">
      <c r="F3324" s="61">
        <v>3322</v>
      </c>
      <c r="G3324">
        <v>10619.857019046322</v>
      </c>
      <c r="H3324">
        <v>80</v>
      </c>
      <c r="I3324" s="62">
        <f t="shared" si="728"/>
        <v>849588.56152370572</v>
      </c>
      <c r="J3324">
        <v>60</v>
      </c>
      <c r="K3324" s="63">
        <f t="shared" si="729"/>
        <v>117737.92677617166</v>
      </c>
      <c r="L3324" s="63">
        <f t="shared" si="730"/>
        <v>117737.92677617166</v>
      </c>
      <c r="M3324">
        <v>8439.5390129066072</v>
      </c>
      <c r="N3324">
        <v>80</v>
      </c>
      <c r="O3324" s="62">
        <f t="shared" si="731"/>
        <v>675163.12103252858</v>
      </c>
      <c r="P3324">
        <v>55</v>
      </c>
      <c r="Q3324" s="63">
        <f t="shared" si="732"/>
        <v>116716.64460893226</v>
      </c>
      <c r="R3324" s="63">
        <f t="shared" si="733"/>
        <v>146716.64460893226</v>
      </c>
      <c r="S3324">
        <v>10080.422069004271</v>
      </c>
      <c r="T3324">
        <v>80</v>
      </c>
      <c r="U3324" s="62">
        <f t="shared" si="734"/>
        <v>806433.76552034169</v>
      </c>
      <c r="V3324">
        <v>60</v>
      </c>
      <c r="W3324" s="63">
        <f t="shared" si="735"/>
        <v>109916.12000056193</v>
      </c>
      <c r="X3324" s="63">
        <f t="shared" si="726"/>
        <v>159916.12000056193</v>
      </c>
      <c r="Y3324">
        <v>14189.460014458746</v>
      </c>
      <c r="Z3324">
        <v>80</v>
      </c>
      <c r="AA3324" s="62">
        <f t="shared" si="736"/>
        <v>1135156.8011566997</v>
      </c>
      <c r="AB3324">
        <v>50</v>
      </c>
      <c r="AC3324" s="63">
        <f t="shared" si="737"/>
        <v>308620.75531447772</v>
      </c>
      <c r="AD3324" s="63">
        <f t="shared" si="727"/>
        <v>778620.75531447772</v>
      </c>
      <c r="AE3324" s="35">
        <f t="shared" si="738"/>
        <v>652991.44670014363</v>
      </c>
      <c r="AF3324" s="64">
        <f t="shared" si="739"/>
        <v>380243.70454954437</v>
      </c>
    </row>
    <row r="3325" spans="6:32" x14ac:dyDescent="0.2">
      <c r="F3325" s="61">
        <v>3323</v>
      </c>
      <c r="G3325">
        <v>11029.382019623881</v>
      </c>
      <c r="H3325">
        <v>80</v>
      </c>
      <c r="I3325" s="62">
        <f t="shared" si="728"/>
        <v>882350.5615699105</v>
      </c>
      <c r="J3325">
        <v>55</v>
      </c>
      <c r="K3325" s="63">
        <f t="shared" si="729"/>
        <v>163657.54910568285</v>
      </c>
      <c r="L3325" s="63">
        <f t="shared" si="730"/>
        <v>163657.54910568285</v>
      </c>
      <c r="M3325">
        <v>11147.195689554792</v>
      </c>
      <c r="N3325">
        <v>80</v>
      </c>
      <c r="O3325" s="62">
        <f t="shared" si="731"/>
        <v>891775.65516438335</v>
      </c>
      <c r="P3325">
        <v>60</v>
      </c>
      <c r="Q3325" s="63">
        <f t="shared" si="732"/>
        <v>125384.33749854448</v>
      </c>
      <c r="R3325" s="63">
        <f t="shared" si="733"/>
        <v>155384.33749854448</v>
      </c>
      <c r="S3325">
        <v>10635.448031971464</v>
      </c>
      <c r="T3325">
        <v>80</v>
      </c>
      <c r="U3325" s="62">
        <f t="shared" si="734"/>
        <v>850835.84255771711</v>
      </c>
      <c r="V3325">
        <v>55</v>
      </c>
      <c r="W3325" s="63">
        <f t="shared" si="735"/>
        <v>156517.49557948278</v>
      </c>
      <c r="X3325" s="63">
        <f t="shared" si="726"/>
        <v>206517.49557948278</v>
      </c>
      <c r="Y3325">
        <v>8580.3015079000033</v>
      </c>
      <c r="Z3325">
        <v>80</v>
      </c>
      <c r="AA3325" s="62">
        <f t="shared" si="736"/>
        <v>686424.12063200027</v>
      </c>
      <c r="AB3325">
        <v>65</v>
      </c>
      <c r="AC3325" s="63">
        <f t="shared" si="737"/>
        <v>93310.778898412536</v>
      </c>
      <c r="AD3325" s="63">
        <f t="shared" si="727"/>
        <v>563310.77889841259</v>
      </c>
      <c r="AE3325" s="35">
        <f t="shared" si="738"/>
        <v>538870.16108212271</v>
      </c>
      <c r="AF3325" s="64">
        <f t="shared" si="739"/>
        <v>317104.89055989764</v>
      </c>
    </row>
    <row r="3326" spans="6:32" x14ac:dyDescent="0.2">
      <c r="F3326" s="61">
        <v>3324</v>
      </c>
      <c r="G3326">
        <v>10555.955921299756</v>
      </c>
      <c r="H3326">
        <v>80</v>
      </c>
      <c r="I3326" s="62">
        <f t="shared" si="728"/>
        <v>844476.47370398045</v>
      </c>
      <c r="J3326">
        <v>60</v>
      </c>
      <c r="K3326" s="63">
        <f t="shared" si="729"/>
        <v>116811.36085884646</v>
      </c>
      <c r="L3326" s="63">
        <f t="shared" si="730"/>
        <v>116811.36085884646</v>
      </c>
      <c r="M3326">
        <v>11737.362254061736</v>
      </c>
      <c r="N3326">
        <v>80</v>
      </c>
      <c r="O3326" s="62">
        <f t="shared" si="731"/>
        <v>938988.98032493889</v>
      </c>
      <c r="P3326">
        <v>55</v>
      </c>
      <c r="Q3326" s="63">
        <f t="shared" si="732"/>
        <v>176489.69085486897</v>
      </c>
      <c r="R3326" s="63">
        <f t="shared" si="733"/>
        <v>206489.69085486897</v>
      </c>
      <c r="S3326">
        <v>10606.228240940254</v>
      </c>
      <c r="T3326">
        <v>80</v>
      </c>
      <c r="U3326" s="62">
        <f t="shared" si="734"/>
        <v>848498.25927522033</v>
      </c>
      <c r="V3326">
        <v>60</v>
      </c>
      <c r="W3326" s="63">
        <f t="shared" si="735"/>
        <v>117540.30949363369</v>
      </c>
      <c r="X3326" s="63">
        <f t="shared" si="726"/>
        <v>167540.30949363369</v>
      </c>
      <c r="Y3326">
        <v>9997.0168573781848</v>
      </c>
      <c r="Z3326">
        <v>80</v>
      </c>
      <c r="AA3326" s="62">
        <f t="shared" si="736"/>
        <v>799761.34859025478</v>
      </c>
      <c r="AB3326">
        <v>70</v>
      </c>
      <c r="AC3326" s="63">
        <f t="shared" si="737"/>
        <v>72478.37221599184</v>
      </c>
      <c r="AD3326" s="63">
        <f t="shared" si="727"/>
        <v>542478.37221599184</v>
      </c>
      <c r="AE3326" s="35">
        <f t="shared" si="738"/>
        <v>483319.73342334095</v>
      </c>
      <c r="AF3326" s="64">
        <f t="shared" si="739"/>
        <v>273240.325043716</v>
      </c>
    </row>
    <row r="3327" spans="6:32" x14ac:dyDescent="0.2">
      <c r="F3327" s="61">
        <v>3325</v>
      </c>
      <c r="G3327">
        <v>11173.079908767249</v>
      </c>
      <c r="H3327">
        <v>80</v>
      </c>
      <c r="I3327" s="62">
        <f t="shared" si="728"/>
        <v>893846.39270137995</v>
      </c>
      <c r="J3327">
        <v>60</v>
      </c>
      <c r="K3327" s="63">
        <f t="shared" si="729"/>
        <v>125759.65867712512</v>
      </c>
      <c r="L3327" s="63">
        <f t="shared" si="730"/>
        <v>125759.65867712512</v>
      </c>
      <c r="M3327">
        <v>11692.505975370295</v>
      </c>
      <c r="N3327">
        <v>90</v>
      </c>
      <c r="O3327" s="62">
        <f t="shared" si="731"/>
        <v>1052325.5377833266</v>
      </c>
      <c r="P3327">
        <v>60</v>
      </c>
      <c r="Q3327" s="63">
        <f t="shared" si="732"/>
        <v>218062.00496430392</v>
      </c>
      <c r="R3327" s="63">
        <f t="shared" si="733"/>
        <v>248062.00496430392</v>
      </c>
      <c r="S3327">
        <v>9648.0573827284388</v>
      </c>
      <c r="T3327">
        <v>80</v>
      </c>
      <c r="U3327" s="62">
        <f t="shared" si="734"/>
        <v>771844.59061827511</v>
      </c>
      <c r="V3327">
        <v>55</v>
      </c>
      <c r="W3327" s="63">
        <f t="shared" si="735"/>
        <v>138621.04006195295</v>
      </c>
      <c r="X3327" s="63">
        <f t="shared" si="726"/>
        <v>188621.04006195295</v>
      </c>
      <c r="Y3327">
        <v>9194.5605870569125</v>
      </c>
      <c r="Z3327">
        <v>80</v>
      </c>
      <c r="AA3327" s="62">
        <f t="shared" si="736"/>
        <v>735564.846964553</v>
      </c>
      <c r="AB3327">
        <v>60</v>
      </c>
      <c r="AC3327" s="63">
        <f t="shared" si="737"/>
        <v>133321.12851232523</v>
      </c>
      <c r="AD3327" s="63">
        <f t="shared" si="727"/>
        <v>603321.12851232523</v>
      </c>
      <c r="AE3327" s="35">
        <f t="shared" si="738"/>
        <v>615763.83221570728</v>
      </c>
      <c r="AF3327" s="64">
        <f t="shared" si="739"/>
        <v>373127.11173180409</v>
      </c>
    </row>
    <row r="3328" spans="6:32" x14ac:dyDescent="0.2">
      <c r="F3328" s="61">
        <v>3326</v>
      </c>
      <c r="G3328">
        <v>10226.843894779449</v>
      </c>
      <c r="H3328">
        <v>80</v>
      </c>
      <c r="I3328" s="62">
        <f t="shared" si="728"/>
        <v>818147.51158235595</v>
      </c>
      <c r="J3328">
        <v>55</v>
      </c>
      <c r="K3328" s="63">
        <f t="shared" si="729"/>
        <v>149111.54559287752</v>
      </c>
      <c r="L3328" s="63">
        <f t="shared" si="730"/>
        <v>149111.54559287752</v>
      </c>
      <c r="M3328">
        <v>9651.477082807105</v>
      </c>
      <c r="N3328">
        <v>80</v>
      </c>
      <c r="O3328" s="62">
        <f t="shared" si="731"/>
        <v>772118.1666245684</v>
      </c>
      <c r="P3328">
        <v>60</v>
      </c>
      <c r="Q3328" s="63">
        <f t="shared" si="732"/>
        <v>103696.41770070302</v>
      </c>
      <c r="R3328" s="63">
        <f t="shared" si="733"/>
        <v>133696.41770070302</v>
      </c>
      <c r="S3328">
        <v>12052.825038845185</v>
      </c>
      <c r="T3328">
        <v>80</v>
      </c>
      <c r="U3328" s="62">
        <f t="shared" si="734"/>
        <v>964226.00310761482</v>
      </c>
      <c r="V3328">
        <v>55</v>
      </c>
      <c r="W3328" s="63">
        <f t="shared" si="735"/>
        <v>182207.45382906898</v>
      </c>
      <c r="X3328" s="63">
        <f t="shared" si="726"/>
        <v>232207.45382906898</v>
      </c>
      <c r="Y3328">
        <v>8795.7016855943948</v>
      </c>
      <c r="Z3328">
        <v>80</v>
      </c>
      <c r="AA3328" s="62">
        <f t="shared" si="736"/>
        <v>703656.13484755158</v>
      </c>
      <c r="AB3328">
        <v>55</v>
      </c>
      <c r="AC3328" s="63">
        <f t="shared" si="737"/>
        <v>159422.09305139841</v>
      </c>
      <c r="AD3328" s="63">
        <f t="shared" si="727"/>
        <v>629422.09305139841</v>
      </c>
      <c r="AE3328" s="35">
        <f t="shared" si="738"/>
        <v>594437.5101740479</v>
      </c>
      <c r="AF3328" s="64">
        <f t="shared" si="739"/>
        <v>350413.51332924294</v>
      </c>
    </row>
    <row r="3329" spans="6:32" x14ac:dyDescent="0.2">
      <c r="F3329" s="61">
        <v>3327</v>
      </c>
      <c r="G3329">
        <v>13607.237886171788</v>
      </c>
      <c r="H3329">
        <v>80</v>
      </c>
      <c r="I3329" s="62">
        <f t="shared" si="728"/>
        <v>1088579.030893743</v>
      </c>
      <c r="J3329">
        <v>70</v>
      </c>
      <c r="K3329" s="63">
        <f t="shared" si="729"/>
        <v>62402.474674745463</v>
      </c>
      <c r="L3329" s="63">
        <f t="shared" si="730"/>
        <v>62402.474674745463</v>
      </c>
      <c r="M3329">
        <v>14413.122951518744</v>
      </c>
      <c r="N3329">
        <v>80</v>
      </c>
      <c r="O3329" s="62">
        <f t="shared" si="731"/>
        <v>1153049.8361214995</v>
      </c>
      <c r="P3329">
        <v>55</v>
      </c>
      <c r="Q3329" s="63">
        <f t="shared" si="732"/>
        <v>224987.85349627724</v>
      </c>
      <c r="R3329" s="63">
        <f t="shared" si="733"/>
        <v>254987.85349627724</v>
      </c>
      <c r="S3329">
        <v>12001.174834731501</v>
      </c>
      <c r="T3329">
        <v>80</v>
      </c>
      <c r="U3329" s="62">
        <f t="shared" si="734"/>
        <v>960093.98677852005</v>
      </c>
      <c r="V3329">
        <v>60</v>
      </c>
      <c r="W3329" s="63">
        <f t="shared" si="735"/>
        <v>137767.03510360676</v>
      </c>
      <c r="X3329" s="63">
        <f t="shared" si="726"/>
        <v>187767.03510360676</v>
      </c>
      <c r="Y3329">
        <v>10393.508798879338</v>
      </c>
      <c r="Z3329">
        <v>75</v>
      </c>
      <c r="AA3329" s="62">
        <f t="shared" si="736"/>
        <v>779513.15991595038</v>
      </c>
      <c r="AB3329">
        <v>50</v>
      </c>
      <c r="AC3329" s="63">
        <f t="shared" si="737"/>
        <v>188382.34697968801</v>
      </c>
      <c r="AD3329" s="63">
        <f t="shared" si="727"/>
        <v>658382.34697968804</v>
      </c>
      <c r="AE3329" s="35">
        <f t="shared" si="738"/>
        <v>613539.7102543175</v>
      </c>
      <c r="AF3329" s="64">
        <f t="shared" si="739"/>
        <v>358219.44000835798</v>
      </c>
    </row>
    <row r="3330" spans="6:32" x14ac:dyDescent="0.2">
      <c r="F3330" s="61">
        <v>3328</v>
      </c>
      <c r="G3330">
        <v>9637.1752786217257</v>
      </c>
      <c r="H3330">
        <v>80</v>
      </c>
      <c r="I3330" s="62">
        <f t="shared" si="728"/>
        <v>770974.02228973806</v>
      </c>
      <c r="J3330">
        <v>60</v>
      </c>
      <c r="K3330" s="63">
        <f t="shared" si="729"/>
        <v>103489.04154001502</v>
      </c>
      <c r="L3330" s="63">
        <f t="shared" si="730"/>
        <v>103489.04154001502</v>
      </c>
      <c r="M3330">
        <v>10807.926880952436</v>
      </c>
      <c r="N3330">
        <v>80</v>
      </c>
      <c r="O3330" s="62">
        <f t="shared" si="731"/>
        <v>864634.15047619492</v>
      </c>
      <c r="P3330">
        <v>65</v>
      </c>
      <c r="Q3330" s="63">
        <f t="shared" si="732"/>
        <v>81286.204830357747</v>
      </c>
      <c r="R3330" s="63">
        <f t="shared" si="733"/>
        <v>111286.20483035775</v>
      </c>
      <c r="S3330">
        <v>8497.3828759393655</v>
      </c>
      <c r="T3330">
        <v>75</v>
      </c>
      <c r="U3330" s="62">
        <f t="shared" si="734"/>
        <v>637303.71569545241</v>
      </c>
      <c r="V3330">
        <v>60</v>
      </c>
      <c r="W3330" s="63">
        <f t="shared" si="735"/>
        <v>56159.0387758406</v>
      </c>
      <c r="X3330" s="63">
        <f t="shared" si="726"/>
        <v>106159.0387758406</v>
      </c>
      <c r="Y3330">
        <v>9676.1494003294501</v>
      </c>
      <c r="Z3330">
        <v>80</v>
      </c>
      <c r="AA3330" s="62">
        <f t="shared" si="736"/>
        <v>774091.95202635601</v>
      </c>
      <c r="AB3330">
        <v>55</v>
      </c>
      <c r="AC3330" s="63">
        <f t="shared" si="737"/>
        <v>175380.20788097128</v>
      </c>
      <c r="AD3330" s="63">
        <f t="shared" si="727"/>
        <v>645380.20788097125</v>
      </c>
      <c r="AE3330" s="35">
        <f t="shared" si="738"/>
        <v>416314.49302718462</v>
      </c>
      <c r="AF3330" s="64">
        <f t="shared" si="739"/>
        <v>206615.23985307594</v>
      </c>
    </row>
    <row r="3331" spans="6:32" x14ac:dyDescent="0.2">
      <c r="F3331" s="61">
        <v>3329</v>
      </c>
      <c r="G3331">
        <v>8252.1285346592776</v>
      </c>
      <c r="H3331">
        <v>80</v>
      </c>
      <c r="I3331" s="62">
        <f t="shared" si="728"/>
        <v>660170.28277274221</v>
      </c>
      <c r="J3331">
        <v>60</v>
      </c>
      <c r="K3331" s="63">
        <f t="shared" si="729"/>
        <v>83405.863752559526</v>
      </c>
      <c r="L3331" s="63">
        <f t="shared" si="730"/>
        <v>83405.863752559526</v>
      </c>
      <c r="M3331">
        <v>7707.6186041813344</v>
      </c>
      <c r="N3331">
        <v>80</v>
      </c>
      <c r="O3331" s="62">
        <f t="shared" si="731"/>
        <v>616609.48833450675</v>
      </c>
      <c r="P3331">
        <v>55</v>
      </c>
      <c r="Q3331" s="63">
        <f t="shared" si="732"/>
        <v>103450.58720078669</v>
      </c>
      <c r="R3331" s="63">
        <f t="shared" si="733"/>
        <v>133450.58720078669</v>
      </c>
      <c r="S3331">
        <v>7996.0466589545831</v>
      </c>
      <c r="T3331">
        <v>80</v>
      </c>
      <c r="U3331" s="62">
        <f t="shared" si="734"/>
        <v>639683.73271636665</v>
      </c>
      <c r="V3331">
        <v>55</v>
      </c>
      <c r="W3331" s="63">
        <f t="shared" si="735"/>
        <v>108678.34569355182</v>
      </c>
      <c r="X3331" s="63">
        <f t="shared" si="726"/>
        <v>158678.34569355182</v>
      </c>
      <c r="Y3331">
        <v>12420.711098238826</v>
      </c>
      <c r="Z3331">
        <v>75</v>
      </c>
      <c r="AA3331" s="62">
        <f t="shared" si="736"/>
        <v>931553.33236791193</v>
      </c>
      <c r="AB3331">
        <v>60</v>
      </c>
      <c r="AC3331" s="63">
        <f t="shared" si="737"/>
        <v>135075.23319334723</v>
      </c>
      <c r="AD3331" s="63">
        <f t="shared" si="727"/>
        <v>605075.23319334723</v>
      </c>
      <c r="AE3331" s="35">
        <f t="shared" si="738"/>
        <v>430610.02984024526</v>
      </c>
      <c r="AF3331" s="64">
        <f t="shared" si="739"/>
        <v>218605.16947193677</v>
      </c>
    </row>
    <row r="3332" spans="6:32" x14ac:dyDescent="0.2">
      <c r="F3332" s="61">
        <v>3330</v>
      </c>
      <c r="G3332">
        <v>14400.972102303058</v>
      </c>
      <c r="H3332">
        <v>80</v>
      </c>
      <c r="I3332" s="62">
        <f t="shared" si="728"/>
        <v>1152077.7681842446</v>
      </c>
      <c r="J3332">
        <v>60</v>
      </c>
      <c r="K3332" s="63">
        <f t="shared" si="729"/>
        <v>172564.09548339434</v>
      </c>
      <c r="L3332" s="63">
        <f t="shared" si="730"/>
        <v>172564.09548339434</v>
      </c>
      <c r="M3332">
        <v>8960.8249961747788</v>
      </c>
      <c r="N3332">
        <v>80</v>
      </c>
      <c r="O3332" s="62">
        <f t="shared" si="731"/>
        <v>716865.9996939823</v>
      </c>
      <c r="P3332">
        <v>65</v>
      </c>
      <c r="Q3332" s="63">
        <f t="shared" si="732"/>
        <v>61198.971833400719</v>
      </c>
      <c r="R3332" s="63">
        <f t="shared" si="733"/>
        <v>91198.971833400719</v>
      </c>
      <c r="S3332">
        <v>6680.1260598003864</v>
      </c>
      <c r="T3332">
        <v>75</v>
      </c>
      <c r="U3332" s="62">
        <f t="shared" si="734"/>
        <v>501009.45448502898</v>
      </c>
      <c r="V3332">
        <v>60</v>
      </c>
      <c r="W3332" s="63">
        <f t="shared" si="735"/>
        <v>36396.370900329202</v>
      </c>
      <c r="X3332" s="63">
        <f t="shared" ref="X3332:X3395" si="740">+W3332+$C$30+$D$30</f>
        <v>86396.370900329202</v>
      </c>
      <c r="Y3332">
        <v>13253.180693718605</v>
      </c>
      <c r="Z3332">
        <v>80</v>
      </c>
      <c r="AA3332" s="62">
        <f t="shared" si="736"/>
        <v>1060254.4554974884</v>
      </c>
      <c r="AB3332">
        <v>60</v>
      </c>
      <c r="AC3332" s="63">
        <f t="shared" si="737"/>
        <v>192171.12005891977</v>
      </c>
      <c r="AD3332" s="63">
        <f t="shared" ref="AD3332:AD3395" si="741">+AC3332+$C$31+$D$31</f>
        <v>662171.12005891977</v>
      </c>
      <c r="AE3332" s="35">
        <f t="shared" si="738"/>
        <v>462330.55827604403</v>
      </c>
      <c r="AF3332" s="64">
        <f t="shared" si="739"/>
        <v>249430.15849743481</v>
      </c>
    </row>
    <row r="3333" spans="6:32" x14ac:dyDescent="0.2">
      <c r="F3333" s="61">
        <v>3331</v>
      </c>
      <c r="G3333">
        <v>8382.904777827207</v>
      </c>
      <c r="H3333">
        <v>80</v>
      </c>
      <c r="I3333" s="62">
        <f t="shared" si="728"/>
        <v>670632.38222617656</v>
      </c>
      <c r="J3333">
        <v>60</v>
      </c>
      <c r="K3333" s="63">
        <f t="shared" si="729"/>
        <v>85302.119278494501</v>
      </c>
      <c r="L3333" s="63">
        <f t="shared" si="730"/>
        <v>85302.119278494501</v>
      </c>
      <c r="M3333">
        <v>9753.8952811737545</v>
      </c>
      <c r="N3333">
        <v>80</v>
      </c>
      <c r="O3333" s="62">
        <f t="shared" si="731"/>
        <v>780311.62249390036</v>
      </c>
      <c r="P3333">
        <v>65</v>
      </c>
      <c r="Q3333" s="63">
        <f t="shared" si="732"/>
        <v>69823.61118276458</v>
      </c>
      <c r="R3333" s="63">
        <f t="shared" si="733"/>
        <v>99823.61118276458</v>
      </c>
      <c r="S3333">
        <v>14321.846063248813</v>
      </c>
      <c r="T3333">
        <v>80</v>
      </c>
      <c r="U3333" s="62">
        <f t="shared" si="734"/>
        <v>1145747.6850599051</v>
      </c>
      <c r="V3333">
        <v>65</v>
      </c>
      <c r="W3333" s="63">
        <f t="shared" si="735"/>
        <v>119500.07593783084</v>
      </c>
      <c r="X3333" s="63">
        <f t="shared" si="740"/>
        <v>169500.07593783084</v>
      </c>
      <c r="Y3333">
        <v>10285.308487946168</v>
      </c>
      <c r="Z3333">
        <v>80</v>
      </c>
      <c r="AA3333" s="62">
        <f t="shared" si="736"/>
        <v>822824.67903569341</v>
      </c>
      <c r="AB3333">
        <v>50</v>
      </c>
      <c r="AC3333" s="63">
        <f t="shared" si="737"/>
        <v>223705.45961282915</v>
      </c>
      <c r="AD3333" s="63">
        <f t="shared" si="741"/>
        <v>693705.45961282915</v>
      </c>
      <c r="AE3333" s="35">
        <f t="shared" si="738"/>
        <v>498331.26601191907</v>
      </c>
      <c r="AF3333" s="64">
        <f t="shared" si="739"/>
        <v>261204.31216123491</v>
      </c>
    </row>
    <row r="3334" spans="6:32" x14ac:dyDescent="0.2">
      <c r="F3334" s="61">
        <v>3332</v>
      </c>
      <c r="G3334">
        <v>10674.026523483917</v>
      </c>
      <c r="H3334">
        <v>80</v>
      </c>
      <c r="I3334" s="62">
        <f t="shared" si="728"/>
        <v>853922.12187871337</v>
      </c>
      <c r="J3334">
        <v>55</v>
      </c>
      <c r="K3334" s="63">
        <f t="shared" si="729"/>
        <v>157216.730738146</v>
      </c>
      <c r="L3334" s="63">
        <f t="shared" si="730"/>
        <v>157216.730738146</v>
      </c>
      <c r="M3334">
        <v>8294.1062626196072</v>
      </c>
      <c r="N3334">
        <v>75</v>
      </c>
      <c r="O3334" s="62">
        <f t="shared" si="731"/>
        <v>622057.96969647054</v>
      </c>
      <c r="P3334">
        <v>55</v>
      </c>
      <c r="Q3334" s="63">
        <f t="shared" si="732"/>
        <v>84014.540807984304</v>
      </c>
      <c r="R3334" s="63">
        <f t="shared" si="733"/>
        <v>114014.5408079843</v>
      </c>
      <c r="S3334">
        <v>12145.720827684272</v>
      </c>
      <c r="T3334">
        <v>80</v>
      </c>
      <c r="U3334" s="62">
        <f t="shared" si="734"/>
        <v>971657.66621474177</v>
      </c>
      <c r="V3334">
        <v>60</v>
      </c>
      <c r="W3334" s="63">
        <f t="shared" si="735"/>
        <v>139862.95200142195</v>
      </c>
      <c r="X3334" s="63">
        <f t="shared" si="740"/>
        <v>189862.95200142195</v>
      </c>
      <c r="Y3334">
        <v>11315.695499215508</v>
      </c>
      <c r="Z3334">
        <v>80</v>
      </c>
      <c r="AA3334" s="62">
        <f t="shared" si="736"/>
        <v>905255.63993724063</v>
      </c>
      <c r="AB3334">
        <v>60</v>
      </c>
      <c r="AC3334" s="63">
        <f t="shared" si="737"/>
        <v>164077.58473862486</v>
      </c>
      <c r="AD3334" s="63">
        <f t="shared" si="741"/>
        <v>634077.58473862486</v>
      </c>
      <c r="AE3334" s="35">
        <f t="shared" si="738"/>
        <v>545171.80828617711</v>
      </c>
      <c r="AF3334" s="64">
        <f t="shared" si="739"/>
        <v>312881.56200418132</v>
      </c>
    </row>
    <row r="3335" spans="6:32" x14ac:dyDescent="0.2">
      <c r="F3335" s="61">
        <v>3333</v>
      </c>
      <c r="G3335">
        <v>11945.168150996324</v>
      </c>
      <c r="H3335">
        <v>80</v>
      </c>
      <c r="I3335" s="62">
        <f t="shared" si="728"/>
        <v>955613.45207970589</v>
      </c>
      <c r="J3335">
        <v>60</v>
      </c>
      <c r="K3335" s="63">
        <f t="shared" si="729"/>
        <v>136954.93818944669</v>
      </c>
      <c r="L3335" s="63">
        <f t="shared" si="730"/>
        <v>136954.93818944669</v>
      </c>
      <c r="M3335">
        <v>8354.3102644034661</v>
      </c>
      <c r="N3335">
        <v>80</v>
      </c>
      <c r="O3335" s="62">
        <f t="shared" si="731"/>
        <v>668344.82115227729</v>
      </c>
      <c r="P3335">
        <v>60</v>
      </c>
      <c r="Q3335" s="63">
        <f t="shared" si="732"/>
        <v>84887.498833850259</v>
      </c>
      <c r="R3335" s="63">
        <f t="shared" si="733"/>
        <v>114887.49883385026</v>
      </c>
      <c r="S3335">
        <v>8174.3667376576923</v>
      </c>
      <c r="T3335">
        <v>80</v>
      </c>
      <c r="U3335" s="62">
        <f t="shared" si="734"/>
        <v>653949.33901261538</v>
      </c>
      <c r="V3335">
        <v>55</v>
      </c>
      <c r="W3335" s="63">
        <f t="shared" si="735"/>
        <v>111910.39712004567</v>
      </c>
      <c r="X3335" s="63">
        <f t="shared" si="740"/>
        <v>161910.39712004567</v>
      </c>
      <c r="Y3335">
        <v>9844.0148374356795</v>
      </c>
      <c r="Z3335">
        <v>80</v>
      </c>
      <c r="AA3335" s="62">
        <f t="shared" si="736"/>
        <v>787521.18699485436</v>
      </c>
      <c r="AB3335">
        <v>60</v>
      </c>
      <c r="AC3335" s="63">
        <f t="shared" si="737"/>
        <v>142738.21514281735</v>
      </c>
      <c r="AD3335" s="63">
        <f t="shared" si="741"/>
        <v>612738.21514281735</v>
      </c>
      <c r="AE3335" s="35">
        <f t="shared" si="738"/>
        <v>476491.04928615998</v>
      </c>
      <c r="AF3335" s="64">
        <f t="shared" si="739"/>
        <v>259606.95874187537</v>
      </c>
    </row>
    <row r="3336" spans="6:32" x14ac:dyDescent="0.2">
      <c r="F3336" s="61">
        <v>3334</v>
      </c>
      <c r="G3336">
        <v>7091.5087033063173</v>
      </c>
      <c r="H3336">
        <v>90</v>
      </c>
      <c r="I3336" s="62">
        <f t="shared" si="728"/>
        <v>638235.78329756856</v>
      </c>
      <c r="J3336">
        <v>55</v>
      </c>
      <c r="K3336" s="63">
        <f t="shared" si="729"/>
        <v>143697.0333463978</v>
      </c>
      <c r="L3336" s="63">
        <f t="shared" si="730"/>
        <v>143697.0333463978</v>
      </c>
      <c r="M3336">
        <v>9795.1613295299467</v>
      </c>
      <c r="N3336">
        <v>80</v>
      </c>
      <c r="O3336" s="62">
        <f t="shared" si="731"/>
        <v>783612.90636239573</v>
      </c>
      <c r="P3336">
        <v>60</v>
      </c>
      <c r="Q3336" s="63">
        <f t="shared" si="732"/>
        <v>105779.83927818423</v>
      </c>
      <c r="R3336" s="63">
        <f t="shared" si="733"/>
        <v>135779.83927818423</v>
      </c>
      <c r="S3336">
        <v>12735.100679274183</v>
      </c>
      <c r="T3336">
        <v>75</v>
      </c>
      <c r="U3336" s="62">
        <f t="shared" si="734"/>
        <v>955132.55094556371</v>
      </c>
      <c r="V3336">
        <v>60</v>
      </c>
      <c r="W3336" s="63">
        <f t="shared" si="735"/>
        <v>102244.21988710674</v>
      </c>
      <c r="X3336" s="63">
        <f t="shared" si="740"/>
        <v>152244.21988710674</v>
      </c>
      <c r="Y3336">
        <v>13161.312633892521</v>
      </c>
      <c r="Z3336">
        <v>80</v>
      </c>
      <c r="AA3336" s="62">
        <f t="shared" si="736"/>
        <v>1052905.0107114017</v>
      </c>
      <c r="AB3336">
        <v>55</v>
      </c>
      <c r="AC3336" s="63">
        <f t="shared" si="737"/>
        <v>238548.79148930195</v>
      </c>
      <c r="AD3336" s="63">
        <f t="shared" si="741"/>
        <v>708548.79148930195</v>
      </c>
      <c r="AE3336" s="35">
        <f t="shared" si="738"/>
        <v>590269.88400099077</v>
      </c>
      <c r="AF3336" s="64">
        <f t="shared" si="739"/>
        <v>341180.10400640487</v>
      </c>
    </row>
    <row r="3337" spans="6:32" x14ac:dyDescent="0.2">
      <c r="F3337" s="61">
        <v>3335</v>
      </c>
      <c r="G3337">
        <v>10235.470452025766</v>
      </c>
      <c r="H3337">
        <v>80</v>
      </c>
      <c r="I3337" s="62">
        <f t="shared" si="728"/>
        <v>818837.63616206124</v>
      </c>
      <c r="J3337">
        <v>55</v>
      </c>
      <c r="K3337" s="63">
        <f t="shared" si="729"/>
        <v>149267.901942967</v>
      </c>
      <c r="L3337" s="63">
        <f t="shared" si="730"/>
        <v>149267.901942967</v>
      </c>
      <c r="M3337">
        <v>8999.1601978545077</v>
      </c>
      <c r="N3337">
        <v>80</v>
      </c>
      <c r="O3337" s="62">
        <f t="shared" si="731"/>
        <v>719932.81582836062</v>
      </c>
      <c r="P3337">
        <v>60</v>
      </c>
      <c r="Q3337" s="63">
        <f t="shared" si="732"/>
        <v>94237.822868890362</v>
      </c>
      <c r="R3337" s="63">
        <f t="shared" si="733"/>
        <v>124237.82286889036</v>
      </c>
      <c r="S3337">
        <v>10096.501935331617</v>
      </c>
      <c r="T3337">
        <v>80</v>
      </c>
      <c r="U3337" s="62">
        <f t="shared" si="734"/>
        <v>807720.15482652932</v>
      </c>
      <c r="V3337">
        <v>55</v>
      </c>
      <c r="W3337" s="63">
        <f t="shared" si="735"/>
        <v>146749.09757788555</v>
      </c>
      <c r="X3337" s="63">
        <f t="shared" si="740"/>
        <v>196749.09757788555</v>
      </c>
      <c r="Y3337">
        <v>10233.92885850626</v>
      </c>
      <c r="Z3337">
        <v>80</v>
      </c>
      <c r="AA3337" s="62">
        <f t="shared" si="736"/>
        <v>818714.30868050084</v>
      </c>
      <c r="AB3337">
        <v>65</v>
      </c>
      <c r="AC3337" s="63">
        <f t="shared" si="737"/>
        <v>111293.97633625558</v>
      </c>
      <c r="AD3337" s="63">
        <f t="shared" si="741"/>
        <v>581293.97633625555</v>
      </c>
      <c r="AE3337" s="35">
        <f t="shared" si="738"/>
        <v>501548.79872599849</v>
      </c>
      <c r="AF3337" s="64">
        <f t="shared" si="739"/>
        <v>283226.09577855049</v>
      </c>
    </row>
    <row r="3338" spans="6:32" x14ac:dyDescent="0.2">
      <c r="F3338" s="61">
        <v>3336</v>
      </c>
      <c r="G3338">
        <v>12293.263605679385</v>
      </c>
      <c r="H3338">
        <v>80</v>
      </c>
      <c r="I3338" s="62">
        <f t="shared" si="728"/>
        <v>983461.08845435083</v>
      </c>
      <c r="J3338">
        <v>60</v>
      </c>
      <c r="K3338" s="63">
        <f t="shared" si="729"/>
        <v>142002.32228235109</v>
      </c>
      <c r="L3338" s="63">
        <f t="shared" si="730"/>
        <v>142002.32228235109</v>
      </c>
      <c r="M3338">
        <v>7216.5551298530772</v>
      </c>
      <c r="N3338">
        <v>80</v>
      </c>
      <c r="O3338" s="62">
        <f t="shared" si="731"/>
        <v>577324.41038824618</v>
      </c>
      <c r="P3338">
        <v>50</v>
      </c>
      <c r="Q3338" s="63">
        <f t="shared" si="732"/>
        <v>120710.07407430443</v>
      </c>
      <c r="R3338" s="63">
        <f t="shared" si="733"/>
        <v>150710.07407430443</v>
      </c>
      <c r="S3338">
        <v>6954.4205669080839</v>
      </c>
      <c r="T3338">
        <v>80</v>
      </c>
      <c r="U3338" s="62">
        <f t="shared" si="734"/>
        <v>556353.64535264671</v>
      </c>
      <c r="V3338">
        <v>60</v>
      </c>
      <c r="W3338" s="63">
        <f t="shared" si="735"/>
        <v>64589.098220167216</v>
      </c>
      <c r="X3338" s="63">
        <f t="shared" si="740"/>
        <v>114589.09822016722</v>
      </c>
      <c r="Y3338">
        <v>8710.0295584241394</v>
      </c>
      <c r="Z3338">
        <v>80</v>
      </c>
      <c r="AA3338" s="62">
        <f t="shared" si="736"/>
        <v>696802.36467393115</v>
      </c>
      <c r="AB3338">
        <v>65</v>
      </c>
      <c r="AC3338" s="63">
        <f t="shared" si="737"/>
        <v>94721.571447862516</v>
      </c>
      <c r="AD3338" s="63">
        <f t="shared" si="741"/>
        <v>564721.57144786255</v>
      </c>
      <c r="AE3338" s="35">
        <f t="shared" si="738"/>
        <v>422023.06602468528</v>
      </c>
      <c r="AF3338" s="64">
        <f t="shared" si="739"/>
        <v>225451.71783195401</v>
      </c>
    </row>
    <row r="3339" spans="6:32" x14ac:dyDescent="0.2">
      <c r="F3339" s="61">
        <v>3337</v>
      </c>
      <c r="G3339">
        <v>8295.8661348675378</v>
      </c>
      <c r="H3339">
        <v>80</v>
      </c>
      <c r="I3339" s="62">
        <f t="shared" si="728"/>
        <v>663669.29078940302</v>
      </c>
      <c r="J3339">
        <v>60</v>
      </c>
      <c r="K3339" s="63">
        <f t="shared" si="729"/>
        <v>84040.058955579298</v>
      </c>
      <c r="L3339" s="63">
        <f t="shared" si="730"/>
        <v>84040.058955579298</v>
      </c>
      <c r="M3339">
        <v>11958.223947440274</v>
      </c>
      <c r="N3339">
        <v>80</v>
      </c>
      <c r="O3339" s="62">
        <f t="shared" si="731"/>
        <v>956657.91579522192</v>
      </c>
      <c r="P3339">
        <v>60</v>
      </c>
      <c r="Q3339" s="63">
        <f t="shared" si="732"/>
        <v>137144.24723788397</v>
      </c>
      <c r="R3339" s="63">
        <f t="shared" si="733"/>
        <v>167144.24723788397</v>
      </c>
      <c r="S3339">
        <v>10102.170361060416</v>
      </c>
      <c r="T3339">
        <v>90</v>
      </c>
      <c r="U3339" s="62">
        <f t="shared" si="734"/>
        <v>909195.33249543747</v>
      </c>
      <c r="V3339">
        <v>60</v>
      </c>
      <c r="W3339" s="63">
        <f t="shared" si="735"/>
        <v>183472.20535306406</v>
      </c>
      <c r="X3339" s="63">
        <f t="shared" si="740"/>
        <v>233472.20535306406</v>
      </c>
      <c r="Y3339">
        <v>8630.2509569213726</v>
      </c>
      <c r="Z3339">
        <v>80</v>
      </c>
      <c r="AA3339" s="62">
        <f t="shared" si="736"/>
        <v>690420.07655370981</v>
      </c>
      <c r="AB3339">
        <v>50</v>
      </c>
      <c r="AC3339" s="63">
        <f t="shared" si="737"/>
        <v>187707.95831303985</v>
      </c>
      <c r="AD3339" s="63">
        <f t="shared" si="741"/>
        <v>657707.95831303985</v>
      </c>
      <c r="AE3339" s="35">
        <f t="shared" si="738"/>
        <v>592364.46985956724</v>
      </c>
      <c r="AF3339" s="64">
        <f t="shared" si="739"/>
        <v>339170.30382427818</v>
      </c>
    </row>
    <row r="3340" spans="6:32" x14ac:dyDescent="0.2">
      <c r="F3340" s="61">
        <v>3338</v>
      </c>
      <c r="G3340">
        <v>7984.1322783613577</v>
      </c>
      <c r="H3340">
        <v>80</v>
      </c>
      <c r="I3340" s="62">
        <f t="shared" si="728"/>
        <v>638730.58226890862</v>
      </c>
      <c r="J3340">
        <v>60</v>
      </c>
      <c r="K3340" s="63">
        <f t="shared" si="729"/>
        <v>79519.918036239687</v>
      </c>
      <c r="L3340" s="63">
        <f t="shared" si="730"/>
        <v>79519.918036239687</v>
      </c>
      <c r="M3340">
        <v>11242.669895873405</v>
      </c>
      <c r="N3340">
        <v>90</v>
      </c>
      <c r="O3340" s="62">
        <f t="shared" si="731"/>
        <v>1011840.2906286065</v>
      </c>
      <c r="P3340">
        <v>60</v>
      </c>
      <c r="Q3340" s="63">
        <f t="shared" si="732"/>
        <v>208278.07023524656</v>
      </c>
      <c r="R3340" s="63">
        <f t="shared" si="733"/>
        <v>238278.07023524656</v>
      </c>
      <c r="S3340">
        <v>12266.892806801479</v>
      </c>
      <c r="T3340">
        <v>80</v>
      </c>
      <c r="U3340" s="62">
        <f t="shared" si="734"/>
        <v>981351.42454411834</v>
      </c>
      <c r="V3340">
        <v>60</v>
      </c>
      <c r="W3340" s="63">
        <f t="shared" si="735"/>
        <v>141619.94569862145</v>
      </c>
      <c r="X3340" s="63">
        <f t="shared" si="740"/>
        <v>191619.94569862145</v>
      </c>
      <c r="Y3340">
        <v>9045.1965459214989</v>
      </c>
      <c r="Z3340">
        <v>80</v>
      </c>
      <c r="AA3340" s="62">
        <f t="shared" si="736"/>
        <v>723615.72367371991</v>
      </c>
      <c r="AB3340">
        <v>65</v>
      </c>
      <c r="AC3340" s="63">
        <f t="shared" si="737"/>
        <v>98366.512436896301</v>
      </c>
      <c r="AD3340" s="63">
        <f t="shared" si="741"/>
        <v>568366.51243689633</v>
      </c>
      <c r="AE3340" s="35">
        <f t="shared" si="738"/>
        <v>527784.44640700403</v>
      </c>
      <c r="AF3340" s="64">
        <f t="shared" si="739"/>
        <v>301383.73649085651</v>
      </c>
    </row>
    <row r="3341" spans="6:32" x14ac:dyDescent="0.2">
      <c r="F3341" s="61">
        <v>3339</v>
      </c>
      <c r="G3341">
        <v>9815.6067704258021</v>
      </c>
      <c r="H3341">
        <v>80</v>
      </c>
      <c r="I3341" s="62">
        <f t="shared" si="728"/>
        <v>785248.54163406417</v>
      </c>
      <c r="J3341">
        <v>65</v>
      </c>
      <c r="K3341" s="63">
        <f t="shared" si="729"/>
        <v>70494.723628380598</v>
      </c>
      <c r="L3341" s="63">
        <f t="shared" si="730"/>
        <v>70494.723628380598</v>
      </c>
      <c r="M3341">
        <v>12714.20503850095</v>
      </c>
      <c r="N3341">
        <v>80</v>
      </c>
      <c r="O3341" s="62">
        <f t="shared" si="731"/>
        <v>1017136.403080076</v>
      </c>
      <c r="P3341">
        <v>55</v>
      </c>
      <c r="Q3341" s="63">
        <f t="shared" si="732"/>
        <v>194194.96632282971</v>
      </c>
      <c r="R3341" s="63">
        <f t="shared" si="733"/>
        <v>224194.96632282971</v>
      </c>
      <c r="S3341">
        <v>8182.4748829239979</v>
      </c>
      <c r="T3341">
        <v>75</v>
      </c>
      <c r="U3341" s="62">
        <f t="shared" si="734"/>
        <v>613685.61621929985</v>
      </c>
      <c r="V3341">
        <v>55</v>
      </c>
      <c r="W3341" s="63">
        <f t="shared" si="735"/>
        <v>82395.88580239797</v>
      </c>
      <c r="X3341" s="63">
        <f t="shared" si="740"/>
        <v>132395.88580239797</v>
      </c>
      <c r="Y3341">
        <v>8855.1508067757823</v>
      </c>
      <c r="Z3341">
        <v>80</v>
      </c>
      <c r="AA3341" s="62">
        <f t="shared" si="736"/>
        <v>708412.06454206258</v>
      </c>
      <c r="AB3341">
        <v>55</v>
      </c>
      <c r="AC3341" s="63">
        <f t="shared" si="737"/>
        <v>160499.60837281105</v>
      </c>
      <c r="AD3341" s="63">
        <f t="shared" si="741"/>
        <v>630499.608372811</v>
      </c>
      <c r="AE3341" s="35">
        <f t="shared" si="738"/>
        <v>507585.18412641931</v>
      </c>
      <c r="AF3341" s="64">
        <f t="shared" si="739"/>
        <v>279481.91322686081</v>
      </c>
    </row>
    <row r="3342" spans="6:32" x14ac:dyDescent="0.2">
      <c r="F3342" s="61">
        <v>3340</v>
      </c>
      <c r="G3342">
        <v>10387.115051125875</v>
      </c>
      <c r="H3342">
        <v>80</v>
      </c>
      <c r="I3342" s="62">
        <f t="shared" si="728"/>
        <v>830969.20409006998</v>
      </c>
      <c r="J3342">
        <v>65</v>
      </c>
      <c r="K3342" s="63">
        <f t="shared" si="729"/>
        <v>76709.876180993888</v>
      </c>
      <c r="L3342" s="63">
        <f t="shared" si="730"/>
        <v>76709.876180993888</v>
      </c>
      <c r="M3342">
        <v>8475.3821991034783</v>
      </c>
      <c r="N3342">
        <v>80</v>
      </c>
      <c r="O3342" s="62">
        <f t="shared" si="731"/>
        <v>678030.57592827827</v>
      </c>
      <c r="P3342">
        <v>50</v>
      </c>
      <c r="Q3342" s="63">
        <f t="shared" si="732"/>
        <v>148089.56283050065</v>
      </c>
      <c r="R3342" s="63">
        <f t="shared" si="733"/>
        <v>178089.56283050065</v>
      </c>
      <c r="S3342">
        <v>7259.8243402899243</v>
      </c>
      <c r="T3342">
        <v>80</v>
      </c>
      <c r="U3342" s="62">
        <f t="shared" si="734"/>
        <v>580785.94722319394</v>
      </c>
      <c r="V3342">
        <v>60</v>
      </c>
      <c r="W3342" s="63">
        <f t="shared" si="735"/>
        <v>69017.452934203902</v>
      </c>
      <c r="X3342" s="63">
        <f t="shared" si="740"/>
        <v>119017.4529342039</v>
      </c>
      <c r="Y3342">
        <v>10202.530827664305</v>
      </c>
      <c r="Z3342">
        <v>80</v>
      </c>
      <c r="AA3342" s="62">
        <f t="shared" si="736"/>
        <v>816202.46621314436</v>
      </c>
      <c r="AB3342">
        <v>65</v>
      </c>
      <c r="AC3342" s="63">
        <f t="shared" si="737"/>
        <v>110952.52275084931</v>
      </c>
      <c r="AD3342" s="63">
        <f t="shared" si="741"/>
        <v>580952.52275084937</v>
      </c>
      <c r="AE3342" s="35">
        <f t="shared" si="738"/>
        <v>404769.41469654773</v>
      </c>
      <c r="AF3342" s="64">
        <f t="shared" si="739"/>
        <v>203135.67188052868</v>
      </c>
    </row>
    <row r="3343" spans="6:32" x14ac:dyDescent="0.2">
      <c r="F3343" s="61">
        <v>3341</v>
      </c>
      <c r="G3343">
        <v>12244.350980618037</v>
      </c>
      <c r="H3343">
        <v>80</v>
      </c>
      <c r="I3343" s="62">
        <f t="shared" si="728"/>
        <v>979548.07844944298</v>
      </c>
      <c r="J3343">
        <v>60</v>
      </c>
      <c r="K3343" s="63">
        <f t="shared" si="729"/>
        <v>141293.08921896154</v>
      </c>
      <c r="L3343" s="63">
        <f t="shared" si="730"/>
        <v>141293.08921896154</v>
      </c>
      <c r="M3343">
        <v>12228.057383035775</v>
      </c>
      <c r="N3343">
        <v>80</v>
      </c>
      <c r="O3343" s="62">
        <f t="shared" si="731"/>
        <v>978244.59064286202</v>
      </c>
      <c r="P3343">
        <v>60</v>
      </c>
      <c r="Q3343" s="63">
        <f t="shared" si="732"/>
        <v>141056.83205401874</v>
      </c>
      <c r="R3343" s="63">
        <f t="shared" si="733"/>
        <v>171056.83205401874</v>
      </c>
      <c r="S3343">
        <v>10482.684754388174</v>
      </c>
      <c r="T3343">
        <v>80</v>
      </c>
      <c r="U3343" s="62">
        <f t="shared" si="734"/>
        <v>838614.78035105392</v>
      </c>
      <c r="V3343">
        <v>60</v>
      </c>
      <c r="W3343" s="63">
        <f t="shared" si="735"/>
        <v>115748.92893862852</v>
      </c>
      <c r="X3343" s="63">
        <f t="shared" si="740"/>
        <v>165748.92893862852</v>
      </c>
      <c r="Y3343">
        <v>11260.348199139116</v>
      </c>
      <c r="Z3343">
        <v>75</v>
      </c>
      <c r="AA3343" s="62">
        <f t="shared" si="736"/>
        <v>844526.11493543372</v>
      </c>
      <c r="AB3343">
        <v>55</v>
      </c>
      <c r="AC3343" s="63">
        <f t="shared" si="737"/>
        <v>163275.04888751719</v>
      </c>
      <c r="AD3343" s="63">
        <f t="shared" si="741"/>
        <v>633275.04888751719</v>
      </c>
      <c r="AE3343" s="35">
        <f t="shared" si="738"/>
        <v>561373.89909912599</v>
      </c>
      <c r="AF3343" s="64">
        <f t="shared" si="739"/>
        <v>326882.54849792283</v>
      </c>
    </row>
    <row r="3344" spans="6:32" x14ac:dyDescent="0.2">
      <c r="F3344" s="61">
        <v>3342</v>
      </c>
      <c r="G3344">
        <v>9483.3774508151691</v>
      </c>
      <c r="H3344">
        <v>80</v>
      </c>
      <c r="I3344" s="62">
        <f t="shared" si="728"/>
        <v>758670.19606521353</v>
      </c>
      <c r="J3344">
        <v>55</v>
      </c>
      <c r="K3344" s="63">
        <f t="shared" si="729"/>
        <v>135636.21629602494</v>
      </c>
      <c r="L3344" s="63">
        <f t="shared" si="730"/>
        <v>135636.21629602494</v>
      </c>
      <c r="M3344">
        <v>9144.5292835123837</v>
      </c>
      <c r="N3344">
        <v>80</v>
      </c>
      <c r="O3344" s="62">
        <f t="shared" si="731"/>
        <v>731562.3426809907</v>
      </c>
      <c r="P3344">
        <v>65</v>
      </c>
      <c r="Q3344" s="63">
        <f t="shared" si="732"/>
        <v>63196.755958197173</v>
      </c>
      <c r="R3344" s="63">
        <f t="shared" si="733"/>
        <v>93196.755958197173</v>
      </c>
      <c r="S3344">
        <v>11229.520876222523</v>
      </c>
      <c r="T3344">
        <v>80</v>
      </c>
      <c r="U3344" s="62">
        <f t="shared" si="734"/>
        <v>898361.67009780183</v>
      </c>
      <c r="V3344">
        <v>55</v>
      </c>
      <c r="W3344" s="63">
        <f t="shared" si="735"/>
        <v>167285.06588153323</v>
      </c>
      <c r="X3344" s="63">
        <f t="shared" si="740"/>
        <v>217285.06588153323</v>
      </c>
      <c r="Y3344">
        <v>9673.9779817289673</v>
      </c>
      <c r="Z3344">
        <v>80</v>
      </c>
      <c r="AA3344" s="62">
        <f t="shared" si="736"/>
        <v>773918.23853831738</v>
      </c>
      <c r="AB3344">
        <v>60</v>
      </c>
      <c r="AC3344" s="63">
        <f t="shared" si="737"/>
        <v>140272.68073507003</v>
      </c>
      <c r="AD3344" s="63">
        <f t="shared" si="741"/>
        <v>610272.68073507003</v>
      </c>
      <c r="AE3344" s="35">
        <f t="shared" si="738"/>
        <v>506390.71887082537</v>
      </c>
      <c r="AF3344" s="64">
        <f t="shared" si="739"/>
        <v>280401.70193578571</v>
      </c>
    </row>
    <row r="3345" spans="6:32" x14ac:dyDescent="0.2">
      <c r="F3345" s="61">
        <v>3343</v>
      </c>
      <c r="G3345">
        <v>8172.2794473171234</v>
      </c>
      <c r="H3345">
        <v>80</v>
      </c>
      <c r="I3345" s="62">
        <f t="shared" si="728"/>
        <v>653782.35578536987</v>
      </c>
      <c r="J3345">
        <v>55</v>
      </c>
      <c r="K3345" s="63">
        <f t="shared" si="729"/>
        <v>111872.56498262286</v>
      </c>
      <c r="L3345" s="63">
        <f t="shared" si="730"/>
        <v>111872.56498262286</v>
      </c>
      <c r="M3345">
        <v>12098.176992149092</v>
      </c>
      <c r="N3345">
        <v>80</v>
      </c>
      <c r="O3345" s="62">
        <f t="shared" si="731"/>
        <v>967854.15937192738</v>
      </c>
      <c r="P3345">
        <v>55</v>
      </c>
      <c r="Q3345" s="63">
        <f t="shared" si="732"/>
        <v>183029.4579827023</v>
      </c>
      <c r="R3345" s="63">
        <f t="shared" si="733"/>
        <v>213029.4579827023</v>
      </c>
      <c r="S3345">
        <v>12037.340891547501</v>
      </c>
      <c r="T3345">
        <v>80</v>
      </c>
      <c r="U3345" s="62">
        <f t="shared" si="734"/>
        <v>962987.27132380009</v>
      </c>
      <c r="V3345">
        <v>50</v>
      </c>
      <c r="W3345" s="63">
        <f t="shared" si="735"/>
        <v>225562.16439115815</v>
      </c>
      <c r="X3345" s="63">
        <f t="shared" si="740"/>
        <v>275562.16439115815</v>
      </c>
      <c r="Y3345">
        <v>9648.0573827284388</v>
      </c>
      <c r="Z3345">
        <v>80</v>
      </c>
      <c r="AA3345" s="62">
        <f t="shared" si="736"/>
        <v>771844.59061827511</v>
      </c>
      <c r="AB3345">
        <v>60</v>
      </c>
      <c r="AC3345" s="63">
        <f t="shared" si="737"/>
        <v>139896.83204956236</v>
      </c>
      <c r="AD3345" s="63">
        <f t="shared" si="741"/>
        <v>609896.83204956236</v>
      </c>
      <c r="AE3345" s="35">
        <f t="shared" si="738"/>
        <v>660361.01940604567</v>
      </c>
      <c r="AF3345" s="64">
        <f t="shared" si="739"/>
        <v>401361.41044380621</v>
      </c>
    </row>
    <row r="3346" spans="6:32" x14ac:dyDescent="0.2">
      <c r="F3346" s="61">
        <v>3344</v>
      </c>
      <c r="G3346">
        <v>9816.0683389869519</v>
      </c>
      <c r="H3346">
        <v>80</v>
      </c>
      <c r="I3346" s="62">
        <f t="shared" si="728"/>
        <v>785285.46711895615</v>
      </c>
      <c r="J3346">
        <v>50</v>
      </c>
      <c r="K3346" s="63">
        <f t="shared" si="729"/>
        <v>177249.4863729662</v>
      </c>
      <c r="L3346" s="63">
        <f t="shared" si="730"/>
        <v>177249.4863729662</v>
      </c>
      <c r="M3346">
        <v>10915.888449526392</v>
      </c>
      <c r="N3346">
        <v>80</v>
      </c>
      <c r="O3346" s="62">
        <f t="shared" si="731"/>
        <v>873271.07596211135</v>
      </c>
      <c r="P3346">
        <v>65</v>
      </c>
      <c r="Q3346" s="63">
        <f t="shared" si="732"/>
        <v>82460.286888599512</v>
      </c>
      <c r="R3346" s="63">
        <f t="shared" si="733"/>
        <v>112460.28688859951</v>
      </c>
      <c r="S3346">
        <v>12411.507011856884</v>
      </c>
      <c r="T3346">
        <v>80</v>
      </c>
      <c r="U3346" s="62">
        <f t="shared" si="734"/>
        <v>992920.5609485507</v>
      </c>
      <c r="V3346">
        <v>60</v>
      </c>
      <c r="W3346" s="63">
        <f t="shared" si="735"/>
        <v>143716.85167192481</v>
      </c>
      <c r="X3346" s="63">
        <f t="shared" si="740"/>
        <v>193716.85167192481</v>
      </c>
      <c r="Y3346">
        <v>11776.975295797456</v>
      </c>
      <c r="Z3346">
        <v>80</v>
      </c>
      <c r="AA3346" s="62">
        <f t="shared" si="736"/>
        <v>942158.02366379648</v>
      </c>
      <c r="AB3346">
        <v>60</v>
      </c>
      <c r="AC3346" s="63">
        <f t="shared" si="737"/>
        <v>170766.14178906311</v>
      </c>
      <c r="AD3346" s="63">
        <f t="shared" si="741"/>
        <v>640766.14178906311</v>
      </c>
      <c r="AE3346" s="35">
        <f t="shared" si="738"/>
        <v>574192.76672255364</v>
      </c>
      <c r="AF3346" s="64">
        <f t="shared" si="739"/>
        <v>337272.51699050842</v>
      </c>
    </row>
    <row r="3347" spans="6:32" x14ac:dyDescent="0.2">
      <c r="F3347" s="61">
        <v>3345</v>
      </c>
      <c r="G3347">
        <v>5439.2114887014031</v>
      </c>
      <c r="H3347">
        <v>80</v>
      </c>
      <c r="I3347" s="62">
        <f t="shared" si="728"/>
        <v>435136.91909611225</v>
      </c>
      <c r="J3347">
        <v>65</v>
      </c>
      <c r="K3347" s="63">
        <f t="shared" si="729"/>
        <v>22901.424939627759</v>
      </c>
      <c r="L3347" s="63">
        <f t="shared" si="730"/>
        <v>22901.424939627759</v>
      </c>
      <c r="M3347">
        <v>7960.0852384464815</v>
      </c>
      <c r="N3347">
        <v>80</v>
      </c>
      <c r="O3347" s="62">
        <f t="shared" si="731"/>
        <v>636806.81907571852</v>
      </c>
      <c r="P3347">
        <v>60</v>
      </c>
      <c r="Q3347" s="63">
        <f t="shared" si="732"/>
        <v>79171.235957473982</v>
      </c>
      <c r="R3347" s="63">
        <f t="shared" si="733"/>
        <v>109171.23595747398</v>
      </c>
      <c r="S3347">
        <v>8725.0635058444459</v>
      </c>
      <c r="T3347">
        <v>80</v>
      </c>
      <c r="U3347" s="62">
        <f t="shared" si="734"/>
        <v>698005.08046755567</v>
      </c>
      <c r="V3347">
        <v>60</v>
      </c>
      <c r="W3347" s="63">
        <f t="shared" si="735"/>
        <v>90263.420834744466</v>
      </c>
      <c r="X3347" s="63">
        <f t="shared" si="740"/>
        <v>140263.42083474447</v>
      </c>
      <c r="Y3347">
        <v>7635.9185893670656</v>
      </c>
      <c r="Z3347">
        <v>80</v>
      </c>
      <c r="AA3347" s="62">
        <f t="shared" si="736"/>
        <v>610873.48714936525</v>
      </c>
      <c r="AB3347">
        <v>50</v>
      </c>
      <c r="AC3347" s="63">
        <f t="shared" si="737"/>
        <v>166081.22931873368</v>
      </c>
      <c r="AD3347" s="63">
        <f t="shared" si="741"/>
        <v>636081.22931873368</v>
      </c>
      <c r="AE3347" s="35">
        <f t="shared" si="738"/>
        <v>358417.31105057988</v>
      </c>
      <c r="AF3347" s="64">
        <f t="shared" si="739"/>
        <v>150877.66159424931</v>
      </c>
    </row>
    <row r="3348" spans="6:32" x14ac:dyDescent="0.2">
      <c r="F3348" s="61">
        <v>3346</v>
      </c>
      <c r="G3348">
        <v>11808.984961826354</v>
      </c>
      <c r="H3348">
        <v>80</v>
      </c>
      <c r="I3348" s="62">
        <f t="shared" si="728"/>
        <v>944718.79694610834</v>
      </c>
      <c r="J3348">
        <v>50</v>
      </c>
      <c r="K3348" s="63">
        <f t="shared" si="729"/>
        <v>220595.42291972321</v>
      </c>
      <c r="L3348" s="63">
        <f t="shared" si="730"/>
        <v>220595.42291972321</v>
      </c>
      <c r="M3348">
        <v>7658.5331751266494</v>
      </c>
      <c r="N3348">
        <v>80</v>
      </c>
      <c r="O3348" s="62">
        <f t="shared" si="731"/>
        <v>612682.65401013196</v>
      </c>
      <c r="P3348">
        <v>50</v>
      </c>
      <c r="Q3348" s="63">
        <f t="shared" si="732"/>
        <v>130323.09655900463</v>
      </c>
      <c r="R3348" s="63">
        <f t="shared" si="733"/>
        <v>160323.09655900463</v>
      </c>
      <c r="S3348">
        <v>8194.9258653912693</v>
      </c>
      <c r="T3348">
        <v>80</v>
      </c>
      <c r="U3348" s="62">
        <f t="shared" si="734"/>
        <v>655594.06923130155</v>
      </c>
      <c r="V3348">
        <v>60</v>
      </c>
      <c r="W3348" s="63">
        <f t="shared" si="735"/>
        <v>82576.425048173405</v>
      </c>
      <c r="X3348" s="63">
        <f t="shared" si="740"/>
        <v>132576.42504817341</v>
      </c>
      <c r="Y3348">
        <v>10887.434907781426</v>
      </c>
      <c r="Z3348">
        <v>80</v>
      </c>
      <c r="AA3348" s="62">
        <f t="shared" si="736"/>
        <v>870994.79262251407</v>
      </c>
      <c r="AB3348">
        <v>55</v>
      </c>
      <c r="AC3348" s="63">
        <f t="shared" si="737"/>
        <v>197334.75770353834</v>
      </c>
      <c r="AD3348" s="63">
        <f t="shared" si="741"/>
        <v>667334.75770353829</v>
      </c>
      <c r="AE3348" s="35">
        <f t="shared" si="738"/>
        <v>630829.70223043952</v>
      </c>
      <c r="AF3348" s="64">
        <f t="shared" si="739"/>
        <v>388444.96960527007</v>
      </c>
    </row>
    <row r="3349" spans="6:32" x14ac:dyDescent="0.2">
      <c r="F3349" s="61">
        <v>3347</v>
      </c>
      <c r="G3349">
        <v>10665.936568111647</v>
      </c>
      <c r="H3349">
        <v>90</v>
      </c>
      <c r="I3349" s="62">
        <f t="shared" si="728"/>
        <v>959934.29113004822</v>
      </c>
      <c r="J3349">
        <v>60</v>
      </c>
      <c r="K3349" s="63">
        <f t="shared" si="729"/>
        <v>195734.12035642832</v>
      </c>
      <c r="L3349" s="63">
        <f t="shared" si="730"/>
        <v>195734.12035642832</v>
      </c>
      <c r="M3349">
        <v>11624.532615096541</v>
      </c>
      <c r="N3349">
        <v>75</v>
      </c>
      <c r="O3349" s="62">
        <f t="shared" si="731"/>
        <v>871839.94613224058</v>
      </c>
      <c r="P3349">
        <v>60</v>
      </c>
      <c r="Q3349" s="63">
        <f t="shared" si="732"/>
        <v>90166.792189174885</v>
      </c>
      <c r="R3349" s="63">
        <f t="shared" si="733"/>
        <v>120166.79218917488</v>
      </c>
      <c r="S3349">
        <v>7975.723999843467</v>
      </c>
      <c r="T3349">
        <v>75</v>
      </c>
      <c r="U3349" s="62">
        <f t="shared" si="734"/>
        <v>598179.29998826003</v>
      </c>
      <c r="V3349">
        <v>50</v>
      </c>
      <c r="W3349" s="63">
        <f t="shared" si="735"/>
        <v>108309.99749716284</v>
      </c>
      <c r="X3349" s="63">
        <f t="shared" si="740"/>
        <v>158309.99749716284</v>
      </c>
      <c r="Y3349">
        <v>10550.548975297716</v>
      </c>
      <c r="Z3349">
        <v>80</v>
      </c>
      <c r="AA3349" s="62">
        <f t="shared" si="736"/>
        <v>844043.91802381724</v>
      </c>
      <c r="AB3349">
        <v>55</v>
      </c>
      <c r="AC3349" s="63">
        <f t="shared" si="737"/>
        <v>191228.70017727109</v>
      </c>
      <c r="AD3349" s="63">
        <f t="shared" si="741"/>
        <v>661228.70017727115</v>
      </c>
      <c r="AE3349" s="35">
        <f t="shared" si="738"/>
        <v>585439.61022003717</v>
      </c>
      <c r="AF3349" s="64">
        <f t="shared" si="739"/>
        <v>347820.25146332744</v>
      </c>
    </row>
    <row r="3350" spans="6:32" x14ac:dyDescent="0.2">
      <c r="F3350" s="61">
        <v>3348</v>
      </c>
      <c r="G3350">
        <v>8710.0295584241394</v>
      </c>
      <c r="H3350">
        <v>80</v>
      </c>
      <c r="I3350" s="62">
        <f t="shared" si="728"/>
        <v>696802.36467393115</v>
      </c>
      <c r="J3350">
        <v>50</v>
      </c>
      <c r="K3350" s="63">
        <f t="shared" si="729"/>
        <v>153193.14289572503</v>
      </c>
      <c r="L3350" s="63">
        <f t="shared" si="730"/>
        <v>153193.14289572503</v>
      </c>
      <c r="M3350">
        <v>8694.1656970884651</v>
      </c>
      <c r="N3350">
        <v>80</v>
      </c>
      <c r="O3350" s="62">
        <f t="shared" si="731"/>
        <v>695533.25576707721</v>
      </c>
      <c r="P3350">
        <v>60</v>
      </c>
      <c r="Q3350" s="63">
        <f t="shared" si="732"/>
        <v>89815.402607782744</v>
      </c>
      <c r="R3350" s="63">
        <f t="shared" si="733"/>
        <v>119815.40260778274</v>
      </c>
      <c r="S3350">
        <v>12304.223016835749</v>
      </c>
      <c r="T3350">
        <v>80</v>
      </c>
      <c r="U3350" s="62">
        <f t="shared" si="734"/>
        <v>984337.84134685993</v>
      </c>
      <c r="V3350">
        <v>60</v>
      </c>
      <c r="W3350" s="63">
        <f t="shared" si="735"/>
        <v>142161.23374411836</v>
      </c>
      <c r="X3350" s="63">
        <f t="shared" si="740"/>
        <v>192161.23374411836</v>
      </c>
      <c r="Y3350">
        <v>9974.3727130407933</v>
      </c>
      <c r="Z3350">
        <v>80</v>
      </c>
      <c r="AA3350" s="62">
        <f t="shared" si="736"/>
        <v>797949.81704326347</v>
      </c>
      <c r="AB3350">
        <v>65</v>
      </c>
      <c r="AC3350" s="63">
        <f t="shared" si="737"/>
        <v>108471.30325431863</v>
      </c>
      <c r="AD3350" s="63">
        <f t="shared" si="741"/>
        <v>578471.30325431866</v>
      </c>
      <c r="AE3350" s="35">
        <f t="shared" si="738"/>
        <v>493641.08250194474</v>
      </c>
      <c r="AF3350" s="64">
        <f t="shared" si="739"/>
        <v>277764.75016902911</v>
      </c>
    </row>
    <row r="3351" spans="6:32" x14ac:dyDescent="0.2">
      <c r="F3351" s="61">
        <v>3349</v>
      </c>
      <c r="G3351">
        <v>9398.0964063666761</v>
      </c>
      <c r="H3351">
        <v>80</v>
      </c>
      <c r="I3351" s="62">
        <f t="shared" si="728"/>
        <v>751847.71250933409</v>
      </c>
      <c r="J3351">
        <v>60</v>
      </c>
      <c r="K3351" s="63">
        <f t="shared" si="729"/>
        <v>100022.3978923168</v>
      </c>
      <c r="L3351" s="63">
        <f t="shared" si="730"/>
        <v>100022.3978923168</v>
      </c>
      <c r="M3351">
        <v>9226.6475601354614</v>
      </c>
      <c r="N3351">
        <v>80</v>
      </c>
      <c r="O3351" s="62">
        <f t="shared" si="731"/>
        <v>738131.80481083691</v>
      </c>
      <c r="P3351">
        <v>60</v>
      </c>
      <c r="Q3351" s="63">
        <f t="shared" si="732"/>
        <v>97536.38962196419</v>
      </c>
      <c r="R3351" s="63">
        <f t="shared" si="733"/>
        <v>127536.38962196419</v>
      </c>
      <c r="S3351">
        <v>11445.205271011218</v>
      </c>
      <c r="T3351">
        <v>80</v>
      </c>
      <c r="U3351" s="62">
        <f t="shared" si="734"/>
        <v>915616.42168089747</v>
      </c>
      <c r="V3351">
        <v>55</v>
      </c>
      <c r="W3351" s="63">
        <f t="shared" si="735"/>
        <v>171194.34553707833</v>
      </c>
      <c r="X3351" s="63">
        <f t="shared" si="740"/>
        <v>221194.34553707833</v>
      </c>
      <c r="Y3351">
        <v>11619.641807337757</v>
      </c>
      <c r="Z3351">
        <v>80</v>
      </c>
      <c r="AA3351" s="62">
        <f t="shared" si="736"/>
        <v>929571.34458702058</v>
      </c>
      <c r="AB3351">
        <v>50</v>
      </c>
      <c r="AC3351" s="63">
        <f t="shared" si="737"/>
        <v>252727.20930959622</v>
      </c>
      <c r="AD3351" s="63">
        <f t="shared" si="741"/>
        <v>722727.20930959622</v>
      </c>
      <c r="AE3351" s="35">
        <f t="shared" si="738"/>
        <v>621480.34236095555</v>
      </c>
      <c r="AF3351" s="64">
        <f t="shared" si="739"/>
        <v>356150.4217182108</v>
      </c>
    </row>
    <row r="3352" spans="6:32" x14ac:dyDescent="0.2">
      <c r="F3352" s="61">
        <v>3350</v>
      </c>
      <c r="G3352">
        <v>11969.619916053489</v>
      </c>
      <c r="H3352">
        <v>80</v>
      </c>
      <c r="I3352" s="62">
        <f t="shared" si="728"/>
        <v>957569.59328427911</v>
      </c>
      <c r="J3352">
        <v>65</v>
      </c>
      <c r="K3352" s="63">
        <f t="shared" si="729"/>
        <v>93919.616587081691</v>
      </c>
      <c r="L3352" s="63">
        <f t="shared" si="730"/>
        <v>93919.616587081691</v>
      </c>
      <c r="M3352">
        <v>9189.083155215485</v>
      </c>
      <c r="N3352">
        <v>80</v>
      </c>
      <c r="O3352" s="62">
        <f t="shared" si="731"/>
        <v>735126.6524172388</v>
      </c>
      <c r="P3352">
        <v>55</v>
      </c>
      <c r="Q3352" s="63">
        <f t="shared" si="732"/>
        <v>130302.13218828067</v>
      </c>
      <c r="R3352" s="63">
        <f t="shared" si="733"/>
        <v>160302.13218828067</v>
      </c>
      <c r="S3352">
        <v>10378.854565497022</v>
      </c>
      <c r="T3352">
        <v>80</v>
      </c>
      <c r="U3352" s="62">
        <f t="shared" si="734"/>
        <v>830308.36523976177</v>
      </c>
      <c r="V3352">
        <v>55</v>
      </c>
      <c r="W3352" s="63">
        <f t="shared" si="735"/>
        <v>151866.73899963353</v>
      </c>
      <c r="X3352" s="63">
        <f t="shared" si="740"/>
        <v>201866.73899963353</v>
      </c>
      <c r="Y3352">
        <v>9448.3368936926126</v>
      </c>
      <c r="Z3352">
        <v>75</v>
      </c>
      <c r="AA3352" s="62">
        <f t="shared" si="736"/>
        <v>708625.26702694595</v>
      </c>
      <c r="AB3352">
        <v>55</v>
      </c>
      <c r="AC3352" s="63">
        <f t="shared" si="737"/>
        <v>137000.88495854288</v>
      </c>
      <c r="AD3352" s="63">
        <f t="shared" si="741"/>
        <v>607000.88495854288</v>
      </c>
      <c r="AE3352" s="35">
        <f t="shared" si="738"/>
        <v>513089.37273353874</v>
      </c>
      <c r="AF3352" s="64">
        <f t="shared" si="739"/>
        <v>284117.81127202022</v>
      </c>
    </row>
    <row r="3353" spans="6:32" x14ac:dyDescent="0.2">
      <c r="F3353" s="61">
        <v>3351</v>
      </c>
      <c r="G3353">
        <v>13266.468411311507</v>
      </c>
      <c r="H3353">
        <v>80</v>
      </c>
      <c r="I3353" s="62">
        <f t="shared" si="728"/>
        <v>1061317.4729049206</v>
      </c>
      <c r="J3353">
        <v>50</v>
      </c>
      <c r="K3353" s="63">
        <f t="shared" si="729"/>
        <v>252295.68794602528</v>
      </c>
      <c r="L3353" s="63">
        <f t="shared" si="730"/>
        <v>252295.68794602528</v>
      </c>
      <c r="M3353">
        <v>12017.141014221124</v>
      </c>
      <c r="N3353">
        <v>80</v>
      </c>
      <c r="O3353" s="62">
        <f t="shared" si="731"/>
        <v>961371.28113768995</v>
      </c>
      <c r="P3353">
        <v>60</v>
      </c>
      <c r="Q3353" s="63">
        <f t="shared" si="732"/>
        <v>137998.5447062063</v>
      </c>
      <c r="R3353" s="63">
        <f t="shared" si="733"/>
        <v>167998.5447062063</v>
      </c>
      <c r="S3353">
        <v>9140.83900875994</v>
      </c>
      <c r="T3353">
        <v>80</v>
      </c>
      <c r="U3353" s="62">
        <f t="shared" si="734"/>
        <v>731267.1207007952</v>
      </c>
      <c r="V3353">
        <v>65</v>
      </c>
      <c r="W3353" s="63">
        <f t="shared" si="735"/>
        <v>63156.624220264348</v>
      </c>
      <c r="X3353" s="63">
        <f t="shared" si="740"/>
        <v>113156.62422026435</v>
      </c>
      <c r="Y3353">
        <v>10299.692146654706</v>
      </c>
      <c r="Z3353">
        <v>80</v>
      </c>
      <c r="AA3353" s="62">
        <f t="shared" si="736"/>
        <v>823975.37173237652</v>
      </c>
      <c r="AB3353">
        <v>60</v>
      </c>
      <c r="AC3353" s="63">
        <f t="shared" si="737"/>
        <v>149345.53612649324</v>
      </c>
      <c r="AD3353" s="63">
        <f t="shared" si="741"/>
        <v>619345.53612649324</v>
      </c>
      <c r="AE3353" s="35">
        <f t="shared" si="738"/>
        <v>602796.39299898921</v>
      </c>
      <c r="AF3353" s="64">
        <f t="shared" si="739"/>
        <v>376239.07009046711</v>
      </c>
    </row>
    <row r="3354" spans="6:32" x14ac:dyDescent="0.2">
      <c r="F3354" s="61">
        <v>3352</v>
      </c>
      <c r="G3354">
        <v>11976.591192942578</v>
      </c>
      <c r="H3354">
        <v>80</v>
      </c>
      <c r="I3354" s="62">
        <f t="shared" si="728"/>
        <v>958127.29543540627</v>
      </c>
      <c r="J3354">
        <v>60</v>
      </c>
      <c r="K3354" s="63">
        <f t="shared" si="729"/>
        <v>137410.57229766739</v>
      </c>
      <c r="L3354" s="63">
        <f t="shared" si="730"/>
        <v>137410.57229766739</v>
      </c>
      <c r="M3354">
        <v>10117.952367872931</v>
      </c>
      <c r="N3354">
        <v>80</v>
      </c>
      <c r="O3354" s="62">
        <f t="shared" si="731"/>
        <v>809436.18942983449</v>
      </c>
      <c r="P3354">
        <v>60</v>
      </c>
      <c r="Q3354" s="63">
        <f t="shared" si="732"/>
        <v>110460.3093341575</v>
      </c>
      <c r="R3354" s="63">
        <f t="shared" si="733"/>
        <v>140460.3093341575</v>
      </c>
      <c r="S3354">
        <v>7565.8647599630058</v>
      </c>
      <c r="T3354">
        <v>80</v>
      </c>
      <c r="U3354" s="62">
        <f t="shared" si="734"/>
        <v>605269.18079704046</v>
      </c>
      <c r="V3354">
        <v>60</v>
      </c>
      <c r="W3354" s="63">
        <f t="shared" si="735"/>
        <v>73455.039019463584</v>
      </c>
      <c r="X3354" s="63">
        <f t="shared" si="740"/>
        <v>123455.03901946358</v>
      </c>
      <c r="Y3354">
        <v>9185.2610037312843</v>
      </c>
      <c r="Z3354">
        <v>80</v>
      </c>
      <c r="AA3354" s="62">
        <f t="shared" si="736"/>
        <v>734820.88029850274</v>
      </c>
      <c r="AB3354">
        <v>60</v>
      </c>
      <c r="AC3354" s="63">
        <f t="shared" si="737"/>
        <v>133186.28455410362</v>
      </c>
      <c r="AD3354" s="63">
        <f t="shared" si="741"/>
        <v>603186.28455410362</v>
      </c>
      <c r="AE3354" s="35">
        <f t="shared" si="738"/>
        <v>454512.20520539209</v>
      </c>
      <c r="AF3354" s="64">
        <f t="shared" si="739"/>
        <v>245739.5488682735</v>
      </c>
    </row>
    <row r="3355" spans="6:32" x14ac:dyDescent="0.2">
      <c r="F3355" s="61">
        <v>3353</v>
      </c>
      <c r="G3355">
        <v>5925.5364956334233</v>
      </c>
      <c r="H3355">
        <v>80</v>
      </c>
      <c r="I3355" s="62">
        <f t="shared" si="728"/>
        <v>474042.91965067387</v>
      </c>
      <c r="J3355">
        <v>60</v>
      </c>
      <c r="K3355" s="63">
        <f t="shared" si="729"/>
        <v>49670.279186684638</v>
      </c>
      <c r="L3355" s="63">
        <f t="shared" si="730"/>
        <v>49670.279186684638</v>
      </c>
      <c r="M3355">
        <v>10340.760379913263</v>
      </c>
      <c r="N3355">
        <v>90</v>
      </c>
      <c r="O3355" s="62">
        <f t="shared" si="731"/>
        <v>930668.43419219367</v>
      </c>
      <c r="P3355">
        <v>60</v>
      </c>
      <c r="Q3355" s="63">
        <f t="shared" si="732"/>
        <v>188661.53826311347</v>
      </c>
      <c r="R3355" s="63">
        <f t="shared" si="733"/>
        <v>218661.53826311347</v>
      </c>
      <c r="S3355">
        <v>8675.9348757914267</v>
      </c>
      <c r="T3355">
        <v>80</v>
      </c>
      <c r="U3355" s="62">
        <f t="shared" si="734"/>
        <v>694074.79006331414</v>
      </c>
      <c r="V3355">
        <v>50</v>
      </c>
      <c r="W3355" s="63">
        <f t="shared" si="735"/>
        <v>152451.58354846353</v>
      </c>
      <c r="X3355" s="63">
        <f t="shared" si="740"/>
        <v>202451.58354846353</v>
      </c>
      <c r="Y3355">
        <v>6699.9803291400895</v>
      </c>
      <c r="Z3355">
        <v>80</v>
      </c>
      <c r="AA3355" s="62">
        <f t="shared" si="736"/>
        <v>535998.42633120716</v>
      </c>
      <c r="AB3355">
        <v>60</v>
      </c>
      <c r="AC3355" s="63">
        <f t="shared" si="737"/>
        <v>97149.714772531297</v>
      </c>
      <c r="AD3355" s="63">
        <f t="shared" si="741"/>
        <v>567149.7147725313</v>
      </c>
      <c r="AE3355" s="35">
        <f t="shared" si="738"/>
        <v>487933.11577079294</v>
      </c>
      <c r="AF3355" s="64">
        <f t="shared" si="739"/>
        <v>265342.57193612831</v>
      </c>
    </row>
    <row r="3356" spans="6:32" x14ac:dyDescent="0.2">
      <c r="F3356" s="61">
        <v>3354</v>
      </c>
      <c r="G3356">
        <v>12128.931555489544</v>
      </c>
      <c r="H3356">
        <v>80</v>
      </c>
      <c r="I3356" s="62">
        <f t="shared" si="728"/>
        <v>970314.52443916351</v>
      </c>
      <c r="J3356">
        <v>50</v>
      </c>
      <c r="K3356" s="63">
        <f t="shared" si="729"/>
        <v>227554.26133189758</v>
      </c>
      <c r="L3356" s="63">
        <f t="shared" si="730"/>
        <v>227554.26133189758</v>
      </c>
      <c r="M3356">
        <v>11576.690920046531</v>
      </c>
      <c r="N3356">
        <v>80</v>
      </c>
      <c r="O3356" s="62">
        <f t="shared" si="731"/>
        <v>926135.27360372245</v>
      </c>
      <c r="P3356">
        <v>60</v>
      </c>
      <c r="Q3356" s="63">
        <f t="shared" si="732"/>
        <v>131612.01834067469</v>
      </c>
      <c r="R3356" s="63">
        <f t="shared" si="733"/>
        <v>161612.01834067469</v>
      </c>
      <c r="S3356">
        <v>14296.889528632164</v>
      </c>
      <c r="T3356">
        <v>75</v>
      </c>
      <c r="U3356" s="62">
        <f t="shared" si="734"/>
        <v>1072266.7146474123</v>
      </c>
      <c r="V3356">
        <v>60</v>
      </c>
      <c r="W3356" s="63">
        <f t="shared" si="735"/>
        <v>119228.67362387478</v>
      </c>
      <c r="X3356" s="63">
        <f t="shared" si="740"/>
        <v>169228.67362387478</v>
      </c>
      <c r="Y3356">
        <v>10081.645339378156</v>
      </c>
      <c r="Z3356">
        <v>80</v>
      </c>
      <c r="AA3356" s="62">
        <f t="shared" si="736"/>
        <v>806531.62715025246</v>
      </c>
      <c r="AB3356">
        <v>60</v>
      </c>
      <c r="AC3356" s="63">
        <f t="shared" si="737"/>
        <v>146183.85742098326</v>
      </c>
      <c r="AD3356" s="63">
        <f t="shared" si="741"/>
        <v>616183.85742098326</v>
      </c>
      <c r="AE3356" s="35">
        <f t="shared" si="738"/>
        <v>624578.81071743031</v>
      </c>
      <c r="AF3356" s="64">
        <f t="shared" si="739"/>
        <v>388437.03465078701</v>
      </c>
    </row>
    <row r="3357" spans="6:32" x14ac:dyDescent="0.2">
      <c r="F3357" s="61">
        <v>3355</v>
      </c>
      <c r="G3357">
        <v>12462.293196003884</v>
      </c>
      <c r="H3357">
        <v>80</v>
      </c>
      <c r="I3357" s="62">
        <f t="shared" si="728"/>
        <v>996983.45568031073</v>
      </c>
      <c r="J3357">
        <v>70</v>
      </c>
      <c r="K3357" s="63">
        <f t="shared" si="729"/>
        <v>54101.62567102816</v>
      </c>
      <c r="L3357" s="63">
        <f t="shared" si="730"/>
        <v>54101.62567102816</v>
      </c>
      <c r="M3357">
        <v>11517.469172540586</v>
      </c>
      <c r="N3357">
        <v>80</v>
      </c>
      <c r="O3357" s="62">
        <f t="shared" si="731"/>
        <v>921397.53380324692</v>
      </c>
      <c r="P3357">
        <v>65</v>
      </c>
      <c r="Q3357" s="63">
        <f t="shared" si="732"/>
        <v>89002.477251378878</v>
      </c>
      <c r="R3357" s="63">
        <f t="shared" si="733"/>
        <v>119002.47725137888</v>
      </c>
      <c r="S3357">
        <v>7007.0166455116123</v>
      </c>
      <c r="T3357">
        <v>80</v>
      </c>
      <c r="U3357" s="62">
        <f t="shared" si="734"/>
        <v>560561.33164092898</v>
      </c>
      <c r="V3357">
        <v>60</v>
      </c>
      <c r="W3357" s="63">
        <f t="shared" si="735"/>
        <v>65351.741359918378</v>
      </c>
      <c r="X3357" s="63">
        <f t="shared" si="740"/>
        <v>115351.74135991838</v>
      </c>
      <c r="Y3357">
        <v>10439.006271335529</v>
      </c>
      <c r="Z3357">
        <v>90</v>
      </c>
      <c r="AA3357" s="62">
        <f t="shared" si="736"/>
        <v>939510.56442019762</v>
      </c>
      <c r="AB3357">
        <v>70</v>
      </c>
      <c r="AC3357" s="63">
        <f t="shared" si="737"/>
        <v>151365.59093436517</v>
      </c>
      <c r="AD3357" s="63">
        <f t="shared" si="741"/>
        <v>621365.59093436517</v>
      </c>
      <c r="AE3357" s="35">
        <f t="shared" si="738"/>
        <v>359821.43521669059</v>
      </c>
      <c r="AF3357" s="64">
        <f t="shared" si="739"/>
        <v>158598.98072029371</v>
      </c>
    </row>
    <row r="3358" spans="6:32" x14ac:dyDescent="0.2">
      <c r="F3358" s="61">
        <v>3356</v>
      </c>
      <c r="G3358">
        <v>10491.195351060014</v>
      </c>
      <c r="H3358">
        <v>80</v>
      </c>
      <c r="I3358" s="62">
        <f t="shared" si="728"/>
        <v>839295.62808480114</v>
      </c>
      <c r="J3358">
        <v>60</v>
      </c>
      <c r="K3358" s="63">
        <f t="shared" si="729"/>
        <v>115872.33259037021</v>
      </c>
      <c r="L3358" s="63">
        <f t="shared" si="730"/>
        <v>115872.33259037021</v>
      </c>
      <c r="M3358">
        <v>8962.5757734756917</v>
      </c>
      <c r="N3358">
        <v>80</v>
      </c>
      <c r="O3358" s="62">
        <f t="shared" si="731"/>
        <v>717006.06187805533</v>
      </c>
      <c r="P3358">
        <v>70</v>
      </c>
      <c r="Q3358" s="63">
        <f t="shared" si="732"/>
        <v>28728.674357698765</v>
      </c>
      <c r="R3358" s="63">
        <f t="shared" si="733"/>
        <v>58728.674357698765</v>
      </c>
      <c r="S3358">
        <v>8750.4565979179461</v>
      </c>
      <c r="T3358">
        <v>80</v>
      </c>
      <c r="U3358" s="62">
        <f t="shared" si="734"/>
        <v>700036.52783343568</v>
      </c>
      <c r="V3358">
        <v>55</v>
      </c>
      <c r="W3358" s="63">
        <f t="shared" si="735"/>
        <v>122352.02583726277</v>
      </c>
      <c r="X3358" s="63">
        <f t="shared" si="740"/>
        <v>172352.02583726277</v>
      </c>
      <c r="Y3358">
        <v>11305.077148572309</v>
      </c>
      <c r="Z3358">
        <v>80</v>
      </c>
      <c r="AA3358" s="62">
        <f t="shared" si="736"/>
        <v>904406.17188578472</v>
      </c>
      <c r="AB3358">
        <v>50</v>
      </c>
      <c r="AC3358" s="63">
        <f t="shared" si="737"/>
        <v>245885.42798144772</v>
      </c>
      <c r="AD3358" s="63">
        <f t="shared" si="741"/>
        <v>715885.42798144766</v>
      </c>
      <c r="AE3358" s="35">
        <f t="shared" si="738"/>
        <v>512838.46076677943</v>
      </c>
      <c r="AF3358" s="64">
        <f t="shared" si="739"/>
        <v>272324.58647157624</v>
      </c>
    </row>
    <row r="3359" spans="6:32" x14ac:dyDescent="0.2">
      <c r="F3359" s="61">
        <v>3357</v>
      </c>
      <c r="G3359">
        <v>8657.3993737692945</v>
      </c>
      <c r="H3359">
        <v>75</v>
      </c>
      <c r="I3359" s="62">
        <f t="shared" si="728"/>
        <v>649304.95303269709</v>
      </c>
      <c r="J3359">
        <v>60</v>
      </c>
      <c r="K3359" s="63">
        <f t="shared" si="729"/>
        <v>57899.218189741077</v>
      </c>
      <c r="L3359" s="63">
        <f t="shared" si="730"/>
        <v>57899.218189741077</v>
      </c>
      <c r="M3359">
        <v>9713.9184415573254</v>
      </c>
      <c r="N3359">
        <v>80</v>
      </c>
      <c r="O3359" s="62">
        <f t="shared" si="731"/>
        <v>777113.47532458603</v>
      </c>
      <c r="P3359">
        <v>55</v>
      </c>
      <c r="Q3359" s="63">
        <f t="shared" si="732"/>
        <v>139814.77175322652</v>
      </c>
      <c r="R3359" s="63">
        <f t="shared" si="733"/>
        <v>169814.77175322652</v>
      </c>
      <c r="S3359">
        <v>5803.6642055958509</v>
      </c>
      <c r="T3359">
        <v>80</v>
      </c>
      <c r="U3359" s="62">
        <f t="shared" si="734"/>
        <v>464293.13644766808</v>
      </c>
      <c r="V3359">
        <v>65</v>
      </c>
      <c r="W3359" s="63">
        <f t="shared" si="735"/>
        <v>26864.848235854879</v>
      </c>
      <c r="X3359" s="63">
        <f t="shared" si="740"/>
        <v>76864.848235854879</v>
      </c>
      <c r="Y3359">
        <v>9112.9016052582301</v>
      </c>
      <c r="Z3359">
        <v>80</v>
      </c>
      <c r="AA3359" s="62">
        <f t="shared" si="736"/>
        <v>729032.12842065841</v>
      </c>
      <c r="AB3359">
        <v>55</v>
      </c>
      <c r="AC3359" s="63">
        <f t="shared" si="737"/>
        <v>165171.34159530542</v>
      </c>
      <c r="AD3359" s="63">
        <f t="shared" si="741"/>
        <v>635171.34159530536</v>
      </c>
      <c r="AE3359" s="35">
        <f t="shared" si="738"/>
        <v>389750.1797741279</v>
      </c>
      <c r="AF3359" s="64">
        <f t="shared" si="739"/>
        <v>184558.71039320726</v>
      </c>
    </row>
    <row r="3360" spans="6:32" x14ac:dyDescent="0.2">
      <c r="F3360" s="61">
        <v>3358</v>
      </c>
      <c r="G3360">
        <v>12248.089003842324</v>
      </c>
      <c r="H3360">
        <v>80</v>
      </c>
      <c r="I3360" s="62">
        <f t="shared" si="728"/>
        <v>979847.12030738592</v>
      </c>
      <c r="J3360">
        <v>60</v>
      </c>
      <c r="K3360" s="63">
        <f t="shared" si="729"/>
        <v>141347.2905557137</v>
      </c>
      <c r="L3360" s="63">
        <f t="shared" si="730"/>
        <v>141347.2905557137</v>
      </c>
      <c r="M3360">
        <v>11091.898411686998</v>
      </c>
      <c r="N3360">
        <v>80</v>
      </c>
      <c r="O3360" s="62">
        <f t="shared" si="731"/>
        <v>887351.87293495983</v>
      </c>
      <c r="P3360">
        <v>55</v>
      </c>
      <c r="Q3360" s="63">
        <f t="shared" si="732"/>
        <v>164790.65871182684</v>
      </c>
      <c r="R3360" s="63">
        <f t="shared" si="733"/>
        <v>194790.65871182684</v>
      </c>
      <c r="S3360">
        <v>7828.5313773085363</v>
      </c>
      <c r="T3360">
        <v>80</v>
      </c>
      <c r="U3360" s="62">
        <f t="shared" si="734"/>
        <v>626282.51018468291</v>
      </c>
      <c r="V3360">
        <v>60</v>
      </c>
      <c r="W3360" s="63">
        <f t="shared" si="735"/>
        <v>77263.704970973777</v>
      </c>
      <c r="X3360" s="63">
        <f t="shared" si="740"/>
        <v>127263.70497097378</v>
      </c>
      <c r="Y3360">
        <v>9679.4031176250428</v>
      </c>
      <c r="Z3360">
        <v>80</v>
      </c>
      <c r="AA3360" s="62">
        <f t="shared" si="736"/>
        <v>774352.24941000342</v>
      </c>
      <c r="AB3360">
        <v>60</v>
      </c>
      <c r="AC3360" s="63">
        <f t="shared" si="737"/>
        <v>140351.34520556312</v>
      </c>
      <c r="AD3360" s="63">
        <f t="shared" si="741"/>
        <v>610351.34520556312</v>
      </c>
      <c r="AE3360" s="35">
        <f t="shared" si="738"/>
        <v>523752.99944407743</v>
      </c>
      <c r="AF3360" s="64">
        <f t="shared" si="739"/>
        <v>301974.83877098525</v>
      </c>
    </row>
    <row r="3361" spans="6:32" x14ac:dyDescent="0.2">
      <c r="F3361" s="61">
        <v>3359</v>
      </c>
      <c r="G3361">
        <v>7169.8616718640551</v>
      </c>
      <c r="H3361">
        <v>80</v>
      </c>
      <c r="I3361" s="62">
        <f t="shared" si="728"/>
        <v>573588.93374912441</v>
      </c>
      <c r="J3361">
        <v>60</v>
      </c>
      <c r="K3361" s="63">
        <f t="shared" si="729"/>
        <v>67712.994242028799</v>
      </c>
      <c r="L3361" s="63">
        <f t="shared" si="730"/>
        <v>67712.994242028799</v>
      </c>
      <c r="M3361">
        <v>11797.270670067519</v>
      </c>
      <c r="N3361">
        <v>80</v>
      </c>
      <c r="O3361" s="62">
        <f t="shared" si="731"/>
        <v>943781.65360540152</v>
      </c>
      <c r="P3361">
        <v>60</v>
      </c>
      <c r="Q3361" s="63">
        <f t="shared" si="732"/>
        <v>134810.42471597902</v>
      </c>
      <c r="R3361" s="63">
        <f t="shared" si="733"/>
        <v>164810.42471597902</v>
      </c>
      <c r="S3361">
        <v>12375.500116613694</v>
      </c>
      <c r="T3361">
        <v>80</v>
      </c>
      <c r="U3361" s="62">
        <f t="shared" si="734"/>
        <v>990040.00932909548</v>
      </c>
      <c r="V3361">
        <v>60</v>
      </c>
      <c r="W3361" s="63">
        <f t="shared" si="735"/>
        <v>143194.75169089856</v>
      </c>
      <c r="X3361" s="63">
        <f t="shared" si="740"/>
        <v>193194.75169089856</v>
      </c>
      <c r="Y3361">
        <v>13083.687261096202</v>
      </c>
      <c r="Z3361">
        <v>75</v>
      </c>
      <c r="AA3361" s="62">
        <f t="shared" si="736"/>
        <v>981276.54458221514</v>
      </c>
      <c r="AB3361">
        <v>65</v>
      </c>
      <c r="AC3361" s="63">
        <f t="shared" si="737"/>
        <v>94856.732642947463</v>
      </c>
      <c r="AD3361" s="63">
        <f t="shared" si="741"/>
        <v>564856.73264294746</v>
      </c>
      <c r="AE3361" s="35">
        <f t="shared" si="738"/>
        <v>440574.90329185384</v>
      </c>
      <c r="AF3361" s="64">
        <f t="shared" si="739"/>
        <v>228719.05521850323</v>
      </c>
    </row>
    <row r="3362" spans="6:32" x14ac:dyDescent="0.2">
      <c r="F3362" s="61">
        <v>3360</v>
      </c>
      <c r="G3362">
        <v>9172.7781889494509</v>
      </c>
      <c r="H3362">
        <v>80</v>
      </c>
      <c r="I3362" s="62">
        <f t="shared" si="728"/>
        <v>733822.25511595607</v>
      </c>
      <c r="J3362">
        <v>50</v>
      </c>
      <c r="K3362" s="63">
        <f t="shared" si="729"/>
        <v>163257.92560965056</v>
      </c>
      <c r="L3362" s="63">
        <f t="shared" si="730"/>
        <v>163257.92560965056</v>
      </c>
      <c r="M3362">
        <v>9466.4312907843851</v>
      </c>
      <c r="N3362">
        <v>80</v>
      </c>
      <c r="O3362" s="62">
        <f t="shared" si="731"/>
        <v>757314.5032627508</v>
      </c>
      <c r="P3362">
        <v>55</v>
      </c>
      <c r="Q3362" s="63">
        <f t="shared" si="732"/>
        <v>135329.06714546698</v>
      </c>
      <c r="R3362" s="63">
        <f t="shared" si="733"/>
        <v>165329.06714546698</v>
      </c>
      <c r="S3362">
        <v>7699.0420691436157</v>
      </c>
      <c r="T3362">
        <v>75</v>
      </c>
      <c r="U3362" s="62">
        <f t="shared" si="734"/>
        <v>577428.15518577117</v>
      </c>
      <c r="V3362">
        <v>65</v>
      </c>
      <c r="W3362" s="63">
        <f t="shared" si="735"/>
        <v>19568.055001291214</v>
      </c>
      <c r="X3362" s="63">
        <f t="shared" si="740"/>
        <v>69568.055001291214</v>
      </c>
      <c r="Y3362">
        <v>8307.2757459012792</v>
      </c>
      <c r="Z3362">
        <v>80</v>
      </c>
      <c r="AA3362" s="62">
        <f t="shared" si="736"/>
        <v>664582.05967210233</v>
      </c>
      <c r="AB3362">
        <v>55</v>
      </c>
      <c r="AC3362" s="63">
        <f t="shared" si="737"/>
        <v>150569.37289446068</v>
      </c>
      <c r="AD3362" s="63">
        <f t="shared" si="741"/>
        <v>620569.37289446068</v>
      </c>
      <c r="AE3362" s="35">
        <f t="shared" si="738"/>
        <v>468724.42065086943</v>
      </c>
      <c r="AF3362" s="64">
        <f t="shared" si="739"/>
        <v>261176.62975776289</v>
      </c>
    </row>
    <row r="3363" spans="6:32" x14ac:dyDescent="0.2">
      <c r="F3363" s="61">
        <v>3361</v>
      </c>
      <c r="G3363">
        <v>7902.8825691784732</v>
      </c>
      <c r="H3363">
        <v>80</v>
      </c>
      <c r="I3363" s="62">
        <f t="shared" si="728"/>
        <v>632230.60553427786</v>
      </c>
      <c r="J3363">
        <v>65</v>
      </c>
      <c r="K3363" s="63">
        <f t="shared" si="729"/>
        <v>49693.847939815896</v>
      </c>
      <c r="L3363" s="63">
        <f t="shared" si="730"/>
        <v>49693.847939815896</v>
      </c>
      <c r="M3363">
        <v>10639.633981336374</v>
      </c>
      <c r="N3363">
        <v>80</v>
      </c>
      <c r="O3363" s="62">
        <f t="shared" si="731"/>
        <v>851170.71850690991</v>
      </c>
      <c r="P3363">
        <v>55</v>
      </c>
      <c r="Q3363" s="63">
        <f t="shared" si="732"/>
        <v>156593.36591172178</v>
      </c>
      <c r="R3363" s="63">
        <f t="shared" si="733"/>
        <v>186593.36591172178</v>
      </c>
      <c r="S3363">
        <v>7428.2809489523061</v>
      </c>
      <c r="T3363">
        <v>80</v>
      </c>
      <c r="U3363" s="62">
        <f t="shared" si="734"/>
        <v>594262.47591618448</v>
      </c>
      <c r="V3363">
        <v>55</v>
      </c>
      <c r="W3363" s="63">
        <f t="shared" si="735"/>
        <v>98387.592199760547</v>
      </c>
      <c r="X3363" s="63">
        <f t="shared" si="740"/>
        <v>148387.59219976055</v>
      </c>
      <c r="Y3363">
        <v>12486.631274223328</v>
      </c>
      <c r="Z3363">
        <v>80</v>
      </c>
      <c r="AA3363" s="62">
        <f t="shared" si="736"/>
        <v>998930.50193786621</v>
      </c>
      <c r="AB3363">
        <v>60</v>
      </c>
      <c r="AC3363" s="63">
        <f t="shared" si="737"/>
        <v>181056.15347623825</v>
      </c>
      <c r="AD3363" s="63">
        <f t="shared" si="741"/>
        <v>651056.15347623825</v>
      </c>
      <c r="AE3363" s="35">
        <f t="shared" si="738"/>
        <v>485730.95952753647</v>
      </c>
      <c r="AF3363" s="64">
        <f t="shared" si="739"/>
        <v>255551.52602762985</v>
      </c>
    </row>
    <row r="3364" spans="6:32" x14ac:dyDescent="0.2">
      <c r="F3364" s="61">
        <v>3362</v>
      </c>
      <c r="G3364">
        <v>10968.889253272209</v>
      </c>
      <c r="H3364">
        <v>80</v>
      </c>
      <c r="I3364" s="62">
        <f t="shared" si="728"/>
        <v>877511.14026177675</v>
      </c>
      <c r="J3364">
        <v>60</v>
      </c>
      <c r="K3364" s="63">
        <f t="shared" si="729"/>
        <v>122798.89417244704</v>
      </c>
      <c r="L3364" s="63">
        <f t="shared" si="730"/>
        <v>122798.89417244704</v>
      </c>
      <c r="M3364">
        <v>9953.7158146267757</v>
      </c>
      <c r="N3364">
        <v>80</v>
      </c>
      <c r="O3364" s="62">
        <f t="shared" si="731"/>
        <v>796297.26517014205</v>
      </c>
      <c r="P3364">
        <v>55</v>
      </c>
      <c r="Q3364" s="63">
        <f t="shared" si="732"/>
        <v>144161.09914011031</v>
      </c>
      <c r="R3364" s="63">
        <f t="shared" si="733"/>
        <v>174161.09914011031</v>
      </c>
      <c r="S3364">
        <v>8343.9874995383434</v>
      </c>
      <c r="T3364">
        <v>80</v>
      </c>
      <c r="U3364" s="62">
        <f t="shared" si="734"/>
        <v>667518.99996306747</v>
      </c>
      <c r="V3364">
        <v>60</v>
      </c>
      <c r="W3364" s="63">
        <f t="shared" si="735"/>
        <v>84737.818743305979</v>
      </c>
      <c r="X3364" s="63">
        <f t="shared" si="740"/>
        <v>134737.81874330598</v>
      </c>
      <c r="Y3364">
        <v>10299.846760754008</v>
      </c>
      <c r="Z3364">
        <v>80</v>
      </c>
      <c r="AA3364" s="62">
        <f t="shared" si="736"/>
        <v>823987.74086032063</v>
      </c>
      <c r="AB3364">
        <v>70</v>
      </c>
      <c r="AC3364" s="63">
        <f t="shared" si="737"/>
        <v>74673.889015466557</v>
      </c>
      <c r="AD3364" s="63">
        <f t="shared" si="741"/>
        <v>544673.88901546656</v>
      </c>
      <c r="AE3364" s="35">
        <f t="shared" si="738"/>
        <v>426371.70107132988</v>
      </c>
      <c r="AF3364" s="64">
        <f t="shared" si="739"/>
        <v>228820.26346298971</v>
      </c>
    </row>
    <row r="3365" spans="6:32" x14ac:dyDescent="0.2">
      <c r="F3365" s="61">
        <v>3363</v>
      </c>
      <c r="G3365">
        <v>9916.6698216868099</v>
      </c>
      <c r="H3365">
        <v>80</v>
      </c>
      <c r="I3365" s="62">
        <f t="shared" si="728"/>
        <v>793333.58573494479</v>
      </c>
      <c r="J3365">
        <v>60</v>
      </c>
      <c r="K3365" s="63">
        <f t="shared" si="729"/>
        <v>107541.71241445874</v>
      </c>
      <c r="L3365" s="63">
        <f t="shared" si="730"/>
        <v>107541.71241445874</v>
      </c>
      <c r="M3365">
        <v>9153.740191104589</v>
      </c>
      <c r="N3365">
        <v>80</v>
      </c>
      <c r="O3365" s="62">
        <f t="shared" si="731"/>
        <v>732299.21528836712</v>
      </c>
      <c r="P3365">
        <v>60</v>
      </c>
      <c r="Q3365" s="63">
        <f t="shared" si="732"/>
        <v>96479.232771016541</v>
      </c>
      <c r="R3365" s="63">
        <f t="shared" si="733"/>
        <v>126479.23277101654</v>
      </c>
      <c r="S3365">
        <v>12693.595888558775</v>
      </c>
      <c r="T3365">
        <v>80</v>
      </c>
      <c r="U3365" s="62">
        <f t="shared" si="734"/>
        <v>1015487.671084702</v>
      </c>
      <c r="V3365">
        <v>50</v>
      </c>
      <c r="W3365" s="63">
        <f t="shared" si="735"/>
        <v>239835.71057615336</v>
      </c>
      <c r="X3365" s="63">
        <f t="shared" si="740"/>
        <v>289835.71057615336</v>
      </c>
      <c r="Y3365">
        <v>8864.3298820534255</v>
      </c>
      <c r="Z3365">
        <v>75</v>
      </c>
      <c r="AA3365" s="62">
        <f t="shared" si="736"/>
        <v>664824.74115400692</v>
      </c>
      <c r="AB3365">
        <v>50</v>
      </c>
      <c r="AC3365" s="63">
        <f t="shared" si="737"/>
        <v>160665.97911221834</v>
      </c>
      <c r="AD3365" s="63">
        <f t="shared" si="741"/>
        <v>630665.97911221837</v>
      </c>
      <c r="AE3365" s="35">
        <f t="shared" si="738"/>
        <v>604522.63487384701</v>
      </c>
      <c r="AF3365" s="64">
        <f t="shared" si="739"/>
        <v>350804.69341066957</v>
      </c>
    </row>
    <row r="3366" spans="6:32" x14ac:dyDescent="0.2">
      <c r="F3366" s="61">
        <v>3364</v>
      </c>
      <c r="G3366">
        <v>9773.463059682399</v>
      </c>
      <c r="H3366">
        <v>80</v>
      </c>
      <c r="I3366" s="62">
        <f t="shared" si="728"/>
        <v>781877.04477459192</v>
      </c>
      <c r="J3366">
        <v>70</v>
      </c>
      <c r="K3366" s="63">
        <f t="shared" si="729"/>
        <v>34607.607182697393</v>
      </c>
      <c r="L3366" s="63">
        <f t="shared" si="730"/>
        <v>34607.607182697393</v>
      </c>
      <c r="M3366">
        <v>10705.040292814374</v>
      </c>
      <c r="N3366">
        <v>75</v>
      </c>
      <c r="O3366" s="62">
        <f t="shared" si="731"/>
        <v>802878.02196107805</v>
      </c>
      <c r="P3366">
        <v>50</v>
      </c>
      <c r="Q3366" s="63">
        <f t="shared" si="732"/>
        <v>157778.85530726053</v>
      </c>
      <c r="R3366" s="63">
        <f t="shared" si="733"/>
        <v>187778.85530726053</v>
      </c>
      <c r="S3366">
        <v>12782.639967335854</v>
      </c>
      <c r="T3366">
        <v>80</v>
      </c>
      <c r="U3366" s="62">
        <f t="shared" si="734"/>
        <v>1022611.1973868683</v>
      </c>
      <c r="V3366">
        <v>60</v>
      </c>
      <c r="W3366" s="63">
        <f t="shared" si="735"/>
        <v>149098.27952636988</v>
      </c>
      <c r="X3366" s="63">
        <f t="shared" si="740"/>
        <v>199098.27952636988</v>
      </c>
      <c r="Y3366">
        <v>10057.611941883806</v>
      </c>
      <c r="Z3366">
        <v>80</v>
      </c>
      <c r="AA3366" s="62">
        <f t="shared" si="736"/>
        <v>804608.95535070449</v>
      </c>
      <c r="AB3366">
        <v>60</v>
      </c>
      <c r="AC3366" s="63">
        <f t="shared" si="737"/>
        <v>145835.37315731519</v>
      </c>
      <c r="AD3366" s="63">
        <f t="shared" si="741"/>
        <v>615835.37315731519</v>
      </c>
      <c r="AE3366" s="35">
        <f t="shared" si="738"/>
        <v>487320.11517364299</v>
      </c>
      <c r="AF3366" s="64">
        <f t="shared" si="739"/>
        <v>256859.92809116666</v>
      </c>
    </row>
    <row r="3367" spans="6:32" x14ac:dyDescent="0.2">
      <c r="F3367" s="61">
        <v>3365</v>
      </c>
      <c r="G3367">
        <v>7783.288563368842</v>
      </c>
      <c r="H3367">
        <v>80</v>
      </c>
      <c r="I3367" s="62">
        <f t="shared" si="728"/>
        <v>622663.08506950736</v>
      </c>
      <c r="J3367">
        <v>60</v>
      </c>
      <c r="K3367" s="63">
        <f t="shared" si="729"/>
        <v>76607.684168848209</v>
      </c>
      <c r="L3367" s="63">
        <f t="shared" si="730"/>
        <v>76607.684168848209</v>
      </c>
      <c r="M3367">
        <v>8554.7947289887816</v>
      </c>
      <c r="N3367">
        <v>80</v>
      </c>
      <c r="O3367" s="62">
        <f t="shared" si="731"/>
        <v>684383.57831910253</v>
      </c>
      <c r="P3367">
        <v>60</v>
      </c>
      <c r="Q3367" s="63">
        <f t="shared" si="732"/>
        <v>87794.523570337333</v>
      </c>
      <c r="R3367" s="63">
        <f t="shared" si="733"/>
        <v>117794.52357033733</v>
      </c>
      <c r="S3367">
        <v>9694.4279700983316</v>
      </c>
      <c r="T3367">
        <v>80</v>
      </c>
      <c r="U3367" s="62">
        <f t="shared" si="734"/>
        <v>775554.23760786653</v>
      </c>
      <c r="V3367">
        <v>65</v>
      </c>
      <c r="W3367" s="63">
        <f t="shared" si="735"/>
        <v>69176.904174819356</v>
      </c>
      <c r="X3367" s="63">
        <f t="shared" si="740"/>
        <v>119176.90417481936</v>
      </c>
      <c r="Y3367">
        <v>9444.5215634186752</v>
      </c>
      <c r="Z3367">
        <v>75</v>
      </c>
      <c r="AA3367" s="62">
        <f t="shared" si="736"/>
        <v>708339.11725640064</v>
      </c>
      <c r="AB3367">
        <v>50</v>
      </c>
      <c r="AC3367" s="63">
        <f t="shared" si="737"/>
        <v>171181.95333696349</v>
      </c>
      <c r="AD3367" s="63">
        <f t="shared" si="741"/>
        <v>641181.95333696343</v>
      </c>
      <c r="AE3367" s="35">
        <f t="shared" si="738"/>
        <v>404761.06525096839</v>
      </c>
      <c r="AF3367" s="64">
        <f t="shared" si="739"/>
        <v>194469.46866888169</v>
      </c>
    </row>
    <row r="3368" spans="6:32" x14ac:dyDescent="0.2">
      <c r="F3368" s="61">
        <v>3366</v>
      </c>
      <c r="G3368">
        <v>11420.48520501703</v>
      </c>
      <c r="H3368">
        <v>80</v>
      </c>
      <c r="I3368" s="62">
        <f t="shared" si="728"/>
        <v>913638.81640136242</v>
      </c>
      <c r="J3368">
        <v>60</v>
      </c>
      <c r="K3368" s="63">
        <f t="shared" si="729"/>
        <v>129347.03547274694</v>
      </c>
      <c r="L3368" s="63">
        <f t="shared" si="730"/>
        <v>129347.03547274694</v>
      </c>
      <c r="M3368">
        <v>9447.8594089741819</v>
      </c>
      <c r="N3368">
        <v>80</v>
      </c>
      <c r="O3368" s="62">
        <f t="shared" si="731"/>
        <v>755828.75271793455</v>
      </c>
      <c r="P3368">
        <v>60</v>
      </c>
      <c r="Q3368" s="63">
        <f t="shared" si="732"/>
        <v>100743.96143012564</v>
      </c>
      <c r="R3368" s="63">
        <f t="shared" si="733"/>
        <v>130743.96143012564</v>
      </c>
      <c r="S3368">
        <v>13673.794708447531</v>
      </c>
      <c r="T3368">
        <v>80</v>
      </c>
      <c r="U3368" s="62">
        <f t="shared" si="734"/>
        <v>1093903.5766758025</v>
      </c>
      <c r="V3368">
        <v>50</v>
      </c>
      <c r="W3368" s="63">
        <f t="shared" si="735"/>
        <v>261155.0349087338</v>
      </c>
      <c r="X3368" s="63">
        <f t="shared" si="740"/>
        <v>311155.0349087338</v>
      </c>
      <c r="Y3368">
        <v>8816.1789588048123</v>
      </c>
      <c r="Z3368">
        <v>80</v>
      </c>
      <c r="AA3368" s="62">
        <f t="shared" si="736"/>
        <v>705294.31670438498</v>
      </c>
      <c r="AB3368">
        <v>50</v>
      </c>
      <c r="AC3368" s="63">
        <f t="shared" si="737"/>
        <v>191751.89235400467</v>
      </c>
      <c r="AD3368" s="63">
        <f t="shared" si="741"/>
        <v>661751.89235400467</v>
      </c>
      <c r="AE3368" s="35">
        <f t="shared" si="738"/>
        <v>682997.92416561104</v>
      </c>
      <c r="AF3368" s="64">
        <f t="shared" si="739"/>
        <v>411401.90444524947</v>
      </c>
    </row>
    <row r="3369" spans="6:32" x14ac:dyDescent="0.2">
      <c r="F3369" s="61">
        <v>3367</v>
      </c>
      <c r="G3369">
        <v>6751.4031595783308</v>
      </c>
      <c r="H3369">
        <v>80</v>
      </c>
      <c r="I3369" s="62">
        <f t="shared" si="728"/>
        <v>540112.25276626647</v>
      </c>
      <c r="J3369">
        <v>60</v>
      </c>
      <c r="K3369" s="63">
        <f t="shared" si="729"/>
        <v>61645.345813885797</v>
      </c>
      <c r="L3369" s="63">
        <f t="shared" si="730"/>
        <v>61645.345813885797</v>
      </c>
      <c r="M3369">
        <v>8421.0103320947383</v>
      </c>
      <c r="N3369">
        <v>80</v>
      </c>
      <c r="O3369" s="62">
        <f t="shared" si="731"/>
        <v>673680.82656757906</v>
      </c>
      <c r="P3369">
        <v>50</v>
      </c>
      <c r="Q3369" s="63">
        <f t="shared" si="732"/>
        <v>146906.97472306056</v>
      </c>
      <c r="R3369" s="63">
        <f t="shared" si="733"/>
        <v>176906.97472306056</v>
      </c>
      <c r="S3369">
        <v>9769.6136233571451</v>
      </c>
      <c r="T3369">
        <v>80</v>
      </c>
      <c r="U3369" s="62">
        <f t="shared" si="734"/>
        <v>781569.08986857161</v>
      </c>
      <c r="V3369">
        <v>65</v>
      </c>
      <c r="W3369" s="63">
        <f t="shared" si="735"/>
        <v>69994.548154008953</v>
      </c>
      <c r="X3369" s="63">
        <f t="shared" si="740"/>
        <v>119994.54815400895</v>
      </c>
      <c r="Y3369">
        <v>13300.610842416063</v>
      </c>
      <c r="Z3369">
        <v>80</v>
      </c>
      <c r="AA3369" s="62">
        <f t="shared" si="736"/>
        <v>1064048.867393285</v>
      </c>
      <c r="AB3369">
        <v>50</v>
      </c>
      <c r="AC3369" s="63">
        <f t="shared" si="737"/>
        <v>289288.28582254937</v>
      </c>
      <c r="AD3369" s="63">
        <f t="shared" si="741"/>
        <v>759288.28582254937</v>
      </c>
      <c r="AE3369" s="35">
        <f t="shared" si="738"/>
        <v>567835.15451350471</v>
      </c>
      <c r="AF3369" s="64">
        <f t="shared" si="739"/>
        <v>311003.13058202597</v>
      </c>
    </row>
    <row r="3370" spans="6:32" x14ac:dyDescent="0.2">
      <c r="F3370" s="61">
        <v>3368</v>
      </c>
      <c r="G3370">
        <v>10845.088834466878</v>
      </c>
      <c r="H3370">
        <v>80</v>
      </c>
      <c r="I3370" s="62">
        <f t="shared" si="728"/>
        <v>867607.10675735027</v>
      </c>
      <c r="J3370">
        <v>60</v>
      </c>
      <c r="K3370" s="63">
        <f t="shared" si="729"/>
        <v>121003.78809976974</v>
      </c>
      <c r="L3370" s="63">
        <f t="shared" si="730"/>
        <v>121003.78809976974</v>
      </c>
      <c r="M3370">
        <v>13452.614691923372</v>
      </c>
      <c r="N3370">
        <v>80</v>
      </c>
      <c r="O3370" s="62">
        <f t="shared" si="731"/>
        <v>1076209.1753538698</v>
      </c>
      <c r="P3370">
        <v>65</v>
      </c>
      <c r="Q3370" s="63">
        <f t="shared" si="732"/>
        <v>110047.18477466668</v>
      </c>
      <c r="R3370" s="63">
        <f t="shared" si="733"/>
        <v>140047.18477466668</v>
      </c>
      <c r="S3370">
        <v>8628.5092745674774</v>
      </c>
      <c r="T3370">
        <v>80</v>
      </c>
      <c r="U3370" s="62">
        <f t="shared" si="734"/>
        <v>690280.74196539819</v>
      </c>
      <c r="V3370">
        <v>65</v>
      </c>
      <c r="W3370" s="63">
        <f t="shared" si="735"/>
        <v>57585.038360921317</v>
      </c>
      <c r="X3370" s="63">
        <f t="shared" si="740"/>
        <v>107585.03836092132</v>
      </c>
      <c r="Y3370">
        <v>11168.359631265048</v>
      </c>
      <c r="Z3370">
        <v>80</v>
      </c>
      <c r="AA3370" s="62">
        <f t="shared" si="736"/>
        <v>893468.77050120384</v>
      </c>
      <c r="AB3370">
        <v>65</v>
      </c>
      <c r="AC3370" s="63">
        <f t="shared" si="737"/>
        <v>121455.9109900074</v>
      </c>
      <c r="AD3370" s="63">
        <f t="shared" si="741"/>
        <v>591455.91099000745</v>
      </c>
      <c r="AE3370" s="35">
        <f t="shared" si="738"/>
        <v>410091.92222536512</v>
      </c>
      <c r="AF3370" s="64">
        <f t="shared" si="739"/>
        <v>210547.49588495377</v>
      </c>
    </row>
    <row r="3371" spans="6:32" x14ac:dyDescent="0.2">
      <c r="F3371" s="61">
        <v>3369</v>
      </c>
      <c r="G3371">
        <v>12213.037078035995</v>
      </c>
      <c r="H3371">
        <v>80</v>
      </c>
      <c r="I3371" s="62">
        <f t="shared" ref="I3371:I3434" si="742">+G3371*H3371</f>
        <v>977042.96624287963</v>
      </c>
      <c r="J3371">
        <v>50</v>
      </c>
      <c r="K3371" s="63">
        <f t="shared" ref="K3371:K3434" si="743">(I3371-(G3371*J3371)-$C$28)*(1-0.275)</f>
        <v>229383.5564472829</v>
      </c>
      <c r="L3371" s="63">
        <f t="shared" ref="L3371:L3434" si="744">+K3371+$C$28+$D$28</f>
        <v>229383.5564472829</v>
      </c>
      <c r="M3371">
        <v>9026.9816407817416</v>
      </c>
      <c r="N3371">
        <v>90</v>
      </c>
      <c r="O3371" s="62">
        <f t="shared" ref="O3371:O3434" si="745">+M3371*N3371</f>
        <v>812428.34767035674</v>
      </c>
      <c r="P3371">
        <v>60</v>
      </c>
      <c r="Q3371" s="63">
        <f t="shared" ref="Q3371:Q3434" si="746">(O3371-(M3371*P3371)-$C$29)*(1-0.275)</f>
        <v>160086.85068700288</v>
      </c>
      <c r="R3371" s="63">
        <f t="shared" ref="R3371:R3434" si="747">+Q3371+$C$29+$D$29</f>
        <v>190086.85068700288</v>
      </c>
      <c r="S3371">
        <v>8415.3623699967284</v>
      </c>
      <c r="T3371">
        <v>80</v>
      </c>
      <c r="U3371" s="62">
        <f t="shared" ref="U3371:U3434" si="748">+S3371*T3371</f>
        <v>673228.98959973827</v>
      </c>
      <c r="V3371">
        <v>50</v>
      </c>
      <c r="W3371" s="63">
        <f t="shared" ref="W3371:W3434" si="749">(U3371-(S3371*V3371)-$C$30)*(1-0.275)</f>
        <v>146784.13154742884</v>
      </c>
      <c r="X3371" s="63">
        <f t="shared" si="740"/>
        <v>196784.13154742884</v>
      </c>
      <c r="Y3371">
        <v>8117.2277330188081</v>
      </c>
      <c r="Z3371">
        <v>80</v>
      </c>
      <c r="AA3371" s="62">
        <f t="shared" ref="AA3371:AA3434" si="750">+Y3371*Z3371</f>
        <v>649378.21864150465</v>
      </c>
      <c r="AB3371">
        <v>60</v>
      </c>
      <c r="AC3371" s="63">
        <f t="shared" ref="AC3371:AC3434" si="751">(AA3371-(Y3371*AB3371)-$C$32)*(1-0.275)</f>
        <v>117699.80212877272</v>
      </c>
      <c r="AD3371" s="63">
        <f t="shared" si="741"/>
        <v>587699.80212877272</v>
      </c>
      <c r="AE3371" s="35">
        <f t="shared" ref="AE3371:AE3434" si="752">+K3371+Q3371+W3371+AC3371</f>
        <v>653954.34081048728</v>
      </c>
      <c r="AF3371" s="64">
        <f t="shared" ref="AF3371:AF3434" si="753">NPV(0.1,L3371,R3371,X3371,AD3371)+$D$4</f>
        <v>414880.77986035869</v>
      </c>
    </row>
    <row r="3372" spans="6:32" x14ac:dyDescent="0.2">
      <c r="F3372" s="61">
        <v>3370</v>
      </c>
      <c r="G3372">
        <v>8172.9752107639797</v>
      </c>
      <c r="H3372">
        <v>80</v>
      </c>
      <c r="I3372" s="62">
        <f t="shared" si="742"/>
        <v>653838.01686111838</v>
      </c>
      <c r="J3372">
        <v>60</v>
      </c>
      <c r="K3372" s="63">
        <f t="shared" si="743"/>
        <v>82258.140556077706</v>
      </c>
      <c r="L3372" s="63">
        <f t="shared" si="744"/>
        <v>82258.140556077706</v>
      </c>
      <c r="M3372">
        <v>9041.7654771590605</v>
      </c>
      <c r="N3372">
        <v>80</v>
      </c>
      <c r="O3372" s="62">
        <f t="shared" si="745"/>
        <v>723341.23817272484</v>
      </c>
      <c r="P3372">
        <v>60</v>
      </c>
      <c r="Q3372" s="63">
        <f t="shared" si="746"/>
        <v>94855.599418806378</v>
      </c>
      <c r="R3372" s="63">
        <f t="shared" si="747"/>
        <v>124855.59941880638</v>
      </c>
      <c r="S3372">
        <v>9783.1628206768073</v>
      </c>
      <c r="T3372">
        <v>80</v>
      </c>
      <c r="U3372" s="62">
        <f t="shared" si="748"/>
        <v>782653.02565414459</v>
      </c>
      <c r="V3372">
        <v>65</v>
      </c>
      <c r="W3372" s="63">
        <f t="shared" si="749"/>
        <v>70141.89567486028</v>
      </c>
      <c r="X3372" s="63">
        <f t="shared" si="740"/>
        <v>120141.89567486028</v>
      </c>
      <c r="Y3372">
        <v>10634.965999779524</v>
      </c>
      <c r="Z3372">
        <v>80</v>
      </c>
      <c r="AA3372" s="62">
        <f t="shared" si="750"/>
        <v>850797.27998236194</v>
      </c>
      <c r="AB3372">
        <v>60</v>
      </c>
      <c r="AC3372" s="63">
        <f t="shared" si="751"/>
        <v>154207.0069968031</v>
      </c>
      <c r="AD3372" s="63">
        <f t="shared" si="741"/>
        <v>624207.0069968031</v>
      </c>
      <c r="AE3372" s="35">
        <f t="shared" si="752"/>
        <v>401462.64264654747</v>
      </c>
      <c r="AF3372" s="64">
        <f t="shared" si="753"/>
        <v>194572.74271978985</v>
      </c>
    </row>
    <row r="3373" spans="6:32" x14ac:dyDescent="0.2">
      <c r="F3373" s="61">
        <v>3371</v>
      </c>
      <c r="G3373">
        <v>12363.158273510635</v>
      </c>
      <c r="H3373">
        <v>80</v>
      </c>
      <c r="I3373" s="62">
        <f t="shared" si="742"/>
        <v>989052.66188085079</v>
      </c>
      <c r="J3373">
        <v>55</v>
      </c>
      <c r="K3373" s="63">
        <f t="shared" si="743"/>
        <v>187832.24370738026</v>
      </c>
      <c r="L3373" s="63">
        <f t="shared" si="744"/>
        <v>187832.24370738026</v>
      </c>
      <c r="M3373">
        <v>7799.3365973816253</v>
      </c>
      <c r="N3373">
        <v>80</v>
      </c>
      <c r="O3373" s="62">
        <f t="shared" si="745"/>
        <v>623946.92779053003</v>
      </c>
      <c r="P3373">
        <v>65</v>
      </c>
      <c r="Q3373" s="63">
        <f t="shared" si="746"/>
        <v>48567.785496525175</v>
      </c>
      <c r="R3373" s="63">
        <f t="shared" si="747"/>
        <v>78567.785496525175</v>
      </c>
      <c r="S3373">
        <v>8675.9348757914267</v>
      </c>
      <c r="T3373">
        <v>80</v>
      </c>
      <c r="U3373" s="62">
        <f t="shared" si="748"/>
        <v>694074.79006331414</v>
      </c>
      <c r="V3373">
        <v>55</v>
      </c>
      <c r="W3373" s="63">
        <f t="shared" si="749"/>
        <v>121001.31962371961</v>
      </c>
      <c r="X3373" s="63">
        <f t="shared" si="740"/>
        <v>171001.31962371961</v>
      </c>
      <c r="Y3373">
        <v>6705.337252933532</v>
      </c>
      <c r="Z3373">
        <v>80</v>
      </c>
      <c r="AA3373" s="62">
        <f t="shared" si="750"/>
        <v>536426.98023468256</v>
      </c>
      <c r="AB3373">
        <v>65</v>
      </c>
      <c r="AC3373" s="63">
        <f t="shared" si="751"/>
        <v>72920.54262565216</v>
      </c>
      <c r="AD3373" s="63">
        <f t="shared" si="741"/>
        <v>542920.54262565216</v>
      </c>
      <c r="AE3373" s="35">
        <f t="shared" si="752"/>
        <v>430321.8914532772</v>
      </c>
      <c r="AF3373" s="64">
        <f t="shared" si="753"/>
        <v>234986.49753231462</v>
      </c>
    </row>
    <row r="3374" spans="6:32" x14ac:dyDescent="0.2">
      <c r="F3374" s="61">
        <v>3372</v>
      </c>
      <c r="G3374">
        <v>7654.5859681209549</v>
      </c>
      <c r="H3374">
        <v>80</v>
      </c>
      <c r="I3374" s="62">
        <f t="shared" si="742"/>
        <v>612366.87744967639</v>
      </c>
      <c r="J3374">
        <v>65</v>
      </c>
      <c r="K3374" s="63">
        <f t="shared" si="743"/>
        <v>46993.622403315385</v>
      </c>
      <c r="L3374" s="63">
        <f t="shared" si="744"/>
        <v>46993.622403315385</v>
      </c>
      <c r="M3374">
        <v>10454.849669040414</v>
      </c>
      <c r="N3374">
        <v>80</v>
      </c>
      <c r="O3374" s="62">
        <f t="shared" si="745"/>
        <v>836387.97352323309</v>
      </c>
      <c r="P3374">
        <v>60</v>
      </c>
      <c r="Q3374" s="63">
        <f t="shared" si="746"/>
        <v>115345.320201086</v>
      </c>
      <c r="R3374" s="63">
        <f t="shared" si="747"/>
        <v>145345.320201086</v>
      </c>
      <c r="S3374">
        <v>12553.292688389774</v>
      </c>
      <c r="T3374">
        <v>80</v>
      </c>
      <c r="U3374" s="62">
        <f t="shared" si="748"/>
        <v>1004263.415071182</v>
      </c>
      <c r="V3374">
        <v>55</v>
      </c>
      <c r="W3374" s="63">
        <f t="shared" si="749"/>
        <v>191278.42997706466</v>
      </c>
      <c r="X3374" s="63">
        <f t="shared" si="740"/>
        <v>241278.42997706466</v>
      </c>
      <c r="Y3374">
        <v>9015.2537066023797</v>
      </c>
      <c r="Z3374">
        <v>90</v>
      </c>
      <c r="AA3374" s="62">
        <f t="shared" si="750"/>
        <v>811372.83359421417</v>
      </c>
      <c r="AB3374">
        <v>55</v>
      </c>
      <c r="AC3374" s="63">
        <f t="shared" si="751"/>
        <v>228762.06280503538</v>
      </c>
      <c r="AD3374" s="63">
        <f t="shared" si="741"/>
        <v>698762.06280503538</v>
      </c>
      <c r="AE3374" s="35">
        <f t="shared" si="752"/>
        <v>582379.43538650149</v>
      </c>
      <c r="AF3374" s="64">
        <f t="shared" si="753"/>
        <v>321381.52082640061</v>
      </c>
    </row>
    <row r="3375" spans="6:32" x14ac:dyDescent="0.2">
      <c r="F3375" s="61">
        <v>3373</v>
      </c>
      <c r="G3375">
        <v>6663.0093695130199</v>
      </c>
      <c r="H3375">
        <v>80</v>
      </c>
      <c r="I3375" s="62">
        <f t="shared" si="742"/>
        <v>533040.74956104159</v>
      </c>
      <c r="J3375">
        <v>60</v>
      </c>
      <c r="K3375" s="63">
        <f t="shared" si="743"/>
        <v>60363.635857938789</v>
      </c>
      <c r="L3375" s="63">
        <f t="shared" si="744"/>
        <v>60363.635857938789</v>
      </c>
      <c r="M3375">
        <v>11675.275598245207</v>
      </c>
      <c r="N3375">
        <v>80</v>
      </c>
      <c r="O3375" s="62">
        <f t="shared" si="745"/>
        <v>934022.04785961658</v>
      </c>
      <c r="P3375">
        <v>55</v>
      </c>
      <c r="Q3375" s="63">
        <f t="shared" si="746"/>
        <v>175364.37021819438</v>
      </c>
      <c r="R3375" s="63">
        <f t="shared" si="747"/>
        <v>205364.37021819438</v>
      </c>
      <c r="S3375">
        <v>10078.737230069237</v>
      </c>
      <c r="T3375">
        <v>80</v>
      </c>
      <c r="U3375" s="62">
        <f t="shared" si="748"/>
        <v>806298.97840553895</v>
      </c>
      <c r="V3375">
        <v>50</v>
      </c>
      <c r="W3375" s="63">
        <f t="shared" si="749"/>
        <v>182962.5347540059</v>
      </c>
      <c r="X3375" s="63">
        <f t="shared" si="740"/>
        <v>232962.5347540059</v>
      </c>
      <c r="Y3375">
        <v>11627.299752726685</v>
      </c>
      <c r="Z3375">
        <v>80</v>
      </c>
      <c r="AA3375" s="62">
        <f t="shared" si="750"/>
        <v>930183.98021813482</v>
      </c>
      <c r="AB3375">
        <v>60</v>
      </c>
      <c r="AC3375" s="63">
        <f t="shared" si="751"/>
        <v>168595.84641453694</v>
      </c>
      <c r="AD3375" s="63">
        <f t="shared" si="741"/>
        <v>638595.84641453694</v>
      </c>
      <c r="AE3375" s="35">
        <f t="shared" si="752"/>
        <v>587286.38724467601</v>
      </c>
      <c r="AF3375" s="64">
        <f t="shared" si="753"/>
        <v>335796.40867077035</v>
      </c>
    </row>
    <row r="3376" spans="6:32" x14ac:dyDescent="0.2">
      <c r="F3376" s="61">
        <v>3374</v>
      </c>
      <c r="G3376">
        <v>11860.958036559168</v>
      </c>
      <c r="H3376">
        <v>75</v>
      </c>
      <c r="I3376" s="62">
        <f t="shared" si="742"/>
        <v>889571.85274193762</v>
      </c>
      <c r="J3376">
        <v>65</v>
      </c>
      <c r="K3376" s="63">
        <f t="shared" si="743"/>
        <v>49741.94576505397</v>
      </c>
      <c r="L3376" s="63">
        <f t="shared" si="744"/>
        <v>49741.94576505397</v>
      </c>
      <c r="M3376">
        <v>5904.618117492646</v>
      </c>
      <c r="N3376">
        <v>80</v>
      </c>
      <c r="O3376" s="62">
        <f t="shared" si="745"/>
        <v>472369.44939941168</v>
      </c>
      <c r="P3376">
        <v>55</v>
      </c>
      <c r="Q3376" s="63">
        <f t="shared" si="746"/>
        <v>70771.203379554208</v>
      </c>
      <c r="R3376" s="63">
        <f t="shared" si="747"/>
        <v>100771.20337955421</v>
      </c>
      <c r="S3376">
        <v>10125.769474834669</v>
      </c>
      <c r="T3376">
        <v>80</v>
      </c>
      <c r="U3376" s="62">
        <f t="shared" si="748"/>
        <v>810061.55798677355</v>
      </c>
      <c r="V3376">
        <v>60</v>
      </c>
      <c r="W3376" s="63">
        <f t="shared" si="749"/>
        <v>110573.65738510271</v>
      </c>
      <c r="X3376" s="63">
        <f t="shared" si="740"/>
        <v>160573.65738510271</v>
      </c>
      <c r="Y3376">
        <v>9618.185029248707</v>
      </c>
      <c r="Z3376">
        <v>80</v>
      </c>
      <c r="AA3376" s="62">
        <f t="shared" si="750"/>
        <v>769454.80233989656</v>
      </c>
      <c r="AB3376">
        <v>55</v>
      </c>
      <c r="AC3376" s="63">
        <f t="shared" si="751"/>
        <v>174329.60365513281</v>
      </c>
      <c r="AD3376" s="63">
        <f t="shared" si="741"/>
        <v>644329.60365513281</v>
      </c>
      <c r="AE3376" s="35">
        <f t="shared" si="752"/>
        <v>405416.4101848437</v>
      </c>
      <c r="AF3376" s="64">
        <f t="shared" si="753"/>
        <v>189229.09137442324</v>
      </c>
    </row>
    <row r="3377" spans="6:32" x14ac:dyDescent="0.2">
      <c r="F3377" s="61">
        <v>3375</v>
      </c>
      <c r="G3377">
        <v>12042.488631559536</v>
      </c>
      <c r="H3377">
        <v>75</v>
      </c>
      <c r="I3377" s="62">
        <f t="shared" si="742"/>
        <v>903186.64736696519</v>
      </c>
      <c r="J3377">
        <v>60</v>
      </c>
      <c r="K3377" s="63">
        <f t="shared" si="743"/>
        <v>94712.063868209952</v>
      </c>
      <c r="L3377" s="63">
        <f t="shared" si="744"/>
        <v>94712.063868209952</v>
      </c>
      <c r="M3377">
        <v>10607.828951615375</v>
      </c>
      <c r="N3377">
        <v>80</v>
      </c>
      <c r="O3377" s="62">
        <f t="shared" si="745"/>
        <v>848626.31612922996</v>
      </c>
      <c r="P3377">
        <v>60</v>
      </c>
      <c r="Q3377" s="63">
        <f t="shared" si="746"/>
        <v>117563.51979842293</v>
      </c>
      <c r="R3377" s="63">
        <f t="shared" si="747"/>
        <v>147563.51979842293</v>
      </c>
      <c r="S3377">
        <v>12292.381395818666</v>
      </c>
      <c r="T3377">
        <v>90</v>
      </c>
      <c r="U3377" s="62">
        <f t="shared" si="748"/>
        <v>1106314.3256236799</v>
      </c>
      <c r="V3377">
        <v>65</v>
      </c>
      <c r="W3377" s="63">
        <f t="shared" si="749"/>
        <v>186549.41279921331</v>
      </c>
      <c r="X3377" s="63">
        <f t="shared" si="740"/>
        <v>236549.41279921331</v>
      </c>
      <c r="Y3377">
        <v>8256.1575961881317</v>
      </c>
      <c r="Z3377">
        <v>80</v>
      </c>
      <c r="AA3377" s="62">
        <f t="shared" si="750"/>
        <v>660492.60769505054</v>
      </c>
      <c r="AB3377">
        <v>50</v>
      </c>
      <c r="AC3377" s="63">
        <f t="shared" si="751"/>
        <v>179571.42771709186</v>
      </c>
      <c r="AD3377" s="63">
        <f t="shared" si="741"/>
        <v>649571.42771709186</v>
      </c>
      <c r="AE3377" s="35">
        <f t="shared" si="752"/>
        <v>578396.42418293806</v>
      </c>
      <c r="AF3377" s="64">
        <f t="shared" si="753"/>
        <v>329444.29872338322</v>
      </c>
    </row>
    <row r="3378" spans="6:32" x14ac:dyDescent="0.2">
      <c r="F3378" s="61">
        <v>3376</v>
      </c>
      <c r="G3378">
        <v>7927.1206029807217</v>
      </c>
      <c r="H3378">
        <v>80</v>
      </c>
      <c r="I3378" s="62">
        <f t="shared" si="742"/>
        <v>634169.64823845774</v>
      </c>
      <c r="J3378">
        <v>60</v>
      </c>
      <c r="K3378" s="63">
        <f t="shared" si="743"/>
        <v>78693.248743220465</v>
      </c>
      <c r="L3378" s="63">
        <f t="shared" si="744"/>
        <v>78693.248743220465</v>
      </c>
      <c r="M3378">
        <v>7521.2995195761323</v>
      </c>
      <c r="N3378">
        <v>80</v>
      </c>
      <c r="O3378" s="62">
        <f t="shared" si="745"/>
        <v>601703.96156609058</v>
      </c>
      <c r="P3378">
        <v>55</v>
      </c>
      <c r="Q3378" s="63">
        <f t="shared" si="746"/>
        <v>100073.5537923174</v>
      </c>
      <c r="R3378" s="63">
        <f t="shared" si="747"/>
        <v>130073.5537923174</v>
      </c>
      <c r="S3378">
        <v>9130.4230206878856</v>
      </c>
      <c r="T3378">
        <v>75</v>
      </c>
      <c r="U3378" s="62">
        <f t="shared" si="748"/>
        <v>684781.72655159142</v>
      </c>
      <c r="V3378">
        <v>60</v>
      </c>
      <c r="W3378" s="63">
        <f t="shared" si="749"/>
        <v>63043.350349980756</v>
      </c>
      <c r="X3378" s="63">
        <f t="shared" si="740"/>
        <v>113043.35034998076</v>
      </c>
      <c r="Y3378">
        <v>11244.525265065022</v>
      </c>
      <c r="Z3378">
        <v>80</v>
      </c>
      <c r="AA3378" s="62">
        <f t="shared" si="750"/>
        <v>899562.02120520175</v>
      </c>
      <c r="AB3378">
        <v>50</v>
      </c>
      <c r="AC3378" s="63">
        <f t="shared" si="751"/>
        <v>244568.42451516422</v>
      </c>
      <c r="AD3378" s="63">
        <f t="shared" si="741"/>
        <v>714568.42451516422</v>
      </c>
      <c r="AE3378" s="35">
        <f t="shared" si="752"/>
        <v>486378.57740068284</v>
      </c>
      <c r="AF3378" s="64">
        <f t="shared" si="753"/>
        <v>252029.11281065037</v>
      </c>
    </row>
    <row r="3379" spans="6:32" x14ac:dyDescent="0.2">
      <c r="F3379" s="61">
        <v>3377</v>
      </c>
      <c r="G3379">
        <v>9230.1081874757074</v>
      </c>
      <c r="H3379">
        <v>80</v>
      </c>
      <c r="I3379" s="62">
        <f t="shared" si="742"/>
        <v>738408.65499805659</v>
      </c>
      <c r="J3379">
        <v>60</v>
      </c>
      <c r="K3379" s="63">
        <f t="shared" si="743"/>
        <v>97586.568718397757</v>
      </c>
      <c r="L3379" s="63">
        <f t="shared" si="744"/>
        <v>97586.568718397757</v>
      </c>
      <c r="M3379">
        <v>6879.1235005483031</v>
      </c>
      <c r="N3379">
        <v>90</v>
      </c>
      <c r="O3379" s="62">
        <f t="shared" si="745"/>
        <v>619121.11504934728</v>
      </c>
      <c r="P3379">
        <v>60</v>
      </c>
      <c r="Q3379" s="63">
        <f t="shared" si="746"/>
        <v>113370.93613692559</v>
      </c>
      <c r="R3379" s="63">
        <f t="shared" si="747"/>
        <v>143370.93613692559</v>
      </c>
      <c r="S3379">
        <v>6385.740814730525</v>
      </c>
      <c r="T3379">
        <v>75</v>
      </c>
      <c r="U3379" s="62">
        <f t="shared" si="748"/>
        <v>478930.56110478938</v>
      </c>
      <c r="V3379">
        <v>60</v>
      </c>
      <c r="W3379" s="63">
        <f t="shared" si="749"/>
        <v>33194.93136019446</v>
      </c>
      <c r="X3379" s="63">
        <f t="shared" si="740"/>
        <v>83194.93136019446</v>
      </c>
      <c r="Y3379">
        <v>10362.824721378274</v>
      </c>
      <c r="Z3379">
        <v>80</v>
      </c>
      <c r="AA3379" s="62">
        <f t="shared" si="750"/>
        <v>829025.97771026194</v>
      </c>
      <c r="AB3379">
        <v>55</v>
      </c>
      <c r="AC3379" s="63">
        <f t="shared" si="751"/>
        <v>187826.19807498122</v>
      </c>
      <c r="AD3379" s="63">
        <f t="shared" si="741"/>
        <v>657826.19807498122</v>
      </c>
      <c r="AE3379" s="35">
        <f t="shared" si="752"/>
        <v>431978.63429049903</v>
      </c>
      <c r="AF3379" s="64">
        <f t="shared" si="753"/>
        <v>219013.16731170157</v>
      </c>
    </row>
    <row r="3380" spans="6:32" x14ac:dyDescent="0.2">
      <c r="F3380" s="61">
        <v>3378</v>
      </c>
      <c r="G3380">
        <v>8617.6499078283086</v>
      </c>
      <c r="H3380">
        <v>80</v>
      </c>
      <c r="I3380" s="62">
        <f t="shared" si="742"/>
        <v>689411.99262626469</v>
      </c>
      <c r="J3380">
        <v>55</v>
      </c>
      <c r="K3380" s="63">
        <f t="shared" si="743"/>
        <v>119944.90457938809</v>
      </c>
      <c r="L3380" s="63">
        <f t="shared" si="744"/>
        <v>119944.90457938809</v>
      </c>
      <c r="M3380">
        <v>10696.418283041567</v>
      </c>
      <c r="N3380">
        <v>80</v>
      </c>
      <c r="O3380" s="62">
        <f t="shared" si="745"/>
        <v>855713.46264332533</v>
      </c>
      <c r="P3380">
        <v>60</v>
      </c>
      <c r="Q3380" s="63">
        <f t="shared" si="746"/>
        <v>118848.06510410272</v>
      </c>
      <c r="R3380" s="63">
        <f t="shared" si="747"/>
        <v>148848.06510410272</v>
      </c>
      <c r="S3380">
        <v>9599.4699020229746</v>
      </c>
      <c r="T3380">
        <v>80</v>
      </c>
      <c r="U3380" s="62">
        <f t="shared" si="748"/>
        <v>767957.59216183797</v>
      </c>
      <c r="V3380">
        <v>50</v>
      </c>
      <c r="W3380" s="63">
        <f t="shared" si="749"/>
        <v>172538.4703689997</v>
      </c>
      <c r="X3380" s="63">
        <f t="shared" si="740"/>
        <v>222538.4703689997</v>
      </c>
      <c r="Y3380">
        <v>8203.1886247568764</v>
      </c>
      <c r="Z3380">
        <v>80</v>
      </c>
      <c r="AA3380" s="62">
        <f t="shared" si="750"/>
        <v>656255.08998055011</v>
      </c>
      <c r="AB3380">
        <v>50</v>
      </c>
      <c r="AC3380" s="63">
        <f t="shared" si="751"/>
        <v>178419.35258846206</v>
      </c>
      <c r="AD3380" s="63">
        <f t="shared" si="741"/>
        <v>648419.35258846206</v>
      </c>
      <c r="AE3380" s="35">
        <f t="shared" si="752"/>
        <v>589750.79264095263</v>
      </c>
      <c r="AF3380" s="64">
        <f t="shared" si="753"/>
        <v>342131.34127825371</v>
      </c>
    </row>
    <row r="3381" spans="6:32" x14ac:dyDescent="0.2">
      <c r="F3381" s="61">
        <v>3379</v>
      </c>
      <c r="G3381">
        <v>7357.0675138034858</v>
      </c>
      <c r="H3381">
        <v>80</v>
      </c>
      <c r="I3381" s="62">
        <f t="shared" si="742"/>
        <v>588565.40110427886</v>
      </c>
      <c r="J3381">
        <v>50</v>
      </c>
      <c r="K3381" s="63">
        <f t="shared" si="743"/>
        <v>123766.21842522582</v>
      </c>
      <c r="L3381" s="63">
        <f t="shared" si="744"/>
        <v>123766.21842522582</v>
      </c>
      <c r="M3381">
        <v>6991.4551911642775</v>
      </c>
      <c r="N3381">
        <v>80</v>
      </c>
      <c r="O3381" s="62">
        <f t="shared" si="745"/>
        <v>559316.4152931422</v>
      </c>
      <c r="P3381">
        <v>55</v>
      </c>
      <c r="Q3381" s="63">
        <f t="shared" si="746"/>
        <v>90470.12533985253</v>
      </c>
      <c r="R3381" s="63">
        <f t="shared" si="747"/>
        <v>120470.12533985253</v>
      </c>
      <c r="S3381">
        <v>7426.1845636647195</v>
      </c>
      <c r="T3381">
        <v>80</v>
      </c>
      <c r="U3381" s="62">
        <f t="shared" si="748"/>
        <v>594094.76509317756</v>
      </c>
      <c r="V3381">
        <v>50</v>
      </c>
      <c r="W3381" s="63">
        <f t="shared" si="749"/>
        <v>125269.51425970765</v>
      </c>
      <c r="X3381" s="63">
        <f t="shared" si="740"/>
        <v>175269.51425970765</v>
      </c>
      <c r="Y3381">
        <v>12591.777956695296</v>
      </c>
      <c r="Z3381">
        <v>80</v>
      </c>
      <c r="AA3381" s="62">
        <f t="shared" si="750"/>
        <v>1007342.2365356237</v>
      </c>
      <c r="AB3381">
        <v>55</v>
      </c>
      <c r="AC3381" s="63">
        <f t="shared" si="751"/>
        <v>228225.97546510224</v>
      </c>
      <c r="AD3381" s="63">
        <f t="shared" si="741"/>
        <v>698225.97546510224</v>
      </c>
      <c r="AE3381" s="35">
        <f t="shared" si="752"/>
        <v>567731.83348988823</v>
      </c>
      <c r="AF3381" s="64">
        <f t="shared" si="753"/>
        <v>320657.14741887664</v>
      </c>
    </row>
    <row r="3382" spans="6:32" x14ac:dyDescent="0.2">
      <c r="F3382" s="61">
        <v>3380</v>
      </c>
      <c r="G3382">
        <v>9492.8634805546608</v>
      </c>
      <c r="H3382">
        <v>90</v>
      </c>
      <c r="I3382" s="62">
        <f t="shared" si="742"/>
        <v>854357.71324991947</v>
      </c>
      <c r="J3382">
        <v>60</v>
      </c>
      <c r="K3382" s="63">
        <f t="shared" si="743"/>
        <v>170219.78070206387</v>
      </c>
      <c r="L3382" s="63">
        <f t="shared" si="744"/>
        <v>170219.78070206387</v>
      </c>
      <c r="M3382">
        <v>9620.3655427962076</v>
      </c>
      <c r="N3382">
        <v>80</v>
      </c>
      <c r="O3382" s="62">
        <f t="shared" si="745"/>
        <v>769629.24342369661</v>
      </c>
      <c r="P3382">
        <v>60</v>
      </c>
      <c r="Q3382" s="63">
        <f t="shared" si="746"/>
        <v>103245.30037054501</v>
      </c>
      <c r="R3382" s="63">
        <f t="shared" si="747"/>
        <v>133245.30037054501</v>
      </c>
      <c r="S3382">
        <v>7389.6865412825719</v>
      </c>
      <c r="T3382">
        <v>80</v>
      </c>
      <c r="U3382" s="62">
        <f t="shared" si="748"/>
        <v>591174.92330260575</v>
      </c>
      <c r="V3382">
        <v>55</v>
      </c>
      <c r="W3382" s="63">
        <f t="shared" si="749"/>
        <v>97688.068560746615</v>
      </c>
      <c r="X3382" s="63">
        <f t="shared" si="740"/>
        <v>147688.06856074661</v>
      </c>
      <c r="Y3382">
        <v>11369.362507830374</v>
      </c>
      <c r="Z3382">
        <v>80</v>
      </c>
      <c r="AA3382" s="62">
        <f t="shared" si="750"/>
        <v>909549.00062642992</v>
      </c>
      <c r="AB3382">
        <v>60</v>
      </c>
      <c r="AC3382" s="63">
        <f t="shared" si="751"/>
        <v>164855.75636354042</v>
      </c>
      <c r="AD3382" s="63">
        <f t="shared" si="741"/>
        <v>634855.75636354042</v>
      </c>
      <c r="AE3382" s="35">
        <f t="shared" si="752"/>
        <v>536008.90599689586</v>
      </c>
      <c r="AF3382" s="64">
        <f t="shared" si="753"/>
        <v>309440.59377308108</v>
      </c>
    </row>
    <row r="3383" spans="6:32" x14ac:dyDescent="0.2">
      <c r="F3383" s="61">
        <v>3381</v>
      </c>
      <c r="G3383">
        <v>7151.8445818219334</v>
      </c>
      <c r="H3383">
        <v>80</v>
      </c>
      <c r="I3383" s="62">
        <f t="shared" si="742"/>
        <v>572147.56654575467</v>
      </c>
      <c r="J3383">
        <v>60</v>
      </c>
      <c r="K3383" s="63">
        <f t="shared" si="743"/>
        <v>67451.746436418034</v>
      </c>
      <c r="L3383" s="63">
        <f t="shared" si="744"/>
        <v>67451.746436418034</v>
      </c>
      <c r="M3383">
        <v>10059.753801906481</v>
      </c>
      <c r="N3383">
        <v>80</v>
      </c>
      <c r="O3383" s="62">
        <f t="shared" si="745"/>
        <v>804780.30415251851</v>
      </c>
      <c r="P3383">
        <v>60</v>
      </c>
      <c r="Q3383" s="63">
        <f t="shared" si="746"/>
        <v>109616.43012764398</v>
      </c>
      <c r="R3383" s="63">
        <f t="shared" si="747"/>
        <v>139616.43012764398</v>
      </c>
      <c r="S3383">
        <v>12620.749910420272</v>
      </c>
      <c r="T3383">
        <v>80</v>
      </c>
      <c r="U3383" s="62">
        <f t="shared" si="748"/>
        <v>1009659.9928336218</v>
      </c>
      <c r="V3383">
        <v>55</v>
      </c>
      <c r="W3383" s="63">
        <f t="shared" si="749"/>
        <v>192501.09212636744</v>
      </c>
      <c r="X3383" s="63">
        <f t="shared" si="740"/>
        <v>242501.09212636744</v>
      </c>
      <c r="Y3383">
        <v>10895.038283488248</v>
      </c>
      <c r="Z3383">
        <v>80</v>
      </c>
      <c r="AA3383" s="62">
        <f t="shared" si="750"/>
        <v>871603.0626790598</v>
      </c>
      <c r="AB3383">
        <v>60</v>
      </c>
      <c r="AC3383" s="63">
        <f t="shared" si="751"/>
        <v>157978.05511057959</v>
      </c>
      <c r="AD3383" s="63">
        <f t="shared" si="741"/>
        <v>627978.05511057959</v>
      </c>
      <c r="AE3383" s="35">
        <f t="shared" si="752"/>
        <v>527547.32380100898</v>
      </c>
      <c r="AF3383" s="64">
        <f t="shared" si="753"/>
        <v>287817.36999583698</v>
      </c>
    </row>
    <row r="3384" spans="6:32" x14ac:dyDescent="0.2">
      <c r="F3384" s="61">
        <v>3382</v>
      </c>
      <c r="G3384">
        <v>8900.6346368114464</v>
      </c>
      <c r="H3384">
        <v>80</v>
      </c>
      <c r="I3384" s="62">
        <f t="shared" si="742"/>
        <v>712050.77094491571</v>
      </c>
      <c r="J3384">
        <v>60</v>
      </c>
      <c r="K3384" s="63">
        <f t="shared" si="743"/>
        <v>92809.202233765973</v>
      </c>
      <c r="L3384" s="63">
        <f t="shared" si="744"/>
        <v>92809.202233765973</v>
      </c>
      <c r="M3384">
        <v>13043.624019483104</v>
      </c>
      <c r="N3384">
        <v>80</v>
      </c>
      <c r="O3384" s="62">
        <f t="shared" si="745"/>
        <v>1043489.9215586483</v>
      </c>
      <c r="P3384">
        <v>50</v>
      </c>
      <c r="Q3384" s="63">
        <f t="shared" si="746"/>
        <v>247448.82242375752</v>
      </c>
      <c r="R3384" s="63">
        <f t="shared" si="747"/>
        <v>277448.82242375752</v>
      </c>
      <c r="S3384">
        <v>12464.576027705334</v>
      </c>
      <c r="T3384">
        <v>80</v>
      </c>
      <c r="U3384" s="62">
        <f t="shared" si="748"/>
        <v>997166.08221642673</v>
      </c>
      <c r="V3384">
        <v>55</v>
      </c>
      <c r="W3384" s="63">
        <f t="shared" si="749"/>
        <v>189670.44050215918</v>
      </c>
      <c r="X3384" s="63">
        <f t="shared" si="740"/>
        <v>239670.44050215918</v>
      </c>
      <c r="Y3384">
        <v>10207.760422199499</v>
      </c>
      <c r="Z3384">
        <v>75</v>
      </c>
      <c r="AA3384" s="62">
        <f t="shared" si="750"/>
        <v>765582.03166496241</v>
      </c>
      <c r="AB3384">
        <v>60</v>
      </c>
      <c r="AC3384" s="63">
        <f t="shared" si="751"/>
        <v>111009.39459141955</v>
      </c>
      <c r="AD3384" s="63">
        <f t="shared" si="741"/>
        <v>581009.39459141949</v>
      </c>
      <c r="AE3384" s="35">
        <f t="shared" si="752"/>
        <v>640937.85975110228</v>
      </c>
      <c r="AF3384" s="64">
        <f t="shared" si="753"/>
        <v>390573.73297567328</v>
      </c>
    </row>
    <row r="3385" spans="6:32" x14ac:dyDescent="0.2">
      <c r="F3385" s="61">
        <v>3383</v>
      </c>
      <c r="G3385">
        <v>8925.9958965703845</v>
      </c>
      <c r="H3385">
        <v>80</v>
      </c>
      <c r="I3385" s="62">
        <f t="shared" si="742"/>
        <v>714079.67172563076</v>
      </c>
      <c r="J3385">
        <v>70</v>
      </c>
      <c r="K3385" s="63">
        <f t="shared" si="743"/>
        <v>28463.470250135288</v>
      </c>
      <c r="L3385" s="63">
        <f t="shared" si="744"/>
        <v>28463.470250135288</v>
      </c>
      <c r="M3385">
        <v>10440.10448618792</v>
      </c>
      <c r="N3385">
        <v>80</v>
      </c>
      <c r="O3385" s="62">
        <f t="shared" si="745"/>
        <v>835208.3588950336</v>
      </c>
      <c r="P3385">
        <v>60</v>
      </c>
      <c r="Q3385" s="63">
        <f t="shared" si="746"/>
        <v>115131.51504972484</v>
      </c>
      <c r="R3385" s="63">
        <f t="shared" si="747"/>
        <v>145131.51504972484</v>
      </c>
      <c r="S3385">
        <v>11393.636921420693</v>
      </c>
      <c r="T3385">
        <v>80</v>
      </c>
      <c r="U3385" s="62">
        <f t="shared" si="748"/>
        <v>911490.95371365547</v>
      </c>
      <c r="V3385">
        <v>65</v>
      </c>
      <c r="W3385" s="63">
        <f t="shared" si="749"/>
        <v>87655.801520450041</v>
      </c>
      <c r="X3385" s="63">
        <f t="shared" si="740"/>
        <v>137655.80152045004</v>
      </c>
      <c r="Y3385">
        <v>9629.3968251848128</v>
      </c>
      <c r="Z3385">
        <v>80</v>
      </c>
      <c r="AA3385" s="62">
        <f t="shared" si="750"/>
        <v>770351.74601478502</v>
      </c>
      <c r="AB3385">
        <v>70</v>
      </c>
      <c r="AC3385" s="63">
        <f t="shared" si="751"/>
        <v>69813.126982589893</v>
      </c>
      <c r="AD3385" s="63">
        <f t="shared" si="741"/>
        <v>539813.12698258995</v>
      </c>
      <c r="AE3385" s="35">
        <f t="shared" si="752"/>
        <v>301063.91380290006</v>
      </c>
      <c r="AF3385" s="64">
        <f t="shared" si="753"/>
        <v>117941.75313720491</v>
      </c>
    </row>
    <row r="3386" spans="6:32" x14ac:dyDescent="0.2">
      <c r="F3386" s="61">
        <v>3384</v>
      </c>
      <c r="G3386">
        <v>10992.872628557961</v>
      </c>
      <c r="H3386">
        <v>80</v>
      </c>
      <c r="I3386" s="62">
        <f t="shared" si="742"/>
        <v>879429.81028463691</v>
      </c>
      <c r="J3386">
        <v>55</v>
      </c>
      <c r="K3386" s="63">
        <f t="shared" si="743"/>
        <v>162995.81639261305</v>
      </c>
      <c r="L3386" s="63">
        <f t="shared" si="744"/>
        <v>162995.81639261305</v>
      </c>
      <c r="M3386">
        <v>9616.3137438998092</v>
      </c>
      <c r="N3386">
        <v>80</v>
      </c>
      <c r="O3386" s="62">
        <f t="shared" si="745"/>
        <v>769305.09951198474</v>
      </c>
      <c r="P3386">
        <v>55</v>
      </c>
      <c r="Q3386" s="63">
        <f t="shared" si="746"/>
        <v>138045.68660818404</v>
      </c>
      <c r="R3386" s="63">
        <f t="shared" si="747"/>
        <v>168045.68660818404</v>
      </c>
      <c r="S3386">
        <v>15059.555405750871</v>
      </c>
      <c r="T3386">
        <v>80</v>
      </c>
      <c r="U3386" s="62">
        <f t="shared" si="748"/>
        <v>1204764.4324600697</v>
      </c>
      <c r="V3386">
        <v>50</v>
      </c>
      <c r="W3386" s="63">
        <f t="shared" si="749"/>
        <v>291295.33007508144</v>
      </c>
      <c r="X3386" s="63">
        <f t="shared" si="740"/>
        <v>341295.33007508144</v>
      </c>
      <c r="Y3386">
        <v>10938.54623628431</v>
      </c>
      <c r="Z3386">
        <v>80</v>
      </c>
      <c r="AA3386" s="62">
        <f t="shared" si="750"/>
        <v>875083.6989027448</v>
      </c>
      <c r="AB3386">
        <v>65</v>
      </c>
      <c r="AC3386" s="63">
        <f t="shared" si="751"/>
        <v>118956.69031959187</v>
      </c>
      <c r="AD3386" s="63">
        <f t="shared" si="741"/>
        <v>588956.6903195919</v>
      </c>
      <c r="AE3386" s="35">
        <f t="shared" si="752"/>
        <v>711293.52339547046</v>
      </c>
      <c r="AF3386" s="64">
        <f t="shared" si="753"/>
        <v>445744.32471597008</v>
      </c>
    </row>
    <row r="3387" spans="6:32" x14ac:dyDescent="0.2">
      <c r="F3387" s="61">
        <v>3385</v>
      </c>
      <c r="G3387">
        <v>11299.213181482628</v>
      </c>
      <c r="H3387">
        <v>80</v>
      </c>
      <c r="I3387" s="62">
        <f t="shared" si="742"/>
        <v>903937.05451861024</v>
      </c>
      <c r="J3387">
        <v>65</v>
      </c>
      <c r="K3387" s="63">
        <f t="shared" si="743"/>
        <v>86628.943348623579</v>
      </c>
      <c r="L3387" s="63">
        <f t="shared" si="744"/>
        <v>86628.943348623579</v>
      </c>
      <c r="M3387">
        <v>9296.7514117481187</v>
      </c>
      <c r="N3387">
        <v>80</v>
      </c>
      <c r="O3387" s="62">
        <f t="shared" si="745"/>
        <v>743740.1129398495</v>
      </c>
      <c r="P3387">
        <v>60</v>
      </c>
      <c r="Q3387" s="63">
        <f t="shared" si="746"/>
        <v>98552.895470347721</v>
      </c>
      <c r="R3387" s="63">
        <f t="shared" si="747"/>
        <v>128552.89547034772</v>
      </c>
      <c r="S3387">
        <v>9244.2599250352941</v>
      </c>
      <c r="T3387">
        <v>80</v>
      </c>
      <c r="U3387" s="62">
        <f t="shared" si="748"/>
        <v>739540.79400282353</v>
      </c>
      <c r="V3387">
        <v>60</v>
      </c>
      <c r="W3387" s="63">
        <f t="shared" si="749"/>
        <v>97791.768913011765</v>
      </c>
      <c r="X3387" s="63">
        <f t="shared" si="740"/>
        <v>147791.76891301177</v>
      </c>
      <c r="Y3387">
        <v>10215.914042200893</v>
      </c>
      <c r="Z3387">
        <v>80</v>
      </c>
      <c r="AA3387" s="62">
        <f t="shared" si="750"/>
        <v>817273.12337607145</v>
      </c>
      <c r="AB3387">
        <v>50</v>
      </c>
      <c r="AC3387" s="63">
        <f t="shared" si="751"/>
        <v>222196.13041786943</v>
      </c>
      <c r="AD3387" s="63">
        <f t="shared" si="741"/>
        <v>692196.13041786943</v>
      </c>
      <c r="AE3387" s="35">
        <f t="shared" si="752"/>
        <v>505169.73814985249</v>
      </c>
      <c r="AF3387" s="64">
        <f t="shared" si="753"/>
        <v>268813.06149738457</v>
      </c>
    </row>
    <row r="3388" spans="6:32" x14ac:dyDescent="0.2">
      <c r="F3388" s="61">
        <v>3386</v>
      </c>
      <c r="G3388">
        <v>4801.1827655136585</v>
      </c>
      <c r="H3388">
        <v>80</v>
      </c>
      <c r="I3388" s="62">
        <f t="shared" si="742"/>
        <v>384094.62124109268</v>
      </c>
      <c r="J3388">
        <v>55</v>
      </c>
      <c r="K3388" s="63">
        <f t="shared" si="743"/>
        <v>50771.437624935061</v>
      </c>
      <c r="L3388" s="63">
        <f t="shared" si="744"/>
        <v>50771.437624935061</v>
      </c>
      <c r="M3388">
        <v>8585.0217854022048</v>
      </c>
      <c r="N3388">
        <v>80</v>
      </c>
      <c r="O3388" s="62">
        <f t="shared" si="745"/>
        <v>686801.74283217639</v>
      </c>
      <c r="P3388">
        <v>60</v>
      </c>
      <c r="Q3388" s="63">
        <f t="shared" si="746"/>
        <v>88232.81588833197</v>
      </c>
      <c r="R3388" s="63">
        <f t="shared" si="747"/>
        <v>118232.81588833197</v>
      </c>
      <c r="S3388">
        <v>11986.336428672075</v>
      </c>
      <c r="T3388">
        <v>80</v>
      </c>
      <c r="U3388" s="62">
        <f t="shared" si="748"/>
        <v>958906.91429376602</v>
      </c>
      <c r="V3388">
        <v>60</v>
      </c>
      <c r="W3388" s="63">
        <f t="shared" si="749"/>
        <v>137551.87821574509</v>
      </c>
      <c r="X3388" s="63">
        <f t="shared" si="740"/>
        <v>187551.87821574509</v>
      </c>
      <c r="Y3388">
        <v>10114.428075903561</v>
      </c>
      <c r="Z3388">
        <v>80</v>
      </c>
      <c r="AA3388" s="62">
        <f t="shared" si="750"/>
        <v>809154.24607228488</v>
      </c>
      <c r="AB3388">
        <v>60</v>
      </c>
      <c r="AC3388" s="63">
        <f t="shared" si="751"/>
        <v>146659.20710060163</v>
      </c>
      <c r="AD3388" s="63">
        <f t="shared" si="741"/>
        <v>616659.20710060163</v>
      </c>
      <c r="AE3388" s="35">
        <f t="shared" si="752"/>
        <v>423215.33882961376</v>
      </c>
      <c r="AF3388" s="64">
        <f t="shared" si="753"/>
        <v>205965.961233243</v>
      </c>
    </row>
    <row r="3389" spans="6:32" x14ac:dyDescent="0.2">
      <c r="F3389" s="61">
        <v>3387</v>
      </c>
      <c r="G3389">
        <v>7301.0835674358532</v>
      </c>
      <c r="H3389">
        <v>80</v>
      </c>
      <c r="I3389" s="62">
        <f t="shared" si="742"/>
        <v>584086.68539486825</v>
      </c>
      <c r="J3389">
        <v>60</v>
      </c>
      <c r="K3389" s="63">
        <f t="shared" si="743"/>
        <v>69615.711727819871</v>
      </c>
      <c r="L3389" s="63">
        <f t="shared" si="744"/>
        <v>69615.711727819871</v>
      </c>
      <c r="M3389">
        <v>12658.025550772436</v>
      </c>
      <c r="N3389">
        <v>75</v>
      </c>
      <c r="O3389" s="62">
        <f t="shared" si="745"/>
        <v>949351.9163079327</v>
      </c>
      <c r="P3389">
        <v>55</v>
      </c>
      <c r="Q3389" s="63">
        <f t="shared" si="746"/>
        <v>147291.37048620032</v>
      </c>
      <c r="R3389" s="63">
        <f t="shared" si="747"/>
        <v>177291.37048620032</v>
      </c>
      <c r="S3389">
        <v>12280.9081201558</v>
      </c>
      <c r="T3389">
        <v>80</v>
      </c>
      <c r="U3389" s="62">
        <f t="shared" si="748"/>
        <v>982472.64961246401</v>
      </c>
      <c r="V3389">
        <v>55</v>
      </c>
      <c r="W3389" s="63">
        <f t="shared" si="749"/>
        <v>186341.45967782388</v>
      </c>
      <c r="X3389" s="63">
        <f t="shared" si="740"/>
        <v>236341.45967782388</v>
      </c>
      <c r="Y3389">
        <v>6878.6050885682926</v>
      </c>
      <c r="Z3389">
        <v>80</v>
      </c>
      <c r="AA3389" s="62">
        <f t="shared" si="750"/>
        <v>550288.4070854634</v>
      </c>
      <c r="AB3389">
        <v>55</v>
      </c>
      <c r="AC3389" s="63">
        <f t="shared" si="751"/>
        <v>124674.7172303003</v>
      </c>
      <c r="AD3389" s="63">
        <f t="shared" si="741"/>
        <v>594674.7172303003</v>
      </c>
      <c r="AE3389" s="35">
        <f t="shared" si="752"/>
        <v>527923.25912214443</v>
      </c>
      <c r="AF3389" s="64">
        <f t="shared" si="753"/>
        <v>293546.47460824868</v>
      </c>
    </row>
    <row r="3390" spans="6:32" x14ac:dyDescent="0.2">
      <c r="F3390" s="61">
        <v>3388</v>
      </c>
      <c r="G3390">
        <v>9183.2646628608927</v>
      </c>
      <c r="H3390">
        <v>80</v>
      </c>
      <c r="I3390" s="62">
        <f t="shared" si="742"/>
        <v>734661.17302887142</v>
      </c>
      <c r="J3390">
        <v>60</v>
      </c>
      <c r="K3390" s="63">
        <f t="shared" si="743"/>
        <v>96907.337611482944</v>
      </c>
      <c r="L3390" s="63">
        <f t="shared" si="744"/>
        <v>96907.337611482944</v>
      </c>
      <c r="M3390">
        <v>9328.0766830139328</v>
      </c>
      <c r="N3390">
        <v>80</v>
      </c>
      <c r="O3390" s="62">
        <f t="shared" si="745"/>
        <v>746246.13464111462</v>
      </c>
      <c r="P3390">
        <v>65</v>
      </c>
      <c r="Q3390" s="63">
        <f t="shared" si="746"/>
        <v>65192.833927776519</v>
      </c>
      <c r="R3390" s="63">
        <f t="shared" si="747"/>
        <v>95192.833927776519</v>
      </c>
      <c r="S3390">
        <v>8636.4355208934285</v>
      </c>
      <c r="T3390">
        <v>75</v>
      </c>
      <c r="U3390" s="62">
        <f t="shared" si="748"/>
        <v>647732.66406700714</v>
      </c>
      <c r="V3390">
        <v>60</v>
      </c>
      <c r="W3390" s="63">
        <f t="shared" si="749"/>
        <v>57671.236289716035</v>
      </c>
      <c r="X3390" s="63">
        <f t="shared" si="740"/>
        <v>107671.23628971603</v>
      </c>
      <c r="Y3390">
        <v>14656.540113501251</v>
      </c>
      <c r="Z3390">
        <v>80</v>
      </c>
      <c r="AA3390" s="62">
        <f t="shared" si="750"/>
        <v>1172523.2090801001</v>
      </c>
      <c r="AB3390">
        <v>50</v>
      </c>
      <c r="AC3390" s="63">
        <f t="shared" si="751"/>
        <v>318779.7474686522</v>
      </c>
      <c r="AD3390" s="63">
        <f t="shared" si="741"/>
        <v>788779.7474686522</v>
      </c>
      <c r="AE3390" s="35">
        <f t="shared" si="752"/>
        <v>538551.15529762767</v>
      </c>
      <c r="AF3390" s="64">
        <f t="shared" si="753"/>
        <v>286411.51751986402</v>
      </c>
    </row>
    <row r="3391" spans="6:32" x14ac:dyDescent="0.2">
      <c r="F3391" s="61">
        <v>3389</v>
      </c>
      <c r="G3391">
        <v>8366.7294145561755</v>
      </c>
      <c r="H3391">
        <v>80</v>
      </c>
      <c r="I3391" s="62">
        <f t="shared" si="742"/>
        <v>669338.35316449404</v>
      </c>
      <c r="J3391">
        <v>55</v>
      </c>
      <c r="K3391" s="63">
        <f t="shared" si="743"/>
        <v>115396.97063883068</v>
      </c>
      <c r="L3391" s="63">
        <f t="shared" si="744"/>
        <v>115396.97063883068</v>
      </c>
      <c r="M3391">
        <v>15294.277798384428</v>
      </c>
      <c r="N3391">
        <v>80</v>
      </c>
      <c r="O3391" s="62">
        <f t="shared" si="745"/>
        <v>1223542.2238707542</v>
      </c>
      <c r="P3391">
        <v>50</v>
      </c>
      <c r="Q3391" s="63">
        <f t="shared" si="746"/>
        <v>296400.54211486131</v>
      </c>
      <c r="R3391" s="63">
        <f t="shared" si="747"/>
        <v>326400.54211486131</v>
      </c>
      <c r="S3391">
        <v>9121.5031514002476</v>
      </c>
      <c r="T3391">
        <v>80</v>
      </c>
      <c r="U3391" s="62">
        <f t="shared" si="748"/>
        <v>729720.25211201981</v>
      </c>
      <c r="V3391">
        <v>55</v>
      </c>
      <c r="W3391" s="63">
        <f t="shared" si="749"/>
        <v>129077.24461912949</v>
      </c>
      <c r="X3391" s="63">
        <f t="shared" si="740"/>
        <v>179077.24461912949</v>
      </c>
      <c r="Y3391">
        <v>8110.7839630567469</v>
      </c>
      <c r="Z3391">
        <v>75</v>
      </c>
      <c r="AA3391" s="62">
        <f t="shared" si="750"/>
        <v>608308.79722925602</v>
      </c>
      <c r="AB3391">
        <v>50</v>
      </c>
      <c r="AC3391" s="63">
        <f t="shared" si="751"/>
        <v>147007.95933040354</v>
      </c>
      <c r="AD3391" s="63">
        <f t="shared" si="741"/>
        <v>617007.95933040348</v>
      </c>
      <c r="AE3391" s="35">
        <f t="shared" si="752"/>
        <v>687882.71670322493</v>
      </c>
      <c r="AF3391" s="64">
        <f t="shared" si="753"/>
        <v>430626.97376593912</v>
      </c>
    </row>
    <row r="3392" spans="6:32" x14ac:dyDescent="0.2">
      <c r="F3392" s="61">
        <v>3390</v>
      </c>
      <c r="G3392">
        <v>11855.30552698765</v>
      </c>
      <c r="H3392">
        <v>80</v>
      </c>
      <c r="I3392" s="62">
        <f t="shared" si="742"/>
        <v>948424.44215901196</v>
      </c>
      <c r="J3392">
        <v>60</v>
      </c>
      <c r="K3392" s="63">
        <f t="shared" si="743"/>
        <v>135651.93014132092</v>
      </c>
      <c r="L3392" s="63">
        <f t="shared" si="744"/>
        <v>135651.93014132092</v>
      </c>
      <c r="M3392">
        <v>9337.7809914818499</v>
      </c>
      <c r="N3392">
        <v>80</v>
      </c>
      <c r="O3392" s="62">
        <f t="shared" si="745"/>
        <v>747022.47931854799</v>
      </c>
      <c r="P3392">
        <v>60</v>
      </c>
      <c r="Q3392" s="63">
        <f t="shared" si="746"/>
        <v>99147.824376486824</v>
      </c>
      <c r="R3392" s="63">
        <f t="shared" si="747"/>
        <v>129147.82437648682</v>
      </c>
      <c r="S3392">
        <v>7061.2225297372788</v>
      </c>
      <c r="T3392">
        <v>80</v>
      </c>
      <c r="U3392" s="62">
        <f t="shared" si="748"/>
        <v>564897.80237898231</v>
      </c>
      <c r="V3392">
        <v>50</v>
      </c>
      <c r="W3392" s="63">
        <f t="shared" si="749"/>
        <v>117331.59002178581</v>
      </c>
      <c r="X3392" s="63">
        <f t="shared" si="740"/>
        <v>167331.59002178581</v>
      </c>
      <c r="Y3392">
        <v>9574.6202330337837</v>
      </c>
      <c r="Z3392">
        <v>80</v>
      </c>
      <c r="AA3392" s="62">
        <f t="shared" si="750"/>
        <v>765969.6186427027</v>
      </c>
      <c r="AB3392">
        <v>60</v>
      </c>
      <c r="AC3392" s="63">
        <f t="shared" si="751"/>
        <v>138831.99337898986</v>
      </c>
      <c r="AD3392" s="63">
        <f t="shared" si="741"/>
        <v>608831.99337898986</v>
      </c>
      <c r="AE3392" s="35">
        <f t="shared" si="752"/>
        <v>490963.33791858342</v>
      </c>
      <c r="AF3392" s="64">
        <f t="shared" si="753"/>
        <v>271612.81942258112</v>
      </c>
    </row>
    <row r="3393" spans="6:32" x14ac:dyDescent="0.2">
      <c r="F3393" s="61">
        <v>3391</v>
      </c>
      <c r="G3393">
        <v>10403.49732444156</v>
      </c>
      <c r="H3393">
        <v>90</v>
      </c>
      <c r="I3393" s="62">
        <f t="shared" si="742"/>
        <v>936314.75919974037</v>
      </c>
      <c r="J3393">
        <v>65</v>
      </c>
      <c r="K3393" s="63">
        <f t="shared" si="743"/>
        <v>152313.38900550327</v>
      </c>
      <c r="L3393" s="63">
        <f t="shared" si="744"/>
        <v>152313.38900550327</v>
      </c>
      <c r="M3393">
        <v>7735.1399138569832</v>
      </c>
      <c r="N3393">
        <v>75</v>
      </c>
      <c r="O3393" s="62">
        <f t="shared" si="745"/>
        <v>580135.49353927374</v>
      </c>
      <c r="P3393">
        <v>60</v>
      </c>
      <c r="Q3393" s="63">
        <f t="shared" si="746"/>
        <v>47869.646563194692</v>
      </c>
      <c r="R3393" s="63">
        <f t="shared" si="747"/>
        <v>77869.646563194692</v>
      </c>
      <c r="S3393">
        <v>10289.483068627305</v>
      </c>
      <c r="T3393">
        <v>80</v>
      </c>
      <c r="U3393" s="62">
        <f t="shared" si="748"/>
        <v>823158.64549018443</v>
      </c>
      <c r="V3393">
        <v>55</v>
      </c>
      <c r="W3393" s="63">
        <f t="shared" si="749"/>
        <v>150246.88061886991</v>
      </c>
      <c r="X3393" s="63">
        <f t="shared" si="740"/>
        <v>200246.88061886991</v>
      </c>
      <c r="Y3393">
        <v>10885.747795109637</v>
      </c>
      <c r="Z3393">
        <v>75</v>
      </c>
      <c r="AA3393" s="62">
        <f t="shared" si="750"/>
        <v>816431.08463322278</v>
      </c>
      <c r="AB3393">
        <v>50</v>
      </c>
      <c r="AC3393" s="63">
        <f t="shared" si="751"/>
        <v>197304.17878636217</v>
      </c>
      <c r="AD3393" s="63">
        <f t="shared" si="741"/>
        <v>667304.17878636217</v>
      </c>
      <c r="AE3393" s="35">
        <f t="shared" si="752"/>
        <v>547734.09497393004</v>
      </c>
      <c r="AF3393" s="64">
        <f t="shared" si="753"/>
        <v>309047.97525777551</v>
      </c>
    </row>
    <row r="3394" spans="6:32" x14ac:dyDescent="0.2">
      <c r="F3394" s="61">
        <v>3392</v>
      </c>
      <c r="G3394">
        <v>8733.6741469334811</v>
      </c>
      <c r="H3394">
        <v>80</v>
      </c>
      <c r="I3394" s="62">
        <f t="shared" si="742"/>
        <v>698693.93175467849</v>
      </c>
      <c r="J3394">
        <v>55</v>
      </c>
      <c r="K3394" s="63">
        <f t="shared" si="743"/>
        <v>122047.84391316934</v>
      </c>
      <c r="L3394" s="63">
        <f t="shared" si="744"/>
        <v>122047.84391316934</v>
      </c>
      <c r="M3394">
        <v>11369.749043078627</v>
      </c>
      <c r="N3394">
        <v>80</v>
      </c>
      <c r="O3394" s="62">
        <f t="shared" si="745"/>
        <v>909579.92344629019</v>
      </c>
      <c r="P3394">
        <v>60</v>
      </c>
      <c r="Q3394" s="63">
        <f t="shared" si="746"/>
        <v>128611.3611246401</v>
      </c>
      <c r="R3394" s="63">
        <f t="shared" si="747"/>
        <v>158611.3611246401</v>
      </c>
      <c r="S3394">
        <v>9758.5200617322698</v>
      </c>
      <c r="T3394">
        <v>80</v>
      </c>
      <c r="U3394" s="62">
        <f t="shared" si="748"/>
        <v>780681.60493858159</v>
      </c>
      <c r="V3394">
        <v>60</v>
      </c>
      <c r="W3394" s="63">
        <f t="shared" si="749"/>
        <v>105248.54089511791</v>
      </c>
      <c r="X3394" s="63">
        <f t="shared" si="740"/>
        <v>155248.54089511791</v>
      </c>
      <c r="Y3394">
        <v>9380.1429809536785</v>
      </c>
      <c r="Z3394">
        <v>80</v>
      </c>
      <c r="AA3394" s="62">
        <f t="shared" si="750"/>
        <v>750411.43847629428</v>
      </c>
      <c r="AB3394">
        <v>55</v>
      </c>
      <c r="AC3394" s="63">
        <f t="shared" si="751"/>
        <v>170015.09152978542</v>
      </c>
      <c r="AD3394" s="63">
        <f t="shared" si="741"/>
        <v>640015.09152978542</v>
      </c>
      <c r="AE3394" s="35">
        <f t="shared" si="752"/>
        <v>525922.83746271278</v>
      </c>
      <c r="AF3394" s="64">
        <f t="shared" si="753"/>
        <v>295815.80064453091</v>
      </c>
    </row>
    <row r="3395" spans="6:32" x14ac:dyDescent="0.2">
      <c r="F3395" s="61">
        <v>3393</v>
      </c>
      <c r="G3395">
        <v>10227.92164600105</v>
      </c>
      <c r="H3395">
        <v>80</v>
      </c>
      <c r="I3395" s="62">
        <f t="shared" si="742"/>
        <v>818233.73168008402</v>
      </c>
      <c r="J3395">
        <v>50</v>
      </c>
      <c r="K3395" s="63">
        <f t="shared" si="743"/>
        <v>186207.29580052284</v>
      </c>
      <c r="L3395" s="63">
        <f t="shared" si="744"/>
        <v>186207.29580052284</v>
      </c>
      <c r="M3395">
        <v>6645.0286592589691</v>
      </c>
      <c r="N3395">
        <v>80</v>
      </c>
      <c r="O3395" s="62">
        <f t="shared" si="745"/>
        <v>531602.29274071753</v>
      </c>
      <c r="P3395">
        <v>60</v>
      </c>
      <c r="Q3395" s="63">
        <f t="shared" si="746"/>
        <v>60102.915559255052</v>
      </c>
      <c r="R3395" s="63">
        <f t="shared" si="747"/>
        <v>90102.915559255052</v>
      </c>
      <c r="S3395">
        <v>11448.383954993915</v>
      </c>
      <c r="T3395">
        <v>80</v>
      </c>
      <c r="U3395" s="62">
        <f t="shared" si="748"/>
        <v>915870.71639951319</v>
      </c>
      <c r="V3395">
        <v>60</v>
      </c>
      <c r="W3395" s="63">
        <f t="shared" si="749"/>
        <v>129751.56734741176</v>
      </c>
      <c r="X3395" s="63">
        <f t="shared" si="740"/>
        <v>179751.56734741176</v>
      </c>
      <c r="Y3395">
        <v>6707.1198625490069</v>
      </c>
      <c r="Z3395">
        <v>80</v>
      </c>
      <c r="AA3395" s="62">
        <f t="shared" si="750"/>
        <v>536569.58900392056</v>
      </c>
      <c r="AB3395">
        <v>60</v>
      </c>
      <c r="AC3395" s="63">
        <f t="shared" si="751"/>
        <v>97253.238006960601</v>
      </c>
      <c r="AD3395" s="63">
        <f t="shared" si="741"/>
        <v>567253.2380069606</v>
      </c>
      <c r="AE3395" s="35">
        <f t="shared" si="752"/>
        <v>473315.01671415026</v>
      </c>
      <c r="AF3395" s="64">
        <f t="shared" si="753"/>
        <v>266236.18648064195</v>
      </c>
    </row>
    <row r="3396" spans="6:32" x14ac:dyDescent="0.2">
      <c r="F3396" s="61">
        <v>3394</v>
      </c>
      <c r="G3396">
        <v>10632.553565083072</v>
      </c>
      <c r="H3396">
        <v>75</v>
      </c>
      <c r="I3396" s="62">
        <f t="shared" si="742"/>
        <v>797441.51738123037</v>
      </c>
      <c r="J3396">
        <v>60</v>
      </c>
      <c r="K3396" s="63">
        <f t="shared" si="743"/>
        <v>79379.020020278404</v>
      </c>
      <c r="L3396" s="63">
        <f t="shared" si="744"/>
        <v>79379.020020278404</v>
      </c>
      <c r="M3396">
        <v>10327.418092638254</v>
      </c>
      <c r="N3396">
        <v>80</v>
      </c>
      <c r="O3396" s="62">
        <f t="shared" si="745"/>
        <v>826193.44741106033</v>
      </c>
      <c r="P3396">
        <v>65</v>
      </c>
      <c r="Q3396" s="63">
        <f t="shared" si="746"/>
        <v>76060.671757441014</v>
      </c>
      <c r="R3396" s="63">
        <f t="shared" si="747"/>
        <v>106060.67175744101</v>
      </c>
      <c r="S3396">
        <v>7964.4553604885004</v>
      </c>
      <c r="T3396">
        <v>80</v>
      </c>
      <c r="U3396" s="62">
        <f t="shared" si="748"/>
        <v>637156.42883908004</v>
      </c>
      <c r="V3396">
        <v>55</v>
      </c>
      <c r="W3396" s="63">
        <f t="shared" si="749"/>
        <v>108105.75340885407</v>
      </c>
      <c r="X3396" s="63">
        <f t="shared" ref="X3396:X3459" si="754">+W3396+$C$30+$D$30</f>
        <v>158105.75340885407</v>
      </c>
      <c r="Y3396">
        <v>10091.906713350909</v>
      </c>
      <c r="Z3396">
        <v>75</v>
      </c>
      <c r="AA3396" s="62">
        <f t="shared" si="750"/>
        <v>756893.00350131816</v>
      </c>
      <c r="AB3396">
        <v>60</v>
      </c>
      <c r="AC3396" s="63">
        <f t="shared" si="751"/>
        <v>109749.48550769113</v>
      </c>
      <c r="AD3396" s="63">
        <f t="shared" ref="AD3396:AD3459" si="755">+AC3396+$C$31+$D$31</f>
        <v>579749.48550769116</v>
      </c>
      <c r="AE3396" s="35">
        <f t="shared" si="752"/>
        <v>373294.93069426459</v>
      </c>
      <c r="AF3396" s="64">
        <f t="shared" si="753"/>
        <v>174580.0851928998</v>
      </c>
    </row>
    <row r="3397" spans="6:32" x14ac:dyDescent="0.2">
      <c r="F3397" s="61">
        <v>3395</v>
      </c>
      <c r="G3397">
        <v>9224.5034263760317</v>
      </c>
      <c r="H3397">
        <v>80</v>
      </c>
      <c r="I3397" s="62">
        <f t="shared" si="742"/>
        <v>737960.27411008254</v>
      </c>
      <c r="J3397">
        <v>70</v>
      </c>
      <c r="K3397" s="63">
        <f t="shared" si="743"/>
        <v>30627.64984122623</v>
      </c>
      <c r="L3397" s="63">
        <f t="shared" si="744"/>
        <v>30627.64984122623</v>
      </c>
      <c r="M3397">
        <v>10582.401753490558</v>
      </c>
      <c r="N3397">
        <v>80</v>
      </c>
      <c r="O3397" s="62">
        <f t="shared" si="745"/>
        <v>846592.14027924463</v>
      </c>
      <c r="P3397">
        <v>50</v>
      </c>
      <c r="Q3397" s="63">
        <f t="shared" si="746"/>
        <v>193917.23813841963</v>
      </c>
      <c r="R3397" s="63">
        <f t="shared" si="747"/>
        <v>223917.23813841963</v>
      </c>
      <c r="S3397">
        <v>10198.533598450013</v>
      </c>
      <c r="T3397">
        <v>80</v>
      </c>
      <c r="U3397" s="62">
        <f t="shared" si="748"/>
        <v>815882.687876001</v>
      </c>
      <c r="V3397">
        <v>65</v>
      </c>
      <c r="W3397" s="63">
        <f t="shared" si="749"/>
        <v>74659.052883143886</v>
      </c>
      <c r="X3397" s="63">
        <f t="shared" si="754"/>
        <v>124659.05288314389</v>
      </c>
      <c r="Y3397">
        <v>10379.634457203792</v>
      </c>
      <c r="Z3397">
        <v>80</v>
      </c>
      <c r="AA3397" s="62">
        <f t="shared" si="750"/>
        <v>830370.75657630339</v>
      </c>
      <c r="AB3397">
        <v>55</v>
      </c>
      <c r="AC3397" s="63">
        <f t="shared" si="751"/>
        <v>188130.87453681874</v>
      </c>
      <c r="AD3397" s="63">
        <f t="shared" si="755"/>
        <v>658130.87453681871</v>
      </c>
      <c r="AE3397" s="35">
        <f t="shared" si="752"/>
        <v>487334.81539960846</v>
      </c>
      <c r="AF3397" s="64">
        <f t="shared" si="753"/>
        <v>256069.32094422274</v>
      </c>
    </row>
    <row r="3398" spans="6:32" x14ac:dyDescent="0.2">
      <c r="F3398" s="61">
        <v>3396</v>
      </c>
      <c r="G3398">
        <v>10418.185663875192</v>
      </c>
      <c r="H3398">
        <v>80</v>
      </c>
      <c r="I3398" s="62">
        <f t="shared" si="742"/>
        <v>833454.85311001539</v>
      </c>
      <c r="J3398">
        <v>50</v>
      </c>
      <c r="K3398" s="63">
        <f t="shared" si="743"/>
        <v>190345.53818928543</v>
      </c>
      <c r="L3398" s="63">
        <f t="shared" si="744"/>
        <v>190345.53818928543</v>
      </c>
      <c r="M3398">
        <v>11361.827344226185</v>
      </c>
      <c r="N3398">
        <v>80</v>
      </c>
      <c r="O3398" s="62">
        <f t="shared" si="745"/>
        <v>908946.18753809482</v>
      </c>
      <c r="P3398">
        <v>65</v>
      </c>
      <c r="Q3398" s="63">
        <f t="shared" si="746"/>
        <v>87309.872368459764</v>
      </c>
      <c r="R3398" s="63">
        <f t="shared" si="747"/>
        <v>117309.87236845976</v>
      </c>
      <c r="S3398">
        <v>10543.877831660211</v>
      </c>
      <c r="T3398">
        <v>80</v>
      </c>
      <c r="U3398" s="62">
        <f t="shared" si="748"/>
        <v>843510.22653281689</v>
      </c>
      <c r="V3398">
        <v>60</v>
      </c>
      <c r="W3398" s="63">
        <f t="shared" si="749"/>
        <v>116636.22855907306</v>
      </c>
      <c r="X3398" s="63">
        <f t="shared" si="754"/>
        <v>166636.22855907306</v>
      </c>
      <c r="Y3398">
        <v>11560.460987093393</v>
      </c>
      <c r="Z3398">
        <v>80</v>
      </c>
      <c r="AA3398" s="62">
        <f t="shared" si="750"/>
        <v>924836.87896747142</v>
      </c>
      <c r="AB3398">
        <v>55</v>
      </c>
      <c r="AC3398" s="63">
        <f t="shared" si="751"/>
        <v>209533.35539106774</v>
      </c>
      <c r="AD3398" s="63">
        <f t="shared" si="755"/>
        <v>679533.35539106769</v>
      </c>
      <c r="AE3398" s="35">
        <f t="shared" si="752"/>
        <v>603824.994507886</v>
      </c>
      <c r="AF3398" s="64">
        <f t="shared" si="753"/>
        <v>359318.39608074783</v>
      </c>
    </row>
    <row r="3399" spans="6:32" x14ac:dyDescent="0.2">
      <c r="F3399" s="61">
        <v>3397</v>
      </c>
      <c r="G3399">
        <v>8823.2821124256589</v>
      </c>
      <c r="H3399">
        <v>75</v>
      </c>
      <c r="I3399" s="62">
        <f t="shared" si="742"/>
        <v>661746.15843192441</v>
      </c>
      <c r="J3399">
        <v>60</v>
      </c>
      <c r="K3399" s="63">
        <f t="shared" si="743"/>
        <v>59703.19297262904</v>
      </c>
      <c r="L3399" s="63">
        <f t="shared" si="744"/>
        <v>59703.19297262904</v>
      </c>
      <c r="M3399">
        <v>10957.720658334438</v>
      </c>
      <c r="N3399">
        <v>80</v>
      </c>
      <c r="O3399" s="62">
        <f t="shared" si="745"/>
        <v>876617.65266675502</v>
      </c>
      <c r="P3399">
        <v>50</v>
      </c>
      <c r="Q3399" s="63">
        <f t="shared" si="746"/>
        <v>202080.42431877402</v>
      </c>
      <c r="R3399" s="63">
        <f t="shared" si="747"/>
        <v>232080.42431877402</v>
      </c>
      <c r="S3399">
        <v>10506.504420627607</v>
      </c>
      <c r="T3399">
        <v>80</v>
      </c>
      <c r="U3399" s="62">
        <f t="shared" si="748"/>
        <v>840520.35365020856</v>
      </c>
      <c r="V3399">
        <v>60</v>
      </c>
      <c r="W3399" s="63">
        <f t="shared" si="749"/>
        <v>116094.3140991003</v>
      </c>
      <c r="X3399" s="63">
        <f t="shared" si="754"/>
        <v>166094.3140991003</v>
      </c>
      <c r="Y3399">
        <v>8534.0582497883588</v>
      </c>
      <c r="Z3399">
        <v>75</v>
      </c>
      <c r="AA3399" s="62">
        <f t="shared" si="750"/>
        <v>640054.36873412691</v>
      </c>
      <c r="AB3399">
        <v>65</v>
      </c>
      <c r="AC3399" s="63">
        <f t="shared" si="751"/>
        <v>61871.922310965601</v>
      </c>
      <c r="AD3399" s="63">
        <f t="shared" si="755"/>
        <v>531871.9223109656</v>
      </c>
      <c r="AE3399" s="35">
        <f t="shared" si="752"/>
        <v>439749.85370146896</v>
      </c>
      <c r="AF3399" s="64">
        <f t="shared" si="753"/>
        <v>234142.42954187666</v>
      </c>
    </row>
    <row r="3400" spans="6:32" x14ac:dyDescent="0.2">
      <c r="F3400" s="61">
        <v>3398</v>
      </c>
      <c r="G3400">
        <v>10690.731667418731</v>
      </c>
      <c r="H3400">
        <v>80</v>
      </c>
      <c r="I3400" s="62">
        <f t="shared" si="742"/>
        <v>855258.53339349851</v>
      </c>
      <c r="J3400">
        <v>65</v>
      </c>
      <c r="K3400" s="63">
        <f t="shared" si="743"/>
        <v>80011.706883178704</v>
      </c>
      <c r="L3400" s="63">
        <f t="shared" si="744"/>
        <v>80011.706883178704</v>
      </c>
      <c r="M3400">
        <v>11329.594851995353</v>
      </c>
      <c r="N3400">
        <v>80</v>
      </c>
      <c r="O3400" s="62">
        <f t="shared" si="745"/>
        <v>906367.58815962821</v>
      </c>
      <c r="P3400">
        <v>50</v>
      </c>
      <c r="Q3400" s="63">
        <f t="shared" si="746"/>
        <v>210168.68803089892</v>
      </c>
      <c r="R3400" s="63">
        <f t="shared" si="747"/>
        <v>240168.68803089892</v>
      </c>
      <c r="S3400">
        <v>13113.664206466638</v>
      </c>
      <c r="T3400">
        <v>80</v>
      </c>
      <c r="U3400" s="62">
        <f t="shared" si="748"/>
        <v>1049093.136517331</v>
      </c>
      <c r="V3400">
        <v>60</v>
      </c>
      <c r="W3400" s="63">
        <f t="shared" si="749"/>
        <v>153898.13099376624</v>
      </c>
      <c r="X3400" s="63">
        <f t="shared" si="754"/>
        <v>203898.13099376624</v>
      </c>
      <c r="Y3400">
        <v>10289.637682726607</v>
      </c>
      <c r="Z3400">
        <v>80</v>
      </c>
      <c r="AA3400" s="62">
        <f t="shared" si="750"/>
        <v>823171.01461812854</v>
      </c>
      <c r="AB3400">
        <v>55</v>
      </c>
      <c r="AC3400" s="63">
        <f t="shared" si="751"/>
        <v>186499.68299941975</v>
      </c>
      <c r="AD3400" s="63">
        <f t="shared" si="755"/>
        <v>656499.68299941975</v>
      </c>
      <c r="AE3400" s="35">
        <f t="shared" si="752"/>
        <v>630578.20890726359</v>
      </c>
      <c r="AF3400" s="64">
        <f t="shared" si="753"/>
        <v>372814.23500543728</v>
      </c>
    </row>
    <row r="3401" spans="6:32" x14ac:dyDescent="0.2">
      <c r="F3401" s="61">
        <v>3399</v>
      </c>
      <c r="G3401">
        <v>11977.091415028553</v>
      </c>
      <c r="H3401">
        <v>80</v>
      </c>
      <c r="I3401" s="62">
        <f t="shared" si="742"/>
        <v>958167.31320228428</v>
      </c>
      <c r="J3401">
        <v>55</v>
      </c>
      <c r="K3401" s="63">
        <f t="shared" si="743"/>
        <v>180834.78189739253</v>
      </c>
      <c r="L3401" s="63">
        <f t="shared" si="744"/>
        <v>180834.78189739253</v>
      </c>
      <c r="M3401">
        <v>11723.792593111284</v>
      </c>
      <c r="N3401">
        <v>80</v>
      </c>
      <c r="O3401" s="62">
        <f t="shared" si="745"/>
        <v>937903.40744890273</v>
      </c>
      <c r="P3401">
        <v>55</v>
      </c>
      <c r="Q3401" s="63">
        <f t="shared" si="746"/>
        <v>176243.74075014202</v>
      </c>
      <c r="R3401" s="63">
        <f t="shared" si="747"/>
        <v>206243.74075014202</v>
      </c>
      <c r="S3401">
        <v>11323.874130321201</v>
      </c>
      <c r="T3401">
        <v>80</v>
      </c>
      <c r="U3401" s="62">
        <f t="shared" si="748"/>
        <v>905909.93042569607</v>
      </c>
      <c r="V3401">
        <v>55</v>
      </c>
      <c r="W3401" s="63">
        <f t="shared" si="749"/>
        <v>168995.21861207177</v>
      </c>
      <c r="X3401" s="63">
        <f t="shared" si="754"/>
        <v>218995.21861207177</v>
      </c>
      <c r="Y3401">
        <v>9490.1781974476762</v>
      </c>
      <c r="Z3401">
        <v>75</v>
      </c>
      <c r="AA3401" s="62">
        <f t="shared" si="750"/>
        <v>711763.36480857572</v>
      </c>
      <c r="AB3401">
        <v>55</v>
      </c>
      <c r="AC3401" s="63">
        <f t="shared" si="751"/>
        <v>137607.58386299131</v>
      </c>
      <c r="AD3401" s="63">
        <f t="shared" si="755"/>
        <v>607607.58386299131</v>
      </c>
      <c r="AE3401" s="35">
        <f t="shared" si="752"/>
        <v>663681.32512259763</v>
      </c>
      <c r="AF3401" s="64">
        <f t="shared" si="753"/>
        <v>414383.13322134502</v>
      </c>
    </row>
    <row r="3402" spans="6:32" x14ac:dyDescent="0.2">
      <c r="F3402" s="61">
        <v>3400</v>
      </c>
      <c r="G3402">
        <v>7393.2699504075572</v>
      </c>
      <c r="H3402">
        <v>80</v>
      </c>
      <c r="I3402" s="62">
        <f t="shared" si="742"/>
        <v>591461.59603260458</v>
      </c>
      <c r="J3402">
        <v>50</v>
      </c>
      <c r="K3402" s="63">
        <f t="shared" si="743"/>
        <v>124553.62142136437</v>
      </c>
      <c r="L3402" s="63">
        <f t="shared" si="744"/>
        <v>124553.62142136437</v>
      </c>
      <c r="M3402">
        <v>12755.905370577239</v>
      </c>
      <c r="N3402">
        <v>80</v>
      </c>
      <c r="O3402" s="62">
        <f t="shared" si="745"/>
        <v>1020472.4296461791</v>
      </c>
      <c r="P3402">
        <v>50</v>
      </c>
      <c r="Q3402" s="63">
        <f t="shared" si="746"/>
        <v>241190.94181005494</v>
      </c>
      <c r="R3402" s="63">
        <f t="shared" si="747"/>
        <v>271190.94181005494</v>
      </c>
      <c r="S3402">
        <v>3683.304637670517</v>
      </c>
      <c r="T3402">
        <v>80</v>
      </c>
      <c r="U3402" s="62">
        <f t="shared" si="748"/>
        <v>294664.37101364136</v>
      </c>
      <c r="V3402">
        <v>50</v>
      </c>
      <c r="W3402" s="63">
        <f t="shared" si="749"/>
        <v>43861.875869333744</v>
      </c>
      <c r="X3402" s="63">
        <f t="shared" si="754"/>
        <v>93861.875869333744</v>
      </c>
      <c r="Y3402">
        <v>9454.2167769395746</v>
      </c>
      <c r="Z3402">
        <v>80</v>
      </c>
      <c r="AA3402" s="62">
        <f t="shared" si="750"/>
        <v>756337.34215516597</v>
      </c>
      <c r="AB3402">
        <v>55</v>
      </c>
      <c r="AC3402" s="63">
        <f t="shared" si="751"/>
        <v>171357.67908202979</v>
      </c>
      <c r="AD3402" s="63">
        <f t="shared" si="755"/>
        <v>641357.67908202973</v>
      </c>
      <c r="AE3402" s="35">
        <f t="shared" si="752"/>
        <v>580964.11818278278</v>
      </c>
      <c r="AF3402" s="64">
        <f t="shared" si="753"/>
        <v>345931.05132183514</v>
      </c>
    </row>
    <row r="3403" spans="6:32" x14ac:dyDescent="0.2">
      <c r="F3403" s="61">
        <v>3401</v>
      </c>
      <c r="G3403">
        <v>7893.582985852845</v>
      </c>
      <c r="H3403">
        <v>80</v>
      </c>
      <c r="I3403" s="62">
        <f t="shared" si="742"/>
        <v>631486.6388682276</v>
      </c>
      <c r="J3403">
        <v>60</v>
      </c>
      <c r="K3403" s="63">
        <f t="shared" si="743"/>
        <v>78206.953294866253</v>
      </c>
      <c r="L3403" s="63">
        <f t="shared" si="744"/>
        <v>78206.953294866253</v>
      </c>
      <c r="M3403">
        <v>7834.588612022344</v>
      </c>
      <c r="N3403">
        <v>75</v>
      </c>
      <c r="O3403" s="62">
        <f t="shared" si="745"/>
        <v>587594.1459016758</v>
      </c>
      <c r="P3403">
        <v>55</v>
      </c>
      <c r="Q3403" s="63">
        <f t="shared" si="746"/>
        <v>77351.534874323988</v>
      </c>
      <c r="R3403" s="63">
        <f t="shared" si="747"/>
        <v>107351.53487432399</v>
      </c>
      <c r="S3403">
        <v>8741.7049851501361</v>
      </c>
      <c r="T3403">
        <v>75</v>
      </c>
      <c r="U3403" s="62">
        <f t="shared" si="748"/>
        <v>655627.8738862602</v>
      </c>
      <c r="V3403">
        <v>55</v>
      </c>
      <c r="W3403" s="63">
        <f t="shared" si="749"/>
        <v>90504.722284676973</v>
      </c>
      <c r="X3403" s="63">
        <f t="shared" si="754"/>
        <v>140504.72228467697</v>
      </c>
      <c r="Y3403">
        <v>9643.7054505804554</v>
      </c>
      <c r="Z3403">
        <v>80</v>
      </c>
      <c r="AA3403" s="62">
        <f t="shared" si="750"/>
        <v>771496.43604643643</v>
      </c>
      <c r="AB3403">
        <v>55</v>
      </c>
      <c r="AC3403" s="63">
        <f t="shared" si="751"/>
        <v>174792.16129177075</v>
      </c>
      <c r="AD3403" s="63">
        <f t="shared" si="755"/>
        <v>644792.16129177075</v>
      </c>
      <c r="AE3403" s="35">
        <f t="shared" si="752"/>
        <v>420855.37174563797</v>
      </c>
      <c r="AF3403" s="64">
        <f t="shared" si="753"/>
        <v>205782.50654894754</v>
      </c>
    </row>
    <row r="3404" spans="6:32" x14ac:dyDescent="0.2">
      <c r="F3404" s="61">
        <v>3402</v>
      </c>
      <c r="G3404">
        <v>11322.923708357848</v>
      </c>
      <c r="H3404">
        <v>80</v>
      </c>
      <c r="I3404" s="62">
        <f t="shared" si="742"/>
        <v>905833.89666862786</v>
      </c>
      <c r="J3404">
        <v>60</v>
      </c>
      <c r="K3404" s="63">
        <f t="shared" si="743"/>
        <v>127932.3937711888</v>
      </c>
      <c r="L3404" s="63">
        <f t="shared" si="744"/>
        <v>127932.3937711888</v>
      </c>
      <c r="M3404">
        <v>6968.0084177525714</v>
      </c>
      <c r="N3404">
        <v>80</v>
      </c>
      <c r="O3404" s="62">
        <f t="shared" si="745"/>
        <v>557440.67342020571</v>
      </c>
      <c r="P3404">
        <v>55</v>
      </c>
      <c r="Q3404" s="63">
        <f t="shared" si="746"/>
        <v>90045.152571765357</v>
      </c>
      <c r="R3404" s="63">
        <f t="shared" si="747"/>
        <v>120045.15257176536</v>
      </c>
      <c r="S3404">
        <v>11380.599314870778</v>
      </c>
      <c r="T3404">
        <v>80</v>
      </c>
      <c r="U3404" s="62">
        <f t="shared" si="748"/>
        <v>910447.94518966228</v>
      </c>
      <c r="V3404">
        <v>60</v>
      </c>
      <c r="W3404" s="63">
        <f t="shared" si="749"/>
        <v>128768.69006562629</v>
      </c>
      <c r="X3404" s="63">
        <f t="shared" si="754"/>
        <v>178768.69006562629</v>
      </c>
      <c r="Y3404">
        <v>6808.4375723265111</v>
      </c>
      <c r="Z3404">
        <v>80</v>
      </c>
      <c r="AA3404" s="62">
        <f t="shared" si="750"/>
        <v>544675.00578612089</v>
      </c>
      <c r="AB3404">
        <v>55</v>
      </c>
      <c r="AC3404" s="63">
        <f t="shared" si="751"/>
        <v>123402.93099841801</v>
      </c>
      <c r="AD3404" s="63">
        <f t="shared" si="755"/>
        <v>593402.93099841801</v>
      </c>
      <c r="AE3404" s="35">
        <f t="shared" si="752"/>
        <v>470149.16740699846</v>
      </c>
      <c r="AF3404" s="64">
        <f t="shared" si="753"/>
        <v>255126.79515872884</v>
      </c>
    </row>
    <row r="3405" spans="6:32" x14ac:dyDescent="0.2">
      <c r="F3405" s="61">
        <v>3403</v>
      </c>
      <c r="G3405">
        <v>10219.608864426846</v>
      </c>
      <c r="H3405">
        <v>80</v>
      </c>
      <c r="I3405" s="62">
        <f t="shared" si="742"/>
        <v>817568.70915414765</v>
      </c>
      <c r="J3405">
        <v>50</v>
      </c>
      <c r="K3405" s="63">
        <f t="shared" si="743"/>
        <v>186026.49280128389</v>
      </c>
      <c r="L3405" s="63">
        <f t="shared" si="744"/>
        <v>186026.49280128389</v>
      </c>
      <c r="M3405">
        <v>8474.1543812560849</v>
      </c>
      <c r="N3405">
        <v>75</v>
      </c>
      <c r="O3405" s="62">
        <f t="shared" si="745"/>
        <v>635561.57859420637</v>
      </c>
      <c r="P3405">
        <v>50</v>
      </c>
      <c r="Q3405" s="63">
        <f t="shared" si="746"/>
        <v>117344.04816026654</v>
      </c>
      <c r="R3405" s="63">
        <f t="shared" si="747"/>
        <v>147344.04816026654</v>
      </c>
      <c r="S3405">
        <v>11975.095074158162</v>
      </c>
      <c r="T3405">
        <v>80</v>
      </c>
      <c r="U3405" s="62">
        <f t="shared" si="748"/>
        <v>958007.60593265295</v>
      </c>
      <c r="V3405">
        <v>60</v>
      </c>
      <c r="W3405" s="63">
        <f t="shared" si="749"/>
        <v>137388.87857529335</v>
      </c>
      <c r="X3405" s="63">
        <f t="shared" si="754"/>
        <v>187388.87857529335</v>
      </c>
      <c r="Y3405">
        <v>7588.1746649974957</v>
      </c>
      <c r="Z3405">
        <v>90</v>
      </c>
      <c r="AA3405" s="62">
        <f t="shared" si="750"/>
        <v>682935.71984977461</v>
      </c>
      <c r="AB3405">
        <v>55</v>
      </c>
      <c r="AC3405" s="63">
        <f t="shared" si="751"/>
        <v>192549.93212431145</v>
      </c>
      <c r="AD3405" s="63">
        <f t="shared" si="755"/>
        <v>662549.93212431145</v>
      </c>
      <c r="AE3405" s="35">
        <f t="shared" si="752"/>
        <v>633309.35166115523</v>
      </c>
      <c r="AF3405" s="64">
        <f t="shared" si="753"/>
        <v>384205.49057411728</v>
      </c>
    </row>
    <row r="3406" spans="6:32" x14ac:dyDescent="0.2">
      <c r="F3406" s="61">
        <v>3404</v>
      </c>
      <c r="G3406">
        <v>9084.9619280197658</v>
      </c>
      <c r="H3406">
        <v>80</v>
      </c>
      <c r="I3406" s="62">
        <f t="shared" si="742"/>
        <v>726796.95424158126</v>
      </c>
      <c r="J3406">
        <v>60</v>
      </c>
      <c r="K3406" s="63">
        <f t="shared" si="743"/>
        <v>95481.947956286604</v>
      </c>
      <c r="L3406" s="63">
        <f t="shared" si="744"/>
        <v>95481.947956286604</v>
      </c>
      <c r="M3406">
        <v>8837.4429449322633</v>
      </c>
      <c r="N3406">
        <v>75</v>
      </c>
      <c r="O3406" s="62">
        <f t="shared" si="745"/>
        <v>662808.22086991975</v>
      </c>
      <c r="P3406">
        <v>60</v>
      </c>
      <c r="Q3406" s="63">
        <f t="shared" si="746"/>
        <v>59857.192026138364</v>
      </c>
      <c r="R3406" s="63">
        <f t="shared" si="747"/>
        <v>89857.192026138364</v>
      </c>
      <c r="S3406">
        <v>8491.9031703611836</v>
      </c>
      <c r="T3406">
        <v>80</v>
      </c>
      <c r="U3406" s="62">
        <f t="shared" si="748"/>
        <v>679352.25362889469</v>
      </c>
      <c r="V3406">
        <v>65</v>
      </c>
      <c r="W3406" s="63">
        <f t="shared" si="749"/>
        <v>56099.446977677871</v>
      </c>
      <c r="X3406" s="63">
        <f t="shared" si="754"/>
        <v>106099.44697767787</v>
      </c>
      <c r="Y3406">
        <v>8246.2918524106499</v>
      </c>
      <c r="Z3406">
        <v>80</v>
      </c>
      <c r="AA3406" s="62">
        <f t="shared" si="750"/>
        <v>659703.34819285199</v>
      </c>
      <c r="AB3406">
        <v>60</v>
      </c>
      <c r="AC3406" s="63">
        <f t="shared" si="751"/>
        <v>119571.23185995442</v>
      </c>
      <c r="AD3406" s="63">
        <f t="shared" si="755"/>
        <v>589571.23185995442</v>
      </c>
      <c r="AE3406" s="35">
        <f t="shared" si="752"/>
        <v>331009.81882005726</v>
      </c>
      <c r="AF3406" s="64">
        <f t="shared" si="753"/>
        <v>143463.08217802376</v>
      </c>
    </row>
    <row r="3407" spans="6:32" x14ac:dyDescent="0.2">
      <c r="F3407" s="61">
        <v>3405</v>
      </c>
      <c r="G3407">
        <v>7049.0171108394861</v>
      </c>
      <c r="H3407">
        <v>80</v>
      </c>
      <c r="I3407" s="62">
        <f t="shared" si="742"/>
        <v>563921.36886715889</v>
      </c>
      <c r="J3407">
        <v>60</v>
      </c>
      <c r="K3407" s="63">
        <f t="shared" si="743"/>
        <v>65960.748107172549</v>
      </c>
      <c r="L3407" s="63">
        <f t="shared" si="744"/>
        <v>65960.748107172549</v>
      </c>
      <c r="M3407">
        <v>5459.5477902330458</v>
      </c>
      <c r="N3407">
        <v>80</v>
      </c>
      <c r="O3407" s="62">
        <f t="shared" si="745"/>
        <v>436763.82321864367</v>
      </c>
      <c r="P3407">
        <v>50</v>
      </c>
      <c r="Q3407" s="63">
        <f t="shared" si="746"/>
        <v>82495.164437568747</v>
      </c>
      <c r="R3407" s="63">
        <f t="shared" si="747"/>
        <v>112495.16443756875</v>
      </c>
      <c r="S3407">
        <v>11361.827344226185</v>
      </c>
      <c r="T3407">
        <v>80</v>
      </c>
      <c r="U3407" s="62">
        <f t="shared" si="748"/>
        <v>908946.18753809482</v>
      </c>
      <c r="V3407">
        <v>60</v>
      </c>
      <c r="W3407" s="63">
        <f t="shared" si="749"/>
        <v>128496.49649127969</v>
      </c>
      <c r="X3407" s="63">
        <f t="shared" si="754"/>
        <v>178496.49649127969</v>
      </c>
      <c r="Y3407">
        <v>10091.447418526514</v>
      </c>
      <c r="Z3407">
        <v>80</v>
      </c>
      <c r="AA3407" s="62">
        <f t="shared" si="750"/>
        <v>807315.79348212108</v>
      </c>
      <c r="AB3407">
        <v>55</v>
      </c>
      <c r="AC3407" s="63">
        <f t="shared" si="751"/>
        <v>182907.48446079306</v>
      </c>
      <c r="AD3407" s="63">
        <f t="shared" si="755"/>
        <v>652907.48446079309</v>
      </c>
      <c r="AE3407" s="35">
        <f t="shared" si="752"/>
        <v>459859.89349681407</v>
      </c>
      <c r="AF3407" s="64">
        <f t="shared" si="753"/>
        <v>232987.18345830566</v>
      </c>
    </row>
    <row r="3408" spans="6:32" x14ac:dyDescent="0.2">
      <c r="F3408" s="61">
        <v>3406</v>
      </c>
      <c r="G3408">
        <v>8659.70039536478</v>
      </c>
      <c r="H3408">
        <v>80</v>
      </c>
      <c r="I3408" s="62">
        <f t="shared" si="742"/>
        <v>692776.0316291824</v>
      </c>
      <c r="J3408">
        <v>50</v>
      </c>
      <c r="K3408" s="63">
        <f t="shared" si="743"/>
        <v>152098.48359918396</v>
      </c>
      <c r="L3408" s="63">
        <f t="shared" si="744"/>
        <v>152098.48359918396</v>
      </c>
      <c r="M3408">
        <v>7511.3769323797897</v>
      </c>
      <c r="N3408">
        <v>80</v>
      </c>
      <c r="O3408" s="62">
        <f t="shared" si="745"/>
        <v>600910.15459038317</v>
      </c>
      <c r="P3408">
        <v>60</v>
      </c>
      <c r="Q3408" s="63">
        <f t="shared" si="746"/>
        <v>72664.96551950695</v>
      </c>
      <c r="R3408" s="63">
        <f t="shared" si="747"/>
        <v>102664.96551950695</v>
      </c>
      <c r="S3408">
        <v>11764.069565979298</v>
      </c>
      <c r="T3408">
        <v>80</v>
      </c>
      <c r="U3408" s="62">
        <f t="shared" si="748"/>
        <v>941125.56527834386</v>
      </c>
      <c r="V3408">
        <v>50</v>
      </c>
      <c r="W3408" s="63">
        <f t="shared" si="749"/>
        <v>219618.51306004974</v>
      </c>
      <c r="X3408" s="63">
        <f t="shared" si="754"/>
        <v>269618.51306004974</v>
      </c>
      <c r="Y3408">
        <v>9604.3061400996521</v>
      </c>
      <c r="Z3408">
        <v>80</v>
      </c>
      <c r="AA3408" s="62">
        <f t="shared" si="750"/>
        <v>768344.49120797217</v>
      </c>
      <c r="AB3408">
        <v>60</v>
      </c>
      <c r="AC3408" s="63">
        <f t="shared" si="751"/>
        <v>139262.43903144496</v>
      </c>
      <c r="AD3408" s="63">
        <f t="shared" si="755"/>
        <v>609262.43903144496</v>
      </c>
      <c r="AE3408" s="35">
        <f t="shared" si="752"/>
        <v>583644.40121018561</v>
      </c>
      <c r="AF3408" s="64">
        <f t="shared" si="753"/>
        <v>341821.25083438063</v>
      </c>
    </row>
    <row r="3409" spans="6:32" x14ac:dyDescent="0.2">
      <c r="F3409" s="61">
        <v>3407</v>
      </c>
      <c r="G3409">
        <v>12658.77133642789</v>
      </c>
      <c r="H3409">
        <v>80</v>
      </c>
      <c r="I3409" s="62">
        <f t="shared" si="742"/>
        <v>1012701.7069142312</v>
      </c>
      <c r="J3409">
        <v>65</v>
      </c>
      <c r="K3409" s="63">
        <f t="shared" si="743"/>
        <v>101414.1382836533</v>
      </c>
      <c r="L3409" s="63">
        <f t="shared" si="744"/>
        <v>101414.1382836533</v>
      </c>
      <c r="M3409">
        <v>9758.6746758315712</v>
      </c>
      <c r="N3409">
        <v>80</v>
      </c>
      <c r="O3409" s="62">
        <f t="shared" si="745"/>
        <v>780693.9740665257</v>
      </c>
      <c r="P3409">
        <v>60</v>
      </c>
      <c r="Q3409" s="63">
        <f t="shared" si="746"/>
        <v>105250.78279955778</v>
      </c>
      <c r="R3409" s="63">
        <f t="shared" si="747"/>
        <v>135250.78279955778</v>
      </c>
      <c r="S3409">
        <v>7538.6890582740307</v>
      </c>
      <c r="T3409">
        <v>80</v>
      </c>
      <c r="U3409" s="62">
        <f t="shared" si="748"/>
        <v>603095.12466192245</v>
      </c>
      <c r="V3409">
        <v>60</v>
      </c>
      <c r="W3409" s="63">
        <f t="shared" si="749"/>
        <v>73060.991344973445</v>
      </c>
      <c r="X3409" s="63">
        <f t="shared" si="754"/>
        <v>123060.99134497344</v>
      </c>
      <c r="Y3409">
        <v>12307.792783540208</v>
      </c>
      <c r="Z3409">
        <v>80</v>
      </c>
      <c r="AA3409" s="62">
        <f t="shared" si="750"/>
        <v>984623.42268321663</v>
      </c>
      <c r="AB3409">
        <v>55</v>
      </c>
      <c r="AC3409" s="63">
        <f t="shared" si="751"/>
        <v>223078.74420166627</v>
      </c>
      <c r="AD3409" s="63">
        <f t="shared" si="755"/>
        <v>693078.74420166621</v>
      </c>
      <c r="AE3409" s="35">
        <f t="shared" si="752"/>
        <v>502804.6566298508</v>
      </c>
      <c r="AF3409" s="64">
        <f t="shared" si="753"/>
        <v>269811.82974123629</v>
      </c>
    </row>
    <row r="3410" spans="6:32" x14ac:dyDescent="0.2">
      <c r="F3410" s="61">
        <v>3408</v>
      </c>
      <c r="G3410">
        <v>9741.4033714449033</v>
      </c>
      <c r="H3410">
        <v>80</v>
      </c>
      <c r="I3410" s="62">
        <f t="shared" si="742"/>
        <v>779312.26971559227</v>
      </c>
      <c r="J3410">
        <v>60</v>
      </c>
      <c r="K3410" s="63">
        <f t="shared" si="743"/>
        <v>105000.3488859511</v>
      </c>
      <c r="L3410" s="63">
        <f t="shared" si="744"/>
        <v>105000.3488859511</v>
      </c>
      <c r="M3410">
        <v>10189.616002899129</v>
      </c>
      <c r="N3410">
        <v>80</v>
      </c>
      <c r="O3410" s="62">
        <f t="shared" si="745"/>
        <v>815169.28023193032</v>
      </c>
      <c r="P3410">
        <v>60</v>
      </c>
      <c r="Q3410" s="63">
        <f t="shared" si="746"/>
        <v>111499.43204203737</v>
      </c>
      <c r="R3410" s="63">
        <f t="shared" si="747"/>
        <v>141499.43204203737</v>
      </c>
      <c r="S3410">
        <v>7570.6714394618757</v>
      </c>
      <c r="T3410">
        <v>80</v>
      </c>
      <c r="U3410" s="62">
        <f t="shared" si="748"/>
        <v>605653.71515695006</v>
      </c>
      <c r="V3410">
        <v>60</v>
      </c>
      <c r="W3410" s="63">
        <f t="shared" si="749"/>
        <v>73524.735872197198</v>
      </c>
      <c r="X3410" s="63">
        <f t="shared" si="754"/>
        <v>123524.7358721972</v>
      </c>
      <c r="Y3410">
        <v>6582.1643854724243</v>
      </c>
      <c r="Z3410">
        <v>80</v>
      </c>
      <c r="AA3410" s="62">
        <f t="shared" si="750"/>
        <v>526573.15083779395</v>
      </c>
      <c r="AB3410">
        <v>65</v>
      </c>
      <c r="AC3410" s="63">
        <f t="shared" si="751"/>
        <v>71581.037692012615</v>
      </c>
      <c r="AD3410" s="63">
        <f t="shared" si="755"/>
        <v>541581.03769201261</v>
      </c>
      <c r="AE3410" s="35">
        <f t="shared" si="752"/>
        <v>361605.55449219828</v>
      </c>
      <c r="AF3410" s="64">
        <f t="shared" si="753"/>
        <v>175109.64024963824</v>
      </c>
    </row>
    <row r="3411" spans="6:32" x14ac:dyDescent="0.2">
      <c r="F3411" s="61">
        <v>3409</v>
      </c>
      <c r="G3411">
        <v>9783.3151610393543</v>
      </c>
      <c r="H3411">
        <v>80</v>
      </c>
      <c r="I3411" s="62">
        <f t="shared" si="742"/>
        <v>782665.21288314834</v>
      </c>
      <c r="J3411">
        <v>65</v>
      </c>
      <c r="K3411" s="63">
        <f t="shared" si="743"/>
        <v>70143.552376302978</v>
      </c>
      <c r="L3411" s="63">
        <f t="shared" si="744"/>
        <v>70143.552376302978</v>
      </c>
      <c r="M3411">
        <v>9367.7693055360578</v>
      </c>
      <c r="N3411">
        <v>75</v>
      </c>
      <c r="O3411" s="62">
        <f t="shared" si="745"/>
        <v>702582.69791520434</v>
      </c>
      <c r="P3411">
        <v>60</v>
      </c>
      <c r="Q3411" s="63">
        <f t="shared" si="746"/>
        <v>65624.491197704629</v>
      </c>
      <c r="R3411" s="63">
        <f t="shared" si="747"/>
        <v>95624.491197704629</v>
      </c>
      <c r="S3411">
        <v>13108.534656348638</v>
      </c>
      <c r="T3411">
        <v>90</v>
      </c>
      <c r="U3411" s="62">
        <f t="shared" si="748"/>
        <v>1179768.1190713774</v>
      </c>
      <c r="V3411">
        <v>60</v>
      </c>
      <c r="W3411" s="63">
        <f t="shared" si="749"/>
        <v>248860.62877558288</v>
      </c>
      <c r="X3411" s="63">
        <f t="shared" si="754"/>
        <v>298860.62877558288</v>
      </c>
      <c r="Y3411">
        <v>9387.0414982666261</v>
      </c>
      <c r="Z3411">
        <v>80</v>
      </c>
      <c r="AA3411" s="62">
        <f t="shared" si="750"/>
        <v>750963.31986133009</v>
      </c>
      <c r="AB3411">
        <v>55</v>
      </c>
      <c r="AC3411" s="63">
        <f t="shared" si="751"/>
        <v>170140.1271560826</v>
      </c>
      <c r="AD3411" s="63">
        <f t="shared" si="755"/>
        <v>640140.12715608254</v>
      </c>
      <c r="AE3411" s="35">
        <f t="shared" si="752"/>
        <v>554768.79950567312</v>
      </c>
      <c r="AF3411" s="64">
        <f t="shared" si="753"/>
        <v>304558.10489126795</v>
      </c>
    </row>
    <row r="3412" spans="6:32" x14ac:dyDescent="0.2">
      <c r="F3412" s="61">
        <v>3410</v>
      </c>
      <c r="G3412">
        <v>10293.039192911237</v>
      </c>
      <c r="H3412">
        <v>80</v>
      </c>
      <c r="I3412" s="62">
        <f t="shared" si="742"/>
        <v>823443.135432899</v>
      </c>
      <c r="J3412">
        <v>55</v>
      </c>
      <c r="K3412" s="63">
        <f t="shared" si="743"/>
        <v>150311.33537151618</v>
      </c>
      <c r="L3412" s="63">
        <f t="shared" si="744"/>
        <v>150311.33537151618</v>
      </c>
      <c r="M3412">
        <v>11011.605945677729</v>
      </c>
      <c r="N3412">
        <v>75</v>
      </c>
      <c r="O3412" s="62">
        <f t="shared" si="745"/>
        <v>825870.4459258297</v>
      </c>
      <c r="P3412">
        <v>60</v>
      </c>
      <c r="Q3412" s="63">
        <f t="shared" si="746"/>
        <v>83501.214659245306</v>
      </c>
      <c r="R3412" s="63">
        <f t="shared" si="747"/>
        <v>113501.21465924531</v>
      </c>
      <c r="S3412">
        <v>12164.861143683083</v>
      </c>
      <c r="T3412">
        <v>80</v>
      </c>
      <c r="U3412" s="62">
        <f t="shared" si="748"/>
        <v>973188.89149464667</v>
      </c>
      <c r="V3412">
        <v>60</v>
      </c>
      <c r="W3412" s="63">
        <f t="shared" si="749"/>
        <v>140140.48658340471</v>
      </c>
      <c r="X3412" s="63">
        <f t="shared" si="754"/>
        <v>190140.48658340471</v>
      </c>
      <c r="Y3412">
        <v>6867.1727401670069</v>
      </c>
      <c r="Z3412">
        <v>80</v>
      </c>
      <c r="AA3412" s="62">
        <f t="shared" si="750"/>
        <v>549373.81921336055</v>
      </c>
      <c r="AB3412">
        <v>60</v>
      </c>
      <c r="AC3412" s="63">
        <f t="shared" si="751"/>
        <v>99574.004732421599</v>
      </c>
      <c r="AD3412" s="63">
        <f t="shared" si="755"/>
        <v>569574.0047324216</v>
      </c>
      <c r="AE3412" s="35">
        <f t="shared" si="752"/>
        <v>473527.04134658782</v>
      </c>
      <c r="AF3412" s="64">
        <f t="shared" si="753"/>
        <v>262331.3961418902</v>
      </c>
    </row>
    <row r="3413" spans="6:32" x14ac:dyDescent="0.2">
      <c r="F3413" s="61">
        <v>3411</v>
      </c>
      <c r="G3413">
        <v>9119.6500559453852</v>
      </c>
      <c r="H3413">
        <v>80</v>
      </c>
      <c r="I3413" s="62">
        <f t="shared" si="742"/>
        <v>729572.00447563082</v>
      </c>
      <c r="J3413">
        <v>60</v>
      </c>
      <c r="K3413" s="63">
        <f t="shared" si="743"/>
        <v>95984.925811208086</v>
      </c>
      <c r="L3413" s="63">
        <f t="shared" si="744"/>
        <v>95984.925811208086</v>
      </c>
      <c r="M3413">
        <v>9434.3374964955729</v>
      </c>
      <c r="N3413">
        <v>80</v>
      </c>
      <c r="O3413" s="62">
        <f t="shared" si="745"/>
        <v>754746.99971964583</v>
      </c>
      <c r="P3413">
        <v>60</v>
      </c>
      <c r="Q3413" s="63">
        <f t="shared" si="746"/>
        <v>100547.89369918581</v>
      </c>
      <c r="R3413" s="63">
        <f t="shared" si="747"/>
        <v>130547.89369918581</v>
      </c>
      <c r="S3413">
        <v>10757.38398663816</v>
      </c>
      <c r="T3413">
        <v>90</v>
      </c>
      <c r="U3413" s="62">
        <f t="shared" si="748"/>
        <v>968164.55879743444</v>
      </c>
      <c r="V3413">
        <v>50</v>
      </c>
      <c r="W3413" s="63">
        <f t="shared" si="749"/>
        <v>275714.13561250665</v>
      </c>
      <c r="X3413" s="63">
        <f t="shared" si="754"/>
        <v>325714.13561250665</v>
      </c>
      <c r="Y3413">
        <v>12004.962880164385</v>
      </c>
      <c r="Z3413">
        <v>80</v>
      </c>
      <c r="AA3413" s="62">
        <f t="shared" si="750"/>
        <v>960397.03041315079</v>
      </c>
      <c r="AB3413">
        <v>60</v>
      </c>
      <c r="AC3413" s="63">
        <f t="shared" si="751"/>
        <v>174071.96176238358</v>
      </c>
      <c r="AD3413" s="63">
        <f t="shared" si="755"/>
        <v>644071.96176238358</v>
      </c>
      <c r="AE3413" s="35">
        <f t="shared" si="752"/>
        <v>646318.91688528412</v>
      </c>
      <c r="AF3413" s="64">
        <f t="shared" si="753"/>
        <v>379773.51175935613</v>
      </c>
    </row>
    <row r="3414" spans="6:32" x14ac:dyDescent="0.2">
      <c r="F3414" s="61">
        <v>3412</v>
      </c>
      <c r="G3414">
        <v>12858.741936506703</v>
      </c>
      <c r="H3414">
        <v>80</v>
      </c>
      <c r="I3414" s="62">
        <f t="shared" si="742"/>
        <v>1028699.3549205363</v>
      </c>
      <c r="J3414">
        <v>55</v>
      </c>
      <c r="K3414" s="63">
        <f t="shared" si="743"/>
        <v>196814.697599184</v>
      </c>
      <c r="L3414" s="63">
        <f t="shared" si="744"/>
        <v>196814.697599184</v>
      </c>
      <c r="M3414">
        <v>9635.3108144830912</v>
      </c>
      <c r="N3414">
        <v>80</v>
      </c>
      <c r="O3414" s="62">
        <f t="shared" si="745"/>
        <v>770824.8651586473</v>
      </c>
      <c r="P3414">
        <v>60</v>
      </c>
      <c r="Q3414" s="63">
        <f t="shared" si="746"/>
        <v>103462.00681000482</v>
      </c>
      <c r="R3414" s="63">
        <f t="shared" si="747"/>
        <v>133462.00681000482</v>
      </c>
      <c r="S3414">
        <v>12181.427589675877</v>
      </c>
      <c r="T3414">
        <v>75</v>
      </c>
      <c r="U3414" s="62">
        <f t="shared" si="748"/>
        <v>913607.06922569079</v>
      </c>
      <c r="V3414">
        <v>55</v>
      </c>
      <c r="W3414" s="63">
        <f t="shared" si="749"/>
        <v>140380.70005030022</v>
      </c>
      <c r="X3414" s="63">
        <f t="shared" si="754"/>
        <v>190380.70005030022</v>
      </c>
      <c r="Y3414">
        <v>12450.578904245049</v>
      </c>
      <c r="Z3414">
        <v>80</v>
      </c>
      <c r="AA3414" s="62">
        <f t="shared" si="750"/>
        <v>996046.3123396039</v>
      </c>
      <c r="AB3414">
        <v>55</v>
      </c>
      <c r="AC3414" s="63">
        <f t="shared" si="751"/>
        <v>225666.74263944151</v>
      </c>
      <c r="AD3414" s="63">
        <f t="shared" si="755"/>
        <v>695666.74263944151</v>
      </c>
      <c r="AE3414" s="35">
        <f t="shared" si="752"/>
        <v>666324.14709893055</v>
      </c>
      <c r="AF3414" s="64">
        <f t="shared" si="753"/>
        <v>407407.2149712391</v>
      </c>
    </row>
    <row r="3415" spans="6:32" x14ac:dyDescent="0.2">
      <c r="F3415" s="61">
        <v>3413</v>
      </c>
      <c r="G3415">
        <v>10040.163286030293</v>
      </c>
      <c r="H3415">
        <v>80</v>
      </c>
      <c r="I3415" s="62">
        <f t="shared" si="742"/>
        <v>803213.0628824234</v>
      </c>
      <c r="J3415">
        <v>60</v>
      </c>
      <c r="K3415" s="63">
        <f t="shared" si="743"/>
        <v>109332.36764743924</v>
      </c>
      <c r="L3415" s="63">
        <f t="shared" si="744"/>
        <v>109332.36764743924</v>
      </c>
      <c r="M3415">
        <v>8544.6447681169957</v>
      </c>
      <c r="N3415">
        <v>80</v>
      </c>
      <c r="O3415" s="62">
        <f t="shared" si="745"/>
        <v>683571.58144935966</v>
      </c>
      <c r="P3415">
        <v>60</v>
      </c>
      <c r="Q3415" s="63">
        <f t="shared" si="746"/>
        <v>87647.349137696438</v>
      </c>
      <c r="R3415" s="63">
        <f t="shared" si="747"/>
        <v>117647.34913769644</v>
      </c>
      <c r="S3415">
        <v>9084.2798069934361</v>
      </c>
      <c r="T3415">
        <v>80</v>
      </c>
      <c r="U3415" s="62">
        <f t="shared" si="748"/>
        <v>726742.38455947489</v>
      </c>
      <c r="V3415">
        <v>50</v>
      </c>
      <c r="W3415" s="63">
        <f t="shared" si="749"/>
        <v>161333.08580210723</v>
      </c>
      <c r="X3415" s="63">
        <f t="shared" si="754"/>
        <v>211333.08580210723</v>
      </c>
      <c r="Y3415">
        <v>9882.5069269514643</v>
      </c>
      <c r="Z3415">
        <v>80</v>
      </c>
      <c r="AA3415" s="62">
        <f t="shared" si="750"/>
        <v>790600.55415611714</v>
      </c>
      <c r="AB3415">
        <v>50</v>
      </c>
      <c r="AC3415" s="63">
        <f t="shared" si="751"/>
        <v>214944.52566119435</v>
      </c>
      <c r="AD3415" s="63">
        <f t="shared" si="755"/>
        <v>684944.52566119435</v>
      </c>
      <c r="AE3415" s="35">
        <f t="shared" si="752"/>
        <v>573257.32824843726</v>
      </c>
      <c r="AF3415" s="64">
        <f t="shared" si="753"/>
        <v>323226.27814962517</v>
      </c>
    </row>
    <row r="3416" spans="6:32" x14ac:dyDescent="0.2">
      <c r="F3416" s="61">
        <v>3414</v>
      </c>
      <c r="G3416">
        <v>12397.955540800467</v>
      </c>
      <c r="H3416">
        <v>80</v>
      </c>
      <c r="I3416" s="62">
        <f t="shared" si="742"/>
        <v>991836.44326403737</v>
      </c>
      <c r="J3416">
        <v>60</v>
      </c>
      <c r="K3416" s="63">
        <f t="shared" si="743"/>
        <v>143520.35534160677</v>
      </c>
      <c r="L3416" s="63">
        <f t="shared" si="744"/>
        <v>143520.35534160677</v>
      </c>
      <c r="M3416">
        <v>10817.731233837549</v>
      </c>
      <c r="N3416">
        <v>80</v>
      </c>
      <c r="O3416" s="62">
        <f t="shared" si="745"/>
        <v>865418.49870700389</v>
      </c>
      <c r="P3416">
        <v>60</v>
      </c>
      <c r="Q3416" s="63">
        <f t="shared" si="746"/>
        <v>120607.10289064446</v>
      </c>
      <c r="R3416" s="63">
        <f t="shared" si="747"/>
        <v>150607.10289064446</v>
      </c>
      <c r="S3416">
        <v>10626.764631306287</v>
      </c>
      <c r="T3416">
        <v>80</v>
      </c>
      <c r="U3416" s="62">
        <f t="shared" si="748"/>
        <v>850141.17050450295</v>
      </c>
      <c r="V3416">
        <v>65</v>
      </c>
      <c r="W3416" s="63">
        <f t="shared" si="749"/>
        <v>79316.06536545587</v>
      </c>
      <c r="X3416" s="63">
        <f t="shared" si="754"/>
        <v>129316.06536545587</v>
      </c>
      <c r="Y3416">
        <v>8684.3045007844921</v>
      </c>
      <c r="Z3416">
        <v>90</v>
      </c>
      <c r="AA3416" s="62">
        <f t="shared" si="750"/>
        <v>781587.40507060429</v>
      </c>
      <c r="AB3416">
        <v>60</v>
      </c>
      <c r="AC3416" s="63">
        <f t="shared" si="751"/>
        <v>188883.6228920627</v>
      </c>
      <c r="AD3416" s="63">
        <f t="shared" si="755"/>
        <v>658883.62289206265</v>
      </c>
      <c r="AE3416" s="35">
        <f t="shared" si="752"/>
        <v>532327.1464897698</v>
      </c>
      <c r="AF3416" s="64">
        <f t="shared" si="753"/>
        <v>302125.18424385099</v>
      </c>
    </row>
    <row r="3417" spans="6:32" x14ac:dyDescent="0.2">
      <c r="F3417" s="61">
        <v>3415</v>
      </c>
      <c r="G3417">
        <v>8213.9252097113058</v>
      </c>
      <c r="H3417">
        <v>80</v>
      </c>
      <c r="I3417" s="62">
        <f t="shared" si="742"/>
        <v>657114.01677690446</v>
      </c>
      <c r="J3417">
        <v>60</v>
      </c>
      <c r="K3417" s="63">
        <f t="shared" si="743"/>
        <v>82851.915540813934</v>
      </c>
      <c r="L3417" s="63">
        <f t="shared" si="744"/>
        <v>82851.915540813934</v>
      </c>
      <c r="M3417">
        <v>10114.732756628655</v>
      </c>
      <c r="N3417">
        <v>80</v>
      </c>
      <c r="O3417" s="62">
        <f t="shared" si="745"/>
        <v>809178.62053029239</v>
      </c>
      <c r="P3417">
        <v>60</v>
      </c>
      <c r="Q3417" s="63">
        <f t="shared" si="746"/>
        <v>110413.6249711155</v>
      </c>
      <c r="R3417" s="63">
        <f t="shared" si="747"/>
        <v>140413.6249711155</v>
      </c>
      <c r="S3417">
        <v>8142.5753503572196</v>
      </c>
      <c r="T3417">
        <v>80</v>
      </c>
      <c r="U3417" s="62">
        <f t="shared" si="748"/>
        <v>651406.02802857757</v>
      </c>
      <c r="V3417">
        <v>60</v>
      </c>
      <c r="W3417" s="63">
        <f t="shared" si="749"/>
        <v>81817.342580179684</v>
      </c>
      <c r="X3417" s="63">
        <f t="shared" si="754"/>
        <v>131817.34258017968</v>
      </c>
      <c r="Y3417">
        <v>10565.821665077237</v>
      </c>
      <c r="Z3417">
        <v>90</v>
      </c>
      <c r="AA3417" s="62">
        <f t="shared" si="750"/>
        <v>950923.94985695137</v>
      </c>
      <c r="AB3417">
        <v>65</v>
      </c>
      <c r="AC3417" s="63">
        <f t="shared" si="751"/>
        <v>191505.51767952493</v>
      </c>
      <c r="AD3417" s="63">
        <f t="shared" si="755"/>
        <v>661505.51767952496</v>
      </c>
      <c r="AE3417" s="35">
        <f t="shared" si="752"/>
        <v>466588.40077163407</v>
      </c>
      <c r="AF3417" s="64">
        <f t="shared" si="753"/>
        <v>242217.73124622321</v>
      </c>
    </row>
    <row r="3418" spans="6:32" x14ac:dyDescent="0.2">
      <c r="F3418" s="61">
        <v>3416</v>
      </c>
      <c r="G3418">
        <v>6007.3728288989514</v>
      </c>
      <c r="H3418">
        <v>80</v>
      </c>
      <c r="I3418" s="62">
        <f t="shared" si="742"/>
        <v>480589.82631191611</v>
      </c>
      <c r="J3418">
        <v>70</v>
      </c>
      <c r="K3418" s="63">
        <f t="shared" si="743"/>
        <v>7303.4530095173977</v>
      </c>
      <c r="L3418" s="63">
        <f t="shared" si="744"/>
        <v>7303.4530095173977</v>
      </c>
      <c r="M3418">
        <v>5159.196259919554</v>
      </c>
      <c r="N3418">
        <v>80</v>
      </c>
      <c r="O3418" s="62">
        <f t="shared" si="745"/>
        <v>412735.70079356432</v>
      </c>
      <c r="P3418">
        <v>65</v>
      </c>
      <c r="Q3418" s="63">
        <f t="shared" si="746"/>
        <v>19856.25932662515</v>
      </c>
      <c r="R3418" s="63">
        <f t="shared" si="747"/>
        <v>49856.25932662515</v>
      </c>
      <c r="S3418">
        <v>7975.4693413269706</v>
      </c>
      <c r="T3418">
        <v>80</v>
      </c>
      <c r="U3418" s="62">
        <f t="shared" si="748"/>
        <v>638037.54730615765</v>
      </c>
      <c r="V3418">
        <v>60</v>
      </c>
      <c r="W3418" s="63">
        <f t="shared" si="749"/>
        <v>79394.305449241074</v>
      </c>
      <c r="X3418" s="63">
        <f t="shared" si="754"/>
        <v>129394.30544924107</v>
      </c>
      <c r="Y3418">
        <v>6405.1494316663593</v>
      </c>
      <c r="Z3418">
        <v>80</v>
      </c>
      <c r="AA3418" s="62">
        <f t="shared" si="750"/>
        <v>512411.95453330874</v>
      </c>
      <c r="AB3418">
        <v>70</v>
      </c>
      <c r="AC3418" s="63">
        <f t="shared" si="751"/>
        <v>46437.333379581105</v>
      </c>
      <c r="AD3418" s="63">
        <f t="shared" si="755"/>
        <v>516437.3333795811</v>
      </c>
      <c r="AE3418" s="35">
        <f t="shared" si="752"/>
        <v>152991.35116496473</v>
      </c>
      <c r="AF3418" s="64">
        <f t="shared" si="753"/>
        <v>-2207.4727719211951</v>
      </c>
    </row>
    <row r="3419" spans="6:32" x14ac:dyDescent="0.2">
      <c r="F3419" s="61">
        <v>3417</v>
      </c>
      <c r="G3419">
        <v>10968.889253272209</v>
      </c>
      <c r="H3419">
        <v>75</v>
      </c>
      <c r="I3419" s="62">
        <f t="shared" si="742"/>
        <v>822666.6939954157</v>
      </c>
      <c r="J3419">
        <v>60</v>
      </c>
      <c r="K3419" s="63">
        <f t="shared" si="743"/>
        <v>83036.670629335276</v>
      </c>
      <c r="L3419" s="63">
        <f t="shared" si="744"/>
        <v>83036.670629335276</v>
      </c>
      <c r="M3419">
        <v>9108.6792761052493</v>
      </c>
      <c r="N3419">
        <v>80</v>
      </c>
      <c r="O3419" s="62">
        <f t="shared" si="745"/>
        <v>728694.34208841994</v>
      </c>
      <c r="P3419">
        <v>55</v>
      </c>
      <c r="Q3419" s="63">
        <f t="shared" si="746"/>
        <v>128844.81187940764</v>
      </c>
      <c r="R3419" s="63">
        <f t="shared" si="747"/>
        <v>158844.81187940764</v>
      </c>
      <c r="S3419">
        <v>11769.944901752751</v>
      </c>
      <c r="T3419">
        <v>80</v>
      </c>
      <c r="U3419" s="62">
        <f t="shared" si="748"/>
        <v>941595.59214022011</v>
      </c>
      <c r="V3419">
        <v>55</v>
      </c>
      <c r="W3419" s="63">
        <f t="shared" si="749"/>
        <v>177080.25134426862</v>
      </c>
      <c r="X3419" s="63">
        <f t="shared" si="754"/>
        <v>227080.25134426862</v>
      </c>
      <c r="Y3419">
        <v>7101.6040944959968</v>
      </c>
      <c r="Z3419">
        <v>80</v>
      </c>
      <c r="AA3419" s="62">
        <f t="shared" si="750"/>
        <v>568128.32755967975</v>
      </c>
      <c r="AB3419">
        <v>60</v>
      </c>
      <c r="AC3419" s="63">
        <f t="shared" si="751"/>
        <v>102973.25937019195</v>
      </c>
      <c r="AD3419" s="63">
        <f t="shared" si="755"/>
        <v>572973.25937019195</v>
      </c>
      <c r="AE3419" s="35">
        <f t="shared" si="752"/>
        <v>491934.99322320346</v>
      </c>
      <c r="AF3419" s="64">
        <f t="shared" si="753"/>
        <v>268721.78596449399</v>
      </c>
    </row>
    <row r="3420" spans="6:32" x14ac:dyDescent="0.2">
      <c r="F3420" s="61">
        <v>3418</v>
      </c>
      <c r="G3420">
        <v>9933.2044353650417</v>
      </c>
      <c r="H3420">
        <v>80</v>
      </c>
      <c r="I3420" s="62">
        <f t="shared" si="742"/>
        <v>794656.35482920334</v>
      </c>
      <c r="J3420">
        <v>60</v>
      </c>
      <c r="K3420" s="63">
        <f t="shared" si="743"/>
        <v>107781.4643127931</v>
      </c>
      <c r="L3420" s="63">
        <f t="shared" si="744"/>
        <v>107781.4643127931</v>
      </c>
      <c r="M3420">
        <v>10105.387698567938</v>
      </c>
      <c r="N3420">
        <v>80</v>
      </c>
      <c r="O3420" s="62">
        <f t="shared" si="745"/>
        <v>808431.01588543504</v>
      </c>
      <c r="P3420">
        <v>50</v>
      </c>
      <c r="Q3420" s="63">
        <f t="shared" si="746"/>
        <v>183542.18244385265</v>
      </c>
      <c r="R3420" s="63">
        <f t="shared" si="747"/>
        <v>213542.18244385265</v>
      </c>
      <c r="S3420">
        <v>5985.817804466933</v>
      </c>
      <c r="T3420">
        <v>80</v>
      </c>
      <c r="U3420" s="62">
        <f t="shared" si="748"/>
        <v>478865.42435735464</v>
      </c>
      <c r="V3420">
        <v>65</v>
      </c>
      <c r="W3420" s="63">
        <f t="shared" si="749"/>
        <v>28845.768623577897</v>
      </c>
      <c r="X3420" s="63">
        <f t="shared" si="754"/>
        <v>78845.768623577897</v>
      </c>
      <c r="Y3420">
        <v>7962.1406964724883</v>
      </c>
      <c r="Z3420">
        <v>80</v>
      </c>
      <c r="AA3420" s="62">
        <f t="shared" si="750"/>
        <v>636971.25571779907</v>
      </c>
      <c r="AB3420">
        <v>70</v>
      </c>
      <c r="AC3420" s="63">
        <f t="shared" si="751"/>
        <v>57725.52004942554</v>
      </c>
      <c r="AD3420" s="63">
        <f t="shared" si="755"/>
        <v>527725.52004942554</v>
      </c>
      <c r="AE3420" s="35">
        <f t="shared" si="752"/>
        <v>377894.93542964919</v>
      </c>
      <c r="AF3420" s="64">
        <f t="shared" si="753"/>
        <v>194145.91577948933</v>
      </c>
    </row>
    <row r="3421" spans="6:32" x14ac:dyDescent="0.2">
      <c r="F3421" s="61">
        <v>3419</v>
      </c>
      <c r="G3421">
        <v>8830.9127729735337</v>
      </c>
      <c r="H3421">
        <v>80</v>
      </c>
      <c r="I3421" s="62">
        <f t="shared" si="742"/>
        <v>706473.0218378827</v>
      </c>
      <c r="J3421">
        <v>70</v>
      </c>
      <c r="K3421" s="63">
        <f t="shared" si="743"/>
        <v>27774.117604058119</v>
      </c>
      <c r="L3421" s="63">
        <f t="shared" si="744"/>
        <v>27774.117604058119</v>
      </c>
      <c r="M3421">
        <v>10236.241248785518</v>
      </c>
      <c r="N3421">
        <v>80</v>
      </c>
      <c r="O3421" s="62">
        <f t="shared" si="745"/>
        <v>818899.29990284145</v>
      </c>
      <c r="P3421">
        <v>50</v>
      </c>
      <c r="Q3421" s="63">
        <f t="shared" si="746"/>
        <v>186388.24716108502</v>
      </c>
      <c r="R3421" s="63">
        <f t="shared" si="747"/>
        <v>216388.24716108502</v>
      </c>
      <c r="S3421">
        <v>9862.2706698370166</v>
      </c>
      <c r="T3421">
        <v>90</v>
      </c>
      <c r="U3421" s="62">
        <f t="shared" si="748"/>
        <v>887604.3602853315</v>
      </c>
      <c r="V3421">
        <v>60</v>
      </c>
      <c r="W3421" s="63">
        <f t="shared" si="749"/>
        <v>178254.38706895511</v>
      </c>
      <c r="X3421" s="63">
        <f t="shared" si="754"/>
        <v>228254.38706895511</v>
      </c>
      <c r="Y3421">
        <v>9740.9418028837536</v>
      </c>
      <c r="Z3421">
        <v>80</v>
      </c>
      <c r="AA3421" s="62">
        <f t="shared" si="750"/>
        <v>779275.34423070028</v>
      </c>
      <c r="AB3421">
        <v>55</v>
      </c>
      <c r="AC3421" s="63">
        <f t="shared" si="751"/>
        <v>176554.57017726803</v>
      </c>
      <c r="AD3421" s="63">
        <f t="shared" si="755"/>
        <v>646554.570177268</v>
      </c>
      <c r="AE3421" s="35">
        <f t="shared" si="752"/>
        <v>568971.32201136625</v>
      </c>
      <c r="AF3421" s="64">
        <f t="shared" si="753"/>
        <v>317178.8303729475</v>
      </c>
    </row>
    <row r="3422" spans="6:32" x14ac:dyDescent="0.2">
      <c r="F3422" s="61">
        <v>3420</v>
      </c>
      <c r="G3422">
        <v>7694.2899593268521</v>
      </c>
      <c r="H3422">
        <v>75</v>
      </c>
      <c r="I3422" s="62">
        <f t="shared" si="742"/>
        <v>577071.74694951391</v>
      </c>
      <c r="J3422">
        <v>55</v>
      </c>
      <c r="K3422" s="63">
        <f t="shared" si="743"/>
        <v>75317.204410239356</v>
      </c>
      <c r="L3422" s="63">
        <f t="shared" si="744"/>
        <v>75317.204410239356</v>
      </c>
      <c r="M3422">
        <v>13400.182322366163</v>
      </c>
      <c r="N3422">
        <v>90</v>
      </c>
      <c r="O3422" s="62">
        <f t="shared" si="745"/>
        <v>1206016.4090129547</v>
      </c>
      <c r="P3422">
        <v>60</v>
      </c>
      <c r="Q3422" s="63">
        <f t="shared" si="746"/>
        <v>255203.96551146405</v>
      </c>
      <c r="R3422" s="63">
        <f t="shared" si="747"/>
        <v>285203.96551146405</v>
      </c>
      <c r="S3422">
        <v>10106.765583041124</v>
      </c>
      <c r="T3422">
        <v>80</v>
      </c>
      <c r="U3422" s="62">
        <f t="shared" si="748"/>
        <v>808541.24664328992</v>
      </c>
      <c r="V3422">
        <v>60</v>
      </c>
      <c r="W3422" s="63">
        <f t="shared" si="749"/>
        <v>110298.1009540963</v>
      </c>
      <c r="X3422" s="63">
        <f t="shared" si="754"/>
        <v>160298.1009540963</v>
      </c>
      <c r="Y3422">
        <v>7587.8563418518752</v>
      </c>
      <c r="Z3422">
        <v>75</v>
      </c>
      <c r="AA3422" s="62">
        <f t="shared" si="750"/>
        <v>569089.22563889064</v>
      </c>
      <c r="AB3422">
        <v>60</v>
      </c>
      <c r="AC3422" s="63">
        <f t="shared" si="751"/>
        <v>82517.937717639143</v>
      </c>
      <c r="AD3422" s="63">
        <f t="shared" si="755"/>
        <v>552517.93771763914</v>
      </c>
      <c r="AE3422" s="35">
        <f t="shared" si="752"/>
        <v>523337.20859343885</v>
      </c>
      <c r="AF3422" s="64">
        <f t="shared" si="753"/>
        <v>301987.46404347022</v>
      </c>
    </row>
    <row r="3423" spans="6:32" x14ac:dyDescent="0.2">
      <c r="F3423" s="61">
        <v>3421</v>
      </c>
      <c r="G3423">
        <v>15138.426786288619</v>
      </c>
      <c r="H3423">
        <v>80</v>
      </c>
      <c r="I3423" s="62">
        <f t="shared" si="742"/>
        <v>1211074.1429030895</v>
      </c>
      <c r="J3423">
        <v>50</v>
      </c>
      <c r="K3423" s="63">
        <f t="shared" si="743"/>
        <v>293010.78260177746</v>
      </c>
      <c r="L3423" s="63">
        <f t="shared" si="744"/>
        <v>293010.78260177746</v>
      </c>
      <c r="M3423">
        <v>12199.544724135194</v>
      </c>
      <c r="N3423">
        <v>80</v>
      </c>
      <c r="O3423" s="62">
        <f t="shared" si="745"/>
        <v>975963.57793081552</v>
      </c>
      <c r="P3423">
        <v>60</v>
      </c>
      <c r="Q3423" s="63">
        <f t="shared" si="746"/>
        <v>140643.39849996031</v>
      </c>
      <c r="R3423" s="63">
        <f t="shared" si="747"/>
        <v>170643.39849996031</v>
      </c>
      <c r="S3423">
        <v>11319.308466918301</v>
      </c>
      <c r="T3423">
        <v>75</v>
      </c>
      <c r="U3423" s="62">
        <f t="shared" si="748"/>
        <v>848948.13501887256</v>
      </c>
      <c r="V3423">
        <v>50</v>
      </c>
      <c r="W3423" s="63">
        <f t="shared" si="749"/>
        <v>168912.4659628942</v>
      </c>
      <c r="X3423" s="63">
        <f t="shared" si="754"/>
        <v>218912.4659628942</v>
      </c>
      <c r="Y3423">
        <v>10024.71097104717</v>
      </c>
      <c r="Z3423">
        <v>90</v>
      </c>
      <c r="AA3423" s="62">
        <f t="shared" si="750"/>
        <v>902223.98739424534</v>
      </c>
      <c r="AB3423">
        <v>60</v>
      </c>
      <c r="AC3423" s="63">
        <f t="shared" si="751"/>
        <v>218037.46362027596</v>
      </c>
      <c r="AD3423" s="63">
        <f t="shared" si="755"/>
        <v>688037.46362027596</v>
      </c>
      <c r="AE3423" s="35">
        <f t="shared" si="752"/>
        <v>820604.110684908</v>
      </c>
      <c r="AF3423" s="64">
        <f t="shared" si="753"/>
        <v>541812.06202266028</v>
      </c>
    </row>
    <row r="3424" spans="6:32" x14ac:dyDescent="0.2">
      <c r="F3424" s="61">
        <v>3422</v>
      </c>
      <c r="G3424">
        <v>9696.9040694239084</v>
      </c>
      <c r="H3424">
        <v>80</v>
      </c>
      <c r="I3424" s="62">
        <f t="shared" si="742"/>
        <v>775752.32555391267</v>
      </c>
      <c r="J3424">
        <v>50</v>
      </c>
      <c r="K3424" s="63">
        <f t="shared" si="743"/>
        <v>174657.66350997001</v>
      </c>
      <c r="L3424" s="63">
        <f t="shared" si="744"/>
        <v>174657.66350997001</v>
      </c>
      <c r="M3424">
        <v>9777.6194504695013</v>
      </c>
      <c r="N3424">
        <v>80</v>
      </c>
      <c r="O3424" s="62">
        <f t="shared" si="745"/>
        <v>782209.55603756011</v>
      </c>
      <c r="P3424">
        <v>55</v>
      </c>
      <c r="Q3424" s="63">
        <f t="shared" si="746"/>
        <v>140969.35253975971</v>
      </c>
      <c r="R3424" s="63">
        <f t="shared" si="747"/>
        <v>170969.35253975971</v>
      </c>
      <c r="S3424">
        <v>11408.106982125901</v>
      </c>
      <c r="T3424">
        <v>80</v>
      </c>
      <c r="U3424" s="62">
        <f t="shared" si="748"/>
        <v>912648.55857007205</v>
      </c>
      <c r="V3424">
        <v>60</v>
      </c>
      <c r="W3424" s="63">
        <f t="shared" si="749"/>
        <v>129167.55124082556</v>
      </c>
      <c r="X3424" s="63">
        <f t="shared" si="754"/>
        <v>179167.55124082556</v>
      </c>
      <c r="Y3424">
        <v>10360.801095666829</v>
      </c>
      <c r="Z3424">
        <v>80</v>
      </c>
      <c r="AA3424" s="62">
        <f t="shared" si="750"/>
        <v>828864.08765334636</v>
      </c>
      <c r="AB3424">
        <v>65</v>
      </c>
      <c r="AC3424" s="63">
        <f t="shared" si="751"/>
        <v>112673.71191537677</v>
      </c>
      <c r="AD3424" s="63">
        <f t="shared" si="755"/>
        <v>582673.71191537683</v>
      </c>
      <c r="AE3424" s="35">
        <f t="shared" si="752"/>
        <v>557468.27920593205</v>
      </c>
      <c r="AF3424" s="64">
        <f t="shared" si="753"/>
        <v>332661.89808425936</v>
      </c>
    </row>
    <row r="3425" spans="6:32" x14ac:dyDescent="0.2">
      <c r="F3425" s="61">
        <v>3423</v>
      </c>
      <c r="G3425">
        <v>10601.585270487703</v>
      </c>
      <c r="H3425">
        <v>90</v>
      </c>
      <c r="I3425" s="62">
        <f t="shared" si="742"/>
        <v>954142.6743438933</v>
      </c>
      <c r="J3425">
        <v>60</v>
      </c>
      <c r="K3425" s="63">
        <f t="shared" si="743"/>
        <v>194334.47963310755</v>
      </c>
      <c r="L3425" s="63">
        <f t="shared" si="744"/>
        <v>194334.47963310755</v>
      </c>
      <c r="M3425">
        <v>6998.5492498381063</v>
      </c>
      <c r="N3425">
        <v>80</v>
      </c>
      <c r="O3425" s="62">
        <f t="shared" si="745"/>
        <v>559883.93998704851</v>
      </c>
      <c r="P3425">
        <v>60</v>
      </c>
      <c r="Q3425" s="63">
        <f t="shared" si="746"/>
        <v>65228.964122652542</v>
      </c>
      <c r="R3425" s="63">
        <f t="shared" si="747"/>
        <v>95228.964122652542</v>
      </c>
      <c r="S3425">
        <v>11478.379090258386</v>
      </c>
      <c r="T3425">
        <v>80</v>
      </c>
      <c r="U3425" s="62">
        <f t="shared" si="748"/>
        <v>918270.32722067088</v>
      </c>
      <c r="V3425">
        <v>55</v>
      </c>
      <c r="W3425" s="63">
        <f t="shared" si="749"/>
        <v>171795.62101093325</v>
      </c>
      <c r="X3425" s="63">
        <f t="shared" si="754"/>
        <v>221795.62101093325</v>
      </c>
      <c r="Y3425">
        <v>13233.808456570841</v>
      </c>
      <c r="Z3425">
        <v>80</v>
      </c>
      <c r="AA3425" s="62">
        <f t="shared" si="750"/>
        <v>1058704.6765256673</v>
      </c>
      <c r="AB3425">
        <v>55</v>
      </c>
      <c r="AC3425" s="63">
        <f t="shared" si="751"/>
        <v>239862.7782753465</v>
      </c>
      <c r="AD3425" s="63">
        <f t="shared" si="755"/>
        <v>709862.7782753465</v>
      </c>
      <c r="AE3425" s="35">
        <f t="shared" si="752"/>
        <v>671221.84304203978</v>
      </c>
      <c r="AF3425" s="64">
        <f t="shared" si="753"/>
        <v>406853.49386479636</v>
      </c>
    </row>
    <row r="3426" spans="6:32" x14ac:dyDescent="0.2">
      <c r="F3426" s="61">
        <v>3424</v>
      </c>
      <c r="G3426">
        <v>2954.544723033905</v>
      </c>
      <c r="H3426">
        <v>80</v>
      </c>
      <c r="I3426" s="62">
        <f t="shared" si="742"/>
        <v>236363.5778427124</v>
      </c>
      <c r="J3426">
        <v>65</v>
      </c>
      <c r="K3426" s="63">
        <f t="shared" si="743"/>
        <v>-4119.3261370062828</v>
      </c>
      <c r="L3426" s="63">
        <f t="shared" si="744"/>
        <v>-4119.3261370062828</v>
      </c>
      <c r="M3426">
        <v>10300.001374853309</v>
      </c>
      <c r="N3426">
        <v>80</v>
      </c>
      <c r="O3426" s="62">
        <f t="shared" si="745"/>
        <v>824000.10998826474</v>
      </c>
      <c r="P3426">
        <v>60</v>
      </c>
      <c r="Q3426" s="63">
        <f t="shared" si="746"/>
        <v>113100.01993537298</v>
      </c>
      <c r="R3426" s="63">
        <f t="shared" si="747"/>
        <v>143100.01993537298</v>
      </c>
      <c r="S3426">
        <v>11326.543497270904</v>
      </c>
      <c r="T3426">
        <v>75</v>
      </c>
      <c r="U3426" s="62">
        <f t="shared" si="748"/>
        <v>849490.76229531784</v>
      </c>
      <c r="V3426">
        <v>55</v>
      </c>
      <c r="W3426" s="63">
        <f t="shared" si="749"/>
        <v>127984.88071042811</v>
      </c>
      <c r="X3426" s="63">
        <f t="shared" si="754"/>
        <v>177984.88071042811</v>
      </c>
      <c r="Y3426">
        <v>11113.271537178662</v>
      </c>
      <c r="Z3426">
        <v>80</v>
      </c>
      <c r="AA3426" s="62">
        <f t="shared" si="750"/>
        <v>889061.72297429293</v>
      </c>
      <c r="AB3426">
        <v>70</v>
      </c>
      <c r="AC3426" s="63">
        <f t="shared" si="751"/>
        <v>80571.218644545297</v>
      </c>
      <c r="AD3426" s="63">
        <f t="shared" si="755"/>
        <v>550571.2186445453</v>
      </c>
      <c r="AE3426" s="35">
        <f t="shared" si="752"/>
        <v>317536.79315334011</v>
      </c>
      <c r="AF3426" s="64">
        <f t="shared" si="753"/>
        <v>124289.8630281142</v>
      </c>
    </row>
    <row r="3427" spans="6:32" x14ac:dyDescent="0.2">
      <c r="F3427" s="61">
        <v>3425</v>
      </c>
      <c r="G3427">
        <v>8538.6580192425754</v>
      </c>
      <c r="H3427">
        <v>80</v>
      </c>
      <c r="I3427" s="62">
        <f t="shared" si="742"/>
        <v>683092.64153940603</v>
      </c>
      <c r="J3427">
        <v>65</v>
      </c>
      <c r="K3427" s="63">
        <f t="shared" si="743"/>
        <v>56607.905959263007</v>
      </c>
      <c r="L3427" s="63">
        <f t="shared" si="744"/>
        <v>56607.905959263007</v>
      </c>
      <c r="M3427">
        <v>7991.2399794557132</v>
      </c>
      <c r="N3427">
        <v>80</v>
      </c>
      <c r="O3427" s="62">
        <f t="shared" si="745"/>
        <v>639299.19835645705</v>
      </c>
      <c r="P3427">
        <v>55</v>
      </c>
      <c r="Q3427" s="63">
        <f t="shared" si="746"/>
        <v>108591.2246276348</v>
      </c>
      <c r="R3427" s="63">
        <f t="shared" si="747"/>
        <v>138591.2246276348</v>
      </c>
      <c r="S3427">
        <v>11605.876605026424</v>
      </c>
      <c r="T3427">
        <v>80</v>
      </c>
      <c r="U3427" s="62">
        <f t="shared" si="748"/>
        <v>928470.12840211391</v>
      </c>
      <c r="V3427">
        <v>70</v>
      </c>
      <c r="W3427" s="63">
        <f t="shared" si="749"/>
        <v>47892.605386441574</v>
      </c>
      <c r="X3427" s="63">
        <f t="shared" si="754"/>
        <v>97892.605386441574</v>
      </c>
      <c r="Y3427">
        <v>9479.737198271323</v>
      </c>
      <c r="Z3427">
        <v>80</v>
      </c>
      <c r="AA3427" s="62">
        <f t="shared" si="750"/>
        <v>758378.97586170584</v>
      </c>
      <c r="AB3427">
        <v>50</v>
      </c>
      <c r="AC3427" s="63">
        <f t="shared" si="751"/>
        <v>206184.28406240128</v>
      </c>
      <c r="AD3427" s="63">
        <f t="shared" si="755"/>
        <v>676184.28406240128</v>
      </c>
      <c r="AE3427" s="35">
        <f t="shared" si="752"/>
        <v>419276.02003574069</v>
      </c>
      <c r="AF3427" s="64">
        <f t="shared" si="753"/>
        <v>201391.06250850612</v>
      </c>
    </row>
    <row r="3428" spans="6:32" x14ac:dyDescent="0.2">
      <c r="F3428" s="61">
        <v>3426</v>
      </c>
      <c r="G3428">
        <v>10049.194568418898</v>
      </c>
      <c r="H3428">
        <v>80</v>
      </c>
      <c r="I3428" s="62">
        <f t="shared" si="742"/>
        <v>803935.56547351182</v>
      </c>
      <c r="J3428">
        <v>60</v>
      </c>
      <c r="K3428" s="63">
        <f t="shared" si="743"/>
        <v>109463.32124207402</v>
      </c>
      <c r="L3428" s="63">
        <f t="shared" si="744"/>
        <v>109463.32124207402</v>
      </c>
      <c r="M3428">
        <v>9854.1420609399211</v>
      </c>
      <c r="N3428">
        <v>80</v>
      </c>
      <c r="O3428" s="62">
        <f t="shared" si="745"/>
        <v>788331.36487519369</v>
      </c>
      <c r="P3428">
        <v>65</v>
      </c>
      <c r="Q3428" s="63">
        <f t="shared" si="746"/>
        <v>70913.794912721642</v>
      </c>
      <c r="R3428" s="63">
        <f t="shared" si="747"/>
        <v>100913.79491272164</v>
      </c>
      <c r="S3428">
        <v>8675.7438819040544</v>
      </c>
      <c r="T3428">
        <v>80</v>
      </c>
      <c r="U3428" s="62">
        <f t="shared" si="748"/>
        <v>694059.51055232435</v>
      </c>
      <c r="V3428">
        <v>50</v>
      </c>
      <c r="W3428" s="63">
        <f t="shared" si="749"/>
        <v>152447.42943141318</v>
      </c>
      <c r="X3428" s="63">
        <f t="shared" si="754"/>
        <v>202447.42943141318</v>
      </c>
      <c r="Y3428">
        <v>13358.727553859353</v>
      </c>
      <c r="Z3428">
        <v>80</v>
      </c>
      <c r="AA3428" s="62">
        <f t="shared" si="750"/>
        <v>1068698.2043087482</v>
      </c>
      <c r="AB3428">
        <v>60</v>
      </c>
      <c r="AC3428" s="63">
        <f t="shared" si="751"/>
        <v>193701.54953096062</v>
      </c>
      <c r="AD3428" s="63">
        <f t="shared" si="755"/>
        <v>663701.54953096062</v>
      </c>
      <c r="AE3428" s="35">
        <f t="shared" si="752"/>
        <v>526526.09511716943</v>
      </c>
      <c r="AF3428" s="64">
        <f t="shared" si="753"/>
        <v>288330.77953903994</v>
      </c>
    </row>
    <row r="3429" spans="6:32" x14ac:dyDescent="0.2">
      <c r="F3429" s="61">
        <v>3427</v>
      </c>
      <c r="G3429">
        <v>12934.730218839832</v>
      </c>
      <c r="H3429">
        <v>75</v>
      </c>
      <c r="I3429" s="62">
        <f t="shared" si="742"/>
        <v>970104.76641298737</v>
      </c>
      <c r="J3429">
        <v>60</v>
      </c>
      <c r="K3429" s="63">
        <f t="shared" si="743"/>
        <v>104415.19112988317</v>
      </c>
      <c r="L3429" s="63">
        <f t="shared" si="744"/>
        <v>104415.19112988317</v>
      </c>
      <c r="M3429">
        <v>11030.255134537583</v>
      </c>
      <c r="N3429">
        <v>80</v>
      </c>
      <c r="O3429" s="62">
        <f t="shared" si="745"/>
        <v>882420.41076300666</v>
      </c>
      <c r="P3429">
        <v>60</v>
      </c>
      <c r="Q3429" s="63">
        <f t="shared" si="746"/>
        <v>123688.69945079496</v>
      </c>
      <c r="R3429" s="63">
        <f t="shared" si="747"/>
        <v>153688.69945079496</v>
      </c>
      <c r="S3429">
        <v>6873.9393807481974</v>
      </c>
      <c r="T3429">
        <v>80</v>
      </c>
      <c r="U3429" s="62">
        <f t="shared" si="748"/>
        <v>549915.15045985579</v>
      </c>
      <c r="V3429">
        <v>60</v>
      </c>
      <c r="W3429" s="63">
        <f t="shared" si="749"/>
        <v>63422.121020848863</v>
      </c>
      <c r="X3429" s="63">
        <f t="shared" si="754"/>
        <v>113422.12102084886</v>
      </c>
      <c r="Y3429">
        <v>8892.0853866147809</v>
      </c>
      <c r="Z3429">
        <v>80</v>
      </c>
      <c r="AA3429" s="62">
        <f t="shared" si="750"/>
        <v>711366.83092918247</v>
      </c>
      <c r="AB3429">
        <v>70</v>
      </c>
      <c r="AC3429" s="63">
        <f t="shared" si="751"/>
        <v>64467.619052957161</v>
      </c>
      <c r="AD3429" s="63">
        <f t="shared" si="755"/>
        <v>534467.61905295716</v>
      </c>
      <c r="AE3429" s="35">
        <f t="shared" si="752"/>
        <v>355993.63065448415</v>
      </c>
      <c r="AF3429" s="64">
        <f t="shared" si="753"/>
        <v>172202.64866144862</v>
      </c>
    </row>
    <row r="3430" spans="6:32" x14ac:dyDescent="0.2">
      <c r="F3430" s="61">
        <v>3428</v>
      </c>
      <c r="G3430">
        <v>12548.117663536686</v>
      </c>
      <c r="H3430">
        <v>80</v>
      </c>
      <c r="I3430" s="62">
        <f t="shared" si="742"/>
        <v>1003849.4130829349</v>
      </c>
      <c r="J3430">
        <v>55</v>
      </c>
      <c r="K3430" s="63">
        <f t="shared" si="743"/>
        <v>191184.63265160244</v>
      </c>
      <c r="L3430" s="63">
        <f t="shared" si="744"/>
        <v>191184.63265160244</v>
      </c>
      <c r="M3430">
        <v>10294.276105705649</v>
      </c>
      <c r="N3430">
        <v>80</v>
      </c>
      <c r="O3430" s="62">
        <f t="shared" si="745"/>
        <v>823542.08845645189</v>
      </c>
      <c r="P3430">
        <v>60</v>
      </c>
      <c r="Q3430" s="63">
        <f t="shared" si="746"/>
        <v>113017.00353273191</v>
      </c>
      <c r="R3430" s="63">
        <f t="shared" si="747"/>
        <v>143017.00353273191</v>
      </c>
      <c r="S3430">
        <v>10558.022748009535</v>
      </c>
      <c r="T3430">
        <v>80</v>
      </c>
      <c r="U3430" s="62">
        <f t="shared" si="748"/>
        <v>844641.81984076276</v>
      </c>
      <c r="V3430">
        <v>55</v>
      </c>
      <c r="W3430" s="63">
        <f t="shared" si="749"/>
        <v>155114.16230767281</v>
      </c>
      <c r="X3430" s="63">
        <f t="shared" si="754"/>
        <v>205114.16230767281</v>
      </c>
      <c r="Y3430">
        <v>8453.1928021169733</v>
      </c>
      <c r="Z3430">
        <v>80</v>
      </c>
      <c r="AA3430" s="62">
        <f t="shared" si="750"/>
        <v>676255.42416935787</v>
      </c>
      <c r="AB3430">
        <v>60</v>
      </c>
      <c r="AC3430" s="63">
        <f t="shared" si="751"/>
        <v>122571.29563069611</v>
      </c>
      <c r="AD3430" s="63">
        <f t="shared" si="755"/>
        <v>592571.29563069611</v>
      </c>
      <c r="AE3430" s="35">
        <f t="shared" si="752"/>
        <v>581887.0941227033</v>
      </c>
      <c r="AF3430" s="64">
        <f t="shared" si="753"/>
        <v>350839.55638482643</v>
      </c>
    </row>
    <row r="3431" spans="6:32" x14ac:dyDescent="0.2">
      <c r="F3431" s="61">
        <v>3429</v>
      </c>
      <c r="G3431">
        <v>12236.902219010517</v>
      </c>
      <c r="H3431">
        <v>90</v>
      </c>
      <c r="I3431" s="62">
        <f t="shared" si="742"/>
        <v>1101321.1997109465</v>
      </c>
      <c r="J3431">
        <v>55</v>
      </c>
      <c r="K3431" s="63">
        <f t="shared" si="743"/>
        <v>274261.39380739187</v>
      </c>
      <c r="L3431" s="63">
        <f t="shared" si="744"/>
        <v>274261.39380739187</v>
      </c>
      <c r="M3431">
        <v>11323.494416283211</v>
      </c>
      <c r="N3431">
        <v>80</v>
      </c>
      <c r="O3431" s="62">
        <f t="shared" si="745"/>
        <v>905879.55330265686</v>
      </c>
      <c r="P3431">
        <v>50</v>
      </c>
      <c r="Q3431" s="63">
        <f t="shared" si="746"/>
        <v>210036.00355415983</v>
      </c>
      <c r="R3431" s="63">
        <f t="shared" si="747"/>
        <v>240036.00355415983</v>
      </c>
      <c r="S3431">
        <v>12171.468622691464</v>
      </c>
      <c r="T3431">
        <v>80</v>
      </c>
      <c r="U3431" s="62">
        <f t="shared" si="748"/>
        <v>973717.48981531709</v>
      </c>
      <c r="V3431">
        <v>65</v>
      </c>
      <c r="W3431" s="63">
        <f t="shared" si="749"/>
        <v>96114.721271769668</v>
      </c>
      <c r="X3431" s="63">
        <f t="shared" si="754"/>
        <v>146114.72127176967</v>
      </c>
      <c r="Y3431">
        <v>8684.6842148224823</v>
      </c>
      <c r="Z3431">
        <v>80</v>
      </c>
      <c r="AA3431" s="62">
        <f t="shared" si="750"/>
        <v>694774.73718579859</v>
      </c>
      <c r="AB3431">
        <v>60</v>
      </c>
      <c r="AC3431" s="63">
        <f t="shared" si="751"/>
        <v>125927.92111492599</v>
      </c>
      <c r="AD3431" s="63">
        <f t="shared" si="755"/>
        <v>595927.92111492599</v>
      </c>
      <c r="AE3431" s="35">
        <f t="shared" si="752"/>
        <v>706340.03974824736</v>
      </c>
      <c r="AF3431" s="64">
        <f t="shared" si="753"/>
        <v>464510.34353667393</v>
      </c>
    </row>
    <row r="3432" spans="6:32" x14ac:dyDescent="0.2">
      <c r="F3432" s="61">
        <v>3430</v>
      </c>
      <c r="G3432">
        <v>7857.5397108215839</v>
      </c>
      <c r="H3432">
        <v>80</v>
      </c>
      <c r="I3432" s="62">
        <f t="shared" si="742"/>
        <v>628603.17686572671</v>
      </c>
      <c r="J3432">
        <v>55</v>
      </c>
      <c r="K3432" s="63">
        <f t="shared" si="743"/>
        <v>106167.90725864121</v>
      </c>
      <c r="L3432" s="63">
        <f t="shared" si="744"/>
        <v>106167.90725864121</v>
      </c>
      <c r="M3432">
        <v>8283.5151968174614</v>
      </c>
      <c r="N3432">
        <v>80</v>
      </c>
      <c r="O3432" s="62">
        <f t="shared" si="745"/>
        <v>662681.21574539691</v>
      </c>
      <c r="P3432">
        <v>50</v>
      </c>
      <c r="Q3432" s="63">
        <f t="shared" si="746"/>
        <v>143916.45553077979</v>
      </c>
      <c r="R3432" s="63">
        <f t="shared" si="747"/>
        <v>173916.45553077979</v>
      </c>
      <c r="S3432">
        <v>9944.3798515130766</v>
      </c>
      <c r="T3432">
        <v>80</v>
      </c>
      <c r="U3432" s="62">
        <f t="shared" si="748"/>
        <v>795550.38812104613</v>
      </c>
      <c r="V3432">
        <v>65</v>
      </c>
      <c r="W3432" s="63">
        <f t="shared" si="749"/>
        <v>71895.130885204708</v>
      </c>
      <c r="X3432" s="63">
        <f t="shared" si="754"/>
        <v>121895.13088520471</v>
      </c>
      <c r="Y3432">
        <v>8625.6057127320673</v>
      </c>
      <c r="Z3432">
        <v>80</v>
      </c>
      <c r="AA3432" s="62">
        <f t="shared" si="750"/>
        <v>690048.45701856539</v>
      </c>
      <c r="AB3432">
        <v>60</v>
      </c>
      <c r="AC3432" s="63">
        <f t="shared" si="751"/>
        <v>125071.28283461498</v>
      </c>
      <c r="AD3432" s="63">
        <f t="shared" si="755"/>
        <v>595071.28283461498</v>
      </c>
      <c r="AE3432" s="35">
        <f t="shared" si="752"/>
        <v>447050.77650924068</v>
      </c>
      <c r="AF3432" s="64">
        <f t="shared" si="753"/>
        <v>238272.19627199974</v>
      </c>
    </row>
    <row r="3433" spans="6:32" x14ac:dyDescent="0.2">
      <c r="F3433" s="61">
        <v>3431</v>
      </c>
      <c r="G3433">
        <v>11781.745595508255</v>
      </c>
      <c r="H3433">
        <v>80</v>
      </c>
      <c r="I3433" s="62">
        <f t="shared" si="742"/>
        <v>942539.64764066041</v>
      </c>
      <c r="J3433">
        <v>55</v>
      </c>
      <c r="K3433" s="63">
        <f t="shared" si="743"/>
        <v>177294.13891858712</v>
      </c>
      <c r="L3433" s="63">
        <f t="shared" si="744"/>
        <v>177294.13891858712</v>
      </c>
      <c r="M3433">
        <v>9080.8828442823142</v>
      </c>
      <c r="N3433">
        <v>80</v>
      </c>
      <c r="O3433" s="62">
        <f t="shared" si="745"/>
        <v>726470.62754258513</v>
      </c>
      <c r="P3433">
        <v>65</v>
      </c>
      <c r="Q3433" s="63">
        <f t="shared" si="746"/>
        <v>62504.600931570167</v>
      </c>
      <c r="R3433" s="63">
        <f t="shared" si="747"/>
        <v>92504.600931570167</v>
      </c>
      <c r="S3433">
        <v>10941.622602113057</v>
      </c>
      <c r="T3433">
        <v>80</v>
      </c>
      <c r="U3433" s="62">
        <f t="shared" si="748"/>
        <v>875329.80816904455</v>
      </c>
      <c r="V3433">
        <v>55</v>
      </c>
      <c r="W3433" s="63">
        <f t="shared" si="749"/>
        <v>162066.90966329916</v>
      </c>
      <c r="X3433" s="63">
        <f t="shared" si="754"/>
        <v>212066.90966329916</v>
      </c>
      <c r="Y3433">
        <v>11410.069216944976</v>
      </c>
      <c r="Z3433">
        <v>80</v>
      </c>
      <c r="AA3433" s="62">
        <f t="shared" si="750"/>
        <v>912805.53735559806</v>
      </c>
      <c r="AB3433">
        <v>50</v>
      </c>
      <c r="AC3433" s="63">
        <f t="shared" si="751"/>
        <v>248169.00546855322</v>
      </c>
      <c r="AD3433" s="63">
        <f t="shared" si="755"/>
        <v>718169.00546855316</v>
      </c>
      <c r="AE3433" s="35">
        <f t="shared" si="752"/>
        <v>650034.65498200967</v>
      </c>
      <c r="AF3433" s="64">
        <f t="shared" si="753"/>
        <v>387474.67531317612</v>
      </c>
    </row>
    <row r="3434" spans="6:32" x14ac:dyDescent="0.2">
      <c r="F3434" s="61">
        <v>3432</v>
      </c>
      <c r="G3434">
        <v>11045.484623318771</v>
      </c>
      <c r="H3434">
        <v>80</v>
      </c>
      <c r="I3434" s="62">
        <f t="shared" si="742"/>
        <v>883638.76986550167</v>
      </c>
      <c r="J3434">
        <v>60</v>
      </c>
      <c r="K3434" s="63">
        <f t="shared" si="743"/>
        <v>123909.52703812218</v>
      </c>
      <c r="L3434" s="63">
        <f t="shared" si="744"/>
        <v>123909.52703812218</v>
      </c>
      <c r="M3434">
        <v>9893.8483258825727</v>
      </c>
      <c r="N3434">
        <v>80</v>
      </c>
      <c r="O3434" s="62">
        <f t="shared" si="745"/>
        <v>791507.86607060581</v>
      </c>
      <c r="P3434">
        <v>60</v>
      </c>
      <c r="Q3434" s="63">
        <f t="shared" si="746"/>
        <v>107210.8007252973</v>
      </c>
      <c r="R3434" s="63">
        <f t="shared" si="747"/>
        <v>137210.8007252973</v>
      </c>
      <c r="S3434">
        <v>11152.97098091105</v>
      </c>
      <c r="T3434">
        <v>80</v>
      </c>
      <c r="U3434" s="62">
        <f t="shared" si="748"/>
        <v>892237.678472884</v>
      </c>
      <c r="V3434">
        <v>55</v>
      </c>
      <c r="W3434" s="63">
        <f t="shared" si="749"/>
        <v>165897.59902901278</v>
      </c>
      <c r="X3434" s="63">
        <f t="shared" si="754"/>
        <v>215897.59902901278</v>
      </c>
      <c r="Y3434">
        <v>12897.522790590301</v>
      </c>
      <c r="Z3434">
        <v>75</v>
      </c>
      <c r="AA3434" s="62">
        <f t="shared" si="750"/>
        <v>967314.20929427259</v>
      </c>
      <c r="AB3434">
        <v>60</v>
      </c>
      <c r="AC3434" s="63">
        <f t="shared" si="751"/>
        <v>140260.56034766953</v>
      </c>
      <c r="AD3434" s="63">
        <f t="shared" si="755"/>
        <v>610260.56034766953</v>
      </c>
      <c r="AE3434" s="35">
        <f t="shared" si="752"/>
        <v>537278.48714010185</v>
      </c>
      <c r="AF3434" s="64">
        <f t="shared" si="753"/>
        <v>305065.61617712828</v>
      </c>
    </row>
    <row r="3435" spans="6:32" x14ac:dyDescent="0.2">
      <c r="F3435" s="61">
        <v>3433</v>
      </c>
      <c r="G3435">
        <v>11081.079972209409</v>
      </c>
      <c r="H3435">
        <v>80</v>
      </c>
      <c r="I3435" s="62">
        <f t="shared" ref="I3435:I3498" si="756">+G3435*H3435</f>
        <v>886486.39777675271</v>
      </c>
      <c r="J3435">
        <v>50</v>
      </c>
      <c r="K3435" s="63">
        <f t="shared" ref="K3435:K3498" si="757">(I3435-(G3435*J3435)-$C$28)*(1-0.275)</f>
        <v>204763.48939555464</v>
      </c>
      <c r="L3435" s="63">
        <f t="shared" ref="L3435:L3498" si="758">+K3435+$C$28+$D$28</f>
        <v>204763.48939555464</v>
      </c>
      <c r="M3435">
        <v>15409.456207416952</v>
      </c>
      <c r="N3435">
        <v>80</v>
      </c>
      <c r="O3435" s="62">
        <f t="shared" ref="O3435:O3498" si="759">+M3435*N3435</f>
        <v>1232756.4965933561</v>
      </c>
      <c r="P3435">
        <v>60</v>
      </c>
      <c r="Q3435" s="63">
        <f t="shared" ref="Q3435:Q3498" si="760">(O3435-(M3435*P3435)-$C$29)*(1-0.275)</f>
        <v>187187.1150075458</v>
      </c>
      <c r="R3435" s="63">
        <f t="shared" ref="R3435:R3498" si="761">+Q3435+$C$29+$D$29</f>
        <v>217187.1150075458</v>
      </c>
      <c r="S3435">
        <v>11345.092641713563</v>
      </c>
      <c r="T3435">
        <v>80</v>
      </c>
      <c r="U3435" s="62">
        <f t="shared" ref="U3435:U3498" si="762">+S3435*T3435</f>
        <v>907607.41133708507</v>
      </c>
      <c r="V3435">
        <v>50</v>
      </c>
      <c r="W3435" s="63">
        <f t="shared" ref="W3435:W3498" si="763">(U3435-(S3435*V3435)-$C$30)*(1-0.275)</f>
        <v>210505.76495727</v>
      </c>
      <c r="X3435" s="63">
        <f t="shared" si="754"/>
        <v>260505.76495727</v>
      </c>
      <c r="Y3435">
        <v>9025.4309523152187</v>
      </c>
      <c r="Z3435">
        <v>80</v>
      </c>
      <c r="AA3435" s="62">
        <f t="shared" ref="AA3435:AA3498" si="764">+Y3435*Z3435</f>
        <v>722034.4761852175</v>
      </c>
      <c r="AB3435">
        <v>55</v>
      </c>
      <c r="AC3435" s="63">
        <f t="shared" ref="AC3435:AC3498" si="765">(AA3435-(Y3435*AB3435)-$C$32)*(1-0.275)</f>
        <v>163585.93601071334</v>
      </c>
      <c r="AD3435" s="63">
        <f t="shared" si="755"/>
        <v>633585.93601071334</v>
      </c>
      <c r="AE3435" s="35">
        <f t="shared" ref="AE3435:AE3498" si="766">+K3435+Q3435+W3435+AC3435</f>
        <v>766042.30537108378</v>
      </c>
      <c r="AF3435" s="64">
        <f t="shared" ref="AF3435:AF3498" si="767">NPV(0.1,L3435,R3435,X3435,AD3435)+$D$4</f>
        <v>494111.66655851621</v>
      </c>
    </row>
    <row r="3436" spans="6:32" x14ac:dyDescent="0.2">
      <c r="F3436" s="61">
        <v>3434</v>
      </c>
      <c r="G3436">
        <v>7448.7809595302679</v>
      </c>
      <c r="H3436">
        <v>75</v>
      </c>
      <c r="I3436" s="62">
        <f t="shared" si="756"/>
        <v>558658.57196477009</v>
      </c>
      <c r="J3436">
        <v>55</v>
      </c>
      <c r="K3436" s="63">
        <f t="shared" si="757"/>
        <v>71757.323913188884</v>
      </c>
      <c r="L3436" s="63">
        <f t="shared" si="758"/>
        <v>71757.323913188884</v>
      </c>
      <c r="M3436">
        <v>8197.222339513246</v>
      </c>
      <c r="N3436">
        <v>80</v>
      </c>
      <c r="O3436" s="62">
        <f t="shared" si="759"/>
        <v>655777.78716105968</v>
      </c>
      <c r="P3436">
        <v>70</v>
      </c>
      <c r="Q3436" s="63">
        <f t="shared" si="760"/>
        <v>23179.861961471033</v>
      </c>
      <c r="R3436" s="63">
        <f t="shared" si="761"/>
        <v>53179.861961471033</v>
      </c>
      <c r="S3436">
        <v>11569.812866364373</v>
      </c>
      <c r="T3436">
        <v>80</v>
      </c>
      <c r="U3436" s="62">
        <f t="shared" si="762"/>
        <v>925585.02930914983</v>
      </c>
      <c r="V3436">
        <v>65</v>
      </c>
      <c r="W3436" s="63">
        <f t="shared" si="763"/>
        <v>89571.714921712555</v>
      </c>
      <c r="X3436" s="63">
        <f t="shared" si="754"/>
        <v>139571.71492171256</v>
      </c>
      <c r="Y3436">
        <v>13608.79312211182</v>
      </c>
      <c r="Z3436">
        <v>80</v>
      </c>
      <c r="AA3436" s="62">
        <f t="shared" si="764"/>
        <v>1088703.4497689456</v>
      </c>
      <c r="AB3436">
        <v>60</v>
      </c>
      <c r="AC3436" s="63">
        <f t="shared" si="765"/>
        <v>197327.50027062139</v>
      </c>
      <c r="AD3436" s="63">
        <f t="shared" si="755"/>
        <v>667327.50027062139</v>
      </c>
      <c r="AE3436" s="35">
        <f t="shared" si="766"/>
        <v>381836.40106699383</v>
      </c>
      <c r="AF3436" s="64">
        <f t="shared" si="767"/>
        <v>169840.18699975358</v>
      </c>
    </row>
    <row r="3437" spans="6:32" x14ac:dyDescent="0.2">
      <c r="F3437" s="61">
        <v>3435</v>
      </c>
      <c r="G3437">
        <v>13404.074959689751</v>
      </c>
      <c r="H3437">
        <v>75</v>
      </c>
      <c r="I3437" s="62">
        <f t="shared" si="756"/>
        <v>1005305.6219767313</v>
      </c>
      <c r="J3437">
        <v>55</v>
      </c>
      <c r="K3437" s="63">
        <f t="shared" si="757"/>
        <v>158109.08691550139</v>
      </c>
      <c r="L3437" s="63">
        <f t="shared" si="758"/>
        <v>158109.08691550139</v>
      </c>
      <c r="M3437">
        <v>11763.391992426477</v>
      </c>
      <c r="N3437">
        <v>80</v>
      </c>
      <c r="O3437" s="62">
        <f t="shared" si="759"/>
        <v>941071.35939411819</v>
      </c>
      <c r="P3437">
        <v>55</v>
      </c>
      <c r="Q3437" s="63">
        <f t="shared" si="760"/>
        <v>176961.4798627299</v>
      </c>
      <c r="R3437" s="63">
        <f t="shared" si="761"/>
        <v>206961.4798627299</v>
      </c>
      <c r="S3437">
        <v>7759.0914568281732</v>
      </c>
      <c r="T3437">
        <v>80</v>
      </c>
      <c r="U3437" s="62">
        <f t="shared" si="762"/>
        <v>620727.31654625386</v>
      </c>
      <c r="V3437">
        <v>60</v>
      </c>
      <c r="W3437" s="63">
        <f t="shared" si="763"/>
        <v>76256.826124008512</v>
      </c>
      <c r="X3437" s="63">
        <f t="shared" si="754"/>
        <v>126256.82612400851</v>
      </c>
      <c r="Y3437">
        <v>10819.22962635872</v>
      </c>
      <c r="Z3437">
        <v>80</v>
      </c>
      <c r="AA3437" s="62">
        <f t="shared" si="764"/>
        <v>865538.37010869756</v>
      </c>
      <c r="AB3437">
        <v>50</v>
      </c>
      <c r="AC3437" s="63">
        <f t="shared" si="765"/>
        <v>235318.24437330215</v>
      </c>
      <c r="AD3437" s="63">
        <f t="shared" si="755"/>
        <v>705318.24437330221</v>
      </c>
      <c r="AE3437" s="35">
        <f t="shared" si="766"/>
        <v>646645.6372755419</v>
      </c>
      <c r="AF3437" s="64">
        <f t="shared" si="767"/>
        <v>391378.55230390467</v>
      </c>
    </row>
    <row r="3438" spans="6:32" x14ac:dyDescent="0.2">
      <c r="F3438" s="61">
        <v>3436</v>
      </c>
      <c r="G3438">
        <v>12822.662281687371</v>
      </c>
      <c r="H3438">
        <v>80</v>
      </c>
      <c r="I3438" s="62">
        <f t="shared" si="756"/>
        <v>1025812.9825349897</v>
      </c>
      <c r="J3438">
        <v>65</v>
      </c>
      <c r="K3438" s="63">
        <f t="shared" si="757"/>
        <v>103196.45231335016</v>
      </c>
      <c r="L3438" s="63">
        <f t="shared" si="758"/>
        <v>103196.45231335016</v>
      </c>
      <c r="M3438">
        <v>10683.915004628943</v>
      </c>
      <c r="N3438">
        <v>80</v>
      </c>
      <c r="O3438" s="62">
        <f t="shared" si="759"/>
        <v>854713.20037031546</v>
      </c>
      <c r="P3438">
        <v>50</v>
      </c>
      <c r="Q3438" s="63">
        <f t="shared" si="760"/>
        <v>196125.15135067952</v>
      </c>
      <c r="R3438" s="63">
        <f t="shared" si="761"/>
        <v>226125.15135067952</v>
      </c>
      <c r="S3438">
        <v>11193.493517348543</v>
      </c>
      <c r="T3438">
        <v>80</v>
      </c>
      <c r="U3438" s="62">
        <f t="shared" si="762"/>
        <v>895479.48138788342</v>
      </c>
      <c r="V3438">
        <v>60</v>
      </c>
      <c r="W3438" s="63">
        <f t="shared" si="763"/>
        <v>126055.65600155387</v>
      </c>
      <c r="X3438" s="63">
        <f t="shared" si="754"/>
        <v>176055.65600155387</v>
      </c>
      <c r="Y3438">
        <v>12339.038474019617</v>
      </c>
      <c r="Z3438">
        <v>75</v>
      </c>
      <c r="AA3438" s="62">
        <f t="shared" si="764"/>
        <v>925427.88555147126</v>
      </c>
      <c r="AB3438">
        <v>55</v>
      </c>
      <c r="AC3438" s="63">
        <f t="shared" si="765"/>
        <v>178916.05787328444</v>
      </c>
      <c r="AD3438" s="63">
        <f t="shared" si="755"/>
        <v>648916.05787328444</v>
      </c>
      <c r="AE3438" s="35">
        <f t="shared" si="766"/>
        <v>604293.31753886794</v>
      </c>
      <c r="AF3438" s="64">
        <f t="shared" si="767"/>
        <v>356186.86608727858</v>
      </c>
    </row>
    <row r="3439" spans="6:32" x14ac:dyDescent="0.2">
      <c r="F3439" s="61">
        <v>3437</v>
      </c>
      <c r="G3439">
        <v>14217.308742227033</v>
      </c>
      <c r="H3439">
        <v>80</v>
      </c>
      <c r="I3439" s="62">
        <f t="shared" si="756"/>
        <v>1137384.6993781626</v>
      </c>
      <c r="J3439">
        <v>60</v>
      </c>
      <c r="K3439" s="63">
        <f t="shared" si="757"/>
        <v>169900.97676229198</v>
      </c>
      <c r="L3439" s="63">
        <f t="shared" si="758"/>
        <v>169900.97676229198</v>
      </c>
      <c r="M3439">
        <v>11275.875547435135</v>
      </c>
      <c r="N3439">
        <v>80</v>
      </c>
      <c r="O3439" s="62">
        <f t="shared" si="759"/>
        <v>902070.04379481077</v>
      </c>
      <c r="P3439">
        <v>70</v>
      </c>
      <c r="Q3439" s="63">
        <f t="shared" si="760"/>
        <v>45500.097718904726</v>
      </c>
      <c r="R3439" s="63">
        <f t="shared" si="761"/>
        <v>75500.097718904726</v>
      </c>
      <c r="S3439">
        <v>10368.424935004441</v>
      </c>
      <c r="T3439">
        <v>80</v>
      </c>
      <c r="U3439" s="62">
        <f t="shared" si="762"/>
        <v>829473.99480035529</v>
      </c>
      <c r="V3439">
        <v>50</v>
      </c>
      <c r="W3439" s="63">
        <f t="shared" si="763"/>
        <v>189263.24233634659</v>
      </c>
      <c r="X3439" s="63">
        <f t="shared" si="754"/>
        <v>239263.24233634659</v>
      </c>
      <c r="Y3439">
        <v>6888.9005685923621</v>
      </c>
      <c r="Z3439">
        <v>80</v>
      </c>
      <c r="AA3439" s="62">
        <f t="shared" si="764"/>
        <v>551112.04548738897</v>
      </c>
      <c r="AB3439">
        <v>50</v>
      </c>
      <c r="AC3439" s="63">
        <f t="shared" si="765"/>
        <v>149833.58736688388</v>
      </c>
      <c r="AD3439" s="63">
        <f t="shared" si="755"/>
        <v>619833.58736688388</v>
      </c>
      <c r="AE3439" s="35">
        <f t="shared" si="766"/>
        <v>554497.90418442711</v>
      </c>
      <c r="AF3439" s="64">
        <f t="shared" si="767"/>
        <v>319968.90393234766</v>
      </c>
    </row>
    <row r="3440" spans="6:32" x14ac:dyDescent="0.2">
      <c r="F3440" s="61">
        <v>3438</v>
      </c>
      <c r="G3440">
        <v>11626.663106435444</v>
      </c>
      <c r="H3440">
        <v>80</v>
      </c>
      <c r="I3440" s="62">
        <f t="shared" si="756"/>
        <v>930133.04851483554</v>
      </c>
      <c r="J3440">
        <v>60</v>
      </c>
      <c r="K3440" s="63">
        <f t="shared" si="757"/>
        <v>132336.61504331394</v>
      </c>
      <c r="L3440" s="63">
        <f t="shared" si="758"/>
        <v>132336.61504331394</v>
      </c>
      <c r="M3440">
        <v>7888.780853827484</v>
      </c>
      <c r="N3440">
        <v>80</v>
      </c>
      <c r="O3440" s="62">
        <f t="shared" si="759"/>
        <v>631102.46830619872</v>
      </c>
      <c r="P3440">
        <v>50</v>
      </c>
      <c r="Q3440" s="63">
        <f t="shared" si="760"/>
        <v>135330.98357074778</v>
      </c>
      <c r="R3440" s="63">
        <f t="shared" si="761"/>
        <v>165330.98357074778</v>
      </c>
      <c r="S3440">
        <v>6305.3414830937982</v>
      </c>
      <c r="T3440">
        <v>80</v>
      </c>
      <c r="U3440" s="62">
        <f t="shared" si="762"/>
        <v>504427.31864750385</v>
      </c>
      <c r="V3440">
        <v>60</v>
      </c>
      <c r="W3440" s="63">
        <f t="shared" si="763"/>
        <v>55177.451504860073</v>
      </c>
      <c r="X3440" s="63">
        <f t="shared" si="754"/>
        <v>105177.45150486007</v>
      </c>
      <c r="Y3440">
        <v>8586.1995810410008</v>
      </c>
      <c r="Z3440">
        <v>80</v>
      </c>
      <c r="AA3440" s="62">
        <f t="shared" si="764"/>
        <v>686895.96648328006</v>
      </c>
      <c r="AB3440">
        <v>50</v>
      </c>
      <c r="AC3440" s="63">
        <f t="shared" si="765"/>
        <v>186749.84088764177</v>
      </c>
      <c r="AD3440" s="63">
        <f t="shared" si="755"/>
        <v>656749.84088764177</v>
      </c>
      <c r="AE3440" s="35">
        <f t="shared" si="766"/>
        <v>509594.89100656356</v>
      </c>
      <c r="AF3440" s="64">
        <f t="shared" si="767"/>
        <v>284533.54435232782</v>
      </c>
    </row>
    <row r="3441" spans="6:32" x14ac:dyDescent="0.2">
      <c r="F3441" s="61">
        <v>3439</v>
      </c>
      <c r="G3441">
        <v>8838.529791100882</v>
      </c>
      <c r="H3441">
        <v>80</v>
      </c>
      <c r="I3441" s="62">
        <f t="shared" si="756"/>
        <v>707082.38328807056</v>
      </c>
      <c r="J3441">
        <v>60</v>
      </c>
      <c r="K3441" s="63">
        <f t="shared" si="757"/>
        <v>91908.681970962789</v>
      </c>
      <c r="L3441" s="63">
        <f t="shared" si="758"/>
        <v>91908.681970962789</v>
      </c>
      <c r="M3441">
        <v>13189.925337210298</v>
      </c>
      <c r="N3441">
        <v>80</v>
      </c>
      <c r="O3441" s="62">
        <f t="shared" si="759"/>
        <v>1055194.0269768238</v>
      </c>
      <c r="P3441">
        <v>60</v>
      </c>
      <c r="Q3441" s="63">
        <f t="shared" si="760"/>
        <v>155003.91738954931</v>
      </c>
      <c r="R3441" s="63">
        <f t="shared" si="761"/>
        <v>185003.91738954931</v>
      </c>
      <c r="S3441">
        <v>9851.5340848825872</v>
      </c>
      <c r="T3441">
        <v>80</v>
      </c>
      <c r="U3441" s="62">
        <f t="shared" si="762"/>
        <v>788122.72679060698</v>
      </c>
      <c r="V3441">
        <v>70</v>
      </c>
      <c r="W3441" s="63">
        <f t="shared" si="763"/>
        <v>35173.622115398757</v>
      </c>
      <c r="X3441" s="63">
        <f t="shared" si="754"/>
        <v>85173.622115398757</v>
      </c>
      <c r="Y3441">
        <v>8917.5012160558254</v>
      </c>
      <c r="Z3441">
        <v>90</v>
      </c>
      <c r="AA3441" s="62">
        <f t="shared" si="764"/>
        <v>802575.10944502428</v>
      </c>
      <c r="AB3441">
        <v>60</v>
      </c>
      <c r="AC3441" s="63">
        <f t="shared" si="765"/>
        <v>193955.6514492142</v>
      </c>
      <c r="AD3441" s="63">
        <f t="shared" si="755"/>
        <v>663955.6514492142</v>
      </c>
      <c r="AE3441" s="35">
        <f t="shared" si="766"/>
        <v>476041.87292512506</v>
      </c>
      <c r="AF3441" s="64">
        <f t="shared" si="767"/>
        <v>253931.99338901625</v>
      </c>
    </row>
    <row r="3442" spans="6:32" x14ac:dyDescent="0.2">
      <c r="F3442" s="61">
        <v>3440</v>
      </c>
      <c r="G3442">
        <v>12189.208316849545</v>
      </c>
      <c r="H3442">
        <v>80</v>
      </c>
      <c r="I3442" s="62">
        <f t="shared" si="756"/>
        <v>975136.66534796357</v>
      </c>
      <c r="J3442">
        <v>50</v>
      </c>
      <c r="K3442" s="63">
        <f t="shared" si="757"/>
        <v>228865.2808914776</v>
      </c>
      <c r="L3442" s="63">
        <f t="shared" si="758"/>
        <v>228865.2808914776</v>
      </c>
      <c r="M3442">
        <v>9672.4272932624444</v>
      </c>
      <c r="N3442">
        <v>80</v>
      </c>
      <c r="O3442" s="62">
        <f t="shared" si="759"/>
        <v>773794.18346099555</v>
      </c>
      <c r="P3442">
        <v>50</v>
      </c>
      <c r="Q3442" s="63">
        <f t="shared" si="760"/>
        <v>174125.29362845817</v>
      </c>
      <c r="R3442" s="63">
        <f t="shared" si="761"/>
        <v>204125.29362845817</v>
      </c>
      <c r="S3442">
        <v>11163.643901236355</v>
      </c>
      <c r="T3442">
        <v>80</v>
      </c>
      <c r="U3442" s="62">
        <f t="shared" si="762"/>
        <v>893091.51209890842</v>
      </c>
      <c r="V3442">
        <v>60</v>
      </c>
      <c r="W3442" s="63">
        <f t="shared" si="763"/>
        <v>125622.83656792715</v>
      </c>
      <c r="X3442" s="63">
        <f t="shared" si="754"/>
        <v>175622.83656792715</v>
      </c>
      <c r="Y3442">
        <v>10299.073690257501</v>
      </c>
      <c r="Z3442">
        <v>80</v>
      </c>
      <c r="AA3442" s="62">
        <f t="shared" si="764"/>
        <v>823925.89522060007</v>
      </c>
      <c r="AB3442">
        <v>55</v>
      </c>
      <c r="AC3442" s="63">
        <f t="shared" si="765"/>
        <v>186670.7106359172</v>
      </c>
      <c r="AD3442" s="63">
        <f t="shared" si="755"/>
        <v>656670.71063591726</v>
      </c>
      <c r="AE3442" s="35">
        <f t="shared" si="766"/>
        <v>715284.12172378018</v>
      </c>
      <c r="AF3442" s="64">
        <f t="shared" si="767"/>
        <v>457220.90363884147</v>
      </c>
    </row>
    <row r="3443" spans="6:32" x14ac:dyDescent="0.2">
      <c r="F3443" s="61">
        <v>3441</v>
      </c>
      <c r="G3443">
        <v>7032.5552567373961</v>
      </c>
      <c r="H3443">
        <v>80</v>
      </c>
      <c r="I3443" s="62">
        <f t="shared" si="756"/>
        <v>562604.42053899169</v>
      </c>
      <c r="J3443">
        <v>50</v>
      </c>
      <c r="K3443" s="63">
        <f t="shared" si="757"/>
        <v>116708.07683403837</v>
      </c>
      <c r="L3443" s="63">
        <f t="shared" si="758"/>
        <v>116708.07683403837</v>
      </c>
      <c r="M3443">
        <v>13282.23904944025</v>
      </c>
      <c r="N3443">
        <v>80</v>
      </c>
      <c r="O3443" s="62">
        <f t="shared" si="759"/>
        <v>1062579.12395522</v>
      </c>
      <c r="P3443">
        <v>65</v>
      </c>
      <c r="Q3443" s="63">
        <f t="shared" si="760"/>
        <v>108194.34966266272</v>
      </c>
      <c r="R3443" s="63">
        <f t="shared" si="761"/>
        <v>138194.34966266272</v>
      </c>
      <c r="S3443">
        <v>11337.621142738499</v>
      </c>
      <c r="T3443">
        <v>90</v>
      </c>
      <c r="U3443" s="62">
        <f t="shared" si="762"/>
        <v>1020385.9028464649</v>
      </c>
      <c r="V3443">
        <v>50</v>
      </c>
      <c r="W3443" s="63">
        <f t="shared" si="763"/>
        <v>292541.01313941646</v>
      </c>
      <c r="X3443" s="63">
        <f t="shared" si="754"/>
        <v>342541.01313941646</v>
      </c>
      <c r="Y3443">
        <v>9215.4243955155835</v>
      </c>
      <c r="Z3443">
        <v>80</v>
      </c>
      <c r="AA3443" s="62">
        <f t="shared" si="764"/>
        <v>737233.95164124668</v>
      </c>
      <c r="AB3443">
        <v>60</v>
      </c>
      <c r="AC3443" s="63">
        <f t="shared" si="765"/>
        <v>133623.65373497596</v>
      </c>
      <c r="AD3443" s="63">
        <f t="shared" si="755"/>
        <v>603623.65373497596</v>
      </c>
      <c r="AE3443" s="35">
        <f t="shared" si="766"/>
        <v>651067.09337109351</v>
      </c>
      <c r="AF3443" s="64">
        <f t="shared" si="767"/>
        <v>389947.66856516676</v>
      </c>
    </row>
    <row r="3444" spans="6:32" x14ac:dyDescent="0.2">
      <c r="F3444" s="61">
        <v>3442</v>
      </c>
      <c r="G3444">
        <v>11647.836143092718</v>
      </c>
      <c r="H3444">
        <v>80</v>
      </c>
      <c r="I3444" s="62">
        <f t="shared" si="756"/>
        <v>931826.89144741744</v>
      </c>
      <c r="J3444">
        <v>55</v>
      </c>
      <c r="K3444" s="63">
        <f t="shared" si="757"/>
        <v>174867.03009355551</v>
      </c>
      <c r="L3444" s="63">
        <f t="shared" si="758"/>
        <v>174867.03009355551</v>
      </c>
      <c r="M3444">
        <v>4840.5456962063909</v>
      </c>
      <c r="N3444">
        <v>75</v>
      </c>
      <c r="O3444" s="62">
        <f t="shared" si="759"/>
        <v>363040.92721547931</v>
      </c>
      <c r="P3444">
        <v>60</v>
      </c>
      <c r="Q3444" s="63">
        <f t="shared" si="760"/>
        <v>16390.934446244501</v>
      </c>
      <c r="R3444" s="63">
        <f t="shared" si="761"/>
        <v>46390.934446244501</v>
      </c>
      <c r="S3444">
        <v>9671.3427208305802</v>
      </c>
      <c r="T3444">
        <v>80</v>
      </c>
      <c r="U3444" s="62">
        <f t="shared" si="762"/>
        <v>773707.41766644642</v>
      </c>
      <c r="V3444">
        <v>60</v>
      </c>
      <c r="W3444" s="63">
        <f t="shared" si="763"/>
        <v>103984.46945204341</v>
      </c>
      <c r="X3444" s="63">
        <f t="shared" si="754"/>
        <v>153984.46945204341</v>
      </c>
      <c r="Y3444">
        <v>7709.9787429324351</v>
      </c>
      <c r="Z3444">
        <v>80</v>
      </c>
      <c r="AA3444" s="62">
        <f t="shared" si="764"/>
        <v>616798.29943459481</v>
      </c>
      <c r="AB3444">
        <v>60</v>
      </c>
      <c r="AC3444" s="63">
        <f t="shared" si="765"/>
        <v>111794.69177252031</v>
      </c>
      <c r="AD3444" s="63">
        <f t="shared" si="755"/>
        <v>581794.69177252031</v>
      </c>
      <c r="AE3444" s="35">
        <f t="shared" si="766"/>
        <v>407037.12576436374</v>
      </c>
      <c r="AF3444" s="64">
        <f t="shared" si="767"/>
        <v>210374.05635151011</v>
      </c>
    </row>
    <row r="3445" spans="6:32" x14ac:dyDescent="0.2">
      <c r="F3445" s="61">
        <v>3443</v>
      </c>
      <c r="G3445">
        <v>9892.6205080351792</v>
      </c>
      <c r="H3445">
        <v>80</v>
      </c>
      <c r="I3445" s="62">
        <f t="shared" si="756"/>
        <v>791409.64064281434</v>
      </c>
      <c r="J3445">
        <v>55</v>
      </c>
      <c r="K3445" s="63">
        <f t="shared" si="757"/>
        <v>143053.74670813762</v>
      </c>
      <c r="L3445" s="63">
        <f t="shared" si="758"/>
        <v>143053.74670813762</v>
      </c>
      <c r="M3445">
        <v>12275.346560054459</v>
      </c>
      <c r="N3445">
        <v>80</v>
      </c>
      <c r="O3445" s="62">
        <f t="shared" si="759"/>
        <v>982027.72480435669</v>
      </c>
      <c r="P3445">
        <v>50</v>
      </c>
      <c r="Q3445" s="63">
        <f t="shared" si="760"/>
        <v>230738.78768118448</v>
      </c>
      <c r="R3445" s="63">
        <f t="shared" si="761"/>
        <v>260738.78768118448</v>
      </c>
      <c r="S3445">
        <v>8685.8233569364529</v>
      </c>
      <c r="T3445">
        <v>80</v>
      </c>
      <c r="U3445" s="62">
        <f t="shared" si="762"/>
        <v>694865.86855491623</v>
      </c>
      <c r="V3445">
        <v>60</v>
      </c>
      <c r="W3445" s="63">
        <f t="shared" si="763"/>
        <v>89694.438675578567</v>
      </c>
      <c r="X3445" s="63">
        <f t="shared" si="754"/>
        <v>139694.43867557857</v>
      </c>
      <c r="Y3445">
        <v>8169.2553774337284</v>
      </c>
      <c r="Z3445">
        <v>80</v>
      </c>
      <c r="AA3445" s="62">
        <f t="shared" si="764"/>
        <v>653540.43019469827</v>
      </c>
      <c r="AB3445">
        <v>55</v>
      </c>
      <c r="AC3445" s="63">
        <f t="shared" si="765"/>
        <v>148067.75371598633</v>
      </c>
      <c r="AD3445" s="63">
        <f t="shared" si="755"/>
        <v>618067.75371598639</v>
      </c>
      <c r="AE3445" s="35">
        <f t="shared" si="766"/>
        <v>611554.72678088699</v>
      </c>
      <c r="AF3445" s="64">
        <f t="shared" si="767"/>
        <v>372638.55352905323</v>
      </c>
    </row>
    <row r="3446" spans="6:32" x14ac:dyDescent="0.2">
      <c r="F3446" s="61">
        <v>3444</v>
      </c>
      <c r="G3446">
        <v>10860.504769661929</v>
      </c>
      <c r="H3446">
        <v>80</v>
      </c>
      <c r="I3446" s="62">
        <f t="shared" si="756"/>
        <v>868840.38157295436</v>
      </c>
      <c r="J3446">
        <v>70</v>
      </c>
      <c r="K3446" s="63">
        <f t="shared" si="757"/>
        <v>42488.659580048989</v>
      </c>
      <c r="L3446" s="63">
        <f t="shared" si="758"/>
        <v>42488.659580048989</v>
      </c>
      <c r="M3446">
        <v>8131.9524522405118</v>
      </c>
      <c r="N3446">
        <v>80</v>
      </c>
      <c r="O3446" s="62">
        <f t="shared" si="759"/>
        <v>650556.19617924094</v>
      </c>
      <c r="P3446">
        <v>60</v>
      </c>
      <c r="Q3446" s="63">
        <f t="shared" si="760"/>
        <v>81663.310557487421</v>
      </c>
      <c r="R3446" s="63">
        <f t="shared" si="761"/>
        <v>111663.31055748742</v>
      </c>
      <c r="S3446">
        <v>6913.293216493912</v>
      </c>
      <c r="T3446">
        <v>75</v>
      </c>
      <c r="U3446" s="62">
        <f t="shared" si="762"/>
        <v>518496.9912370434</v>
      </c>
      <c r="V3446">
        <v>65</v>
      </c>
      <c r="W3446" s="63">
        <f t="shared" si="763"/>
        <v>13871.375819580862</v>
      </c>
      <c r="X3446" s="63">
        <f t="shared" si="754"/>
        <v>63871.375819580862</v>
      </c>
      <c r="Y3446">
        <v>12506.640157662332</v>
      </c>
      <c r="Z3446">
        <v>80</v>
      </c>
      <c r="AA3446" s="62">
        <f t="shared" si="764"/>
        <v>1000531.2126129866</v>
      </c>
      <c r="AB3446">
        <v>65</v>
      </c>
      <c r="AC3446" s="63">
        <f t="shared" si="765"/>
        <v>136009.71171457786</v>
      </c>
      <c r="AD3446" s="63">
        <f t="shared" si="755"/>
        <v>606009.71171457786</v>
      </c>
      <c r="AE3446" s="35">
        <f t="shared" si="766"/>
        <v>274033.05767169513</v>
      </c>
      <c r="AF3446" s="64">
        <f t="shared" si="767"/>
        <v>92810.079087303835</v>
      </c>
    </row>
    <row r="3447" spans="6:32" x14ac:dyDescent="0.2">
      <c r="F3447" s="61">
        <v>3445</v>
      </c>
      <c r="G3447">
        <v>9573.3674040820915</v>
      </c>
      <c r="H3447">
        <v>80</v>
      </c>
      <c r="I3447" s="62">
        <f t="shared" si="756"/>
        <v>765869.39232656732</v>
      </c>
      <c r="J3447">
        <v>65</v>
      </c>
      <c r="K3447" s="63">
        <f t="shared" si="757"/>
        <v>67860.370519392745</v>
      </c>
      <c r="L3447" s="63">
        <f t="shared" si="758"/>
        <v>67860.370519392745</v>
      </c>
      <c r="M3447">
        <v>6395.0904202647507</v>
      </c>
      <c r="N3447">
        <v>80</v>
      </c>
      <c r="O3447" s="62">
        <f t="shared" si="759"/>
        <v>511607.23362118006</v>
      </c>
      <c r="P3447">
        <v>60</v>
      </c>
      <c r="Q3447" s="63">
        <f t="shared" si="760"/>
        <v>56478.811093838885</v>
      </c>
      <c r="R3447" s="63">
        <f t="shared" si="761"/>
        <v>86478.811093838885</v>
      </c>
      <c r="S3447">
        <v>10557.863586436724</v>
      </c>
      <c r="T3447">
        <v>80</v>
      </c>
      <c r="U3447" s="62">
        <f t="shared" si="762"/>
        <v>844629.08691493794</v>
      </c>
      <c r="V3447">
        <v>50</v>
      </c>
      <c r="W3447" s="63">
        <f t="shared" si="763"/>
        <v>193383.53300499875</v>
      </c>
      <c r="X3447" s="63">
        <f t="shared" si="754"/>
        <v>243383.53300499875</v>
      </c>
      <c r="Y3447">
        <v>9904.7236087790225</v>
      </c>
      <c r="Z3447">
        <v>80</v>
      </c>
      <c r="AA3447" s="62">
        <f t="shared" si="764"/>
        <v>792377.8887023218</v>
      </c>
      <c r="AB3447">
        <v>60</v>
      </c>
      <c r="AC3447" s="63">
        <f t="shared" si="765"/>
        <v>143618.49232729583</v>
      </c>
      <c r="AD3447" s="63">
        <f t="shared" si="755"/>
        <v>613618.49232729583</v>
      </c>
      <c r="AE3447" s="35">
        <f t="shared" si="766"/>
        <v>461341.20694552618</v>
      </c>
      <c r="AF3447" s="64">
        <f t="shared" si="767"/>
        <v>235128.67510255508</v>
      </c>
    </row>
    <row r="3448" spans="6:32" x14ac:dyDescent="0.2">
      <c r="F3448" s="61">
        <v>3446</v>
      </c>
      <c r="G3448">
        <v>10736.549736757297</v>
      </c>
      <c r="H3448">
        <v>80</v>
      </c>
      <c r="I3448" s="62">
        <f t="shared" si="756"/>
        <v>858923.97894058377</v>
      </c>
      <c r="J3448">
        <v>50</v>
      </c>
      <c r="K3448" s="63">
        <f t="shared" si="757"/>
        <v>197269.95677447121</v>
      </c>
      <c r="L3448" s="63">
        <f t="shared" si="758"/>
        <v>197269.95677447121</v>
      </c>
      <c r="M3448">
        <v>8284.6202328801155</v>
      </c>
      <c r="N3448">
        <v>80</v>
      </c>
      <c r="O3448" s="62">
        <f t="shared" si="759"/>
        <v>662769.61863040924</v>
      </c>
      <c r="P3448">
        <v>60</v>
      </c>
      <c r="Q3448" s="63">
        <f t="shared" si="760"/>
        <v>83876.993376761675</v>
      </c>
      <c r="R3448" s="63">
        <f t="shared" si="761"/>
        <v>113876.99337676167</v>
      </c>
      <c r="S3448">
        <v>8673.2655088417232</v>
      </c>
      <c r="T3448">
        <v>80</v>
      </c>
      <c r="U3448" s="62">
        <f t="shared" si="762"/>
        <v>693861.24070733786</v>
      </c>
      <c r="V3448">
        <v>55</v>
      </c>
      <c r="W3448" s="63">
        <f t="shared" si="763"/>
        <v>120952.93734775623</v>
      </c>
      <c r="X3448" s="63">
        <f t="shared" si="754"/>
        <v>170952.93734775623</v>
      </c>
      <c r="Y3448">
        <v>13243.458195356652</v>
      </c>
      <c r="Z3448">
        <v>80</v>
      </c>
      <c r="AA3448" s="62">
        <f t="shared" si="764"/>
        <v>1059476.6556285322</v>
      </c>
      <c r="AB3448">
        <v>60</v>
      </c>
      <c r="AC3448" s="63">
        <f t="shared" si="765"/>
        <v>192030.14383267146</v>
      </c>
      <c r="AD3448" s="63">
        <f t="shared" si="755"/>
        <v>662030.14383267146</v>
      </c>
      <c r="AE3448" s="35">
        <f t="shared" si="766"/>
        <v>594130.03133166058</v>
      </c>
      <c r="AF3448" s="64">
        <f t="shared" si="767"/>
        <v>354064.51018913044</v>
      </c>
    </row>
    <row r="3449" spans="6:32" x14ac:dyDescent="0.2">
      <c r="F3449" s="61">
        <v>3447</v>
      </c>
      <c r="G3449">
        <v>11631.779014132917</v>
      </c>
      <c r="H3449">
        <v>90</v>
      </c>
      <c r="I3449" s="62">
        <f t="shared" si="756"/>
        <v>1046860.1112719625</v>
      </c>
      <c r="J3449">
        <v>65</v>
      </c>
      <c r="K3449" s="63">
        <f t="shared" si="757"/>
        <v>174575.99463115912</v>
      </c>
      <c r="L3449" s="63">
        <f t="shared" si="758"/>
        <v>174575.99463115912</v>
      </c>
      <c r="M3449">
        <v>12041.974767053034</v>
      </c>
      <c r="N3449">
        <v>80</v>
      </c>
      <c r="O3449" s="62">
        <f t="shared" si="759"/>
        <v>963357.98136424273</v>
      </c>
      <c r="P3449">
        <v>60</v>
      </c>
      <c r="Q3449" s="63">
        <f t="shared" si="760"/>
        <v>138358.634122269</v>
      </c>
      <c r="R3449" s="63">
        <f t="shared" si="761"/>
        <v>168358.634122269</v>
      </c>
      <c r="S3449">
        <v>9463.2617017487064</v>
      </c>
      <c r="T3449">
        <v>80</v>
      </c>
      <c r="U3449" s="62">
        <f t="shared" si="762"/>
        <v>757060.93613989651</v>
      </c>
      <c r="V3449">
        <v>65</v>
      </c>
      <c r="W3449" s="63">
        <f t="shared" si="763"/>
        <v>66662.971006517182</v>
      </c>
      <c r="X3449" s="63">
        <f t="shared" si="754"/>
        <v>116662.97100651718</v>
      </c>
      <c r="Y3449">
        <v>7662.4803821323439</v>
      </c>
      <c r="Z3449">
        <v>80</v>
      </c>
      <c r="AA3449" s="62">
        <f t="shared" si="764"/>
        <v>612998.43057058752</v>
      </c>
      <c r="AB3449">
        <v>60</v>
      </c>
      <c r="AC3449" s="63">
        <f t="shared" si="765"/>
        <v>111105.96554091899</v>
      </c>
      <c r="AD3449" s="63">
        <f t="shared" si="755"/>
        <v>581105.96554091899</v>
      </c>
      <c r="AE3449" s="35">
        <f t="shared" si="766"/>
        <v>490703.56530086428</v>
      </c>
      <c r="AF3449" s="64">
        <f t="shared" si="767"/>
        <v>282398.62699959415</v>
      </c>
    </row>
    <row r="3450" spans="6:32" x14ac:dyDescent="0.2">
      <c r="F3450" s="61">
        <v>3448</v>
      </c>
      <c r="G3450">
        <v>10340.294263878604</v>
      </c>
      <c r="H3450">
        <v>80</v>
      </c>
      <c r="I3450" s="62">
        <f t="shared" si="756"/>
        <v>827223.54111028835</v>
      </c>
      <c r="J3450">
        <v>65</v>
      </c>
      <c r="K3450" s="63">
        <f t="shared" si="757"/>
        <v>76200.700119679823</v>
      </c>
      <c r="L3450" s="63">
        <f t="shared" si="758"/>
        <v>76200.700119679823</v>
      </c>
      <c r="M3450">
        <v>13082.177499891259</v>
      </c>
      <c r="N3450">
        <v>80</v>
      </c>
      <c r="O3450" s="62">
        <f t="shared" si="759"/>
        <v>1046574.1999913007</v>
      </c>
      <c r="P3450">
        <v>60</v>
      </c>
      <c r="Q3450" s="63">
        <f t="shared" si="760"/>
        <v>153441.57374842325</v>
      </c>
      <c r="R3450" s="63">
        <f t="shared" si="761"/>
        <v>183441.57374842325</v>
      </c>
      <c r="S3450">
        <v>9698.7617123522796</v>
      </c>
      <c r="T3450">
        <v>80</v>
      </c>
      <c r="U3450" s="62">
        <f t="shared" si="762"/>
        <v>775900.93698818237</v>
      </c>
      <c r="V3450">
        <v>55</v>
      </c>
      <c r="W3450" s="63">
        <f t="shared" si="763"/>
        <v>139540.05603638507</v>
      </c>
      <c r="X3450" s="63">
        <f t="shared" si="754"/>
        <v>189540.05603638507</v>
      </c>
      <c r="Y3450">
        <v>10703.087152942317</v>
      </c>
      <c r="Z3450">
        <v>75</v>
      </c>
      <c r="AA3450" s="62">
        <f t="shared" si="764"/>
        <v>802731.53647067375</v>
      </c>
      <c r="AB3450">
        <v>60</v>
      </c>
      <c r="AC3450" s="63">
        <f t="shared" si="765"/>
        <v>116396.07278824769</v>
      </c>
      <c r="AD3450" s="63">
        <f t="shared" si="755"/>
        <v>586396.07278824772</v>
      </c>
      <c r="AE3450" s="35">
        <f t="shared" si="766"/>
        <v>485578.40269273589</v>
      </c>
      <c r="AF3450" s="64">
        <f t="shared" si="767"/>
        <v>263798.62750027783</v>
      </c>
    </row>
    <row r="3451" spans="6:32" x14ac:dyDescent="0.2">
      <c r="F3451" s="61">
        <v>3449</v>
      </c>
      <c r="G3451">
        <v>12687.925189093221</v>
      </c>
      <c r="H3451">
        <v>75</v>
      </c>
      <c r="I3451" s="62">
        <f t="shared" si="756"/>
        <v>951594.38918199157</v>
      </c>
      <c r="J3451">
        <v>60</v>
      </c>
      <c r="K3451" s="63">
        <f t="shared" si="757"/>
        <v>101731.18643138878</v>
      </c>
      <c r="L3451" s="63">
        <f t="shared" si="758"/>
        <v>101731.18643138878</v>
      </c>
      <c r="M3451">
        <v>11188.195710710716</v>
      </c>
      <c r="N3451">
        <v>80</v>
      </c>
      <c r="O3451" s="62">
        <f t="shared" si="759"/>
        <v>895055.65685685724</v>
      </c>
      <c r="P3451">
        <v>60</v>
      </c>
      <c r="Q3451" s="63">
        <f t="shared" si="760"/>
        <v>125978.83780530537</v>
      </c>
      <c r="R3451" s="63">
        <f t="shared" si="761"/>
        <v>155978.83780530537</v>
      </c>
      <c r="S3451">
        <v>9226.1518855229951</v>
      </c>
      <c r="T3451">
        <v>80</v>
      </c>
      <c r="U3451" s="62">
        <f t="shared" si="762"/>
        <v>738092.15084183961</v>
      </c>
      <c r="V3451">
        <v>65</v>
      </c>
      <c r="W3451" s="63">
        <f t="shared" si="763"/>
        <v>64084.401755062572</v>
      </c>
      <c r="X3451" s="63">
        <f t="shared" si="754"/>
        <v>114084.40175506257</v>
      </c>
      <c r="Y3451">
        <v>8353.8828018936329</v>
      </c>
      <c r="Z3451">
        <v>80</v>
      </c>
      <c r="AA3451" s="62">
        <f t="shared" si="764"/>
        <v>668310.62415149063</v>
      </c>
      <c r="AB3451">
        <v>65</v>
      </c>
      <c r="AC3451" s="63">
        <f t="shared" si="765"/>
        <v>90848.475470593257</v>
      </c>
      <c r="AD3451" s="63">
        <f t="shared" si="755"/>
        <v>560848.4754705932</v>
      </c>
      <c r="AE3451" s="35">
        <f t="shared" si="766"/>
        <v>382642.90146234998</v>
      </c>
      <c r="AF3451" s="64">
        <f t="shared" si="767"/>
        <v>190171.38193139795</v>
      </c>
    </row>
    <row r="3452" spans="6:32" x14ac:dyDescent="0.2">
      <c r="F3452" s="61">
        <v>3450</v>
      </c>
      <c r="G3452">
        <v>9382.5485944398679</v>
      </c>
      <c r="H3452">
        <v>80</v>
      </c>
      <c r="I3452" s="62">
        <f t="shared" si="756"/>
        <v>750603.88755518943</v>
      </c>
      <c r="J3452">
        <v>55</v>
      </c>
      <c r="K3452" s="63">
        <f t="shared" si="757"/>
        <v>133808.69327422261</v>
      </c>
      <c r="L3452" s="63">
        <f t="shared" si="758"/>
        <v>133808.69327422261</v>
      </c>
      <c r="M3452">
        <v>7423.7289279699326</v>
      </c>
      <c r="N3452">
        <v>80</v>
      </c>
      <c r="O3452" s="62">
        <f t="shared" si="759"/>
        <v>593898.3142375946</v>
      </c>
      <c r="P3452">
        <v>60</v>
      </c>
      <c r="Q3452" s="63">
        <f t="shared" si="760"/>
        <v>71394.069455564022</v>
      </c>
      <c r="R3452" s="63">
        <f t="shared" si="761"/>
        <v>101394.06945556402</v>
      </c>
      <c r="S3452">
        <v>10653.981260256842</v>
      </c>
      <c r="T3452">
        <v>80</v>
      </c>
      <c r="U3452" s="62">
        <f t="shared" si="762"/>
        <v>852318.50082054734</v>
      </c>
      <c r="V3452">
        <v>65</v>
      </c>
      <c r="W3452" s="63">
        <f t="shared" si="763"/>
        <v>79612.046205293154</v>
      </c>
      <c r="X3452" s="63">
        <f t="shared" si="754"/>
        <v>129612.04620529315</v>
      </c>
      <c r="Y3452">
        <v>13734.148776857182</v>
      </c>
      <c r="Z3452">
        <v>80</v>
      </c>
      <c r="AA3452" s="62">
        <f t="shared" si="764"/>
        <v>1098731.9021485746</v>
      </c>
      <c r="AB3452">
        <v>55</v>
      </c>
      <c r="AC3452" s="63">
        <f t="shared" si="765"/>
        <v>248931.44658053643</v>
      </c>
      <c r="AD3452" s="63">
        <f t="shared" si="755"/>
        <v>718931.44658053643</v>
      </c>
      <c r="AE3452" s="35">
        <f t="shared" si="766"/>
        <v>533746.25551561615</v>
      </c>
      <c r="AF3452" s="64">
        <f t="shared" si="767"/>
        <v>293860.31841785496</v>
      </c>
    </row>
    <row r="3453" spans="6:32" x14ac:dyDescent="0.2">
      <c r="F3453" s="61">
        <v>3451</v>
      </c>
      <c r="G3453">
        <v>9919.8848854575772</v>
      </c>
      <c r="H3453">
        <v>75</v>
      </c>
      <c r="I3453" s="62">
        <f t="shared" si="756"/>
        <v>743991.36640931829</v>
      </c>
      <c r="J3453">
        <v>60</v>
      </c>
      <c r="K3453" s="63">
        <f t="shared" si="757"/>
        <v>71628.748129351152</v>
      </c>
      <c r="L3453" s="63">
        <f t="shared" si="758"/>
        <v>71628.748129351152</v>
      </c>
      <c r="M3453">
        <v>10165.041456057224</v>
      </c>
      <c r="N3453">
        <v>80</v>
      </c>
      <c r="O3453" s="62">
        <f t="shared" si="759"/>
        <v>813203.31648457795</v>
      </c>
      <c r="P3453">
        <v>60</v>
      </c>
      <c r="Q3453" s="63">
        <f t="shared" si="760"/>
        <v>111143.10111282975</v>
      </c>
      <c r="R3453" s="63">
        <f t="shared" si="761"/>
        <v>141143.10111282975</v>
      </c>
      <c r="S3453">
        <v>11894.959495984949</v>
      </c>
      <c r="T3453">
        <v>80</v>
      </c>
      <c r="U3453" s="62">
        <f t="shared" si="762"/>
        <v>951596.75967879593</v>
      </c>
      <c r="V3453">
        <v>55</v>
      </c>
      <c r="W3453" s="63">
        <f t="shared" si="763"/>
        <v>179346.1408647272</v>
      </c>
      <c r="X3453" s="63">
        <f t="shared" si="754"/>
        <v>229346.1408647272</v>
      </c>
      <c r="Y3453">
        <v>9108.0039762891829</v>
      </c>
      <c r="Z3453">
        <v>80</v>
      </c>
      <c r="AA3453" s="62">
        <f t="shared" si="764"/>
        <v>728640.31810313463</v>
      </c>
      <c r="AB3453">
        <v>60</v>
      </c>
      <c r="AC3453" s="63">
        <f t="shared" si="765"/>
        <v>132066.05765619315</v>
      </c>
      <c r="AD3453" s="63">
        <f t="shared" si="755"/>
        <v>602066.05765619315</v>
      </c>
      <c r="AE3453" s="35">
        <f t="shared" si="766"/>
        <v>494184.04776310129</v>
      </c>
      <c r="AF3453" s="64">
        <f t="shared" si="767"/>
        <v>265294.60331540403</v>
      </c>
    </row>
    <row r="3454" spans="6:32" x14ac:dyDescent="0.2">
      <c r="F3454" s="61">
        <v>3452</v>
      </c>
      <c r="G3454">
        <v>7782.1562424651347</v>
      </c>
      <c r="H3454">
        <v>80</v>
      </c>
      <c r="I3454" s="62">
        <f t="shared" si="756"/>
        <v>622572.49939721078</v>
      </c>
      <c r="J3454">
        <v>60</v>
      </c>
      <c r="K3454" s="63">
        <f t="shared" si="757"/>
        <v>76591.265515744453</v>
      </c>
      <c r="L3454" s="63">
        <f t="shared" si="758"/>
        <v>76591.265515744453</v>
      </c>
      <c r="M3454">
        <v>11631.137820368167</v>
      </c>
      <c r="N3454">
        <v>90</v>
      </c>
      <c r="O3454" s="62">
        <f t="shared" si="759"/>
        <v>1046802.403833135</v>
      </c>
      <c r="P3454">
        <v>60</v>
      </c>
      <c r="Q3454" s="63">
        <f t="shared" si="760"/>
        <v>216727.24759300763</v>
      </c>
      <c r="R3454" s="63">
        <f t="shared" si="761"/>
        <v>246727.24759300763</v>
      </c>
      <c r="S3454">
        <v>9750.3505255735945</v>
      </c>
      <c r="T3454">
        <v>80</v>
      </c>
      <c r="U3454" s="62">
        <f t="shared" si="762"/>
        <v>780028.04204588756</v>
      </c>
      <c r="V3454">
        <v>60</v>
      </c>
      <c r="W3454" s="63">
        <f t="shared" si="763"/>
        <v>105130.08262081712</v>
      </c>
      <c r="X3454" s="63">
        <f t="shared" si="754"/>
        <v>155130.08262081712</v>
      </c>
      <c r="Y3454">
        <v>10739.005372452084</v>
      </c>
      <c r="Z3454">
        <v>80</v>
      </c>
      <c r="AA3454" s="62">
        <f t="shared" si="764"/>
        <v>859120.42979616672</v>
      </c>
      <c r="AB3454">
        <v>65</v>
      </c>
      <c r="AC3454" s="63">
        <f t="shared" si="765"/>
        <v>116786.68342541641</v>
      </c>
      <c r="AD3454" s="63">
        <f t="shared" si="755"/>
        <v>586786.68342541647</v>
      </c>
      <c r="AE3454" s="35">
        <f t="shared" si="766"/>
        <v>515235.27915498562</v>
      </c>
      <c r="AF3454" s="64">
        <f t="shared" si="767"/>
        <v>290869.96673540759</v>
      </c>
    </row>
    <row r="3455" spans="6:32" x14ac:dyDescent="0.2">
      <c r="F3455" s="61">
        <v>3453</v>
      </c>
      <c r="G3455">
        <v>8958.5467119468376</v>
      </c>
      <c r="H3455">
        <v>80</v>
      </c>
      <c r="I3455" s="62">
        <f t="shared" si="756"/>
        <v>716683.73695574701</v>
      </c>
      <c r="J3455">
        <v>65</v>
      </c>
      <c r="K3455" s="63">
        <f t="shared" si="757"/>
        <v>61174.195492421859</v>
      </c>
      <c r="L3455" s="63">
        <f t="shared" si="758"/>
        <v>61174.195492421859</v>
      </c>
      <c r="M3455">
        <v>7535.0965542020276</v>
      </c>
      <c r="N3455">
        <v>80</v>
      </c>
      <c r="O3455" s="62">
        <f t="shared" si="759"/>
        <v>602807.72433616221</v>
      </c>
      <c r="P3455">
        <v>70</v>
      </c>
      <c r="Q3455" s="63">
        <f t="shared" si="760"/>
        <v>18379.4500179647</v>
      </c>
      <c r="R3455" s="63">
        <f t="shared" si="761"/>
        <v>48379.4500179647</v>
      </c>
      <c r="S3455">
        <v>9608.3624864695594</v>
      </c>
      <c r="T3455">
        <v>80</v>
      </c>
      <c r="U3455" s="62">
        <f t="shared" si="762"/>
        <v>768668.99891756475</v>
      </c>
      <c r="V3455">
        <v>65</v>
      </c>
      <c r="W3455" s="63">
        <f t="shared" si="763"/>
        <v>68240.942040356458</v>
      </c>
      <c r="X3455" s="63">
        <f t="shared" si="754"/>
        <v>118240.94204035646</v>
      </c>
      <c r="Y3455">
        <v>14487.701517064124</v>
      </c>
      <c r="Z3455">
        <v>80</v>
      </c>
      <c r="AA3455" s="62">
        <f t="shared" si="764"/>
        <v>1159016.1213651299</v>
      </c>
      <c r="AB3455">
        <v>55</v>
      </c>
      <c r="AC3455" s="63">
        <f t="shared" si="765"/>
        <v>262589.58999678725</v>
      </c>
      <c r="AD3455" s="63">
        <f t="shared" si="755"/>
        <v>732589.58999678725</v>
      </c>
      <c r="AE3455" s="35">
        <f t="shared" si="766"/>
        <v>410384.17754753027</v>
      </c>
      <c r="AF3455" s="64">
        <f t="shared" si="767"/>
        <v>184800.63859253458</v>
      </c>
    </row>
    <row r="3456" spans="6:32" x14ac:dyDescent="0.2">
      <c r="F3456" s="61">
        <v>3454</v>
      </c>
      <c r="G3456">
        <v>12667.679837031756</v>
      </c>
      <c r="H3456">
        <v>80</v>
      </c>
      <c r="I3456" s="62">
        <f t="shared" si="756"/>
        <v>1013414.3869625404</v>
      </c>
      <c r="J3456">
        <v>55</v>
      </c>
      <c r="K3456" s="63">
        <f t="shared" si="757"/>
        <v>193351.69704620057</v>
      </c>
      <c r="L3456" s="63">
        <f t="shared" si="758"/>
        <v>193351.69704620057</v>
      </c>
      <c r="M3456">
        <v>6278.0202622525394</v>
      </c>
      <c r="N3456">
        <v>80</v>
      </c>
      <c r="O3456" s="62">
        <f t="shared" si="759"/>
        <v>502241.62098020315</v>
      </c>
      <c r="P3456">
        <v>60</v>
      </c>
      <c r="Q3456" s="63">
        <f t="shared" si="760"/>
        <v>54781.293802661821</v>
      </c>
      <c r="R3456" s="63">
        <f t="shared" si="761"/>
        <v>84781.293802661821</v>
      </c>
      <c r="S3456">
        <v>13949.789970647544</v>
      </c>
      <c r="T3456">
        <v>80</v>
      </c>
      <c r="U3456" s="62">
        <f t="shared" si="762"/>
        <v>1115983.1976518035</v>
      </c>
      <c r="V3456">
        <v>60</v>
      </c>
      <c r="W3456" s="63">
        <f t="shared" si="763"/>
        <v>166021.95457438938</v>
      </c>
      <c r="X3456" s="63">
        <f t="shared" si="754"/>
        <v>216021.95457438938</v>
      </c>
      <c r="Y3456">
        <v>8087.9556460422464</v>
      </c>
      <c r="Z3456">
        <v>80</v>
      </c>
      <c r="AA3456" s="62">
        <f t="shared" si="764"/>
        <v>647036.45168337971</v>
      </c>
      <c r="AB3456">
        <v>55</v>
      </c>
      <c r="AC3456" s="63">
        <f t="shared" si="765"/>
        <v>146594.19608451572</v>
      </c>
      <c r="AD3456" s="63">
        <f t="shared" si="755"/>
        <v>616594.19608451566</v>
      </c>
      <c r="AE3456" s="35">
        <f t="shared" si="766"/>
        <v>560749.14150776749</v>
      </c>
      <c r="AF3456" s="64">
        <f t="shared" si="767"/>
        <v>329284.07922003791</v>
      </c>
    </row>
    <row r="3457" spans="6:32" x14ac:dyDescent="0.2">
      <c r="F3457" s="61">
        <v>3455</v>
      </c>
      <c r="G3457">
        <v>12294.150363013614</v>
      </c>
      <c r="H3457">
        <v>80</v>
      </c>
      <c r="I3457" s="62">
        <f t="shared" si="756"/>
        <v>983532.02904108912</v>
      </c>
      <c r="J3457">
        <v>60</v>
      </c>
      <c r="K3457" s="63">
        <f t="shared" si="757"/>
        <v>142015.1802636974</v>
      </c>
      <c r="L3457" s="63">
        <f t="shared" si="758"/>
        <v>142015.1802636974</v>
      </c>
      <c r="M3457">
        <v>10916.397766559385</v>
      </c>
      <c r="N3457">
        <v>80</v>
      </c>
      <c r="O3457" s="62">
        <f t="shared" si="759"/>
        <v>873311.82132475078</v>
      </c>
      <c r="P3457">
        <v>65</v>
      </c>
      <c r="Q3457" s="63">
        <f t="shared" si="760"/>
        <v>82465.825711333309</v>
      </c>
      <c r="R3457" s="63">
        <f t="shared" si="761"/>
        <v>112465.82571133331</v>
      </c>
      <c r="S3457">
        <v>9773.7722878810018</v>
      </c>
      <c r="T3457">
        <v>80</v>
      </c>
      <c r="U3457" s="62">
        <f t="shared" si="762"/>
        <v>781901.78303048015</v>
      </c>
      <c r="V3457">
        <v>55</v>
      </c>
      <c r="W3457" s="63">
        <f t="shared" si="763"/>
        <v>140899.62271784316</v>
      </c>
      <c r="X3457" s="63">
        <f t="shared" si="754"/>
        <v>190899.62271784316</v>
      </c>
      <c r="Y3457">
        <v>8446.9968694611453</v>
      </c>
      <c r="Z3457">
        <v>80</v>
      </c>
      <c r="AA3457" s="62">
        <f t="shared" si="764"/>
        <v>675759.74955689162</v>
      </c>
      <c r="AB3457">
        <v>55</v>
      </c>
      <c r="AC3457" s="63">
        <f t="shared" si="765"/>
        <v>153101.81825898326</v>
      </c>
      <c r="AD3457" s="63">
        <f t="shared" si="755"/>
        <v>623101.81825898332</v>
      </c>
      <c r="AE3457" s="35">
        <f t="shared" si="766"/>
        <v>518482.44695185713</v>
      </c>
      <c r="AF3457" s="64">
        <f t="shared" si="767"/>
        <v>291064.31069619907</v>
      </c>
    </row>
    <row r="3458" spans="6:32" x14ac:dyDescent="0.2">
      <c r="F3458" s="61">
        <v>3456</v>
      </c>
      <c r="G3458">
        <v>11397.152118443046</v>
      </c>
      <c r="H3458">
        <v>75</v>
      </c>
      <c r="I3458" s="62">
        <f t="shared" si="756"/>
        <v>854786.40888322843</v>
      </c>
      <c r="J3458">
        <v>70</v>
      </c>
      <c r="K3458" s="63">
        <f t="shared" si="757"/>
        <v>5064.6764293560409</v>
      </c>
      <c r="L3458" s="63">
        <f t="shared" si="758"/>
        <v>5064.6764293560409</v>
      </c>
      <c r="M3458">
        <v>12843.944457708858</v>
      </c>
      <c r="N3458">
        <v>80</v>
      </c>
      <c r="O3458" s="62">
        <f t="shared" si="759"/>
        <v>1027515.5566167086</v>
      </c>
      <c r="P3458">
        <v>55</v>
      </c>
      <c r="Q3458" s="63">
        <f t="shared" si="760"/>
        <v>196546.49329597305</v>
      </c>
      <c r="R3458" s="63">
        <f t="shared" si="761"/>
        <v>226546.49329597305</v>
      </c>
      <c r="S3458">
        <v>9768.5358721355442</v>
      </c>
      <c r="T3458">
        <v>80</v>
      </c>
      <c r="U3458" s="62">
        <f t="shared" si="762"/>
        <v>781482.86977084354</v>
      </c>
      <c r="V3458">
        <v>60</v>
      </c>
      <c r="W3458" s="63">
        <f t="shared" si="763"/>
        <v>105393.77014596539</v>
      </c>
      <c r="X3458" s="63">
        <f t="shared" si="754"/>
        <v>155393.77014596539</v>
      </c>
      <c r="Y3458">
        <v>7317.7273204782978</v>
      </c>
      <c r="Z3458">
        <v>80</v>
      </c>
      <c r="AA3458" s="62">
        <f t="shared" si="764"/>
        <v>585418.18563826382</v>
      </c>
      <c r="AB3458">
        <v>50</v>
      </c>
      <c r="AC3458" s="63">
        <f t="shared" si="765"/>
        <v>159160.56922040298</v>
      </c>
      <c r="AD3458" s="63">
        <f t="shared" si="755"/>
        <v>629160.56922040298</v>
      </c>
      <c r="AE3458" s="35">
        <f t="shared" si="766"/>
        <v>466165.50909169746</v>
      </c>
      <c r="AF3458" s="64">
        <f t="shared" si="767"/>
        <v>238307.53199683409</v>
      </c>
    </row>
    <row r="3459" spans="6:32" x14ac:dyDescent="0.2">
      <c r="F3459" s="61">
        <v>3457</v>
      </c>
      <c r="G3459">
        <v>11962.675924005453</v>
      </c>
      <c r="H3459">
        <v>80</v>
      </c>
      <c r="I3459" s="62">
        <f t="shared" si="756"/>
        <v>957014.0739204362</v>
      </c>
      <c r="J3459">
        <v>65</v>
      </c>
      <c r="K3459" s="63">
        <f t="shared" si="757"/>
        <v>93844.100673559296</v>
      </c>
      <c r="L3459" s="63">
        <f t="shared" si="758"/>
        <v>93844.100673559296</v>
      </c>
      <c r="M3459">
        <v>12371.480150031857</v>
      </c>
      <c r="N3459">
        <v>80</v>
      </c>
      <c r="O3459" s="62">
        <f t="shared" si="759"/>
        <v>989718.41200254858</v>
      </c>
      <c r="P3459">
        <v>55</v>
      </c>
      <c r="Q3459" s="63">
        <f t="shared" si="760"/>
        <v>187983.07771932741</v>
      </c>
      <c r="R3459" s="63">
        <f t="shared" si="761"/>
        <v>217983.07771932741</v>
      </c>
      <c r="S3459">
        <v>7230.1884554326534</v>
      </c>
      <c r="T3459">
        <v>80</v>
      </c>
      <c r="U3459" s="62">
        <f t="shared" si="762"/>
        <v>578415.07643461227</v>
      </c>
      <c r="V3459">
        <v>50</v>
      </c>
      <c r="W3459" s="63">
        <f t="shared" si="763"/>
        <v>121006.59890566021</v>
      </c>
      <c r="X3459" s="63">
        <f t="shared" si="754"/>
        <v>171006.59890566021</v>
      </c>
      <c r="Y3459">
        <v>10036.338860809337</v>
      </c>
      <c r="Z3459">
        <v>80</v>
      </c>
      <c r="AA3459" s="62">
        <f t="shared" si="764"/>
        <v>802907.10886474699</v>
      </c>
      <c r="AB3459">
        <v>50</v>
      </c>
      <c r="AC3459" s="63">
        <f t="shared" si="765"/>
        <v>218290.37022260309</v>
      </c>
      <c r="AD3459" s="63">
        <f t="shared" si="755"/>
        <v>688290.37022260309</v>
      </c>
      <c r="AE3459" s="35">
        <f t="shared" si="766"/>
        <v>621124.14752115007</v>
      </c>
      <c r="AF3459" s="64">
        <f t="shared" si="767"/>
        <v>364055.49556432117</v>
      </c>
    </row>
    <row r="3460" spans="6:32" x14ac:dyDescent="0.2">
      <c r="F3460" s="61">
        <v>3458</v>
      </c>
      <c r="G3460">
        <v>11098.119355447125</v>
      </c>
      <c r="H3460">
        <v>80</v>
      </c>
      <c r="I3460" s="62">
        <f t="shared" si="756"/>
        <v>887849.54843576998</v>
      </c>
      <c r="J3460">
        <v>50</v>
      </c>
      <c r="K3460" s="63">
        <f t="shared" si="757"/>
        <v>205134.09598097496</v>
      </c>
      <c r="L3460" s="63">
        <f t="shared" si="758"/>
        <v>205134.09598097496</v>
      </c>
      <c r="M3460">
        <v>10970.953806245234</v>
      </c>
      <c r="N3460">
        <v>80</v>
      </c>
      <c r="O3460" s="62">
        <f t="shared" si="759"/>
        <v>877676.30449961871</v>
      </c>
      <c r="P3460">
        <v>50</v>
      </c>
      <c r="Q3460" s="63">
        <f t="shared" si="760"/>
        <v>202368.24528583384</v>
      </c>
      <c r="R3460" s="63">
        <f t="shared" si="761"/>
        <v>232368.24528583384</v>
      </c>
      <c r="S3460">
        <v>5514.1902319155633</v>
      </c>
      <c r="T3460">
        <v>80</v>
      </c>
      <c r="U3460" s="62">
        <f t="shared" si="762"/>
        <v>441135.21855324507</v>
      </c>
      <c r="V3460">
        <v>60</v>
      </c>
      <c r="W3460" s="63">
        <f t="shared" si="763"/>
        <v>43705.758362775669</v>
      </c>
      <c r="X3460" s="63">
        <f t="shared" ref="X3460:X3523" si="768">+W3460+$C$30+$D$30</f>
        <v>93705.758362775669</v>
      </c>
      <c r="Y3460">
        <v>9495.2327142527793</v>
      </c>
      <c r="Z3460">
        <v>80</v>
      </c>
      <c r="AA3460" s="62">
        <f t="shared" si="764"/>
        <v>759618.61714022234</v>
      </c>
      <c r="AB3460">
        <v>60</v>
      </c>
      <c r="AC3460" s="63">
        <f t="shared" si="765"/>
        <v>137680.8743566653</v>
      </c>
      <c r="AD3460" s="63">
        <f t="shared" ref="AD3460:AD3523" si="769">+AC3460+$C$31+$D$31</f>
        <v>607680.8743566653</v>
      </c>
      <c r="AE3460" s="35">
        <f t="shared" si="766"/>
        <v>588888.97398624977</v>
      </c>
      <c r="AF3460" s="64">
        <f t="shared" si="767"/>
        <v>363982.15087921242</v>
      </c>
    </row>
    <row r="3461" spans="6:32" x14ac:dyDescent="0.2">
      <c r="F3461" s="61">
        <v>3459</v>
      </c>
      <c r="G3461">
        <v>9369.0562405390665</v>
      </c>
      <c r="H3461">
        <v>80</v>
      </c>
      <c r="I3461" s="62">
        <f t="shared" si="756"/>
        <v>749524.49924312532</v>
      </c>
      <c r="J3461">
        <v>50</v>
      </c>
      <c r="K3461" s="63">
        <f t="shared" si="757"/>
        <v>167526.9732317247</v>
      </c>
      <c r="L3461" s="63">
        <f t="shared" si="758"/>
        <v>167526.9732317247</v>
      </c>
      <c r="M3461">
        <v>9490.335085283732</v>
      </c>
      <c r="N3461">
        <v>90</v>
      </c>
      <c r="O3461" s="62">
        <f t="shared" si="759"/>
        <v>854130.15767553588</v>
      </c>
      <c r="P3461">
        <v>60</v>
      </c>
      <c r="Q3461" s="63">
        <f t="shared" si="760"/>
        <v>170164.78810492117</v>
      </c>
      <c r="R3461" s="63">
        <f t="shared" si="761"/>
        <v>200164.78810492117</v>
      </c>
      <c r="S3461">
        <v>8239.9913278641179</v>
      </c>
      <c r="T3461">
        <v>80</v>
      </c>
      <c r="U3461" s="62">
        <f t="shared" si="762"/>
        <v>659199.30622912943</v>
      </c>
      <c r="V3461">
        <v>60</v>
      </c>
      <c r="W3461" s="63">
        <f t="shared" si="763"/>
        <v>83229.87425402971</v>
      </c>
      <c r="X3461" s="63">
        <f t="shared" si="768"/>
        <v>133229.87425402971</v>
      </c>
      <c r="Y3461">
        <v>7084.8875818774104</v>
      </c>
      <c r="Z3461">
        <v>80</v>
      </c>
      <c r="AA3461" s="62">
        <f t="shared" si="764"/>
        <v>566791.00655019283</v>
      </c>
      <c r="AB3461">
        <v>65</v>
      </c>
      <c r="AC3461" s="63">
        <f t="shared" si="765"/>
        <v>77048.152452916838</v>
      </c>
      <c r="AD3461" s="63">
        <f t="shared" si="769"/>
        <v>547048.15245291684</v>
      </c>
      <c r="AE3461" s="35">
        <f t="shared" si="766"/>
        <v>497969.78804359242</v>
      </c>
      <c r="AF3461" s="64">
        <f t="shared" si="767"/>
        <v>291461.51841454091</v>
      </c>
    </row>
    <row r="3462" spans="6:32" x14ac:dyDescent="0.2">
      <c r="F3462" s="61">
        <v>3460</v>
      </c>
      <c r="G3462">
        <v>8257.4991008732468</v>
      </c>
      <c r="H3462">
        <v>80</v>
      </c>
      <c r="I3462" s="62">
        <f t="shared" si="756"/>
        <v>660599.92806985974</v>
      </c>
      <c r="J3462">
        <v>65</v>
      </c>
      <c r="K3462" s="63">
        <f t="shared" si="757"/>
        <v>53550.302721996559</v>
      </c>
      <c r="L3462" s="63">
        <f t="shared" si="758"/>
        <v>53550.302721996559</v>
      </c>
      <c r="M3462">
        <v>12135.411705239676</v>
      </c>
      <c r="N3462">
        <v>80</v>
      </c>
      <c r="O3462" s="62">
        <f t="shared" si="759"/>
        <v>970832.93641917408</v>
      </c>
      <c r="P3462">
        <v>55</v>
      </c>
      <c r="Q3462" s="63">
        <f t="shared" si="760"/>
        <v>183704.33715746913</v>
      </c>
      <c r="R3462" s="63">
        <f t="shared" si="761"/>
        <v>213704.33715746913</v>
      </c>
      <c r="S3462">
        <v>5719.8815536685288</v>
      </c>
      <c r="T3462">
        <v>80</v>
      </c>
      <c r="U3462" s="62">
        <f t="shared" si="762"/>
        <v>457590.5242934823</v>
      </c>
      <c r="V3462">
        <v>60</v>
      </c>
      <c r="W3462" s="63">
        <f t="shared" si="763"/>
        <v>46688.282528193668</v>
      </c>
      <c r="X3462" s="63">
        <f t="shared" si="768"/>
        <v>96688.282528193668</v>
      </c>
      <c r="Y3462">
        <v>7856.7257130634971</v>
      </c>
      <c r="Z3462">
        <v>80</v>
      </c>
      <c r="AA3462" s="62">
        <f t="shared" si="764"/>
        <v>628538.05704507977</v>
      </c>
      <c r="AB3462">
        <v>50</v>
      </c>
      <c r="AC3462" s="63">
        <f t="shared" si="765"/>
        <v>170883.78425913106</v>
      </c>
      <c r="AD3462" s="63">
        <f t="shared" si="769"/>
        <v>640883.78425913106</v>
      </c>
      <c r="AE3462" s="35">
        <f t="shared" si="766"/>
        <v>454826.70666679041</v>
      </c>
      <c r="AF3462" s="64">
        <f t="shared" si="767"/>
        <v>235672.83377068432</v>
      </c>
    </row>
    <row r="3463" spans="6:32" x14ac:dyDescent="0.2">
      <c r="F3463" s="61">
        <v>3461</v>
      </c>
      <c r="G3463">
        <v>11587.991391716059</v>
      </c>
      <c r="H3463">
        <v>80</v>
      </c>
      <c r="I3463" s="62">
        <f t="shared" si="756"/>
        <v>927039.31133728474</v>
      </c>
      <c r="J3463">
        <v>50</v>
      </c>
      <c r="K3463" s="63">
        <f t="shared" si="757"/>
        <v>215788.81276982429</v>
      </c>
      <c r="L3463" s="63">
        <f t="shared" si="758"/>
        <v>215788.81276982429</v>
      </c>
      <c r="M3463">
        <v>8778.2302923733369</v>
      </c>
      <c r="N3463">
        <v>80</v>
      </c>
      <c r="O3463" s="62">
        <f t="shared" si="759"/>
        <v>702258.42338986695</v>
      </c>
      <c r="P3463">
        <v>60</v>
      </c>
      <c r="Q3463" s="63">
        <f t="shared" si="760"/>
        <v>91034.339239413384</v>
      </c>
      <c r="R3463" s="63">
        <f t="shared" si="761"/>
        <v>121034.33923941338</v>
      </c>
      <c r="S3463">
        <v>8335.9975885832682</v>
      </c>
      <c r="T3463">
        <v>80</v>
      </c>
      <c r="U3463" s="62">
        <f t="shared" si="762"/>
        <v>666879.80708666146</v>
      </c>
      <c r="V3463">
        <v>60</v>
      </c>
      <c r="W3463" s="63">
        <f t="shared" si="763"/>
        <v>84621.965034457389</v>
      </c>
      <c r="X3463" s="63">
        <f t="shared" si="768"/>
        <v>134621.96503445739</v>
      </c>
      <c r="Y3463">
        <v>11384.680672344984</v>
      </c>
      <c r="Z3463">
        <v>80</v>
      </c>
      <c r="AA3463" s="62">
        <f t="shared" si="764"/>
        <v>910774.45378759876</v>
      </c>
      <c r="AB3463">
        <v>60</v>
      </c>
      <c r="AC3463" s="63">
        <f t="shared" si="765"/>
        <v>165077.86974900228</v>
      </c>
      <c r="AD3463" s="63">
        <f t="shared" si="769"/>
        <v>635077.86974900228</v>
      </c>
      <c r="AE3463" s="35">
        <f t="shared" si="766"/>
        <v>556522.98679269734</v>
      </c>
      <c r="AF3463" s="64">
        <f t="shared" si="767"/>
        <v>331110.23260926944</v>
      </c>
    </row>
    <row r="3464" spans="6:32" x14ac:dyDescent="0.2">
      <c r="F3464" s="61">
        <v>3462</v>
      </c>
      <c r="G3464">
        <v>12410.242814221419</v>
      </c>
      <c r="H3464">
        <v>80</v>
      </c>
      <c r="I3464" s="62">
        <f t="shared" si="756"/>
        <v>992819.42513771355</v>
      </c>
      <c r="J3464">
        <v>55</v>
      </c>
      <c r="K3464" s="63">
        <f t="shared" si="757"/>
        <v>188685.65100776323</v>
      </c>
      <c r="L3464" s="63">
        <f t="shared" si="758"/>
        <v>188685.65100776323</v>
      </c>
      <c r="M3464">
        <v>9683.4321791538969</v>
      </c>
      <c r="N3464">
        <v>80</v>
      </c>
      <c r="O3464" s="62">
        <f t="shared" si="759"/>
        <v>774674.57433231175</v>
      </c>
      <c r="P3464">
        <v>55</v>
      </c>
      <c r="Q3464" s="63">
        <f t="shared" si="760"/>
        <v>139262.20824716438</v>
      </c>
      <c r="R3464" s="63">
        <f t="shared" si="761"/>
        <v>169262.20824716438</v>
      </c>
      <c r="S3464">
        <v>12860.015229089186</v>
      </c>
      <c r="T3464">
        <v>80</v>
      </c>
      <c r="U3464" s="62">
        <f t="shared" si="762"/>
        <v>1028801.2183271348</v>
      </c>
      <c r="V3464">
        <v>55</v>
      </c>
      <c r="W3464" s="63">
        <f t="shared" si="763"/>
        <v>196837.77602724149</v>
      </c>
      <c r="X3464" s="63">
        <f t="shared" si="768"/>
        <v>246837.77602724149</v>
      </c>
      <c r="Y3464">
        <v>11104.885996028315</v>
      </c>
      <c r="Z3464">
        <v>80</v>
      </c>
      <c r="AA3464" s="62">
        <f t="shared" si="764"/>
        <v>888390.87968226522</v>
      </c>
      <c r="AB3464">
        <v>60</v>
      </c>
      <c r="AC3464" s="63">
        <f t="shared" si="765"/>
        <v>161020.84694241057</v>
      </c>
      <c r="AD3464" s="63">
        <f t="shared" si="769"/>
        <v>631020.84694241057</v>
      </c>
      <c r="AE3464" s="35">
        <f t="shared" si="766"/>
        <v>685806.48222457967</v>
      </c>
      <c r="AF3464" s="64">
        <f t="shared" si="767"/>
        <v>427867.13615379948</v>
      </c>
    </row>
    <row r="3465" spans="6:32" x14ac:dyDescent="0.2">
      <c r="F3465" s="61">
        <v>3463</v>
      </c>
      <c r="G3465">
        <v>9574.3064573616721</v>
      </c>
      <c r="H3465">
        <v>75</v>
      </c>
      <c r="I3465" s="62">
        <f t="shared" si="756"/>
        <v>718072.98430212541</v>
      </c>
      <c r="J3465">
        <v>60</v>
      </c>
      <c r="K3465" s="63">
        <f t="shared" si="757"/>
        <v>67870.582723808184</v>
      </c>
      <c r="L3465" s="63">
        <f t="shared" si="758"/>
        <v>67870.582723808184</v>
      </c>
      <c r="M3465">
        <v>12751.166903181002</v>
      </c>
      <c r="N3465">
        <v>75</v>
      </c>
      <c r="O3465" s="62">
        <f t="shared" si="759"/>
        <v>956337.51773857512</v>
      </c>
      <c r="P3465">
        <v>60</v>
      </c>
      <c r="Q3465" s="63">
        <f t="shared" si="760"/>
        <v>102418.94007209339</v>
      </c>
      <c r="R3465" s="63">
        <f t="shared" si="761"/>
        <v>132418.94007209339</v>
      </c>
      <c r="S3465">
        <v>10389.29783841013</v>
      </c>
      <c r="T3465">
        <v>80</v>
      </c>
      <c r="U3465" s="62">
        <f t="shared" si="762"/>
        <v>831143.82707281038</v>
      </c>
      <c r="V3465">
        <v>55</v>
      </c>
      <c r="W3465" s="63">
        <f t="shared" si="763"/>
        <v>152056.0233211836</v>
      </c>
      <c r="X3465" s="63">
        <f t="shared" si="768"/>
        <v>202056.0233211836</v>
      </c>
      <c r="Y3465">
        <v>8159.9330567405559</v>
      </c>
      <c r="Z3465">
        <v>80</v>
      </c>
      <c r="AA3465" s="62">
        <f t="shared" si="764"/>
        <v>652794.64453924447</v>
      </c>
      <c r="AB3465">
        <v>55</v>
      </c>
      <c r="AC3465" s="63">
        <f t="shared" si="765"/>
        <v>147898.78665342258</v>
      </c>
      <c r="AD3465" s="63">
        <f t="shared" si="769"/>
        <v>617898.78665342252</v>
      </c>
      <c r="AE3465" s="35">
        <f t="shared" si="766"/>
        <v>470244.33277050772</v>
      </c>
      <c r="AF3465" s="64">
        <f t="shared" si="767"/>
        <v>244978.53657492367</v>
      </c>
    </row>
    <row r="3466" spans="6:32" x14ac:dyDescent="0.2">
      <c r="F3466" s="61">
        <v>3464</v>
      </c>
      <c r="G3466">
        <v>9530.064087593928</v>
      </c>
      <c r="H3466">
        <v>80</v>
      </c>
      <c r="I3466" s="62">
        <f t="shared" si="756"/>
        <v>762405.12700751424</v>
      </c>
      <c r="J3466">
        <v>50</v>
      </c>
      <c r="K3466" s="63">
        <f t="shared" si="757"/>
        <v>171028.89390516793</v>
      </c>
      <c r="L3466" s="63">
        <f t="shared" si="758"/>
        <v>171028.89390516793</v>
      </c>
      <c r="M3466">
        <v>9752.046733192401</v>
      </c>
      <c r="N3466">
        <v>80</v>
      </c>
      <c r="O3466" s="62">
        <f t="shared" si="759"/>
        <v>780163.73865539208</v>
      </c>
      <c r="P3466">
        <v>55</v>
      </c>
      <c r="Q3466" s="63">
        <f t="shared" si="760"/>
        <v>140505.84703911227</v>
      </c>
      <c r="R3466" s="63">
        <f t="shared" si="761"/>
        <v>170505.84703911227</v>
      </c>
      <c r="S3466">
        <v>11018.39304988971</v>
      </c>
      <c r="T3466">
        <v>80</v>
      </c>
      <c r="U3466" s="62">
        <f t="shared" si="762"/>
        <v>881471.44399117678</v>
      </c>
      <c r="V3466">
        <v>55</v>
      </c>
      <c r="W3466" s="63">
        <f t="shared" si="763"/>
        <v>163458.37402925099</v>
      </c>
      <c r="X3466" s="63">
        <f t="shared" si="768"/>
        <v>213458.37402925099</v>
      </c>
      <c r="Y3466">
        <v>7735.1399138569832</v>
      </c>
      <c r="Z3466">
        <v>80</v>
      </c>
      <c r="AA3466" s="62">
        <f t="shared" si="764"/>
        <v>618811.19310855865</v>
      </c>
      <c r="AB3466">
        <v>50</v>
      </c>
      <c r="AC3466" s="63">
        <f t="shared" si="765"/>
        <v>168239.29312638938</v>
      </c>
      <c r="AD3466" s="63">
        <f t="shared" si="769"/>
        <v>638239.29312638938</v>
      </c>
      <c r="AE3466" s="35">
        <f t="shared" si="766"/>
        <v>643232.40809992049</v>
      </c>
      <c r="AF3466" s="64">
        <f t="shared" si="767"/>
        <v>392695.19654645817</v>
      </c>
    </row>
    <row r="3467" spans="6:32" x14ac:dyDescent="0.2">
      <c r="F3467" s="61">
        <v>3465</v>
      </c>
      <c r="G3467">
        <v>14869.943950325251</v>
      </c>
      <c r="H3467">
        <v>90</v>
      </c>
      <c r="I3467" s="62">
        <f t="shared" si="756"/>
        <v>1338294.9555292726</v>
      </c>
      <c r="J3467">
        <v>55</v>
      </c>
      <c r="K3467" s="63">
        <f t="shared" si="757"/>
        <v>341074.82773950323</v>
      </c>
      <c r="L3467" s="63">
        <f t="shared" si="758"/>
        <v>341074.82773950323</v>
      </c>
      <c r="M3467">
        <v>11181.997504318133</v>
      </c>
      <c r="N3467">
        <v>80</v>
      </c>
      <c r="O3467" s="62">
        <f t="shared" si="759"/>
        <v>894559.80034545064</v>
      </c>
      <c r="P3467">
        <v>55</v>
      </c>
      <c r="Q3467" s="63">
        <f t="shared" si="760"/>
        <v>166423.70476576616</v>
      </c>
      <c r="R3467" s="63">
        <f t="shared" si="761"/>
        <v>196423.70476576616</v>
      </c>
      <c r="S3467">
        <v>6145.634213462472</v>
      </c>
      <c r="T3467">
        <v>80</v>
      </c>
      <c r="U3467" s="62">
        <f t="shared" si="762"/>
        <v>491650.73707699776</v>
      </c>
      <c r="V3467">
        <v>55</v>
      </c>
      <c r="W3467" s="63">
        <f t="shared" si="763"/>
        <v>75139.620119007304</v>
      </c>
      <c r="X3467" s="63">
        <f t="shared" si="768"/>
        <v>125139.6201190073</v>
      </c>
      <c r="Y3467">
        <v>10790.860212873667</v>
      </c>
      <c r="Z3467">
        <v>75</v>
      </c>
      <c r="AA3467" s="62">
        <f t="shared" si="764"/>
        <v>809314.51596552506</v>
      </c>
      <c r="AB3467">
        <v>50</v>
      </c>
      <c r="AC3467" s="63">
        <f t="shared" si="765"/>
        <v>195584.34135833522</v>
      </c>
      <c r="AD3467" s="63">
        <f t="shared" si="769"/>
        <v>665584.34135833522</v>
      </c>
      <c r="AE3467" s="35">
        <f t="shared" si="766"/>
        <v>778222.49398261192</v>
      </c>
      <c r="AF3467" s="64">
        <f t="shared" si="767"/>
        <v>521023.97512266831</v>
      </c>
    </row>
    <row r="3468" spans="6:32" x14ac:dyDescent="0.2">
      <c r="F3468" s="61">
        <v>3466</v>
      </c>
      <c r="G3468">
        <v>7932.8731569694355</v>
      </c>
      <c r="H3468">
        <v>80</v>
      </c>
      <c r="I3468" s="62">
        <f t="shared" si="756"/>
        <v>634629.85255755484</v>
      </c>
      <c r="J3468">
        <v>60</v>
      </c>
      <c r="K3468" s="63">
        <f t="shared" si="757"/>
        <v>78776.660776056815</v>
      </c>
      <c r="L3468" s="63">
        <f t="shared" si="758"/>
        <v>78776.660776056815</v>
      </c>
      <c r="M3468">
        <v>9536.0394677845761</v>
      </c>
      <c r="N3468">
        <v>80</v>
      </c>
      <c r="O3468" s="62">
        <f t="shared" si="759"/>
        <v>762883.15742276609</v>
      </c>
      <c r="P3468">
        <v>55</v>
      </c>
      <c r="Q3468" s="63">
        <f t="shared" si="760"/>
        <v>136590.71535359544</v>
      </c>
      <c r="R3468" s="63">
        <f t="shared" si="761"/>
        <v>166590.71535359544</v>
      </c>
      <c r="S3468">
        <v>11148.637238657102</v>
      </c>
      <c r="T3468">
        <v>80</v>
      </c>
      <c r="U3468" s="62">
        <f t="shared" si="762"/>
        <v>891890.97909256816</v>
      </c>
      <c r="V3468">
        <v>55</v>
      </c>
      <c r="W3468" s="63">
        <f t="shared" si="763"/>
        <v>165819.04995065997</v>
      </c>
      <c r="X3468" s="63">
        <f t="shared" si="768"/>
        <v>215819.04995065997</v>
      </c>
      <c r="Y3468">
        <v>7587.8563418518752</v>
      </c>
      <c r="Z3468">
        <v>80</v>
      </c>
      <c r="AA3468" s="62">
        <f t="shared" si="764"/>
        <v>607028.50734815001</v>
      </c>
      <c r="AB3468">
        <v>65</v>
      </c>
      <c r="AC3468" s="63">
        <f t="shared" si="765"/>
        <v>82517.937717639143</v>
      </c>
      <c r="AD3468" s="63">
        <f t="shared" si="769"/>
        <v>552517.93771763914</v>
      </c>
      <c r="AE3468" s="35">
        <f t="shared" si="766"/>
        <v>463704.36379795137</v>
      </c>
      <c r="AF3468" s="64">
        <f t="shared" si="767"/>
        <v>248818.65564793861</v>
      </c>
    </row>
    <row r="3469" spans="6:32" x14ac:dyDescent="0.2">
      <c r="F3469" s="61">
        <v>3467</v>
      </c>
      <c r="G3469">
        <v>10788.872966950294</v>
      </c>
      <c r="H3469">
        <v>75</v>
      </c>
      <c r="I3469" s="62">
        <f t="shared" si="756"/>
        <v>809165.47252127202</v>
      </c>
      <c r="J3469">
        <v>50</v>
      </c>
      <c r="K3469" s="63">
        <f t="shared" si="757"/>
        <v>159298.32252597407</v>
      </c>
      <c r="L3469" s="63">
        <f t="shared" si="758"/>
        <v>159298.32252597407</v>
      </c>
      <c r="M3469">
        <v>13172.035576426424</v>
      </c>
      <c r="N3469">
        <v>80</v>
      </c>
      <c r="O3469" s="62">
        <f t="shared" si="759"/>
        <v>1053762.8461141139</v>
      </c>
      <c r="P3469">
        <v>60</v>
      </c>
      <c r="Q3469" s="63">
        <f t="shared" si="760"/>
        <v>154744.51585818315</v>
      </c>
      <c r="R3469" s="63">
        <f t="shared" si="761"/>
        <v>184744.51585818315</v>
      </c>
      <c r="S3469">
        <v>12166.784724977333</v>
      </c>
      <c r="T3469">
        <v>80</v>
      </c>
      <c r="U3469" s="62">
        <f t="shared" si="762"/>
        <v>973342.77799818665</v>
      </c>
      <c r="V3469">
        <v>55</v>
      </c>
      <c r="W3469" s="63">
        <f t="shared" si="763"/>
        <v>184272.97314021416</v>
      </c>
      <c r="X3469" s="63">
        <f t="shared" si="768"/>
        <v>234272.97314021416</v>
      </c>
      <c r="Y3469">
        <v>10764.457581681199</v>
      </c>
      <c r="Z3469">
        <v>80</v>
      </c>
      <c r="AA3469" s="62">
        <f t="shared" si="764"/>
        <v>861156.60653449595</v>
      </c>
      <c r="AB3469">
        <v>60</v>
      </c>
      <c r="AC3469" s="63">
        <f t="shared" si="765"/>
        <v>156084.63493437739</v>
      </c>
      <c r="AD3469" s="63">
        <f t="shared" si="769"/>
        <v>626084.63493437739</v>
      </c>
      <c r="AE3469" s="35">
        <f t="shared" si="766"/>
        <v>654400.44645874877</v>
      </c>
      <c r="AF3469" s="64">
        <f t="shared" si="767"/>
        <v>401135.05693537719</v>
      </c>
    </row>
    <row r="3470" spans="6:32" x14ac:dyDescent="0.2">
      <c r="F3470" s="61">
        <v>3468</v>
      </c>
      <c r="G3470">
        <v>10267.082214122638</v>
      </c>
      <c r="H3470">
        <v>80</v>
      </c>
      <c r="I3470" s="62">
        <f t="shared" si="756"/>
        <v>821366.57712981105</v>
      </c>
      <c r="J3470">
        <v>60</v>
      </c>
      <c r="K3470" s="63">
        <f t="shared" si="757"/>
        <v>112622.69210477825</v>
      </c>
      <c r="L3470" s="63">
        <f t="shared" si="758"/>
        <v>112622.69210477825</v>
      </c>
      <c r="M3470">
        <v>11478.579179092776</v>
      </c>
      <c r="N3470">
        <v>80</v>
      </c>
      <c r="O3470" s="62">
        <f t="shared" si="759"/>
        <v>918286.33432742208</v>
      </c>
      <c r="P3470">
        <v>60</v>
      </c>
      <c r="Q3470" s="63">
        <f t="shared" si="760"/>
        <v>130189.39809684525</v>
      </c>
      <c r="R3470" s="63">
        <f t="shared" si="761"/>
        <v>160189.39809684525</v>
      </c>
      <c r="S3470">
        <v>9816.5299075481016</v>
      </c>
      <c r="T3470">
        <v>80</v>
      </c>
      <c r="U3470" s="62">
        <f t="shared" si="762"/>
        <v>785322.39260384813</v>
      </c>
      <c r="V3470">
        <v>60</v>
      </c>
      <c r="W3470" s="63">
        <f t="shared" si="763"/>
        <v>106089.68365944747</v>
      </c>
      <c r="X3470" s="63">
        <f t="shared" si="768"/>
        <v>156089.68365944747</v>
      </c>
      <c r="Y3470">
        <v>11254.011294804513</v>
      </c>
      <c r="Z3470">
        <v>75</v>
      </c>
      <c r="AA3470" s="62">
        <f t="shared" si="764"/>
        <v>844050.84711033851</v>
      </c>
      <c r="AB3470">
        <v>70</v>
      </c>
      <c r="AC3470" s="63">
        <f t="shared" si="765"/>
        <v>40795.790943666361</v>
      </c>
      <c r="AD3470" s="63">
        <f t="shared" si="769"/>
        <v>510795.79094366636</v>
      </c>
      <c r="AE3470" s="35">
        <f t="shared" si="766"/>
        <v>389697.56480473734</v>
      </c>
      <c r="AF3470" s="64">
        <f t="shared" si="767"/>
        <v>200925.08562099654</v>
      </c>
    </row>
    <row r="3471" spans="6:32" x14ac:dyDescent="0.2">
      <c r="F3471" s="61">
        <v>3469</v>
      </c>
      <c r="G3471">
        <v>7571.6309563722461</v>
      </c>
      <c r="H3471">
        <v>80</v>
      </c>
      <c r="I3471" s="62">
        <f t="shared" si="756"/>
        <v>605730.47650977969</v>
      </c>
      <c r="J3471">
        <v>60</v>
      </c>
      <c r="K3471" s="63">
        <f t="shared" si="757"/>
        <v>73538.648867397569</v>
      </c>
      <c r="L3471" s="63">
        <f t="shared" si="758"/>
        <v>73538.648867397569</v>
      </c>
      <c r="M3471">
        <v>12230.904101452325</v>
      </c>
      <c r="N3471">
        <v>80</v>
      </c>
      <c r="O3471" s="62">
        <f t="shared" si="759"/>
        <v>978472.32811618596</v>
      </c>
      <c r="P3471">
        <v>65</v>
      </c>
      <c r="Q3471" s="63">
        <f t="shared" si="760"/>
        <v>96761.082103294029</v>
      </c>
      <c r="R3471" s="63">
        <f t="shared" si="761"/>
        <v>126761.08210329403</v>
      </c>
      <c r="S3471">
        <v>6205.6062940973788</v>
      </c>
      <c r="T3471">
        <v>80</v>
      </c>
      <c r="U3471" s="62">
        <f t="shared" si="762"/>
        <v>496448.50352779031</v>
      </c>
      <c r="V3471">
        <v>55</v>
      </c>
      <c r="W3471" s="63">
        <f t="shared" si="763"/>
        <v>76226.614080514992</v>
      </c>
      <c r="X3471" s="63">
        <f t="shared" si="768"/>
        <v>126226.61408051499</v>
      </c>
      <c r="Y3471">
        <v>10476.543391414452</v>
      </c>
      <c r="Z3471">
        <v>90</v>
      </c>
      <c r="AA3471" s="62">
        <f t="shared" si="764"/>
        <v>942888.90522730071</v>
      </c>
      <c r="AB3471">
        <v>55</v>
      </c>
      <c r="AC3471" s="63">
        <f t="shared" si="765"/>
        <v>265842.28855714173</v>
      </c>
      <c r="AD3471" s="63">
        <f t="shared" si="769"/>
        <v>735842.28855714179</v>
      </c>
      <c r="AE3471" s="35">
        <f t="shared" si="766"/>
        <v>512368.63360834832</v>
      </c>
      <c r="AF3471" s="64">
        <f t="shared" si="767"/>
        <v>269040.64956847206</v>
      </c>
    </row>
    <row r="3472" spans="6:32" x14ac:dyDescent="0.2">
      <c r="F3472" s="61">
        <v>3470</v>
      </c>
      <c r="G3472">
        <v>11127.591531258076</v>
      </c>
      <c r="H3472">
        <v>75</v>
      </c>
      <c r="I3472" s="62">
        <f t="shared" si="756"/>
        <v>834569.36484435573</v>
      </c>
      <c r="J3472">
        <v>65</v>
      </c>
      <c r="K3472" s="63">
        <f t="shared" si="757"/>
        <v>44425.038601621054</v>
      </c>
      <c r="L3472" s="63">
        <f t="shared" si="758"/>
        <v>44425.038601621054</v>
      </c>
      <c r="M3472">
        <v>11167.090886156075</v>
      </c>
      <c r="N3472">
        <v>80</v>
      </c>
      <c r="O3472" s="62">
        <f t="shared" si="759"/>
        <v>893367.27089248598</v>
      </c>
      <c r="P3472">
        <v>55</v>
      </c>
      <c r="Q3472" s="63">
        <f t="shared" si="760"/>
        <v>166153.52231157885</v>
      </c>
      <c r="R3472" s="63">
        <f t="shared" si="761"/>
        <v>196153.52231157885</v>
      </c>
      <c r="S3472">
        <v>8885.4779076064005</v>
      </c>
      <c r="T3472">
        <v>80</v>
      </c>
      <c r="U3472" s="62">
        <f t="shared" si="762"/>
        <v>710838.23260851204</v>
      </c>
      <c r="V3472">
        <v>65</v>
      </c>
      <c r="W3472" s="63">
        <f t="shared" si="763"/>
        <v>60379.572245219606</v>
      </c>
      <c r="X3472" s="63">
        <f t="shared" si="768"/>
        <v>110379.57224521961</v>
      </c>
      <c r="Y3472">
        <v>10496.556822326966</v>
      </c>
      <c r="Z3472">
        <v>75</v>
      </c>
      <c r="AA3472" s="62">
        <f t="shared" si="764"/>
        <v>787241.76167452242</v>
      </c>
      <c r="AB3472">
        <v>60</v>
      </c>
      <c r="AC3472" s="63">
        <f t="shared" si="765"/>
        <v>114150.05544280575</v>
      </c>
      <c r="AD3472" s="63">
        <f t="shared" si="769"/>
        <v>584150.05544280575</v>
      </c>
      <c r="AE3472" s="35">
        <f t="shared" si="766"/>
        <v>385108.18860122527</v>
      </c>
      <c r="AF3472" s="64">
        <f t="shared" si="767"/>
        <v>184408.90191128687</v>
      </c>
    </row>
    <row r="3473" spans="6:32" x14ac:dyDescent="0.2">
      <c r="F3473" s="61">
        <v>3471</v>
      </c>
      <c r="G3473">
        <v>9549.0748005977366</v>
      </c>
      <c r="H3473">
        <v>80</v>
      </c>
      <c r="I3473" s="62">
        <f t="shared" si="756"/>
        <v>763925.98404781893</v>
      </c>
      <c r="J3473">
        <v>55</v>
      </c>
      <c r="K3473" s="63">
        <f t="shared" si="757"/>
        <v>136826.98076083398</v>
      </c>
      <c r="L3473" s="63">
        <f t="shared" si="758"/>
        <v>136826.98076083398</v>
      </c>
      <c r="M3473">
        <v>10494.349023938412</v>
      </c>
      <c r="N3473">
        <v>80</v>
      </c>
      <c r="O3473" s="62">
        <f t="shared" si="759"/>
        <v>839547.92191507295</v>
      </c>
      <c r="P3473">
        <v>65</v>
      </c>
      <c r="Q3473" s="63">
        <f t="shared" si="760"/>
        <v>77876.045635330229</v>
      </c>
      <c r="R3473" s="63">
        <f t="shared" si="761"/>
        <v>107876.04563533023</v>
      </c>
      <c r="S3473">
        <v>12657.288860064</v>
      </c>
      <c r="T3473">
        <v>80</v>
      </c>
      <c r="U3473" s="62">
        <f t="shared" si="762"/>
        <v>1012583.10880512</v>
      </c>
      <c r="V3473">
        <v>60</v>
      </c>
      <c r="W3473" s="63">
        <f t="shared" si="763"/>
        <v>147280.688470928</v>
      </c>
      <c r="X3473" s="63">
        <f t="shared" si="768"/>
        <v>197280.688470928</v>
      </c>
      <c r="Y3473">
        <v>10200.993781618308</v>
      </c>
      <c r="Z3473">
        <v>80</v>
      </c>
      <c r="AA3473" s="62">
        <f t="shared" si="764"/>
        <v>816079.50252946466</v>
      </c>
      <c r="AB3473">
        <v>55</v>
      </c>
      <c r="AC3473" s="63">
        <f t="shared" si="765"/>
        <v>184893.01229183184</v>
      </c>
      <c r="AD3473" s="63">
        <f t="shared" si="769"/>
        <v>654893.0122918319</v>
      </c>
      <c r="AE3473" s="35">
        <f t="shared" si="766"/>
        <v>546876.7271589241</v>
      </c>
      <c r="AF3473" s="64">
        <f t="shared" si="767"/>
        <v>309062.56145158934</v>
      </c>
    </row>
    <row r="3474" spans="6:32" x14ac:dyDescent="0.2">
      <c r="F3474" s="61">
        <v>3472</v>
      </c>
      <c r="G3474">
        <v>8974.9812812078744</v>
      </c>
      <c r="H3474">
        <v>75</v>
      </c>
      <c r="I3474" s="62">
        <f t="shared" si="756"/>
        <v>673123.59609059058</v>
      </c>
      <c r="J3474">
        <v>60</v>
      </c>
      <c r="K3474" s="63">
        <f t="shared" si="757"/>
        <v>61352.921433135634</v>
      </c>
      <c r="L3474" s="63">
        <f t="shared" si="758"/>
        <v>61352.921433135634</v>
      </c>
      <c r="M3474">
        <v>10243.483100348385</v>
      </c>
      <c r="N3474">
        <v>80</v>
      </c>
      <c r="O3474" s="62">
        <f t="shared" si="759"/>
        <v>819478.6480278708</v>
      </c>
      <c r="P3474">
        <v>55</v>
      </c>
      <c r="Q3474" s="63">
        <f t="shared" si="760"/>
        <v>149413.13119381448</v>
      </c>
      <c r="R3474" s="63">
        <f t="shared" si="761"/>
        <v>179413.13119381448</v>
      </c>
      <c r="S3474">
        <v>10265.23139240453</v>
      </c>
      <c r="T3474">
        <v>80</v>
      </c>
      <c r="U3474" s="62">
        <f t="shared" si="762"/>
        <v>821218.51139236242</v>
      </c>
      <c r="V3474">
        <v>65</v>
      </c>
      <c r="W3474" s="63">
        <f t="shared" si="763"/>
        <v>75384.391392399266</v>
      </c>
      <c r="X3474" s="63">
        <f t="shared" si="768"/>
        <v>125384.39139239927</v>
      </c>
      <c r="Y3474">
        <v>8658.1678967922926</v>
      </c>
      <c r="Z3474">
        <v>80</v>
      </c>
      <c r="AA3474" s="62">
        <f t="shared" si="764"/>
        <v>692653.43174338341</v>
      </c>
      <c r="AB3474">
        <v>55</v>
      </c>
      <c r="AC3474" s="63">
        <f t="shared" si="765"/>
        <v>156929.2931293603</v>
      </c>
      <c r="AD3474" s="63">
        <f t="shared" si="769"/>
        <v>626929.2931293603</v>
      </c>
      <c r="AE3474" s="35">
        <f t="shared" si="766"/>
        <v>443079.73714870971</v>
      </c>
      <c r="AF3474" s="64">
        <f t="shared" si="767"/>
        <v>226454.9899822541</v>
      </c>
    </row>
    <row r="3475" spans="6:32" x14ac:dyDescent="0.2">
      <c r="F3475" s="61">
        <v>3473</v>
      </c>
      <c r="G3475">
        <v>11079.311005014461</v>
      </c>
      <c r="H3475">
        <v>80</v>
      </c>
      <c r="I3475" s="62">
        <f t="shared" si="756"/>
        <v>886344.88040115684</v>
      </c>
      <c r="J3475">
        <v>60</v>
      </c>
      <c r="K3475" s="63">
        <f t="shared" si="757"/>
        <v>124400.00957270968</v>
      </c>
      <c r="L3475" s="63">
        <f t="shared" si="758"/>
        <v>124400.00957270968</v>
      </c>
      <c r="M3475">
        <v>11561.706994834822</v>
      </c>
      <c r="N3475">
        <v>80</v>
      </c>
      <c r="O3475" s="62">
        <f t="shared" si="759"/>
        <v>924936.55958678573</v>
      </c>
      <c r="P3475">
        <v>70</v>
      </c>
      <c r="Q3475" s="63">
        <f t="shared" si="760"/>
        <v>47572.375712552457</v>
      </c>
      <c r="R3475" s="63">
        <f t="shared" si="761"/>
        <v>77572.375712552457</v>
      </c>
      <c r="S3475">
        <v>10071.081558417063</v>
      </c>
      <c r="T3475">
        <v>80</v>
      </c>
      <c r="U3475" s="62">
        <f t="shared" si="762"/>
        <v>805686.52467336506</v>
      </c>
      <c r="V3475">
        <v>60</v>
      </c>
      <c r="W3475" s="63">
        <f t="shared" si="763"/>
        <v>109780.68259704742</v>
      </c>
      <c r="X3475" s="63">
        <f t="shared" si="768"/>
        <v>159780.68259704742</v>
      </c>
      <c r="Y3475">
        <v>11774.928932718467</v>
      </c>
      <c r="Z3475">
        <v>90</v>
      </c>
      <c r="AA3475" s="62">
        <f t="shared" si="764"/>
        <v>1059743.603944662</v>
      </c>
      <c r="AB3475">
        <v>65</v>
      </c>
      <c r="AC3475" s="63">
        <f t="shared" si="765"/>
        <v>213420.58690552221</v>
      </c>
      <c r="AD3475" s="63">
        <f t="shared" si="769"/>
        <v>683420.58690552227</v>
      </c>
      <c r="AE3475" s="35">
        <f t="shared" si="766"/>
        <v>495173.65478783177</v>
      </c>
      <c r="AF3475" s="64">
        <f t="shared" si="767"/>
        <v>264031.36747198901</v>
      </c>
    </row>
    <row r="3476" spans="6:32" x14ac:dyDescent="0.2">
      <c r="F3476" s="61">
        <v>3474</v>
      </c>
      <c r="G3476">
        <v>10762.975105317309</v>
      </c>
      <c r="H3476">
        <v>80</v>
      </c>
      <c r="I3476" s="62">
        <f t="shared" si="756"/>
        <v>861038.00842538476</v>
      </c>
      <c r="J3476">
        <v>65</v>
      </c>
      <c r="K3476" s="63">
        <f t="shared" si="757"/>
        <v>80797.354270325741</v>
      </c>
      <c r="L3476" s="63">
        <f t="shared" si="758"/>
        <v>80797.354270325741</v>
      </c>
      <c r="M3476">
        <v>11785.615495464299</v>
      </c>
      <c r="N3476">
        <v>80</v>
      </c>
      <c r="O3476" s="62">
        <f t="shared" si="759"/>
        <v>942849.23963714391</v>
      </c>
      <c r="P3476">
        <v>70</v>
      </c>
      <c r="Q3476" s="63">
        <f t="shared" si="760"/>
        <v>49195.712342116167</v>
      </c>
      <c r="R3476" s="63">
        <f t="shared" si="761"/>
        <v>79195.712342116167</v>
      </c>
      <c r="S3476">
        <v>8532.6576279476285</v>
      </c>
      <c r="T3476">
        <v>80</v>
      </c>
      <c r="U3476" s="62">
        <f t="shared" si="762"/>
        <v>682612.61023581028</v>
      </c>
      <c r="V3476">
        <v>55</v>
      </c>
      <c r="W3476" s="63">
        <f t="shared" si="763"/>
        <v>118404.41950655077</v>
      </c>
      <c r="X3476" s="63">
        <f t="shared" si="768"/>
        <v>168404.41950655077</v>
      </c>
      <c r="Y3476">
        <v>10639.311110717244</v>
      </c>
      <c r="Z3476">
        <v>80</v>
      </c>
      <c r="AA3476" s="62">
        <f t="shared" si="764"/>
        <v>851144.88885737956</v>
      </c>
      <c r="AB3476">
        <v>65</v>
      </c>
      <c r="AC3476" s="63">
        <f t="shared" si="765"/>
        <v>115702.50832905003</v>
      </c>
      <c r="AD3476" s="63">
        <f t="shared" si="769"/>
        <v>585702.50832905003</v>
      </c>
      <c r="AE3476" s="35">
        <f t="shared" si="766"/>
        <v>364099.99444804271</v>
      </c>
      <c r="AF3476" s="64">
        <f t="shared" si="767"/>
        <v>165470.56912370725</v>
      </c>
    </row>
    <row r="3477" spans="6:32" x14ac:dyDescent="0.2">
      <c r="F3477" s="61">
        <v>3475</v>
      </c>
      <c r="G3477">
        <v>11097.050699172541</v>
      </c>
      <c r="H3477">
        <v>75</v>
      </c>
      <c r="I3477" s="62">
        <f t="shared" si="756"/>
        <v>832278.80243794061</v>
      </c>
      <c r="J3477">
        <v>50</v>
      </c>
      <c r="K3477" s="63">
        <f t="shared" si="757"/>
        <v>164884.04392250231</v>
      </c>
      <c r="L3477" s="63">
        <f t="shared" si="758"/>
        <v>164884.04392250231</v>
      </c>
      <c r="M3477">
        <v>6431.0154609847814</v>
      </c>
      <c r="N3477">
        <v>80</v>
      </c>
      <c r="O3477" s="62">
        <f t="shared" si="759"/>
        <v>514481.23687878251</v>
      </c>
      <c r="P3477">
        <v>65</v>
      </c>
      <c r="Q3477" s="63">
        <f t="shared" si="760"/>
        <v>33687.293138209498</v>
      </c>
      <c r="R3477" s="63">
        <f t="shared" si="761"/>
        <v>63687.293138209498</v>
      </c>
      <c r="S3477">
        <v>12665.81992036663</v>
      </c>
      <c r="T3477">
        <v>80</v>
      </c>
      <c r="U3477" s="62">
        <f t="shared" si="762"/>
        <v>1013265.5936293304</v>
      </c>
      <c r="V3477">
        <v>60</v>
      </c>
      <c r="W3477" s="63">
        <f t="shared" si="763"/>
        <v>147404.38884531613</v>
      </c>
      <c r="X3477" s="63">
        <f t="shared" si="768"/>
        <v>197404.38884531613</v>
      </c>
      <c r="Y3477">
        <v>9754.0498952730559</v>
      </c>
      <c r="Z3477">
        <v>75</v>
      </c>
      <c r="AA3477" s="62">
        <f t="shared" si="764"/>
        <v>731553.74214547919</v>
      </c>
      <c r="AB3477">
        <v>60</v>
      </c>
      <c r="AC3477" s="63">
        <f t="shared" si="765"/>
        <v>106075.29261109448</v>
      </c>
      <c r="AD3477" s="63">
        <f t="shared" si="769"/>
        <v>576075.29261109442</v>
      </c>
      <c r="AE3477" s="35">
        <f t="shared" si="766"/>
        <v>452051.01851712243</v>
      </c>
      <c r="AF3477" s="64">
        <f t="shared" si="767"/>
        <v>244308.72720376065</v>
      </c>
    </row>
    <row r="3478" spans="6:32" x14ac:dyDescent="0.2">
      <c r="F3478" s="61">
        <v>3476</v>
      </c>
      <c r="G3478">
        <v>9342.6285982422996</v>
      </c>
      <c r="H3478">
        <v>80</v>
      </c>
      <c r="I3478" s="62">
        <f t="shared" si="756"/>
        <v>747410.28785938397</v>
      </c>
      <c r="J3478">
        <v>65</v>
      </c>
      <c r="K3478" s="63">
        <f t="shared" si="757"/>
        <v>65351.086005885008</v>
      </c>
      <c r="L3478" s="63">
        <f t="shared" si="758"/>
        <v>65351.086005885008</v>
      </c>
      <c r="M3478">
        <v>9271.4674590388313</v>
      </c>
      <c r="N3478">
        <v>80</v>
      </c>
      <c r="O3478" s="62">
        <f t="shared" si="759"/>
        <v>741717.3967231065</v>
      </c>
      <c r="P3478">
        <v>65</v>
      </c>
      <c r="Q3478" s="63">
        <f t="shared" si="760"/>
        <v>64577.20861704729</v>
      </c>
      <c r="R3478" s="63">
        <f t="shared" si="761"/>
        <v>94577.20861704729</v>
      </c>
      <c r="S3478">
        <v>14421.890480443835</v>
      </c>
      <c r="T3478">
        <v>80</v>
      </c>
      <c r="U3478" s="62">
        <f t="shared" si="762"/>
        <v>1153751.2384355068</v>
      </c>
      <c r="V3478">
        <v>65</v>
      </c>
      <c r="W3478" s="63">
        <f t="shared" si="763"/>
        <v>120588.05897482671</v>
      </c>
      <c r="X3478" s="63">
        <f t="shared" si="768"/>
        <v>170588.05897482671</v>
      </c>
      <c r="Y3478">
        <v>9573.3674040820915</v>
      </c>
      <c r="Z3478">
        <v>80</v>
      </c>
      <c r="AA3478" s="62">
        <f t="shared" si="764"/>
        <v>765869.39232656732</v>
      </c>
      <c r="AB3478">
        <v>60</v>
      </c>
      <c r="AC3478" s="63">
        <f t="shared" si="765"/>
        <v>138813.82735919033</v>
      </c>
      <c r="AD3478" s="63">
        <f t="shared" si="769"/>
        <v>608813.82735919033</v>
      </c>
      <c r="AE3478" s="35">
        <f t="shared" si="766"/>
        <v>389330.18095694936</v>
      </c>
      <c r="AF3478" s="64">
        <f t="shared" si="767"/>
        <v>181566.42997879884</v>
      </c>
    </row>
    <row r="3479" spans="6:32" x14ac:dyDescent="0.2">
      <c r="F3479" s="61">
        <v>3477</v>
      </c>
      <c r="G3479">
        <v>11850.13504960807</v>
      </c>
      <c r="H3479">
        <v>80</v>
      </c>
      <c r="I3479" s="62">
        <f t="shared" si="756"/>
        <v>948010.80396864563</v>
      </c>
      <c r="J3479">
        <v>50</v>
      </c>
      <c r="K3479" s="63">
        <f t="shared" si="757"/>
        <v>221490.43732897553</v>
      </c>
      <c r="L3479" s="63">
        <f t="shared" si="758"/>
        <v>221490.43732897553</v>
      </c>
      <c r="M3479">
        <v>7401.1188896838576</v>
      </c>
      <c r="N3479">
        <v>80</v>
      </c>
      <c r="O3479" s="62">
        <f t="shared" si="759"/>
        <v>592089.5111747086</v>
      </c>
      <c r="P3479">
        <v>60</v>
      </c>
      <c r="Q3479" s="63">
        <f t="shared" si="760"/>
        <v>71066.223900415935</v>
      </c>
      <c r="R3479" s="63">
        <f t="shared" si="761"/>
        <v>101066.22390041593</v>
      </c>
      <c r="S3479">
        <v>7787.5268086791039</v>
      </c>
      <c r="T3479">
        <v>80</v>
      </c>
      <c r="U3479" s="62">
        <f t="shared" si="762"/>
        <v>623002.14469432831</v>
      </c>
      <c r="V3479">
        <v>50</v>
      </c>
      <c r="W3479" s="63">
        <f t="shared" si="763"/>
        <v>133128.70808877051</v>
      </c>
      <c r="X3479" s="63">
        <f t="shared" si="768"/>
        <v>183128.70808877051</v>
      </c>
      <c r="Y3479">
        <v>15284.164217300713</v>
      </c>
      <c r="Z3479">
        <v>80</v>
      </c>
      <c r="AA3479" s="62">
        <f t="shared" si="764"/>
        <v>1222733.137384057</v>
      </c>
      <c r="AB3479">
        <v>60</v>
      </c>
      <c r="AC3479" s="63">
        <f t="shared" si="765"/>
        <v>221620.38115086034</v>
      </c>
      <c r="AD3479" s="63">
        <f t="shared" si="769"/>
        <v>691620.38115086034</v>
      </c>
      <c r="AE3479" s="35">
        <f t="shared" si="766"/>
        <v>647305.75046902231</v>
      </c>
      <c r="AF3479" s="64">
        <f t="shared" si="767"/>
        <v>394854.08309055213</v>
      </c>
    </row>
    <row r="3480" spans="6:32" x14ac:dyDescent="0.2">
      <c r="F3480" s="61">
        <v>3478</v>
      </c>
      <c r="G3480">
        <v>11348.5487215803</v>
      </c>
      <c r="H3480">
        <v>80</v>
      </c>
      <c r="I3480" s="62">
        <f t="shared" si="756"/>
        <v>907883.89772642404</v>
      </c>
      <c r="J3480">
        <v>65</v>
      </c>
      <c r="K3480" s="63">
        <f t="shared" si="757"/>
        <v>87165.467347185768</v>
      </c>
      <c r="L3480" s="63">
        <f t="shared" si="758"/>
        <v>87165.467347185768</v>
      </c>
      <c r="M3480">
        <v>8729.1857905802317</v>
      </c>
      <c r="N3480">
        <v>75</v>
      </c>
      <c r="O3480" s="62">
        <f t="shared" si="759"/>
        <v>654688.93429351738</v>
      </c>
      <c r="P3480">
        <v>55</v>
      </c>
      <c r="Q3480" s="63">
        <f t="shared" si="760"/>
        <v>90323.19396341336</v>
      </c>
      <c r="R3480" s="63">
        <f t="shared" si="761"/>
        <v>120323.19396341336</v>
      </c>
      <c r="S3480">
        <v>12833.476173691452</v>
      </c>
      <c r="T3480">
        <v>75</v>
      </c>
      <c r="U3480" s="62">
        <f t="shared" si="762"/>
        <v>962510.71302685887</v>
      </c>
      <c r="V3480">
        <v>60</v>
      </c>
      <c r="W3480" s="63">
        <f t="shared" si="763"/>
        <v>103314.05338889454</v>
      </c>
      <c r="X3480" s="63">
        <f t="shared" si="768"/>
        <v>153314.05338889454</v>
      </c>
      <c r="Y3480">
        <v>13086.197466473095</v>
      </c>
      <c r="Z3480">
        <v>80</v>
      </c>
      <c r="AA3480" s="62">
        <f t="shared" si="764"/>
        <v>1046895.7973178476</v>
      </c>
      <c r="AB3480">
        <v>65</v>
      </c>
      <c r="AC3480" s="63">
        <f t="shared" si="765"/>
        <v>142312.39744789491</v>
      </c>
      <c r="AD3480" s="63">
        <f t="shared" si="769"/>
        <v>612312.39744789491</v>
      </c>
      <c r="AE3480" s="35">
        <f t="shared" si="766"/>
        <v>423115.11214738857</v>
      </c>
      <c r="AF3480" s="64">
        <f t="shared" si="767"/>
        <v>212086.71396114537</v>
      </c>
    </row>
    <row r="3481" spans="6:32" x14ac:dyDescent="0.2">
      <c r="F3481" s="61">
        <v>3479</v>
      </c>
      <c r="G3481">
        <v>11833.536771300714</v>
      </c>
      <c r="H3481">
        <v>80</v>
      </c>
      <c r="I3481" s="62">
        <f t="shared" si="756"/>
        <v>946682.94170405716</v>
      </c>
      <c r="J3481">
        <v>55</v>
      </c>
      <c r="K3481" s="63">
        <f t="shared" si="757"/>
        <v>178232.85397982545</v>
      </c>
      <c r="L3481" s="63">
        <f t="shared" si="758"/>
        <v>178232.85397982545</v>
      </c>
      <c r="M3481">
        <v>10821.225967229111</v>
      </c>
      <c r="N3481">
        <v>80</v>
      </c>
      <c r="O3481" s="62">
        <f t="shared" si="759"/>
        <v>865698.07737832889</v>
      </c>
      <c r="P3481">
        <v>60</v>
      </c>
      <c r="Q3481" s="63">
        <f t="shared" si="760"/>
        <v>120657.77652482211</v>
      </c>
      <c r="R3481" s="63">
        <f t="shared" si="761"/>
        <v>150657.77652482211</v>
      </c>
      <c r="S3481">
        <v>8608.700479962863</v>
      </c>
      <c r="T3481">
        <v>80</v>
      </c>
      <c r="U3481" s="62">
        <f t="shared" si="762"/>
        <v>688696.03839702904</v>
      </c>
      <c r="V3481">
        <v>60</v>
      </c>
      <c r="W3481" s="63">
        <f t="shared" si="763"/>
        <v>88576.156959461514</v>
      </c>
      <c r="X3481" s="63">
        <f t="shared" si="768"/>
        <v>138576.15695946151</v>
      </c>
      <c r="Y3481">
        <v>8616.2902132491581</v>
      </c>
      <c r="Z3481">
        <v>80</v>
      </c>
      <c r="AA3481" s="62">
        <f t="shared" si="764"/>
        <v>689303.21705993265</v>
      </c>
      <c r="AB3481">
        <v>55</v>
      </c>
      <c r="AC3481" s="63">
        <f t="shared" si="765"/>
        <v>156170.26011514099</v>
      </c>
      <c r="AD3481" s="63">
        <f t="shared" si="769"/>
        <v>626170.26011514105</v>
      </c>
      <c r="AE3481" s="35">
        <f t="shared" si="766"/>
        <v>543637.04757925007</v>
      </c>
      <c r="AF3481" s="64">
        <f t="shared" si="767"/>
        <v>318337.45714960108</v>
      </c>
    </row>
    <row r="3482" spans="6:32" x14ac:dyDescent="0.2">
      <c r="F3482" s="61">
        <v>3480</v>
      </c>
      <c r="G3482">
        <v>9803.6196302564349</v>
      </c>
      <c r="H3482">
        <v>80</v>
      </c>
      <c r="I3482" s="62">
        <f t="shared" si="756"/>
        <v>784289.57042051479</v>
      </c>
      <c r="J3482">
        <v>55</v>
      </c>
      <c r="K3482" s="63">
        <f t="shared" si="757"/>
        <v>141440.60579839788</v>
      </c>
      <c r="L3482" s="63">
        <f t="shared" si="758"/>
        <v>141440.60579839788</v>
      </c>
      <c r="M3482">
        <v>8013.1588017684408</v>
      </c>
      <c r="N3482">
        <v>80</v>
      </c>
      <c r="O3482" s="62">
        <f t="shared" si="759"/>
        <v>641052.70414147526</v>
      </c>
      <c r="P3482">
        <v>50</v>
      </c>
      <c r="Q3482" s="63">
        <f t="shared" si="760"/>
        <v>138036.20393846359</v>
      </c>
      <c r="R3482" s="63">
        <f t="shared" si="761"/>
        <v>168036.20393846359</v>
      </c>
      <c r="S3482">
        <v>10495.1380105922</v>
      </c>
      <c r="T3482">
        <v>80</v>
      </c>
      <c r="U3482" s="62">
        <f t="shared" si="762"/>
        <v>839611.04084737599</v>
      </c>
      <c r="V3482">
        <v>55</v>
      </c>
      <c r="W3482" s="63">
        <f t="shared" si="763"/>
        <v>153974.37644198362</v>
      </c>
      <c r="X3482" s="63">
        <f t="shared" si="768"/>
        <v>203974.37644198362</v>
      </c>
      <c r="Y3482">
        <v>12246.360963908955</v>
      </c>
      <c r="Z3482">
        <v>80</v>
      </c>
      <c r="AA3482" s="62">
        <f t="shared" si="764"/>
        <v>979708.87711271644</v>
      </c>
      <c r="AB3482">
        <v>65</v>
      </c>
      <c r="AC3482" s="63">
        <f t="shared" si="765"/>
        <v>133179.17548250989</v>
      </c>
      <c r="AD3482" s="63">
        <f t="shared" si="769"/>
        <v>603179.17548250989</v>
      </c>
      <c r="AE3482" s="35">
        <f t="shared" si="766"/>
        <v>566630.36166135501</v>
      </c>
      <c r="AF3482" s="64">
        <f t="shared" si="767"/>
        <v>332683.72560064215</v>
      </c>
    </row>
    <row r="3483" spans="6:32" x14ac:dyDescent="0.2">
      <c r="F3483" s="61">
        <v>3481</v>
      </c>
      <c r="G3483">
        <v>8680.8825269690715</v>
      </c>
      <c r="H3483">
        <v>80</v>
      </c>
      <c r="I3483" s="62">
        <f t="shared" si="756"/>
        <v>694470.60215752572</v>
      </c>
      <c r="J3483">
        <v>50</v>
      </c>
      <c r="K3483" s="63">
        <f t="shared" si="757"/>
        <v>152559.1949615773</v>
      </c>
      <c r="L3483" s="63">
        <f t="shared" si="758"/>
        <v>152559.1949615773</v>
      </c>
      <c r="M3483">
        <v>13659.824869828299</v>
      </c>
      <c r="N3483">
        <v>80</v>
      </c>
      <c r="O3483" s="62">
        <f t="shared" si="759"/>
        <v>1092785.9895862639</v>
      </c>
      <c r="P3483">
        <v>60</v>
      </c>
      <c r="Q3483" s="63">
        <f t="shared" si="760"/>
        <v>161817.46061251033</v>
      </c>
      <c r="R3483" s="63">
        <f t="shared" si="761"/>
        <v>191817.46061251033</v>
      </c>
      <c r="S3483">
        <v>13613.47701982595</v>
      </c>
      <c r="T3483">
        <v>90</v>
      </c>
      <c r="U3483" s="62">
        <f t="shared" si="762"/>
        <v>1225212.9317843355</v>
      </c>
      <c r="V3483">
        <v>65</v>
      </c>
      <c r="W3483" s="63">
        <f t="shared" si="763"/>
        <v>210494.27098434535</v>
      </c>
      <c r="X3483" s="63">
        <f t="shared" si="768"/>
        <v>260494.27098434535</v>
      </c>
      <c r="Y3483">
        <v>6314.5637593697757</v>
      </c>
      <c r="Z3483">
        <v>80</v>
      </c>
      <c r="AA3483" s="62">
        <f t="shared" si="764"/>
        <v>505165.10074958205</v>
      </c>
      <c r="AB3483">
        <v>60</v>
      </c>
      <c r="AC3483" s="63">
        <f t="shared" si="765"/>
        <v>91561.174510861747</v>
      </c>
      <c r="AD3483" s="63">
        <f t="shared" si="769"/>
        <v>561561.17451086175</v>
      </c>
      <c r="AE3483" s="35">
        <f t="shared" si="766"/>
        <v>616432.10106929473</v>
      </c>
      <c r="AF3483" s="64">
        <f t="shared" si="767"/>
        <v>376484.04373242136</v>
      </c>
    </row>
    <row r="3484" spans="6:32" x14ac:dyDescent="0.2">
      <c r="F3484" s="61">
        <v>3482</v>
      </c>
      <c r="G3484">
        <v>9563.6562744039111</v>
      </c>
      <c r="H3484">
        <v>80</v>
      </c>
      <c r="I3484" s="62">
        <f t="shared" si="756"/>
        <v>765092.50195231289</v>
      </c>
      <c r="J3484">
        <v>50</v>
      </c>
      <c r="K3484" s="63">
        <f t="shared" si="757"/>
        <v>171759.52396828507</v>
      </c>
      <c r="L3484" s="63">
        <f t="shared" si="758"/>
        <v>171759.52396828507</v>
      </c>
      <c r="M3484">
        <v>13900.45897802338</v>
      </c>
      <c r="N3484">
        <v>80</v>
      </c>
      <c r="O3484" s="62">
        <f t="shared" si="759"/>
        <v>1112036.7182418704</v>
      </c>
      <c r="P3484">
        <v>60</v>
      </c>
      <c r="Q3484" s="63">
        <f t="shared" si="760"/>
        <v>165306.65518133901</v>
      </c>
      <c r="R3484" s="63">
        <f t="shared" si="761"/>
        <v>195306.65518133901</v>
      </c>
      <c r="S3484">
        <v>12672.531991265714</v>
      </c>
      <c r="T3484">
        <v>80</v>
      </c>
      <c r="U3484" s="62">
        <f t="shared" si="762"/>
        <v>1013802.5593012571</v>
      </c>
      <c r="V3484">
        <v>60</v>
      </c>
      <c r="W3484" s="63">
        <f t="shared" si="763"/>
        <v>147501.71387335286</v>
      </c>
      <c r="X3484" s="63">
        <f t="shared" si="768"/>
        <v>197501.71387335286</v>
      </c>
      <c r="Y3484">
        <v>12992.046574945562</v>
      </c>
      <c r="Z3484">
        <v>90</v>
      </c>
      <c r="AA3484" s="62">
        <f t="shared" si="764"/>
        <v>1169284.1917451005</v>
      </c>
      <c r="AB3484">
        <v>65</v>
      </c>
      <c r="AC3484" s="63">
        <f t="shared" si="765"/>
        <v>235480.8441708883</v>
      </c>
      <c r="AD3484" s="63">
        <f t="shared" si="769"/>
        <v>705480.8441708883</v>
      </c>
      <c r="AE3484" s="35">
        <f t="shared" si="766"/>
        <v>720048.73719386524</v>
      </c>
      <c r="AF3484" s="64">
        <f t="shared" si="767"/>
        <v>447794.35052440665</v>
      </c>
    </row>
    <row r="3485" spans="6:32" x14ac:dyDescent="0.2">
      <c r="F3485" s="61">
        <v>3483</v>
      </c>
      <c r="G3485">
        <v>11376.720319967717</v>
      </c>
      <c r="H3485">
        <v>75</v>
      </c>
      <c r="I3485" s="62">
        <f t="shared" si="756"/>
        <v>853254.02399757877</v>
      </c>
      <c r="J3485">
        <v>65</v>
      </c>
      <c r="K3485" s="63">
        <f t="shared" si="757"/>
        <v>46231.222319765948</v>
      </c>
      <c r="L3485" s="63">
        <f t="shared" si="758"/>
        <v>46231.222319765948</v>
      </c>
      <c r="M3485">
        <v>7568.4295350220054</v>
      </c>
      <c r="N3485">
        <v>80</v>
      </c>
      <c r="O3485" s="62">
        <f t="shared" si="759"/>
        <v>605474.36280176044</v>
      </c>
      <c r="P3485">
        <v>55</v>
      </c>
      <c r="Q3485" s="63">
        <f t="shared" si="760"/>
        <v>100927.78532227385</v>
      </c>
      <c r="R3485" s="63">
        <f t="shared" si="761"/>
        <v>130927.78532227385</v>
      </c>
      <c r="S3485">
        <v>9665.4469214263372</v>
      </c>
      <c r="T3485">
        <v>80</v>
      </c>
      <c r="U3485" s="62">
        <f t="shared" si="762"/>
        <v>773235.75371410698</v>
      </c>
      <c r="V3485">
        <v>65</v>
      </c>
      <c r="W3485" s="63">
        <f t="shared" si="763"/>
        <v>68861.735270511417</v>
      </c>
      <c r="X3485" s="63">
        <f t="shared" si="768"/>
        <v>118861.73527051142</v>
      </c>
      <c r="Y3485">
        <v>6750.2571962540969</v>
      </c>
      <c r="Z3485">
        <v>80</v>
      </c>
      <c r="AA3485" s="62">
        <f t="shared" si="764"/>
        <v>540020.57570032775</v>
      </c>
      <c r="AB3485">
        <v>60</v>
      </c>
      <c r="AC3485" s="63">
        <f t="shared" si="765"/>
        <v>97878.729345684405</v>
      </c>
      <c r="AD3485" s="63">
        <f t="shared" si="769"/>
        <v>567878.72934568441</v>
      </c>
      <c r="AE3485" s="35">
        <f t="shared" si="766"/>
        <v>313899.47225823562</v>
      </c>
      <c r="AF3485" s="64">
        <f t="shared" si="767"/>
        <v>127404.55931343941</v>
      </c>
    </row>
    <row r="3486" spans="6:32" x14ac:dyDescent="0.2">
      <c r="F3486" s="61">
        <v>3484</v>
      </c>
      <c r="G3486">
        <v>9815.4544300632551</v>
      </c>
      <c r="H3486">
        <v>80</v>
      </c>
      <c r="I3486" s="62">
        <f t="shared" si="756"/>
        <v>785236.35440506041</v>
      </c>
      <c r="J3486">
        <v>50</v>
      </c>
      <c r="K3486" s="63">
        <f t="shared" si="757"/>
        <v>177236.1338538758</v>
      </c>
      <c r="L3486" s="63">
        <f t="shared" si="758"/>
        <v>177236.1338538758</v>
      </c>
      <c r="M3486">
        <v>9446.4292285556439</v>
      </c>
      <c r="N3486">
        <v>80</v>
      </c>
      <c r="O3486" s="62">
        <f t="shared" si="759"/>
        <v>755714.33828445151</v>
      </c>
      <c r="P3486">
        <v>65</v>
      </c>
      <c r="Q3486" s="63">
        <f t="shared" si="760"/>
        <v>66479.917860542628</v>
      </c>
      <c r="R3486" s="63">
        <f t="shared" si="761"/>
        <v>96479.917860542628</v>
      </c>
      <c r="S3486">
        <v>11716.484803182539</v>
      </c>
      <c r="T3486">
        <v>80</v>
      </c>
      <c r="U3486" s="62">
        <f t="shared" si="762"/>
        <v>937318.78425460309</v>
      </c>
      <c r="V3486">
        <v>50</v>
      </c>
      <c r="W3486" s="63">
        <f t="shared" si="763"/>
        <v>218583.54446922021</v>
      </c>
      <c r="X3486" s="63">
        <f t="shared" si="768"/>
        <v>268583.54446922021</v>
      </c>
      <c r="Y3486">
        <v>11454.554876545444</v>
      </c>
      <c r="Z3486">
        <v>80</v>
      </c>
      <c r="AA3486" s="62">
        <f t="shared" si="764"/>
        <v>916364.39012363553</v>
      </c>
      <c r="AB3486">
        <v>60</v>
      </c>
      <c r="AC3486" s="63">
        <f t="shared" si="765"/>
        <v>166091.04570990894</v>
      </c>
      <c r="AD3486" s="63">
        <f t="shared" si="769"/>
        <v>636091.04570990894</v>
      </c>
      <c r="AE3486" s="35">
        <f t="shared" si="766"/>
        <v>628390.64189354761</v>
      </c>
      <c r="AF3486" s="64">
        <f t="shared" si="767"/>
        <v>377108.76265064953</v>
      </c>
    </row>
    <row r="3487" spans="6:32" x14ac:dyDescent="0.2">
      <c r="F3487" s="61">
        <v>3485</v>
      </c>
      <c r="G3487">
        <v>7369.8322719428688</v>
      </c>
      <c r="H3487">
        <v>80</v>
      </c>
      <c r="I3487" s="62">
        <f t="shared" si="756"/>
        <v>589586.58175542951</v>
      </c>
      <c r="J3487">
        <v>60</v>
      </c>
      <c r="K3487" s="63">
        <f t="shared" si="757"/>
        <v>70612.567943171598</v>
      </c>
      <c r="L3487" s="63">
        <f t="shared" si="758"/>
        <v>70612.567943171598</v>
      </c>
      <c r="M3487">
        <v>9733.0723999766633</v>
      </c>
      <c r="N3487">
        <v>80</v>
      </c>
      <c r="O3487" s="62">
        <f t="shared" si="759"/>
        <v>778645.79199813306</v>
      </c>
      <c r="P3487">
        <v>55</v>
      </c>
      <c r="Q3487" s="63">
        <f t="shared" si="760"/>
        <v>140161.93724957702</v>
      </c>
      <c r="R3487" s="63">
        <f t="shared" si="761"/>
        <v>170161.93724957702</v>
      </c>
      <c r="S3487">
        <v>8964.1491993097588</v>
      </c>
      <c r="T3487">
        <v>80</v>
      </c>
      <c r="U3487" s="62">
        <f t="shared" si="762"/>
        <v>717131.93594478071</v>
      </c>
      <c r="V3487">
        <v>65</v>
      </c>
      <c r="W3487" s="63">
        <f t="shared" si="763"/>
        <v>61235.122542493627</v>
      </c>
      <c r="X3487" s="63">
        <f t="shared" si="768"/>
        <v>111235.12254249363</v>
      </c>
      <c r="Y3487">
        <v>9024.9125403352082</v>
      </c>
      <c r="Z3487">
        <v>80</v>
      </c>
      <c r="AA3487" s="62">
        <f t="shared" si="764"/>
        <v>721993.00322681665</v>
      </c>
      <c r="AB3487">
        <v>55</v>
      </c>
      <c r="AC3487" s="63">
        <f t="shared" si="765"/>
        <v>163576.53979357565</v>
      </c>
      <c r="AD3487" s="63">
        <f t="shared" si="769"/>
        <v>633576.53979357565</v>
      </c>
      <c r="AE3487" s="35">
        <f t="shared" si="766"/>
        <v>435586.1675288179</v>
      </c>
      <c r="AF3487" s="64">
        <f t="shared" si="767"/>
        <v>221136.83941989474</v>
      </c>
    </row>
    <row r="3488" spans="6:32" x14ac:dyDescent="0.2">
      <c r="F3488" s="61">
        <v>3486</v>
      </c>
      <c r="G3488">
        <v>10385.557541449089</v>
      </c>
      <c r="H3488">
        <v>80</v>
      </c>
      <c r="I3488" s="62">
        <f t="shared" si="756"/>
        <v>830844.60331592709</v>
      </c>
      <c r="J3488">
        <v>55</v>
      </c>
      <c r="K3488" s="63">
        <f t="shared" si="757"/>
        <v>151988.23043876473</v>
      </c>
      <c r="L3488" s="63">
        <f t="shared" si="758"/>
        <v>151988.23043876473</v>
      </c>
      <c r="M3488">
        <v>8289.0403771307319</v>
      </c>
      <c r="N3488">
        <v>80</v>
      </c>
      <c r="O3488" s="62">
        <f t="shared" si="759"/>
        <v>663123.23017045856</v>
      </c>
      <c r="P3488">
        <v>50</v>
      </c>
      <c r="Q3488" s="63">
        <f t="shared" si="760"/>
        <v>144036.62820259342</v>
      </c>
      <c r="R3488" s="63">
        <f t="shared" si="761"/>
        <v>174036.62820259342</v>
      </c>
      <c r="S3488">
        <v>7913.7237460236065</v>
      </c>
      <c r="T3488">
        <v>80</v>
      </c>
      <c r="U3488" s="62">
        <f t="shared" si="762"/>
        <v>633097.89968188852</v>
      </c>
      <c r="V3488">
        <v>60</v>
      </c>
      <c r="W3488" s="63">
        <f t="shared" si="763"/>
        <v>78498.994317342294</v>
      </c>
      <c r="X3488" s="63">
        <f t="shared" si="768"/>
        <v>128498.99431734229</v>
      </c>
      <c r="Y3488">
        <v>9398.4147295122966</v>
      </c>
      <c r="Z3488">
        <v>80</v>
      </c>
      <c r="AA3488" s="62">
        <f t="shared" si="764"/>
        <v>751873.17836098373</v>
      </c>
      <c r="AB3488">
        <v>60</v>
      </c>
      <c r="AC3488" s="63">
        <f t="shared" si="765"/>
        <v>136277.0135779283</v>
      </c>
      <c r="AD3488" s="63">
        <f t="shared" si="769"/>
        <v>606277.0135779283</v>
      </c>
      <c r="AE3488" s="35">
        <f t="shared" si="766"/>
        <v>510800.86653662875</v>
      </c>
      <c r="AF3488" s="64">
        <f t="shared" si="767"/>
        <v>292641.59699893335</v>
      </c>
    </row>
    <row r="3489" spans="6:32" x14ac:dyDescent="0.2">
      <c r="F3489" s="61">
        <v>3487</v>
      </c>
      <c r="G3489">
        <v>10303.559772873996</v>
      </c>
      <c r="H3489">
        <v>80</v>
      </c>
      <c r="I3489" s="62">
        <f t="shared" si="756"/>
        <v>824284.78182991967</v>
      </c>
      <c r="J3489">
        <v>55</v>
      </c>
      <c r="K3489" s="63">
        <f t="shared" si="757"/>
        <v>150502.02088334117</v>
      </c>
      <c r="L3489" s="63">
        <f t="shared" si="758"/>
        <v>150502.02088334117</v>
      </c>
      <c r="M3489">
        <v>12703.864083741792</v>
      </c>
      <c r="N3489">
        <v>80</v>
      </c>
      <c r="O3489" s="62">
        <f t="shared" si="759"/>
        <v>1016309.1266993433</v>
      </c>
      <c r="P3489">
        <v>55</v>
      </c>
      <c r="Q3489" s="63">
        <f t="shared" si="760"/>
        <v>194007.53651781997</v>
      </c>
      <c r="R3489" s="63">
        <f t="shared" si="761"/>
        <v>224007.53651781997</v>
      </c>
      <c r="S3489">
        <v>10394.757080357522</v>
      </c>
      <c r="T3489">
        <v>80</v>
      </c>
      <c r="U3489" s="62">
        <f t="shared" si="762"/>
        <v>831580.56642860174</v>
      </c>
      <c r="V3489">
        <v>65</v>
      </c>
      <c r="W3489" s="63">
        <f t="shared" si="763"/>
        <v>76792.983248888049</v>
      </c>
      <c r="X3489" s="63">
        <f t="shared" si="768"/>
        <v>126792.98324888805</v>
      </c>
      <c r="Y3489">
        <v>8454.2228048667312</v>
      </c>
      <c r="Z3489">
        <v>80</v>
      </c>
      <c r="AA3489" s="62">
        <f t="shared" si="764"/>
        <v>676337.82438933849</v>
      </c>
      <c r="AB3489">
        <v>55</v>
      </c>
      <c r="AC3489" s="63">
        <f t="shared" si="765"/>
        <v>153232.7883382095</v>
      </c>
      <c r="AD3489" s="63">
        <f t="shared" si="769"/>
        <v>623232.7883382095</v>
      </c>
      <c r="AE3489" s="35">
        <f t="shared" si="766"/>
        <v>574535.32898825873</v>
      </c>
      <c r="AF3489" s="64">
        <f t="shared" si="767"/>
        <v>342888.03967917163</v>
      </c>
    </row>
    <row r="3490" spans="6:32" x14ac:dyDescent="0.2">
      <c r="F3490" s="61">
        <v>3488</v>
      </c>
      <c r="G3490">
        <v>7917.670953029301</v>
      </c>
      <c r="H3490">
        <v>80</v>
      </c>
      <c r="I3490" s="62">
        <f t="shared" si="756"/>
        <v>633413.67624234408</v>
      </c>
      <c r="J3490">
        <v>60</v>
      </c>
      <c r="K3490" s="63">
        <f t="shared" si="757"/>
        <v>78556.228818924865</v>
      </c>
      <c r="L3490" s="63">
        <f t="shared" si="758"/>
        <v>78556.228818924865</v>
      </c>
      <c r="M3490">
        <v>8533.6580721195787</v>
      </c>
      <c r="N3490">
        <v>80</v>
      </c>
      <c r="O3490" s="62">
        <f t="shared" si="759"/>
        <v>682692.6457695663</v>
      </c>
      <c r="P3490">
        <v>55</v>
      </c>
      <c r="Q3490" s="63">
        <f t="shared" si="760"/>
        <v>118422.55255716736</v>
      </c>
      <c r="R3490" s="63">
        <f t="shared" si="761"/>
        <v>148422.55255716736</v>
      </c>
      <c r="S3490">
        <v>12898.395905504003</v>
      </c>
      <c r="T3490">
        <v>75</v>
      </c>
      <c r="U3490" s="62">
        <f t="shared" si="762"/>
        <v>967379.69291280024</v>
      </c>
      <c r="V3490">
        <v>55</v>
      </c>
      <c r="W3490" s="63">
        <f t="shared" si="763"/>
        <v>150776.74062980805</v>
      </c>
      <c r="X3490" s="63">
        <f t="shared" si="768"/>
        <v>200776.74062980805</v>
      </c>
      <c r="Y3490">
        <v>10321.524566970766</v>
      </c>
      <c r="Z3490">
        <v>80</v>
      </c>
      <c r="AA3490" s="62">
        <f t="shared" si="764"/>
        <v>825721.96535766125</v>
      </c>
      <c r="AB3490">
        <v>55</v>
      </c>
      <c r="AC3490" s="63">
        <f t="shared" si="765"/>
        <v>187077.63277634513</v>
      </c>
      <c r="AD3490" s="63">
        <f t="shared" si="769"/>
        <v>657077.63277634513</v>
      </c>
      <c r="AE3490" s="35">
        <f t="shared" si="766"/>
        <v>534833.1547822454</v>
      </c>
      <c r="AF3490" s="64">
        <f t="shared" si="767"/>
        <v>293717.42136554548</v>
      </c>
    </row>
    <row r="3491" spans="6:32" x14ac:dyDescent="0.2">
      <c r="F3491" s="61">
        <v>3489</v>
      </c>
      <c r="G3491">
        <v>11462.14006235823</v>
      </c>
      <c r="H3491">
        <v>75</v>
      </c>
      <c r="I3491" s="62">
        <f t="shared" si="756"/>
        <v>859660.50467686728</v>
      </c>
      <c r="J3491">
        <v>70</v>
      </c>
      <c r="K3491" s="63">
        <f t="shared" si="757"/>
        <v>5300.257726048585</v>
      </c>
      <c r="L3491" s="63">
        <f t="shared" si="758"/>
        <v>5300.257726048585</v>
      </c>
      <c r="M3491">
        <v>8954.6904544113204</v>
      </c>
      <c r="N3491">
        <v>80</v>
      </c>
      <c r="O3491" s="62">
        <f t="shared" si="759"/>
        <v>716375.23635290563</v>
      </c>
      <c r="P3491">
        <v>50</v>
      </c>
      <c r="Q3491" s="63">
        <f t="shared" si="760"/>
        <v>158514.51738344622</v>
      </c>
      <c r="R3491" s="63">
        <f t="shared" si="761"/>
        <v>188514.51738344622</v>
      </c>
      <c r="S3491">
        <v>12007.495822908822</v>
      </c>
      <c r="T3491">
        <v>80</v>
      </c>
      <c r="U3491" s="62">
        <f t="shared" si="762"/>
        <v>960599.6658327058</v>
      </c>
      <c r="V3491">
        <v>60</v>
      </c>
      <c r="W3491" s="63">
        <f t="shared" si="763"/>
        <v>137858.68943217793</v>
      </c>
      <c r="X3491" s="63">
        <f t="shared" si="768"/>
        <v>187858.68943217793</v>
      </c>
      <c r="Y3491">
        <v>9911.1560100573115</v>
      </c>
      <c r="Z3491">
        <v>80</v>
      </c>
      <c r="AA3491" s="62">
        <f t="shared" si="764"/>
        <v>792892.48080458492</v>
      </c>
      <c r="AB3491">
        <v>55</v>
      </c>
      <c r="AC3491" s="63">
        <f t="shared" si="765"/>
        <v>179639.70268228877</v>
      </c>
      <c r="AD3491" s="63">
        <f t="shared" si="769"/>
        <v>649639.70268228883</v>
      </c>
      <c r="AE3491" s="35">
        <f t="shared" si="766"/>
        <v>481313.1672239615</v>
      </c>
      <c r="AF3491" s="64">
        <f t="shared" si="767"/>
        <v>245469.20983882574</v>
      </c>
    </row>
    <row r="3492" spans="6:32" x14ac:dyDescent="0.2">
      <c r="F3492" s="61">
        <v>3490</v>
      </c>
      <c r="G3492">
        <v>8599.9193086172454</v>
      </c>
      <c r="H3492">
        <v>80</v>
      </c>
      <c r="I3492" s="62">
        <f t="shared" si="756"/>
        <v>687993.54468937963</v>
      </c>
      <c r="J3492">
        <v>50</v>
      </c>
      <c r="K3492" s="63">
        <f t="shared" si="757"/>
        <v>150798.24496242509</v>
      </c>
      <c r="L3492" s="63">
        <f t="shared" si="758"/>
        <v>150798.24496242509</v>
      </c>
      <c r="M3492">
        <v>8457.1104505448602</v>
      </c>
      <c r="N3492">
        <v>80</v>
      </c>
      <c r="O3492" s="62">
        <f t="shared" si="759"/>
        <v>676568.83604358882</v>
      </c>
      <c r="P3492">
        <v>50</v>
      </c>
      <c r="Q3492" s="63">
        <f t="shared" si="760"/>
        <v>147692.15229935071</v>
      </c>
      <c r="R3492" s="63">
        <f t="shared" si="761"/>
        <v>177692.15229935071</v>
      </c>
      <c r="S3492">
        <v>7393.6246533412486</v>
      </c>
      <c r="T3492">
        <v>80</v>
      </c>
      <c r="U3492" s="62">
        <f t="shared" si="762"/>
        <v>591489.97226729989</v>
      </c>
      <c r="V3492">
        <v>55</v>
      </c>
      <c r="W3492" s="63">
        <f t="shared" si="763"/>
        <v>97759.446841810131</v>
      </c>
      <c r="X3492" s="63">
        <f t="shared" si="768"/>
        <v>147759.44684181013</v>
      </c>
      <c r="Y3492">
        <v>11688.349584583193</v>
      </c>
      <c r="Z3492">
        <v>80</v>
      </c>
      <c r="AA3492" s="62">
        <f t="shared" si="764"/>
        <v>935067.96676665545</v>
      </c>
      <c r="AB3492">
        <v>50</v>
      </c>
      <c r="AC3492" s="63">
        <f t="shared" si="765"/>
        <v>254221.60346468445</v>
      </c>
      <c r="AD3492" s="63">
        <f t="shared" si="769"/>
        <v>724221.60346468445</v>
      </c>
      <c r="AE3492" s="35">
        <f t="shared" si="766"/>
        <v>650471.44756827038</v>
      </c>
      <c r="AF3492" s="64">
        <f t="shared" si="767"/>
        <v>389609.29124914785</v>
      </c>
    </row>
    <row r="3493" spans="6:32" x14ac:dyDescent="0.2">
      <c r="F3493" s="61">
        <v>3491</v>
      </c>
      <c r="G3493">
        <v>12310.475792910438</v>
      </c>
      <c r="H3493">
        <v>80</v>
      </c>
      <c r="I3493" s="62">
        <f t="shared" si="756"/>
        <v>984838.06343283504</v>
      </c>
      <c r="J3493">
        <v>60</v>
      </c>
      <c r="K3493" s="63">
        <f t="shared" si="757"/>
        <v>142251.89899720135</v>
      </c>
      <c r="L3493" s="63">
        <f t="shared" si="758"/>
        <v>142251.89899720135</v>
      </c>
      <c r="M3493">
        <v>13203.640517313033</v>
      </c>
      <c r="N3493">
        <v>75</v>
      </c>
      <c r="O3493" s="62">
        <f t="shared" si="759"/>
        <v>990273.0387984775</v>
      </c>
      <c r="P3493">
        <v>60</v>
      </c>
      <c r="Q3493" s="63">
        <f t="shared" si="760"/>
        <v>107339.59062577924</v>
      </c>
      <c r="R3493" s="63">
        <f t="shared" si="761"/>
        <v>137339.59062577924</v>
      </c>
      <c r="S3493">
        <v>8184.3257046421058</v>
      </c>
      <c r="T3493">
        <v>80</v>
      </c>
      <c r="U3493" s="62">
        <f t="shared" si="762"/>
        <v>654746.05637136847</v>
      </c>
      <c r="V3493">
        <v>60</v>
      </c>
      <c r="W3493" s="63">
        <f t="shared" si="763"/>
        <v>82422.722717310535</v>
      </c>
      <c r="X3493" s="63">
        <f t="shared" si="768"/>
        <v>132422.72271731053</v>
      </c>
      <c r="Y3493">
        <v>9220.544850686565</v>
      </c>
      <c r="Z3493">
        <v>90</v>
      </c>
      <c r="AA3493" s="62">
        <f t="shared" si="764"/>
        <v>829849.03656179085</v>
      </c>
      <c r="AB3493">
        <v>60</v>
      </c>
      <c r="AC3493" s="63">
        <f t="shared" si="765"/>
        <v>200546.85050243279</v>
      </c>
      <c r="AD3493" s="63">
        <f t="shared" si="769"/>
        <v>670546.85050243279</v>
      </c>
      <c r="AE3493" s="35">
        <f t="shared" si="766"/>
        <v>532561.06284272391</v>
      </c>
      <c r="AF3493" s="64">
        <f t="shared" si="767"/>
        <v>300307.37498390942</v>
      </c>
    </row>
    <row r="3494" spans="6:32" x14ac:dyDescent="0.2">
      <c r="F3494" s="61">
        <v>3492</v>
      </c>
      <c r="G3494">
        <v>7992.758835607674</v>
      </c>
      <c r="H3494">
        <v>90</v>
      </c>
      <c r="I3494" s="62">
        <f t="shared" si="756"/>
        <v>719348.29520469066</v>
      </c>
      <c r="J3494">
        <v>50</v>
      </c>
      <c r="K3494" s="63">
        <f t="shared" si="757"/>
        <v>195540.00623262255</v>
      </c>
      <c r="L3494" s="63">
        <f t="shared" si="758"/>
        <v>195540.00623262255</v>
      </c>
      <c r="M3494">
        <v>8517.7964845206589</v>
      </c>
      <c r="N3494">
        <v>80</v>
      </c>
      <c r="O3494" s="62">
        <f t="shared" si="759"/>
        <v>681423.71876165271</v>
      </c>
      <c r="P3494">
        <v>60</v>
      </c>
      <c r="Q3494" s="63">
        <f t="shared" si="760"/>
        <v>87258.049025549553</v>
      </c>
      <c r="R3494" s="63">
        <f t="shared" si="761"/>
        <v>117258.04902554955</v>
      </c>
      <c r="S3494">
        <v>9077.9906511306763</v>
      </c>
      <c r="T3494">
        <v>80</v>
      </c>
      <c r="U3494" s="62">
        <f t="shared" si="762"/>
        <v>726239.2520904541</v>
      </c>
      <c r="V3494">
        <v>60</v>
      </c>
      <c r="W3494" s="63">
        <f t="shared" si="763"/>
        <v>95380.864441394806</v>
      </c>
      <c r="X3494" s="63">
        <f t="shared" si="768"/>
        <v>145380.86444139481</v>
      </c>
      <c r="Y3494">
        <v>10121.017365017906</v>
      </c>
      <c r="Z3494">
        <v>80</v>
      </c>
      <c r="AA3494" s="62">
        <f t="shared" si="764"/>
        <v>809681.38920143247</v>
      </c>
      <c r="AB3494">
        <v>60</v>
      </c>
      <c r="AC3494" s="63">
        <f t="shared" si="765"/>
        <v>146754.75179275963</v>
      </c>
      <c r="AD3494" s="63">
        <f t="shared" si="769"/>
        <v>616754.75179275963</v>
      </c>
      <c r="AE3494" s="35">
        <f t="shared" si="766"/>
        <v>524933.67149232654</v>
      </c>
      <c r="AF3494" s="64">
        <f t="shared" si="767"/>
        <v>305149.70992065372</v>
      </c>
    </row>
    <row r="3495" spans="6:32" x14ac:dyDescent="0.2">
      <c r="F3495" s="61">
        <v>3493</v>
      </c>
      <c r="G3495">
        <v>8286.1709213466384</v>
      </c>
      <c r="H3495">
        <v>75</v>
      </c>
      <c r="I3495" s="62">
        <f t="shared" si="756"/>
        <v>621462.81910099788</v>
      </c>
      <c r="J3495">
        <v>70</v>
      </c>
      <c r="K3495" s="63">
        <f t="shared" si="757"/>
        <v>-6212.630410118436</v>
      </c>
      <c r="L3495" s="63">
        <f t="shared" si="758"/>
        <v>-6212.630410118436</v>
      </c>
      <c r="M3495">
        <v>11440.243977413047</v>
      </c>
      <c r="N3495">
        <v>80</v>
      </c>
      <c r="O3495" s="62">
        <f t="shared" si="759"/>
        <v>915219.51819304377</v>
      </c>
      <c r="P3495">
        <v>60</v>
      </c>
      <c r="Q3495" s="63">
        <f t="shared" si="760"/>
        <v>129633.53767248918</v>
      </c>
      <c r="R3495" s="63">
        <f t="shared" si="761"/>
        <v>159633.53767248918</v>
      </c>
      <c r="S3495">
        <v>9418.0757312278729</v>
      </c>
      <c r="T3495">
        <v>75</v>
      </c>
      <c r="U3495" s="62">
        <f t="shared" si="762"/>
        <v>706355.67984209047</v>
      </c>
      <c r="V3495">
        <v>60</v>
      </c>
      <c r="W3495" s="63">
        <f t="shared" si="763"/>
        <v>66171.573577103118</v>
      </c>
      <c r="X3495" s="63">
        <f t="shared" si="768"/>
        <v>116171.57357710312</v>
      </c>
      <c r="Y3495">
        <v>6854.066921514459</v>
      </c>
      <c r="Z3495">
        <v>75</v>
      </c>
      <c r="AA3495" s="62">
        <f t="shared" si="764"/>
        <v>514055.01911358442</v>
      </c>
      <c r="AB3495">
        <v>70</v>
      </c>
      <c r="AC3495" s="63">
        <f t="shared" si="765"/>
        <v>24845.992590489914</v>
      </c>
      <c r="AD3495" s="63">
        <f t="shared" si="769"/>
        <v>494845.99259048991</v>
      </c>
      <c r="AE3495" s="35">
        <f t="shared" si="766"/>
        <v>214438.47342996378</v>
      </c>
      <c r="AF3495" s="64">
        <f t="shared" si="767"/>
        <v>51548.591648895177</v>
      </c>
    </row>
    <row r="3496" spans="6:32" x14ac:dyDescent="0.2">
      <c r="F3496" s="61">
        <v>3494</v>
      </c>
      <c r="G3496">
        <v>10645.91631598887</v>
      </c>
      <c r="H3496">
        <v>80</v>
      </c>
      <c r="I3496" s="62">
        <f t="shared" si="756"/>
        <v>851673.30527910963</v>
      </c>
      <c r="J3496">
        <v>60</v>
      </c>
      <c r="K3496" s="63">
        <f t="shared" si="757"/>
        <v>118115.78658183862</v>
      </c>
      <c r="L3496" s="63">
        <f t="shared" si="758"/>
        <v>118115.78658183862</v>
      </c>
      <c r="M3496">
        <v>8343.7692208099179</v>
      </c>
      <c r="N3496">
        <v>80</v>
      </c>
      <c r="O3496" s="62">
        <f t="shared" si="759"/>
        <v>667501.53766479343</v>
      </c>
      <c r="P3496">
        <v>70</v>
      </c>
      <c r="Q3496" s="63">
        <f t="shared" si="760"/>
        <v>24242.326850871905</v>
      </c>
      <c r="R3496" s="63">
        <f t="shared" si="761"/>
        <v>54242.326850871905</v>
      </c>
      <c r="S3496">
        <v>8397.0792527543381</v>
      </c>
      <c r="T3496">
        <v>80</v>
      </c>
      <c r="U3496" s="62">
        <f t="shared" si="762"/>
        <v>671766.34022034705</v>
      </c>
      <c r="V3496">
        <v>70</v>
      </c>
      <c r="W3496" s="63">
        <f t="shared" si="763"/>
        <v>24628.824582468951</v>
      </c>
      <c r="X3496" s="63">
        <f t="shared" si="768"/>
        <v>74628.824582468951</v>
      </c>
      <c r="Y3496">
        <v>8470.6710165482946</v>
      </c>
      <c r="Z3496">
        <v>80</v>
      </c>
      <c r="AA3496" s="62">
        <f t="shared" si="764"/>
        <v>677653.68132386357</v>
      </c>
      <c r="AB3496">
        <v>50</v>
      </c>
      <c r="AC3496" s="63">
        <f t="shared" si="765"/>
        <v>184237.09460992541</v>
      </c>
      <c r="AD3496" s="63">
        <f t="shared" si="769"/>
        <v>654237.09460992541</v>
      </c>
      <c r="AE3496" s="35">
        <f t="shared" si="766"/>
        <v>351224.03262510488</v>
      </c>
      <c r="AF3496" s="64">
        <f t="shared" si="767"/>
        <v>155128.83620013879</v>
      </c>
    </row>
    <row r="3497" spans="6:32" x14ac:dyDescent="0.2">
      <c r="F3497" s="61">
        <v>3495</v>
      </c>
      <c r="G3497">
        <v>10585.755515203346</v>
      </c>
      <c r="H3497">
        <v>80</v>
      </c>
      <c r="I3497" s="62">
        <f t="shared" si="756"/>
        <v>846860.44121626765</v>
      </c>
      <c r="J3497">
        <v>65</v>
      </c>
      <c r="K3497" s="63">
        <f t="shared" si="757"/>
        <v>78870.091227836383</v>
      </c>
      <c r="L3497" s="63">
        <f t="shared" si="758"/>
        <v>78870.091227836383</v>
      </c>
      <c r="M3497">
        <v>10708.134848537156</v>
      </c>
      <c r="N3497">
        <v>80</v>
      </c>
      <c r="O3497" s="62">
        <f t="shared" si="759"/>
        <v>856650.78788297251</v>
      </c>
      <c r="P3497">
        <v>65</v>
      </c>
      <c r="Q3497" s="63">
        <f t="shared" si="760"/>
        <v>80200.966477841575</v>
      </c>
      <c r="R3497" s="63">
        <f t="shared" si="761"/>
        <v>110200.96647784158</v>
      </c>
      <c r="S3497">
        <v>11564.822014188394</v>
      </c>
      <c r="T3497">
        <v>80</v>
      </c>
      <c r="U3497" s="62">
        <f t="shared" si="762"/>
        <v>925185.76113507152</v>
      </c>
      <c r="V3497">
        <v>50</v>
      </c>
      <c r="W3497" s="63">
        <f t="shared" si="763"/>
        <v>215284.87880859757</v>
      </c>
      <c r="X3497" s="63">
        <f t="shared" si="768"/>
        <v>265284.87880859757</v>
      </c>
      <c r="Y3497">
        <v>7267.6232573576272</v>
      </c>
      <c r="Z3497">
        <v>80</v>
      </c>
      <c r="AA3497" s="62">
        <f t="shared" si="764"/>
        <v>581409.86058861017</v>
      </c>
      <c r="AB3497">
        <v>55</v>
      </c>
      <c r="AC3497" s="63">
        <f t="shared" si="765"/>
        <v>131725.67153960699</v>
      </c>
      <c r="AD3497" s="63">
        <f t="shared" si="769"/>
        <v>601725.67153960699</v>
      </c>
      <c r="AE3497" s="35">
        <f t="shared" si="766"/>
        <v>506081.60805388249</v>
      </c>
      <c r="AF3497" s="64">
        <f t="shared" si="767"/>
        <v>273074.44784611883</v>
      </c>
    </row>
    <row r="3498" spans="6:32" x14ac:dyDescent="0.2">
      <c r="F3498" s="61">
        <v>3496</v>
      </c>
      <c r="G3498">
        <v>10299.073690257501</v>
      </c>
      <c r="H3498">
        <v>80</v>
      </c>
      <c r="I3498" s="62">
        <f t="shared" si="756"/>
        <v>823925.89522060007</v>
      </c>
      <c r="J3498">
        <v>65</v>
      </c>
      <c r="K3498" s="63">
        <f t="shared" si="757"/>
        <v>75752.426381550322</v>
      </c>
      <c r="L3498" s="63">
        <f t="shared" si="758"/>
        <v>75752.426381550322</v>
      </c>
      <c r="M3498">
        <v>12765.027602436021</v>
      </c>
      <c r="N3498">
        <v>80</v>
      </c>
      <c r="O3498" s="62">
        <f t="shared" si="759"/>
        <v>1021202.2081948817</v>
      </c>
      <c r="P3498">
        <v>60</v>
      </c>
      <c r="Q3498" s="63">
        <f t="shared" si="760"/>
        <v>148842.9002353223</v>
      </c>
      <c r="R3498" s="63">
        <f t="shared" si="761"/>
        <v>178842.9002353223</v>
      </c>
      <c r="S3498">
        <v>7791.1875248537399</v>
      </c>
      <c r="T3498">
        <v>80</v>
      </c>
      <c r="U3498" s="62">
        <f t="shared" si="762"/>
        <v>623295.00198829919</v>
      </c>
      <c r="V3498">
        <v>60</v>
      </c>
      <c r="W3498" s="63">
        <f t="shared" si="763"/>
        <v>76722.219110379228</v>
      </c>
      <c r="X3498" s="63">
        <f t="shared" si="768"/>
        <v>126722.21911037923</v>
      </c>
      <c r="Y3498">
        <v>13572.004061425105</v>
      </c>
      <c r="Z3498">
        <v>80</v>
      </c>
      <c r="AA3498" s="62">
        <f t="shared" si="764"/>
        <v>1085760.3249140084</v>
      </c>
      <c r="AB3498">
        <v>50</v>
      </c>
      <c r="AC3498" s="63">
        <f t="shared" si="765"/>
        <v>295191.08833599603</v>
      </c>
      <c r="AD3498" s="63">
        <f t="shared" si="769"/>
        <v>765191.08833599603</v>
      </c>
      <c r="AE3498" s="35">
        <f t="shared" si="766"/>
        <v>596508.63406324782</v>
      </c>
      <c r="AF3498" s="64">
        <f t="shared" si="767"/>
        <v>334513.98002595187</v>
      </c>
    </row>
    <row r="3499" spans="6:32" x14ac:dyDescent="0.2">
      <c r="F3499" s="61">
        <v>3497</v>
      </c>
      <c r="G3499">
        <v>8566.0952006583102</v>
      </c>
      <c r="H3499">
        <v>75</v>
      </c>
      <c r="I3499" s="62">
        <f t="shared" ref="I3499:I3562" si="770">+G3499*H3499</f>
        <v>642457.14004937327</v>
      </c>
      <c r="J3499">
        <v>65</v>
      </c>
      <c r="K3499" s="63">
        <f t="shared" ref="K3499:K3562" si="771">(I3499-(G3499*J3499)-$C$28)*(1-0.275)</f>
        <v>25854.190204772749</v>
      </c>
      <c r="L3499" s="63">
        <f t="shared" ref="L3499:L3562" si="772">+K3499+$C$28+$D$28</f>
        <v>25854.190204772749</v>
      </c>
      <c r="M3499">
        <v>9021.6383594088256</v>
      </c>
      <c r="N3499">
        <v>80</v>
      </c>
      <c r="O3499" s="62">
        <f t="shared" ref="O3499:O3562" si="773">+M3499*N3499</f>
        <v>721731.06875270605</v>
      </c>
      <c r="P3499">
        <v>60</v>
      </c>
      <c r="Q3499" s="63">
        <f t="shared" ref="Q3499:Q3562" si="774">(O3499-(M3499*P3499)-$C$29)*(1-0.275)</f>
        <v>94563.756211427972</v>
      </c>
      <c r="R3499" s="63">
        <f t="shared" ref="R3499:R3562" si="775">+Q3499+$C$29+$D$29</f>
        <v>124563.75621142797</v>
      </c>
      <c r="S3499">
        <v>11270.254870178178</v>
      </c>
      <c r="T3499">
        <v>80</v>
      </c>
      <c r="U3499" s="62">
        <f t="shared" ref="U3499:U3562" si="776">+S3499*T3499</f>
        <v>901620.38961425424</v>
      </c>
      <c r="V3499">
        <v>65</v>
      </c>
      <c r="W3499" s="63">
        <f t="shared" ref="W3499:W3562" si="777">(U3499-(S3499*V3499)-$C$30)*(1-0.275)</f>
        <v>86314.021713187685</v>
      </c>
      <c r="X3499" s="63">
        <f t="shared" si="768"/>
        <v>136314.02171318769</v>
      </c>
      <c r="Y3499">
        <v>11770.849848981015</v>
      </c>
      <c r="Z3499">
        <v>80</v>
      </c>
      <c r="AA3499" s="62">
        <f t="shared" ref="AA3499:AA3562" si="778">+Y3499*Z3499</f>
        <v>941667.98791848123</v>
      </c>
      <c r="AB3499">
        <v>60</v>
      </c>
      <c r="AC3499" s="63">
        <f t="shared" ref="AC3499:AC3562" si="779">(AA3499-(Y3499*AB3499)-$C$32)*(1-0.275)</f>
        <v>170677.32281022472</v>
      </c>
      <c r="AD3499" s="63">
        <f t="shared" si="769"/>
        <v>640677.32281022472</v>
      </c>
      <c r="AE3499" s="35">
        <f t="shared" ref="AE3499:AE3562" si="780">+K3499+Q3499+W3499+AC3499</f>
        <v>377409.29093961313</v>
      </c>
      <c r="AF3499" s="64">
        <f t="shared" ref="AF3499:AF3562" si="781">NPV(0.1,L3499,R3499,X3499,AD3499)+$D$4</f>
        <v>166455.03645455313</v>
      </c>
    </row>
    <row r="3500" spans="6:32" x14ac:dyDescent="0.2">
      <c r="F3500" s="61">
        <v>3498</v>
      </c>
      <c r="G3500">
        <v>9776.6963133472018</v>
      </c>
      <c r="H3500">
        <v>80</v>
      </c>
      <c r="I3500" s="62">
        <f t="shared" si="770"/>
        <v>782135.70506777614</v>
      </c>
      <c r="J3500">
        <v>55</v>
      </c>
      <c r="K3500" s="63">
        <f t="shared" si="771"/>
        <v>140952.62067941803</v>
      </c>
      <c r="L3500" s="63">
        <f t="shared" si="772"/>
        <v>140952.62067941803</v>
      </c>
      <c r="M3500">
        <v>4898.0985209345818</v>
      </c>
      <c r="N3500">
        <v>80</v>
      </c>
      <c r="O3500" s="62">
        <f t="shared" si="773"/>
        <v>391847.88167476654</v>
      </c>
      <c r="P3500">
        <v>60</v>
      </c>
      <c r="Q3500" s="63">
        <f t="shared" si="774"/>
        <v>34772.428553551435</v>
      </c>
      <c r="R3500" s="63">
        <f t="shared" si="775"/>
        <v>64772.428553551435</v>
      </c>
      <c r="S3500">
        <v>12405.822669970803</v>
      </c>
      <c r="T3500">
        <v>80</v>
      </c>
      <c r="U3500" s="62">
        <f t="shared" si="776"/>
        <v>992465.81359766424</v>
      </c>
      <c r="V3500">
        <v>60</v>
      </c>
      <c r="W3500" s="63">
        <f t="shared" si="777"/>
        <v>143634.42871457664</v>
      </c>
      <c r="X3500" s="63">
        <f t="shared" si="768"/>
        <v>193634.42871457664</v>
      </c>
      <c r="Y3500">
        <v>10890.645424078684</v>
      </c>
      <c r="Z3500">
        <v>80</v>
      </c>
      <c r="AA3500" s="62">
        <f t="shared" si="778"/>
        <v>871251.63392629474</v>
      </c>
      <c r="AB3500">
        <v>70</v>
      </c>
      <c r="AC3500" s="63">
        <f t="shared" si="779"/>
        <v>78957.179324570461</v>
      </c>
      <c r="AD3500" s="63">
        <f t="shared" si="769"/>
        <v>548957.17932457046</v>
      </c>
      <c r="AE3500" s="35">
        <f t="shared" si="780"/>
        <v>398316.65727211657</v>
      </c>
      <c r="AF3500" s="64">
        <f t="shared" si="781"/>
        <v>202095.23091640405</v>
      </c>
    </row>
    <row r="3501" spans="6:32" x14ac:dyDescent="0.2">
      <c r="F3501" s="61">
        <v>3499</v>
      </c>
      <c r="G3501">
        <v>8349.7991706826724</v>
      </c>
      <c r="H3501">
        <v>80</v>
      </c>
      <c r="I3501" s="62">
        <f t="shared" si="770"/>
        <v>667983.93365461379</v>
      </c>
      <c r="J3501">
        <v>65</v>
      </c>
      <c r="K3501" s="63">
        <f t="shared" si="771"/>
        <v>54554.065981174062</v>
      </c>
      <c r="L3501" s="63">
        <f t="shared" si="772"/>
        <v>54554.065981174062</v>
      </c>
      <c r="M3501">
        <v>7047.6528687868267</v>
      </c>
      <c r="N3501">
        <v>80</v>
      </c>
      <c r="O3501" s="62">
        <f t="shared" si="773"/>
        <v>563812.22950294614</v>
      </c>
      <c r="P3501">
        <v>55</v>
      </c>
      <c r="Q3501" s="63">
        <f t="shared" si="774"/>
        <v>91488.708246761234</v>
      </c>
      <c r="R3501" s="63">
        <f t="shared" si="775"/>
        <v>121488.70824676123</v>
      </c>
      <c r="S3501">
        <v>8866.8469086405821</v>
      </c>
      <c r="T3501">
        <v>80</v>
      </c>
      <c r="U3501" s="62">
        <f t="shared" si="776"/>
        <v>709347.75269124657</v>
      </c>
      <c r="V3501">
        <v>55</v>
      </c>
      <c r="W3501" s="63">
        <f t="shared" si="777"/>
        <v>124461.60021911055</v>
      </c>
      <c r="X3501" s="63">
        <f t="shared" si="768"/>
        <v>174461.60021911055</v>
      </c>
      <c r="Y3501">
        <v>11900.96216101665</v>
      </c>
      <c r="Z3501">
        <v>90</v>
      </c>
      <c r="AA3501" s="62">
        <f t="shared" si="778"/>
        <v>1071086.5944914985</v>
      </c>
      <c r="AB3501">
        <v>55</v>
      </c>
      <c r="AC3501" s="63">
        <f t="shared" si="779"/>
        <v>301986.91483579751</v>
      </c>
      <c r="AD3501" s="63">
        <f t="shared" si="769"/>
        <v>771986.91483579751</v>
      </c>
      <c r="AE3501" s="35">
        <f t="shared" si="780"/>
        <v>572491.28928284335</v>
      </c>
      <c r="AF3501" s="64">
        <f t="shared" si="781"/>
        <v>308351.52918266691</v>
      </c>
    </row>
    <row r="3502" spans="6:32" x14ac:dyDescent="0.2">
      <c r="F3502" s="61">
        <v>3500</v>
      </c>
      <c r="G3502">
        <v>11460.743987991009</v>
      </c>
      <c r="H3502">
        <v>80</v>
      </c>
      <c r="I3502" s="62">
        <f t="shared" si="770"/>
        <v>916859.51903928071</v>
      </c>
      <c r="J3502">
        <v>55</v>
      </c>
      <c r="K3502" s="63">
        <f t="shared" si="771"/>
        <v>171475.98478233704</v>
      </c>
      <c r="L3502" s="63">
        <f t="shared" si="772"/>
        <v>171475.98478233704</v>
      </c>
      <c r="M3502">
        <v>10460.818228020798</v>
      </c>
      <c r="N3502">
        <v>80</v>
      </c>
      <c r="O3502" s="62">
        <f t="shared" si="773"/>
        <v>836865.45824166387</v>
      </c>
      <c r="P3502">
        <v>65</v>
      </c>
      <c r="Q3502" s="63">
        <f t="shared" si="774"/>
        <v>77511.398229726183</v>
      </c>
      <c r="R3502" s="63">
        <f t="shared" si="775"/>
        <v>107511.39822972618</v>
      </c>
      <c r="S3502">
        <v>12741.353455348872</v>
      </c>
      <c r="T3502">
        <v>75</v>
      </c>
      <c r="U3502" s="62">
        <f t="shared" si="776"/>
        <v>955601.50915116537</v>
      </c>
      <c r="V3502">
        <v>50</v>
      </c>
      <c r="W3502" s="63">
        <f t="shared" si="777"/>
        <v>194687.0313781983</v>
      </c>
      <c r="X3502" s="63">
        <f t="shared" si="768"/>
        <v>244687.0313781983</v>
      </c>
      <c r="Y3502">
        <v>11488.047018938232</v>
      </c>
      <c r="Z3502">
        <v>80</v>
      </c>
      <c r="AA3502" s="62">
        <f t="shared" si="778"/>
        <v>919043.76151505858</v>
      </c>
      <c r="AB3502">
        <v>70</v>
      </c>
      <c r="AC3502" s="63">
        <f t="shared" si="779"/>
        <v>83288.340887302184</v>
      </c>
      <c r="AD3502" s="63">
        <f t="shared" si="769"/>
        <v>553288.34088730218</v>
      </c>
      <c r="AE3502" s="35">
        <f t="shared" si="780"/>
        <v>526962.7552775637</v>
      </c>
      <c r="AF3502" s="64">
        <f t="shared" si="781"/>
        <v>306480.0239099646</v>
      </c>
    </row>
    <row r="3503" spans="6:32" x14ac:dyDescent="0.2">
      <c r="F3503" s="61">
        <v>3501</v>
      </c>
      <c r="G3503">
        <v>7021.4685163227841</v>
      </c>
      <c r="H3503">
        <v>80</v>
      </c>
      <c r="I3503" s="62">
        <f t="shared" si="770"/>
        <v>561717.48130582273</v>
      </c>
      <c r="J3503">
        <v>55</v>
      </c>
      <c r="K3503" s="63">
        <f t="shared" si="771"/>
        <v>91014.116858350462</v>
      </c>
      <c r="L3503" s="63">
        <f t="shared" si="772"/>
        <v>91014.116858350462</v>
      </c>
      <c r="M3503">
        <v>13197.583282599226</v>
      </c>
      <c r="N3503">
        <v>80</v>
      </c>
      <c r="O3503" s="62">
        <f t="shared" si="773"/>
        <v>1055806.6626079381</v>
      </c>
      <c r="P3503">
        <v>60</v>
      </c>
      <c r="Q3503" s="63">
        <f t="shared" si="774"/>
        <v>155114.95759768877</v>
      </c>
      <c r="R3503" s="63">
        <f t="shared" si="775"/>
        <v>185114.95759768877</v>
      </c>
      <c r="S3503">
        <v>13306.604412500747</v>
      </c>
      <c r="T3503">
        <v>80</v>
      </c>
      <c r="U3503" s="62">
        <f t="shared" si="776"/>
        <v>1064528.3530000597</v>
      </c>
      <c r="V3503">
        <v>50</v>
      </c>
      <c r="W3503" s="63">
        <f t="shared" si="777"/>
        <v>253168.64597189124</v>
      </c>
      <c r="X3503" s="63">
        <f t="shared" si="768"/>
        <v>303168.64597189124</v>
      </c>
      <c r="Y3503">
        <v>9115.6028045224957</v>
      </c>
      <c r="Z3503">
        <v>80</v>
      </c>
      <c r="AA3503" s="62">
        <f t="shared" si="778"/>
        <v>729248.22436179966</v>
      </c>
      <c r="AB3503">
        <v>60</v>
      </c>
      <c r="AC3503" s="63">
        <f t="shared" si="779"/>
        <v>132176.24066557619</v>
      </c>
      <c r="AD3503" s="63">
        <f t="shared" si="769"/>
        <v>602176.24066557619</v>
      </c>
      <c r="AE3503" s="35">
        <f t="shared" si="780"/>
        <v>631473.96109350666</v>
      </c>
      <c r="AF3503" s="64">
        <f t="shared" si="781"/>
        <v>374797.2402611326</v>
      </c>
    </row>
    <row r="3504" spans="6:32" x14ac:dyDescent="0.2">
      <c r="F3504" s="61">
        <v>3502</v>
      </c>
      <c r="G3504">
        <v>9698.916326451581</v>
      </c>
      <c r="H3504">
        <v>80</v>
      </c>
      <c r="I3504" s="62">
        <f t="shared" si="770"/>
        <v>775913.30611612648</v>
      </c>
      <c r="J3504">
        <v>55</v>
      </c>
      <c r="K3504" s="63">
        <f t="shared" si="771"/>
        <v>139542.85841693491</v>
      </c>
      <c r="L3504" s="63">
        <f t="shared" si="772"/>
        <v>139542.85841693491</v>
      </c>
      <c r="M3504">
        <v>9724.1161509009544</v>
      </c>
      <c r="N3504">
        <v>80</v>
      </c>
      <c r="O3504" s="62">
        <f t="shared" si="773"/>
        <v>777929.29207207635</v>
      </c>
      <c r="P3504">
        <v>60</v>
      </c>
      <c r="Q3504" s="63">
        <f t="shared" si="774"/>
        <v>104749.68418806384</v>
      </c>
      <c r="R3504" s="63">
        <f t="shared" si="775"/>
        <v>134749.68418806384</v>
      </c>
      <c r="S3504">
        <v>9154.0744304074906</v>
      </c>
      <c r="T3504">
        <v>80</v>
      </c>
      <c r="U3504" s="62">
        <f t="shared" si="776"/>
        <v>732325.95443259925</v>
      </c>
      <c r="V3504">
        <v>60</v>
      </c>
      <c r="W3504" s="63">
        <f t="shared" si="777"/>
        <v>96484.079240908613</v>
      </c>
      <c r="X3504" s="63">
        <f t="shared" si="768"/>
        <v>146484.07924090861</v>
      </c>
      <c r="Y3504">
        <v>7663.990143337287</v>
      </c>
      <c r="Z3504">
        <v>80</v>
      </c>
      <c r="AA3504" s="62">
        <f t="shared" si="778"/>
        <v>613119.21146698296</v>
      </c>
      <c r="AB3504">
        <v>70</v>
      </c>
      <c r="AC3504" s="63">
        <f t="shared" si="779"/>
        <v>55563.928539195331</v>
      </c>
      <c r="AD3504" s="63">
        <f t="shared" si="769"/>
        <v>525563.92853919533</v>
      </c>
      <c r="AE3504" s="35">
        <f t="shared" si="780"/>
        <v>396340.55038510269</v>
      </c>
      <c r="AF3504" s="64">
        <f t="shared" si="781"/>
        <v>207243.41105436243</v>
      </c>
    </row>
    <row r="3505" spans="6:32" x14ac:dyDescent="0.2">
      <c r="F3505" s="61">
        <v>3503</v>
      </c>
      <c r="G3505">
        <v>8811.2540449947119</v>
      </c>
      <c r="H3505">
        <v>80</v>
      </c>
      <c r="I3505" s="62">
        <f t="shared" si="770"/>
        <v>704900.32359957695</v>
      </c>
      <c r="J3505">
        <v>65</v>
      </c>
      <c r="K3505" s="63">
        <f t="shared" si="771"/>
        <v>59572.387739317492</v>
      </c>
      <c r="L3505" s="63">
        <f t="shared" si="772"/>
        <v>59572.387739317492</v>
      </c>
      <c r="M3505">
        <v>11811.058609746397</v>
      </c>
      <c r="N3505">
        <v>80</v>
      </c>
      <c r="O3505" s="62">
        <f t="shared" si="773"/>
        <v>944884.68877971172</v>
      </c>
      <c r="P3505">
        <v>50</v>
      </c>
      <c r="Q3505" s="63">
        <f t="shared" si="774"/>
        <v>220640.52476198412</v>
      </c>
      <c r="R3505" s="63">
        <f t="shared" si="775"/>
        <v>250640.52476198412</v>
      </c>
      <c r="S3505">
        <v>9512.9019225714728</v>
      </c>
      <c r="T3505">
        <v>80</v>
      </c>
      <c r="U3505" s="62">
        <f t="shared" si="776"/>
        <v>761032.15380571783</v>
      </c>
      <c r="V3505">
        <v>50</v>
      </c>
      <c r="W3505" s="63">
        <f t="shared" si="777"/>
        <v>170655.61681592953</v>
      </c>
      <c r="X3505" s="63">
        <f t="shared" si="768"/>
        <v>220655.61681592953</v>
      </c>
      <c r="Y3505">
        <v>14485.809768084437</v>
      </c>
      <c r="Z3505">
        <v>80</v>
      </c>
      <c r="AA3505" s="62">
        <f t="shared" si="778"/>
        <v>1158864.7814467549</v>
      </c>
      <c r="AB3505">
        <v>65</v>
      </c>
      <c r="AC3505" s="63">
        <f t="shared" si="779"/>
        <v>157533.18122791825</v>
      </c>
      <c r="AD3505" s="63">
        <f t="shared" si="769"/>
        <v>627533.18122791825</v>
      </c>
      <c r="AE3505" s="35">
        <f t="shared" si="780"/>
        <v>608401.7105451494</v>
      </c>
      <c r="AF3505" s="64">
        <f t="shared" si="781"/>
        <v>355693.08296460123</v>
      </c>
    </row>
    <row r="3506" spans="6:32" x14ac:dyDescent="0.2">
      <c r="F3506" s="61">
        <v>3504</v>
      </c>
      <c r="G3506">
        <v>7296.8998918076977</v>
      </c>
      <c r="H3506">
        <v>80</v>
      </c>
      <c r="I3506" s="62">
        <f t="shared" si="770"/>
        <v>583751.99134461582</v>
      </c>
      <c r="J3506">
        <v>60</v>
      </c>
      <c r="K3506" s="63">
        <f t="shared" si="771"/>
        <v>69555.048431211617</v>
      </c>
      <c r="L3506" s="63">
        <f t="shared" si="772"/>
        <v>69555.048431211617</v>
      </c>
      <c r="M3506">
        <v>12666.565706022084</v>
      </c>
      <c r="N3506">
        <v>75</v>
      </c>
      <c r="O3506" s="62">
        <f t="shared" si="773"/>
        <v>949992.42795165628</v>
      </c>
      <c r="P3506">
        <v>60</v>
      </c>
      <c r="Q3506" s="63">
        <f t="shared" si="774"/>
        <v>101498.90205299016</v>
      </c>
      <c r="R3506" s="63">
        <f t="shared" si="775"/>
        <v>131498.90205299016</v>
      </c>
      <c r="S3506">
        <v>12763.836164376698</v>
      </c>
      <c r="T3506">
        <v>80</v>
      </c>
      <c r="U3506" s="62">
        <f t="shared" si="776"/>
        <v>1021106.8931501359</v>
      </c>
      <c r="V3506">
        <v>55</v>
      </c>
      <c r="W3506" s="63">
        <f t="shared" si="777"/>
        <v>195094.53047932766</v>
      </c>
      <c r="X3506" s="63">
        <f t="shared" si="768"/>
        <v>245094.53047932766</v>
      </c>
      <c r="Y3506">
        <v>8626.1855156044476</v>
      </c>
      <c r="Z3506">
        <v>80</v>
      </c>
      <c r="AA3506" s="62">
        <f t="shared" si="778"/>
        <v>690094.84124835581</v>
      </c>
      <c r="AB3506">
        <v>60</v>
      </c>
      <c r="AC3506" s="63">
        <f t="shared" si="779"/>
        <v>125079.68997626449</v>
      </c>
      <c r="AD3506" s="63">
        <f t="shared" si="769"/>
        <v>595079.68997626449</v>
      </c>
      <c r="AE3506" s="35">
        <f t="shared" si="780"/>
        <v>491228.17093979393</v>
      </c>
      <c r="AF3506" s="64">
        <f t="shared" si="781"/>
        <v>262499.22440378752</v>
      </c>
    </row>
    <row r="3507" spans="6:32" x14ac:dyDescent="0.2">
      <c r="F3507" s="61">
        <v>3505</v>
      </c>
      <c r="G3507">
        <v>10856.812221172731</v>
      </c>
      <c r="H3507">
        <v>75</v>
      </c>
      <c r="I3507" s="62">
        <f t="shared" si="770"/>
        <v>814260.91658795485</v>
      </c>
      <c r="J3507">
        <v>60</v>
      </c>
      <c r="K3507" s="63">
        <f t="shared" si="771"/>
        <v>81817.832905253454</v>
      </c>
      <c r="L3507" s="63">
        <f t="shared" si="772"/>
        <v>81817.832905253454</v>
      </c>
      <c r="M3507">
        <v>6328.6791171412915</v>
      </c>
      <c r="N3507">
        <v>75</v>
      </c>
      <c r="O3507" s="62">
        <f t="shared" si="773"/>
        <v>474650.93378559686</v>
      </c>
      <c r="P3507">
        <v>55</v>
      </c>
      <c r="Q3507" s="63">
        <f t="shared" si="774"/>
        <v>55515.847198548727</v>
      </c>
      <c r="R3507" s="63">
        <f t="shared" si="775"/>
        <v>85515.847198548727</v>
      </c>
      <c r="S3507">
        <v>10368.424935004441</v>
      </c>
      <c r="T3507">
        <v>80</v>
      </c>
      <c r="U3507" s="62">
        <f t="shared" si="776"/>
        <v>829473.99480035529</v>
      </c>
      <c r="V3507">
        <v>55</v>
      </c>
      <c r="W3507" s="63">
        <f t="shared" si="777"/>
        <v>151677.70194695549</v>
      </c>
      <c r="X3507" s="63">
        <f t="shared" si="768"/>
        <v>201677.70194695549</v>
      </c>
      <c r="Y3507">
        <v>10735.403773433063</v>
      </c>
      <c r="Z3507">
        <v>80</v>
      </c>
      <c r="AA3507" s="62">
        <f t="shared" si="778"/>
        <v>858832.30187464505</v>
      </c>
      <c r="AB3507">
        <v>60</v>
      </c>
      <c r="AC3507" s="63">
        <f t="shared" si="779"/>
        <v>155663.35471477942</v>
      </c>
      <c r="AD3507" s="63">
        <f t="shared" si="769"/>
        <v>625663.35471477942</v>
      </c>
      <c r="AE3507" s="35">
        <f t="shared" si="780"/>
        <v>444674.73676553706</v>
      </c>
      <c r="AF3507" s="64">
        <f t="shared" si="781"/>
        <v>223914.03426239092</v>
      </c>
    </row>
    <row r="3508" spans="6:32" x14ac:dyDescent="0.2">
      <c r="F3508" s="61">
        <v>3506</v>
      </c>
      <c r="G3508">
        <v>9843.8624970731325</v>
      </c>
      <c r="H3508">
        <v>80</v>
      </c>
      <c r="I3508" s="62">
        <f t="shared" si="770"/>
        <v>787508.9997658506</v>
      </c>
      <c r="J3508">
        <v>65</v>
      </c>
      <c r="K3508" s="63">
        <f t="shared" si="771"/>
        <v>70802.004655670316</v>
      </c>
      <c r="L3508" s="63">
        <f t="shared" si="772"/>
        <v>70802.004655670316</v>
      </c>
      <c r="M3508">
        <v>12510.669219191186</v>
      </c>
      <c r="N3508">
        <v>80</v>
      </c>
      <c r="O3508" s="62">
        <f t="shared" si="773"/>
        <v>1000853.5375352949</v>
      </c>
      <c r="P3508">
        <v>65</v>
      </c>
      <c r="Q3508" s="63">
        <f t="shared" si="774"/>
        <v>99803.527758704149</v>
      </c>
      <c r="R3508" s="63">
        <f t="shared" si="775"/>
        <v>129803.52775870415</v>
      </c>
      <c r="S3508">
        <v>9977.1262082504109</v>
      </c>
      <c r="T3508">
        <v>80</v>
      </c>
      <c r="U3508" s="62">
        <f t="shared" si="776"/>
        <v>798170.09666003287</v>
      </c>
      <c r="V3508">
        <v>60</v>
      </c>
      <c r="W3508" s="63">
        <f t="shared" si="777"/>
        <v>108418.33001963096</v>
      </c>
      <c r="X3508" s="63">
        <f t="shared" si="768"/>
        <v>158418.33001963096</v>
      </c>
      <c r="Y3508">
        <v>8325.8112479234114</v>
      </c>
      <c r="Z3508">
        <v>80</v>
      </c>
      <c r="AA3508" s="62">
        <f t="shared" si="778"/>
        <v>666064.89983387291</v>
      </c>
      <c r="AB3508">
        <v>65</v>
      </c>
      <c r="AC3508" s="63">
        <f t="shared" si="779"/>
        <v>90543.197321167099</v>
      </c>
      <c r="AD3508" s="63">
        <f t="shared" si="769"/>
        <v>560543.1973211671</v>
      </c>
      <c r="AE3508" s="35">
        <f t="shared" si="780"/>
        <v>369567.05975517252</v>
      </c>
      <c r="AF3508" s="64">
        <f t="shared" si="781"/>
        <v>173521.68371524487</v>
      </c>
    </row>
    <row r="3509" spans="6:32" x14ac:dyDescent="0.2">
      <c r="F3509" s="61">
        <v>3507</v>
      </c>
      <c r="G3509">
        <v>8453.1928021169733</v>
      </c>
      <c r="H3509">
        <v>75</v>
      </c>
      <c r="I3509" s="62">
        <f t="shared" si="770"/>
        <v>633989.460158773</v>
      </c>
      <c r="J3509">
        <v>55</v>
      </c>
      <c r="K3509" s="63">
        <f t="shared" si="771"/>
        <v>86321.295630696113</v>
      </c>
      <c r="L3509" s="63">
        <f t="shared" si="772"/>
        <v>86321.295630696113</v>
      </c>
      <c r="M3509">
        <v>11749.440343701281</v>
      </c>
      <c r="N3509">
        <v>90</v>
      </c>
      <c r="O3509" s="62">
        <f t="shared" si="773"/>
        <v>1057449.6309331153</v>
      </c>
      <c r="P3509">
        <v>60</v>
      </c>
      <c r="Q3509" s="63">
        <f t="shared" si="774"/>
        <v>219300.32747550285</v>
      </c>
      <c r="R3509" s="63">
        <f t="shared" si="775"/>
        <v>249300.32747550285</v>
      </c>
      <c r="S3509">
        <v>7687.4369167489931</v>
      </c>
      <c r="T3509">
        <v>80</v>
      </c>
      <c r="U3509" s="62">
        <f t="shared" si="776"/>
        <v>614994.95333991945</v>
      </c>
      <c r="V3509">
        <v>60</v>
      </c>
      <c r="W3509" s="63">
        <f t="shared" si="777"/>
        <v>75217.8352928604</v>
      </c>
      <c r="X3509" s="63">
        <f t="shared" si="768"/>
        <v>125217.8352928604</v>
      </c>
      <c r="Y3509">
        <v>13787.008608924225</v>
      </c>
      <c r="Z3509">
        <v>80</v>
      </c>
      <c r="AA3509" s="62">
        <f t="shared" si="778"/>
        <v>1102960.688713938</v>
      </c>
      <c r="AB3509">
        <v>65</v>
      </c>
      <c r="AC3509" s="63">
        <f t="shared" si="779"/>
        <v>149933.71862205095</v>
      </c>
      <c r="AD3509" s="63">
        <f t="shared" si="769"/>
        <v>619933.71862205095</v>
      </c>
      <c r="AE3509" s="35">
        <f t="shared" si="780"/>
        <v>530773.17702111031</v>
      </c>
      <c r="AF3509" s="64">
        <f t="shared" si="781"/>
        <v>302008.31785671203</v>
      </c>
    </row>
    <row r="3510" spans="6:32" x14ac:dyDescent="0.2">
      <c r="F3510" s="61">
        <v>3508</v>
      </c>
      <c r="G3510">
        <v>10971.124336501816</v>
      </c>
      <c r="H3510">
        <v>75</v>
      </c>
      <c r="I3510" s="62">
        <f t="shared" si="770"/>
        <v>822834.32523763622</v>
      </c>
      <c r="J3510">
        <v>55</v>
      </c>
      <c r="K3510" s="63">
        <f t="shared" si="771"/>
        <v>122831.30287927634</v>
      </c>
      <c r="L3510" s="63">
        <f t="shared" si="772"/>
        <v>122831.30287927634</v>
      </c>
      <c r="M3510">
        <v>9736.7763171496335</v>
      </c>
      <c r="N3510">
        <v>80</v>
      </c>
      <c r="O3510" s="62">
        <f t="shared" si="773"/>
        <v>778942.10537197068</v>
      </c>
      <c r="P3510">
        <v>65</v>
      </c>
      <c r="Q3510" s="63">
        <f t="shared" si="774"/>
        <v>69637.442449002265</v>
      </c>
      <c r="R3510" s="63">
        <f t="shared" si="775"/>
        <v>99637.442449002265</v>
      </c>
      <c r="S3510">
        <v>9158.5900716017932</v>
      </c>
      <c r="T3510">
        <v>75</v>
      </c>
      <c r="U3510" s="62">
        <f t="shared" si="776"/>
        <v>686894.25537013449</v>
      </c>
      <c r="V3510">
        <v>55</v>
      </c>
      <c r="W3510" s="63">
        <f t="shared" si="777"/>
        <v>96549.556038226001</v>
      </c>
      <c r="X3510" s="63">
        <f t="shared" si="768"/>
        <v>146549.556038226</v>
      </c>
      <c r="Y3510">
        <v>11377.688931825105</v>
      </c>
      <c r="Z3510">
        <v>80</v>
      </c>
      <c r="AA3510" s="62">
        <f t="shared" si="778"/>
        <v>910215.11454600841</v>
      </c>
      <c r="AB3510">
        <v>60</v>
      </c>
      <c r="AC3510" s="63">
        <f t="shared" si="779"/>
        <v>164976.48951146402</v>
      </c>
      <c r="AD3510" s="63">
        <f t="shared" si="769"/>
        <v>634976.48951146402</v>
      </c>
      <c r="AE3510" s="35">
        <f t="shared" si="780"/>
        <v>453994.79087796865</v>
      </c>
      <c r="AF3510" s="64">
        <f t="shared" si="781"/>
        <v>237812.15125272993</v>
      </c>
    </row>
    <row r="3511" spans="6:32" x14ac:dyDescent="0.2">
      <c r="F3511" s="61">
        <v>3509</v>
      </c>
      <c r="G3511">
        <v>6320.4027153551579</v>
      </c>
      <c r="H3511">
        <v>80</v>
      </c>
      <c r="I3511" s="62">
        <f t="shared" si="770"/>
        <v>505632.21722841263</v>
      </c>
      <c r="J3511">
        <v>65</v>
      </c>
      <c r="K3511" s="63">
        <f t="shared" si="771"/>
        <v>32484.379529487342</v>
      </c>
      <c r="L3511" s="63">
        <f t="shared" si="772"/>
        <v>32484.379529487342</v>
      </c>
      <c r="M3511">
        <v>8657.7836352807935</v>
      </c>
      <c r="N3511">
        <v>80</v>
      </c>
      <c r="O3511" s="62">
        <f t="shared" si="773"/>
        <v>692622.69082246348</v>
      </c>
      <c r="P3511">
        <v>55</v>
      </c>
      <c r="Q3511" s="63">
        <f t="shared" si="774"/>
        <v>120672.32838946438</v>
      </c>
      <c r="R3511" s="63">
        <f t="shared" si="775"/>
        <v>150672.32838946438</v>
      </c>
      <c r="S3511">
        <v>6681.3356877537444</v>
      </c>
      <c r="T3511">
        <v>80</v>
      </c>
      <c r="U3511" s="62">
        <f t="shared" si="776"/>
        <v>534506.85502029955</v>
      </c>
      <c r="V3511">
        <v>60</v>
      </c>
      <c r="W3511" s="63">
        <f t="shared" si="777"/>
        <v>60629.367472429294</v>
      </c>
      <c r="X3511" s="63">
        <f t="shared" si="768"/>
        <v>110629.36747242929</v>
      </c>
      <c r="Y3511">
        <v>9294.959707185626</v>
      </c>
      <c r="Z3511">
        <v>80</v>
      </c>
      <c r="AA3511" s="62">
        <f t="shared" si="778"/>
        <v>743596.77657485008</v>
      </c>
      <c r="AB3511">
        <v>60</v>
      </c>
      <c r="AC3511" s="63">
        <f t="shared" si="779"/>
        <v>134776.91575419158</v>
      </c>
      <c r="AD3511" s="63">
        <f t="shared" si="769"/>
        <v>604776.91575419158</v>
      </c>
      <c r="AE3511" s="35">
        <f t="shared" si="780"/>
        <v>348562.99114557263</v>
      </c>
      <c r="AF3511" s="64">
        <f t="shared" si="781"/>
        <v>150242.0917142703</v>
      </c>
    </row>
    <row r="3512" spans="6:32" x14ac:dyDescent="0.2">
      <c r="F3512" s="61">
        <v>3510</v>
      </c>
      <c r="G3512">
        <v>10209.297468245495</v>
      </c>
      <c r="H3512">
        <v>80</v>
      </c>
      <c r="I3512" s="62">
        <f t="shared" si="770"/>
        <v>816743.79745963961</v>
      </c>
      <c r="J3512">
        <v>65</v>
      </c>
      <c r="K3512" s="63">
        <f t="shared" si="771"/>
        <v>74776.109967169759</v>
      </c>
      <c r="L3512" s="63">
        <f t="shared" si="772"/>
        <v>74776.109967169759</v>
      </c>
      <c r="M3512">
        <v>10543.877831660211</v>
      </c>
      <c r="N3512">
        <v>75</v>
      </c>
      <c r="O3512" s="62">
        <f t="shared" si="773"/>
        <v>790790.83737451583</v>
      </c>
      <c r="P3512">
        <v>55</v>
      </c>
      <c r="Q3512" s="63">
        <f t="shared" si="774"/>
        <v>116636.22855907306</v>
      </c>
      <c r="R3512" s="63">
        <f t="shared" si="775"/>
        <v>146636.22855907306</v>
      </c>
      <c r="S3512">
        <v>9609.2992660123855</v>
      </c>
      <c r="T3512">
        <v>80</v>
      </c>
      <c r="U3512" s="62">
        <f t="shared" si="776"/>
        <v>768743.94128099084</v>
      </c>
      <c r="V3512">
        <v>65</v>
      </c>
      <c r="W3512" s="63">
        <f t="shared" si="777"/>
        <v>68251.129517884692</v>
      </c>
      <c r="X3512" s="63">
        <f t="shared" si="768"/>
        <v>118251.12951788469</v>
      </c>
      <c r="Y3512">
        <v>9775.0046532019041</v>
      </c>
      <c r="Z3512">
        <v>80</v>
      </c>
      <c r="AA3512" s="62">
        <f t="shared" si="778"/>
        <v>782000.37225615233</v>
      </c>
      <c r="AB3512">
        <v>60</v>
      </c>
      <c r="AC3512" s="63">
        <f t="shared" si="779"/>
        <v>141737.56747142761</v>
      </c>
      <c r="AD3512" s="63">
        <f t="shared" si="769"/>
        <v>611737.56747142761</v>
      </c>
      <c r="AE3512" s="35">
        <f t="shared" si="780"/>
        <v>401401.03551555512</v>
      </c>
      <c r="AF3512" s="64">
        <f t="shared" si="781"/>
        <v>195834.06110503513</v>
      </c>
    </row>
    <row r="3513" spans="6:32" x14ac:dyDescent="0.2">
      <c r="F3513" s="61">
        <v>3511</v>
      </c>
      <c r="G3513">
        <v>10022.262156562647</v>
      </c>
      <c r="H3513">
        <v>80</v>
      </c>
      <c r="I3513" s="62">
        <f t="shared" si="770"/>
        <v>801780.97252501175</v>
      </c>
      <c r="J3513">
        <v>50</v>
      </c>
      <c r="K3513" s="63">
        <f t="shared" si="771"/>
        <v>181734.20190523757</v>
      </c>
      <c r="L3513" s="63">
        <f t="shared" si="772"/>
        <v>181734.20190523757</v>
      </c>
      <c r="M3513">
        <v>13757.122613023967</v>
      </c>
      <c r="N3513">
        <v>80</v>
      </c>
      <c r="O3513" s="62">
        <f t="shared" si="773"/>
        <v>1100569.8090419173</v>
      </c>
      <c r="P3513">
        <v>70</v>
      </c>
      <c r="Q3513" s="63">
        <f t="shared" si="774"/>
        <v>63489.138944423757</v>
      </c>
      <c r="R3513" s="63">
        <f t="shared" si="775"/>
        <v>93489.138944423757</v>
      </c>
      <c r="S3513">
        <v>10447.003003500868</v>
      </c>
      <c r="T3513">
        <v>80</v>
      </c>
      <c r="U3513" s="62">
        <f t="shared" si="776"/>
        <v>835760.24028006941</v>
      </c>
      <c r="V3513">
        <v>50</v>
      </c>
      <c r="W3513" s="63">
        <f t="shared" si="777"/>
        <v>190972.31532614387</v>
      </c>
      <c r="X3513" s="63">
        <f t="shared" si="768"/>
        <v>240972.31532614387</v>
      </c>
      <c r="Y3513">
        <v>10254.738097282825</v>
      </c>
      <c r="Z3513">
        <v>80</v>
      </c>
      <c r="AA3513" s="62">
        <f t="shared" si="778"/>
        <v>820379.047782626</v>
      </c>
      <c r="AB3513">
        <v>60</v>
      </c>
      <c r="AC3513" s="63">
        <f t="shared" si="779"/>
        <v>148693.70241060096</v>
      </c>
      <c r="AD3513" s="63">
        <f t="shared" si="769"/>
        <v>618693.70241060096</v>
      </c>
      <c r="AE3513" s="35">
        <f t="shared" si="780"/>
        <v>584889.3585864061</v>
      </c>
      <c r="AF3513" s="64">
        <f t="shared" si="781"/>
        <v>346098.85262480902</v>
      </c>
    </row>
    <row r="3514" spans="6:32" x14ac:dyDescent="0.2">
      <c r="F3514" s="61">
        <v>3512</v>
      </c>
      <c r="G3514">
        <v>8626.9631335744634</v>
      </c>
      <c r="H3514">
        <v>80</v>
      </c>
      <c r="I3514" s="62">
        <f t="shared" si="770"/>
        <v>690157.05068595707</v>
      </c>
      <c r="J3514">
        <v>60</v>
      </c>
      <c r="K3514" s="63">
        <f t="shared" si="771"/>
        <v>88840.96543682972</v>
      </c>
      <c r="L3514" s="63">
        <f t="shared" si="772"/>
        <v>88840.96543682972</v>
      </c>
      <c r="M3514">
        <v>12555.366336309817</v>
      </c>
      <c r="N3514">
        <v>80</v>
      </c>
      <c r="O3514" s="62">
        <f t="shared" si="773"/>
        <v>1004429.3069047853</v>
      </c>
      <c r="P3514">
        <v>55</v>
      </c>
      <c r="Q3514" s="63">
        <f t="shared" si="774"/>
        <v>191316.01484561543</v>
      </c>
      <c r="R3514" s="63">
        <f t="shared" si="775"/>
        <v>221316.01484561543</v>
      </c>
      <c r="S3514">
        <v>8864.3298820534255</v>
      </c>
      <c r="T3514">
        <v>80</v>
      </c>
      <c r="U3514" s="62">
        <f t="shared" si="776"/>
        <v>709146.39056427404</v>
      </c>
      <c r="V3514">
        <v>55</v>
      </c>
      <c r="W3514" s="63">
        <f t="shared" si="777"/>
        <v>124415.97911221834</v>
      </c>
      <c r="X3514" s="63">
        <f t="shared" si="768"/>
        <v>174415.97911221834</v>
      </c>
      <c r="Y3514">
        <v>8793.3165357389953</v>
      </c>
      <c r="Z3514">
        <v>80</v>
      </c>
      <c r="AA3514" s="62">
        <f t="shared" si="778"/>
        <v>703465.32285911962</v>
      </c>
      <c r="AB3514">
        <v>55</v>
      </c>
      <c r="AC3514" s="63">
        <f t="shared" si="779"/>
        <v>159378.86221026929</v>
      </c>
      <c r="AD3514" s="63">
        <f t="shared" si="769"/>
        <v>629378.86221026932</v>
      </c>
      <c r="AE3514" s="35">
        <f t="shared" si="780"/>
        <v>563951.82160493277</v>
      </c>
      <c r="AF3514" s="64">
        <f t="shared" si="781"/>
        <v>324585.84945927479</v>
      </c>
    </row>
    <row r="3515" spans="6:32" x14ac:dyDescent="0.2">
      <c r="F3515" s="61">
        <v>3513</v>
      </c>
      <c r="G3515">
        <v>9170.2770785195753</v>
      </c>
      <c r="H3515">
        <v>80</v>
      </c>
      <c r="I3515" s="62">
        <f t="shared" si="770"/>
        <v>733622.16628156602</v>
      </c>
      <c r="J3515">
        <v>60</v>
      </c>
      <c r="K3515" s="63">
        <f t="shared" si="771"/>
        <v>96719.017638533842</v>
      </c>
      <c r="L3515" s="63">
        <f t="shared" si="772"/>
        <v>96719.017638533842</v>
      </c>
      <c r="M3515">
        <v>10654.142695566406</v>
      </c>
      <c r="N3515">
        <v>80</v>
      </c>
      <c r="O3515" s="62">
        <f t="shared" si="773"/>
        <v>852331.41564531252</v>
      </c>
      <c r="P3515">
        <v>50</v>
      </c>
      <c r="Q3515" s="63">
        <f t="shared" si="774"/>
        <v>195477.60362856934</v>
      </c>
      <c r="R3515" s="63">
        <f t="shared" si="775"/>
        <v>225477.60362856934</v>
      </c>
      <c r="S3515">
        <v>13074.674168601632</v>
      </c>
      <c r="T3515">
        <v>80</v>
      </c>
      <c r="U3515" s="62">
        <f t="shared" si="776"/>
        <v>1045973.9334881306</v>
      </c>
      <c r="V3515">
        <v>60</v>
      </c>
      <c r="W3515" s="63">
        <f t="shared" si="777"/>
        <v>153332.77544472367</v>
      </c>
      <c r="X3515" s="63">
        <f t="shared" si="768"/>
        <v>203332.77544472367</v>
      </c>
      <c r="Y3515">
        <v>8186.403900035657</v>
      </c>
      <c r="Z3515">
        <v>80</v>
      </c>
      <c r="AA3515" s="62">
        <f t="shared" si="778"/>
        <v>654912.31200285256</v>
      </c>
      <c r="AB3515">
        <v>70</v>
      </c>
      <c r="AC3515" s="63">
        <f t="shared" si="779"/>
        <v>59351.428275258513</v>
      </c>
      <c r="AD3515" s="63">
        <f t="shared" si="769"/>
        <v>529351.42827525851</v>
      </c>
      <c r="AE3515" s="35">
        <f t="shared" si="780"/>
        <v>504880.82498708536</v>
      </c>
      <c r="AF3515" s="64">
        <f t="shared" si="781"/>
        <v>288592.57846589154</v>
      </c>
    </row>
    <row r="3516" spans="6:32" x14ac:dyDescent="0.2">
      <c r="F3516" s="61">
        <v>3514</v>
      </c>
      <c r="G3516">
        <v>14118.064680369571</v>
      </c>
      <c r="H3516">
        <v>80</v>
      </c>
      <c r="I3516" s="62">
        <f t="shared" si="770"/>
        <v>1129445.1744295657</v>
      </c>
      <c r="J3516">
        <v>60</v>
      </c>
      <c r="K3516" s="63">
        <f t="shared" si="771"/>
        <v>168461.93786535878</v>
      </c>
      <c r="L3516" s="63">
        <f t="shared" si="772"/>
        <v>168461.93786535878</v>
      </c>
      <c r="M3516">
        <v>10935.983734962065</v>
      </c>
      <c r="N3516">
        <v>80</v>
      </c>
      <c r="O3516" s="62">
        <f t="shared" si="773"/>
        <v>874878.69879696518</v>
      </c>
      <c r="P3516">
        <v>60</v>
      </c>
      <c r="Q3516" s="63">
        <f t="shared" si="774"/>
        <v>122321.76415694994</v>
      </c>
      <c r="R3516" s="63">
        <f t="shared" si="775"/>
        <v>152321.76415694994</v>
      </c>
      <c r="S3516">
        <v>8798.8167049479671</v>
      </c>
      <c r="T3516">
        <v>80</v>
      </c>
      <c r="U3516" s="62">
        <f t="shared" si="776"/>
        <v>703905.33639583737</v>
      </c>
      <c r="V3516">
        <v>60</v>
      </c>
      <c r="W3516" s="63">
        <f t="shared" si="777"/>
        <v>91332.842221745523</v>
      </c>
      <c r="X3516" s="63">
        <f t="shared" si="768"/>
        <v>141332.84222174552</v>
      </c>
      <c r="Y3516">
        <v>9577.2782312997151</v>
      </c>
      <c r="Z3516">
        <v>80</v>
      </c>
      <c r="AA3516" s="62">
        <f t="shared" si="778"/>
        <v>766182.25850397721</v>
      </c>
      <c r="AB3516">
        <v>60</v>
      </c>
      <c r="AC3516" s="63">
        <f t="shared" si="779"/>
        <v>138870.53435384587</v>
      </c>
      <c r="AD3516" s="63">
        <f t="shared" si="769"/>
        <v>608870.53435384587</v>
      </c>
      <c r="AE3516" s="35">
        <f t="shared" si="780"/>
        <v>520987.07859790011</v>
      </c>
      <c r="AF3516" s="64">
        <f t="shared" si="781"/>
        <v>301085.19549652864</v>
      </c>
    </row>
    <row r="3517" spans="6:32" x14ac:dyDescent="0.2">
      <c r="F3517" s="61">
        <v>3515</v>
      </c>
      <c r="G3517">
        <v>8121.2749844416976</v>
      </c>
      <c r="H3517">
        <v>80</v>
      </c>
      <c r="I3517" s="62">
        <f t="shared" si="770"/>
        <v>649701.99875533581</v>
      </c>
      <c r="J3517">
        <v>55</v>
      </c>
      <c r="K3517" s="63">
        <f t="shared" si="771"/>
        <v>110948.10909300577</v>
      </c>
      <c r="L3517" s="63">
        <f t="shared" si="772"/>
        <v>110948.10909300577</v>
      </c>
      <c r="M3517">
        <v>13061.277311644517</v>
      </c>
      <c r="N3517">
        <v>80</v>
      </c>
      <c r="O3517" s="62">
        <f t="shared" si="773"/>
        <v>1044902.1849315614</v>
      </c>
      <c r="P3517">
        <v>55</v>
      </c>
      <c r="Q3517" s="63">
        <f t="shared" si="774"/>
        <v>200485.65127355687</v>
      </c>
      <c r="R3517" s="63">
        <f t="shared" si="775"/>
        <v>230485.65127355687</v>
      </c>
      <c r="S3517">
        <v>9025.6037563085556</v>
      </c>
      <c r="T3517">
        <v>80</v>
      </c>
      <c r="U3517" s="62">
        <f t="shared" si="776"/>
        <v>722048.30050468445</v>
      </c>
      <c r="V3517">
        <v>60</v>
      </c>
      <c r="W3517" s="63">
        <f t="shared" si="777"/>
        <v>94621.254466474056</v>
      </c>
      <c r="X3517" s="63">
        <f t="shared" si="768"/>
        <v>144621.25446647406</v>
      </c>
      <c r="Y3517">
        <v>11395.590061292751</v>
      </c>
      <c r="Z3517">
        <v>75</v>
      </c>
      <c r="AA3517" s="62">
        <f t="shared" si="778"/>
        <v>854669.25459695631</v>
      </c>
      <c r="AB3517">
        <v>60</v>
      </c>
      <c r="AC3517" s="63">
        <f t="shared" si="779"/>
        <v>123927.04191655866</v>
      </c>
      <c r="AD3517" s="63">
        <f t="shared" si="769"/>
        <v>593927.04191655864</v>
      </c>
      <c r="AE3517" s="35">
        <f t="shared" si="780"/>
        <v>529982.05674959533</v>
      </c>
      <c r="AF3517" s="64">
        <f t="shared" si="781"/>
        <v>305662.17681406625</v>
      </c>
    </row>
    <row r="3518" spans="6:32" x14ac:dyDescent="0.2">
      <c r="F3518" s="61">
        <v>3516</v>
      </c>
      <c r="G3518">
        <v>7580.2438711980358</v>
      </c>
      <c r="H3518">
        <v>80</v>
      </c>
      <c r="I3518" s="62">
        <f t="shared" si="770"/>
        <v>606419.50969584286</v>
      </c>
      <c r="J3518">
        <v>60</v>
      </c>
      <c r="K3518" s="63">
        <f t="shared" si="771"/>
        <v>73663.536132371519</v>
      </c>
      <c r="L3518" s="63">
        <f t="shared" si="772"/>
        <v>73663.536132371519</v>
      </c>
      <c r="M3518">
        <v>6561.5552355302498</v>
      </c>
      <c r="N3518">
        <v>80</v>
      </c>
      <c r="O3518" s="62">
        <f t="shared" si="773"/>
        <v>524924.41884241998</v>
      </c>
      <c r="P3518">
        <v>50</v>
      </c>
      <c r="Q3518" s="63">
        <f t="shared" si="774"/>
        <v>106463.82637278293</v>
      </c>
      <c r="R3518" s="63">
        <f t="shared" si="775"/>
        <v>136463.82637278293</v>
      </c>
      <c r="S3518">
        <v>11413.800418958999</v>
      </c>
      <c r="T3518">
        <v>80</v>
      </c>
      <c r="U3518" s="62">
        <f t="shared" si="776"/>
        <v>913104.03351671994</v>
      </c>
      <c r="V3518">
        <v>60</v>
      </c>
      <c r="W3518" s="63">
        <f t="shared" si="777"/>
        <v>129250.10607490549</v>
      </c>
      <c r="X3518" s="63">
        <f t="shared" si="768"/>
        <v>179250.10607490549</v>
      </c>
      <c r="Y3518">
        <v>9081.0511008021422</v>
      </c>
      <c r="Z3518">
        <v>80</v>
      </c>
      <c r="AA3518" s="62">
        <f t="shared" si="778"/>
        <v>726484.08806417137</v>
      </c>
      <c r="AB3518">
        <v>55</v>
      </c>
      <c r="AC3518" s="63">
        <f t="shared" si="779"/>
        <v>164594.05120203883</v>
      </c>
      <c r="AD3518" s="63">
        <f t="shared" si="769"/>
        <v>634594.05120203877</v>
      </c>
      <c r="AE3518" s="35">
        <f t="shared" si="780"/>
        <v>473971.51978209877</v>
      </c>
      <c r="AF3518" s="64">
        <f t="shared" si="781"/>
        <v>247856.40624799416</v>
      </c>
    </row>
    <row r="3519" spans="6:32" x14ac:dyDescent="0.2">
      <c r="F3519" s="61">
        <v>3517</v>
      </c>
      <c r="G3519">
        <v>10627.087501925416</v>
      </c>
      <c r="H3519">
        <v>80</v>
      </c>
      <c r="I3519" s="62">
        <f t="shared" si="770"/>
        <v>850167.0001540333</v>
      </c>
      <c r="J3519">
        <v>60</v>
      </c>
      <c r="K3519" s="63">
        <f t="shared" si="771"/>
        <v>117842.76877791854</v>
      </c>
      <c r="L3519" s="63">
        <f t="shared" si="772"/>
        <v>117842.76877791854</v>
      </c>
      <c r="M3519">
        <v>8660.6553648016416</v>
      </c>
      <c r="N3519">
        <v>80</v>
      </c>
      <c r="O3519" s="62">
        <f t="shared" si="773"/>
        <v>692852.42918413132</v>
      </c>
      <c r="P3519">
        <v>60</v>
      </c>
      <c r="Q3519" s="63">
        <f t="shared" si="774"/>
        <v>89329.502789623803</v>
      </c>
      <c r="R3519" s="63">
        <f t="shared" si="775"/>
        <v>119329.5027896238</v>
      </c>
      <c r="S3519">
        <v>7513.3687257766724</v>
      </c>
      <c r="T3519">
        <v>80</v>
      </c>
      <c r="U3519" s="62">
        <f t="shared" si="776"/>
        <v>601069.49806213379</v>
      </c>
      <c r="V3519">
        <v>60</v>
      </c>
      <c r="W3519" s="63">
        <f t="shared" si="777"/>
        <v>72693.846523761749</v>
      </c>
      <c r="X3519" s="63">
        <f t="shared" si="768"/>
        <v>122693.84652376175</v>
      </c>
      <c r="Y3519">
        <v>8351.947851915611</v>
      </c>
      <c r="Z3519">
        <v>80</v>
      </c>
      <c r="AA3519" s="62">
        <f t="shared" si="778"/>
        <v>668155.82815324888</v>
      </c>
      <c r="AB3519">
        <v>55</v>
      </c>
      <c r="AC3519" s="63">
        <f t="shared" si="779"/>
        <v>151379.05481597045</v>
      </c>
      <c r="AD3519" s="63">
        <f t="shared" si="769"/>
        <v>621379.05481597048</v>
      </c>
      <c r="AE3519" s="35">
        <f t="shared" si="780"/>
        <v>431245.17290727457</v>
      </c>
      <c r="AF3519" s="64">
        <f t="shared" si="781"/>
        <v>222341.17178537161</v>
      </c>
    </row>
    <row r="3520" spans="6:32" x14ac:dyDescent="0.2">
      <c r="F3520" s="61">
        <v>3518</v>
      </c>
      <c r="G3520">
        <v>13191.016730852425</v>
      </c>
      <c r="H3520">
        <v>80</v>
      </c>
      <c r="I3520" s="62">
        <f t="shared" si="770"/>
        <v>1055281.338468194</v>
      </c>
      <c r="J3520">
        <v>55</v>
      </c>
      <c r="K3520" s="63">
        <f t="shared" si="771"/>
        <v>202837.1782467002</v>
      </c>
      <c r="L3520" s="63">
        <f t="shared" si="772"/>
        <v>202837.1782467002</v>
      </c>
      <c r="M3520">
        <v>7191.3530316669494</v>
      </c>
      <c r="N3520">
        <v>80</v>
      </c>
      <c r="O3520" s="62">
        <f t="shared" si="773"/>
        <v>575308.24253335595</v>
      </c>
      <c r="P3520">
        <v>60</v>
      </c>
      <c r="Q3520" s="63">
        <f t="shared" si="774"/>
        <v>68024.618959170766</v>
      </c>
      <c r="R3520" s="63">
        <f t="shared" si="775"/>
        <v>98024.618959170766</v>
      </c>
      <c r="S3520">
        <v>9290.3985912562348</v>
      </c>
      <c r="T3520">
        <v>80</v>
      </c>
      <c r="U3520" s="62">
        <f t="shared" si="776"/>
        <v>743231.88730049878</v>
      </c>
      <c r="V3520">
        <v>50</v>
      </c>
      <c r="W3520" s="63">
        <f t="shared" si="777"/>
        <v>165816.16935982311</v>
      </c>
      <c r="X3520" s="63">
        <f t="shared" si="768"/>
        <v>215816.16935982311</v>
      </c>
      <c r="Y3520">
        <v>8873.8454703707248</v>
      </c>
      <c r="Z3520">
        <v>80</v>
      </c>
      <c r="AA3520" s="62">
        <f t="shared" si="778"/>
        <v>709907.63762965798</v>
      </c>
      <c r="AB3520">
        <v>50</v>
      </c>
      <c r="AC3520" s="63">
        <f t="shared" si="779"/>
        <v>193006.13898056326</v>
      </c>
      <c r="AD3520" s="63">
        <f t="shared" si="769"/>
        <v>663006.13898056326</v>
      </c>
      <c r="AE3520" s="35">
        <f t="shared" si="780"/>
        <v>629684.10554625734</v>
      </c>
      <c r="AF3520" s="64">
        <f t="shared" si="781"/>
        <v>380397.51278145134</v>
      </c>
    </row>
    <row r="3521" spans="6:32" x14ac:dyDescent="0.2">
      <c r="F3521" s="61">
        <v>3519</v>
      </c>
      <c r="G3521">
        <v>9594.786004308844</v>
      </c>
      <c r="H3521">
        <v>80</v>
      </c>
      <c r="I3521" s="62">
        <f t="shared" si="770"/>
        <v>767582.88034470752</v>
      </c>
      <c r="J3521">
        <v>65</v>
      </c>
      <c r="K3521" s="63">
        <f t="shared" si="771"/>
        <v>68093.297796858678</v>
      </c>
      <c r="L3521" s="63">
        <f t="shared" si="772"/>
        <v>68093.297796858678</v>
      </c>
      <c r="M3521">
        <v>10673.542217555223</v>
      </c>
      <c r="N3521">
        <v>90</v>
      </c>
      <c r="O3521" s="62">
        <f t="shared" si="773"/>
        <v>960618.79957997007</v>
      </c>
      <c r="P3521">
        <v>60</v>
      </c>
      <c r="Q3521" s="63">
        <f t="shared" si="774"/>
        <v>195899.5432318261</v>
      </c>
      <c r="R3521" s="63">
        <f t="shared" si="775"/>
        <v>225899.5432318261</v>
      </c>
      <c r="S3521">
        <v>7814.4069245900027</v>
      </c>
      <c r="T3521">
        <v>75</v>
      </c>
      <c r="U3521" s="62">
        <f t="shared" si="776"/>
        <v>586080.51934425021</v>
      </c>
      <c r="V3521">
        <v>70</v>
      </c>
      <c r="W3521" s="63">
        <f t="shared" si="777"/>
        <v>-7922.77489836124</v>
      </c>
      <c r="X3521" s="63">
        <f t="shared" si="768"/>
        <v>42077.22510163876</v>
      </c>
      <c r="Y3521">
        <v>13628.447302617133</v>
      </c>
      <c r="Z3521">
        <v>80</v>
      </c>
      <c r="AA3521" s="62">
        <f t="shared" si="778"/>
        <v>1090275.7842093706</v>
      </c>
      <c r="AB3521">
        <v>60</v>
      </c>
      <c r="AC3521" s="63">
        <f t="shared" si="779"/>
        <v>197612.48588794842</v>
      </c>
      <c r="AD3521" s="63">
        <f t="shared" si="769"/>
        <v>667612.48588794842</v>
      </c>
      <c r="AE3521" s="35">
        <f t="shared" si="780"/>
        <v>453682.55201827193</v>
      </c>
      <c r="AF3521" s="64">
        <f t="shared" si="781"/>
        <v>236198.38820973923</v>
      </c>
    </row>
    <row r="3522" spans="6:32" x14ac:dyDescent="0.2">
      <c r="F3522" s="61">
        <v>3520</v>
      </c>
      <c r="G3522">
        <v>8273.5471348860301</v>
      </c>
      <c r="H3522">
        <v>80</v>
      </c>
      <c r="I3522" s="62">
        <f t="shared" si="770"/>
        <v>661883.77079088241</v>
      </c>
      <c r="J3522">
        <v>70</v>
      </c>
      <c r="K3522" s="63">
        <f t="shared" si="771"/>
        <v>23733.216727923718</v>
      </c>
      <c r="L3522" s="63">
        <f t="shared" si="772"/>
        <v>23733.216727923718</v>
      </c>
      <c r="M3522">
        <v>7999.075276311487</v>
      </c>
      <c r="N3522">
        <v>80</v>
      </c>
      <c r="O3522" s="62">
        <f t="shared" si="773"/>
        <v>639926.02210491896</v>
      </c>
      <c r="P3522">
        <v>55</v>
      </c>
      <c r="Q3522" s="63">
        <f t="shared" si="774"/>
        <v>108733.2393831457</v>
      </c>
      <c r="R3522" s="63">
        <f t="shared" si="775"/>
        <v>138733.2393831457</v>
      </c>
      <c r="S3522">
        <v>9604.7745298710652</v>
      </c>
      <c r="T3522">
        <v>80</v>
      </c>
      <c r="U3522" s="62">
        <f t="shared" si="776"/>
        <v>768381.96238968521</v>
      </c>
      <c r="V3522">
        <v>60</v>
      </c>
      <c r="W3522" s="63">
        <f t="shared" si="777"/>
        <v>103019.23068313044</v>
      </c>
      <c r="X3522" s="63">
        <f t="shared" si="768"/>
        <v>153019.23068313044</v>
      </c>
      <c r="Y3522">
        <v>9165.1066011399962</v>
      </c>
      <c r="Z3522">
        <v>80</v>
      </c>
      <c r="AA3522" s="62">
        <f t="shared" si="778"/>
        <v>733208.5280911997</v>
      </c>
      <c r="AB3522">
        <v>55</v>
      </c>
      <c r="AC3522" s="63">
        <f t="shared" si="779"/>
        <v>166117.55714566243</v>
      </c>
      <c r="AD3522" s="63">
        <f t="shared" si="769"/>
        <v>636117.55714566237</v>
      </c>
      <c r="AE3522" s="35">
        <f t="shared" si="780"/>
        <v>401603.2439398623</v>
      </c>
      <c r="AF3522" s="64">
        <f t="shared" si="781"/>
        <v>185673.68486823188</v>
      </c>
    </row>
    <row r="3523" spans="6:32" x14ac:dyDescent="0.2">
      <c r="F3523" s="61">
        <v>3521</v>
      </c>
      <c r="G3523">
        <v>8426.4377417275682</v>
      </c>
      <c r="H3523">
        <v>80</v>
      </c>
      <c r="I3523" s="62">
        <f t="shared" si="770"/>
        <v>674115.01933820546</v>
      </c>
      <c r="J3523">
        <v>55</v>
      </c>
      <c r="K3523" s="63">
        <f t="shared" si="771"/>
        <v>116479.18406881217</v>
      </c>
      <c r="L3523" s="63">
        <f t="shared" si="772"/>
        <v>116479.18406881217</v>
      </c>
      <c r="M3523">
        <v>10768.573045206722</v>
      </c>
      <c r="N3523">
        <v>80</v>
      </c>
      <c r="O3523" s="62">
        <f t="shared" si="773"/>
        <v>861485.84361653775</v>
      </c>
      <c r="P3523">
        <v>60</v>
      </c>
      <c r="Q3523" s="63">
        <f t="shared" si="774"/>
        <v>119894.30915549747</v>
      </c>
      <c r="R3523" s="63">
        <f t="shared" si="775"/>
        <v>149894.30915549747</v>
      </c>
      <c r="S3523">
        <v>10213.144630833995</v>
      </c>
      <c r="T3523">
        <v>80</v>
      </c>
      <c r="U3523" s="62">
        <f t="shared" si="776"/>
        <v>817051.57046671957</v>
      </c>
      <c r="V3523">
        <v>50</v>
      </c>
      <c r="W3523" s="63">
        <f t="shared" si="777"/>
        <v>185885.89572063938</v>
      </c>
      <c r="X3523" s="63">
        <f t="shared" si="768"/>
        <v>235885.89572063938</v>
      </c>
      <c r="Y3523">
        <v>13421.791916480288</v>
      </c>
      <c r="Z3523">
        <v>80</v>
      </c>
      <c r="AA3523" s="62">
        <f t="shared" si="778"/>
        <v>1073743.353318423</v>
      </c>
      <c r="AB3523">
        <v>50</v>
      </c>
      <c r="AC3523" s="63">
        <f t="shared" si="779"/>
        <v>291923.97418344626</v>
      </c>
      <c r="AD3523" s="63">
        <f t="shared" si="769"/>
        <v>761923.97418344626</v>
      </c>
      <c r="AE3523" s="35">
        <f t="shared" si="780"/>
        <v>714183.36312839529</v>
      </c>
      <c r="AF3523" s="64">
        <f t="shared" si="781"/>
        <v>427398.65279003489</v>
      </c>
    </row>
    <row r="3524" spans="6:32" x14ac:dyDescent="0.2">
      <c r="F3524" s="61">
        <v>3522</v>
      </c>
      <c r="G3524">
        <v>11599.969436938409</v>
      </c>
      <c r="H3524">
        <v>80</v>
      </c>
      <c r="I3524" s="62">
        <f t="shared" si="770"/>
        <v>927997.5549550727</v>
      </c>
      <c r="J3524">
        <v>55</v>
      </c>
      <c r="K3524" s="63">
        <f t="shared" si="771"/>
        <v>173999.44604450866</v>
      </c>
      <c r="L3524" s="63">
        <f t="shared" si="772"/>
        <v>173999.44604450866</v>
      </c>
      <c r="M3524">
        <v>10573.788838664768</v>
      </c>
      <c r="N3524">
        <v>80</v>
      </c>
      <c r="O3524" s="62">
        <f t="shared" si="773"/>
        <v>845903.10709318146</v>
      </c>
      <c r="P3524">
        <v>60</v>
      </c>
      <c r="Q3524" s="63">
        <f t="shared" si="774"/>
        <v>117069.93816063914</v>
      </c>
      <c r="R3524" s="63">
        <f t="shared" si="775"/>
        <v>147069.93816063914</v>
      </c>
      <c r="S3524">
        <v>9108.0039762891829</v>
      </c>
      <c r="T3524">
        <v>75</v>
      </c>
      <c r="U3524" s="62">
        <f t="shared" si="776"/>
        <v>683100.29822168872</v>
      </c>
      <c r="V3524">
        <v>65</v>
      </c>
      <c r="W3524" s="63">
        <f t="shared" si="777"/>
        <v>29783.028828096576</v>
      </c>
      <c r="X3524" s="63">
        <f t="shared" ref="X3524:X3587" si="782">+W3524+$C$30+$D$30</f>
        <v>79783.028828096576</v>
      </c>
      <c r="Y3524">
        <v>10012.164491636213</v>
      </c>
      <c r="Z3524">
        <v>80</v>
      </c>
      <c r="AA3524" s="62">
        <f t="shared" si="778"/>
        <v>800973.15933089703</v>
      </c>
      <c r="AB3524">
        <v>55</v>
      </c>
      <c r="AC3524" s="63">
        <f t="shared" si="779"/>
        <v>181470.48141090636</v>
      </c>
      <c r="AD3524" s="63">
        <f t="shared" ref="AD3524:AD3587" si="783">+AC3524+$C$31+$D$31</f>
        <v>651470.48141090642</v>
      </c>
      <c r="AE3524" s="35">
        <f t="shared" si="780"/>
        <v>502322.89444415073</v>
      </c>
      <c r="AF3524" s="64">
        <f t="shared" si="781"/>
        <v>284631.99302057689</v>
      </c>
    </row>
    <row r="3525" spans="6:32" x14ac:dyDescent="0.2">
      <c r="F3525" s="61">
        <v>3523</v>
      </c>
      <c r="G3525">
        <v>10739.662482374115</v>
      </c>
      <c r="H3525">
        <v>80</v>
      </c>
      <c r="I3525" s="62">
        <f t="shared" si="770"/>
        <v>859172.99858992919</v>
      </c>
      <c r="J3525">
        <v>60</v>
      </c>
      <c r="K3525" s="63">
        <f t="shared" si="771"/>
        <v>119475.10599442467</v>
      </c>
      <c r="L3525" s="63">
        <f t="shared" si="772"/>
        <v>119475.10599442467</v>
      </c>
      <c r="M3525">
        <v>13595.623638830148</v>
      </c>
      <c r="N3525">
        <v>80</v>
      </c>
      <c r="O3525" s="62">
        <f t="shared" si="773"/>
        <v>1087649.8911064118</v>
      </c>
      <c r="P3525">
        <v>50</v>
      </c>
      <c r="Q3525" s="63">
        <f t="shared" si="774"/>
        <v>259454.81414455571</v>
      </c>
      <c r="R3525" s="63">
        <f t="shared" si="775"/>
        <v>289454.81414455571</v>
      </c>
      <c r="S3525">
        <v>11824.473656597547</v>
      </c>
      <c r="T3525">
        <v>80</v>
      </c>
      <c r="U3525" s="62">
        <f t="shared" si="776"/>
        <v>945957.89252780378</v>
      </c>
      <c r="V3525">
        <v>55</v>
      </c>
      <c r="W3525" s="63">
        <f t="shared" si="777"/>
        <v>178068.58502583054</v>
      </c>
      <c r="X3525" s="63">
        <f t="shared" si="782"/>
        <v>228068.58502583054</v>
      </c>
      <c r="Y3525">
        <v>9085.4712450527586</v>
      </c>
      <c r="Z3525">
        <v>80</v>
      </c>
      <c r="AA3525" s="62">
        <f t="shared" si="778"/>
        <v>726837.69960422069</v>
      </c>
      <c r="AB3525">
        <v>55</v>
      </c>
      <c r="AC3525" s="63">
        <f t="shared" si="779"/>
        <v>164674.16631658125</v>
      </c>
      <c r="AD3525" s="63">
        <f t="shared" si="783"/>
        <v>634674.16631658119</v>
      </c>
      <c r="AE3525" s="35">
        <f t="shared" si="780"/>
        <v>721672.67148139211</v>
      </c>
      <c r="AF3525" s="64">
        <f t="shared" si="781"/>
        <v>452674.88630454615</v>
      </c>
    </row>
    <row r="3526" spans="6:32" x14ac:dyDescent="0.2">
      <c r="F3526" s="61">
        <v>3524</v>
      </c>
      <c r="G3526">
        <v>9484.959971596254</v>
      </c>
      <c r="H3526">
        <v>75</v>
      </c>
      <c r="I3526" s="62">
        <f t="shared" si="770"/>
        <v>711371.99786971905</v>
      </c>
      <c r="J3526">
        <v>50</v>
      </c>
      <c r="K3526" s="63">
        <f t="shared" si="771"/>
        <v>135664.8994851821</v>
      </c>
      <c r="L3526" s="63">
        <f t="shared" si="772"/>
        <v>135664.8994851821</v>
      </c>
      <c r="M3526">
        <v>6440.7470542937517</v>
      </c>
      <c r="N3526">
        <v>80</v>
      </c>
      <c r="O3526" s="62">
        <f t="shared" si="773"/>
        <v>515259.76434350014</v>
      </c>
      <c r="P3526">
        <v>50</v>
      </c>
      <c r="Q3526" s="63">
        <f t="shared" si="774"/>
        <v>103836.2484308891</v>
      </c>
      <c r="R3526" s="63">
        <f t="shared" si="775"/>
        <v>133836.2484308891</v>
      </c>
      <c r="S3526">
        <v>9652.8731571743265</v>
      </c>
      <c r="T3526">
        <v>80</v>
      </c>
      <c r="U3526" s="62">
        <f t="shared" si="776"/>
        <v>772229.85257394612</v>
      </c>
      <c r="V3526">
        <v>55</v>
      </c>
      <c r="W3526" s="63">
        <f t="shared" si="777"/>
        <v>138708.32597378467</v>
      </c>
      <c r="X3526" s="63">
        <f t="shared" si="782"/>
        <v>188708.32597378467</v>
      </c>
      <c r="Y3526">
        <v>15553.156370297074</v>
      </c>
      <c r="Z3526">
        <v>80</v>
      </c>
      <c r="AA3526" s="62">
        <f t="shared" si="778"/>
        <v>1244252.5096237659</v>
      </c>
      <c r="AB3526">
        <v>60</v>
      </c>
      <c r="AC3526" s="63">
        <f t="shared" si="779"/>
        <v>225520.76736930758</v>
      </c>
      <c r="AD3526" s="63">
        <f t="shared" si="783"/>
        <v>695520.76736930758</v>
      </c>
      <c r="AE3526" s="35">
        <f t="shared" si="780"/>
        <v>603730.24125916348</v>
      </c>
      <c r="AF3526" s="64">
        <f t="shared" si="781"/>
        <v>350769.5975388455</v>
      </c>
    </row>
    <row r="3527" spans="6:32" x14ac:dyDescent="0.2">
      <c r="F3527" s="61">
        <v>3525</v>
      </c>
      <c r="G3527">
        <v>10205.759533855598</v>
      </c>
      <c r="H3527">
        <v>80</v>
      </c>
      <c r="I3527" s="62">
        <f t="shared" si="770"/>
        <v>816460.76270844787</v>
      </c>
      <c r="J3527">
        <v>60</v>
      </c>
      <c r="K3527" s="63">
        <f t="shared" si="771"/>
        <v>111733.51324090618</v>
      </c>
      <c r="L3527" s="63">
        <f t="shared" si="772"/>
        <v>111733.51324090618</v>
      </c>
      <c r="M3527">
        <v>9436.8863553972915</v>
      </c>
      <c r="N3527">
        <v>80</v>
      </c>
      <c r="O3527" s="62">
        <f t="shared" si="773"/>
        <v>754950.90843178332</v>
      </c>
      <c r="P3527">
        <v>60</v>
      </c>
      <c r="Q3527" s="63">
        <f t="shared" si="774"/>
        <v>100584.85215326073</v>
      </c>
      <c r="R3527" s="63">
        <f t="shared" si="775"/>
        <v>130584.85215326073</v>
      </c>
      <c r="S3527">
        <v>13326.567821204662</v>
      </c>
      <c r="T3527">
        <v>80</v>
      </c>
      <c r="U3527" s="62">
        <f t="shared" si="776"/>
        <v>1066125.425696373</v>
      </c>
      <c r="V3527">
        <v>50</v>
      </c>
      <c r="W3527" s="63">
        <f t="shared" si="777"/>
        <v>253602.85011120141</v>
      </c>
      <c r="X3527" s="63">
        <f t="shared" si="782"/>
        <v>303602.85011120141</v>
      </c>
      <c r="Y3527">
        <v>10094.664756034035</v>
      </c>
      <c r="Z3527">
        <v>80</v>
      </c>
      <c r="AA3527" s="62">
        <f t="shared" si="778"/>
        <v>807573.18048272282</v>
      </c>
      <c r="AB3527">
        <v>55</v>
      </c>
      <c r="AC3527" s="63">
        <f t="shared" si="779"/>
        <v>182965.79870311689</v>
      </c>
      <c r="AD3527" s="63">
        <f t="shared" si="783"/>
        <v>652965.79870311683</v>
      </c>
      <c r="AE3527" s="35">
        <f t="shared" si="780"/>
        <v>648887.01420848514</v>
      </c>
      <c r="AF3527" s="64">
        <f t="shared" si="781"/>
        <v>383583.02783589205</v>
      </c>
    </row>
    <row r="3528" spans="6:32" x14ac:dyDescent="0.2">
      <c r="F3528" s="61">
        <v>3526</v>
      </c>
      <c r="G3528">
        <v>8837.2610459919088</v>
      </c>
      <c r="H3528">
        <v>80</v>
      </c>
      <c r="I3528" s="62">
        <f t="shared" si="770"/>
        <v>706980.8836793527</v>
      </c>
      <c r="J3528">
        <v>65</v>
      </c>
      <c r="K3528" s="63">
        <f t="shared" si="771"/>
        <v>59855.213875162008</v>
      </c>
      <c r="L3528" s="63">
        <f t="shared" si="772"/>
        <v>59855.213875162008</v>
      </c>
      <c r="M3528">
        <v>8703.4289006260224</v>
      </c>
      <c r="N3528">
        <v>80</v>
      </c>
      <c r="O3528" s="62">
        <f t="shared" si="773"/>
        <v>696274.31205008179</v>
      </c>
      <c r="P3528">
        <v>60</v>
      </c>
      <c r="Q3528" s="63">
        <f t="shared" si="774"/>
        <v>89949.719059077324</v>
      </c>
      <c r="R3528" s="63">
        <f t="shared" si="775"/>
        <v>119949.71905907732</v>
      </c>
      <c r="S3528">
        <v>13944.423951907083</v>
      </c>
      <c r="T3528">
        <v>80</v>
      </c>
      <c r="U3528" s="62">
        <f t="shared" si="776"/>
        <v>1115553.9161525667</v>
      </c>
      <c r="V3528">
        <v>65</v>
      </c>
      <c r="W3528" s="63">
        <f t="shared" si="777"/>
        <v>115395.61047698953</v>
      </c>
      <c r="X3528" s="63">
        <f t="shared" si="782"/>
        <v>165395.61047698953</v>
      </c>
      <c r="Y3528">
        <v>13591.012500692159</v>
      </c>
      <c r="Z3528">
        <v>80</v>
      </c>
      <c r="AA3528" s="62">
        <f t="shared" si="778"/>
        <v>1087281.0000553727</v>
      </c>
      <c r="AB3528">
        <v>65</v>
      </c>
      <c r="AC3528" s="63">
        <f t="shared" si="779"/>
        <v>147802.26094502723</v>
      </c>
      <c r="AD3528" s="63">
        <f t="shared" si="783"/>
        <v>617802.26094502723</v>
      </c>
      <c r="AE3528" s="35">
        <f t="shared" si="780"/>
        <v>413002.80435625609</v>
      </c>
      <c r="AF3528" s="64">
        <f t="shared" si="781"/>
        <v>199777.25715390989</v>
      </c>
    </row>
    <row r="3529" spans="6:32" x14ac:dyDescent="0.2">
      <c r="F3529" s="61">
        <v>3527</v>
      </c>
      <c r="G3529">
        <v>12720.362317631952</v>
      </c>
      <c r="H3529">
        <v>80</v>
      </c>
      <c r="I3529" s="62">
        <f t="shared" si="770"/>
        <v>1017628.9854105562</v>
      </c>
      <c r="J3529">
        <v>60</v>
      </c>
      <c r="K3529" s="63">
        <f t="shared" si="771"/>
        <v>148195.25360566331</v>
      </c>
      <c r="L3529" s="63">
        <f t="shared" si="772"/>
        <v>148195.25360566331</v>
      </c>
      <c r="M3529">
        <v>9761.7578628705814</v>
      </c>
      <c r="N3529">
        <v>80</v>
      </c>
      <c r="O3529" s="62">
        <f t="shared" si="773"/>
        <v>780940.62902964652</v>
      </c>
      <c r="P3529">
        <v>65</v>
      </c>
      <c r="Q3529" s="63">
        <f t="shared" si="774"/>
        <v>69909.116758717573</v>
      </c>
      <c r="R3529" s="63">
        <f t="shared" si="775"/>
        <v>99909.116758717573</v>
      </c>
      <c r="S3529">
        <v>10928.650933929021</v>
      </c>
      <c r="T3529">
        <v>80</v>
      </c>
      <c r="U3529" s="62">
        <f t="shared" si="776"/>
        <v>874292.07471432164</v>
      </c>
      <c r="V3529">
        <v>60</v>
      </c>
      <c r="W3529" s="63">
        <f t="shared" si="777"/>
        <v>122215.4385419708</v>
      </c>
      <c r="X3529" s="63">
        <f t="shared" si="782"/>
        <v>172215.4385419708</v>
      </c>
      <c r="Y3529">
        <v>8253.9202392217703</v>
      </c>
      <c r="Z3529">
        <v>80</v>
      </c>
      <c r="AA3529" s="62">
        <f t="shared" si="778"/>
        <v>660313.61913774163</v>
      </c>
      <c r="AB3529">
        <v>55</v>
      </c>
      <c r="AC3529" s="63">
        <f t="shared" si="779"/>
        <v>149602.30433589459</v>
      </c>
      <c r="AD3529" s="63">
        <f t="shared" si="783"/>
        <v>619602.30433589453</v>
      </c>
      <c r="AE3529" s="35">
        <f t="shared" si="780"/>
        <v>489922.11324224627</v>
      </c>
      <c r="AF3529" s="64">
        <f t="shared" si="781"/>
        <v>269877.19456269953</v>
      </c>
    </row>
    <row r="3530" spans="6:32" x14ac:dyDescent="0.2">
      <c r="F3530" s="61">
        <v>3528</v>
      </c>
      <c r="G3530">
        <v>12593.551471363753</v>
      </c>
      <c r="H3530">
        <v>80</v>
      </c>
      <c r="I3530" s="62">
        <f t="shared" si="770"/>
        <v>1007484.1177091002</v>
      </c>
      <c r="J3530">
        <v>50</v>
      </c>
      <c r="K3530" s="63">
        <f t="shared" si="771"/>
        <v>237659.74450216163</v>
      </c>
      <c r="L3530" s="63">
        <f t="shared" si="772"/>
        <v>237659.74450216163</v>
      </c>
      <c r="M3530">
        <v>8606.9451551884413</v>
      </c>
      <c r="N3530">
        <v>80</v>
      </c>
      <c r="O3530" s="62">
        <f t="shared" si="773"/>
        <v>688555.6124150753</v>
      </c>
      <c r="P3530">
        <v>50</v>
      </c>
      <c r="Q3530" s="63">
        <f t="shared" si="774"/>
        <v>150951.0571253486</v>
      </c>
      <c r="R3530" s="63">
        <f t="shared" si="775"/>
        <v>180951.0571253486</v>
      </c>
      <c r="S3530">
        <v>7905.7974996976554</v>
      </c>
      <c r="T3530">
        <v>80</v>
      </c>
      <c r="U3530" s="62">
        <f t="shared" si="776"/>
        <v>632463.79997581244</v>
      </c>
      <c r="V3530">
        <v>55</v>
      </c>
      <c r="W3530" s="63">
        <f t="shared" si="777"/>
        <v>107042.57968202</v>
      </c>
      <c r="X3530" s="63">
        <f t="shared" si="782"/>
        <v>157042.57968202</v>
      </c>
      <c r="Y3530">
        <v>10242.712303588632</v>
      </c>
      <c r="Z3530">
        <v>80</v>
      </c>
      <c r="AA3530" s="62">
        <f t="shared" si="778"/>
        <v>819416.9842870906</v>
      </c>
      <c r="AB3530">
        <v>55</v>
      </c>
      <c r="AC3530" s="63">
        <f t="shared" si="779"/>
        <v>185649.16050254396</v>
      </c>
      <c r="AD3530" s="63">
        <f t="shared" si="783"/>
        <v>655649.16050254391</v>
      </c>
      <c r="AE3530" s="35">
        <f t="shared" si="780"/>
        <v>681302.54181207414</v>
      </c>
      <c r="AF3530" s="64">
        <f t="shared" si="781"/>
        <v>431406.25449546787</v>
      </c>
    </row>
    <row r="3531" spans="6:32" x14ac:dyDescent="0.2">
      <c r="F3531" s="61">
        <v>3529</v>
      </c>
      <c r="G3531">
        <v>9744.336491858121</v>
      </c>
      <c r="H3531">
        <v>80</v>
      </c>
      <c r="I3531" s="62">
        <f t="shared" si="770"/>
        <v>779546.91934864968</v>
      </c>
      <c r="J3531">
        <v>65</v>
      </c>
      <c r="K3531" s="63">
        <f t="shared" si="771"/>
        <v>69719.659348957066</v>
      </c>
      <c r="L3531" s="63">
        <f t="shared" si="772"/>
        <v>69719.659348957066</v>
      </c>
      <c r="M3531">
        <v>12758.279151748866</v>
      </c>
      <c r="N3531">
        <v>80</v>
      </c>
      <c r="O3531" s="62">
        <f t="shared" si="773"/>
        <v>1020662.3321399093</v>
      </c>
      <c r="P3531">
        <v>70</v>
      </c>
      <c r="Q3531" s="63">
        <f t="shared" si="774"/>
        <v>56247.523850179277</v>
      </c>
      <c r="R3531" s="63">
        <f t="shared" si="775"/>
        <v>86247.523850179277</v>
      </c>
      <c r="S3531">
        <v>11694.475031399634</v>
      </c>
      <c r="T3531">
        <v>80</v>
      </c>
      <c r="U3531" s="62">
        <f t="shared" si="776"/>
        <v>935558.0025119707</v>
      </c>
      <c r="V3531">
        <v>50</v>
      </c>
      <c r="W3531" s="63">
        <f t="shared" si="777"/>
        <v>218104.83193294203</v>
      </c>
      <c r="X3531" s="63">
        <f t="shared" si="782"/>
        <v>268104.83193294203</v>
      </c>
      <c r="Y3531">
        <v>10933.937371883076</v>
      </c>
      <c r="Z3531">
        <v>80</v>
      </c>
      <c r="AA3531" s="62">
        <f t="shared" si="778"/>
        <v>874714.98975064605</v>
      </c>
      <c r="AB3531">
        <v>60</v>
      </c>
      <c r="AC3531" s="63">
        <f t="shared" si="779"/>
        <v>158542.0918923046</v>
      </c>
      <c r="AD3531" s="63">
        <f t="shared" si="783"/>
        <v>628542.0918923046</v>
      </c>
      <c r="AE3531" s="35">
        <f t="shared" si="780"/>
        <v>502614.10702438297</v>
      </c>
      <c r="AF3531" s="64">
        <f t="shared" si="781"/>
        <v>265394.2882799803</v>
      </c>
    </row>
    <row r="3532" spans="6:32" x14ac:dyDescent="0.2">
      <c r="F3532" s="61">
        <v>3530</v>
      </c>
      <c r="G3532">
        <v>8539.6561896777712</v>
      </c>
      <c r="H3532">
        <v>80</v>
      </c>
      <c r="I3532" s="62">
        <f t="shared" si="770"/>
        <v>683172.49517422169</v>
      </c>
      <c r="J3532">
        <v>60</v>
      </c>
      <c r="K3532" s="63">
        <f t="shared" si="771"/>
        <v>87575.014750327682</v>
      </c>
      <c r="L3532" s="63">
        <f t="shared" si="772"/>
        <v>87575.014750327682</v>
      </c>
      <c r="M3532">
        <v>11498.356141382828</v>
      </c>
      <c r="N3532">
        <v>80</v>
      </c>
      <c r="O3532" s="62">
        <f t="shared" si="773"/>
        <v>919868.49131062627</v>
      </c>
      <c r="P3532">
        <v>65</v>
      </c>
      <c r="Q3532" s="63">
        <f t="shared" si="774"/>
        <v>88794.623037538258</v>
      </c>
      <c r="R3532" s="63">
        <f t="shared" si="775"/>
        <v>118794.62303753826</v>
      </c>
      <c r="S3532">
        <v>11513.594725111034</v>
      </c>
      <c r="T3532">
        <v>80</v>
      </c>
      <c r="U3532" s="62">
        <f t="shared" si="776"/>
        <v>921087.5780088827</v>
      </c>
      <c r="V3532">
        <v>60</v>
      </c>
      <c r="W3532" s="63">
        <f t="shared" si="777"/>
        <v>130697.12351410999</v>
      </c>
      <c r="X3532" s="63">
        <f t="shared" si="782"/>
        <v>180697.12351410999</v>
      </c>
      <c r="Y3532">
        <v>8408.2342052715831</v>
      </c>
      <c r="Z3532">
        <v>75</v>
      </c>
      <c r="AA3532" s="62">
        <f t="shared" si="778"/>
        <v>630617.56539536873</v>
      </c>
      <c r="AB3532">
        <v>70</v>
      </c>
      <c r="AC3532" s="63">
        <f t="shared" si="779"/>
        <v>30479.848994109489</v>
      </c>
      <c r="AD3532" s="63">
        <f t="shared" si="783"/>
        <v>500479.84899410949</v>
      </c>
      <c r="AE3532" s="35">
        <f t="shared" si="780"/>
        <v>337546.61029608542</v>
      </c>
      <c r="AF3532" s="64">
        <f t="shared" si="781"/>
        <v>155385.91856276058</v>
      </c>
    </row>
    <row r="3533" spans="6:32" x14ac:dyDescent="0.2">
      <c r="F3533" s="61">
        <v>3531</v>
      </c>
      <c r="G3533">
        <v>8375.2559273852967</v>
      </c>
      <c r="H3533">
        <v>75</v>
      </c>
      <c r="I3533" s="62">
        <f t="shared" si="770"/>
        <v>628144.19455389725</v>
      </c>
      <c r="J3533">
        <v>60</v>
      </c>
      <c r="K3533" s="63">
        <f t="shared" si="771"/>
        <v>54830.908210315101</v>
      </c>
      <c r="L3533" s="63">
        <f t="shared" si="772"/>
        <v>54830.908210315101</v>
      </c>
      <c r="M3533">
        <v>6626.1384543031454</v>
      </c>
      <c r="N3533">
        <v>80</v>
      </c>
      <c r="O3533" s="62">
        <f t="shared" si="773"/>
        <v>530091.07634425163</v>
      </c>
      <c r="P3533">
        <v>60</v>
      </c>
      <c r="Q3533" s="63">
        <f t="shared" si="774"/>
        <v>59829.007587395608</v>
      </c>
      <c r="R3533" s="63">
        <f t="shared" si="775"/>
        <v>89829.007587395608</v>
      </c>
      <c r="S3533">
        <v>8288.3764459984377</v>
      </c>
      <c r="T3533">
        <v>80</v>
      </c>
      <c r="U3533" s="62">
        <f t="shared" si="776"/>
        <v>663070.11567987502</v>
      </c>
      <c r="V3533">
        <v>60</v>
      </c>
      <c r="W3533" s="63">
        <f t="shared" si="777"/>
        <v>83931.458466977347</v>
      </c>
      <c r="X3533" s="63">
        <f t="shared" si="782"/>
        <v>133931.45846697735</v>
      </c>
      <c r="Y3533">
        <v>11202.281509904424</v>
      </c>
      <c r="Z3533">
        <v>80</v>
      </c>
      <c r="AA3533" s="62">
        <f t="shared" si="778"/>
        <v>896182.5207923539</v>
      </c>
      <c r="AB3533">
        <v>50</v>
      </c>
      <c r="AC3533" s="63">
        <f t="shared" si="779"/>
        <v>243649.62284042122</v>
      </c>
      <c r="AD3533" s="63">
        <f t="shared" si="783"/>
        <v>713649.62284042127</v>
      </c>
      <c r="AE3533" s="35">
        <f t="shared" si="780"/>
        <v>442240.99710510927</v>
      </c>
      <c r="AF3533" s="64">
        <f t="shared" si="781"/>
        <v>212142.11130576755</v>
      </c>
    </row>
    <row r="3534" spans="6:32" x14ac:dyDescent="0.2">
      <c r="F3534" s="61">
        <v>3532</v>
      </c>
      <c r="G3534">
        <v>5765.5745674856007</v>
      </c>
      <c r="H3534">
        <v>80</v>
      </c>
      <c r="I3534" s="62">
        <f t="shared" si="770"/>
        <v>461245.96539884806</v>
      </c>
      <c r="J3534">
        <v>60</v>
      </c>
      <c r="K3534" s="63">
        <f t="shared" si="771"/>
        <v>47350.83122854121</v>
      </c>
      <c r="L3534" s="63">
        <f t="shared" si="772"/>
        <v>47350.83122854121</v>
      </c>
      <c r="M3534">
        <v>11542.066456750035</v>
      </c>
      <c r="N3534">
        <v>90</v>
      </c>
      <c r="O3534" s="62">
        <f t="shared" si="773"/>
        <v>1038785.9811075032</v>
      </c>
      <c r="P3534">
        <v>70</v>
      </c>
      <c r="Q3534" s="63">
        <f t="shared" si="774"/>
        <v>131109.96362287551</v>
      </c>
      <c r="R3534" s="63">
        <f t="shared" si="775"/>
        <v>161109.96362287551</v>
      </c>
      <c r="S3534">
        <v>13447.876224527135</v>
      </c>
      <c r="T3534">
        <v>80</v>
      </c>
      <c r="U3534" s="62">
        <f t="shared" si="776"/>
        <v>1075830.0979621708</v>
      </c>
      <c r="V3534">
        <v>60</v>
      </c>
      <c r="W3534" s="63">
        <f t="shared" si="777"/>
        <v>158744.20525564346</v>
      </c>
      <c r="X3534" s="63">
        <f t="shared" si="782"/>
        <v>208744.20525564346</v>
      </c>
      <c r="Y3534">
        <v>10823.556547402404</v>
      </c>
      <c r="Z3534">
        <v>80</v>
      </c>
      <c r="AA3534" s="62">
        <f t="shared" si="778"/>
        <v>865884.52379219234</v>
      </c>
      <c r="AB3534">
        <v>50</v>
      </c>
      <c r="AC3534" s="63">
        <f t="shared" si="779"/>
        <v>235412.35490600229</v>
      </c>
      <c r="AD3534" s="63">
        <f t="shared" si="783"/>
        <v>705412.35490600229</v>
      </c>
      <c r="AE3534" s="35">
        <f t="shared" si="780"/>
        <v>572617.35501306248</v>
      </c>
      <c r="AF3534" s="64">
        <f t="shared" si="781"/>
        <v>314833.68146716582</v>
      </c>
    </row>
    <row r="3535" spans="6:32" x14ac:dyDescent="0.2">
      <c r="F3535" s="61">
        <v>3533</v>
      </c>
      <c r="G3535">
        <v>11287.144186790101</v>
      </c>
      <c r="H3535">
        <v>80</v>
      </c>
      <c r="I3535" s="62">
        <f t="shared" si="770"/>
        <v>902971.5349432081</v>
      </c>
      <c r="J3535">
        <v>65</v>
      </c>
      <c r="K3535" s="63">
        <f t="shared" si="771"/>
        <v>86497.693031342351</v>
      </c>
      <c r="L3535" s="63">
        <f t="shared" si="772"/>
        <v>86497.693031342351</v>
      </c>
      <c r="M3535">
        <v>8105.7590048294514</v>
      </c>
      <c r="N3535">
        <v>80</v>
      </c>
      <c r="O3535" s="62">
        <f t="shared" si="773"/>
        <v>648460.72038635612</v>
      </c>
      <c r="P3535">
        <v>60</v>
      </c>
      <c r="Q3535" s="63">
        <f t="shared" si="774"/>
        <v>81283.505570027046</v>
      </c>
      <c r="R3535" s="63">
        <f t="shared" si="775"/>
        <v>111283.50557002705</v>
      </c>
      <c r="S3535">
        <v>13318.054950796068</v>
      </c>
      <c r="T3535">
        <v>80</v>
      </c>
      <c r="U3535" s="62">
        <f t="shared" si="776"/>
        <v>1065444.3960636854</v>
      </c>
      <c r="V3535">
        <v>55</v>
      </c>
      <c r="W3535" s="63">
        <f t="shared" si="777"/>
        <v>205139.74598317873</v>
      </c>
      <c r="X3535" s="63">
        <f t="shared" si="782"/>
        <v>255139.74598317873</v>
      </c>
      <c r="Y3535">
        <v>10022.566837287741</v>
      </c>
      <c r="Z3535">
        <v>90</v>
      </c>
      <c r="AA3535" s="62">
        <f t="shared" si="778"/>
        <v>902031.01535589667</v>
      </c>
      <c r="AB3535">
        <v>60</v>
      </c>
      <c r="AC3535" s="63">
        <f t="shared" si="779"/>
        <v>217990.82871100836</v>
      </c>
      <c r="AD3535" s="63">
        <f t="shared" si="783"/>
        <v>687990.82871100842</v>
      </c>
      <c r="AE3535" s="35">
        <f t="shared" si="780"/>
        <v>590911.77329555643</v>
      </c>
      <c r="AF3535" s="64">
        <f t="shared" si="781"/>
        <v>332201.36633901647</v>
      </c>
    </row>
    <row r="3536" spans="6:32" x14ac:dyDescent="0.2">
      <c r="F3536" s="61">
        <v>3534</v>
      </c>
      <c r="G3536">
        <v>10262.143657892011</v>
      </c>
      <c r="H3536">
        <v>80</v>
      </c>
      <c r="I3536" s="62">
        <f t="shared" si="770"/>
        <v>820971.49263136089</v>
      </c>
      <c r="J3536">
        <v>60</v>
      </c>
      <c r="K3536" s="63">
        <f t="shared" si="771"/>
        <v>112551.08303943416</v>
      </c>
      <c r="L3536" s="63">
        <f t="shared" si="772"/>
        <v>112551.08303943416</v>
      </c>
      <c r="M3536">
        <v>13651.693987194449</v>
      </c>
      <c r="N3536">
        <v>80</v>
      </c>
      <c r="O3536" s="62">
        <f t="shared" si="773"/>
        <v>1092135.5189755559</v>
      </c>
      <c r="P3536">
        <v>65</v>
      </c>
      <c r="Q3536" s="63">
        <f t="shared" si="774"/>
        <v>112212.17211073963</v>
      </c>
      <c r="R3536" s="63">
        <f t="shared" si="775"/>
        <v>142212.17211073963</v>
      </c>
      <c r="S3536">
        <v>10440.572875959333</v>
      </c>
      <c r="T3536">
        <v>75</v>
      </c>
      <c r="U3536" s="62">
        <f t="shared" si="776"/>
        <v>783042.96569694998</v>
      </c>
      <c r="V3536">
        <v>55</v>
      </c>
      <c r="W3536" s="63">
        <f t="shared" si="777"/>
        <v>115138.30670141033</v>
      </c>
      <c r="X3536" s="63">
        <f t="shared" si="782"/>
        <v>165138.30670141033</v>
      </c>
      <c r="Y3536">
        <v>9183.4329193807207</v>
      </c>
      <c r="Z3536">
        <v>75</v>
      </c>
      <c r="AA3536" s="62">
        <f t="shared" si="778"/>
        <v>688757.46895355405</v>
      </c>
      <c r="AB3536">
        <v>70</v>
      </c>
      <c r="AC3536" s="63">
        <f t="shared" si="779"/>
        <v>33289.944332755113</v>
      </c>
      <c r="AD3536" s="63">
        <f t="shared" si="783"/>
        <v>503289.94433275511</v>
      </c>
      <c r="AE3536" s="35">
        <f t="shared" si="780"/>
        <v>373191.50618433923</v>
      </c>
      <c r="AF3536" s="64">
        <f t="shared" si="781"/>
        <v>187674.54510196578</v>
      </c>
    </row>
    <row r="3537" spans="6:32" x14ac:dyDescent="0.2">
      <c r="F3537" s="61">
        <v>3535</v>
      </c>
      <c r="G3537">
        <v>9419.0329744014889</v>
      </c>
      <c r="H3537">
        <v>80</v>
      </c>
      <c r="I3537" s="62">
        <f t="shared" si="770"/>
        <v>753522.63795211911</v>
      </c>
      <c r="J3537">
        <v>65</v>
      </c>
      <c r="K3537" s="63">
        <f t="shared" si="771"/>
        <v>66181.983596616192</v>
      </c>
      <c r="L3537" s="63">
        <f t="shared" si="772"/>
        <v>66181.983596616192</v>
      </c>
      <c r="M3537">
        <v>12767.019395832904</v>
      </c>
      <c r="N3537">
        <v>75</v>
      </c>
      <c r="O3537" s="62">
        <f t="shared" si="773"/>
        <v>957526.45468746778</v>
      </c>
      <c r="P3537">
        <v>60</v>
      </c>
      <c r="Q3537" s="63">
        <f t="shared" si="774"/>
        <v>102591.33592968283</v>
      </c>
      <c r="R3537" s="63">
        <f t="shared" si="775"/>
        <v>132591.33592968283</v>
      </c>
      <c r="S3537">
        <v>13781.515260925516</v>
      </c>
      <c r="T3537">
        <v>80</v>
      </c>
      <c r="U3537" s="62">
        <f t="shared" si="776"/>
        <v>1102521.2208740413</v>
      </c>
      <c r="V3537">
        <v>50</v>
      </c>
      <c r="W3537" s="63">
        <f t="shared" si="777"/>
        <v>263497.95692512998</v>
      </c>
      <c r="X3537" s="63">
        <f t="shared" si="782"/>
        <v>313497.95692512998</v>
      </c>
      <c r="Y3537">
        <v>8906.1461747041903</v>
      </c>
      <c r="Z3537">
        <v>80</v>
      </c>
      <c r="AA3537" s="62">
        <f t="shared" si="778"/>
        <v>712491.69397633523</v>
      </c>
      <c r="AB3537">
        <v>60</v>
      </c>
      <c r="AC3537" s="63">
        <f t="shared" si="779"/>
        <v>129139.11953321076</v>
      </c>
      <c r="AD3537" s="63">
        <f t="shared" si="783"/>
        <v>599139.11953321076</v>
      </c>
      <c r="AE3537" s="35">
        <f t="shared" si="780"/>
        <v>561410.39598463976</v>
      </c>
      <c r="AF3537" s="64">
        <f t="shared" si="781"/>
        <v>314500.79147111939</v>
      </c>
    </row>
    <row r="3538" spans="6:32" x14ac:dyDescent="0.2">
      <c r="F3538" s="61">
        <v>3536</v>
      </c>
      <c r="G3538">
        <v>13082.686816924252</v>
      </c>
      <c r="H3538">
        <v>80</v>
      </c>
      <c r="I3538" s="62">
        <f t="shared" si="770"/>
        <v>1046614.9453539401</v>
      </c>
      <c r="J3538">
        <v>55</v>
      </c>
      <c r="K3538" s="63">
        <f t="shared" si="771"/>
        <v>200873.69855675206</v>
      </c>
      <c r="L3538" s="63">
        <f t="shared" si="772"/>
        <v>200873.69855675206</v>
      </c>
      <c r="M3538">
        <v>11890.171006380115</v>
      </c>
      <c r="N3538">
        <v>80</v>
      </c>
      <c r="O3538" s="62">
        <f t="shared" si="773"/>
        <v>951213.68051040918</v>
      </c>
      <c r="P3538">
        <v>60</v>
      </c>
      <c r="Q3538" s="63">
        <f t="shared" si="774"/>
        <v>136157.47959251166</v>
      </c>
      <c r="R3538" s="63">
        <f t="shared" si="775"/>
        <v>166157.47959251166</v>
      </c>
      <c r="S3538">
        <v>5970.7929519936442</v>
      </c>
      <c r="T3538">
        <v>80</v>
      </c>
      <c r="U3538" s="62">
        <f t="shared" si="776"/>
        <v>477663.43615949154</v>
      </c>
      <c r="V3538">
        <v>55</v>
      </c>
      <c r="W3538" s="63">
        <f t="shared" si="777"/>
        <v>71970.622254884802</v>
      </c>
      <c r="X3538" s="63">
        <f t="shared" si="782"/>
        <v>121970.6222548848</v>
      </c>
      <c r="Y3538">
        <v>11890.171006380115</v>
      </c>
      <c r="Z3538">
        <v>90</v>
      </c>
      <c r="AA3538" s="62">
        <f t="shared" si="778"/>
        <v>1070115.3905742103</v>
      </c>
      <c r="AB3538">
        <v>70</v>
      </c>
      <c r="AC3538" s="63">
        <f t="shared" si="779"/>
        <v>172407.47959251166</v>
      </c>
      <c r="AD3538" s="63">
        <f t="shared" si="783"/>
        <v>642407.47959251166</v>
      </c>
      <c r="AE3538" s="35">
        <f t="shared" si="780"/>
        <v>581409.27999666019</v>
      </c>
      <c r="AF3538" s="64">
        <f t="shared" si="781"/>
        <v>350343.97046572005</v>
      </c>
    </row>
    <row r="3539" spans="6:32" x14ac:dyDescent="0.2">
      <c r="F3539" s="61">
        <v>3537</v>
      </c>
      <c r="G3539">
        <v>6293.4816721826792</v>
      </c>
      <c r="H3539">
        <v>80</v>
      </c>
      <c r="I3539" s="62">
        <f t="shared" si="770"/>
        <v>503478.53377461433</v>
      </c>
      <c r="J3539">
        <v>60</v>
      </c>
      <c r="K3539" s="63">
        <f t="shared" si="771"/>
        <v>55005.484246648848</v>
      </c>
      <c r="L3539" s="63">
        <f t="shared" si="772"/>
        <v>55005.484246648848</v>
      </c>
      <c r="M3539">
        <v>5724.3926473893225</v>
      </c>
      <c r="N3539">
        <v>80</v>
      </c>
      <c r="O3539" s="62">
        <f t="shared" si="773"/>
        <v>457951.4117911458</v>
      </c>
      <c r="P3539">
        <v>50</v>
      </c>
      <c r="Q3539" s="63">
        <f t="shared" si="774"/>
        <v>88255.540080717765</v>
      </c>
      <c r="R3539" s="63">
        <f t="shared" si="775"/>
        <v>118255.54008071776</v>
      </c>
      <c r="S3539">
        <v>10207.45346773765</v>
      </c>
      <c r="T3539">
        <v>80</v>
      </c>
      <c r="U3539" s="62">
        <f t="shared" si="776"/>
        <v>816596.27741901204</v>
      </c>
      <c r="V3539">
        <v>60</v>
      </c>
      <c r="W3539" s="63">
        <f t="shared" si="777"/>
        <v>111758.07528219593</v>
      </c>
      <c r="X3539" s="63">
        <f t="shared" si="782"/>
        <v>161758.07528219593</v>
      </c>
      <c r="Y3539">
        <v>8585.8084983192384</v>
      </c>
      <c r="Z3539">
        <v>80</v>
      </c>
      <c r="AA3539" s="62">
        <f t="shared" si="778"/>
        <v>686864.67986553907</v>
      </c>
      <c r="AB3539">
        <v>60</v>
      </c>
      <c r="AC3539" s="63">
        <f t="shared" si="779"/>
        <v>124494.22322562896</v>
      </c>
      <c r="AD3539" s="63">
        <f t="shared" si="783"/>
        <v>594494.22322562896</v>
      </c>
      <c r="AE3539" s="35">
        <f t="shared" si="780"/>
        <v>379513.3228351915</v>
      </c>
      <c r="AF3539" s="64">
        <f t="shared" si="781"/>
        <v>175315.62670992571</v>
      </c>
    </row>
    <row r="3540" spans="6:32" x14ac:dyDescent="0.2">
      <c r="F3540" s="61">
        <v>3538</v>
      </c>
      <c r="G3540">
        <v>8725.4386724089272</v>
      </c>
      <c r="H3540">
        <v>80</v>
      </c>
      <c r="I3540" s="62">
        <f t="shared" si="770"/>
        <v>698035.09379271418</v>
      </c>
      <c r="J3540">
        <v>55</v>
      </c>
      <c r="K3540" s="63">
        <f t="shared" si="771"/>
        <v>121898.57593741181</v>
      </c>
      <c r="L3540" s="63">
        <f t="shared" si="772"/>
        <v>121898.57593741181</v>
      </c>
      <c r="M3540">
        <v>10275.422280537896</v>
      </c>
      <c r="N3540">
        <v>80</v>
      </c>
      <c r="O3540" s="62">
        <f t="shared" si="773"/>
        <v>822033.78244303167</v>
      </c>
      <c r="P3540">
        <v>55</v>
      </c>
      <c r="Q3540" s="63">
        <f t="shared" si="774"/>
        <v>149992.02883474936</v>
      </c>
      <c r="R3540" s="63">
        <f t="shared" si="775"/>
        <v>179992.02883474936</v>
      </c>
      <c r="S3540">
        <v>10647.205524728633</v>
      </c>
      <c r="T3540">
        <v>80</v>
      </c>
      <c r="U3540" s="62">
        <f t="shared" si="776"/>
        <v>851776.44197829068</v>
      </c>
      <c r="V3540">
        <v>50</v>
      </c>
      <c r="W3540" s="63">
        <f t="shared" si="777"/>
        <v>195326.72016284778</v>
      </c>
      <c r="X3540" s="63">
        <f t="shared" si="782"/>
        <v>245326.72016284778</v>
      </c>
      <c r="Y3540">
        <v>12619.308361317962</v>
      </c>
      <c r="Z3540">
        <v>80</v>
      </c>
      <c r="AA3540" s="62">
        <f t="shared" si="778"/>
        <v>1009544.668905437</v>
      </c>
      <c r="AB3540">
        <v>65</v>
      </c>
      <c r="AC3540" s="63">
        <f t="shared" si="779"/>
        <v>137234.97842933284</v>
      </c>
      <c r="AD3540" s="63">
        <f t="shared" si="783"/>
        <v>607234.97842933284</v>
      </c>
      <c r="AE3540" s="35">
        <f t="shared" si="780"/>
        <v>604452.30336434185</v>
      </c>
      <c r="AF3540" s="64">
        <f t="shared" si="781"/>
        <v>358637.88680500444</v>
      </c>
    </row>
    <row r="3541" spans="6:32" x14ac:dyDescent="0.2">
      <c r="F3541" s="61">
        <v>3539</v>
      </c>
      <c r="G3541">
        <v>8614.1529006999917</v>
      </c>
      <c r="H3541">
        <v>80</v>
      </c>
      <c r="I3541" s="62">
        <f t="shared" si="770"/>
        <v>689132.23205599934</v>
      </c>
      <c r="J3541">
        <v>55</v>
      </c>
      <c r="K3541" s="63">
        <f t="shared" si="771"/>
        <v>119881.52132518735</v>
      </c>
      <c r="L3541" s="63">
        <f t="shared" si="772"/>
        <v>119881.52132518735</v>
      </c>
      <c r="M3541">
        <v>10102.781996247359</v>
      </c>
      <c r="N3541">
        <v>80</v>
      </c>
      <c r="O3541" s="62">
        <f t="shared" si="773"/>
        <v>808222.55969978869</v>
      </c>
      <c r="P3541">
        <v>55</v>
      </c>
      <c r="Q3541" s="63">
        <f t="shared" si="774"/>
        <v>146862.92368198337</v>
      </c>
      <c r="R3541" s="63">
        <f t="shared" si="775"/>
        <v>176862.92368198337</v>
      </c>
      <c r="S3541">
        <v>13269.951776019298</v>
      </c>
      <c r="T3541">
        <v>80</v>
      </c>
      <c r="U3541" s="62">
        <f t="shared" si="776"/>
        <v>1061596.1420815438</v>
      </c>
      <c r="V3541">
        <v>65</v>
      </c>
      <c r="W3541" s="63">
        <f t="shared" si="777"/>
        <v>108060.72556420986</v>
      </c>
      <c r="X3541" s="63">
        <f t="shared" si="782"/>
        <v>158060.72556420986</v>
      </c>
      <c r="Y3541">
        <v>11957.978383870795</v>
      </c>
      <c r="Z3541">
        <v>80</v>
      </c>
      <c r="AA3541" s="62">
        <f t="shared" si="778"/>
        <v>956638.27070966363</v>
      </c>
      <c r="AB3541">
        <v>70</v>
      </c>
      <c r="AC3541" s="63">
        <f t="shared" si="779"/>
        <v>86695.343283063266</v>
      </c>
      <c r="AD3541" s="63">
        <f t="shared" si="783"/>
        <v>556695.34328306327</v>
      </c>
      <c r="AE3541" s="35">
        <f t="shared" si="780"/>
        <v>461500.51385444385</v>
      </c>
      <c r="AF3541" s="64">
        <f t="shared" si="781"/>
        <v>254134.67928605841</v>
      </c>
    </row>
    <row r="3542" spans="6:32" x14ac:dyDescent="0.2">
      <c r="F3542" s="61">
        <v>3540</v>
      </c>
      <c r="G3542">
        <v>8067.0691002160311</v>
      </c>
      <c r="H3542">
        <v>80</v>
      </c>
      <c r="I3542" s="62">
        <f t="shared" si="770"/>
        <v>645365.52801728249</v>
      </c>
      <c r="J3542">
        <v>55</v>
      </c>
      <c r="K3542" s="63">
        <f t="shared" si="771"/>
        <v>109965.62744141556</v>
      </c>
      <c r="L3542" s="63">
        <f t="shared" si="772"/>
        <v>109965.62744141556</v>
      </c>
      <c r="M3542">
        <v>11036.200956150424</v>
      </c>
      <c r="N3542">
        <v>80</v>
      </c>
      <c r="O3542" s="62">
        <f t="shared" si="773"/>
        <v>882896.0764920339</v>
      </c>
      <c r="P3542">
        <v>60</v>
      </c>
      <c r="Q3542" s="63">
        <f t="shared" si="774"/>
        <v>123774.91386418114</v>
      </c>
      <c r="R3542" s="63">
        <f t="shared" si="775"/>
        <v>153774.91386418114</v>
      </c>
      <c r="S3542">
        <v>8446.1692292825319</v>
      </c>
      <c r="T3542">
        <v>75</v>
      </c>
      <c r="U3542" s="62">
        <f t="shared" si="776"/>
        <v>633462.69219618989</v>
      </c>
      <c r="V3542">
        <v>70</v>
      </c>
      <c r="W3542" s="63">
        <f t="shared" si="777"/>
        <v>-5632.6365438508219</v>
      </c>
      <c r="X3542" s="63">
        <f t="shared" si="782"/>
        <v>44367.363456149178</v>
      </c>
      <c r="Y3542">
        <v>12263.695932924747</v>
      </c>
      <c r="Z3542">
        <v>75</v>
      </c>
      <c r="AA3542" s="62">
        <f t="shared" si="778"/>
        <v>919777.19496935606</v>
      </c>
      <c r="AB3542">
        <v>60</v>
      </c>
      <c r="AC3542" s="63">
        <f t="shared" si="779"/>
        <v>133367.69327055663</v>
      </c>
      <c r="AD3542" s="63">
        <f t="shared" si="783"/>
        <v>603367.69327055663</v>
      </c>
      <c r="AE3542" s="35">
        <f t="shared" si="780"/>
        <v>361475.59803230251</v>
      </c>
      <c r="AF3542" s="64">
        <f t="shared" si="781"/>
        <v>172497.56777030521</v>
      </c>
    </row>
    <row r="3543" spans="6:32" x14ac:dyDescent="0.2">
      <c r="F3543" s="61">
        <v>3541</v>
      </c>
      <c r="G3543">
        <v>10673.867361911107</v>
      </c>
      <c r="H3543">
        <v>80</v>
      </c>
      <c r="I3543" s="62">
        <f t="shared" si="770"/>
        <v>853909.38895288855</v>
      </c>
      <c r="J3543">
        <v>50</v>
      </c>
      <c r="K3543" s="63">
        <f t="shared" si="771"/>
        <v>195906.61512156657</v>
      </c>
      <c r="L3543" s="63">
        <f t="shared" si="772"/>
        <v>195906.61512156657</v>
      </c>
      <c r="M3543">
        <v>14569.083102978766</v>
      </c>
      <c r="N3543">
        <v>80</v>
      </c>
      <c r="O3543" s="62">
        <f t="shared" si="773"/>
        <v>1165526.6482383013</v>
      </c>
      <c r="P3543">
        <v>65</v>
      </c>
      <c r="Q3543" s="63">
        <f t="shared" si="774"/>
        <v>122188.77874489408</v>
      </c>
      <c r="R3543" s="63">
        <f t="shared" si="775"/>
        <v>152188.77874489408</v>
      </c>
      <c r="S3543">
        <v>8865.9465088858269</v>
      </c>
      <c r="T3543">
        <v>80</v>
      </c>
      <c r="U3543" s="62">
        <f t="shared" si="776"/>
        <v>709275.72071086615</v>
      </c>
      <c r="V3543">
        <v>50</v>
      </c>
      <c r="W3543" s="63">
        <f t="shared" si="777"/>
        <v>156584.33656826674</v>
      </c>
      <c r="X3543" s="63">
        <f t="shared" si="782"/>
        <v>206584.33656826674</v>
      </c>
      <c r="Y3543">
        <v>13336.372174089774</v>
      </c>
      <c r="Z3543">
        <v>80</v>
      </c>
      <c r="AA3543" s="62">
        <f t="shared" si="778"/>
        <v>1066909.773927182</v>
      </c>
      <c r="AB3543">
        <v>60</v>
      </c>
      <c r="AC3543" s="63">
        <f t="shared" si="779"/>
        <v>193377.39652430173</v>
      </c>
      <c r="AD3543" s="63">
        <f t="shared" si="783"/>
        <v>663377.39652430173</v>
      </c>
      <c r="AE3543" s="35">
        <f t="shared" si="780"/>
        <v>668057.12695902912</v>
      </c>
      <c r="AF3543" s="64">
        <f t="shared" si="781"/>
        <v>412178.33054949925</v>
      </c>
    </row>
    <row r="3544" spans="6:32" x14ac:dyDescent="0.2">
      <c r="F3544" s="61">
        <v>3542</v>
      </c>
      <c r="G3544">
        <v>10066.643224272411</v>
      </c>
      <c r="H3544">
        <v>80</v>
      </c>
      <c r="I3544" s="62">
        <f t="shared" si="770"/>
        <v>805331.45794179291</v>
      </c>
      <c r="J3544">
        <v>55</v>
      </c>
      <c r="K3544" s="63">
        <f t="shared" si="771"/>
        <v>146207.90843993746</v>
      </c>
      <c r="L3544" s="63">
        <f t="shared" si="772"/>
        <v>146207.90843993746</v>
      </c>
      <c r="M3544">
        <v>5162.0702631771564</v>
      </c>
      <c r="N3544">
        <v>90</v>
      </c>
      <c r="O3544" s="62">
        <f t="shared" si="773"/>
        <v>464586.32368594408</v>
      </c>
      <c r="P3544">
        <v>65</v>
      </c>
      <c r="Q3544" s="63">
        <f t="shared" si="774"/>
        <v>57312.523520085961</v>
      </c>
      <c r="R3544" s="63">
        <f t="shared" si="775"/>
        <v>87312.523520085961</v>
      </c>
      <c r="S3544">
        <v>8370.140019687824</v>
      </c>
      <c r="T3544">
        <v>80</v>
      </c>
      <c r="U3544" s="62">
        <f t="shared" si="776"/>
        <v>669611.20157502592</v>
      </c>
      <c r="V3544">
        <v>55</v>
      </c>
      <c r="W3544" s="63">
        <f t="shared" si="777"/>
        <v>115458.78785684181</v>
      </c>
      <c r="X3544" s="63">
        <f t="shared" si="782"/>
        <v>165458.78785684181</v>
      </c>
      <c r="Y3544">
        <v>10666.582309349906</v>
      </c>
      <c r="Z3544">
        <v>80</v>
      </c>
      <c r="AA3544" s="62">
        <f t="shared" si="778"/>
        <v>853326.58474799246</v>
      </c>
      <c r="AB3544">
        <v>55</v>
      </c>
      <c r="AC3544" s="63">
        <f t="shared" si="779"/>
        <v>193331.80435696704</v>
      </c>
      <c r="AD3544" s="63">
        <f t="shared" si="783"/>
        <v>663331.8043569671</v>
      </c>
      <c r="AE3544" s="35">
        <f t="shared" si="780"/>
        <v>512311.02417383227</v>
      </c>
      <c r="AF3544" s="64">
        <f t="shared" si="781"/>
        <v>282451.57475060015</v>
      </c>
    </row>
    <row r="3545" spans="6:32" x14ac:dyDescent="0.2">
      <c r="F3545" s="61">
        <v>3543</v>
      </c>
      <c r="G3545">
        <v>10568.211362406146</v>
      </c>
      <c r="H3545">
        <v>75</v>
      </c>
      <c r="I3545" s="62">
        <f t="shared" si="770"/>
        <v>792615.85218046093</v>
      </c>
      <c r="J3545">
        <v>60</v>
      </c>
      <c r="K3545" s="63">
        <f t="shared" si="771"/>
        <v>78679.298566166835</v>
      </c>
      <c r="L3545" s="63">
        <f t="shared" si="772"/>
        <v>78679.298566166835</v>
      </c>
      <c r="M3545">
        <v>11003.963916446082</v>
      </c>
      <c r="N3545">
        <v>80</v>
      </c>
      <c r="O3545" s="62">
        <f t="shared" si="773"/>
        <v>880317.11331568658</v>
      </c>
      <c r="P3545">
        <v>60</v>
      </c>
      <c r="Q3545" s="63">
        <f t="shared" si="774"/>
        <v>123307.47678846819</v>
      </c>
      <c r="R3545" s="63">
        <f t="shared" si="775"/>
        <v>153307.47678846819</v>
      </c>
      <c r="S3545">
        <v>9093.7840266269632</v>
      </c>
      <c r="T3545">
        <v>80</v>
      </c>
      <c r="U3545" s="62">
        <f t="shared" si="776"/>
        <v>727502.72213015705</v>
      </c>
      <c r="V3545">
        <v>65</v>
      </c>
      <c r="W3545" s="63">
        <f t="shared" si="777"/>
        <v>62644.901289568224</v>
      </c>
      <c r="X3545" s="63">
        <f t="shared" si="782"/>
        <v>112644.90128956822</v>
      </c>
      <c r="Y3545">
        <v>12459.682946209796</v>
      </c>
      <c r="Z3545">
        <v>75</v>
      </c>
      <c r="AA3545" s="62">
        <f t="shared" si="778"/>
        <v>934476.22096573468</v>
      </c>
      <c r="AB3545">
        <v>60</v>
      </c>
      <c r="AC3545" s="63">
        <f t="shared" si="779"/>
        <v>135499.05204003153</v>
      </c>
      <c r="AD3545" s="63">
        <f t="shared" si="783"/>
        <v>605499.05204003153</v>
      </c>
      <c r="AE3545" s="35">
        <f t="shared" si="780"/>
        <v>400130.72868423478</v>
      </c>
      <c r="AF3545" s="64">
        <f t="shared" si="781"/>
        <v>196422.81043929432</v>
      </c>
    </row>
    <row r="3546" spans="6:32" x14ac:dyDescent="0.2">
      <c r="F3546" s="61">
        <v>3544</v>
      </c>
      <c r="G3546">
        <v>12281.203705933876</v>
      </c>
      <c r="H3546">
        <v>80</v>
      </c>
      <c r="I3546" s="62">
        <f t="shared" si="770"/>
        <v>982496.29647471011</v>
      </c>
      <c r="J3546">
        <v>65</v>
      </c>
      <c r="K3546" s="63">
        <f t="shared" si="771"/>
        <v>97308.090302030905</v>
      </c>
      <c r="L3546" s="63">
        <f t="shared" si="772"/>
        <v>97308.090302030905</v>
      </c>
      <c r="M3546">
        <v>10839.070253277896</v>
      </c>
      <c r="N3546">
        <v>80</v>
      </c>
      <c r="O3546" s="62">
        <f t="shared" si="773"/>
        <v>867125.62026223168</v>
      </c>
      <c r="P3546">
        <v>60</v>
      </c>
      <c r="Q3546" s="63">
        <f t="shared" si="774"/>
        <v>120916.51867252949</v>
      </c>
      <c r="R3546" s="63">
        <f t="shared" si="775"/>
        <v>150916.51867252949</v>
      </c>
      <c r="S3546">
        <v>6969.4545143283904</v>
      </c>
      <c r="T3546">
        <v>80</v>
      </c>
      <c r="U3546" s="62">
        <f t="shared" si="776"/>
        <v>557556.36114627123</v>
      </c>
      <c r="V3546">
        <v>60</v>
      </c>
      <c r="W3546" s="63">
        <f t="shared" si="777"/>
        <v>64807.09045776166</v>
      </c>
      <c r="X3546" s="63">
        <f t="shared" si="782"/>
        <v>114807.09045776166</v>
      </c>
      <c r="Y3546">
        <v>10233.312675845809</v>
      </c>
      <c r="Z3546">
        <v>75</v>
      </c>
      <c r="AA3546" s="62">
        <f t="shared" si="778"/>
        <v>767498.4506884357</v>
      </c>
      <c r="AB3546">
        <v>55</v>
      </c>
      <c r="AC3546" s="63">
        <f t="shared" si="779"/>
        <v>148383.03379976423</v>
      </c>
      <c r="AD3546" s="63">
        <f t="shared" si="783"/>
        <v>618383.03379976423</v>
      </c>
      <c r="AE3546" s="35">
        <f t="shared" si="780"/>
        <v>431414.73323208629</v>
      </c>
      <c r="AF3546" s="64">
        <f t="shared" si="781"/>
        <v>221806.49483578</v>
      </c>
    </row>
    <row r="3547" spans="6:32" x14ac:dyDescent="0.2">
      <c r="F3547" s="61">
        <v>3545</v>
      </c>
      <c r="G3547">
        <v>10328.348050970817</v>
      </c>
      <c r="H3547">
        <v>80</v>
      </c>
      <c r="I3547" s="62">
        <f t="shared" si="770"/>
        <v>826267.84407766536</v>
      </c>
      <c r="J3547">
        <v>65</v>
      </c>
      <c r="K3547" s="63">
        <f t="shared" si="771"/>
        <v>76070.785054307635</v>
      </c>
      <c r="L3547" s="63">
        <f t="shared" si="772"/>
        <v>76070.785054307635</v>
      </c>
      <c r="M3547">
        <v>9687.9250829806551</v>
      </c>
      <c r="N3547">
        <v>80</v>
      </c>
      <c r="O3547" s="62">
        <f t="shared" si="773"/>
        <v>775034.00663845241</v>
      </c>
      <c r="P3547">
        <v>70</v>
      </c>
      <c r="Q3547" s="63">
        <f t="shared" si="774"/>
        <v>33987.45685160975</v>
      </c>
      <c r="R3547" s="63">
        <f t="shared" si="775"/>
        <v>63987.45685160975</v>
      </c>
      <c r="S3547">
        <v>11917.369445436634</v>
      </c>
      <c r="T3547">
        <v>80</v>
      </c>
      <c r="U3547" s="62">
        <f t="shared" si="776"/>
        <v>953389.55563493073</v>
      </c>
      <c r="V3547">
        <v>50</v>
      </c>
      <c r="W3547" s="63">
        <f t="shared" si="777"/>
        <v>222952.78543824679</v>
      </c>
      <c r="X3547" s="63">
        <f t="shared" si="782"/>
        <v>272952.78543824679</v>
      </c>
      <c r="Y3547">
        <v>11766.102286637761</v>
      </c>
      <c r="Z3547">
        <v>80</v>
      </c>
      <c r="AA3547" s="62">
        <f t="shared" si="778"/>
        <v>941288.18293102086</v>
      </c>
      <c r="AB3547">
        <v>60</v>
      </c>
      <c r="AC3547" s="63">
        <f t="shared" si="779"/>
        <v>170608.48315624753</v>
      </c>
      <c r="AD3547" s="63">
        <f t="shared" si="783"/>
        <v>640608.48315624753</v>
      </c>
      <c r="AE3547" s="35">
        <f t="shared" si="780"/>
        <v>503619.51050041174</v>
      </c>
      <c r="AF3547" s="64">
        <f t="shared" si="781"/>
        <v>264655.13614920422</v>
      </c>
    </row>
    <row r="3548" spans="6:32" x14ac:dyDescent="0.2">
      <c r="F3548" s="61">
        <v>3546</v>
      </c>
      <c r="G3548">
        <v>7686.5410644677468</v>
      </c>
      <c r="H3548">
        <v>80</v>
      </c>
      <c r="I3548" s="62">
        <f t="shared" si="770"/>
        <v>614923.28515741974</v>
      </c>
      <c r="J3548">
        <v>50</v>
      </c>
      <c r="K3548" s="63">
        <f t="shared" si="771"/>
        <v>130932.26815217349</v>
      </c>
      <c r="L3548" s="63">
        <f t="shared" si="772"/>
        <v>130932.26815217349</v>
      </c>
      <c r="M3548">
        <v>8832.365690759616</v>
      </c>
      <c r="N3548">
        <v>80</v>
      </c>
      <c r="O3548" s="62">
        <f t="shared" si="773"/>
        <v>706589.25526076928</v>
      </c>
      <c r="P3548">
        <v>50</v>
      </c>
      <c r="Q3548" s="63">
        <f t="shared" si="774"/>
        <v>155853.95377402165</v>
      </c>
      <c r="R3548" s="63">
        <f t="shared" si="775"/>
        <v>185853.95377402165</v>
      </c>
      <c r="S3548">
        <v>8877.4288794957101</v>
      </c>
      <c r="T3548">
        <v>80</v>
      </c>
      <c r="U3548" s="62">
        <f t="shared" si="776"/>
        <v>710194.31035965681</v>
      </c>
      <c r="V3548">
        <v>60</v>
      </c>
      <c r="W3548" s="63">
        <f t="shared" si="777"/>
        <v>92472.718752687797</v>
      </c>
      <c r="X3548" s="63">
        <f t="shared" si="782"/>
        <v>142472.7187526878</v>
      </c>
      <c r="Y3548">
        <v>8299.1630531614646</v>
      </c>
      <c r="Z3548">
        <v>80</v>
      </c>
      <c r="AA3548" s="62">
        <f t="shared" si="778"/>
        <v>663933.04425291717</v>
      </c>
      <c r="AB3548">
        <v>65</v>
      </c>
      <c r="AC3548" s="63">
        <f t="shared" si="779"/>
        <v>90253.398203130928</v>
      </c>
      <c r="AD3548" s="63">
        <f t="shared" si="783"/>
        <v>560253.39820313093</v>
      </c>
      <c r="AE3548" s="35">
        <f t="shared" si="780"/>
        <v>469512.33888201386</v>
      </c>
      <c r="AF3548" s="64">
        <f t="shared" si="781"/>
        <v>262330.11529826955</v>
      </c>
    </row>
    <row r="3549" spans="6:32" x14ac:dyDescent="0.2">
      <c r="F3549" s="61">
        <v>3547</v>
      </c>
      <c r="G3549">
        <v>12131.628207280301</v>
      </c>
      <c r="H3549">
        <v>80</v>
      </c>
      <c r="I3549" s="62">
        <f t="shared" si="770"/>
        <v>970530.25658242404</v>
      </c>
      <c r="J3549">
        <v>60</v>
      </c>
      <c r="K3549" s="63">
        <f t="shared" si="771"/>
        <v>139658.60900556436</v>
      </c>
      <c r="L3549" s="63">
        <f t="shared" si="772"/>
        <v>139658.60900556436</v>
      </c>
      <c r="M3549">
        <v>6999.0221870830283</v>
      </c>
      <c r="N3549">
        <v>80</v>
      </c>
      <c r="O3549" s="62">
        <f t="shared" si="773"/>
        <v>559921.77496664226</v>
      </c>
      <c r="P3549">
        <v>50</v>
      </c>
      <c r="Q3549" s="63">
        <f t="shared" si="774"/>
        <v>115978.73256905586</v>
      </c>
      <c r="R3549" s="63">
        <f t="shared" si="775"/>
        <v>145978.73256905586</v>
      </c>
      <c r="S3549">
        <v>5993.8213578425348</v>
      </c>
      <c r="T3549">
        <v>90</v>
      </c>
      <c r="U3549" s="62">
        <f t="shared" si="776"/>
        <v>539443.92220582813</v>
      </c>
      <c r="V3549">
        <v>60</v>
      </c>
      <c r="W3549" s="63">
        <f t="shared" si="777"/>
        <v>94115.614533075131</v>
      </c>
      <c r="X3549" s="63">
        <f t="shared" si="782"/>
        <v>144115.61453307513</v>
      </c>
      <c r="Y3549">
        <v>9286.9766174408142</v>
      </c>
      <c r="Z3549">
        <v>80</v>
      </c>
      <c r="AA3549" s="62">
        <f t="shared" si="778"/>
        <v>742958.12939526513</v>
      </c>
      <c r="AB3549">
        <v>65</v>
      </c>
      <c r="AC3549" s="63">
        <f t="shared" si="779"/>
        <v>100995.87071466885</v>
      </c>
      <c r="AD3549" s="63">
        <f t="shared" si="783"/>
        <v>570995.87071466888</v>
      </c>
      <c r="AE3549" s="35">
        <f t="shared" si="780"/>
        <v>450748.82682236424</v>
      </c>
      <c r="AF3549" s="64">
        <f t="shared" si="781"/>
        <v>245880.0093545625</v>
      </c>
    </row>
    <row r="3550" spans="6:32" x14ac:dyDescent="0.2">
      <c r="F3550" s="61">
        <v>3548</v>
      </c>
      <c r="G3550">
        <v>14661.123966798186</v>
      </c>
      <c r="H3550">
        <v>80</v>
      </c>
      <c r="I3550" s="62">
        <f t="shared" si="770"/>
        <v>1172889.9173438549</v>
      </c>
      <c r="J3550">
        <v>55</v>
      </c>
      <c r="K3550" s="63">
        <f t="shared" si="771"/>
        <v>229482.87189821713</v>
      </c>
      <c r="L3550" s="63">
        <f t="shared" si="772"/>
        <v>229482.87189821713</v>
      </c>
      <c r="M3550">
        <v>11842.640813265461</v>
      </c>
      <c r="N3550">
        <v>80</v>
      </c>
      <c r="O3550" s="62">
        <f t="shared" si="773"/>
        <v>947411.26506123692</v>
      </c>
      <c r="P3550">
        <v>60</v>
      </c>
      <c r="Q3550" s="63">
        <f t="shared" si="774"/>
        <v>135468.29179234919</v>
      </c>
      <c r="R3550" s="63">
        <f t="shared" si="775"/>
        <v>165468.29179234919</v>
      </c>
      <c r="S3550">
        <v>12554.675120336469</v>
      </c>
      <c r="T3550">
        <v>80</v>
      </c>
      <c r="U3550" s="62">
        <f t="shared" si="776"/>
        <v>1004374.0096269175</v>
      </c>
      <c r="V3550">
        <v>50</v>
      </c>
      <c r="W3550" s="63">
        <f t="shared" si="777"/>
        <v>236814.18386731821</v>
      </c>
      <c r="X3550" s="63">
        <f t="shared" si="782"/>
        <v>286814.18386731821</v>
      </c>
      <c r="Y3550">
        <v>11770.172275428195</v>
      </c>
      <c r="Z3550">
        <v>80</v>
      </c>
      <c r="AA3550" s="62">
        <f t="shared" si="778"/>
        <v>941613.78203425556</v>
      </c>
      <c r="AB3550">
        <v>60</v>
      </c>
      <c r="AC3550" s="63">
        <f t="shared" si="779"/>
        <v>170667.49799370882</v>
      </c>
      <c r="AD3550" s="63">
        <f t="shared" si="783"/>
        <v>640667.49799370882</v>
      </c>
      <c r="AE3550" s="35">
        <f t="shared" si="780"/>
        <v>772432.84555159335</v>
      </c>
      <c r="AF3550" s="64">
        <f t="shared" si="781"/>
        <v>498443.71000138531</v>
      </c>
    </row>
    <row r="3551" spans="6:32" x14ac:dyDescent="0.2">
      <c r="F3551" s="61">
        <v>3549</v>
      </c>
      <c r="G3551">
        <v>9587.1303326566704</v>
      </c>
      <c r="H3551">
        <v>80</v>
      </c>
      <c r="I3551" s="62">
        <f t="shared" si="770"/>
        <v>766970.42661253363</v>
      </c>
      <c r="J3551">
        <v>50</v>
      </c>
      <c r="K3551" s="63">
        <f t="shared" si="771"/>
        <v>172270.08473528258</v>
      </c>
      <c r="L3551" s="63">
        <f t="shared" si="772"/>
        <v>172270.08473528258</v>
      </c>
      <c r="M3551">
        <v>10263.223682850366</v>
      </c>
      <c r="N3551">
        <v>80</v>
      </c>
      <c r="O3551" s="62">
        <f t="shared" si="773"/>
        <v>821057.89462802932</v>
      </c>
      <c r="P3551">
        <v>65</v>
      </c>
      <c r="Q3551" s="63">
        <f t="shared" si="774"/>
        <v>75362.557550997735</v>
      </c>
      <c r="R3551" s="63">
        <f t="shared" si="775"/>
        <v>105362.55755099774</v>
      </c>
      <c r="S3551">
        <v>9171.7777447775006</v>
      </c>
      <c r="T3551">
        <v>80</v>
      </c>
      <c r="U3551" s="62">
        <f t="shared" si="776"/>
        <v>733742.21958220005</v>
      </c>
      <c r="V3551">
        <v>50</v>
      </c>
      <c r="W3551" s="63">
        <f t="shared" si="777"/>
        <v>163236.16594891064</v>
      </c>
      <c r="X3551" s="63">
        <f t="shared" si="782"/>
        <v>213236.16594891064</v>
      </c>
      <c r="Y3551">
        <v>9589.9429450219031</v>
      </c>
      <c r="Z3551">
        <v>80</v>
      </c>
      <c r="AA3551" s="62">
        <f t="shared" si="778"/>
        <v>767195.43560175225</v>
      </c>
      <c r="AB3551">
        <v>65</v>
      </c>
      <c r="AC3551" s="63">
        <f t="shared" si="779"/>
        <v>104290.6295271132</v>
      </c>
      <c r="AD3551" s="63">
        <f t="shared" si="783"/>
        <v>574290.62952711317</v>
      </c>
      <c r="AE3551" s="35">
        <f t="shared" si="780"/>
        <v>515159.43776230409</v>
      </c>
      <c r="AF3551" s="64">
        <f t="shared" si="781"/>
        <v>296141.37660698243</v>
      </c>
    </row>
    <row r="3552" spans="6:32" x14ac:dyDescent="0.2">
      <c r="F3552" s="61">
        <v>3550</v>
      </c>
      <c r="G3552">
        <v>10891.150193638168</v>
      </c>
      <c r="H3552">
        <v>80</v>
      </c>
      <c r="I3552" s="62">
        <f t="shared" si="770"/>
        <v>871292.01549105346</v>
      </c>
      <c r="J3552">
        <v>60</v>
      </c>
      <c r="K3552" s="63">
        <f t="shared" si="771"/>
        <v>121671.67780775344</v>
      </c>
      <c r="L3552" s="63">
        <f t="shared" si="772"/>
        <v>121671.67780775344</v>
      </c>
      <c r="M3552">
        <v>12028.109520324506</v>
      </c>
      <c r="N3552">
        <v>80</v>
      </c>
      <c r="O3552" s="62">
        <f t="shared" si="773"/>
        <v>962248.76162596047</v>
      </c>
      <c r="P3552">
        <v>55</v>
      </c>
      <c r="Q3552" s="63">
        <f t="shared" si="774"/>
        <v>181759.48505588167</v>
      </c>
      <c r="R3552" s="63">
        <f t="shared" si="775"/>
        <v>211759.48505588167</v>
      </c>
      <c r="S3552">
        <v>9256.7336448701099</v>
      </c>
      <c r="T3552">
        <v>80</v>
      </c>
      <c r="U3552" s="62">
        <f t="shared" si="776"/>
        <v>740538.69158960879</v>
      </c>
      <c r="V3552">
        <v>65</v>
      </c>
      <c r="W3552" s="63">
        <f t="shared" si="777"/>
        <v>64416.978387962445</v>
      </c>
      <c r="X3552" s="63">
        <f t="shared" si="782"/>
        <v>114416.97838796244</v>
      </c>
      <c r="Y3552">
        <v>12242.632035631686</v>
      </c>
      <c r="Z3552">
        <v>90</v>
      </c>
      <c r="AA3552" s="62">
        <f t="shared" si="778"/>
        <v>1101836.8832068518</v>
      </c>
      <c r="AB3552">
        <v>50</v>
      </c>
      <c r="AC3552" s="63">
        <f t="shared" si="779"/>
        <v>355036.32903331891</v>
      </c>
      <c r="AD3552" s="63">
        <f t="shared" si="783"/>
        <v>825036.32903331891</v>
      </c>
      <c r="AE3552" s="35">
        <f t="shared" si="780"/>
        <v>722884.47028491646</v>
      </c>
      <c r="AF3552" s="64">
        <f t="shared" si="781"/>
        <v>435092.53831009753</v>
      </c>
    </row>
    <row r="3553" spans="6:32" x14ac:dyDescent="0.2">
      <c r="F3553" s="61">
        <v>3551</v>
      </c>
      <c r="G3553">
        <v>11208.152298204368</v>
      </c>
      <c r="H3553">
        <v>80</v>
      </c>
      <c r="I3553" s="62">
        <f t="shared" si="770"/>
        <v>896652.18385634944</v>
      </c>
      <c r="J3553">
        <v>65</v>
      </c>
      <c r="K3553" s="63">
        <f t="shared" si="771"/>
        <v>85638.656242972502</v>
      </c>
      <c r="L3553" s="63">
        <f t="shared" si="772"/>
        <v>85638.656242972502</v>
      </c>
      <c r="M3553">
        <v>10520.735738973599</v>
      </c>
      <c r="N3553">
        <v>75</v>
      </c>
      <c r="O3553" s="62">
        <f t="shared" si="773"/>
        <v>789055.18042301992</v>
      </c>
      <c r="P3553">
        <v>50</v>
      </c>
      <c r="Q3553" s="63">
        <f t="shared" si="774"/>
        <v>154438.33526889648</v>
      </c>
      <c r="R3553" s="63">
        <f t="shared" si="775"/>
        <v>184438.33526889648</v>
      </c>
      <c r="S3553">
        <v>8015.1642375858501</v>
      </c>
      <c r="T3553">
        <v>80</v>
      </c>
      <c r="U3553" s="62">
        <f t="shared" si="776"/>
        <v>641213.139006868</v>
      </c>
      <c r="V3553">
        <v>55</v>
      </c>
      <c r="W3553" s="63">
        <f t="shared" si="777"/>
        <v>109024.85180624353</v>
      </c>
      <c r="X3553" s="63">
        <f t="shared" si="782"/>
        <v>159024.85180624353</v>
      </c>
      <c r="Y3553">
        <v>11354.69917950104</v>
      </c>
      <c r="Z3553">
        <v>80</v>
      </c>
      <c r="AA3553" s="62">
        <f t="shared" si="778"/>
        <v>908375.93436008319</v>
      </c>
      <c r="AB3553">
        <v>65</v>
      </c>
      <c r="AC3553" s="63">
        <f t="shared" si="779"/>
        <v>123482.35357707381</v>
      </c>
      <c r="AD3553" s="63">
        <f t="shared" si="783"/>
        <v>593482.35357707378</v>
      </c>
      <c r="AE3553" s="35">
        <f t="shared" si="780"/>
        <v>472584.19689518632</v>
      </c>
      <c r="AF3553" s="64">
        <f t="shared" si="781"/>
        <v>255115.85800061631</v>
      </c>
    </row>
    <row r="3554" spans="6:32" x14ac:dyDescent="0.2">
      <c r="F3554" s="61">
        <v>3552</v>
      </c>
      <c r="G3554">
        <v>9058.3773978869431</v>
      </c>
      <c r="H3554">
        <v>80</v>
      </c>
      <c r="I3554" s="62">
        <f t="shared" si="770"/>
        <v>724670.19183095545</v>
      </c>
      <c r="J3554">
        <v>70</v>
      </c>
      <c r="K3554" s="63">
        <f t="shared" si="771"/>
        <v>29423.236134680337</v>
      </c>
      <c r="L3554" s="63">
        <f t="shared" si="772"/>
        <v>29423.236134680337</v>
      </c>
      <c r="M3554">
        <v>10799.468580225948</v>
      </c>
      <c r="N3554">
        <v>80</v>
      </c>
      <c r="O3554" s="62">
        <f t="shared" si="773"/>
        <v>863957.48641807586</v>
      </c>
      <c r="P3554">
        <v>55</v>
      </c>
      <c r="Q3554" s="63">
        <f t="shared" si="774"/>
        <v>159490.36801659531</v>
      </c>
      <c r="R3554" s="63">
        <f t="shared" si="775"/>
        <v>189490.36801659531</v>
      </c>
      <c r="S3554">
        <v>7484.2739902669564</v>
      </c>
      <c r="T3554">
        <v>80</v>
      </c>
      <c r="U3554" s="62">
        <f t="shared" si="776"/>
        <v>598741.91922135651</v>
      </c>
      <c r="V3554">
        <v>50</v>
      </c>
      <c r="W3554" s="63">
        <f t="shared" si="777"/>
        <v>126532.9592883063</v>
      </c>
      <c r="X3554" s="63">
        <f t="shared" si="782"/>
        <v>176532.9592883063</v>
      </c>
      <c r="Y3554">
        <v>11507.287379354239</v>
      </c>
      <c r="Z3554">
        <v>80</v>
      </c>
      <c r="AA3554" s="62">
        <f t="shared" si="778"/>
        <v>920582.99034833908</v>
      </c>
      <c r="AB3554">
        <v>60</v>
      </c>
      <c r="AC3554" s="63">
        <f t="shared" si="779"/>
        <v>166855.66700063646</v>
      </c>
      <c r="AD3554" s="63">
        <f t="shared" si="783"/>
        <v>636855.66700063646</v>
      </c>
      <c r="AE3554" s="35">
        <f t="shared" si="780"/>
        <v>482302.23044021841</v>
      </c>
      <c r="AF3554" s="64">
        <f t="shared" si="781"/>
        <v>250964.82126433507</v>
      </c>
    </row>
    <row r="3555" spans="6:32" x14ac:dyDescent="0.2">
      <c r="F3555" s="61">
        <v>3553</v>
      </c>
      <c r="G3555">
        <v>7952.3499860079028</v>
      </c>
      <c r="H3555">
        <v>80</v>
      </c>
      <c r="I3555" s="62">
        <f t="shared" si="770"/>
        <v>636187.99888063222</v>
      </c>
      <c r="J3555">
        <v>60</v>
      </c>
      <c r="K3555" s="63">
        <f t="shared" si="771"/>
        <v>79059.07479711459</v>
      </c>
      <c r="L3555" s="63">
        <f t="shared" si="772"/>
        <v>79059.07479711459</v>
      </c>
      <c r="M3555">
        <v>9075.6077750120312</v>
      </c>
      <c r="N3555">
        <v>90</v>
      </c>
      <c r="O3555" s="62">
        <f t="shared" si="773"/>
        <v>816804.69975108281</v>
      </c>
      <c r="P3555">
        <v>65</v>
      </c>
      <c r="Q3555" s="63">
        <f t="shared" si="774"/>
        <v>128245.39092209307</v>
      </c>
      <c r="R3555" s="63">
        <f t="shared" si="775"/>
        <v>158245.39092209307</v>
      </c>
      <c r="S3555">
        <v>13121.394911431707</v>
      </c>
      <c r="T3555">
        <v>80</v>
      </c>
      <c r="U3555" s="62">
        <f t="shared" si="776"/>
        <v>1049711.5929145366</v>
      </c>
      <c r="V3555">
        <v>50</v>
      </c>
      <c r="W3555" s="63">
        <f t="shared" si="777"/>
        <v>249140.33932363964</v>
      </c>
      <c r="X3555" s="63">
        <f t="shared" si="782"/>
        <v>299140.33932363964</v>
      </c>
      <c r="Y3555">
        <v>7379.6093399869278</v>
      </c>
      <c r="Z3555">
        <v>80</v>
      </c>
      <c r="AA3555" s="62">
        <f t="shared" si="778"/>
        <v>590368.74719895422</v>
      </c>
      <c r="AB3555">
        <v>55</v>
      </c>
      <c r="AC3555" s="63">
        <f t="shared" si="779"/>
        <v>133755.41928726307</v>
      </c>
      <c r="AD3555" s="63">
        <f t="shared" si="783"/>
        <v>603755.41928726307</v>
      </c>
      <c r="AE3555" s="35">
        <f t="shared" si="780"/>
        <v>590200.22433011036</v>
      </c>
      <c r="AF3555" s="64">
        <f t="shared" si="781"/>
        <v>339774.84059419332</v>
      </c>
    </row>
    <row r="3556" spans="6:32" x14ac:dyDescent="0.2">
      <c r="F3556" s="61">
        <v>3554</v>
      </c>
      <c r="G3556">
        <v>10942.304723139387</v>
      </c>
      <c r="H3556">
        <v>80</v>
      </c>
      <c r="I3556" s="62">
        <f t="shared" si="770"/>
        <v>875384.37785115093</v>
      </c>
      <c r="J3556">
        <v>65</v>
      </c>
      <c r="K3556" s="63">
        <f t="shared" si="771"/>
        <v>82747.56386414083</v>
      </c>
      <c r="L3556" s="63">
        <f t="shared" si="772"/>
        <v>82747.56386414083</v>
      </c>
      <c r="M3556">
        <v>13042.650860152207</v>
      </c>
      <c r="N3556">
        <v>75</v>
      </c>
      <c r="O3556" s="62">
        <f t="shared" si="773"/>
        <v>978198.81451141555</v>
      </c>
      <c r="P3556">
        <v>60</v>
      </c>
      <c r="Q3556" s="63">
        <f t="shared" si="774"/>
        <v>105588.82810415525</v>
      </c>
      <c r="R3556" s="63">
        <f t="shared" si="775"/>
        <v>135588.82810415525</v>
      </c>
      <c r="S3556">
        <v>10968.370841292199</v>
      </c>
      <c r="T3556">
        <v>75</v>
      </c>
      <c r="U3556" s="62">
        <f t="shared" si="776"/>
        <v>822627.81309691491</v>
      </c>
      <c r="V3556">
        <v>50</v>
      </c>
      <c r="W3556" s="63">
        <f t="shared" si="777"/>
        <v>162551.7214984211</v>
      </c>
      <c r="X3556" s="63">
        <f t="shared" si="782"/>
        <v>212551.7214984211</v>
      </c>
      <c r="Y3556">
        <v>8710.7821652898565</v>
      </c>
      <c r="Z3556">
        <v>80</v>
      </c>
      <c r="AA3556" s="62">
        <f t="shared" si="778"/>
        <v>696862.57322318852</v>
      </c>
      <c r="AB3556">
        <v>60</v>
      </c>
      <c r="AC3556" s="63">
        <f t="shared" si="779"/>
        <v>126306.34139670292</v>
      </c>
      <c r="AD3556" s="63">
        <f t="shared" si="783"/>
        <v>596306.34139670292</v>
      </c>
      <c r="AE3556" s="35">
        <f t="shared" si="780"/>
        <v>477194.45486342011</v>
      </c>
      <c r="AF3556" s="64">
        <f t="shared" si="781"/>
        <v>254260.44980135595</v>
      </c>
    </row>
    <row r="3557" spans="6:32" x14ac:dyDescent="0.2">
      <c r="F3557" s="61">
        <v>3555</v>
      </c>
      <c r="G3557">
        <v>12926.672095782124</v>
      </c>
      <c r="H3557">
        <v>80</v>
      </c>
      <c r="I3557" s="62">
        <f t="shared" si="770"/>
        <v>1034133.7676625699</v>
      </c>
      <c r="J3557">
        <v>55</v>
      </c>
      <c r="K3557" s="63">
        <f t="shared" si="771"/>
        <v>198045.93173605099</v>
      </c>
      <c r="L3557" s="63">
        <f t="shared" si="772"/>
        <v>198045.93173605099</v>
      </c>
      <c r="M3557">
        <v>9950.9600456804037</v>
      </c>
      <c r="N3557">
        <v>80</v>
      </c>
      <c r="O3557" s="62">
        <f t="shared" si="773"/>
        <v>796076.8036544323</v>
      </c>
      <c r="P3557">
        <v>55</v>
      </c>
      <c r="Q3557" s="63">
        <f t="shared" si="774"/>
        <v>144111.15082795732</v>
      </c>
      <c r="R3557" s="63">
        <f t="shared" si="775"/>
        <v>174111.15082795732</v>
      </c>
      <c r="S3557">
        <v>9568.8267517834902</v>
      </c>
      <c r="T3557">
        <v>80</v>
      </c>
      <c r="U3557" s="62">
        <f t="shared" si="776"/>
        <v>765506.14014267921</v>
      </c>
      <c r="V3557">
        <v>65</v>
      </c>
      <c r="W3557" s="63">
        <f t="shared" si="777"/>
        <v>67810.990925645456</v>
      </c>
      <c r="X3557" s="63">
        <f t="shared" si="782"/>
        <v>117810.99092564546</v>
      </c>
      <c r="Y3557">
        <v>14404.428182169795</v>
      </c>
      <c r="Z3557">
        <v>80</v>
      </c>
      <c r="AA3557" s="62">
        <f t="shared" si="778"/>
        <v>1152354.2545735836</v>
      </c>
      <c r="AB3557">
        <v>60</v>
      </c>
      <c r="AC3557" s="63">
        <f t="shared" si="779"/>
        <v>208864.20864146203</v>
      </c>
      <c r="AD3557" s="63">
        <f t="shared" si="783"/>
        <v>678864.20864146203</v>
      </c>
      <c r="AE3557" s="35">
        <f t="shared" si="780"/>
        <v>618832.28213111579</v>
      </c>
      <c r="AF3557" s="64">
        <f t="shared" si="781"/>
        <v>376121.79926383717</v>
      </c>
    </row>
    <row r="3558" spans="6:32" x14ac:dyDescent="0.2">
      <c r="F3558" s="61">
        <v>3556</v>
      </c>
      <c r="G3558">
        <v>9604.7745298710652</v>
      </c>
      <c r="H3558">
        <v>80</v>
      </c>
      <c r="I3558" s="62">
        <f t="shared" si="770"/>
        <v>768381.96238968521</v>
      </c>
      <c r="J3558">
        <v>65</v>
      </c>
      <c r="K3558" s="63">
        <f t="shared" si="771"/>
        <v>68201.923012347834</v>
      </c>
      <c r="L3558" s="63">
        <f t="shared" si="772"/>
        <v>68201.923012347834</v>
      </c>
      <c r="M3558">
        <v>9625.3473000251688</v>
      </c>
      <c r="N3558">
        <v>80</v>
      </c>
      <c r="O3558" s="62">
        <f t="shared" si="773"/>
        <v>770027.7840020135</v>
      </c>
      <c r="P3558">
        <v>60</v>
      </c>
      <c r="Q3558" s="63">
        <f t="shared" si="774"/>
        <v>103317.53585036495</v>
      </c>
      <c r="R3558" s="63">
        <f t="shared" si="775"/>
        <v>133317.53585036495</v>
      </c>
      <c r="S3558">
        <v>10776.981323724613</v>
      </c>
      <c r="T3558">
        <v>80</v>
      </c>
      <c r="U3558" s="62">
        <f t="shared" si="776"/>
        <v>862158.50589796901</v>
      </c>
      <c r="V3558">
        <v>55</v>
      </c>
      <c r="W3558" s="63">
        <f t="shared" si="777"/>
        <v>159082.7864925086</v>
      </c>
      <c r="X3558" s="63">
        <f t="shared" si="782"/>
        <v>209082.7864925086</v>
      </c>
      <c r="Y3558">
        <v>12061.915438389406</v>
      </c>
      <c r="Z3558">
        <v>80</v>
      </c>
      <c r="AA3558" s="62">
        <f t="shared" si="778"/>
        <v>964953.23507115245</v>
      </c>
      <c r="AB3558">
        <v>60</v>
      </c>
      <c r="AC3558" s="63">
        <f t="shared" si="779"/>
        <v>174897.77385664638</v>
      </c>
      <c r="AD3558" s="63">
        <f t="shared" si="783"/>
        <v>644897.77385664638</v>
      </c>
      <c r="AE3558" s="35">
        <f t="shared" si="780"/>
        <v>505500.01921186777</v>
      </c>
      <c r="AF3558" s="64">
        <f t="shared" si="781"/>
        <v>269742.37887219607</v>
      </c>
    </row>
    <row r="3559" spans="6:32" x14ac:dyDescent="0.2">
      <c r="F3559" s="61">
        <v>3557</v>
      </c>
      <c r="G3559">
        <v>10240.554527408676</v>
      </c>
      <c r="H3559">
        <v>80</v>
      </c>
      <c r="I3559" s="62">
        <f t="shared" si="770"/>
        <v>819244.3621926941</v>
      </c>
      <c r="J3559">
        <v>60</v>
      </c>
      <c r="K3559" s="63">
        <f t="shared" si="771"/>
        <v>112238.04064742581</v>
      </c>
      <c r="L3559" s="63">
        <f t="shared" si="772"/>
        <v>112238.04064742581</v>
      </c>
      <c r="M3559">
        <v>13595.623638830148</v>
      </c>
      <c r="N3559">
        <v>75</v>
      </c>
      <c r="O3559" s="62">
        <f t="shared" si="773"/>
        <v>1019671.7729122611</v>
      </c>
      <c r="P3559">
        <v>55</v>
      </c>
      <c r="Q3559" s="63">
        <f t="shared" si="774"/>
        <v>160886.54276303714</v>
      </c>
      <c r="R3559" s="63">
        <f t="shared" si="775"/>
        <v>190886.54276303714</v>
      </c>
      <c r="S3559">
        <v>8490.27517484501</v>
      </c>
      <c r="T3559">
        <v>80</v>
      </c>
      <c r="U3559" s="62">
        <f t="shared" si="776"/>
        <v>679222.0139876008</v>
      </c>
      <c r="V3559">
        <v>55</v>
      </c>
      <c r="W3559" s="63">
        <f t="shared" si="777"/>
        <v>117636.23754406581</v>
      </c>
      <c r="X3559" s="63">
        <f t="shared" si="782"/>
        <v>167636.23754406581</v>
      </c>
      <c r="Y3559">
        <v>10133.281901071314</v>
      </c>
      <c r="Z3559">
        <v>80</v>
      </c>
      <c r="AA3559" s="62">
        <f t="shared" si="778"/>
        <v>810662.5520857051</v>
      </c>
      <c r="AB3559">
        <v>60</v>
      </c>
      <c r="AC3559" s="63">
        <f t="shared" si="779"/>
        <v>146932.58756553405</v>
      </c>
      <c r="AD3559" s="63">
        <f t="shared" si="783"/>
        <v>616932.58756553405</v>
      </c>
      <c r="AE3559" s="35">
        <f t="shared" si="780"/>
        <v>537693.4085200628</v>
      </c>
      <c r="AF3559" s="64">
        <f t="shared" si="781"/>
        <v>307112.90055939124</v>
      </c>
    </row>
    <row r="3560" spans="6:32" x14ac:dyDescent="0.2">
      <c r="F3560" s="61">
        <v>3558</v>
      </c>
      <c r="G3560">
        <v>12810.29315374326</v>
      </c>
      <c r="H3560">
        <v>80</v>
      </c>
      <c r="I3560" s="62">
        <f t="shared" si="770"/>
        <v>1024823.4522994608</v>
      </c>
      <c r="J3560">
        <v>60</v>
      </c>
      <c r="K3560" s="63">
        <f t="shared" si="771"/>
        <v>149499.25072927726</v>
      </c>
      <c r="L3560" s="63">
        <f t="shared" si="772"/>
        <v>149499.25072927726</v>
      </c>
      <c r="M3560">
        <v>9467.7000358933583</v>
      </c>
      <c r="N3560">
        <v>80</v>
      </c>
      <c r="O3560" s="62">
        <f t="shared" si="773"/>
        <v>757416.00287146866</v>
      </c>
      <c r="P3560">
        <v>55</v>
      </c>
      <c r="Q3560" s="63">
        <f t="shared" si="774"/>
        <v>135352.06315056712</v>
      </c>
      <c r="R3560" s="63">
        <f t="shared" si="775"/>
        <v>165352.06315056712</v>
      </c>
      <c r="S3560">
        <v>9979.2680682730861</v>
      </c>
      <c r="T3560">
        <v>80</v>
      </c>
      <c r="U3560" s="62">
        <f t="shared" si="776"/>
        <v>798341.44546184689</v>
      </c>
      <c r="V3560">
        <v>60</v>
      </c>
      <c r="W3560" s="63">
        <f t="shared" si="777"/>
        <v>108449.38698995975</v>
      </c>
      <c r="X3560" s="63">
        <f t="shared" si="782"/>
        <v>158449.38698995975</v>
      </c>
      <c r="Y3560">
        <v>5900.8709993213415</v>
      </c>
      <c r="Z3560">
        <v>80</v>
      </c>
      <c r="AA3560" s="62">
        <f t="shared" si="778"/>
        <v>472069.67994570732</v>
      </c>
      <c r="AB3560">
        <v>55</v>
      </c>
      <c r="AC3560" s="63">
        <f t="shared" si="779"/>
        <v>106953.28686269931</v>
      </c>
      <c r="AD3560" s="63">
        <f t="shared" si="783"/>
        <v>576953.28686269931</v>
      </c>
      <c r="AE3560" s="35">
        <f t="shared" si="780"/>
        <v>500253.98773250345</v>
      </c>
      <c r="AF3560" s="64">
        <f t="shared" si="781"/>
        <v>285675.23508265079</v>
      </c>
    </row>
    <row r="3561" spans="6:32" x14ac:dyDescent="0.2">
      <c r="F3561" s="61">
        <v>3559</v>
      </c>
      <c r="G3561">
        <v>9185.9249348635785</v>
      </c>
      <c r="H3561">
        <v>80</v>
      </c>
      <c r="I3561" s="62">
        <f t="shared" si="770"/>
        <v>734873.99478908628</v>
      </c>
      <c r="J3561">
        <v>70</v>
      </c>
      <c r="K3561" s="63">
        <f t="shared" si="771"/>
        <v>30347.955777760944</v>
      </c>
      <c r="L3561" s="63">
        <f t="shared" si="772"/>
        <v>30347.955777760944</v>
      </c>
      <c r="M3561">
        <v>8493.7312547117472</v>
      </c>
      <c r="N3561">
        <v>80</v>
      </c>
      <c r="O3561" s="62">
        <f t="shared" si="773"/>
        <v>679498.50037693977</v>
      </c>
      <c r="P3561">
        <v>60</v>
      </c>
      <c r="Q3561" s="63">
        <f t="shared" si="774"/>
        <v>86909.103193320334</v>
      </c>
      <c r="R3561" s="63">
        <f t="shared" si="775"/>
        <v>116909.10319332033</v>
      </c>
      <c r="S3561">
        <v>10912.323230295442</v>
      </c>
      <c r="T3561">
        <v>80</v>
      </c>
      <c r="U3561" s="62">
        <f t="shared" si="776"/>
        <v>872985.85842363536</v>
      </c>
      <c r="V3561">
        <v>60</v>
      </c>
      <c r="W3561" s="63">
        <f t="shared" si="777"/>
        <v>121978.68683928391</v>
      </c>
      <c r="X3561" s="63">
        <f t="shared" si="782"/>
        <v>171978.68683928391</v>
      </c>
      <c r="Y3561">
        <v>9931.3672560674604</v>
      </c>
      <c r="Z3561">
        <v>80</v>
      </c>
      <c r="AA3561" s="62">
        <f t="shared" si="778"/>
        <v>794509.38048539683</v>
      </c>
      <c r="AB3561">
        <v>60</v>
      </c>
      <c r="AC3561" s="63">
        <f t="shared" si="779"/>
        <v>144004.82521297818</v>
      </c>
      <c r="AD3561" s="63">
        <f t="shared" si="783"/>
        <v>614004.82521297818</v>
      </c>
      <c r="AE3561" s="35">
        <f t="shared" si="780"/>
        <v>383240.57102334336</v>
      </c>
      <c r="AF3561" s="64">
        <f t="shared" si="781"/>
        <v>172791.83439676766</v>
      </c>
    </row>
    <row r="3562" spans="6:32" x14ac:dyDescent="0.2">
      <c r="F3562" s="61">
        <v>3560</v>
      </c>
      <c r="G3562">
        <v>10451.868800155353</v>
      </c>
      <c r="H3562">
        <v>80</v>
      </c>
      <c r="I3562" s="62">
        <f t="shared" si="770"/>
        <v>836149.50401242822</v>
      </c>
      <c r="J3562">
        <v>60</v>
      </c>
      <c r="K3562" s="63">
        <f t="shared" si="771"/>
        <v>115302.09760225262</v>
      </c>
      <c r="L3562" s="63">
        <f t="shared" si="772"/>
        <v>115302.09760225262</v>
      </c>
      <c r="M3562">
        <v>7158.9932101778686</v>
      </c>
      <c r="N3562">
        <v>80</v>
      </c>
      <c r="O3562" s="62">
        <f t="shared" si="773"/>
        <v>572719.45681422949</v>
      </c>
      <c r="P3562">
        <v>50</v>
      </c>
      <c r="Q3562" s="63">
        <f t="shared" si="774"/>
        <v>119458.10232136864</v>
      </c>
      <c r="R3562" s="63">
        <f t="shared" si="775"/>
        <v>149458.10232136864</v>
      </c>
      <c r="S3562">
        <v>11342.791620118078</v>
      </c>
      <c r="T3562">
        <v>80</v>
      </c>
      <c r="U3562" s="62">
        <f t="shared" si="776"/>
        <v>907423.32960944623</v>
      </c>
      <c r="V3562">
        <v>60</v>
      </c>
      <c r="W3562" s="63">
        <f t="shared" si="777"/>
        <v>128220.47849171213</v>
      </c>
      <c r="X3562" s="63">
        <f t="shared" si="782"/>
        <v>178220.47849171213</v>
      </c>
      <c r="Y3562">
        <v>8014.6640154998749</v>
      </c>
      <c r="Z3562">
        <v>80</v>
      </c>
      <c r="AA3562" s="62">
        <f t="shared" si="778"/>
        <v>641173.12123999</v>
      </c>
      <c r="AB3562">
        <v>70</v>
      </c>
      <c r="AC3562" s="63">
        <f t="shared" si="779"/>
        <v>58106.314112374093</v>
      </c>
      <c r="AD3562" s="63">
        <f t="shared" si="783"/>
        <v>528106.31411237409</v>
      </c>
      <c r="AE3562" s="35">
        <f t="shared" si="780"/>
        <v>421086.99252770748</v>
      </c>
      <c r="AF3562" s="64">
        <f t="shared" si="781"/>
        <v>222942.58327348635</v>
      </c>
    </row>
    <row r="3563" spans="6:32" x14ac:dyDescent="0.2">
      <c r="F3563" s="61">
        <v>3561</v>
      </c>
      <c r="G3563">
        <v>9606.6480889567174</v>
      </c>
      <c r="H3563">
        <v>80</v>
      </c>
      <c r="I3563" s="62">
        <f t="shared" ref="I3563:I3626" si="784">+G3563*H3563</f>
        <v>768531.84711653739</v>
      </c>
      <c r="J3563">
        <v>60</v>
      </c>
      <c r="K3563" s="63">
        <f t="shared" ref="K3563:K3626" si="785">(I3563-(G3563*J3563)-$C$28)*(1-0.275)</f>
        <v>103046.3972898724</v>
      </c>
      <c r="L3563" s="63">
        <f t="shared" ref="L3563:L3626" si="786">+K3563+$C$28+$D$28</f>
        <v>103046.3972898724</v>
      </c>
      <c r="M3563">
        <v>11995.376806007698</v>
      </c>
      <c r="N3563">
        <v>80</v>
      </c>
      <c r="O3563" s="62">
        <f t="shared" ref="O3563:O3626" si="787">+M3563*N3563</f>
        <v>959630.14448061585</v>
      </c>
      <c r="P3563">
        <v>50</v>
      </c>
      <c r="Q3563" s="63">
        <f t="shared" ref="Q3563:Q3626" si="788">(O3563-(M3563*P3563)-$C$29)*(1-0.275)</f>
        <v>224649.44553066744</v>
      </c>
      <c r="R3563" s="63">
        <f t="shared" ref="R3563:R3626" si="789">+Q3563+$C$29+$D$29</f>
        <v>254649.44553066744</v>
      </c>
      <c r="S3563">
        <v>9606.6480889567174</v>
      </c>
      <c r="T3563">
        <v>80</v>
      </c>
      <c r="U3563" s="62">
        <f t="shared" ref="U3563:U3626" si="790">+S3563*T3563</f>
        <v>768531.84711653739</v>
      </c>
      <c r="V3563">
        <v>60</v>
      </c>
      <c r="W3563" s="63">
        <f t="shared" ref="W3563:W3626" si="791">(U3563-(S3563*V3563)-$C$30)*(1-0.275)</f>
        <v>103046.3972898724</v>
      </c>
      <c r="X3563" s="63">
        <f t="shared" si="782"/>
        <v>153046.3972898724</v>
      </c>
      <c r="Y3563">
        <v>10935.131083679153</v>
      </c>
      <c r="Z3563">
        <v>80</v>
      </c>
      <c r="AA3563" s="62">
        <f t="shared" ref="AA3563:AA3626" si="792">+Y3563*Z3563</f>
        <v>874810.48669433221</v>
      </c>
      <c r="AB3563">
        <v>55</v>
      </c>
      <c r="AC3563" s="63">
        <f t="shared" ref="AC3563:AC3626" si="793">(AA3563-(Y3563*AB3563)-$C$32)*(1-0.275)</f>
        <v>198199.25089168464</v>
      </c>
      <c r="AD3563" s="63">
        <f t="shared" si="783"/>
        <v>668199.25089168467</v>
      </c>
      <c r="AE3563" s="35">
        <f t="shared" ref="AE3563:AE3626" si="794">+K3563+Q3563+W3563+AC3563</f>
        <v>628941.49100209691</v>
      </c>
      <c r="AF3563" s="64">
        <f t="shared" ref="AF3563:AF3626" si="795">NPV(0.1,L3563,R3563,X3563,AD3563)+$D$4</f>
        <v>375507.73293864599</v>
      </c>
    </row>
    <row r="3564" spans="6:32" x14ac:dyDescent="0.2">
      <c r="F3564" s="61">
        <v>3562</v>
      </c>
      <c r="G3564">
        <v>9257.8796081943437</v>
      </c>
      <c r="H3564">
        <v>75</v>
      </c>
      <c r="I3564" s="62">
        <f t="shared" si="784"/>
        <v>694340.97061457578</v>
      </c>
      <c r="J3564">
        <v>55</v>
      </c>
      <c r="K3564" s="63">
        <f t="shared" si="785"/>
        <v>97989.254318817984</v>
      </c>
      <c r="L3564" s="63">
        <f t="shared" si="786"/>
        <v>97989.254318817984</v>
      </c>
      <c r="M3564">
        <v>6516.4261084282771</v>
      </c>
      <c r="N3564">
        <v>75</v>
      </c>
      <c r="O3564" s="62">
        <f t="shared" si="787"/>
        <v>488731.95813212078</v>
      </c>
      <c r="P3564">
        <v>70</v>
      </c>
      <c r="Q3564" s="63">
        <f t="shared" si="788"/>
        <v>-12627.955356947496</v>
      </c>
      <c r="R3564" s="63">
        <f t="shared" si="789"/>
        <v>17372.044643052504</v>
      </c>
      <c r="S3564">
        <v>6229.3986754957587</v>
      </c>
      <c r="T3564">
        <v>80</v>
      </c>
      <c r="U3564" s="62">
        <f t="shared" si="790"/>
        <v>498351.89403966069</v>
      </c>
      <c r="V3564">
        <v>55</v>
      </c>
      <c r="W3564" s="63">
        <f t="shared" si="791"/>
        <v>76657.850993360626</v>
      </c>
      <c r="X3564" s="63">
        <f t="shared" si="782"/>
        <v>126657.85099336063</v>
      </c>
      <c r="Y3564">
        <v>11153.512130258605</v>
      </c>
      <c r="Z3564">
        <v>90</v>
      </c>
      <c r="AA3564" s="62">
        <f t="shared" si="792"/>
        <v>1003816.0917232744</v>
      </c>
      <c r="AB3564">
        <v>50</v>
      </c>
      <c r="AC3564" s="63">
        <f t="shared" si="793"/>
        <v>323451.85177749954</v>
      </c>
      <c r="AD3564" s="63">
        <f t="shared" si="783"/>
        <v>793451.85177749954</v>
      </c>
      <c r="AE3564" s="35">
        <f t="shared" si="794"/>
        <v>485471.00173273066</v>
      </c>
      <c r="AF3564" s="64">
        <f t="shared" si="795"/>
        <v>240536.41102836968</v>
      </c>
    </row>
    <row r="3565" spans="6:32" x14ac:dyDescent="0.2">
      <c r="F3565" s="61">
        <v>3563</v>
      </c>
      <c r="G3565">
        <v>8919.2724569875281</v>
      </c>
      <c r="H3565">
        <v>80</v>
      </c>
      <c r="I3565" s="62">
        <f t="shared" si="784"/>
        <v>713541.79655900225</v>
      </c>
      <c r="J3565">
        <v>55</v>
      </c>
      <c r="K3565" s="63">
        <f t="shared" si="785"/>
        <v>125411.81328289895</v>
      </c>
      <c r="L3565" s="63">
        <f t="shared" si="786"/>
        <v>125411.81328289895</v>
      </c>
      <c r="M3565">
        <v>7776.772033830639</v>
      </c>
      <c r="N3565">
        <v>80</v>
      </c>
      <c r="O3565" s="62">
        <f t="shared" si="787"/>
        <v>622141.76270645112</v>
      </c>
      <c r="P3565">
        <v>65</v>
      </c>
      <c r="Q3565" s="63">
        <f t="shared" si="788"/>
        <v>48322.395867908199</v>
      </c>
      <c r="R3565" s="63">
        <f t="shared" si="789"/>
        <v>78322.395867908199</v>
      </c>
      <c r="S3565">
        <v>12730.821506702341</v>
      </c>
      <c r="T3565">
        <v>75</v>
      </c>
      <c r="U3565" s="62">
        <f t="shared" si="790"/>
        <v>954811.61300267559</v>
      </c>
      <c r="V3565">
        <v>60</v>
      </c>
      <c r="W3565" s="63">
        <f t="shared" si="791"/>
        <v>102197.68388538796</v>
      </c>
      <c r="X3565" s="63">
        <f t="shared" si="782"/>
        <v>152197.68388538796</v>
      </c>
      <c r="Y3565">
        <v>10759.6872819704</v>
      </c>
      <c r="Z3565">
        <v>75</v>
      </c>
      <c r="AA3565" s="62">
        <f t="shared" si="792"/>
        <v>806976.54614778003</v>
      </c>
      <c r="AB3565">
        <v>50</v>
      </c>
      <c r="AC3565" s="63">
        <f t="shared" si="793"/>
        <v>195019.33198571351</v>
      </c>
      <c r="AD3565" s="63">
        <f t="shared" si="783"/>
        <v>665019.33198571345</v>
      </c>
      <c r="AE3565" s="35">
        <f t="shared" si="794"/>
        <v>470951.22502190858</v>
      </c>
      <c r="AF3565" s="64">
        <f t="shared" si="795"/>
        <v>247305.51652164978</v>
      </c>
    </row>
    <row r="3566" spans="6:32" x14ac:dyDescent="0.2">
      <c r="F3566" s="61">
        <v>3564</v>
      </c>
      <c r="G3566">
        <v>10835.561877465807</v>
      </c>
      <c r="H3566">
        <v>90</v>
      </c>
      <c r="I3566" s="62">
        <f t="shared" si="784"/>
        <v>975200.56897192262</v>
      </c>
      <c r="J3566">
        <v>70</v>
      </c>
      <c r="K3566" s="63">
        <f t="shared" si="785"/>
        <v>120865.6472232542</v>
      </c>
      <c r="L3566" s="63">
        <f t="shared" si="786"/>
        <v>120865.6472232542</v>
      </c>
      <c r="M3566">
        <v>11681.803496467182</v>
      </c>
      <c r="N3566">
        <v>80</v>
      </c>
      <c r="O3566" s="62">
        <f t="shared" si="787"/>
        <v>934544.27971737459</v>
      </c>
      <c r="P3566">
        <v>50</v>
      </c>
      <c r="Q3566" s="63">
        <f t="shared" si="788"/>
        <v>217829.22604816122</v>
      </c>
      <c r="R3566" s="63">
        <f t="shared" si="789"/>
        <v>247829.22604816122</v>
      </c>
      <c r="S3566">
        <v>12325.750756426714</v>
      </c>
      <c r="T3566">
        <v>80</v>
      </c>
      <c r="U3566" s="62">
        <f t="shared" si="790"/>
        <v>986060.06051413715</v>
      </c>
      <c r="V3566">
        <v>50</v>
      </c>
      <c r="W3566" s="63">
        <f t="shared" si="791"/>
        <v>231835.07895228104</v>
      </c>
      <c r="X3566" s="63">
        <f t="shared" si="782"/>
        <v>281835.07895228104</v>
      </c>
      <c r="Y3566">
        <v>11199.35066322796</v>
      </c>
      <c r="Z3566">
        <v>80</v>
      </c>
      <c r="AA3566" s="62">
        <f t="shared" si="792"/>
        <v>895948.05305823684</v>
      </c>
      <c r="AB3566">
        <v>60</v>
      </c>
      <c r="AC3566" s="63">
        <f t="shared" si="793"/>
        <v>162390.58461680543</v>
      </c>
      <c r="AD3566" s="63">
        <f t="shared" si="783"/>
        <v>632390.58461680543</v>
      </c>
      <c r="AE3566" s="35">
        <f t="shared" si="794"/>
        <v>732920.53684050194</v>
      </c>
      <c r="AF3566" s="64">
        <f t="shared" si="795"/>
        <v>458373.54787018697</v>
      </c>
    </row>
    <row r="3567" spans="6:32" x14ac:dyDescent="0.2">
      <c r="F3567" s="61">
        <v>3565</v>
      </c>
      <c r="G3567">
        <v>8945.3840498754289</v>
      </c>
      <c r="H3567">
        <v>80</v>
      </c>
      <c r="I3567" s="62">
        <f t="shared" si="784"/>
        <v>715630.72399003431</v>
      </c>
      <c r="J3567">
        <v>60</v>
      </c>
      <c r="K3567" s="63">
        <f t="shared" si="785"/>
        <v>93458.068723193719</v>
      </c>
      <c r="L3567" s="63">
        <f t="shared" si="786"/>
        <v>93458.068723193719</v>
      </c>
      <c r="M3567">
        <v>9522.353846259648</v>
      </c>
      <c r="N3567">
        <v>80</v>
      </c>
      <c r="O3567" s="62">
        <f t="shared" si="787"/>
        <v>761788.30770077184</v>
      </c>
      <c r="P3567">
        <v>50</v>
      </c>
      <c r="Q3567" s="63">
        <f t="shared" si="788"/>
        <v>170861.19615614734</v>
      </c>
      <c r="R3567" s="63">
        <f t="shared" si="789"/>
        <v>200861.19615614734</v>
      </c>
      <c r="S3567">
        <v>9619.1172613180242</v>
      </c>
      <c r="T3567">
        <v>80</v>
      </c>
      <c r="U3567" s="62">
        <f t="shared" si="790"/>
        <v>769529.38090544194</v>
      </c>
      <c r="V3567">
        <v>60</v>
      </c>
      <c r="W3567" s="63">
        <f t="shared" si="791"/>
        <v>103227.20028911135</v>
      </c>
      <c r="X3567" s="63">
        <f t="shared" si="782"/>
        <v>153227.20028911135</v>
      </c>
      <c r="Y3567">
        <v>9445.7948560011573</v>
      </c>
      <c r="Z3567">
        <v>80</v>
      </c>
      <c r="AA3567" s="62">
        <f t="shared" si="792"/>
        <v>755663.58848009259</v>
      </c>
      <c r="AB3567">
        <v>60</v>
      </c>
      <c r="AC3567" s="63">
        <f t="shared" si="793"/>
        <v>136964.02541201678</v>
      </c>
      <c r="AD3567" s="63">
        <f t="shared" si="783"/>
        <v>606964.02541201678</v>
      </c>
      <c r="AE3567" s="35">
        <f t="shared" si="794"/>
        <v>504510.4905804692</v>
      </c>
      <c r="AF3567" s="64">
        <f t="shared" si="795"/>
        <v>280649.32897312206</v>
      </c>
    </row>
    <row r="3568" spans="6:32" x14ac:dyDescent="0.2">
      <c r="F3568" s="61">
        <v>3566</v>
      </c>
      <c r="G3568">
        <v>11585.895006428473</v>
      </c>
      <c r="H3568">
        <v>75</v>
      </c>
      <c r="I3568" s="62">
        <f t="shared" si="784"/>
        <v>868942.12548213545</v>
      </c>
      <c r="J3568">
        <v>55</v>
      </c>
      <c r="K3568" s="63">
        <f t="shared" si="785"/>
        <v>131745.47759321285</v>
      </c>
      <c r="L3568" s="63">
        <f t="shared" si="786"/>
        <v>131745.47759321285</v>
      </c>
      <c r="M3568">
        <v>13500.435923342593</v>
      </c>
      <c r="N3568">
        <v>80</v>
      </c>
      <c r="O3568" s="62">
        <f t="shared" si="787"/>
        <v>1080034.8738674074</v>
      </c>
      <c r="P3568">
        <v>60</v>
      </c>
      <c r="Q3568" s="63">
        <f t="shared" si="788"/>
        <v>159506.3208884676</v>
      </c>
      <c r="R3568" s="63">
        <f t="shared" si="789"/>
        <v>189506.3208884676</v>
      </c>
      <c r="S3568">
        <v>7549.7394189005718</v>
      </c>
      <c r="T3568">
        <v>75</v>
      </c>
      <c r="U3568" s="62">
        <f t="shared" si="790"/>
        <v>566230.45641754288</v>
      </c>
      <c r="V3568">
        <v>65</v>
      </c>
      <c r="W3568" s="63">
        <f t="shared" si="791"/>
        <v>18485.610787029145</v>
      </c>
      <c r="X3568" s="63">
        <f t="shared" si="782"/>
        <v>68485.610787029145</v>
      </c>
      <c r="Y3568">
        <v>11026.237441692501</v>
      </c>
      <c r="Z3568">
        <v>80</v>
      </c>
      <c r="AA3568" s="62">
        <f t="shared" si="792"/>
        <v>882098.9953354001</v>
      </c>
      <c r="AB3568">
        <v>65</v>
      </c>
      <c r="AC3568" s="63">
        <f t="shared" si="793"/>
        <v>119910.33217840595</v>
      </c>
      <c r="AD3568" s="63">
        <f t="shared" si="783"/>
        <v>589910.33217840595</v>
      </c>
      <c r="AE3568" s="35">
        <f t="shared" si="794"/>
        <v>429647.74144711555</v>
      </c>
      <c r="AF3568" s="64">
        <f t="shared" si="795"/>
        <v>230756.35748633964</v>
      </c>
    </row>
    <row r="3569" spans="6:32" x14ac:dyDescent="0.2">
      <c r="F3569" s="61">
        <v>3567</v>
      </c>
      <c r="G3569">
        <v>11543.712642160244</v>
      </c>
      <c r="H3569">
        <v>75</v>
      </c>
      <c r="I3569" s="62">
        <f t="shared" si="784"/>
        <v>865778.44816201832</v>
      </c>
      <c r="J3569">
        <v>60</v>
      </c>
      <c r="K3569" s="63">
        <f t="shared" si="785"/>
        <v>89287.874983492657</v>
      </c>
      <c r="L3569" s="63">
        <f t="shared" si="786"/>
        <v>89287.874983492657</v>
      </c>
      <c r="M3569">
        <v>7595.1232045190409</v>
      </c>
      <c r="N3569">
        <v>80</v>
      </c>
      <c r="O3569" s="62">
        <f t="shared" si="787"/>
        <v>607609.85636152327</v>
      </c>
      <c r="P3569">
        <v>55</v>
      </c>
      <c r="Q3569" s="63">
        <f t="shared" si="788"/>
        <v>101411.60808190762</v>
      </c>
      <c r="R3569" s="63">
        <f t="shared" si="789"/>
        <v>131411.60808190762</v>
      </c>
      <c r="S3569">
        <v>10785.732936492423</v>
      </c>
      <c r="T3569">
        <v>80</v>
      </c>
      <c r="U3569" s="62">
        <f t="shared" si="790"/>
        <v>862858.63491939381</v>
      </c>
      <c r="V3569">
        <v>55</v>
      </c>
      <c r="W3569" s="63">
        <f t="shared" si="791"/>
        <v>159241.40947392516</v>
      </c>
      <c r="X3569" s="63">
        <f t="shared" si="782"/>
        <v>209241.40947392516</v>
      </c>
      <c r="Y3569">
        <v>9445.9540175739676</v>
      </c>
      <c r="Z3569">
        <v>80</v>
      </c>
      <c r="AA3569" s="62">
        <f t="shared" si="792"/>
        <v>755676.32140591741</v>
      </c>
      <c r="AB3569">
        <v>60</v>
      </c>
      <c r="AC3569" s="63">
        <f t="shared" si="793"/>
        <v>136966.33325482253</v>
      </c>
      <c r="AD3569" s="63">
        <f t="shared" si="783"/>
        <v>606966.33325482253</v>
      </c>
      <c r="AE3569" s="35">
        <f t="shared" si="794"/>
        <v>486907.22579414793</v>
      </c>
      <c r="AF3569" s="64">
        <f t="shared" si="795"/>
        <v>261547.77068388555</v>
      </c>
    </row>
    <row r="3570" spans="6:32" x14ac:dyDescent="0.2">
      <c r="F3570" s="61">
        <v>3568</v>
      </c>
      <c r="G3570">
        <v>14269.604687578976</v>
      </c>
      <c r="H3570">
        <v>80</v>
      </c>
      <c r="I3570" s="62">
        <f t="shared" si="784"/>
        <v>1141568.3750063181</v>
      </c>
      <c r="J3570">
        <v>60</v>
      </c>
      <c r="K3570" s="63">
        <f t="shared" si="785"/>
        <v>170659.26796989515</v>
      </c>
      <c r="L3570" s="63">
        <f t="shared" si="786"/>
        <v>170659.26796989515</v>
      </c>
      <c r="M3570">
        <v>12542.956281104125</v>
      </c>
      <c r="N3570">
        <v>80</v>
      </c>
      <c r="O3570" s="62">
        <f t="shared" si="787"/>
        <v>1003436.50248833</v>
      </c>
      <c r="P3570">
        <v>70</v>
      </c>
      <c r="Q3570" s="63">
        <f t="shared" si="788"/>
        <v>54686.433038004907</v>
      </c>
      <c r="R3570" s="63">
        <f t="shared" si="789"/>
        <v>84686.433038004907</v>
      </c>
      <c r="S3570">
        <v>14437.897587195039</v>
      </c>
      <c r="T3570">
        <v>80</v>
      </c>
      <c r="U3570" s="62">
        <f t="shared" si="790"/>
        <v>1155031.8069756031</v>
      </c>
      <c r="V3570">
        <v>55</v>
      </c>
      <c r="W3570" s="63">
        <f t="shared" si="791"/>
        <v>225436.89376791008</v>
      </c>
      <c r="X3570" s="63">
        <f t="shared" si="782"/>
        <v>275436.89376791008</v>
      </c>
      <c r="Y3570">
        <v>9675.9925124933943</v>
      </c>
      <c r="Z3570">
        <v>80</v>
      </c>
      <c r="AA3570" s="62">
        <f t="shared" si="792"/>
        <v>774079.40099947155</v>
      </c>
      <c r="AB3570">
        <v>55</v>
      </c>
      <c r="AC3570" s="63">
        <f t="shared" si="793"/>
        <v>175377.36428894277</v>
      </c>
      <c r="AD3570" s="63">
        <f t="shared" si="783"/>
        <v>645377.36428894277</v>
      </c>
      <c r="AE3570" s="35">
        <f t="shared" si="794"/>
        <v>626159.95906475291</v>
      </c>
      <c r="AF3570" s="64">
        <f t="shared" si="795"/>
        <v>372874.81529783469</v>
      </c>
    </row>
    <row r="3571" spans="6:32" x14ac:dyDescent="0.2">
      <c r="F3571" s="61">
        <v>3569</v>
      </c>
      <c r="G3571">
        <v>10858.65849541733</v>
      </c>
      <c r="H3571">
        <v>90</v>
      </c>
      <c r="I3571" s="62">
        <f t="shared" si="784"/>
        <v>977279.26458755974</v>
      </c>
      <c r="J3571">
        <v>60</v>
      </c>
      <c r="K3571" s="63">
        <f t="shared" si="785"/>
        <v>199925.82227532694</v>
      </c>
      <c r="L3571" s="63">
        <f t="shared" si="786"/>
        <v>199925.82227532694</v>
      </c>
      <c r="M3571">
        <v>8335.9975885832682</v>
      </c>
      <c r="N3571">
        <v>80</v>
      </c>
      <c r="O3571" s="62">
        <f t="shared" si="787"/>
        <v>666879.80708666146</v>
      </c>
      <c r="P3571">
        <v>60</v>
      </c>
      <c r="Q3571" s="63">
        <f t="shared" si="788"/>
        <v>84621.965034457389</v>
      </c>
      <c r="R3571" s="63">
        <f t="shared" si="789"/>
        <v>114621.96503445739</v>
      </c>
      <c r="S3571">
        <v>9045.7104104280006</v>
      </c>
      <c r="T3571">
        <v>80</v>
      </c>
      <c r="U3571" s="62">
        <f t="shared" si="790"/>
        <v>723656.83283424005</v>
      </c>
      <c r="V3571">
        <v>60</v>
      </c>
      <c r="W3571" s="63">
        <f t="shared" si="791"/>
        <v>94912.800951206009</v>
      </c>
      <c r="X3571" s="63">
        <f t="shared" si="782"/>
        <v>144912.80095120601</v>
      </c>
      <c r="Y3571">
        <v>10162.276592163835</v>
      </c>
      <c r="Z3571">
        <v>80</v>
      </c>
      <c r="AA3571" s="62">
        <f t="shared" si="792"/>
        <v>812982.12737310678</v>
      </c>
      <c r="AB3571">
        <v>60</v>
      </c>
      <c r="AC3571" s="63">
        <f t="shared" si="793"/>
        <v>147353.0105863756</v>
      </c>
      <c r="AD3571" s="63">
        <f t="shared" si="783"/>
        <v>617353.0105863756</v>
      </c>
      <c r="AE3571" s="35">
        <f t="shared" si="794"/>
        <v>526813.59884736594</v>
      </c>
      <c r="AF3571" s="64">
        <f t="shared" si="795"/>
        <v>307015.18938109104</v>
      </c>
    </row>
    <row r="3572" spans="6:32" x14ac:dyDescent="0.2">
      <c r="F3572" s="61">
        <v>3570</v>
      </c>
      <c r="G3572">
        <v>10993.045432551298</v>
      </c>
      <c r="H3572">
        <v>80</v>
      </c>
      <c r="I3572" s="62">
        <f t="shared" si="784"/>
        <v>879443.63460410386</v>
      </c>
      <c r="J3572">
        <v>60</v>
      </c>
      <c r="K3572" s="63">
        <f t="shared" si="785"/>
        <v>123149.15877199383</v>
      </c>
      <c r="L3572" s="63">
        <f t="shared" si="786"/>
        <v>123149.15877199383</v>
      </c>
      <c r="M3572">
        <v>10661.086687614443</v>
      </c>
      <c r="N3572">
        <v>80</v>
      </c>
      <c r="O3572" s="62">
        <f t="shared" si="787"/>
        <v>852886.93500915542</v>
      </c>
      <c r="P3572">
        <v>60</v>
      </c>
      <c r="Q3572" s="63">
        <f t="shared" si="788"/>
        <v>118335.75697040942</v>
      </c>
      <c r="R3572" s="63">
        <f t="shared" si="789"/>
        <v>148335.75697040942</v>
      </c>
      <c r="S3572">
        <v>8190.5511958757415</v>
      </c>
      <c r="T3572">
        <v>80</v>
      </c>
      <c r="U3572" s="62">
        <f t="shared" si="790"/>
        <v>655244.09567005932</v>
      </c>
      <c r="V3572">
        <v>65</v>
      </c>
      <c r="W3572" s="63">
        <f t="shared" si="791"/>
        <v>52822.244255148689</v>
      </c>
      <c r="X3572" s="63">
        <f t="shared" si="782"/>
        <v>102822.24425514869</v>
      </c>
      <c r="Y3572">
        <v>8267.9855747846887</v>
      </c>
      <c r="Z3572">
        <v>80</v>
      </c>
      <c r="AA3572" s="62">
        <f t="shared" si="792"/>
        <v>661438.84598277509</v>
      </c>
      <c r="AB3572">
        <v>65</v>
      </c>
      <c r="AC3572" s="63">
        <f t="shared" si="793"/>
        <v>89914.343125783489</v>
      </c>
      <c r="AD3572" s="63">
        <f t="shared" si="783"/>
        <v>559914.34312578349</v>
      </c>
      <c r="AE3572" s="35">
        <f t="shared" si="794"/>
        <v>384221.50312333542</v>
      </c>
      <c r="AF3572" s="64">
        <f t="shared" si="795"/>
        <v>194226.2195657168</v>
      </c>
    </row>
    <row r="3573" spans="6:32" x14ac:dyDescent="0.2">
      <c r="F3573" s="61">
        <v>3571</v>
      </c>
      <c r="G3573">
        <v>6606.2932799104601</v>
      </c>
      <c r="H3573">
        <v>80</v>
      </c>
      <c r="I3573" s="62">
        <f t="shared" si="784"/>
        <v>528503.46239283681</v>
      </c>
      <c r="J3573">
        <v>65</v>
      </c>
      <c r="K3573" s="63">
        <f t="shared" si="785"/>
        <v>35593.439419026254</v>
      </c>
      <c r="L3573" s="63">
        <f t="shared" si="786"/>
        <v>35593.439419026254</v>
      </c>
      <c r="M3573">
        <v>12678.51646640338</v>
      </c>
      <c r="N3573">
        <v>80</v>
      </c>
      <c r="O3573" s="62">
        <f t="shared" si="787"/>
        <v>1014281.3173122704</v>
      </c>
      <c r="P3573">
        <v>60</v>
      </c>
      <c r="Q3573" s="63">
        <f t="shared" si="788"/>
        <v>147588.48876284901</v>
      </c>
      <c r="R3573" s="63">
        <f t="shared" si="789"/>
        <v>177588.48876284901</v>
      </c>
      <c r="S3573">
        <v>13586.419552448206</v>
      </c>
      <c r="T3573">
        <v>80</v>
      </c>
      <c r="U3573" s="62">
        <f t="shared" si="790"/>
        <v>1086913.5641958565</v>
      </c>
      <c r="V3573">
        <v>50</v>
      </c>
      <c r="W3573" s="63">
        <f t="shared" si="791"/>
        <v>259254.62526574847</v>
      </c>
      <c r="X3573" s="63">
        <f t="shared" si="782"/>
        <v>309254.62526574847</v>
      </c>
      <c r="Y3573">
        <v>12884.47154161986</v>
      </c>
      <c r="Z3573">
        <v>80</v>
      </c>
      <c r="AA3573" s="62">
        <f t="shared" si="792"/>
        <v>1030757.7233295888</v>
      </c>
      <c r="AB3573">
        <v>60</v>
      </c>
      <c r="AC3573" s="63">
        <f t="shared" si="793"/>
        <v>186824.83735348796</v>
      </c>
      <c r="AD3573" s="63">
        <f t="shared" si="783"/>
        <v>656824.83735348796</v>
      </c>
      <c r="AE3573" s="35">
        <f t="shared" si="794"/>
        <v>629261.3908011117</v>
      </c>
      <c r="AF3573" s="64">
        <f t="shared" si="795"/>
        <v>360092.79722394794</v>
      </c>
    </row>
    <row r="3574" spans="6:32" x14ac:dyDescent="0.2">
      <c r="F3574" s="61">
        <v>3572</v>
      </c>
      <c r="G3574">
        <v>8798.6348060076125</v>
      </c>
      <c r="H3574">
        <v>80</v>
      </c>
      <c r="I3574" s="62">
        <f t="shared" si="784"/>
        <v>703890.784480609</v>
      </c>
      <c r="J3574">
        <v>70</v>
      </c>
      <c r="K3574" s="63">
        <f t="shared" si="785"/>
        <v>27540.102343555191</v>
      </c>
      <c r="L3574" s="63">
        <f t="shared" si="786"/>
        <v>27540.102343555191</v>
      </c>
      <c r="M3574">
        <v>7862.9648467176594</v>
      </c>
      <c r="N3574">
        <v>80</v>
      </c>
      <c r="O3574" s="62">
        <f t="shared" si="787"/>
        <v>629037.18773741275</v>
      </c>
      <c r="P3574">
        <v>60</v>
      </c>
      <c r="Q3574" s="63">
        <f t="shared" si="788"/>
        <v>77762.990277406061</v>
      </c>
      <c r="R3574" s="63">
        <f t="shared" si="789"/>
        <v>107762.99027740606</v>
      </c>
      <c r="S3574">
        <v>7869.1812430042773</v>
      </c>
      <c r="T3574">
        <v>80</v>
      </c>
      <c r="U3574" s="62">
        <f t="shared" si="790"/>
        <v>629534.49944034219</v>
      </c>
      <c r="V3574">
        <v>55</v>
      </c>
      <c r="W3574" s="63">
        <f t="shared" si="791"/>
        <v>106378.91002945253</v>
      </c>
      <c r="X3574" s="63">
        <f t="shared" si="782"/>
        <v>156378.91002945253</v>
      </c>
      <c r="Y3574">
        <v>9393.4511621773709</v>
      </c>
      <c r="Z3574">
        <v>80</v>
      </c>
      <c r="AA3574" s="62">
        <f t="shared" si="792"/>
        <v>751476.09297418967</v>
      </c>
      <c r="AB3574">
        <v>65</v>
      </c>
      <c r="AC3574" s="63">
        <f t="shared" si="793"/>
        <v>102153.78138867891</v>
      </c>
      <c r="AD3574" s="63">
        <f t="shared" si="783"/>
        <v>572153.78138867894</v>
      </c>
      <c r="AE3574" s="35">
        <f t="shared" si="794"/>
        <v>313835.78403909272</v>
      </c>
      <c r="AF3574" s="64">
        <f t="shared" si="795"/>
        <v>122375.30009972665</v>
      </c>
    </row>
    <row r="3575" spans="6:32" x14ac:dyDescent="0.2">
      <c r="F3575" s="61">
        <v>3573</v>
      </c>
      <c r="G3575">
        <v>9929.8370312317275</v>
      </c>
      <c r="H3575">
        <v>90</v>
      </c>
      <c r="I3575" s="62">
        <f t="shared" si="784"/>
        <v>893685.33281085547</v>
      </c>
      <c r="J3575">
        <v>55</v>
      </c>
      <c r="K3575" s="63">
        <f t="shared" si="785"/>
        <v>215719.61466750508</v>
      </c>
      <c r="L3575" s="63">
        <f t="shared" si="786"/>
        <v>215719.61466750508</v>
      </c>
      <c r="M3575">
        <v>9782.8535924782045</v>
      </c>
      <c r="N3575">
        <v>80</v>
      </c>
      <c r="O3575" s="62">
        <f t="shared" si="787"/>
        <v>782628.28739825636</v>
      </c>
      <c r="P3575">
        <v>50</v>
      </c>
      <c r="Q3575" s="63">
        <f t="shared" si="788"/>
        <v>176527.06563640095</v>
      </c>
      <c r="R3575" s="63">
        <f t="shared" si="789"/>
        <v>206527.06563640095</v>
      </c>
      <c r="S3575">
        <v>10296.288362733321</v>
      </c>
      <c r="T3575">
        <v>80</v>
      </c>
      <c r="U3575" s="62">
        <f t="shared" si="790"/>
        <v>823703.0690186657</v>
      </c>
      <c r="V3575">
        <v>50</v>
      </c>
      <c r="W3575" s="63">
        <f t="shared" si="791"/>
        <v>187694.27188944974</v>
      </c>
      <c r="X3575" s="63">
        <f t="shared" si="782"/>
        <v>237694.27188944974</v>
      </c>
      <c r="Y3575">
        <v>8090.6113705714233</v>
      </c>
      <c r="Z3575">
        <v>80</v>
      </c>
      <c r="AA3575" s="62">
        <f t="shared" si="792"/>
        <v>647248.90964571387</v>
      </c>
      <c r="AB3575">
        <v>65</v>
      </c>
      <c r="AC3575" s="63">
        <f t="shared" si="793"/>
        <v>87985.398654964229</v>
      </c>
      <c r="AD3575" s="63">
        <f t="shared" si="783"/>
        <v>557985.39865496429</v>
      </c>
      <c r="AE3575" s="35">
        <f t="shared" si="794"/>
        <v>667926.35084831994</v>
      </c>
      <c r="AF3575" s="64">
        <f t="shared" si="795"/>
        <v>426487.02566481335</v>
      </c>
    </row>
    <row r="3576" spans="6:32" x14ac:dyDescent="0.2">
      <c r="F3576" s="61">
        <v>3574</v>
      </c>
      <c r="G3576">
        <v>9038.675468909787</v>
      </c>
      <c r="H3576">
        <v>75</v>
      </c>
      <c r="I3576" s="62">
        <f t="shared" si="784"/>
        <v>677900.66016823403</v>
      </c>
      <c r="J3576">
        <v>60</v>
      </c>
      <c r="K3576" s="63">
        <f t="shared" si="785"/>
        <v>62045.595724393934</v>
      </c>
      <c r="L3576" s="63">
        <f t="shared" si="786"/>
        <v>62045.595724393934</v>
      </c>
      <c r="M3576">
        <v>8800.4674378316849</v>
      </c>
      <c r="N3576">
        <v>80</v>
      </c>
      <c r="O3576" s="62">
        <f t="shared" si="787"/>
        <v>704037.3950265348</v>
      </c>
      <c r="P3576">
        <v>60</v>
      </c>
      <c r="Q3576" s="63">
        <f t="shared" si="788"/>
        <v>91356.777848559432</v>
      </c>
      <c r="R3576" s="63">
        <f t="shared" si="789"/>
        <v>121356.77784855943</v>
      </c>
      <c r="S3576">
        <v>9411.8479662574828</v>
      </c>
      <c r="T3576">
        <v>80</v>
      </c>
      <c r="U3576" s="62">
        <f t="shared" si="790"/>
        <v>752947.83730059862</v>
      </c>
      <c r="V3576">
        <v>50</v>
      </c>
      <c r="W3576" s="63">
        <f t="shared" si="791"/>
        <v>168457.69326610025</v>
      </c>
      <c r="X3576" s="63">
        <f t="shared" si="782"/>
        <v>218457.69326610025</v>
      </c>
      <c r="Y3576">
        <v>10019.201706891181</v>
      </c>
      <c r="Z3576">
        <v>80</v>
      </c>
      <c r="AA3576" s="62">
        <f t="shared" si="792"/>
        <v>801536.13655129448</v>
      </c>
      <c r="AB3576">
        <v>60</v>
      </c>
      <c r="AC3576" s="63">
        <f t="shared" si="793"/>
        <v>145278.42474992212</v>
      </c>
      <c r="AD3576" s="63">
        <f t="shared" si="783"/>
        <v>615278.42474992212</v>
      </c>
      <c r="AE3576" s="35">
        <f t="shared" si="794"/>
        <v>467138.49158897577</v>
      </c>
      <c r="AF3576" s="64">
        <f t="shared" si="795"/>
        <v>241073.88596991822</v>
      </c>
    </row>
    <row r="3577" spans="6:32" x14ac:dyDescent="0.2">
      <c r="F3577" s="61">
        <v>3575</v>
      </c>
      <c r="G3577">
        <v>9701.2355379411019</v>
      </c>
      <c r="H3577">
        <v>80</v>
      </c>
      <c r="I3577" s="62">
        <f t="shared" si="784"/>
        <v>776098.84303528816</v>
      </c>
      <c r="J3577">
        <v>50</v>
      </c>
      <c r="K3577" s="63">
        <f t="shared" si="785"/>
        <v>174751.87295021897</v>
      </c>
      <c r="L3577" s="63">
        <f t="shared" si="786"/>
        <v>174751.87295021897</v>
      </c>
      <c r="M3577">
        <v>10753.934727981687</v>
      </c>
      <c r="N3577">
        <v>80</v>
      </c>
      <c r="O3577" s="62">
        <f t="shared" si="787"/>
        <v>860314.77823853493</v>
      </c>
      <c r="P3577">
        <v>60</v>
      </c>
      <c r="Q3577" s="63">
        <f t="shared" si="788"/>
        <v>119682.05355573446</v>
      </c>
      <c r="R3577" s="63">
        <f t="shared" si="789"/>
        <v>149682.05355573446</v>
      </c>
      <c r="S3577">
        <v>9392.9714037221856</v>
      </c>
      <c r="T3577">
        <v>80</v>
      </c>
      <c r="U3577" s="62">
        <f t="shared" si="790"/>
        <v>751437.71229777485</v>
      </c>
      <c r="V3577">
        <v>60</v>
      </c>
      <c r="W3577" s="63">
        <f t="shared" si="791"/>
        <v>99948.085353971692</v>
      </c>
      <c r="X3577" s="63">
        <f t="shared" si="782"/>
        <v>149948.08535397169</v>
      </c>
      <c r="Y3577">
        <v>9474.3552633735817</v>
      </c>
      <c r="Z3577">
        <v>80</v>
      </c>
      <c r="AA3577" s="62">
        <f t="shared" si="792"/>
        <v>757948.42106988654</v>
      </c>
      <c r="AB3577">
        <v>60</v>
      </c>
      <c r="AC3577" s="63">
        <f t="shared" si="793"/>
        <v>137378.15131891693</v>
      </c>
      <c r="AD3577" s="63">
        <f t="shared" si="783"/>
        <v>607378.15131891693</v>
      </c>
      <c r="AE3577" s="35">
        <f t="shared" si="794"/>
        <v>531760.16317884205</v>
      </c>
      <c r="AF3577" s="64">
        <f t="shared" si="795"/>
        <v>310075.18127687019</v>
      </c>
    </row>
    <row r="3578" spans="6:32" x14ac:dyDescent="0.2">
      <c r="F3578" s="61">
        <v>3576</v>
      </c>
      <c r="G3578">
        <v>11030.953171721194</v>
      </c>
      <c r="H3578">
        <v>80</v>
      </c>
      <c r="I3578" s="62">
        <f t="shared" si="784"/>
        <v>882476.25373769552</v>
      </c>
      <c r="J3578">
        <v>65</v>
      </c>
      <c r="K3578" s="63">
        <f t="shared" si="785"/>
        <v>83711.615742467984</v>
      </c>
      <c r="L3578" s="63">
        <f t="shared" si="786"/>
        <v>83711.615742467984</v>
      </c>
      <c r="M3578">
        <v>8577.3501975927502</v>
      </c>
      <c r="N3578">
        <v>80</v>
      </c>
      <c r="O3578" s="62">
        <f t="shared" si="787"/>
        <v>686188.01580742002</v>
      </c>
      <c r="P3578">
        <v>60</v>
      </c>
      <c r="Q3578" s="63">
        <f t="shared" si="788"/>
        <v>88121.577865094878</v>
      </c>
      <c r="R3578" s="63">
        <f t="shared" si="789"/>
        <v>118121.57786509488</v>
      </c>
      <c r="S3578">
        <v>9524.7162587475032</v>
      </c>
      <c r="T3578">
        <v>80</v>
      </c>
      <c r="U3578" s="62">
        <f t="shared" si="790"/>
        <v>761977.30069980025</v>
      </c>
      <c r="V3578">
        <v>60</v>
      </c>
      <c r="W3578" s="63">
        <f t="shared" si="791"/>
        <v>101858.3857518388</v>
      </c>
      <c r="X3578" s="63">
        <f t="shared" si="782"/>
        <v>151858.3857518388</v>
      </c>
      <c r="Y3578">
        <v>10215.607087739045</v>
      </c>
      <c r="Z3578">
        <v>80</v>
      </c>
      <c r="AA3578" s="62">
        <f t="shared" si="792"/>
        <v>817248.56701912358</v>
      </c>
      <c r="AB3578">
        <v>70</v>
      </c>
      <c r="AC3578" s="63">
        <f t="shared" si="793"/>
        <v>74063.151386108075</v>
      </c>
      <c r="AD3578" s="63">
        <f t="shared" si="783"/>
        <v>544063.15138610802</v>
      </c>
      <c r="AE3578" s="35">
        <f t="shared" si="794"/>
        <v>347754.73074550973</v>
      </c>
      <c r="AF3578" s="64">
        <f t="shared" si="795"/>
        <v>159418.51340968511</v>
      </c>
    </row>
    <row r="3579" spans="6:32" x14ac:dyDescent="0.2">
      <c r="F3579" s="61">
        <v>3577</v>
      </c>
      <c r="G3579">
        <v>7607.3740981519222</v>
      </c>
      <c r="H3579">
        <v>80</v>
      </c>
      <c r="I3579" s="62">
        <f t="shared" si="784"/>
        <v>608589.92785215378</v>
      </c>
      <c r="J3579">
        <v>60</v>
      </c>
      <c r="K3579" s="63">
        <f t="shared" si="785"/>
        <v>74056.924423202872</v>
      </c>
      <c r="L3579" s="63">
        <f t="shared" si="786"/>
        <v>74056.924423202872</v>
      </c>
      <c r="M3579">
        <v>8839.4347383291461</v>
      </c>
      <c r="N3579">
        <v>80</v>
      </c>
      <c r="O3579" s="62">
        <f t="shared" si="787"/>
        <v>707154.77906633168</v>
      </c>
      <c r="P3579">
        <v>55</v>
      </c>
      <c r="Q3579" s="63">
        <f t="shared" si="788"/>
        <v>123964.75463221577</v>
      </c>
      <c r="R3579" s="63">
        <f t="shared" si="789"/>
        <v>153964.75463221577</v>
      </c>
      <c r="S3579">
        <v>9936.419499135809</v>
      </c>
      <c r="T3579">
        <v>80</v>
      </c>
      <c r="U3579" s="62">
        <f t="shared" si="790"/>
        <v>794913.55993086472</v>
      </c>
      <c r="V3579">
        <v>55</v>
      </c>
      <c r="W3579" s="63">
        <f t="shared" si="791"/>
        <v>143847.60342183654</v>
      </c>
      <c r="X3579" s="63">
        <f t="shared" si="782"/>
        <v>193847.60342183654</v>
      </c>
      <c r="Y3579">
        <v>10552.458914171439</v>
      </c>
      <c r="Z3579">
        <v>80</v>
      </c>
      <c r="AA3579" s="62">
        <f t="shared" si="792"/>
        <v>844196.71313371509</v>
      </c>
      <c r="AB3579">
        <v>65</v>
      </c>
      <c r="AC3579" s="63">
        <f t="shared" si="793"/>
        <v>114757.9906916144</v>
      </c>
      <c r="AD3579" s="63">
        <f t="shared" si="783"/>
        <v>584757.99069161434</v>
      </c>
      <c r="AE3579" s="35">
        <f t="shared" si="794"/>
        <v>456627.27316886961</v>
      </c>
      <c r="AF3579" s="64">
        <f t="shared" si="795"/>
        <v>239606.22496270633</v>
      </c>
    </row>
    <row r="3580" spans="6:32" x14ac:dyDescent="0.2">
      <c r="F3580" s="61">
        <v>3578</v>
      </c>
      <c r="G3580">
        <v>10228.230874199653</v>
      </c>
      <c r="H3580">
        <v>80</v>
      </c>
      <c r="I3580" s="62">
        <f t="shared" si="784"/>
        <v>818258.46993597224</v>
      </c>
      <c r="J3580">
        <v>65</v>
      </c>
      <c r="K3580" s="63">
        <f t="shared" si="785"/>
        <v>74982.010756921227</v>
      </c>
      <c r="L3580" s="63">
        <f t="shared" si="786"/>
        <v>74982.010756921227</v>
      </c>
      <c r="M3580">
        <v>9326.1326380888931</v>
      </c>
      <c r="N3580">
        <v>80</v>
      </c>
      <c r="O3580" s="62">
        <f t="shared" si="787"/>
        <v>746090.61104711145</v>
      </c>
      <c r="P3580">
        <v>60</v>
      </c>
      <c r="Q3580" s="63">
        <f t="shared" si="788"/>
        <v>98978.923252288951</v>
      </c>
      <c r="R3580" s="63">
        <f t="shared" si="789"/>
        <v>128978.92325228895</v>
      </c>
      <c r="S3580">
        <v>10879.340404935647</v>
      </c>
      <c r="T3580">
        <v>80</v>
      </c>
      <c r="U3580" s="62">
        <f t="shared" si="790"/>
        <v>870347.23239485174</v>
      </c>
      <c r="V3580">
        <v>55</v>
      </c>
      <c r="W3580" s="63">
        <f t="shared" si="791"/>
        <v>160938.0448394586</v>
      </c>
      <c r="X3580" s="63">
        <f t="shared" si="782"/>
        <v>210938.0448394586</v>
      </c>
      <c r="Y3580">
        <v>9800.390924065141</v>
      </c>
      <c r="Z3580">
        <v>80</v>
      </c>
      <c r="AA3580" s="62">
        <f t="shared" si="792"/>
        <v>784031.27392521128</v>
      </c>
      <c r="AB3580">
        <v>55</v>
      </c>
      <c r="AC3580" s="63">
        <f t="shared" si="793"/>
        <v>177632.08549868068</v>
      </c>
      <c r="AD3580" s="63">
        <f t="shared" si="783"/>
        <v>647632.08549868071</v>
      </c>
      <c r="AE3580" s="35">
        <f t="shared" si="794"/>
        <v>512531.06434734946</v>
      </c>
      <c r="AF3580" s="64">
        <f t="shared" si="795"/>
        <v>275581.91945551301</v>
      </c>
    </row>
    <row r="3581" spans="6:32" x14ac:dyDescent="0.2">
      <c r="F3581" s="61">
        <v>3579</v>
      </c>
      <c r="G3581">
        <v>13269.951776019298</v>
      </c>
      <c r="H3581">
        <v>80</v>
      </c>
      <c r="I3581" s="62">
        <f t="shared" si="784"/>
        <v>1061596.1420815438</v>
      </c>
      <c r="J3581">
        <v>60</v>
      </c>
      <c r="K3581" s="63">
        <f t="shared" si="785"/>
        <v>156164.30075227981</v>
      </c>
      <c r="L3581" s="63">
        <f t="shared" si="786"/>
        <v>156164.30075227981</v>
      </c>
      <c r="M3581">
        <v>13657.387424027547</v>
      </c>
      <c r="N3581">
        <v>80</v>
      </c>
      <c r="O3581" s="62">
        <f t="shared" si="787"/>
        <v>1092590.9939222038</v>
      </c>
      <c r="P3581">
        <v>50</v>
      </c>
      <c r="Q3581" s="63">
        <f t="shared" si="788"/>
        <v>260798.17647259915</v>
      </c>
      <c r="R3581" s="63">
        <f t="shared" si="789"/>
        <v>290798.17647259915</v>
      </c>
      <c r="S3581">
        <v>10767.586243455298</v>
      </c>
      <c r="T3581">
        <v>80</v>
      </c>
      <c r="U3581" s="62">
        <f t="shared" si="790"/>
        <v>861406.89947642386</v>
      </c>
      <c r="V3581">
        <v>55</v>
      </c>
      <c r="W3581" s="63">
        <f t="shared" si="791"/>
        <v>158912.50066262728</v>
      </c>
      <c r="X3581" s="63">
        <f t="shared" si="782"/>
        <v>208912.50066262728</v>
      </c>
      <c r="Y3581">
        <v>10306.035872199573</v>
      </c>
      <c r="Z3581">
        <v>80</v>
      </c>
      <c r="AA3581" s="62">
        <f t="shared" si="792"/>
        <v>824482.86977596581</v>
      </c>
      <c r="AB3581">
        <v>60</v>
      </c>
      <c r="AC3581" s="63">
        <f t="shared" si="793"/>
        <v>149437.5201468938</v>
      </c>
      <c r="AD3581" s="63">
        <f t="shared" si="783"/>
        <v>619437.5201468938</v>
      </c>
      <c r="AE3581" s="35">
        <f t="shared" si="794"/>
        <v>725312.49803440005</v>
      </c>
      <c r="AF3581" s="64">
        <f t="shared" si="795"/>
        <v>462339.83246288705</v>
      </c>
    </row>
    <row r="3582" spans="6:32" x14ac:dyDescent="0.2">
      <c r="F3582" s="61">
        <v>3580</v>
      </c>
      <c r="G3582">
        <v>12641.836545080878</v>
      </c>
      <c r="H3582">
        <v>80</v>
      </c>
      <c r="I3582" s="62">
        <f t="shared" si="784"/>
        <v>1011346.9236064702</v>
      </c>
      <c r="J3582">
        <v>60</v>
      </c>
      <c r="K3582" s="63">
        <f t="shared" si="785"/>
        <v>147056.62990367273</v>
      </c>
      <c r="L3582" s="63">
        <f t="shared" si="786"/>
        <v>147056.62990367273</v>
      </c>
      <c r="M3582">
        <v>10413.806446886156</v>
      </c>
      <c r="N3582">
        <v>80</v>
      </c>
      <c r="O3582" s="62">
        <f t="shared" si="787"/>
        <v>833104.51575089246</v>
      </c>
      <c r="P3582">
        <v>50</v>
      </c>
      <c r="Q3582" s="63">
        <f t="shared" si="788"/>
        <v>190250.29021977389</v>
      </c>
      <c r="R3582" s="63">
        <f t="shared" si="789"/>
        <v>220250.29021977389</v>
      </c>
      <c r="S3582">
        <v>8390.1079758652486</v>
      </c>
      <c r="T3582">
        <v>80</v>
      </c>
      <c r="U3582" s="62">
        <f t="shared" si="790"/>
        <v>671208.63806921989</v>
      </c>
      <c r="V3582">
        <v>65</v>
      </c>
      <c r="W3582" s="63">
        <f t="shared" si="791"/>
        <v>54992.424237534578</v>
      </c>
      <c r="X3582" s="63">
        <f t="shared" si="782"/>
        <v>104992.42423753458</v>
      </c>
      <c r="Y3582">
        <v>9430.3561834385619</v>
      </c>
      <c r="Z3582">
        <v>80</v>
      </c>
      <c r="AA3582" s="62">
        <f t="shared" si="792"/>
        <v>754428.49467508495</v>
      </c>
      <c r="AB3582">
        <v>55</v>
      </c>
      <c r="AC3582" s="63">
        <f t="shared" si="793"/>
        <v>170925.20582482393</v>
      </c>
      <c r="AD3582" s="63">
        <f t="shared" si="783"/>
        <v>640925.20582482393</v>
      </c>
      <c r="AE3582" s="35">
        <f t="shared" si="794"/>
        <v>563224.55018580519</v>
      </c>
      <c r="AF3582" s="64">
        <f t="shared" si="795"/>
        <v>332355.78037963703</v>
      </c>
    </row>
    <row r="3583" spans="6:32" x14ac:dyDescent="0.2">
      <c r="F3583" s="61">
        <v>3581</v>
      </c>
      <c r="G3583">
        <v>8902.057996019721</v>
      </c>
      <c r="H3583">
        <v>80</v>
      </c>
      <c r="I3583" s="62">
        <f t="shared" si="784"/>
        <v>712164.63968157768</v>
      </c>
      <c r="J3583">
        <v>70</v>
      </c>
      <c r="K3583" s="63">
        <f t="shared" si="785"/>
        <v>28289.920471142977</v>
      </c>
      <c r="L3583" s="63">
        <f t="shared" si="786"/>
        <v>28289.920471142977</v>
      </c>
      <c r="M3583">
        <v>6378.6649459507316</v>
      </c>
      <c r="N3583">
        <v>80</v>
      </c>
      <c r="O3583" s="62">
        <f t="shared" si="787"/>
        <v>510293.19567605853</v>
      </c>
      <c r="P3583">
        <v>65</v>
      </c>
      <c r="Q3583" s="63">
        <f t="shared" si="788"/>
        <v>33117.981287214207</v>
      </c>
      <c r="R3583" s="63">
        <f t="shared" si="789"/>
        <v>63117.981287214207</v>
      </c>
      <c r="S3583">
        <v>8859.2935551423579</v>
      </c>
      <c r="T3583">
        <v>90</v>
      </c>
      <c r="U3583" s="62">
        <f t="shared" si="790"/>
        <v>797336.41996281222</v>
      </c>
      <c r="V3583">
        <v>50</v>
      </c>
      <c r="W3583" s="63">
        <f t="shared" si="791"/>
        <v>220669.51309912838</v>
      </c>
      <c r="X3583" s="63">
        <f t="shared" si="782"/>
        <v>270669.51309912838</v>
      </c>
      <c r="Y3583">
        <v>11291.100488742813</v>
      </c>
      <c r="Z3583">
        <v>80</v>
      </c>
      <c r="AA3583" s="62">
        <f t="shared" si="792"/>
        <v>903288.03909942508</v>
      </c>
      <c r="AB3583">
        <v>70</v>
      </c>
      <c r="AC3583" s="63">
        <f t="shared" si="793"/>
        <v>81860.478543385398</v>
      </c>
      <c r="AD3583" s="63">
        <f t="shared" si="783"/>
        <v>551860.4785433854</v>
      </c>
      <c r="AE3583" s="35">
        <f t="shared" si="794"/>
        <v>363937.89340087096</v>
      </c>
      <c r="AF3583" s="64">
        <f t="shared" si="795"/>
        <v>158167.8740912826</v>
      </c>
    </row>
    <row r="3584" spans="6:32" x14ac:dyDescent="0.2">
      <c r="F3584" s="61">
        <v>3582</v>
      </c>
      <c r="G3584">
        <v>10369.359440810513</v>
      </c>
      <c r="H3584">
        <v>80</v>
      </c>
      <c r="I3584" s="62">
        <f t="shared" si="784"/>
        <v>829548.75526484102</v>
      </c>
      <c r="J3584">
        <v>60</v>
      </c>
      <c r="K3584" s="63">
        <f t="shared" si="785"/>
        <v>114105.71189175243</v>
      </c>
      <c r="L3584" s="63">
        <f t="shared" si="786"/>
        <v>114105.71189175243</v>
      </c>
      <c r="M3584">
        <v>10949.66253527673</v>
      </c>
      <c r="N3584">
        <v>80</v>
      </c>
      <c r="O3584" s="62">
        <f t="shared" si="787"/>
        <v>875973.00282213837</v>
      </c>
      <c r="P3584">
        <v>60</v>
      </c>
      <c r="Q3584" s="63">
        <f t="shared" si="788"/>
        <v>122520.10676151258</v>
      </c>
      <c r="R3584" s="63">
        <f t="shared" si="789"/>
        <v>152520.10676151258</v>
      </c>
      <c r="S3584">
        <v>10132.05408322392</v>
      </c>
      <c r="T3584">
        <v>80</v>
      </c>
      <c r="U3584" s="62">
        <f t="shared" si="790"/>
        <v>810564.32665791363</v>
      </c>
      <c r="V3584">
        <v>70</v>
      </c>
      <c r="W3584" s="63">
        <f t="shared" si="791"/>
        <v>37207.392103373422</v>
      </c>
      <c r="X3584" s="63">
        <f t="shared" si="782"/>
        <v>87207.392103373422</v>
      </c>
      <c r="Y3584">
        <v>5861.3261696882546</v>
      </c>
      <c r="Z3584">
        <v>80</v>
      </c>
      <c r="AA3584" s="62">
        <f t="shared" si="792"/>
        <v>468906.09357506037</v>
      </c>
      <c r="AB3584">
        <v>65</v>
      </c>
      <c r="AC3584" s="63">
        <f t="shared" si="793"/>
        <v>63741.922095359769</v>
      </c>
      <c r="AD3584" s="63">
        <f t="shared" si="783"/>
        <v>533741.92209535977</v>
      </c>
      <c r="AE3584" s="35">
        <f t="shared" si="794"/>
        <v>337575.13285199821</v>
      </c>
      <c r="AF3584" s="64">
        <f t="shared" si="795"/>
        <v>159855.25928449084</v>
      </c>
    </row>
    <row r="3585" spans="6:32" x14ac:dyDescent="0.2">
      <c r="F3585" s="61">
        <v>3583</v>
      </c>
      <c r="G3585">
        <v>8884.0500009246171</v>
      </c>
      <c r="H3585">
        <v>75</v>
      </c>
      <c r="I3585" s="62">
        <f t="shared" si="784"/>
        <v>666303.75006934628</v>
      </c>
      <c r="J3585">
        <v>60</v>
      </c>
      <c r="K3585" s="63">
        <f t="shared" si="785"/>
        <v>60364.04376005521</v>
      </c>
      <c r="L3585" s="63">
        <f t="shared" si="786"/>
        <v>60364.04376005521</v>
      </c>
      <c r="M3585">
        <v>9982.176177582005</v>
      </c>
      <c r="N3585">
        <v>90</v>
      </c>
      <c r="O3585" s="62">
        <f t="shared" si="787"/>
        <v>898395.85598238045</v>
      </c>
      <c r="P3585">
        <v>60</v>
      </c>
      <c r="Q3585" s="63">
        <f t="shared" si="788"/>
        <v>180862.33186240861</v>
      </c>
      <c r="R3585" s="63">
        <f t="shared" si="789"/>
        <v>210862.33186240861</v>
      </c>
      <c r="S3585">
        <v>11094.563231163193</v>
      </c>
      <c r="T3585">
        <v>80</v>
      </c>
      <c r="U3585" s="62">
        <f t="shared" si="790"/>
        <v>887565.0584930554</v>
      </c>
      <c r="V3585">
        <v>70</v>
      </c>
      <c r="W3585" s="63">
        <f t="shared" si="791"/>
        <v>44185.583425933146</v>
      </c>
      <c r="X3585" s="63">
        <f t="shared" si="782"/>
        <v>94185.583425933146</v>
      </c>
      <c r="Y3585">
        <v>7964.7145664785057</v>
      </c>
      <c r="Z3585">
        <v>80</v>
      </c>
      <c r="AA3585" s="62">
        <f t="shared" si="792"/>
        <v>637177.16531828046</v>
      </c>
      <c r="AB3585">
        <v>60</v>
      </c>
      <c r="AC3585" s="63">
        <f t="shared" si="793"/>
        <v>115488.36121393833</v>
      </c>
      <c r="AD3585" s="63">
        <f t="shared" si="783"/>
        <v>585488.36121393833</v>
      </c>
      <c r="AE3585" s="35">
        <f t="shared" si="794"/>
        <v>400900.3202623353</v>
      </c>
      <c r="AF3585" s="64">
        <f t="shared" si="795"/>
        <v>199802.24491538305</v>
      </c>
    </row>
    <row r="3586" spans="6:32" x14ac:dyDescent="0.2">
      <c r="F3586" s="61">
        <v>3584</v>
      </c>
      <c r="G3586">
        <v>9260.8309185015969</v>
      </c>
      <c r="H3586">
        <v>80</v>
      </c>
      <c r="I3586" s="62">
        <f t="shared" si="784"/>
        <v>740866.47348012775</v>
      </c>
      <c r="J3586">
        <v>70</v>
      </c>
      <c r="K3586" s="63">
        <f t="shared" si="785"/>
        <v>30891.024159136578</v>
      </c>
      <c r="L3586" s="63">
        <f t="shared" si="786"/>
        <v>30891.024159136578</v>
      </c>
      <c r="M3586">
        <v>13405.384632060304</v>
      </c>
      <c r="N3586">
        <v>80</v>
      </c>
      <c r="O3586" s="62">
        <f t="shared" si="787"/>
        <v>1072430.7705648243</v>
      </c>
      <c r="P3586">
        <v>55</v>
      </c>
      <c r="Q3586" s="63">
        <f t="shared" si="788"/>
        <v>206722.59645609302</v>
      </c>
      <c r="R3586" s="63">
        <f t="shared" si="789"/>
        <v>236722.59645609302</v>
      </c>
      <c r="S3586">
        <v>6599.8176776338369</v>
      </c>
      <c r="T3586">
        <v>80</v>
      </c>
      <c r="U3586" s="62">
        <f t="shared" si="790"/>
        <v>527985.41421070695</v>
      </c>
      <c r="V3586">
        <v>60</v>
      </c>
      <c r="W3586" s="63">
        <f t="shared" si="791"/>
        <v>59447.356325690635</v>
      </c>
      <c r="X3586" s="63">
        <f t="shared" si="782"/>
        <v>109447.35632569063</v>
      </c>
      <c r="Y3586">
        <v>9444.362401845865</v>
      </c>
      <c r="Z3586">
        <v>80</v>
      </c>
      <c r="AA3586" s="62">
        <f t="shared" si="792"/>
        <v>755548.9921476692</v>
      </c>
      <c r="AB3586">
        <v>60</v>
      </c>
      <c r="AC3586" s="63">
        <f t="shared" si="793"/>
        <v>136943.25482676504</v>
      </c>
      <c r="AD3586" s="63">
        <f t="shared" si="783"/>
        <v>606943.25482676504</v>
      </c>
      <c r="AE3586" s="35">
        <f t="shared" si="794"/>
        <v>434004.23176768527</v>
      </c>
      <c r="AF3586" s="64">
        <f t="shared" si="795"/>
        <v>220501.08712021564</v>
      </c>
    </row>
    <row r="3587" spans="6:32" x14ac:dyDescent="0.2">
      <c r="F3587" s="61">
        <v>3585</v>
      </c>
      <c r="G3587">
        <v>9134.458903427003</v>
      </c>
      <c r="H3587">
        <v>80</v>
      </c>
      <c r="I3587" s="62">
        <f t="shared" si="784"/>
        <v>730756.71227416024</v>
      </c>
      <c r="J3587">
        <v>55</v>
      </c>
      <c r="K3587" s="63">
        <f t="shared" si="785"/>
        <v>129312.06762461443</v>
      </c>
      <c r="L3587" s="63">
        <f t="shared" si="786"/>
        <v>129312.06762461443</v>
      </c>
      <c r="M3587">
        <v>12222.659531980753</v>
      </c>
      <c r="N3587">
        <v>80</v>
      </c>
      <c r="O3587" s="62">
        <f t="shared" si="787"/>
        <v>977812.76255846024</v>
      </c>
      <c r="P3587">
        <v>55</v>
      </c>
      <c r="Q3587" s="63">
        <f t="shared" si="788"/>
        <v>185285.70401715115</v>
      </c>
      <c r="R3587" s="63">
        <f t="shared" si="789"/>
        <v>215285.70401715115</v>
      </c>
      <c r="S3587">
        <v>7125.4419506294653</v>
      </c>
      <c r="T3587">
        <v>90</v>
      </c>
      <c r="U3587" s="62">
        <f t="shared" si="790"/>
        <v>641289.77555665188</v>
      </c>
      <c r="V3587">
        <v>60</v>
      </c>
      <c r="W3587" s="63">
        <f t="shared" si="791"/>
        <v>118728.36242619087</v>
      </c>
      <c r="X3587" s="63">
        <f t="shared" si="782"/>
        <v>168728.36242619087</v>
      </c>
      <c r="Y3587">
        <v>10479.219579574419</v>
      </c>
      <c r="Z3587">
        <v>80</v>
      </c>
      <c r="AA3587" s="62">
        <f t="shared" si="792"/>
        <v>838337.56636595353</v>
      </c>
      <c r="AB3587">
        <v>60</v>
      </c>
      <c r="AC3587" s="63">
        <f t="shared" si="793"/>
        <v>151948.68390382908</v>
      </c>
      <c r="AD3587" s="63">
        <f t="shared" si="783"/>
        <v>621948.68390382908</v>
      </c>
      <c r="AE3587" s="35">
        <f t="shared" si="794"/>
        <v>585274.81797178555</v>
      </c>
      <c r="AF3587" s="64">
        <f t="shared" si="795"/>
        <v>347045.93022454297</v>
      </c>
    </row>
    <row r="3588" spans="6:32" x14ac:dyDescent="0.2">
      <c r="F3588" s="61">
        <v>3586</v>
      </c>
      <c r="G3588">
        <v>12703.864083741792</v>
      </c>
      <c r="H3588">
        <v>80</v>
      </c>
      <c r="I3588" s="62">
        <f t="shared" si="784"/>
        <v>1016309.1266993433</v>
      </c>
      <c r="J3588">
        <v>50</v>
      </c>
      <c r="K3588" s="63">
        <f t="shared" si="785"/>
        <v>240059.04382138397</v>
      </c>
      <c r="L3588" s="63">
        <f t="shared" si="786"/>
        <v>240059.04382138397</v>
      </c>
      <c r="M3588">
        <v>11626.663106435444</v>
      </c>
      <c r="N3588">
        <v>80</v>
      </c>
      <c r="O3588" s="62">
        <f t="shared" si="787"/>
        <v>930133.04851483554</v>
      </c>
      <c r="P3588">
        <v>50</v>
      </c>
      <c r="Q3588" s="63">
        <f t="shared" si="788"/>
        <v>216629.92256497091</v>
      </c>
      <c r="R3588" s="63">
        <f t="shared" si="789"/>
        <v>246629.92256497091</v>
      </c>
      <c r="S3588">
        <v>8982.4777912872378</v>
      </c>
      <c r="T3588">
        <v>80</v>
      </c>
      <c r="U3588" s="62">
        <f t="shared" si="790"/>
        <v>718598.22330297902</v>
      </c>
      <c r="V3588">
        <v>50</v>
      </c>
      <c r="W3588" s="63">
        <f t="shared" si="791"/>
        <v>159118.89196049742</v>
      </c>
      <c r="X3588" s="63">
        <f t="shared" ref="X3588:X3651" si="796">+W3588+$C$30+$D$30</f>
        <v>209118.89196049742</v>
      </c>
      <c r="Y3588">
        <v>8539.8562785121612</v>
      </c>
      <c r="Z3588">
        <v>80</v>
      </c>
      <c r="AA3588" s="62">
        <f t="shared" si="792"/>
        <v>683188.5022809729</v>
      </c>
      <c r="AB3588">
        <v>60</v>
      </c>
      <c r="AC3588" s="63">
        <f t="shared" si="793"/>
        <v>123827.91603842634</v>
      </c>
      <c r="AD3588" s="63">
        <f t="shared" ref="AD3588:AD3651" si="797">+AC3588+$C$31+$D$31</f>
        <v>593827.91603842634</v>
      </c>
      <c r="AE3588" s="35">
        <f t="shared" si="794"/>
        <v>739635.77438527858</v>
      </c>
      <c r="AF3588" s="64">
        <f t="shared" si="795"/>
        <v>484768.45217188029</v>
      </c>
    </row>
    <row r="3589" spans="6:32" x14ac:dyDescent="0.2">
      <c r="F3589" s="61">
        <v>3587</v>
      </c>
      <c r="G3589">
        <v>5052.3488223552704</v>
      </c>
      <c r="H3589">
        <v>80</v>
      </c>
      <c r="I3589" s="62">
        <f t="shared" si="784"/>
        <v>404187.90578842163</v>
      </c>
      <c r="J3589">
        <v>60</v>
      </c>
      <c r="K3589" s="63">
        <f t="shared" si="785"/>
        <v>37009.057924151421</v>
      </c>
      <c r="L3589" s="63">
        <f t="shared" si="786"/>
        <v>37009.057924151421</v>
      </c>
      <c r="M3589">
        <v>13653.312887763605</v>
      </c>
      <c r="N3589">
        <v>80</v>
      </c>
      <c r="O3589" s="62">
        <f t="shared" si="787"/>
        <v>1092265.0310210884</v>
      </c>
      <c r="P3589">
        <v>60</v>
      </c>
      <c r="Q3589" s="63">
        <f t="shared" si="788"/>
        <v>161723.03687257227</v>
      </c>
      <c r="R3589" s="63">
        <f t="shared" si="789"/>
        <v>191723.03687257227</v>
      </c>
      <c r="S3589">
        <v>11781.518221832812</v>
      </c>
      <c r="T3589">
        <v>75</v>
      </c>
      <c r="U3589" s="62">
        <f t="shared" si="790"/>
        <v>883613.86663746089</v>
      </c>
      <c r="V3589">
        <v>65</v>
      </c>
      <c r="W3589" s="63">
        <f t="shared" si="791"/>
        <v>49166.007108287886</v>
      </c>
      <c r="X3589" s="63">
        <f t="shared" si="796"/>
        <v>99166.007108287886</v>
      </c>
      <c r="Y3589">
        <v>7486.2976159784012</v>
      </c>
      <c r="Z3589">
        <v>80</v>
      </c>
      <c r="AA3589" s="62">
        <f t="shared" si="792"/>
        <v>598903.80927827209</v>
      </c>
      <c r="AB3589">
        <v>60</v>
      </c>
      <c r="AC3589" s="63">
        <f t="shared" si="793"/>
        <v>108551.31543168682</v>
      </c>
      <c r="AD3589" s="63">
        <f t="shared" si="797"/>
        <v>578551.31543168682</v>
      </c>
      <c r="AE3589" s="35">
        <f t="shared" si="794"/>
        <v>356449.41733669839</v>
      </c>
      <c r="AF3589" s="64">
        <f t="shared" si="795"/>
        <v>161756.61086241459</v>
      </c>
    </row>
    <row r="3590" spans="6:32" x14ac:dyDescent="0.2">
      <c r="F3590" s="61">
        <v>3588</v>
      </c>
      <c r="G3590">
        <v>10727.552560420008</v>
      </c>
      <c r="H3590">
        <v>80</v>
      </c>
      <c r="I3590" s="62">
        <f t="shared" si="784"/>
        <v>858204.20483360067</v>
      </c>
      <c r="J3590">
        <v>50</v>
      </c>
      <c r="K3590" s="63">
        <f t="shared" si="785"/>
        <v>197074.26818913518</v>
      </c>
      <c r="L3590" s="63">
        <f t="shared" si="786"/>
        <v>197074.26818913518</v>
      </c>
      <c r="M3590">
        <v>9057.5224728672765</v>
      </c>
      <c r="N3590">
        <v>80</v>
      </c>
      <c r="O3590" s="62">
        <f t="shared" si="787"/>
        <v>724601.79782938212</v>
      </c>
      <c r="P3590">
        <v>60</v>
      </c>
      <c r="Q3590" s="63">
        <f t="shared" si="788"/>
        <v>95084.07585657551</v>
      </c>
      <c r="R3590" s="63">
        <f t="shared" si="789"/>
        <v>125084.07585657551</v>
      </c>
      <c r="S3590">
        <v>11035.323293763213</v>
      </c>
      <c r="T3590">
        <v>80</v>
      </c>
      <c r="U3590" s="62">
        <f t="shared" si="790"/>
        <v>882825.86350105703</v>
      </c>
      <c r="V3590">
        <v>60</v>
      </c>
      <c r="W3590" s="63">
        <f t="shared" si="791"/>
        <v>123762.18775956659</v>
      </c>
      <c r="X3590" s="63">
        <f t="shared" si="796"/>
        <v>173762.18775956659</v>
      </c>
      <c r="Y3590">
        <v>5974.2854116484523</v>
      </c>
      <c r="Z3590">
        <v>80</v>
      </c>
      <c r="AA3590" s="62">
        <f t="shared" si="792"/>
        <v>477942.83293187618</v>
      </c>
      <c r="AB3590">
        <v>65</v>
      </c>
      <c r="AC3590" s="63">
        <f t="shared" si="793"/>
        <v>64970.353851676919</v>
      </c>
      <c r="AD3590" s="63">
        <f t="shared" si="797"/>
        <v>534970.35385167692</v>
      </c>
      <c r="AE3590" s="35">
        <f t="shared" si="794"/>
        <v>480890.8856569542</v>
      </c>
      <c r="AF3590" s="64">
        <f t="shared" si="795"/>
        <v>278475.7483323511</v>
      </c>
    </row>
    <row r="3591" spans="6:32" x14ac:dyDescent="0.2">
      <c r="F3591" s="61">
        <v>3589</v>
      </c>
      <c r="G3591">
        <v>8479.4703777879477</v>
      </c>
      <c r="H3591">
        <v>90</v>
      </c>
      <c r="I3591" s="62">
        <f t="shared" si="784"/>
        <v>763152.33400091529</v>
      </c>
      <c r="J3591">
        <v>60</v>
      </c>
      <c r="K3591" s="63">
        <f t="shared" si="785"/>
        <v>148178.48071688786</v>
      </c>
      <c r="L3591" s="63">
        <f t="shared" si="786"/>
        <v>148178.48071688786</v>
      </c>
      <c r="M3591">
        <v>13581.844794098288</v>
      </c>
      <c r="N3591">
        <v>80</v>
      </c>
      <c r="O3591" s="62">
        <f t="shared" si="787"/>
        <v>1086547.583527863</v>
      </c>
      <c r="P3591">
        <v>55</v>
      </c>
      <c r="Q3591" s="63">
        <f t="shared" si="788"/>
        <v>209920.93689303147</v>
      </c>
      <c r="R3591" s="63">
        <f t="shared" si="789"/>
        <v>239920.93689303147</v>
      </c>
      <c r="S3591">
        <v>9009.7239788156003</v>
      </c>
      <c r="T3591">
        <v>80</v>
      </c>
      <c r="U3591" s="62">
        <f t="shared" si="790"/>
        <v>720777.91830524802</v>
      </c>
      <c r="V3591">
        <v>60</v>
      </c>
      <c r="W3591" s="63">
        <f t="shared" si="791"/>
        <v>94390.997692826204</v>
      </c>
      <c r="X3591" s="63">
        <f t="shared" si="796"/>
        <v>144390.9976928262</v>
      </c>
      <c r="Y3591">
        <v>10000.536601874046</v>
      </c>
      <c r="Z3591">
        <v>75</v>
      </c>
      <c r="AA3591" s="62">
        <f t="shared" si="792"/>
        <v>750040.24514055345</v>
      </c>
      <c r="AB3591">
        <v>55</v>
      </c>
      <c r="AC3591" s="63">
        <f t="shared" si="793"/>
        <v>145007.78072717367</v>
      </c>
      <c r="AD3591" s="63">
        <f t="shared" si="797"/>
        <v>615007.78072717367</v>
      </c>
      <c r="AE3591" s="35">
        <f t="shared" si="794"/>
        <v>597498.1960299192</v>
      </c>
      <c r="AF3591" s="64">
        <f t="shared" si="795"/>
        <v>361531.15884436038</v>
      </c>
    </row>
    <row r="3592" spans="6:32" x14ac:dyDescent="0.2">
      <c r="F3592" s="61">
        <v>3590</v>
      </c>
      <c r="G3592">
        <v>11503.831299487501</v>
      </c>
      <c r="H3592">
        <v>80</v>
      </c>
      <c r="I3592" s="62">
        <f t="shared" si="784"/>
        <v>920306.50395900011</v>
      </c>
      <c r="J3592">
        <v>55</v>
      </c>
      <c r="K3592" s="63">
        <f t="shared" si="785"/>
        <v>172256.94230321096</v>
      </c>
      <c r="L3592" s="63">
        <f t="shared" si="786"/>
        <v>172256.94230321096</v>
      </c>
      <c r="M3592">
        <v>9694.1187418997288</v>
      </c>
      <c r="N3592">
        <v>80</v>
      </c>
      <c r="O3592" s="62">
        <f t="shared" si="787"/>
        <v>775529.4993519783</v>
      </c>
      <c r="P3592">
        <v>60</v>
      </c>
      <c r="Q3592" s="63">
        <f t="shared" si="788"/>
        <v>104314.72175754607</v>
      </c>
      <c r="R3592" s="63">
        <f t="shared" si="789"/>
        <v>134314.72175754607</v>
      </c>
      <c r="S3592">
        <v>11093.85382529581</v>
      </c>
      <c r="T3592">
        <v>80</v>
      </c>
      <c r="U3592" s="62">
        <f t="shared" si="790"/>
        <v>887508.30602366477</v>
      </c>
      <c r="V3592">
        <v>60</v>
      </c>
      <c r="W3592" s="63">
        <f t="shared" si="791"/>
        <v>124610.88046678924</v>
      </c>
      <c r="X3592" s="63">
        <f t="shared" si="796"/>
        <v>174610.88046678924</v>
      </c>
      <c r="Y3592">
        <v>9410.8907230838668</v>
      </c>
      <c r="Z3592">
        <v>80</v>
      </c>
      <c r="AA3592" s="62">
        <f t="shared" si="792"/>
        <v>752871.25784670934</v>
      </c>
      <c r="AB3592">
        <v>65</v>
      </c>
      <c r="AC3592" s="63">
        <f t="shared" si="793"/>
        <v>102343.43661353705</v>
      </c>
      <c r="AD3592" s="63">
        <f t="shared" si="797"/>
        <v>572343.43661353702</v>
      </c>
      <c r="AE3592" s="35">
        <f t="shared" si="794"/>
        <v>503525.98114108329</v>
      </c>
      <c r="AF3592" s="64">
        <f t="shared" si="795"/>
        <v>289707.12974469597</v>
      </c>
    </row>
    <row r="3593" spans="6:32" x14ac:dyDescent="0.2">
      <c r="F3593" s="61">
        <v>3591</v>
      </c>
      <c r="G3593">
        <v>9826.8208400986623</v>
      </c>
      <c r="H3593">
        <v>80</v>
      </c>
      <c r="I3593" s="62">
        <f t="shared" si="784"/>
        <v>786145.66720789298</v>
      </c>
      <c r="J3593">
        <v>55</v>
      </c>
      <c r="K3593" s="63">
        <f t="shared" si="785"/>
        <v>141861.12772678825</v>
      </c>
      <c r="L3593" s="63">
        <f t="shared" si="786"/>
        <v>141861.12772678825</v>
      </c>
      <c r="M3593">
        <v>11233.404418599093</v>
      </c>
      <c r="N3593">
        <v>80</v>
      </c>
      <c r="O3593" s="62">
        <f t="shared" si="787"/>
        <v>898672.35348792747</v>
      </c>
      <c r="P3593">
        <v>65</v>
      </c>
      <c r="Q3593" s="63">
        <f t="shared" si="788"/>
        <v>85913.27305226514</v>
      </c>
      <c r="R3593" s="63">
        <f t="shared" si="789"/>
        <v>115913.27305226514</v>
      </c>
      <c r="S3593">
        <v>8434.3457981594838</v>
      </c>
      <c r="T3593">
        <v>80</v>
      </c>
      <c r="U3593" s="62">
        <f t="shared" si="790"/>
        <v>674747.66385275871</v>
      </c>
      <c r="V3593">
        <v>60</v>
      </c>
      <c r="W3593" s="63">
        <f t="shared" si="791"/>
        <v>86048.014073312515</v>
      </c>
      <c r="X3593" s="63">
        <f t="shared" si="796"/>
        <v>136048.01407331252</v>
      </c>
      <c r="Y3593">
        <v>8610.8423399855383</v>
      </c>
      <c r="Z3593">
        <v>80</v>
      </c>
      <c r="AA3593" s="62">
        <f t="shared" si="792"/>
        <v>688867.38719884306</v>
      </c>
      <c r="AB3593">
        <v>50</v>
      </c>
      <c r="AC3593" s="63">
        <f t="shared" si="793"/>
        <v>187285.82089468546</v>
      </c>
      <c r="AD3593" s="63">
        <f t="shared" si="797"/>
        <v>657285.82089468546</v>
      </c>
      <c r="AE3593" s="35">
        <f t="shared" si="794"/>
        <v>501108.23574705137</v>
      </c>
      <c r="AF3593" s="64">
        <f t="shared" si="795"/>
        <v>275910.70129972324</v>
      </c>
    </row>
    <row r="3594" spans="6:32" x14ac:dyDescent="0.2">
      <c r="F3594" s="61">
        <v>3592</v>
      </c>
      <c r="G3594">
        <v>8157.3591867345385</v>
      </c>
      <c r="H3594">
        <v>80</v>
      </c>
      <c r="I3594" s="62">
        <f t="shared" si="784"/>
        <v>652588.73493876308</v>
      </c>
      <c r="J3594">
        <v>60</v>
      </c>
      <c r="K3594" s="63">
        <f t="shared" si="785"/>
        <v>82031.708207650809</v>
      </c>
      <c r="L3594" s="63">
        <f t="shared" si="786"/>
        <v>82031.708207650809</v>
      </c>
      <c r="M3594">
        <v>9227.4706528405659</v>
      </c>
      <c r="N3594">
        <v>80</v>
      </c>
      <c r="O3594" s="62">
        <f t="shared" si="787"/>
        <v>738197.65222724527</v>
      </c>
      <c r="P3594">
        <v>60</v>
      </c>
      <c r="Q3594" s="63">
        <f t="shared" si="788"/>
        <v>97548.324466188205</v>
      </c>
      <c r="R3594" s="63">
        <f t="shared" si="789"/>
        <v>127548.32446618821</v>
      </c>
      <c r="S3594">
        <v>12172.296262870077</v>
      </c>
      <c r="T3594">
        <v>90</v>
      </c>
      <c r="U3594" s="62">
        <f t="shared" si="790"/>
        <v>1095506.6636583069</v>
      </c>
      <c r="V3594">
        <v>55</v>
      </c>
      <c r="W3594" s="63">
        <f t="shared" si="791"/>
        <v>272622.0176703282</v>
      </c>
      <c r="X3594" s="63">
        <f t="shared" si="796"/>
        <v>322622.0176703282</v>
      </c>
      <c r="Y3594">
        <v>8530.6521921302192</v>
      </c>
      <c r="Z3594">
        <v>90</v>
      </c>
      <c r="AA3594" s="62">
        <f t="shared" si="792"/>
        <v>767758.69729171973</v>
      </c>
      <c r="AB3594">
        <v>60</v>
      </c>
      <c r="AC3594" s="63">
        <f t="shared" si="793"/>
        <v>185541.68517883227</v>
      </c>
      <c r="AD3594" s="63">
        <f t="shared" si="797"/>
        <v>655541.68517883227</v>
      </c>
      <c r="AE3594" s="35">
        <f t="shared" si="794"/>
        <v>637743.73552299943</v>
      </c>
      <c r="AF3594" s="64">
        <f t="shared" si="795"/>
        <v>370120.60709286516</v>
      </c>
    </row>
    <row r="3595" spans="6:32" x14ac:dyDescent="0.2">
      <c r="F3595" s="61">
        <v>3593</v>
      </c>
      <c r="G3595">
        <v>11219.004843733273</v>
      </c>
      <c r="H3595">
        <v>80</v>
      </c>
      <c r="I3595" s="62">
        <f t="shared" si="784"/>
        <v>897520.38749866188</v>
      </c>
      <c r="J3595">
        <v>55</v>
      </c>
      <c r="K3595" s="63">
        <f t="shared" si="785"/>
        <v>167094.46279266558</v>
      </c>
      <c r="L3595" s="63">
        <f t="shared" si="786"/>
        <v>167094.46279266558</v>
      </c>
      <c r="M3595">
        <v>10249.187905865256</v>
      </c>
      <c r="N3595">
        <v>80</v>
      </c>
      <c r="O3595" s="62">
        <f t="shared" si="787"/>
        <v>819935.03246922046</v>
      </c>
      <c r="P3595">
        <v>55</v>
      </c>
      <c r="Q3595" s="63">
        <f t="shared" si="788"/>
        <v>149516.53079380776</v>
      </c>
      <c r="R3595" s="63">
        <f t="shared" si="789"/>
        <v>179516.53079380776</v>
      </c>
      <c r="S3595">
        <v>7222.5850797258317</v>
      </c>
      <c r="T3595">
        <v>80</v>
      </c>
      <c r="U3595" s="62">
        <f t="shared" si="790"/>
        <v>577806.80637806654</v>
      </c>
      <c r="V3595">
        <v>60</v>
      </c>
      <c r="W3595" s="63">
        <f t="shared" si="791"/>
        <v>68477.48365602456</v>
      </c>
      <c r="X3595" s="63">
        <f t="shared" si="796"/>
        <v>118477.48365602456</v>
      </c>
      <c r="Y3595">
        <v>11458.547558286227</v>
      </c>
      <c r="Z3595">
        <v>90</v>
      </c>
      <c r="AA3595" s="62">
        <f t="shared" si="792"/>
        <v>1031269.2802457605</v>
      </c>
      <c r="AB3595">
        <v>65</v>
      </c>
      <c r="AC3595" s="63">
        <f t="shared" si="793"/>
        <v>207686.17449393787</v>
      </c>
      <c r="AD3595" s="63">
        <f t="shared" si="797"/>
        <v>677686.17449393787</v>
      </c>
      <c r="AE3595" s="35">
        <f t="shared" si="794"/>
        <v>592774.65173643571</v>
      </c>
      <c r="AF3595" s="64">
        <f t="shared" si="795"/>
        <v>352147.48907390877</v>
      </c>
    </row>
    <row r="3596" spans="6:32" x14ac:dyDescent="0.2">
      <c r="F3596" s="61">
        <v>3594</v>
      </c>
      <c r="G3596">
        <v>9245.7378539256752</v>
      </c>
      <c r="H3596">
        <v>80</v>
      </c>
      <c r="I3596" s="62">
        <f t="shared" si="784"/>
        <v>739659.02831405401</v>
      </c>
      <c r="J3596">
        <v>55</v>
      </c>
      <c r="K3596" s="63">
        <f t="shared" si="785"/>
        <v>131328.99860240286</v>
      </c>
      <c r="L3596" s="63">
        <f t="shared" si="786"/>
        <v>131328.99860240286</v>
      </c>
      <c r="M3596">
        <v>10874.288161867298</v>
      </c>
      <c r="N3596">
        <v>75</v>
      </c>
      <c r="O3596" s="62">
        <f t="shared" si="787"/>
        <v>815571.61214004736</v>
      </c>
      <c r="P3596">
        <v>60</v>
      </c>
      <c r="Q3596" s="63">
        <f t="shared" si="788"/>
        <v>82007.883760306868</v>
      </c>
      <c r="R3596" s="63">
        <f t="shared" si="789"/>
        <v>112007.88376030687</v>
      </c>
      <c r="S3596">
        <v>9735.8509062905796</v>
      </c>
      <c r="T3596">
        <v>80</v>
      </c>
      <c r="U3596" s="62">
        <f t="shared" si="790"/>
        <v>778868.07250324637</v>
      </c>
      <c r="V3596">
        <v>50</v>
      </c>
      <c r="W3596" s="63">
        <f t="shared" si="791"/>
        <v>175504.75721182011</v>
      </c>
      <c r="X3596" s="63">
        <f t="shared" si="796"/>
        <v>225504.75721182011</v>
      </c>
      <c r="Y3596">
        <v>10370.603174815187</v>
      </c>
      <c r="Z3596">
        <v>75</v>
      </c>
      <c r="AA3596" s="62">
        <f t="shared" si="792"/>
        <v>777795.23811113904</v>
      </c>
      <c r="AB3596">
        <v>60</v>
      </c>
      <c r="AC3596" s="63">
        <f t="shared" si="793"/>
        <v>112780.30952611516</v>
      </c>
      <c r="AD3596" s="63">
        <f t="shared" si="797"/>
        <v>582780.30952611519</v>
      </c>
      <c r="AE3596" s="35">
        <f t="shared" si="794"/>
        <v>501621.94910064503</v>
      </c>
      <c r="AF3596" s="64">
        <f t="shared" si="795"/>
        <v>279430.35240003176</v>
      </c>
    </row>
    <row r="3597" spans="6:32" x14ac:dyDescent="0.2">
      <c r="F3597" s="61">
        <v>3595</v>
      </c>
      <c r="G3597">
        <v>7694.5855451049283</v>
      </c>
      <c r="H3597">
        <v>80</v>
      </c>
      <c r="I3597" s="62">
        <f t="shared" si="784"/>
        <v>615566.84360839427</v>
      </c>
      <c r="J3597">
        <v>50</v>
      </c>
      <c r="K3597" s="63">
        <f t="shared" si="785"/>
        <v>131107.23560603219</v>
      </c>
      <c r="L3597" s="63">
        <f t="shared" si="786"/>
        <v>131107.23560603219</v>
      </c>
      <c r="M3597">
        <v>2777.5934338569641</v>
      </c>
      <c r="N3597">
        <v>80</v>
      </c>
      <c r="O3597" s="62">
        <f t="shared" si="787"/>
        <v>222207.47470855713</v>
      </c>
      <c r="P3597">
        <v>55</v>
      </c>
      <c r="Q3597" s="63">
        <f t="shared" si="788"/>
        <v>14093.880988657475</v>
      </c>
      <c r="R3597" s="63">
        <f t="shared" si="789"/>
        <v>44093.880988657475</v>
      </c>
      <c r="S3597">
        <v>8903.6587066948414</v>
      </c>
      <c r="T3597">
        <v>80</v>
      </c>
      <c r="U3597" s="62">
        <f t="shared" si="790"/>
        <v>712292.69653558731</v>
      </c>
      <c r="V3597">
        <v>65</v>
      </c>
      <c r="W3597" s="63">
        <f t="shared" si="791"/>
        <v>60577.2884353064</v>
      </c>
      <c r="X3597" s="63">
        <f t="shared" si="796"/>
        <v>110577.2884353064</v>
      </c>
      <c r="Y3597">
        <v>10955.833456828259</v>
      </c>
      <c r="Z3597">
        <v>80</v>
      </c>
      <c r="AA3597" s="62">
        <f t="shared" si="792"/>
        <v>876466.67654626071</v>
      </c>
      <c r="AB3597">
        <v>65</v>
      </c>
      <c r="AC3597" s="63">
        <f t="shared" si="793"/>
        <v>119144.68884300732</v>
      </c>
      <c r="AD3597" s="63">
        <f t="shared" si="797"/>
        <v>589144.68884300732</v>
      </c>
      <c r="AE3597" s="35">
        <f t="shared" si="794"/>
        <v>324923.09387300338</v>
      </c>
      <c r="AF3597" s="64">
        <f t="shared" si="795"/>
        <v>141101.72304470208</v>
      </c>
    </row>
    <row r="3598" spans="6:32" x14ac:dyDescent="0.2">
      <c r="F3598" s="61">
        <v>3596</v>
      </c>
      <c r="G3598">
        <v>13695.495252031833</v>
      </c>
      <c r="H3598">
        <v>80</v>
      </c>
      <c r="I3598" s="62">
        <f t="shared" si="784"/>
        <v>1095639.6201625466</v>
      </c>
      <c r="J3598">
        <v>65</v>
      </c>
      <c r="K3598" s="63">
        <f t="shared" si="785"/>
        <v>112688.51086584618</v>
      </c>
      <c r="L3598" s="63">
        <f t="shared" si="786"/>
        <v>112688.51086584618</v>
      </c>
      <c r="M3598">
        <v>12528.940967749804</v>
      </c>
      <c r="N3598">
        <v>80</v>
      </c>
      <c r="O3598" s="62">
        <f t="shared" si="787"/>
        <v>1002315.2774199843</v>
      </c>
      <c r="P3598">
        <v>70</v>
      </c>
      <c r="Q3598" s="63">
        <f t="shared" si="788"/>
        <v>54584.822016186081</v>
      </c>
      <c r="R3598" s="63">
        <f t="shared" si="789"/>
        <v>84584.822016186081</v>
      </c>
      <c r="S3598">
        <v>9315.923560061492</v>
      </c>
      <c r="T3598">
        <v>80</v>
      </c>
      <c r="U3598" s="62">
        <f t="shared" si="790"/>
        <v>745273.88480491936</v>
      </c>
      <c r="V3598">
        <v>60</v>
      </c>
      <c r="W3598" s="63">
        <f t="shared" si="791"/>
        <v>98830.891620891634</v>
      </c>
      <c r="X3598" s="63">
        <f t="shared" si="796"/>
        <v>148830.89162089163</v>
      </c>
      <c r="Y3598">
        <v>13326.567821204662</v>
      </c>
      <c r="Z3598">
        <v>75</v>
      </c>
      <c r="AA3598" s="62">
        <f t="shared" si="792"/>
        <v>999492.58659034967</v>
      </c>
      <c r="AB3598">
        <v>55</v>
      </c>
      <c r="AC3598" s="63">
        <f t="shared" si="793"/>
        <v>193235.2334074676</v>
      </c>
      <c r="AD3598" s="63">
        <f t="shared" si="797"/>
        <v>663235.2334074676</v>
      </c>
      <c r="AE3598" s="35">
        <f t="shared" si="794"/>
        <v>459339.4579103915</v>
      </c>
      <c r="AF3598" s="64">
        <f t="shared" si="795"/>
        <v>237166.35256640567</v>
      </c>
    </row>
    <row r="3599" spans="6:32" x14ac:dyDescent="0.2">
      <c r="F3599" s="61">
        <v>3597</v>
      </c>
      <c r="G3599">
        <v>8298.0671120458283</v>
      </c>
      <c r="H3599">
        <v>75</v>
      </c>
      <c r="I3599" s="62">
        <f t="shared" si="784"/>
        <v>622355.03340343712</v>
      </c>
      <c r="J3599">
        <v>60</v>
      </c>
      <c r="K3599" s="63">
        <f t="shared" si="785"/>
        <v>53991.479843498382</v>
      </c>
      <c r="L3599" s="63">
        <f t="shared" si="786"/>
        <v>53991.479843498382</v>
      </c>
      <c r="M3599">
        <v>8014.1637934138998</v>
      </c>
      <c r="N3599">
        <v>80</v>
      </c>
      <c r="O3599" s="62">
        <f t="shared" si="787"/>
        <v>641133.10347311199</v>
      </c>
      <c r="P3599">
        <v>55</v>
      </c>
      <c r="Q3599" s="63">
        <f t="shared" si="788"/>
        <v>109006.71875562693</v>
      </c>
      <c r="R3599" s="63">
        <f t="shared" si="789"/>
        <v>139006.71875562693</v>
      </c>
      <c r="S3599">
        <v>10226.073098019697</v>
      </c>
      <c r="T3599">
        <v>80</v>
      </c>
      <c r="U3599" s="62">
        <f t="shared" si="790"/>
        <v>818085.84784157574</v>
      </c>
      <c r="V3599">
        <v>50</v>
      </c>
      <c r="W3599" s="63">
        <f t="shared" si="791"/>
        <v>186167.0898819284</v>
      </c>
      <c r="X3599" s="63">
        <f t="shared" si="796"/>
        <v>236167.0898819284</v>
      </c>
      <c r="Y3599">
        <v>8894.7593010379933</v>
      </c>
      <c r="Z3599">
        <v>80</v>
      </c>
      <c r="AA3599" s="62">
        <f t="shared" si="792"/>
        <v>711580.74408303946</v>
      </c>
      <c r="AB3599">
        <v>60</v>
      </c>
      <c r="AC3599" s="63">
        <f t="shared" si="793"/>
        <v>128974.0098650509</v>
      </c>
      <c r="AD3599" s="63">
        <f t="shared" si="797"/>
        <v>598974.0098650509</v>
      </c>
      <c r="AE3599" s="35">
        <f t="shared" si="794"/>
        <v>478139.29834610462</v>
      </c>
      <c r="AF3599" s="64">
        <f t="shared" si="795"/>
        <v>250507.88750848768</v>
      </c>
    </row>
    <row r="3600" spans="6:32" x14ac:dyDescent="0.2">
      <c r="F3600" s="61">
        <v>3598</v>
      </c>
      <c r="G3600">
        <v>6369.9701766017824</v>
      </c>
      <c r="H3600">
        <v>80</v>
      </c>
      <c r="I3600" s="62">
        <f t="shared" si="784"/>
        <v>509597.6141281426</v>
      </c>
      <c r="J3600">
        <v>65</v>
      </c>
      <c r="K3600" s="63">
        <f t="shared" si="785"/>
        <v>33023.425670544384</v>
      </c>
      <c r="L3600" s="63">
        <f t="shared" si="786"/>
        <v>33023.425670544384</v>
      </c>
      <c r="M3600">
        <v>7795.1256369124167</v>
      </c>
      <c r="N3600">
        <v>80</v>
      </c>
      <c r="O3600" s="62">
        <f t="shared" si="787"/>
        <v>623610.05095299333</v>
      </c>
      <c r="P3600">
        <v>55</v>
      </c>
      <c r="Q3600" s="63">
        <f t="shared" si="788"/>
        <v>105036.65216903755</v>
      </c>
      <c r="R3600" s="63">
        <f t="shared" si="789"/>
        <v>135036.65216903755</v>
      </c>
      <c r="S3600">
        <v>10665.613697492518</v>
      </c>
      <c r="T3600">
        <v>80</v>
      </c>
      <c r="U3600" s="62">
        <f t="shared" si="790"/>
        <v>853249.0957994014</v>
      </c>
      <c r="V3600">
        <v>55</v>
      </c>
      <c r="W3600" s="63">
        <f t="shared" si="791"/>
        <v>157064.24826705188</v>
      </c>
      <c r="X3600" s="63">
        <f t="shared" si="796"/>
        <v>207064.24826705188</v>
      </c>
      <c r="Y3600">
        <v>10145.705598697532</v>
      </c>
      <c r="Z3600">
        <v>80</v>
      </c>
      <c r="AA3600" s="62">
        <f t="shared" si="792"/>
        <v>811656.44789580256</v>
      </c>
      <c r="AB3600">
        <v>60</v>
      </c>
      <c r="AC3600" s="63">
        <f t="shared" si="793"/>
        <v>147112.73118111421</v>
      </c>
      <c r="AD3600" s="63">
        <f t="shared" si="797"/>
        <v>617112.73118111421</v>
      </c>
      <c r="AE3600" s="35">
        <f t="shared" si="794"/>
        <v>442237.05728774803</v>
      </c>
      <c r="AF3600" s="64">
        <f t="shared" si="795"/>
        <v>218688.56838119042</v>
      </c>
    </row>
    <row r="3601" spans="6:32" x14ac:dyDescent="0.2">
      <c r="F3601" s="61">
        <v>3599</v>
      </c>
      <c r="G3601">
        <v>6242.8773869760334</v>
      </c>
      <c r="H3601">
        <v>75</v>
      </c>
      <c r="I3601" s="62">
        <f t="shared" si="784"/>
        <v>468215.80402320251</v>
      </c>
      <c r="J3601">
        <v>50</v>
      </c>
      <c r="K3601" s="63">
        <f t="shared" si="785"/>
        <v>76902.152638940606</v>
      </c>
      <c r="L3601" s="63">
        <f t="shared" si="786"/>
        <v>76902.152638940606</v>
      </c>
      <c r="M3601">
        <v>10182.242274604505</v>
      </c>
      <c r="N3601">
        <v>80</v>
      </c>
      <c r="O3601" s="62">
        <f t="shared" si="787"/>
        <v>814579.38196836039</v>
      </c>
      <c r="P3601">
        <v>60</v>
      </c>
      <c r="Q3601" s="63">
        <f t="shared" si="788"/>
        <v>111392.51298176532</v>
      </c>
      <c r="R3601" s="63">
        <f t="shared" si="789"/>
        <v>141392.51298176532</v>
      </c>
      <c r="S3601">
        <v>10128.682131617097</v>
      </c>
      <c r="T3601">
        <v>90</v>
      </c>
      <c r="U3601" s="62">
        <f t="shared" si="790"/>
        <v>911581.39184553875</v>
      </c>
      <c r="V3601">
        <v>60</v>
      </c>
      <c r="W3601" s="63">
        <f t="shared" si="791"/>
        <v>184048.83636267186</v>
      </c>
      <c r="X3601" s="63">
        <f t="shared" si="796"/>
        <v>234048.83636267186</v>
      </c>
      <c r="Y3601">
        <v>10007.421476766467</v>
      </c>
      <c r="Z3601">
        <v>80</v>
      </c>
      <c r="AA3601" s="62">
        <f t="shared" si="792"/>
        <v>800593.71814131737</v>
      </c>
      <c r="AB3601">
        <v>50</v>
      </c>
      <c r="AC3601" s="63">
        <f t="shared" si="793"/>
        <v>217661.41711967066</v>
      </c>
      <c r="AD3601" s="63">
        <f t="shared" si="797"/>
        <v>687661.41711967066</v>
      </c>
      <c r="AE3601" s="35">
        <f t="shared" si="794"/>
        <v>590004.91910304851</v>
      </c>
      <c r="AF3601" s="64">
        <f t="shared" si="795"/>
        <v>332290.71988865198</v>
      </c>
    </row>
    <row r="3602" spans="6:32" x14ac:dyDescent="0.2">
      <c r="F3602" s="61">
        <v>3600</v>
      </c>
      <c r="G3602">
        <v>11408.698153682053</v>
      </c>
      <c r="H3602">
        <v>80</v>
      </c>
      <c r="I3602" s="62">
        <f t="shared" si="784"/>
        <v>912695.85229456425</v>
      </c>
      <c r="J3602">
        <v>60</v>
      </c>
      <c r="K3602" s="63">
        <f t="shared" si="785"/>
        <v>129176.12322838977</v>
      </c>
      <c r="L3602" s="63">
        <f t="shared" si="786"/>
        <v>129176.12322838977</v>
      </c>
      <c r="M3602">
        <v>15101.901479065418</v>
      </c>
      <c r="N3602">
        <v>80</v>
      </c>
      <c r="O3602" s="62">
        <f t="shared" si="787"/>
        <v>1208152.1183252335</v>
      </c>
      <c r="P3602">
        <v>65</v>
      </c>
      <c r="Q3602" s="63">
        <f t="shared" si="788"/>
        <v>127983.17858483642</v>
      </c>
      <c r="R3602" s="63">
        <f t="shared" si="789"/>
        <v>157983.17858483642</v>
      </c>
      <c r="S3602">
        <v>11943.453753483482</v>
      </c>
      <c r="T3602">
        <v>80</v>
      </c>
      <c r="U3602" s="62">
        <f t="shared" si="790"/>
        <v>955476.30027867854</v>
      </c>
      <c r="V3602">
        <v>60</v>
      </c>
      <c r="W3602" s="63">
        <f t="shared" si="791"/>
        <v>136930.07942551048</v>
      </c>
      <c r="X3602" s="63">
        <f t="shared" si="796"/>
        <v>186930.07942551048</v>
      </c>
      <c r="Y3602">
        <v>10857.316990732215</v>
      </c>
      <c r="Z3602">
        <v>80</v>
      </c>
      <c r="AA3602" s="62">
        <f t="shared" si="792"/>
        <v>868585.35925857723</v>
      </c>
      <c r="AB3602">
        <v>55</v>
      </c>
      <c r="AC3602" s="63">
        <f t="shared" si="793"/>
        <v>196788.8704570214</v>
      </c>
      <c r="AD3602" s="63">
        <f t="shared" si="797"/>
        <v>666788.8704570214</v>
      </c>
      <c r="AE3602" s="35">
        <f t="shared" si="794"/>
        <v>590878.25169575808</v>
      </c>
      <c r="AF3602" s="64">
        <f t="shared" si="795"/>
        <v>343866.55551514344</v>
      </c>
    </row>
    <row r="3603" spans="6:32" x14ac:dyDescent="0.2">
      <c r="F3603" s="61">
        <v>3601</v>
      </c>
      <c r="G3603">
        <v>8402.7681421139278</v>
      </c>
      <c r="H3603">
        <v>80</v>
      </c>
      <c r="I3603" s="62">
        <f t="shared" si="784"/>
        <v>672221.45136911422</v>
      </c>
      <c r="J3603">
        <v>60</v>
      </c>
      <c r="K3603" s="63">
        <f t="shared" si="785"/>
        <v>85590.138060651952</v>
      </c>
      <c r="L3603" s="63">
        <f t="shared" si="786"/>
        <v>85590.138060651952</v>
      </c>
      <c r="M3603">
        <v>8453.6043484695256</v>
      </c>
      <c r="N3603">
        <v>80</v>
      </c>
      <c r="O3603" s="62">
        <f t="shared" si="787"/>
        <v>676288.34787756205</v>
      </c>
      <c r="P3603">
        <v>50</v>
      </c>
      <c r="Q3603" s="63">
        <f t="shared" si="788"/>
        <v>147615.89457921218</v>
      </c>
      <c r="R3603" s="63">
        <f t="shared" si="789"/>
        <v>177615.89457921218</v>
      </c>
      <c r="S3603">
        <v>7162.3492456274107</v>
      </c>
      <c r="T3603">
        <v>80</v>
      </c>
      <c r="U3603" s="62">
        <f t="shared" si="790"/>
        <v>572987.93965019286</v>
      </c>
      <c r="V3603">
        <v>50</v>
      </c>
      <c r="W3603" s="63">
        <f t="shared" si="791"/>
        <v>119531.09609239618</v>
      </c>
      <c r="X3603" s="63">
        <f t="shared" si="796"/>
        <v>169531.09609239618</v>
      </c>
      <c r="Y3603">
        <v>14259.200068190694</v>
      </c>
      <c r="Z3603">
        <v>80</v>
      </c>
      <c r="AA3603" s="62">
        <f t="shared" si="792"/>
        <v>1140736.0054552555</v>
      </c>
      <c r="AB3603">
        <v>70</v>
      </c>
      <c r="AC3603" s="63">
        <f t="shared" si="793"/>
        <v>103379.20049438253</v>
      </c>
      <c r="AD3603" s="63">
        <f t="shared" si="797"/>
        <v>573379.20049438253</v>
      </c>
      <c r="AE3603" s="35">
        <f t="shared" si="794"/>
        <v>456116.32922664285</v>
      </c>
      <c r="AF3603" s="64">
        <f t="shared" si="795"/>
        <v>243596.14261019905</v>
      </c>
    </row>
    <row r="3604" spans="6:32" x14ac:dyDescent="0.2">
      <c r="F3604" s="61">
        <v>3602</v>
      </c>
      <c r="G3604">
        <v>7081.340552540496</v>
      </c>
      <c r="H3604">
        <v>80</v>
      </c>
      <c r="I3604" s="62">
        <f t="shared" si="784"/>
        <v>566507.24420323968</v>
      </c>
      <c r="J3604">
        <v>60</v>
      </c>
      <c r="K3604" s="63">
        <f t="shared" si="785"/>
        <v>66429.438011837192</v>
      </c>
      <c r="L3604" s="63">
        <f t="shared" si="786"/>
        <v>66429.438011837192</v>
      </c>
      <c r="M3604">
        <v>9939.4799488072749</v>
      </c>
      <c r="N3604">
        <v>80</v>
      </c>
      <c r="O3604" s="62">
        <f t="shared" si="787"/>
        <v>795158.39590458199</v>
      </c>
      <c r="P3604">
        <v>60</v>
      </c>
      <c r="Q3604" s="63">
        <f t="shared" si="788"/>
        <v>107872.45925770549</v>
      </c>
      <c r="R3604" s="63">
        <f t="shared" si="789"/>
        <v>137872.45925770549</v>
      </c>
      <c r="S3604">
        <v>12314.054654561915</v>
      </c>
      <c r="T3604">
        <v>80</v>
      </c>
      <c r="U3604" s="62">
        <f t="shared" si="790"/>
        <v>985124.37236495316</v>
      </c>
      <c r="V3604">
        <v>55</v>
      </c>
      <c r="W3604" s="63">
        <f t="shared" si="791"/>
        <v>186942.2406139347</v>
      </c>
      <c r="X3604" s="63">
        <f t="shared" si="796"/>
        <v>236942.2406139347</v>
      </c>
      <c r="Y3604">
        <v>12953.72046821285</v>
      </c>
      <c r="Z3604">
        <v>75</v>
      </c>
      <c r="AA3604" s="62">
        <f t="shared" si="792"/>
        <v>971529.03511596378</v>
      </c>
      <c r="AB3604">
        <v>65</v>
      </c>
      <c r="AC3604" s="63">
        <f t="shared" si="793"/>
        <v>93914.473394543165</v>
      </c>
      <c r="AD3604" s="63">
        <f t="shared" si="797"/>
        <v>563914.47339454317</v>
      </c>
      <c r="AE3604" s="35">
        <f t="shared" si="794"/>
        <v>455158.61127802054</v>
      </c>
      <c r="AF3604" s="64">
        <f t="shared" si="795"/>
        <v>237513.96473290748</v>
      </c>
    </row>
    <row r="3605" spans="6:32" x14ac:dyDescent="0.2">
      <c r="F3605" s="61">
        <v>3603</v>
      </c>
      <c r="G3605">
        <v>12756.696630967781</v>
      </c>
      <c r="H3605">
        <v>80</v>
      </c>
      <c r="I3605" s="62">
        <f t="shared" si="784"/>
        <v>1020535.7304774225</v>
      </c>
      <c r="J3605">
        <v>60</v>
      </c>
      <c r="K3605" s="63">
        <f t="shared" si="785"/>
        <v>148722.10114903282</v>
      </c>
      <c r="L3605" s="63">
        <f t="shared" si="786"/>
        <v>148722.10114903282</v>
      </c>
      <c r="M3605">
        <v>7667.014213220682</v>
      </c>
      <c r="N3605">
        <v>80</v>
      </c>
      <c r="O3605" s="62">
        <f t="shared" si="787"/>
        <v>613361.13705765456</v>
      </c>
      <c r="P3605">
        <v>60</v>
      </c>
      <c r="Q3605" s="63">
        <f t="shared" si="788"/>
        <v>74921.706091699889</v>
      </c>
      <c r="R3605" s="63">
        <f t="shared" si="789"/>
        <v>104921.70609169989</v>
      </c>
      <c r="S3605">
        <v>8823.1002134853043</v>
      </c>
      <c r="T3605">
        <v>80</v>
      </c>
      <c r="U3605" s="62">
        <f t="shared" si="790"/>
        <v>705848.01707882434</v>
      </c>
      <c r="V3605">
        <v>55</v>
      </c>
      <c r="W3605" s="63">
        <f t="shared" si="791"/>
        <v>123668.69136942114</v>
      </c>
      <c r="X3605" s="63">
        <f t="shared" si="796"/>
        <v>173668.69136942114</v>
      </c>
      <c r="Y3605">
        <v>12537.472028052434</v>
      </c>
      <c r="Z3605">
        <v>80</v>
      </c>
      <c r="AA3605" s="62">
        <f t="shared" si="792"/>
        <v>1002997.7622441947</v>
      </c>
      <c r="AB3605">
        <v>50</v>
      </c>
      <c r="AC3605" s="63">
        <f t="shared" si="793"/>
        <v>272690.01661014045</v>
      </c>
      <c r="AD3605" s="63">
        <f t="shared" si="797"/>
        <v>742690.01661014045</v>
      </c>
      <c r="AE3605" s="35">
        <f t="shared" si="794"/>
        <v>620002.51522029424</v>
      </c>
      <c r="AF3605" s="64">
        <f t="shared" si="795"/>
        <v>359661.19671936543</v>
      </c>
    </row>
    <row r="3606" spans="6:32" x14ac:dyDescent="0.2">
      <c r="F3606" s="61">
        <v>3604</v>
      </c>
      <c r="G3606">
        <v>9363.5856299079023</v>
      </c>
      <c r="H3606">
        <v>80</v>
      </c>
      <c r="I3606" s="62">
        <f t="shared" si="784"/>
        <v>749086.85039263219</v>
      </c>
      <c r="J3606">
        <v>60</v>
      </c>
      <c r="K3606" s="63">
        <f t="shared" si="785"/>
        <v>99521.991633664584</v>
      </c>
      <c r="L3606" s="63">
        <f t="shared" si="786"/>
        <v>99521.991633664584</v>
      </c>
      <c r="M3606">
        <v>10495.926997245988</v>
      </c>
      <c r="N3606">
        <v>80</v>
      </c>
      <c r="O3606" s="62">
        <f t="shared" si="787"/>
        <v>839674.15977967903</v>
      </c>
      <c r="P3606">
        <v>65</v>
      </c>
      <c r="Q3606" s="63">
        <f t="shared" si="788"/>
        <v>77893.206095050118</v>
      </c>
      <c r="R3606" s="63">
        <f t="shared" si="789"/>
        <v>107893.20609505012</v>
      </c>
      <c r="S3606">
        <v>6220.3037284780294</v>
      </c>
      <c r="T3606">
        <v>80</v>
      </c>
      <c r="U3606" s="62">
        <f t="shared" si="790"/>
        <v>497624.29827824235</v>
      </c>
      <c r="V3606">
        <v>55</v>
      </c>
      <c r="W3606" s="63">
        <f t="shared" si="791"/>
        <v>76493.005078664282</v>
      </c>
      <c r="X3606" s="63">
        <f t="shared" si="796"/>
        <v>126493.00507866428</v>
      </c>
      <c r="Y3606">
        <v>10278.355400951114</v>
      </c>
      <c r="Z3606">
        <v>80</v>
      </c>
      <c r="AA3606" s="62">
        <f t="shared" si="792"/>
        <v>822268.43207608908</v>
      </c>
      <c r="AB3606">
        <v>55</v>
      </c>
      <c r="AC3606" s="63">
        <f t="shared" si="793"/>
        <v>186295.19164223893</v>
      </c>
      <c r="AD3606" s="63">
        <f t="shared" si="797"/>
        <v>656295.19164223899</v>
      </c>
      <c r="AE3606" s="35">
        <f t="shared" si="794"/>
        <v>440203.39444961795</v>
      </c>
      <c r="AF3606" s="64">
        <f t="shared" si="795"/>
        <v>222936.99027948058</v>
      </c>
    </row>
    <row r="3607" spans="6:32" x14ac:dyDescent="0.2">
      <c r="F3607" s="61">
        <v>3605</v>
      </c>
      <c r="G3607">
        <v>11304.319994233083</v>
      </c>
      <c r="H3607">
        <v>80</v>
      </c>
      <c r="I3607" s="62">
        <f t="shared" si="784"/>
        <v>904345.59953864664</v>
      </c>
      <c r="J3607">
        <v>65</v>
      </c>
      <c r="K3607" s="63">
        <f t="shared" si="785"/>
        <v>86684.479937284777</v>
      </c>
      <c r="L3607" s="63">
        <f t="shared" si="786"/>
        <v>86684.479937284777</v>
      </c>
      <c r="M3607">
        <v>9788.8562575099058</v>
      </c>
      <c r="N3607">
        <v>80</v>
      </c>
      <c r="O3607" s="62">
        <f t="shared" si="787"/>
        <v>783108.50060079247</v>
      </c>
      <c r="P3607">
        <v>70</v>
      </c>
      <c r="Q3607" s="63">
        <f t="shared" si="788"/>
        <v>34719.207866946817</v>
      </c>
      <c r="R3607" s="63">
        <f t="shared" si="789"/>
        <v>64719.207866946817</v>
      </c>
      <c r="S3607">
        <v>9306.9945958268363</v>
      </c>
      <c r="T3607">
        <v>80</v>
      </c>
      <c r="U3607" s="62">
        <f t="shared" si="790"/>
        <v>744559.5676661469</v>
      </c>
      <c r="V3607">
        <v>55</v>
      </c>
      <c r="W3607" s="63">
        <f t="shared" si="791"/>
        <v>132439.27704936141</v>
      </c>
      <c r="X3607" s="63">
        <f t="shared" si="796"/>
        <v>182439.27704936141</v>
      </c>
      <c r="Y3607">
        <v>9746.4965417748317</v>
      </c>
      <c r="Z3607">
        <v>80</v>
      </c>
      <c r="AA3607" s="62">
        <f t="shared" si="792"/>
        <v>779719.72334198654</v>
      </c>
      <c r="AB3607">
        <v>60</v>
      </c>
      <c r="AC3607" s="63">
        <f t="shared" si="793"/>
        <v>141324.19985573506</v>
      </c>
      <c r="AD3607" s="63">
        <f t="shared" si="797"/>
        <v>611324.19985573506</v>
      </c>
      <c r="AE3607" s="35">
        <f t="shared" si="794"/>
        <v>395167.16470932809</v>
      </c>
      <c r="AF3607" s="64">
        <f t="shared" si="795"/>
        <v>186903.00452534924</v>
      </c>
    </row>
    <row r="3608" spans="6:32" x14ac:dyDescent="0.2">
      <c r="F3608" s="61">
        <v>3606</v>
      </c>
      <c r="G3608">
        <v>11380.017238261644</v>
      </c>
      <c r="H3608">
        <v>80</v>
      </c>
      <c r="I3608" s="62">
        <f t="shared" si="784"/>
        <v>910401.3790609315</v>
      </c>
      <c r="J3608">
        <v>65</v>
      </c>
      <c r="K3608" s="63">
        <f t="shared" si="785"/>
        <v>87507.687466095376</v>
      </c>
      <c r="L3608" s="63">
        <f t="shared" si="786"/>
        <v>87507.687466095376</v>
      </c>
      <c r="M3608">
        <v>8637.2085913899355</v>
      </c>
      <c r="N3608">
        <v>80</v>
      </c>
      <c r="O3608" s="62">
        <f t="shared" si="787"/>
        <v>690976.68731119484</v>
      </c>
      <c r="P3608">
        <v>60</v>
      </c>
      <c r="Q3608" s="63">
        <f t="shared" si="788"/>
        <v>88989.524575154064</v>
      </c>
      <c r="R3608" s="63">
        <f t="shared" si="789"/>
        <v>118989.52457515406</v>
      </c>
      <c r="S3608">
        <v>11147.373041021638</v>
      </c>
      <c r="T3608">
        <v>80</v>
      </c>
      <c r="U3608" s="62">
        <f t="shared" si="790"/>
        <v>891789.84328173101</v>
      </c>
      <c r="V3608">
        <v>55</v>
      </c>
      <c r="W3608" s="63">
        <f t="shared" si="791"/>
        <v>165796.13636851718</v>
      </c>
      <c r="X3608" s="63">
        <f t="shared" si="796"/>
        <v>215796.13636851718</v>
      </c>
      <c r="Y3608">
        <v>5918.2059683371335</v>
      </c>
      <c r="Z3608">
        <v>80</v>
      </c>
      <c r="AA3608" s="62">
        <f t="shared" si="792"/>
        <v>473456.47746697068</v>
      </c>
      <c r="AB3608">
        <v>60</v>
      </c>
      <c r="AC3608" s="63">
        <f t="shared" si="793"/>
        <v>85813.986540888436</v>
      </c>
      <c r="AD3608" s="63">
        <f t="shared" si="797"/>
        <v>555813.98654088844</v>
      </c>
      <c r="AE3608" s="35">
        <f t="shared" si="794"/>
        <v>428107.33495065506</v>
      </c>
      <c r="AF3608" s="64">
        <f t="shared" si="795"/>
        <v>219650.15593167569</v>
      </c>
    </row>
    <row r="3609" spans="6:32" x14ac:dyDescent="0.2">
      <c r="F3609" s="61">
        <v>3607</v>
      </c>
      <c r="G3609">
        <v>11831.908775784541</v>
      </c>
      <c r="H3609">
        <v>75</v>
      </c>
      <c r="I3609" s="62">
        <f t="shared" si="784"/>
        <v>887393.15818384057</v>
      </c>
      <c r="J3609">
        <v>50</v>
      </c>
      <c r="K3609" s="63">
        <f t="shared" si="785"/>
        <v>178203.3465610948</v>
      </c>
      <c r="L3609" s="63">
        <f t="shared" si="786"/>
        <v>178203.3465610948</v>
      </c>
      <c r="M3609">
        <v>10306.345100398175</v>
      </c>
      <c r="N3609">
        <v>80</v>
      </c>
      <c r="O3609" s="62">
        <f t="shared" si="787"/>
        <v>824507.60803185403</v>
      </c>
      <c r="P3609">
        <v>60</v>
      </c>
      <c r="Q3609" s="63">
        <f t="shared" si="788"/>
        <v>113192.00395577354</v>
      </c>
      <c r="R3609" s="63">
        <f t="shared" si="789"/>
        <v>143192.00395577354</v>
      </c>
      <c r="S3609">
        <v>11125.797552958829</v>
      </c>
      <c r="T3609">
        <v>80</v>
      </c>
      <c r="U3609" s="62">
        <f t="shared" si="790"/>
        <v>890063.80423670635</v>
      </c>
      <c r="V3609">
        <v>50</v>
      </c>
      <c r="W3609" s="63">
        <f t="shared" si="791"/>
        <v>205736.09677685454</v>
      </c>
      <c r="X3609" s="63">
        <f t="shared" si="796"/>
        <v>255736.09677685454</v>
      </c>
      <c r="Y3609">
        <v>9906.1014932522085</v>
      </c>
      <c r="Z3609">
        <v>80</v>
      </c>
      <c r="AA3609" s="62">
        <f t="shared" si="792"/>
        <v>792488.11946017668</v>
      </c>
      <c r="AB3609">
        <v>55</v>
      </c>
      <c r="AC3609" s="63">
        <f t="shared" si="793"/>
        <v>179548.08956519628</v>
      </c>
      <c r="AD3609" s="63">
        <f t="shared" si="797"/>
        <v>649548.08956519631</v>
      </c>
      <c r="AE3609" s="35">
        <f t="shared" si="794"/>
        <v>676679.53685891919</v>
      </c>
      <c r="AF3609" s="64">
        <f t="shared" si="795"/>
        <v>416131.94117822498</v>
      </c>
    </row>
    <row r="3610" spans="6:32" x14ac:dyDescent="0.2">
      <c r="F3610" s="61">
        <v>3608</v>
      </c>
      <c r="G3610">
        <v>9899.2097971495241</v>
      </c>
      <c r="H3610">
        <v>80</v>
      </c>
      <c r="I3610" s="62">
        <f t="shared" si="784"/>
        <v>791936.78377196193</v>
      </c>
      <c r="J3610">
        <v>65</v>
      </c>
      <c r="K3610" s="63">
        <f t="shared" si="785"/>
        <v>71403.906544001075</v>
      </c>
      <c r="L3610" s="63">
        <f t="shared" si="786"/>
        <v>71403.906544001075</v>
      </c>
      <c r="M3610">
        <v>11028.333826980088</v>
      </c>
      <c r="N3610">
        <v>80</v>
      </c>
      <c r="O3610" s="62">
        <f t="shared" si="787"/>
        <v>882266.70615840703</v>
      </c>
      <c r="P3610">
        <v>60</v>
      </c>
      <c r="Q3610" s="63">
        <f t="shared" si="788"/>
        <v>123660.84049121127</v>
      </c>
      <c r="R3610" s="63">
        <f t="shared" si="789"/>
        <v>153660.84049121127</v>
      </c>
      <c r="S3610">
        <v>10957.720658334438</v>
      </c>
      <c r="T3610">
        <v>80</v>
      </c>
      <c r="U3610" s="62">
        <f t="shared" si="790"/>
        <v>876617.65266675502</v>
      </c>
      <c r="V3610">
        <v>70</v>
      </c>
      <c r="W3610" s="63">
        <f t="shared" si="791"/>
        <v>43193.474772924674</v>
      </c>
      <c r="X3610" s="63">
        <f t="shared" si="796"/>
        <v>93193.474772924674</v>
      </c>
      <c r="Y3610">
        <v>8790.1946951751597</v>
      </c>
      <c r="Z3610">
        <v>80</v>
      </c>
      <c r="AA3610" s="62">
        <f t="shared" si="792"/>
        <v>703215.57561401278</v>
      </c>
      <c r="AB3610">
        <v>55</v>
      </c>
      <c r="AC3610" s="63">
        <f t="shared" si="793"/>
        <v>159322.27885004977</v>
      </c>
      <c r="AD3610" s="63">
        <f t="shared" si="797"/>
        <v>629322.27885004971</v>
      </c>
      <c r="AE3610" s="35">
        <f t="shared" si="794"/>
        <v>397580.50065818679</v>
      </c>
      <c r="AF3610" s="64">
        <f t="shared" si="795"/>
        <v>191758.29363069299</v>
      </c>
    </row>
    <row r="3611" spans="6:32" x14ac:dyDescent="0.2">
      <c r="F3611" s="61">
        <v>3609</v>
      </c>
      <c r="G3611">
        <v>13392.415237613022</v>
      </c>
      <c r="H3611">
        <v>80</v>
      </c>
      <c r="I3611" s="62">
        <f t="shared" si="784"/>
        <v>1071393.2190090418</v>
      </c>
      <c r="J3611">
        <v>55</v>
      </c>
      <c r="K3611" s="63">
        <f t="shared" si="785"/>
        <v>206487.52618173603</v>
      </c>
      <c r="L3611" s="63">
        <f t="shared" si="786"/>
        <v>206487.52618173603</v>
      </c>
      <c r="M3611">
        <v>8302.2371452534571</v>
      </c>
      <c r="N3611">
        <v>80</v>
      </c>
      <c r="O3611" s="62">
        <f t="shared" si="787"/>
        <v>664178.97162027657</v>
      </c>
      <c r="P3611">
        <v>50</v>
      </c>
      <c r="Q3611" s="63">
        <f t="shared" si="788"/>
        <v>144323.65790926269</v>
      </c>
      <c r="R3611" s="63">
        <f t="shared" si="789"/>
        <v>174323.65790926269</v>
      </c>
      <c r="S3611">
        <v>6257.9568091314286</v>
      </c>
      <c r="T3611">
        <v>80</v>
      </c>
      <c r="U3611" s="62">
        <f t="shared" si="790"/>
        <v>500636.54473051429</v>
      </c>
      <c r="V3611">
        <v>60</v>
      </c>
      <c r="W3611" s="63">
        <f t="shared" si="791"/>
        <v>54490.373732405715</v>
      </c>
      <c r="X3611" s="63">
        <f t="shared" si="796"/>
        <v>104490.37373240571</v>
      </c>
      <c r="Y3611">
        <v>11644.402800593525</v>
      </c>
      <c r="Z3611">
        <v>80</v>
      </c>
      <c r="AA3611" s="62">
        <f t="shared" si="792"/>
        <v>931552.22404748201</v>
      </c>
      <c r="AB3611">
        <v>55</v>
      </c>
      <c r="AC3611" s="63">
        <f t="shared" si="793"/>
        <v>211054.80076075764</v>
      </c>
      <c r="AD3611" s="63">
        <f t="shared" si="797"/>
        <v>681054.80076075764</v>
      </c>
      <c r="AE3611" s="35">
        <f t="shared" si="794"/>
        <v>616356.35858416208</v>
      </c>
      <c r="AF3611" s="64">
        <f t="shared" si="795"/>
        <v>375459.82875794149</v>
      </c>
    </row>
    <row r="3612" spans="6:32" x14ac:dyDescent="0.2">
      <c r="F3612" s="61">
        <v>3610</v>
      </c>
      <c r="G3612">
        <v>10522.79347073636</v>
      </c>
      <c r="H3612">
        <v>80</v>
      </c>
      <c r="I3612" s="62">
        <f t="shared" si="784"/>
        <v>841823.47765890881</v>
      </c>
      <c r="J3612">
        <v>55</v>
      </c>
      <c r="K3612" s="63">
        <f t="shared" si="785"/>
        <v>154475.63165709653</v>
      </c>
      <c r="L3612" s="63">
        <f t="shared" si="786"/>
        <v>154475.63165709653</v>
      </c>
      <c r="M3612">
        <v>7071.5452946024016</v>
      </c>
      <c r="N3612">
        <v>80</v>
      </c>
      <c r="O3612" s="62">
        <f t="shared" si="787"/>
        <v>565723.62356819212</v>
      </c>
      <c r="P3612">
        <v>50</v>
      </c>
      <c r="Q3612" s="63">
        <f t="shared" si="788"/>
        <v>117556.11015760223</v>
      </c>
      <c r="R3612" s="63">
        <f t="shared" si="789"/>
        <v>147556.11015760223</v>
      </c>
      <c r="S3612">
        <v>8946.0866345325485</v>
      </c>
      <c r="T3612">
        <v>80</v>
      </c>
      <c r="U3612" s="62">
        <f t="shared" si="790"/>
        <v>715686.93076260388</v>
      </c>
      <c r="V3612">
        <v>65</v>
      </c>
      <c r="W3612" s="63">
        <f t="shared" si="791"/>
        <v>61038.692150541465</v>
      </c>
      <c r="X3612" s="63">
        <f t="shared" si="796"/>
        <v>111038.69215054146</v>
      </c>
      <c r="Y3612">
        <v>11644.402800593525</v>
      </c>
      <c r="Z3612">
        <v>80</v>
      </c>
      <c r="AA3612" s="62">
        <f t="shared" si="792"/>
        <v>931552.22404748201</v>
      </c>
      <c r="AB3612">
        <v>50</v>
      </c>
      <c r="AC3612" s="63">
        <f t="shared" si="793"/>
        <v>253265.76091290917</v>
      </c>
      <c r="AD3612" s="63">
        <f t="shared" si="797"/>
        <v>723265.76091290917</v>
      </c>
      <c r="AE3612" s="35">
        <f t="shared" si="794"/>
        <v>586336.19487814943</v>
      </c>
      <c r="AF3612" s="64">
        <f t="shared" si="795"/>
        <v>339804.85028672812</v>
      </c>
    </row>
    <row r="3613" spans="6:32" x14ac:dyDescent="0.2">
      <c r="F3613" s="61">
        <v>3611</v>
      </c>
      <c r="G3613">
        <v>10650.270521873608</v>
      </c>
      <c r="H3613">
        <v>80</v>
      </c>
      <c r="I3613" s="62">
        <f t="shared" si="784"/>
        <v>852021.64174988866</v>
      </c>
      <c r="J3613">
        <v>55</v>
      </c>
      <c r="K3613" s="63">
        <f t="shared" si="785"/>
        <v>156786.15320895915</v>
      </c>
      <c r="L3613" s="63">
        <f t="shared" si="786"/>
        <v>156786.15320895915</v>
      </c>
      <c r="M3613">
        <v>10034.349341149209</v>
      </c>
      <c r="N3613">
        <v>80</v>
      </c>
      <c r="O3613" s="62">
        <f t="shared" si="787"/>
        <v>802747.94729193673</v>
      </c>
      <c r="P3613">
        <v>55</v>
      </c>
      <c r="Q3613" s="63">
        <f t="shared" si="788"/>
        <v>145622.58180832941</v>
      </c>
      <c r="R3613" s="63">
        <f t="shared" si="789"/>
        <v>175622.58180832941</v>
      </c>
      <c r="S3613">
        <v>11769.944901752751</v>
      </c>
      <c r="T3613">
        <v>75</v>
      </c>
      <c r="U3613" s="62">
        <f t="shared" si="790"/>
        <v>882745.86763145635</v>
      </c>
      <c r="V3613">
        <v>55</v>
      </c>
      <c r="W3613" s="63">
        <f t="shared" si="791"/>
        <v>134414.20107541489</v>
      </c>
      <c r="X3613" s="63">
        <f t="shared" si="796"/>
        <v>184414.20107541489</v>
      </c>
      <c r="Y3613">
        <v>11966.395757335704</v>
      </c>
      <c r="Z3613">
        <v>80</v>
      </c>
      <c r="AA3613" s="62">
        <f t="shared" si="792"/>
        <v>957311.66058685631</v>
      </c>
      <c r="AB3613">
        <v>60</v>
      </c>
      <c r="AC3613" s="63">
        <f t="shared" si="793"/>
        <v>173512.73848136771</v>
      </c>
      <c r="AD3613" s="63">
        <f t="shared" si="797"/>
        <v>643512.73848136771</v>
      </c>
      <c r="AE3613" s="35">
        <f t="shared" si="794"/>
        <v>610335.67457407119</v>
      </c>
      <c r="AF3613" s="64">
        <f t="shared" si="795"/>
        <v>365756.47399325657</v>
      </c>
    </row>
    <row r="3614" spans="6:32" x14ac:dyDescent="0.2">
      <c r="F3614" s="61">
        <v>3612</v>
      </c>
      <c r="G3614">
        <v>10414.433998230379</v>
      </c>
      <c r="H3614">
        <v>75</v>
      </c>
      <c r="I3614" s="62">
        <f t="shared" si="784"/>
        <v>781082.54986727843</v>
      </c>
      <c r="J3614">
        <v>60</v>
      </c>
      <c r="K3614" s="63">
        <f t="shared" si="785"/>
        <v>77006.969730755372</v>
      </c>
      <c r="L3614" s="63">
        <f t="shared" si="786"/>
        <v>77006.969730755372</v>
      </c>
      <c r="M3614">
        <v>13501.854735077359</v>
      </c>
      <c r="N3614">
        <v>80</v>
      </c>
      <c r="O3614" s="62">
        <f t="shared" si="787"/>
        <v>1080148.3788061887</v>
      </c>
      <c r="P3614">
        <v>60</v>
      </c>
      <c r="Q3614" s="63">
        <f t="shared" si="788"/>
        <v>159526.8936586217</v>
      </c>
      <c r="R3614" s="63">
        <f t="shared" si="789"/>
        <v>189526.8936586217</v>
      </c>
      <c r="S3614">
        <v>7298.8007357344031</v>
      </c>
      <c r="T3614">
        <v>80</v>
      </c>
      <c r="U3614" s="62">
        <f t="shared" si="790"/>
        <v>583904.05885875225</v>
      </c>
      <c r="V3614">
        <v>60</v>
      </c>
      <c r="W3614" s="63">
        <f t="shared" si="791"/>
        <v>69582.610668148845</v>
      </c>
      <c r="X3614" s="63">
        <f t="shared" si="796"/>
        <v>119582.61066814885</v>
      </c>
      <c r="Y3614">
        <v>12175.611371058039</v>
      </c>
      <c r="Z3614">
        <v>80</v>
      </c>
      <c r="AA3614" s="62">
        <f t="shared" si="792"/>
        <v>974048.90968464315</v>
      </c>
      <c r="AB3614">
        <v>60</v>
      </c>
      <c r="AC3614" s="63">
        <f t="shared" si="793"/>
        <v>176546.36488034157</v>
      </c>
      <c r="AD3614" s="63">
        <f t="shared" si="797"/>
        <v>646546.36488034157</v>
      </c>
      <c r="AE3614" s="35">
        <f t="shared" si="794"/>
        <v>482662.83893786749</v>
      </c>
      <c r="AF3614" s="64">
        <f t="shared" si="795"/>
        <v>258084.18458703137</v>
      </c>
    </row>
    <row r="3615" spans="6:32" x14ac:dyDescent="0.2">
      <c r="F3615" s="61">
        <v>3613</v>
      </c>
      <c r="G3615">
        <v>9152.9034559789579</v>
      </c>
      <c r="H3615">
        <v>80</v>
      </c>
      <c r="I3615" s="62">
        <f t="shared" si="784"/>
        <v>732232.27647831663</v>
      </c>
      <c r="J3615">
        <v>65</v>
      </c>
      <c r="K3615" s="63">
        <f t="shared" si="785"/>
        <v>63287.825083771168</v>
      </c>
      <c r="L3615" s="63">
        <f t="shared" si="786"/>
        <v>63287.825083771168</v>
      </c>
      <c r="M3615">
        <v>6541.9374348130077</v>
      </c>
      <c r="N3615">
        <v>75</v>
      </c>
      <c r="O3615" s="62">
        <f t="shared" si="787"/>
        <v>490645.30761097558</v>
      </c>
      <c r="P3615">
        <v>55</v>
      </c>
      <c r="Q3615" s="63">
        <f t="shared" si="788"/>
        <v>58608.092804788612</v>
      </c>
      <c r="R3615" s="63">
        <f t="shared" si="789"/>
        <v>88608.092804788612</v>
      </c>
      <c r="S3615">
        <v>5087.4189380556345</v>
      </c>
      <c r="T3615">
        <v>80</v>
      </c>
      <c r="U3615" s="62">
        <f t="shared" si="790"/>
        <v>406993.51504445076</v>
      </c>
      <c r="V3615">
        <v>60</v>
      </c>
      <c r="W3615" s="63">
        <f t="shared" si="791"/>
        <v>37517.5746018067</v>
      </c>
      <c r="X3615" s="63">
        <f t="shared" si="796"/>
        <v>87517.5746018067</v>
      </c>
      <c r="Y3615">
        <v>14542.453098110855</v>
      </c>
      <c r="Z3615">
        <v>80</v>
      </c>
      <c r="AA3615" s="62">
        <f t="shared" si="792"/>
        <v>1163396.2478488684</v>
      </c>
      <c r="AB3615">
        <v>60</v>
      </c>
      <c r="AC3615" s="63">
        <f t="shared" si="793"/>
        <v>210865.56992260739</v>
      </c>
      <c r="AD3615" s="63">
        <f t="shared" si="797"/>
        <v>680865.56992260739</v>
      </c>
      <c r="AE3615" s="35">
        <f t="shared" si="794"/>
        <v>370279.06241297384</v>
      </c>
      <c r="AF3615" s="64">
        <f t="shared" si="795"/>
        <v>161557.80989337352</v>
      </c>
    </row>
    <row r="3616" spans="6:32" x14ac:dyDescent="0.2">
      <c r="F3616" s="61">
        <v>3614</v>
      </c>
      <c r="G3616">
        <v>10606.869434705004</v>
      </c>
      <c r="H3616">
        <v>80</v>
      </c>
      <c r="I3616" s="62">
        <f t="shared" si="784"/>
        <v>848549.55477640033</v>
      </c>
      <c r="J3616">
        <v>55</v>
      </c>
      <c r="K3616" s="63">
        <f t="shared" si="785"/>
        <v>155999.5085040282</v>
      </c>
      <c r="L3616" s="63">
        <f t="shared" si="786"/>
        <v>155999.5085040282</v>
      </c>
      <c r="M3616">
        <v>11811.522452044301</v>
      </c>
      <c r="N3616">
        <v>80</v>
      </c>
      <c r="O3616" s="62">
        <f t="shared" si="787"/>
        <v>944921.79616354406</v>
      </c>
      <c r="P3616">
        <v>60</v>
      </c>
      <c r="Q3616" s="63">
        <f t="shared" si="788"/>
        <v>135017.07555464236</v>
      </c>
      <c r="R3616" s="63">
        <f t="shared" si="789"/>
        <v>165017.07555464236</v>
      </c>
      <c r="S3616">
        <v>12922.661224147305</v>
      </c>
      <c r="T3616">
        <v>90</v>
      </c>
      <c r="U3616" s="62">
        <f t="shared" si="790"/>
        <v>1163039.5101732574</v>
      </c>
      <c r="V3616">
        <v>50</v>
      </c>
      <c r="W3616" s="63">
        <f t="shared" si="791"/>
        <v>338507.17550027184</v>
      </c>
      <c r="X3616" s="63">
        <f t="shared" si="796"/>
        <v>388507.17550027184</v>
      </c>
      <c r="Y3616">
        <v>10175.175500771729</v>
      </c>
      <c r="Z3616">
        <v>80</v>
      </c>
      <c r="AA3616" s="62">
        <f t="shared" si="792"/>
        <v>814014.04006173834</v>
      </c>
      <c r="AB3616">
        <v>60</v>
      </c>
      <c r="AC3616" s="63">
        <f t="shared" si="793"/>
        <v>147540.04476119007</v>
      </c>
      <c r="AD3616" s="63">
        <f t="shared" si="797"/>
        <v>617540.04476119007</v>
      </c>
      <c r="AE3616" s="35">
        <f t="shared" si="794"/>
        <v>777063.80432013248</v>
      </c>
      <c r="AF3616" s="64">
        <f t="shared" si="795"/>
        <v>491874.83440438996</v>
      </c>
    </row>
    <row r="3617" spans="6:32" x14ac:dyDescent="0.2">
      <c r="F3617" s="61">
        <v>3615</v>
      </c>
      <c r="G3617">
        <v>9702.3201103729662</v>
      </c>
      <c r="H3617">
        <v>75</v>
      </c>
      <c r="I3617" s="62">
        <f t="shared" si="784"/>
        <v>727674.00827797246</v>
      </c>
      <c r="J3617">
        <v>60</v>
      </c>
      <c r="K3617" s="63">
        <f t="shared" si="785"/>
        <v>69262.731200306007</v>
      </c>
      <c r="L3617" s="63">
        <f t="shared" si="786"/>
        <v>69262.731200306007</v>
      </c>
      <c r="M3617">
        <v>12468.505044816993</v>
      </c>
      <c r="N3617">
        <v>80</v>
      </c>
      <c r="O3617" s="62">
        <f t="shared" si="787"/>
        <v>997480.40358535945</v>
      </c>
      <c r="P3617">
        <v>60</v>
      </c>
      <c r="Q3617" s="63">
        <f t="shared" si="788"/>
        <v>144543.3231498464</v>
      </c>
      <c r="R3617" s="63">
        <f t="shared" si="789"/>
        <v>174543.3231498464</v>
      </c>
      <c r="S3617">
        <v>12257.029336760752</v>
      </c>
      <c r="T3617">
        <v>80</v>
      </c>
      <c r="U3617" s="62">
        <f t="shared" si="790"/>
        <v>980562.34694086015</v>
      </c>
      <c r="V3617">
        <v>60</v>
      </c>
      <c r="W3617" s="63">
        <f t="shared" si="791"/>
        <v>141476.9253830309</v>
      </c>
      <c r="X3617" s="63">
        <f t="shared" si="796"/>
        <v>191476.9253830309</v>
      </c>
      <c r="Y3617">
        <v>6361.1935527296737</v>
      </c>
      <c r="Z3617">
        <v>80</v>
      </c>
      <c r="AA3617" s="62">
        <f t="shared" si="792"/>
        <v>508895.48421837389</v>
      </c>
      <c r="AB3617">
        <v>65</v>
      </c>
      <c r="AC3617" s="63">
        <f t="shared" si="793"/>
        <v>69177.979885935201</v>
      </c>
      <c r="AD3617" s="63">
        <f t="shared" si="797"/>
        <v>539177.9798859352</v>
      </c>
      <c r="AE3617" s="35">
        <f t="shared" si="794"/>
        <v>424460.95961911848</v>
      </c>
      <c r="AF3617" s="64">
        <f t="shared" si="795"/>
        <v>219342.06273218384</v>
      </c>
    </row>
    <row r="3618" spans="6:32" x14ac:dyDescent="0.2">
      <c r="F3618" s="61">
        <v>3616</v>
      </c>
      <c r="G3618">
        <v>10217.760316445492</v>
      </c>
      <c r="H3618">
        <v>80</v>
      </c>
      <c r="I3618" s="62">
        <f t="shared" si="784"/>
        <v>817420.82531563938</v>
      </c>
      <c r="J3618">
        <v>65</v>
      </c>
      <c r="K3618" s="63">
        <f t="shared" si="785"/>
        <v>74868.143441344728</v>
      </c>
      <c r="L3618" s="63">
        <f t="shared" si="786"/>
        <v>74868.143441344728</v>
      </c>
      <c r="M3618">
        <v>10375.741819880204</v>
      </c>
      <c r="N3618">
        <v>80</v>
      </c>
      <c r="O3618" s="62">
        <f t="shared" si="787"/>
        <v>830059.34559041634</v>
      </c>
      <c r="P3618">
        <v>60</v>
      </c>
      <c r="Q3618" s="63">
        <f t="shared" si="788"/>
        <v>114198.25638826296</v>
      </c>
      <c r="R3618" s="63">
        <f t="shared" si="789"/>
        <v>144198.25638826296</v>
      </c>
      <c r="S3618">
        <v>8452.3674356751144</v>
      </c>
      <c r="T3618">
        <v>90</v>
      </c>
      <c r="U3618" s="62">
        <f t="shared" si="790"/>
        <v>760713.0692107603</v>
      </c>
      <c r="V3618">
        <v>50</v>
      </c>
      <c r="W3618" s="63">
        <f t="shared" si="791"/>
        <v>208868.65563457832</v>
      </c>
      <c r="X3618" s="63">
        <f t="shared" si="796"/>
        <v>258868.65563457832</v>
      </c>
      <c r="Y3618">
        <v>12165.688783861697</v>
      </c>
      <c r="Z3618">
        <v>80</v>
      </c>
      <c r="AA3618" s="62">
        <f t="shared" si="792"/>
        <v>973255.10270893574</v>
      </c>
      <c r="AB3618">
        <v>55</v>
      </c>
      <c r="AC3618" s="63">
        <f t="shared" si="793"/>
        <v>220503.10920749325</v>
      </c>
      <c r="AD3618" s="63">
        <f t="shared" si="797"/>
        <v>690503.10920749325</v>
      </c>
      <c r="AE3618" s="35">
        <f t="shared" si="794"/>
        <v>618438.16467167926</v>
      </c>
      <c r="AF3618" s="64">
        <f t="shared" si="795"/>
        <v>353348.82832850004</v>
      </c>
    </row>
    <row r="3619" spans="6:32" x14ac:dyDescent="0.2">
      <c r="F3619" s="61">
        <v>3617</v>
      </c>
      <c r="G3619">
        <v>8887.0877132285386</v>
      </c>
      <c r="H3619">
        <v>80</v>
      </c>
      <c r="I3619" s="62">
        <f t="shared" si="784"/>
        <v>710967.01705828309</v>
      </c>
      <c r="J3619">
        <v>50</v>
      </c>
      <c r="K3619" s="63">
        <f t="shared" si="785"/>
        <v>157044.15776272072</v>
      </c>
      <c r="L3619" s="63">
        <f t="shared" si="786"/>
        <v>157044.15776272072</v>
      </c>
      <c r="M3619">
        <v>14605.171852745116</v>
      </c>
      <c r="N3619">
        <v>80</v>
      </c>
      <c r="O3619" s="62">
        <f t="shared" si="787"/>
        <v>1168413.7482196093</v>
      </c>
      <c r="P3619">
        <v>55</v>
      </c>
      <c r="Q3619" s="63">
        <f t="shared" si="788"/>
        <v>228468.73983100522</v>
      </c>
      <c r="R3619" s="63">
        <f t="shared" si="789"/>
        <v>258468.73983100522</v>
      </c>
      <c r="S3619">
        <v>8749.7130859992467</v>
      </c>
      <c r="T3619">
        <v>80</v>
      </c>
      <c r="U3619" s="62">
        <f t="shared" si="790"/>
        <v>699977.04687993973</v>
      </c>
      <c r="V3619">
        <v>65</v>
      </c>
      <c r="W3619" s="63">
        <f t="shared" si="791"/>
        <v>58903.129810241808</v>
      </c>
      <c r="X3619" s="63">
        <f t="shared" si="796"/>
        <v>108903.12981024181</v>
      </c>
      <c r="Y3619">
        <v>10952.404661802575</v>
      </c>
      <c r="Z3619">
        <v>80</v>
      </c>
      <c r="AA3619" s="62">
        <f t="shared" si="792"/>
        <v>876192.372944206</v>
      </c>
      <c r="AB3619">
        <v>50</v>
      </c>
      <c r="AC3619" s="63">
        <f t="shared" si="793"/>
        <v>238214.80139420601</v>
      </c>
      <c r="AD3619" s="63">
        <f t="shared" si="797"/>
        <v>708214.80139420601</v>
      </c>
      <c r="AE3619" s="35">
        <f t="shared" si="794"/>
        <v>682630.82879817369</v>
      </c>
      <c r="AF3619" s="64">
        <f t="shared" si="795"/>
        <v>421918.71686576691</v>
      </c>
    </row>
    <row r="3620" spans="6:32" x14ac:dyDescent="0.2">
      <c r="F3620" s="61">
        <v>3618</v>
      </c>
      <c r="G3620">
        <v>7713.512129848823</v>
      </c>
      <c r="H3620">
        <v>80</v>
      </c>
      <c r="I3620" s="62">
        <f t="shared" si="784"/>
        <v>617080.97038790584</v>
      </c>
      <c r="J3620">
        <v>60</v>
      </c>
      <c r="K3620" s="63">
        <f t="shared" si="785"/>
        <v>75595.925882807933</v>
      </c>
      <c r="L3620" s="63">
        <f t="shared" si="786"/>
        <v>75595.925882807933</v>
      </c>
      <c r="M3620">
        <v>9037.6454661600292</v>
      </c>
      <c r="N3620">
        <v>80</v>
      </c>
      <c r="O3620" s="62">
        <f t="shared" si="787"/>
        <v>723011.63729280233</v>
      </c>
      <c r="P3620">
        <v>70</v>
      </c>
      <c r="Q3620" s="63">
        <f t="shared" si="788"/>
        <v>29272.929629660212</v>
      </c>
      <c r="R3620" s="63">
        <f t="shared" si="789"/>
        <v>59272.929629660212</v>
      </c>
      <c r="S3620">
        <v>9888.9438757032622</v>
      </c>
      <c r="T3620">
        <v>80</v>
      </c>
      <c r="U3620" s="62">
        <f t="shared" si="790"/>
        <v>791115.51005626097</v>
      </c>
      <c r="V3620">
        <v>55</v>
      </c>
      <c r="W3620" s="63">
        <f t="shared" si="791"/>
        <v>142987.10774712163</v>
      </c>
      <c r="X3620" s="63">
        <f t="shared" si="796"/>
        <v>192987.10774712163</v>
      </c>
      <c r="Y3620">
        <v>14534.413164947182</v>
      </c>
      <c r="Z3620">
        <v>80</v>
      </c>
      <c r="AA3620" s="62">
        <f t="shared" si="792"/>
        <v>1162753.0531957746</v>
      </c>
      <c r="AB3620">
        <v>50</v>
      </c>
      <c r="AC3620" s="63">
        <f t="shared" si="793"/>
        <v>316123.48633760121</v>
      </c>
      <c r="AD3620" s="63">
        <f t="shared" si="797"/>
        <v>786123.48633760121</v>
      </c>
      <c r="AE3620" s="35">
        <f t="shared" si="794"/>
        <v>563979.44959719095</v>
      </c>
      <c r="AF3620" s="64">
        <f t="shared" si="795"/>
        <v>299636.45042096917</v>
      </c>
    </row>
    <row r="3621" spans="6:32" x14ac:dyDescent="0.2">
      <c r="F3621" s="61">
        <v>3619</v>
      </c>
      <c r="G3621">
        <v>8238.8635544339195</v>
      </c>
      <c r="H3621">
        <v>80</v>
      </c>
      <c r="I3621" s="62">
        <f t="shared" si="784"/>
        <v>659109.08435471356</v>
      </c>
      <c r="J3621">
        <v>65</v>
      </c>
      <c r="K3621" s="63">
        <f t="shared" si="785"/>
        <v>53347.641154468874</v>
      </c>
      <c r="L3621" s="63">
        <f t="shared" si="786"/>
        <v>53347.641154468874</v>
      </c>
      <c r="M3621">
        <v>8583.6484484025277</v>
      </c>
      <c r="N3621">
        <v>80</v>
      </c>
      <c r="O3621" s="62">
        <f t="shared" si="787"/>
        <v>686691.87587220222</v>
      </c>
      <c r="P3621">
        <v>60</v>
      </c>
      <c r="Q3621" s="63">
        <f t="shared" si="788"/>
        <v>88212.902501836652</v>
      </c>
      <c r="R3621" s="63">
        <f t="shared" si="789"/>
        <v>118212.90250183665</v>
      </c>
      <c r="S3621">
        <v>9450.7197698112577</v>
      </c>
      <c r="T3621">
        <v>75</v>
      </c>
      <c r="U3621" s="62">
        <f t="shared" si="790"/>
        <v>708803.98273584433</v>
      </c>
      <c r="V3621">
        <v>50</v>
      </c>
      <c r="W3621" s="63">
        <f t="shared" si="791"/>
        <v>135044.29582782905</v>
      </c>
      <c r="X3621" s="63">
        <f t="shared" si="796"/>
        <v>185044.29582782905</v>
      </c>
      <c r="Y3621">
        <v>8512.7601576095913</v>
      </c>
      <c r="Z3621">
        <v>80</v>
      </c>
      <c r="AA3621" s="62">
        <f t="shared" si="792"/>
        <v>681020.8126087673</v>
      </c>
      <c r="AB3621">
        <v>65</v>
      </c>
      <c r="AC3621" s="63">
        <f t="shared" si="793"/>
        <v>92576.266714004305</v>
      </c>
      <c r="AD3621" s="63">
        <f t="shared" si="797"/>
        <v>562576.26671400433</v>
      </c>
      <c r="AE3621" s="35">
        <f t="shared" si="794"/>
        <v>369181.10619813891</v>
      </c>
      <c r="AF3621" s="64">
        <f t="shared" si="795"/>
        <v>169468.14734542475</v>
      </c>
    </row>
    <row r="3622" spans="6:32" x14ac:dyDescent="0.2">
      <c r="F3622" s="61">
        <v>3620</v>
      </c>
      <c r="G3622">
        <v>9388.1624504865613</v>
      </c>
      <c r="H3622">
        <v>80</v>
      </c>
      <c r="I3622" s="62">
        <f t="shared" si="784"/>
        <v>751052.9960389249</v>
      </c>
      <c r="J3622">
        <v>60</v>
      </c>
      <c r="K3622" s="63">
        <f t="shared" si="785"/>
        <v>99878.355532055139</v>
      </c>
      <c r="L3622" s="63">
        <f t="shared" si="786"/>
        <v>99878.355532055139</v>
      </c>
      <c r="M3622">
        <v>9611.4820532966405</v>
      </c>
      <c r="N3622">
        <v>80</v>
      </c>
      <c r="O3622" s="62">
        <f t="shared" si="787"/>
        <v>768918.56426373124</v>
      </c>
      <c r="P3622">
        <v>55</v>
      </c>
      <c r="Q3622" s="63">
        <f t="shared" si="788"/>
        <v>137958.11221600161</v>
      </c>
      <c r="R3622" s="63">
        <f t="shared" si="789"/>
        <v>167958.11221600161</v>
      </c>
      <c r="S3622">
        <v>11002.401859295787</v>
      </c>
      <c r="T3622">
        <v>80</v>
      </c>
      <c r="U3622" s="62">
        <f t="shared" si="790"/>
        <v>880192.14874366298</v>
      </c>
      <c r="V3622">
        <v>65</v>
      </c>
      <c r="W3622" s="63">
        <f t="shared" si="791"/>
        <v>83401.120219841687</v>
      </c>
      <c r="X3622" s="63">
        <f t="shared" si="796"/>
        <v>133401.12021984169</v>
      </c>
      <c r="Y3622">
        <v>7621.7077346518636</v>
      </c>
      <c r="Z3622">
        <v>80</v>
      </c>
      <c r="AA3622" s="62">
        <f t="shared" si="792"/>
        <v>609736.61877214909</v>
      </c>
      <c r="AB3622">
        <v>60</v>
      </c>
      <c r="AC3622" s="63">
        <f t="shared" si="793"/>
        <v>110514.76215245202</v>
      </c>
      <c r="AD3622" s="63">
        <f t="shared" si="797"/>
        <v>580514.76215245202</v>
      </c>
      <c r="AE3622" s="35">
        <f t="shared" si="794"/>
        <v>431752.35012035049</v>
      </c>
      <c r="AF3622" s="64">
        <f t="shared" si="795"/>
        <v>226332.49189864413</v>
      </c>
    </row>
    <row r="3623" spans="6:32" x14ac:dyDescent="0.2">
      <c r="F3623" s="61">
        <v>3621</v>
      </c>
      <c r="G3623">
        <v>12127.853804267943</v>
      </c>
      <c r="H3623">
        <v>80</v>
      </c>
      <c r="I3623" s="62">
        <f t="shared" si="784"/>
        <v>970228.30434143543</v>
      </c>
      <c r="J3623">
        <v>55</v>
      </c>
      <c r="K3623" s="63">
        <f t="shared" si="785"/>
        <v>183567.35020235647</v>
      </c>
      <c r="L3623" s="63">
        <f t="shared" si="786"/>
        <v>183567.35020235647</v>
      </c>
      <c r="M3623">
        <v>10093.132257461548</v>
      </c>
      <c r="N3623">
        <v>80</v>
      </c>
      <c r="O3623" s="62">
        <f t="shared" si="787"/>
        <v>807450.58059692383</v>
      </c>
      <c r="P3623">
        <v>50</v>
      </c>
      <c r="Q3623" s="63">
        <f t="shared" si="788"/>
        <v>183275.62659978867</v>
      </c>
      <c r="R3623" s="63">
        <f t="shared" si="789"/>
        <v>213275.62659978867</v>
      </c>
      <c r="S3623">
        <v>7355.2348819794133</v>
      </c>
      <c r="T3623">
        <v>80</v>
      </c>
      <c r="U3623" s="62">
        <f t="shared" si="790"/>
        <v>588418.79055835307</v>
      </c>
      <c r="V3623">
        <v>65</v>
      </c>
      <c r="W3623" s="63">
        <f t="shared" si="791"/>
        <v>43738.17934152612</v>
      </c>
      <c r="X3623" s="63">
        <f t="shared" si="796"/>
        <v>93738.17934152612</v>
      </c>
      <c r="Y3623">
        <v>12452.852640999481</v>
      </c>
      <c r="Z3623">
        <v>80</v>
      </c>
      <c r="AA3623" s="62">
        <f t="shared" si="792"/>
        <v>996228.21127995849</v>
      </c>
      <c r="AB3623">
        <v>55</v>
      </c>
      <c r="AC3623" s="63">
        <f t="shared" si="793"/>
        <v>225707.95411811559</v>
      </c>
      <c r="AD3623" s="63">
        <f t="shared" si="797"/>
        <v>695707.95411811559</v>
      </c>
      <c r="AE3623" s="35">
        <f t="shared" si="794"/>
        <v>636289.11026178685</v>
      </c>
      <c r="AF3623" s="64">
        <f t="shared" si="795"/>
        <v>388745.03292047989</v>
      </c>
    </row>
    <row r="3624" spans="6:32" x14ac:dyDescent="0.2">
      <c r="F3624" s="61">
        <v>3622</v>
      </c>
      <c r="G3624">
        <v>8504.2722983052954</v>
      </c>
      <c r="H3624">
        <v>80</v>
      </c>
      <c r="I3624" s="62">
        <f t="shared" si="784"/>
        <v>680341.78386442363</v>
      </c>
      <c r="J3624">
        <v>55</v>
      </c>
      <c r="K3624" s="63">
        <f t="shared" si="785"/>
        <v>117889.93540678348</v>
      </c>
      <c r="L3624" s="63">
        <f t="shared" si="786"/>
        <v>117889.93540678348</v>
      </c>
      <c r="M3624">
        <v>8635.8579917578027</v>
      </c>
      <c r="N3624">
        <v>90</v>
      </c>
      <c r="O3624" s="62">
        <f t="shared" si="787"/>
        <v>777227.21925820224</v>
      </c>
      <c r="P3624">
        <v>55</v>
      </c>
      <c r="Q3624" s="63">
        <f t="shared" si="788"/>
        <v>182884.89654085424</v>
      </c>
      <c r="R3624" s="63">
        <f t="shared" si="789"/>
        <v>212884.89654085424</v>
      </c>
      <c r="S3624">
        <v>8341.3954396382906</v>
      </c>
      <c r="T3624">
        <v>80</v>
      </c>
      <c r="U3624" s="62">
        <f t="shared" si="790"/>
        <v>667311.63517106324</v>
      </c>
      <c r="V3624">
        <v>60</v>
      </c>
      <c r="W3624" s="63">
        <f t="shared" si="791"/>
        <v>84700.233874755213</v>
      </c>
      <c r="X3624" s="63">
        <f t="shared" si="796"/>
        <v>134700.23387475521</v>
      </c>
      <c r="Y3624">
        <v>13376.408130861819</v>
      </c>
      <c r="Z3624">
        <v>80</v>
      </c>
      <c r="AA3624" s="62">
        <f t="shared" si="792"/>
        <v>1070112.6504689455</v>
      </c>
      <c r="AB3624">
        <v>50</v>
      </c>
      <c r="AC3624" s="63">
        <f t="shared" si="793"/>
        <v>290936.87684624456</v>
      </c>
      <c r="AD3624" s="63">
        <f t="shared" si="797"/>
        <v>760936.87684624456</v>
      </c>
      <c r="AE3624" s="35">
        <f t="shared" si="794"/>
        <v>676411.94266863749</v>
      </c>
      <c r="AF3624" s="64">
        <f t="shared" si="795"/>
        <v>404043.00454158685</v>
      </c>
    </row>
    <row r="3625" spans="6:32" x14ac:dyDescent="0.2">
      <c r="F3625" s="61">
        <v>3623</v>
      </c>
      <c r="G3625">
        <v>9382.0665622479282</v>
      </c>
      <c r="H3625">
        <v>80</v>
      </c>
      <c r="I3625" s="62">
        <f t="shared" si="784"/>
        <v>750565.32497983426</v>
      </c>
      <c r="J3625">
        <v>70</v>
      </c>
      <c r="K3625" s="63">
        <f t="shared" si="785"/>
        <v>31769.98257629748</v>
      </c>
      <c r="L3625" s="63">
        <f t="shared" si="786"/>
        <v>31769.98257629748</v>
      </c>
      <c r="M3625">
        <v>10767.090568842832</v>
      </c>
      <c r="N3625">
        <v>80</v>
      </c>
      <c r="O3625" s="62">
        <f t="shared" si="787"/>
        <v>861367.24550742656</v>
      </c>
      <c r="P3625">
        <v>55</v>
      </c>
      <c r="Q3625" s="63">
        <f t="shared" si="788"/>
        <v>158903.51656027633</v>
      </c>
      <c r="R3625" s="63">
        <f t="shared" si="789"/>
        <v>188903.51656027633</v>
      </c>
      <c r="S3625">
        <v>11515.631993243005</v>
      </c>
      <c r="T3625">
        <v>80</v>
      </c>
      <c r="U3625" s="62">
        <f t="shared" si="790"/>
        <v>921250.55945944041</v>
      </c>
      <c r="V3625">
        <v>55</v>
      </c>
      <c r="W3625" s="63">
        <f t="shared" si="791"/>
        <v>172470.82987752947</v>
      </c>
      <c r="X3625" s="63">
        <f t="shared" si="796"/>
        <v>222470.82987752947</v>
      </c>
      <c r="Y3625">
        <v>5774.1601974703372</v>
      </c>
      <c r="Z3625">
        <v>80</v>
      </c>
      <c r="AA3625" s="62">
        <f t="shared" si="792"/>
        <v>461932.81579762697</v>
      </c>
      <c r="AB3625">
        <v>60</v>
      </c>
      <c r="AC3625" s="63">
        <f t="shared" si="793"/>
        <v>83725.322863319889</v>
      </c>
      <c r="AD3625" s="63">
        <f t="shared" si="797"/>
        <v>553725.32286331989</v>
      </c>
      <c r="AE3625" s="35">
        <f t="shared" si="794"/>
        <v>446869.65187742317</v>
      </c>
      <c r="AF3625" s="64">
        <f t="shared" si="795"/>
        <v>230347.88441744982</v>
      </c>
    </row>
    <row r="3626" spans="6:32" x14ac:dyDescent="0.2">
      <c r="F3626" s="61">
        <v>3624</v>
      </c>
      <c r="G3626">
        <v>10690.242814016528</v>
      </c>
      <c r="H3626">
        <v>80</v>
      </c>
      <c r="I3626" s="62">
        <f t="shared" si="784"/>
        <v>855219.42512132227</v>
      </c>
      <c r="J3626">
        <v>60</v>
      </c>
      <c r="K3626" s="63">
        <f t="shared" si="785"/>
        <v>118758.52080323966</v>
      </c>
      <c r="L3626" s="63">
        <f t="shared" si="786"/>
        <v>118758.52080323966</v>
      </c>
      <c r="M3626">
        <v>8767.8893376141787</v>
      </c>
      <c r="N3626">
        <v>75</v>
      </c>
      <c r="O3626" s="62">
        <f t="shared" si="787"/>
        <v>657591.7003210634</v>
      </c>
      <c r="P3626">
        <v>60</v>
      </c>
      <c r="Q3626" s="63">
        <f t="shared" si="788"/>
        <v>59100.796546554193</v>
      </c>
      <c r="R3626" s="63">
        <f t="shared" si="789"/>
        <v>89100.796546554193</v>
      </c>
      <c r="S3626">
        <v>9023.5346558620222</v>
      </c>
      <c r="T3626">
        <v>80</v>
      </c>
      <c r="U3626" s="62">
        <f t="shared" si="790"/>
        <v>721882.77246896178</v>
      </c>
      <c r="V3626">
        <v>60</v>
      </c>
      <c r="W3626" s="63">
        <f t="shared" si="791"/>
        <v>94591.252509999322</v>
      </c>
      <c r="X3626" s="63">
        <f t="shared" si="796"/>
        <v>144591.25250999932</v>
      </c>
      <c r="Y3626">
        <v>9223.3483681047801</v>
      </c>
      <c r="Z3626">
        <v>80</v>
      </c>
      <c r="AA3626" s="62">
        <f t="shared" si="792"/>
        <v>737867.86944838241</v>
      </c>
      <c r="AB3626">
        <v>60</v>
      </c>
      <c r="AC3626" s="63">
        <f t="shared" si="793"/>
        <v>133738.55133751931</v>
      </c>
      <c r="AD3626" s="63">
        <f t="shared" si="797"/>
        <v>603738.55133751931</v>
      </c>
      <c r="AE3626" s="35">
        <f t="shared" si="794"/>
        <v>406189.12119731249</v>
      </c>
      <c r="AF3626" s="64">
        <f t="shared" si="795"/>
        <v>202594.41575641057</v>
      </c>
    </row>
    <row r="3627" spans="6:32" x14ac:dyDescent="0.2">
      <c r="F3627" s="61">
        <v>3625</v>
      </c>
      <c r="G3627">
        <v>11192.215677292552</v>
      </c>
      <c r="H3627">
        <v>80</v>
      </c>
      <c r="I3627" s="62">
        <f t="shared" ref="I3627:I3690" si="798">+G3627*H3627</f>
        <v>895377.25418340415</v>
      </c>
      <c r="J3627">
        <v>65</v>
      </c>
      <c r="K3627" s="63">
        <f t="shared" ref="K3627:K3690" si="799">(I3627-(G3627*J3627)-$C$28)*(1-0.275)</f>
        <v>85465.345490556501</v>
      </c>
      <c r="L3627" s="63">
        <f t="shared" ref="L3627:L3690" si="800">+K3627+$C$28+$D$28</f>
        <v>85465.345490556501</v>
      </c>
      <c r="M3627">
        <v>10835.22991189966</v>
      </c>
      <c r="N3627">
        <v>80</v>
      </c>
      <c r="O3627" s="62">
        <f t="shared" ref="O3627:O3690" si="801">+M3627*N3627</f>
        <v>866818.39295197278</v>
      </c>
      <c r="P3627">
        <v>55</v>
      </c>
      <c r="Q3627" s="63">
        <f t="shared" ref="Q3627:Q3690" si="802">(O3627-(M3627*P3627)-$C$29)*(1-0.275)</f>
        <v>160138.54215318133</v>
      </c>
      <c r="R3627" s="63">
        <f t="shared" ref="R3627:R3690" si="803">+Q3627+$C$29+$D$29</f>
        <v>190138.54215318133</v>
      </c>
      <c r="S3627">
        <v>10239.783730648924</v>
      </c>
      <c r="T3627">
        <v>80</v>
      </c>
      <c r="U3627" s="62">
        <f t="shared" ref="U3627:U3690" si="804">+S3627*T3627</f>
        <v>819182.69845191389</v>
      </c>
      <c r="V3627">
        <v>60</v>
      </c>
      <c r="W3627" s="63">
        <f t="shared" ref="W3627:W3690" si="805">(U3627-(S3627*V3627)-$C$30)*(1-0.275)</f>
        <v>112226.86409440939</v>
      </c>
      <c r="X3627" s="63">
        <f t="shared" si="796"/>
        <v>162226.86409440939</v>
      </c>
      <c r="Y3627">
        <v>9630.1744431548286</v>
      </c>
      <c r="Z3627">
        <v>80</v>
      </c>
      <c r="AA3627" s="62">
        <f t="shared" ref="AA3627:AA3690" si="806">+Y3627*Z3627</f>
        <v>770413.95545238629</v>
      </c>
      <c r="AB3627">
        <v>55</v>
      </c>
      <c r="AC3627" s="63">
        <f t="shared" ref="AC3627:AC3690" si="807">(AA3627-(Y3627*AB3627)-$C$32)*(1-0.275)</f>
        <v>174546.91178218127</v>
      </c>
      <c r="AD3627" s="63">
        <f t="shared" si="797"/>
        <v>644546.91178218124</v>
      </c>
      <c r="AE3627" s="35">
        <f t="shared" ref="AE3627:AE3690" si="808">+K3627+Q3627+W3627+AC3627</f>
        <v>532377.66352032847</v>
      </c>
      <c r="AF3627" s="64">
        <f t="shared" ref="AF3627:AF3690" si="809">NPV(0.1,L3627,R3627,X3627,AD3627)+$D$4</f>
        <v>296952.71712267702</v>
      </c>
    </row>
    <row r="3628" spans="6:32" x14ac:dyDescent="0.2">
      <c r="F3628" s="61">
        <v>3626</v>
      </c>
      <c r="G3628">
        <v>9553.310772171244</v>
      </c>
      <c r="H3628">
        <v>80</v>
      </c>
      <c r="I3628" s="62">
        <f t="shared" si="798"/>
        <v>764264.86177369952</v>
      </c>
      <c r="J3628">
        <v>50</v>
      </c>
      <c r="K3628" s="63">
        <f t="shared" si="799"/>
        <v>171534.50929472456</v>
      </c>
      <c r="L3628" s="63">
        <f t="shared" si="800"/>
        <v>171534.50929472456</v>
      </c>
      <c r="M3628">
        <v>6702.9634717619047</v>
      </c>
      <c r="N3628">
        <v>90</v>
      </c>
      <c r="O3628" s="62">
        <f t="shared" si="801"/>
        <v>603266.71245857142</v>
      </c>
      <c r="P3628">
        <v>55</v>
      </c>
      <c r="Q3628" s="63">
        <f t="shared" si="802"/>
        <v>133837.69809595833</v>
      </c>
      <c r="R3628" s="63">
        <f t="shared" si="803"/>
        <v>163837.69809595833</v>
      </c>
      <c r="S3628">
        <v>14287.721822038293</v>
      </c>
      <c r="T3628">
        <v>80</v>
      </c>
      <c r="U3628" s="62">
        <f t="shared" si="804"/>
        <v>1143017.7457630634</v>
      </c>
      <c r="V3628">
        <v>55</v>
      </c>
      <c r="W3628" s="63">
        <f t="shared" si="805"/>
        <v>222714.95802444406</v>
      </c>
      <c r="X3628" s="63">
        <f t="shared" si="796"/>
        <v>272714.95802444406</v>
      </c>
      <c r="Y3628">
        <v>10368.113433069084</v>
      </c>
      <c r="Z3628">
        <v>80</v>
      </c>
      <c r="AA3628" s="62">
        <f t="shared" si="806"/>
        <v>829449.07464552671</v>
      </c>
      <c r="AB3628">
        <v>60</v>
      </c>
      <c r="AC3628" s="63">
        <f t="shared" si="807"/>
        <v>150337.64477950172</v>
      </c>
      <c r="AD3628" s="63">
        <f t="shared" si="797"/>
        <v>620337.64477950172</v>
      </c>
      <c r="AE3628" s="35">
        <f t="shared" si="808"/>
        <v>678424.81019462866</v>
      </c>
      <c r="AF3628" s="64">
        <f t="shared" si="809"/>
        <v>419937.26191775</v>
      </c>
    </row>
    <row r="3629" spans="6:32" x14ac:dyDescent="0.2">
      <c r="F3629" s="61">
        <v>3627</v>
      </c>
      <c r="G3629">
        <v>9446.9067132740747</v>
      </c>
      <c r="H3629">
        <v>80</v>
      </c>
      <c r="I3629" s="62">
        <f t="shared" si="798"/>
        <v>755752.53706192598</v>
      </c>
      <c r="J3629">
        <v>60</v>
      </c>
      <c r="K3629" s="63">
        <f t="shared" si="799"/>
        <v>100730.14734247408</v>
      </c>
      <c r="L3629" s="63">
        <f t="shared" si="800"/>
        <v>100730.14734247408</v>
      </c>
      <c r="M3629">
        <v>11173.443706647959</v>
      </c>
      <c r="N3629">
        <v>80</v>
      </c>
      <c r="O3629" s="62">
        <f t="shared" si="801"/>
        <v>893875.49653183669</v>
      </c>
      <c r="P3629">
        <v>65</v>
      </c>
      <c r="Q3629" s="63">
        <f t="shared" si="802"/>
        <v>85261.20030979655</v>
      </c>
      <c r="R3629" s="63">
        <f t="shared" si="803"/>
        <v>115261.20030979655</v>
      </c>
      <c r="S3629">
        <v>11129.023985413369</v>
      </c>
      <c r="T3629">
        <v>80</v>
      </c>
      <c r="U3629" s="62">
        <f t="shared" si="804"/>
        <v>890321.9188330695</v>
      </c>
      <c r="V3629">
        <v>50</v>
      </c>
      <c r="W3629" s="63">
        <f t="shared" si="805"/>
        <v>205806.27168274077</v>
      </c>
      <c r="X3629" s="63">
        <f t="shared" si="796"/>
        <v>255806.27168274077</v>
      </c>
      <c r="Y3629">
        <v>11069.413428922417</v>
      </c>
      <c r="Z3629">
        <v>90</v>
      </c>
      <c r="AA3629" s="62">
        <f t="shared" si="806"/>
        <v>996247.2086030175</v>
      </c>
      <c r="AB3629">
        <v>60</v>
      </c>
      <c r="AC3629" s="63">
        <f t="shared" si="807"/>
        <v>240759.74207906256</v>
      </c>
      <c r="AD3629" s="63">
        <f t="shared" si="797"/>
        <v>710759.74207906262</v>
      </c>
      <c r="AE3629" s="35">
        <f t="shared" si="808"/>
        <v>632557.36141407397</v>
      </c>
      <c r="AF3629" s="64">
        <f t="shared" si="809"/>
        <v>364479.55700960581</v>
      </c>
    </row>
    <row r="3630" spans="6:32" x14ac:dyDescent="0.2">
      <c r="F3630" s="61">
        <v>3628</v>
      </c>
      <c r="G3630">
        <v>7508.3892422844656</v>
      </c>
      <c r="H3630">
        <v>75</v>
      </c>
      <c r="I3630" s="62">
        <f t="shared" si="798"/>
        <v>563129.19317133492</v>
      </c>
      <c r="J3630">
        <v>55</v>
      </c>
      <c r="K3630" s="63">
        <f t="shared" si="799"/>
        <v>72621.644013124751</v>
      </c>
      <c r="L3630" s="63">
        <f t="shared" si="800"/>
        <v>72621.644013124751</v>
      </c>
      <c r="M3630">
        <v>7410.3411659598351</v>
      </c>
      <c r="N3630">
        <v>75</v>
      </c>
      <c r="O3630" s="62">
        <f t="shared" si="801"/>
        <v>555775.58744698763</v>
      </c>
      <c r="P3630">
        <v>50</v>
      </c>
      <c r="Q3630" s="63">
        <f t="shared" si="802"/>
        <v>98062.43363302201</v>
      </c>
      <c r="R3630" s="63">
        <f t="shared" si="803"/>
        <v>128062.43363302201</v>
      </c>
      <c r="S3630">
        <v>10106.920197140425</v>
      </c>
      <c r="T3630">
        <v>80</v>
      </c>
      <c r="U3630" s="62">
        <f t="shared" si="804"/>
        <v>808553.61577123404</v>
      </c>
      <c r="V3630">
        <v>55</v>
      </c>
      <c r="W3630" s="63">
        <f t="shared" si="805"/>
        <v>146937.92857317021</v>
      </c>
      <c r="X3630" s="63">
        <f t="shared" si="796"/>
        <v>196937.92857317021</v>
      </c>
      <c r="Y3630">
        <v>14005.050868727267</v>
      </c>
      <c r="Z3630">
        <v>80</v>
      </c>
      <c r="AA3630" s="62">
        <f t="shared" si="806"/>
        <v>1120404.0694981813</v>
      </c>
      <c r="AB3630">
        <v>60</v>
      </c>
      <c r="AC3630" s="63">
        <f t="shared" si="807"/>
        <v>203073.23759654537</v>
      </c>
      <c r="AD3630" s="63">
        <f t="shared" si="797"/>
        <v>673073.23759654537</v>
      </c>
      <c r="AE3630" s="35">
        <f t="shared" si="808"/>
        <v>520695.24381586234</v>
      </c>
      <c r="AF3630" s="64">
        <f t="shared" si="809"/>
        <v>279536.85670682183</v>
      </c>
    </row>
    <row r="3631" spans="6:32" x14ac:dyDescent="0.2">
      <c r="F3631" s="61">
        <v>3629</v>
      </c>
      <c r="G3631">
        <v>8083.3581503247842</v>
      </c>
      <c r="H3631">
        <v>80</v>
      </c>
      <c r="I3631" s="62">
        <f t="shared" si="798"/>
        <v>646668.65202598274</v>
      </c>
      <c r="J3631">
        <v>50</v>
      </c>
      <c r="K3631" s="63">
        <f t="shared" si="799"/>
        <v>139563.03976956406</v>
      </c>
      <c r="L3631" s="63">
        <f t="shared" si="800"/>
        <v>139563.03976956406</v>
      </c>
      <c r="M3631">
        <v>10539.27578846924</v>
      </c>
      <c r="N3631">
        <v>80</v>
      </c>
      <c r="O3631" s="62">
        <f t="shared" si="801"/>
        <v>843142.06307753921</v>
      </c>
      <c r="P3631">
        <v>55</v>
      </c>
      <c r="Q3631" s="63">
        <f t="shared" si="802"/>
        <v>154774.37366600498</v>
      </c>
      <c r="R3631" s="63">
        <f t="shared" si="803"/>
        <v>184774.37366600498</v>
      </c>
      <c r="S3631">
        <v>8770.2949511003681</v>
      </c>
      <c r="T3631">
        <v>75</v>
      </c>
      <c r="U3631" s="62">
        <f t="shared" si="804"/>
        <v>657772.1213325276</v>
      </c>
      <c r="V3631">
        <v>55</v>
      </c>
      <c r="W3631" s="63">
        <f t="shared" si="805"/>
        <v>90919.276790955337</v>
      </c>
      <c r="X3631" s="63">
        <f t="shared" si="796"/>
        <v>140919.27679095534</v>
      </c>
      <c r="Y3631">
        <v>10180.705228558509</v>
      </c>
      <c r="Z3631">
        <v>80</v>
      </c>
      <c r="AA3631" s="62">
        <f t="shared" si="806"/>
        <v>814456.41828468069</v>
      </c>
      <c r="AB3631">
        <v>65</v>
      </c>
      <c r="AC3631" s="63">
        <f t="shared" si="807"/>
        <v>110715.16936057378</v>
      </c>
      <c r="AD3631" s="63">
        <f t="shared" si="797"/>
        <v>580715.16936057375</v>
      </c>
      <c r="AE3631" s="35">
        <f t="shared" si="808"/>
        <v>495971.85958709812</v>
      </c>
      <c r="AF3631" s="64">
        <f t="shared" si="809"/>
        <v>282092.59743171919</v>
      </c>
    </row>
    <row r="3632" spans="6:32" x14ac:dyDescent="0.2">
      <c r="F3632" s="61">
        <v>3630</v>
      </c>
      <c r="G3632">
        <v>9214.7627381200437</v>
      </c>
      <c r="H3632">
        <v>80</v>
      </c>
      <c r="I3632" s="62">
        <f t="shared" si="798"/>
        <v>737181.01904960349</v>
      </c>
      <c r="J3632">
        <v>60</v>
      </c>
      <c r="K3632" s="63">
        <f t="shared" si="799"/>
        <v>97364.059702740633</v>
      </c>
      <c r="L3632" s="63">
        <f t="shared" si="800"/>
        <v>97364.059702740633</v>
      </c>
      <c r="M3632">
        <v>8529.4516591238789</v>
      </c>
      <c r="N3632">
        <v>80</v>
      </c>
      <c r="O3632" s="62">
        <f t="shared" si="801"/>
        <v>682356.13272991031</v>
      </c>
      <c r="P3632">
        <v>50</v>
      </c>
      <c r="Q3632" s="63">
        <f t="shared" si="802"/>
        <v>149265.57358594437</v>
      </c>
      <c r="R3632" s="63">
        <f t="shared" si="803"/>
        <v>179265.57358594437</v>
      </c>
      <c r="S3632">
        <v>10143.097622640198</v>
      </c>
      <c r="T3632">
        <v>80</v>
      </c>
      <c r="U3632" s="62">
        <f t="shared" si="804"/>
        <v>811447.80981121585</v>
      </c>
      <c r="V3632">
        <v>55</v>
      </c>
      <c r="W3632" s="63">
        <f t="shared" si="805"/>
        <v>147593.64441035359</v>
      </c>
      <c r="X3632" s="63">
        <f t="shared" si="796"/>
        <v>197593.64441035359</v>
      </c>
      <c r="Y3632">
        <v>7326.722223078832</v>
      </c>
      <c r="Z3632">
        <v>80</v>
      </c>
      <c r="AA3632" s="62">
        <f t="shared" si="806"/>
        <v>586137.77784630656</v>
      </c>
      <c r="AB3632">
        <v>60</v>
      </c>
      <c r="AC3632" s="63">
        <f t="shared" si="807"/>
        <v>106237.47223464306</v>
      </c>
      <c r="AD3632" s="63">
        <f t="shared" si="797"/>
        <v>576237.47223464306</v>
      </c>
      <c r="AE3632" s="35">
        <f t="shared" si="808"/>
        <v>500460.74993368168</v>
      </c>
      <c r="AF3632" s="64">
        <f t="shared" si="809"/>
        <v>278699.12477929937</v>
      </c>
    </row>
    <row r="3633" spans="6:32" x14ac:dyDescent="0.2">
      <c r="F3633" s="61">
        <v>3631</v>
      </c>
      <c r="G3633">
        <v>8582.8617354854941</v>
      </c>
      <c r="H3633">
        <v>80</v>
      </c>
      <c r="I3633" s="62">
        <f t="shared" si="798"/>
        <v>686628.93883883953</v>
      </c>
      <c r="J3633">
        <v>65</v>
      </c>
      <c r="K3633" s="63">
        <f t="shared" si="799"/>
        <v>57088.621373404749</v>
      </c>
      <c r="L3633" s="63">
        <f t="shared" si="800"/>
        <v>57088.621373404749</v>
      </c>
      <c r="M3633">
        <v>8409.7030392149463</v>
      </c>
      <c r="N3633">
        <v>80</v>
      </c>
      <c r="O3633" s="62">
        <f t="shared" si="801"/>
        <v>672776.24313719571</v>
      </c>
      <c r="P3633">
        <v>50</v>
      </c>
      <c r="Q3633" s="63">
        <f t="shared" si="802"/>
        <v>146661.04110292508</v>
      </c>
      <c r="R3633" s="63">
        <f t="shared" si="803"/>
        <v>176661.04110292508</v>
      </c>
      <c r="S3633">
        <v>11025.541678245645</v>
      </c>
      <c r="T3633">
        <v>75</v>
      </c>
      <c r="U3633" s="62">
        <f t="shared" si="804"/>
        <v>826915.62586842338</v>
      </c>
      <c r="V3633">
        <v>50</v>
      </c>
      <c r="W3633" s="63">
        <f t="shared" si="805"/>
        <v>163587.94291820232</v>
      </c>
      <c r="X3633" s="63">
        <f t="shared" si="796"/>
        <v>213587.94291820232</v>
      </c>
      <c r="Y3633">
        <v>7682.6529746176675</v>
      </c>
      <c r="Z3633">
        <v>90</v>
      </c>
      <c r="AA3633" s="62">
        <f t="shared" si="806"/>
        <v>691438.76771559007</v>
      </c>
      <c r="AB3633">
        <v>60</v>
      </c>
      <c r="AC3633" s="63">
        <f t="shared" si="807"/>
        <v>167097.70219793427</v>
      </c>
      <c r="AD3633" s="63">
        <f t="shared" si="797"/>
        <v>637097.70219793427</v>
      </c>
      <c r="AE3633" s="35">
        <f t="shared" si="808"/>
        <v>534435.30759246647</v>
      </c>
      <c r="AF3633" s="64">
        <f t="shared" si="809"/>
        <v>293517.69291066006</v>
      </c>
    </row>
    <row r="3634" spans="6:32" x14ac:dyDescent="0.2">
      <c r="F3634" s="61">
        <v>3632</v>
      </c>
      <c r="G3634">
        <v>8368.4347171219997</v>
      </c>
      <c r="H3634">
        <v>80</v>
      </c>
      <c r="I3634" s="62">
        <f t="shared" si="798"/>
        <v>669474.77736975998</v>
      </c>
      <c r="J3634">
        <v>55</v>
      </c>
      <c r="K3634" s="63">
        <f t="shared" si="799"/>
        <v>115427.87924783624</v>
      </c>
      <c r="L3634" s="63">
        <f t="shared" si="800"/>
        <v>115427.87924783624</v>
      </c>
      <c r="M3634">
        <v>8788.907760172151</v>
      </c>
      <c r="N3634">
        <v>75</v>
      </c>
      <c r="O3634" s="62">
        <f t="shared" si="801"/>
        <v>659168.08201291133</v>
      </c>
      <c r="P3634">
        <v>50</v>
      </c>
      <c r="Q3634" s="63">
        <f t="shared" si="802"/>
        <v>123048.95315312024</v>
      </c>
      <c r="R3634" s="63">
        <f t="shared" si="803"/>
        <v>153048.95315312024</v>
      </c>
      <c r="S3634">
        <v>9974.5250534033403</v>
      </c>
      <c r="T3634">
        <v>80</v>
      </c>
      <c r="U3634" s="62">
        <f t="shared" si="804"/>
        <v>797962.00427226722</v>
      </c>
      <c r="V3634">
        <v>65</v>
      </c>
      <c r="W3634" s="63">
        <f t="shared" si="805"/>
        <v>72222.959955761326</v>
      </c>
      <c r="X3634" s="63">
        <f t="shared" si="796"/>
        <v>122222.95995576133</v>
      </c>
      <c r="Y3634">
        <v>8778.4167387872003</v>
      </c>
      <c r="Z3634">
        <v>75</v>
      </c>
      <c r="AA3634" s="62">
        <f t="shared" si="806"/>
        <v>658381.25540904002</v>
      </c>
      <c r="AB3634">
        <v>50</v>
      </c>
      <c r="AC3634" s="63">
        <f t="shared" si="807"/>
        <v>159108.80339051801</v>
      </c>
      <c r="AD3634" s="63">
        <f t="shared" si="797"/>
        <v>629108.80339051806</v>
      </c>
      <c r="AE3634" s="35">
        <f t="shared" si="808"/>
        <v>469808.59574723581</v>
      </c>
      <c r="AF3634" s="64">
        <f t="shared" si="809"/>
        <v>252938.87025203253</v>
      </c>
    </row>
    <row r="3635" spans="6:32" x14ac:dyDescent="0.2">
      <c r="F3635" s="61">
        <v>3633</v>
      </c>
      <c r="G3635">
        <v>7382.4969856650569</v>
      </c>
      <c r="H3635">
        <v>80</v>
      </c>
      <c r="I3635" s="62">
        <f t="shared" si="798"/>
        <v>590599.75885320455</v>
      </c>
      <c r="J3635">
        <v>60</v>
      </c>
      <c r="K3635" s="63">
        <f t="shared" si="799"/>
        <v>70796.206292143324</v>
      </c>
      <c r="L3635" s="63">
        <f t="shared" si="800"/>
        <v>70796.206292143324</v>
      </c>
      <c r="M3635">
        <v>12079.173100355547</v>
      </c>
      <c r="N3635">
        <v>80</v>
      </c>
      <c r="O3635" s="62">
        <f t="shared" si="801"/>
        <v>966333.84802844375</v>
      </c>
      <c r="P3635">
        <v>55</v>
      </c>
      <c r="Q3635" s="63">
        <f t="shared" si="802"/>
        <v>182685.01244394429</v>
      </c>
      <c r="R3635" s="63">
        <f t="shared" si="803"/>
        <v>212685.01244394429</v>
      </c>
      <c r="S3635">
        <v>8867.2061590477824</v>
      </c>
      <c r="T3635">
        <v>80</v>
      </c>
      <c r="U3635" s="62">
        <f t="shared" si="804"/>
        <v>709376.49272382259</v>
      </c>
      <c r="V3635">
        <v>55</v>
      </c>
      <c r="W3635" s="63">
        <f t="shared" si="805"/>
        <v>124468.11163274106</v>
      </c>
      <c r="X3635" s="63">
        <f t="shared" si="796"/>
        <v>174468.11163274106</v>
      </c>
      <c r="Y3635">
        <v>10436.184564023279</v>
      </c>
      <c r="Z3635">
        <v>90</v>
      </c>
      <c r="AA3635" s="62">
        <f t="shared" si="806"/>
        <v>939256.61076209508</v>
      </c>
      <c r="AB3635">
        <v>55</v>
      </c>
      <c r="AC3635" s="63">
        <f t="shared" si="807"/>
        <v>264818.1833120907</v>
      </c>
      <c r="AD3635" s="63">
        <f t="shared" si="797"/>
        <v>734818.1833120907</v>
      </c>
      <c r="AE3635" s="35">
        <f t="shared" si="808"/>
        <v>642767.51368091931</v>
      </c>
      <c r="AF3635" s="64">
        <f t="shared" si="809"/>
        <v>373104.10609939264</v>
      </c>
    </row>
    <row r="3636" spans="6:32" x14ac:dyDescent="0.2">
      <c r="F3636" s="61">
        <v>3634</v>
      </c>
      <c r="G3636">
        <v>9404.0172168752179</v>
      </c>
      <c r="H3636">
        <v>80</v>
      </c>
      <c r="I3636" s="62">
        <f t="shared" si="798"/>
        <v>752321.37735001743</v>
      </c>
      <c r="J3636">
        <v>50</v>
      </c>
      <c r="K3636" s="63">
        <f t="shared" si="799"/>
        <v>168287.37446703599</v>
      </c>
      <c r="L3636" s="63">
        <f t="shared" si="800"/>
        <v>168287.37446703599</v>
      </c>
      <c r="M3636">
        <v>6230.3081701975316</v>
      </c>
      <c r="N3636">
        <v>80</v>
      </c>
      <c r="O3636" s="62">
        <f t="shared" si="801"/>
        <v>498424.65361580253</v>
      </c>
      <c r="P3636">
        <v>60</v>
      </c>
      <c r="Q3636" s="63">
        <f t="shared" si="802"/>
        <v>54089.468467864208</v>
      </c>
      <c r="R3636" s="63">
        <f t="shared" si="803"/>
        <v>84089.468467864208</v>
      </c>
      <c r="S3636">
        <v>10388.206444768002</v>
      </c>
      <c r="T3636">
        <v>80</v>
      </c>
      <c r="U3636" s="62">
        <f t="shared" si="804"/>
        <v>831056.51558144018</v>
      </c>
      <c r="V3636">
        <v>50</v>
      </c>
      <c r="W3636" s="63">
        <f t="shared" si="805"/>
        <v>189693.49017370405</v>
      </c>
      <c r="X3636" s="63">
        <f t="shared" si="796"/>
        <v>239693.49017370405</v>
      </c>
      <c r="Y3636">
        <v>9416.3204064534511</v>
      </c>
      <c r="Z3636">
        <v>80</v>
      </c>
      <c r="AA3636" s="62">
        <f t="shared" si="806"/>
        <v>753305.63251627609</v>
      </c>
      <c r="AB3636">
        <v>70</v>
      </c>
      <c r="AC3636" s="63">
        <f t="shared" si="807"/>
        <v>68268.322946787521</v>
      </c>
      <c r="AD3636" s="63">
        <f t="shared" si="797"/>
        <v>538268.32294678758</v>
      </c>
      <c r="AE3636" s="35">
        <f t="shared" si="808"/>
        <v>480338.65605539177</v>
      </c>
      <c r="AF3636" s="64">
        <f t="shared" si="809"/>
        <v>270213.72474530584</v>
      </c>
    </row>
    <row r="3637" spans="6:32" x14ac:dyDescent="0.2">
      <c r="F3637" s="61">
        <v>3635</v>
      </c>
      <c r="G3637">
        <v>8190.5511958757415</v>
      </c>
      <c r="H3637">
        <v>80</v>
      </c>
      <c r="I3637" s="62">
        <f t="shared" si="798"/>
        <v>655244.09567005932</v>
      </c>
      <c r="J3637">
        <v>60</v>
      </c>
      <c r="K3637" s="63">
        <f t="shared" si="799"/>
        <v>82512.992340198252</v>
      </c>
      <c r="L3637" s="63">
        <f t="shared" si="800"/>
        <v>82512.992340198252</v>
      </c>
      <c r="M3637">
        <v>11091.898411686998</v>
      </c>
      <c r="N3637">
        <v>75</v>
      </c>
      <c r="O3637" s="62">
        <f t="shared" si="801"/>
        <v>831892.38087652484</v>
      </c>
      <c r="P3637">
        <v>55</v>
      </c>
      <c r="Q3637" s="63">
        <f t="shared" si="802"/>
        <v>124582.52696946147</v>
      </c>
      <c r="R3637" s="63">
        <f t="shared" si="803"/>
        <v>154582.52696946147</v>
      </c>
      <c r="S3637">
        <v>10173.331500263885</v>
      </c>
      <c r="T3637">
        <v>80</v>
      </c>
      <c r="U3637" s="62">
        <f t="shared" si="804"/>
        <v>813866.52002111077</v>
      </c>
      <c r="V3637">
        <v>55</v>
      </c>
      <c r="W3637" s="63">
        <f t="shared" si="805"/>
        <v>148141.63344228291</v>
      </c>
      <c r="X3637" s="63">
        <f t="shared" si="796"/>
        <v>198141.63344228291</v>
      </c>
      <c r="Y3637">
        <v>8273.3243086840957</v>
      </c>
      <c r="Z3637">
        <v>80</v>
      </c>
      <c r="AA3637" s="62">
        <f t="shared" si="806"/>
        <v>661865.94469472766</v>
      </c>
      <c r="AB3637">
        <v>60</v>
      </c>
      <c r="AC3637" s="63">
        <f t="shared" si="807"/>
        <v>119963.20247591939</v>
      </c>
      <c r="AD3637" s="63">
        <f t="shared" si="797"/>
        <v>589963.20247591939</v>
      </c>
      <c r="AE3637" s="35">
        <f t="shared" si="808"/>
        <v>475200.35522786202</v>
      </c>
      <c r="AF3637" s="64">
        <f t="shared" si="809"/>
        <v>254585.51307990064</v>
      </c>
    </row>
    <row r="3638" spans="6:32" x14ac:dyDescent="0.2">
      <c r="F3638" s="61">
        <v>3636</v>
      </c>
      <c r="G3638">
        <v>11311.14120449638</v>
      </c>
      <c r="H3638">
        <v>80</v>
      </c>
      <c r="I3638" s="62">
        <f t="shared" si="798"/>
        <v>904891.2963597104</v>
      </c>
      <c r="J3638">
        <v>70</v>
      </c>
      <c r="K3638" s="63">
        <f t="shared" si="799"/>
        <v>45755.773732598755</v>
      </c>
      <c r="L3638" s="63">
        <f t="shared" si="800"/>
        <v>45755.773732598755</v>
      </c>
      <c r="M3638">
        <v>10827.890289656352</v>
      </c>
      <c r="N3638">
        <v>75</v>
      </c>
      <c r="O3638" s="62">
        <f t="shared" si="801"/>
        <v>812091.77172422642</v>
      </c>
      <c r="P3638">
        <v>50</v>
      </c>
      <c r="Q3638" s="63">
        <f t="shared" si="802"/>
        <v>160005.51150002138</v>
      </c>
      <c r="R3638" s="63">
        <f t="shared" si="803"/>
        <v>190005.51150002138</v>
      </c>
      <c r="S3638">
        <v>8325.5929691949859</v>
      </c>
      <c r="T3638">
        <v>80</v>
      </c>
      <c r="U3638" s="62">
        <f t="shared" si="804"/>
        <v>666047.43753559887</v>
      </c>
      <c r="V3638">
        <v>60</v>
      </c>
      <c r="W3638" s="63">
        <f t="shared" si="805"/>
        <v>84471.098053327296</v>
      </c>
      <c r="X3638" s="63">
        <f t="shared" si="796"/>
        <v>134471.0980533273</v>
      </c>
      <c r="Y3638">
        <v>9079.5208759664092</v>
      </c>
      <c r="Z3638">
        <v>80</v>
      </c>
      <c r="AA3638" s="62">
        <f t="shared" si="806"/>
        <v>726361.67007731274</v>
      </c>
      <c r="AB3638">
        <v>50</v>
      </c>
      <c r="AC3638" s="63">
        <f t="shared" si="807"/>
        <v>197479.5790522694</v>
      </c>
      <c r="AD3638" s="63">
        <f t="shared" si="797"/>
        <v>667479.57905226946</v>
      </c>
      <c r="AE3638" s="35">
        <f t="shared" si="808"/>
        <v>487711.96233821684</v>
      </c>
      <c r="AF3638" s="64">
        <f t="shared" si="809"/>
        <v>255553.16622091667</v>
      </c>
    </row>
    <row r="3639" spans="6:32" x14ac:dyDescent="0.2">
      <c r="F3639" s="61">
        <v>3637</v>
      </c>
      <c r="G3639">
        <v>11919.54768524738</v>
      </c>
      <c r="H3639">
        <v>80</v>
      </c>
      <c r="I3639" s="62">
        <f t="shared" si="798"/>
        <v>953563.81481979042</v>
      </c>
      <c r="J3639">
        <v>55</v>
      </c>
      <c r="K3639" s="63">
        <f t="shared" si="799"/>
        <v>179791.80179510877</v>
      </c>
      <c r="L3639" s="63">
        <f t="shared" si="800"/>
        <v>179791.80179510877</v>
      </c>
      <c r="M3639">
        <v>9756.8261278502177</v>
      </c>
      <c r="N3639">
        <v>80</v>
      </c>
      <c r="O3639" s="62">
        <f t="shared" si="801"/>
        <v>780546.09022801742</v>
      </c>
      <c r="P3639">
        <v>65</v>
      </c>
      <c r="Q3639" s="63">
        <f t="shared" si="802"/>
        <v>69855.484140371118</v>
      </c>
      <c r="R3639" s="63">
        <f t="shared" si="803"/>
        <v>99855.484140371118</v>
      </c>
      <c r="S3639">
        <v>14058.729246025905</v>
      </c>
      <c r="T3639">
        <v>80</v>
      </c>
      <c r="U3639" s="62">
        <f t="shared" si="804"/>
        <v>1124698.3396820724</v>
      </c>
      <c r="V3639">
        <v>65</v>
      </c>
      <c r="W3639" s="63">
        <f t="shared" si="805"/>
        <v>116638.68055053172</v>
      </c>
      <c r="X3639" s="63">
        <f t="shared" si="796"/>
        <v>166638.68055053172</v>
      </c>
      <c r="Y3639">
        <v>8697.9491950478405</v>
      </c>
      <c r="Z3639">
        <v>80</v>
      </c>
      <c r="AA3639" s="62">
        <f t="shared" si="806"/>
        <v>695835.93560382724</v>
      </c>
      <c r="AB3639">
        <v>60</v>
      </c>
      <c r="AC3639" s="63">
        <f t="shared" si="807"/>
        <v>126120.26332819369</v>
      </c>
      <c r="AD3639" s="63">
        <f t="shared" si="797"/>
        <v>596120.26332819369</v>
      </c>
      <c r="AE3639" s="35">
        <f t="shared" si="808"/>
        <v>492406.22981420532</v>
      </c>
      <c r="AF3639" s="64">
        <f t="shared" si="809"/>
        <v>278328.55401469639</v>
      </c>
    </row>
    <row r="3640" spans="6:32" x14ac:dyDescent="0.2">
      <c r="F3640" s="61">
        <v>3638</v>
      </c>
      <c r="G3640">
        <v>11647.194949327968</v>
      </c>
      <c r="H3640">
        <v>80</v>
      </c>
      <c r="I3640" s="62">
        <f t="shared" si="798"/>
        <v>931775.59594623744</v>
      </c>
      <c r="J3640">
        <v>65</v>
      </c>
      <c r="K3640" s="63">
        <f t="shared" si="799"/>
        <v>90413.245073941653</v>
      </c>
      <c r="L3640" s="63">
        <f t="shared" si="800"/>
        <v>90413.245073941653</v>
      </c>
      <c r="M3640">
        <v>11687.476469669491</v>
      </c>
      <c r="N3640">
        <v>80</v>
      </c>
      <c r="O3640" s="62">
        <f t="shared" si="801"/>
        <v>934998.11757355928</v>
      </c>
      <c r="P3640">
        <v>50</v>
      </c>
      <c r="Q3640" s="63">
        <f t="shared" si="802"/>
        <v>217952.61321531143</v>
      </c>
      <c r="R3640" s="63">
        <f t="shared" si="803"/>
        <v>247952.61321531143</v>
      </c>
      <c r="S3640">
        <v>10638.988240098115</v>
      </c>
      <c r="T3640">
        <v>80</v>
      </c>
      <c r="U3640" s="62">
        <f t="shared" si="804"/>
        <v>851119.0592078492</v>
      </c>
      <c r="V3640">
        <v>55</v>
      </c>
      <c r="W3640" s="63">
        <f t="shared" si="805"/>
        <v>156581.66185177834</v>
      </c>
      <c r="X3640" s="63">
        <f t="shared" si="796"/>
        <v>206581.66185177834</v>
      </c>
      <c r="Y3640">
        <v>6317.9106998723</v>
      </c>
      <c r="Z3640">
        <v>80</v>
      </c>
      <c r="AA3640" s="62">
        <f t="shared" si="806"/>
        <v>505432.855989784</v>
      </c>
      <c r="AB3640">
        <v>60</v>
      </c>
      <c r="AC3640" s="63">
        <f t="shared" si="807"/>
        <v>91609.70514814835</v>
      </c>
      <c r="AD3640" s="63">
        <f t="shared" si="797"/>
        <v>561609.70514814835</v>
      </c>
      <c r="AE3640" s="35">
        <f t="shared" si="808"/>
        <v>556557.22528917971</v>
      </c>
      <c r="AF3640" s="64">
        <f t="shared" si="809"/>
        <v>325908.21963598614</v>
      </c>
    </row>
    <row r="3641" spans="6:32" x14ac:dyDescent="0.2">
      <c r="F3641" s="61">
        <v>3639</v>
      </c>
      <c r="G3641">
        <v>7557.1790855610743</v>
      </c>
      <c r="H3641">
        <v>80</v>
      </c>
      <c r="I3641" s="62">
        <f t="shared" si="798"/>
        <v>604574.32684488595</v>
      </c>
      <c r="J3641">
        <v>60</v>
      </c>
      <c r="K3641" s="63">
        <f t="shared" si="799"/>
        <v>73329.096740635578</v>
      </c>
      <c r="L3641" s="63">
        <f t="shared" si="800"/>
        <v>73329.096740635578</v>
      </c>
      <c r="M3641">
        <v>7003.733369638212</v>
      </c>
      <c r="N3641">
        <v>80</v>
      </c>
      <c r="O3641" s="62">
        <f t="shared" si="801"/>
        <v>560298.66957105696</v>
      </c>
      <c r="P3641">
        <v>55</v>
      </c>
      <c r="Q3641" s="63">
        <f t="shared" si="802"/>
        <v>90692.667324692593</v>
      </c>
      <c r="R3641" s="63">
        <f t="shared" si="803"/>
        <v>120692.66732469259</v>
      </c>
      <c r="S3641">
        <v>9020.6038091855589</v>
      </c>
      <c r="T3641">
        <v>80</v>
      </c>
      <c r="U3641" s="62">
        <f t="shared" si="804"/>
        <v>721648.30473484471</v>
      </c>
      <c r="V3641">
        <v>60</v>
      </c>
      <c r="W3641" s="63">
        <f t="shared" si="805"/>
        <v>94548.755233190604</v>
      </c>
      <c r="X3641" s="63">
        <f t="shared" si="796"/>
        <v>144548.7552331906</v>
      </c>
      <c r="Y3641">
        <v>11988.596523005981</v>
      </c>
      <c r="Z3641">
        <v>80</v>
      </c>
      <c r="AA3641" s="62">
        <f t="shared" si="806"/>
        <v>959087.72184047848</v>
      </c>
      <c r="AB3641">
        <v>60</v>
      </c>
      <c r="AC3641" s="63">
        <f t="shared" si="807"/>
        <v>173834.64958358672</v>
      </c>
      <c r="AD3641" s="63">
        <f t="shared" si="797"/>
        <v>643834.64958358672</v>
      </c>
      <c r="AE3641" s="35">
        <f t="shared" si="808"/>
        <v>432405.1688821055</v>
      </c>
      <c r="AF3641" s="64">
        <f t="shared" si="809"/>
        <v>214758.16922666493</v>
      </c>
    </row>
    <row r="3642" spans="6:32" x14ac:dyDescent="0.2">
      <c r="F3642" s="61">
        <v>3640</v>
      </c>
      <c r="G3642">
        <v>9442.7730598545168</v>
      </c>
      <c r="H3642">
        <v>75</v>
      </c>
      <c r="I3642" s="62">
        <f t="shared" si="798"/>
        <v>708207.97948908876</v>
      </c>
      <c r="J3642">
        <v>55</v>
      </c>
      <c r="K3642" s="63">
        <f t="shared" si="799"/>
        <v>100670.20936789049</v>
      </c>
      <c r="L3642" s="63">
        <f t="shared" si="800"/>
        <v>100670.20936789049</v>
      </c>
      <c r="M3642">
        <v>9427.6458892272785</v>
      </c>
      <c r="N3642">
        <v>80</v>
      </c>
      <c r="O3642" s="62">
        <f t="shared" si="801"/>
        <v>754211.67113818228</v>
      </c>
      <c r="P3642">
        <v>55</v>
      </c>
      <c r="Q3642" s="63">
        <f t="shared" si="802"/>
        <v>134626.08174224442</v>
      </c>
      <c r="R3642" s="63">
        <f t="shared" si="803"/>
        <v>164626.08174224442</v>
      </c>
      <c r="S3642">
        <v>8169.7192197316326</v>
      </c>
      <c r="T3642">
        <v>80</v>
      </c>
      <c r="U3642" s="62">
        <f t="shared" si="804"/>
        <v>653577.53757853061</v>
      </c>
      <c r="V3642">
        <v>60</v>
      </c>
      <c r="W3642" s="63">
        <f t="shared" si="805"/>
        <v>82210.928686108673</v>
      </c>
      <c r="X3642" s="63">
        <f t="shared" si="796"/>
        <v>132210.92868610867</v>
      </c>
      <c r="Y3642">
        <v>12583.656169008464</v>
      </c>
      <c r="Z3642">
        <v>80</v>
      </c>
      <c r="AA3642" s="62">
        <f t="shared" si="806"/>
        <v>1006692.4935206771</v>
      </c>
      <c r="AB3642">
        <v>55</v>
      </c>
      <c r="AC3642" s="63">
        <f t="shared" si="807"/>
        <v>228078.7680632784</v>
      </c>
      <c r="AD3642" s="63">
        <f t="shared" si="797"/>
        <v>698078.7680632784</v>
      </c>
      <c r="AE3642" s="35">
        <f t="shared" si="808"/>
        <v>545585.98785952199</v>
      </c>
      <c r="AF3642" s="64">
        <f t="shared" si="809"/>
        <v>303702.20421745488</v>
      </c>
    </row>
    <row r="3643" spans="6:32" x14ac:dyDescent="0.2">
      <c r="F3643" s="61">
        <v>3641</v>
      </c>
      <c r="G3643">
        <v>11895.67799679935</v>
      </c>
      <c r="H3643">
        <v>80</v>
      </c>
      <c r="I3643" s="62">
        <f t="shared" si="798"/>
        <v>951654.23974394798</v>
      </c>
      <c r="J3643">
        <v>50</v>
      </c>
      <c r="K3643" s="63">
        <f t="shared" si="799"/>
        <v>222480.99643038586</v>
      </c>
      <c r="L3643" s="63">
        <f t="shared" si="800"/>
        <v>222480.99643038586</v>
      </c>
      <c r="M3643">
        <v>9425.0947565888055</v>
      </c>
      <c r="N3643">
        <v>80</v>
      </c>
      <c r="O3643" s="62">
        <f t="shared" si="801"/>
        <v>754007.58052710444</v>
      </c>
      <c r="P3643">
        <v>50</v>
      </c>
      <c r="Q3643" s="63">
        <f t="shared" si="802"/>
        <v>168745.81095580652</v>
      </c>
      <c r="R3643" s="63">
        <f t="shared" si="803"/>
        <v>198745.81095580652</v>
      </c>
      <c r="S3643">
        <v>12222.941475338303</v>
      </c>
      <c r="T3643">
        <v>80</v>
      </c>
      <c r="U3643" s="62">
        <f t="shared" si="804"/>
        <v>977835.3180270642</v>
      </c>
      <c r="V3643">
        <v>60</v>
      </c>
      <c r="W3643" s="63">
        <f t="shared" si="805"/>
        <v>140982.65139240539</v>
      </c>
      <c r="X3643" s="63">
        <f t="shared" si="796"/>
        <v>190982.65139240539</v>
      </c>
      <c r="Y3643">
        <v>7646.655174321495</v>
      </c>
      <c r="Z3643">
        <v>80</v>
      </c>
      <c r="AA3643" s="62">
        <f t="shared" si="806"/>
        <v>611732.4139457196</v>
      </c>
      <c r="AB3643">
        <v>60</v>
      </c>
      <c r="AC3643" s="63">
        <f t="shared" si="807"/>
        <v>110876.50002766168</v>
      </c>
      <c r="AD3643" s="63">
        <f t="shared" si="797"/>
        <v>580876.50002766168</v>
      </c>
      <c r="AE3643" s="35">
        <f t="shared" si="808"/>
        <v>643085.95880625944</v>
      </c>
      <c r="AF3643" s="64">
        <f t="shared" si="809"/>
        <v>406742.74575826572</v>
      </c>
    </row>
    <row r="3644" spans="6:32" x14ac:dyDescent="0.2">
      <c r="F3644" s="61">
        <v>3642</v>
      </c>
      <c r="G3644">
        <v>9011.9704307289794</v>
      </c>
      <c r="H3644">
        <v>80</v>
      </c>
      <c r="I3644" s="62">
        <f t="shared" si="798"/>
        <v>720957.63445831835</v>
      </c>
      <c r="J3644">
        <v>60</v>
      </c>
      <c r="K3644" s="63">
        <f t="shared" si="799"/>
        <v>94423.571245570201</v>
      </c>
      <c r="L3644" s="63">
        <f t="shared" si="800"/>
        <v>94423.571245570201</v>
      </c>
      <c r="M3644">
        <v>6663.0093695130199</v>
      </c>
      <c r="N3644">
        <v>80</v>
      </c>
      <c r="O3644" s="62">
        <f t="shared" si="801"/>
        <v>533040.74956104159</v>
      </c>
      <c r="P3644">
        <v>60</v>
      </c>
      <c r="Q3644" s="63">
        <f t="shared" si="802"/>
        <v>60363.635857938789</v>
      </c>
      <c r="R3644" s="63">
        <f t="shared" si="803"/>
        <v>90363.635857938789</v>
      </c>
      <c r="S3644">
        <v>8375.4673849034589</v>
      </c>
      <c r="T3644">
        <v>80</v>
      </c>
      <c r="U3644" s="62">
        <f t="shared" si="804"/>
        <v>670037.39079227671</v>
      </c>
      <c r="V3644">
        <v>55</v>
      </c>
      <c r="W3644" s="63">
        <f t="shared" si="805"/>
        <v>115555.34635137519</v>
      </c>
      <c r="X3644" s="63">
        <f t="shared" si="796"/>
        <v>165555.34635137519</v>
      </c>
      <c r="Y3644">
        <v>8292.564669100102</v>
      </c>
      <c r="Z3644">
        <v>80</v>
      </c>
      <c r="AA3644" s="62">
        <f t="shared" si="806"/>
        <v>663405.17352800816</v>
      </c>
      <c r="AB3644">
        <v>65</v>
      </c>
      <c r="AC3644" s="63">
        <f t="shared" si="807"/>
        <v>90181.64077646361</v>
      </c>
      <c r="AD3644" s="63">
        <f t="shared" si="797"/>
        <v>560181.64077646355</v>
      </c>
      <c r="AE3644" s="35">
        <f t="shared" si="808"/>
        <v>360524.19423134782</v>
      </c>
      <c r="AF3644" s="64">
        <f t="shared" si="809"/>
        <v>167516.08119591279</v>
      </c>
    </row>
    <row r="3645" spans="6:32" x14ac:dyDescent="0.2">
      <c r="F3645" s="61">
        <v>3643</v>
      </c>
      <c r="G3645">
        <v>7442.9010762833059</v>
      </c>
      <c r="H3645">
        <v>75</v>
      </c>
      <c r="I3645" s="62">
        <f t="shared" si="798"/>
        <v>558217.58072124794</v>
      </c>
      <c r="J3645">
        <v>55</v>
      </c>
      <c r="K3645" s="63">
        <f t="shared" si="799"/>
        <v>71672.065606107935</v>
      </c>
      <c r="L3645" s="63">
        <f t="shared" si="800"/>
        <v>71672.065606107935</v>
      </c>
      <c r="M3645">
        <v>13655.750333564356</v>
      </c>
      <c r="N3645">
        <v>90</v>
      </c>
      <c r="O3645" s="62">
        <f t="shared" si="801"/>
        <v>1229017.530020792</v>
      </c>
      <c r="P3645">
        <v>55</v>
      </c>
      <c r="Q3645" s="63">
        <f t="shared" si="802"/>
        <v>310264.66471419553</v>
      </c>
      <c r="R3645" s="63">
        <f t="shared" si="803"/>
        <v>340264.66471419553</v>
      </c>
      <c r="S3645">
        <v>10823.224581836257</v>
      </c>
      <c r="T3645">
        <v>80</v>
      </c>
      <c r="U3645" s="62">
        <f t="shared" si="804"/>
        <v>865857.96654690057</v>
      </c>
      <c r="V3645">
        <v>50</v>
      </c>
      <c r="W3645" s="63">
        <f t="shared" si="805"/>
        <v>199155.13465493859</v>
      </c>
      <c r="X3645" s="63">
        <f t="shared" si="796"/>
        <v>249155.13465493859</v>
      </c>
      <c r="Y3645">
        <v>9753.8952811737545</v>
      </c>
      <c r="Z3645">
        <v>80</v>
      </c>
      <c r="AA3645" s="62">
        <f t="shared" si="806"/>
        <v>780311.62249390036</v>
      </c>
      <c r="AB3645">
        <v>60</v>
      </c>
      <c r="AC3645" s="63">
        <f t="shared" si="807"/>
        <v>141431.48157701944</v>
      </c>
      <c r="AD3645" s="63">
        <f t="shared" si="797"/>
        <v>611431.48157701944</v>
      </c>
      <c r="AE3645" s="35">
        <f t="shared" si="808"/>
        <v>722523.3465522615</v>
      </c>
      <c r="AF3645" s="64">
        <f t="shared" si="809"/>
        <v>451176.75932201208</v>
      </c>
    </row>
    <row r="3646" spans="6:32" x14ac:dyDescent="0.2">
      <c r="F3646" s="61">
        <v>3644</v>
      </c>
      <c r="G3646">
        <v>10724.12149165757</v>
      </c>
      <c r="H3646">
        <v>80</v>
      </c>
      <c r="I3646" s="62">
        <f t="shared" si="798"/>
        <v>857929.7193326056</v>
      </c>
      <c r="J3646">
        <v>55</v>
      </c>
      <c r="K3646" s="63">
        <f t="shared" si="799"/>
        <v>158124.70203629346</v>
      </c>
      <c r="L3646" s="63">
        <f t="shared" si="800"/>
        <v>158124.70203629346</v>
      </c>
      <c r="M3646">
        <v>9351.8258634139784</v>
      </c>
      <c r="N3646">
        <v>80</v>
      </c>
      <c r="O3646" s="62">
        <f t="shared" si="801"/>
        <v>748146.06907311827</v>
      </c>
      <c r="P3646">
        <v>60</v>
      </c>
      <c r="Q3646" s="63">
        <f t="shared" si="802"/>
        <v>99351.475019502686</v>
      </c>
      <c r="R3646" s="63">
        <f t="shared" si="803"/>
        <v>129351.47501950269</v>
      </c>
      <c r="S3646">
        <v>9143.8585311698262</v>
      </c>
      <c r="T3646">
        <v>80</v>
      </c>
      <c r="U3646" s="62">
        <f t="shared" si="804"/>
        <v>731508.68249358609</v>
      </c>
      <c r="V3646">
        <v>55</v>
      </c>
      <c r="W3646" s="63">
        <f t="shared" si="805"/>
        <v>129482.4358774531</v>
      </c>
      <c r="X3646" s="63">
        <f t="shared" si="796"/>
        <v>179482.4358774531</v>
      </c>
      <c r="Y3646">
        <v>11050.223090715008</v>
      </c>
      <c r="Z3646">
        <v>80</v>
      </c>
      <c r="AA3646" s="62">
        <f t="shared" si="806"/>
        <v>884017.84725720063</v>
      </c>
      <c r="AB3646">
        <v>60</v>
      </c>
      <c r="AC3646" s="63">
        <f t="shared" si="807"/>
        <v>160228.23481536761</v>
      </c>
      <c r="AD3646" s="63">
        <f t="shared" si="797"/>
        <v>630228.23481536761</v>
      </c>
      <c r="AE3646" s="35">
        <f t="shared" si="808"/>
        <v>547186.84774861683</v>
      </c>
      <c r="AF3646" s="64">
        <f t="shared" si="809"/>
        <v>315953.94950103853</v>
      </c>
    </row>
    <row r="3647" spans="6:32" x14ac:dyDescent="0.2">
      <c r="F3647" s="61">
        <v>3645</v>
      </c>
      <c r="G3647">
        <v>12890.546966227703</v>
      </c>
      <c r="H3647">
        <v>80</v>
      </c>
      <c r="I3647" s="62">
        <f t="shared" si="798"/>
        <v>1031243.7572982162</v>
      </c>
      <c r="J3647">
        <v>50</v>
      </c>
      <c r="K3647" s="63">
        <f t="shared" si="799"/>
        <v>244119.39651545254</v>
      </c>
      <c r="L3647" s="63">
        <f t="shared" si="800"/>
        <v>244119.39651545254</v>
      </c>
      <c r="M3647">
        <v>10357.847511622822</v>
      </c>
      <c r="N3647">
        <v>80</v>
      </c>
      <c r="O3647" s="62">
        <f t="shared" si="801"/>
        <v>828627.80092982575</v>
      </c>
      <c r="P3647">
        <v>70</v>
      </c>
      <c r="Q3647" s="63">
        <f t="shared" si="802"/>
        <v>38844.394459265459</v>
      </c>
      <c r="R3647" s="63">
        <f t="shared" si="803"/>
        <v>68844.394459265459</v>
      </c>
      <c r="S3647">
        <v>9254.9282978870906</v>
      </c>
      <c r="T3647">
        <v>80</v>
      </c>
      <c r="U3647" s="62">
        <f t="shared" si="804"/>
        <v>740394.26383096725</v>
      </c>
      <c r="V3647">
        <v>60</v>
      </c>
      <c r="W3647" s="63">
        <f t="shared" si="805"/>
        <v>97946.460319362814</v>
      </c>
      <c r="X3647" s="63">
        <f t="shared" si="796"/>
        <v>147946.46031936281</v>
      </c>
      <c r="Y3647">
        <v>5401.3037495315075</v>
      </c>
      <c r="Z3647">
        <v>80</v>
      </c>
      <c r="AA3647" s="62">
        <f t="shared" si="806"/>
        <v>432104.2999625206</v>
      </c>
      <c r="AB3647">
        <v>60</v>
      </c>
      <c r="AC3647" s="63">
        <f t="shared" si="807"/>
        <v>78318.904368206859</v>
      </c>
      <c r="AD3647" s="63">
        <f t="shared" si="797"/>
        <v>548318.90436820686</v>
      </c>
      <c r="AE3647" s="35">
        <f t="shared" si="808"/>
        <v>459229.15566228767</v>
      </c>
      <c r="AF3647" s="64">
        <f t="shared" si="809"/>
        <v>264486.47276639857</v>
      </c>
    </row>
    <row r="3648" spans="6:32" x14ac:dyDescent="0.2">
      <c r="F3648" s="61">
        <v>3646</v>
      </c>
      <c r="G3648">
        <v>13062.759788008407</v>
      </c>
      <c r="H3648">
        <v>80</v>
      </c>
      <c r="I3648" s="62">
        <f t="shared" si="798"/>
        <v>1045020.7830406725</v>
      </c>
      <c r="J3648">
        <v>60</v>
      </c>
      <c r="K3648" s="63">
        <f t="shared" si="799"/>
        <v>153160.0169261219</v>
      </c>
      <c r="L3648" s="63">
        <f t="shared" si="800"/>
        <v>153160.0169261219</v>
      </c>
      <c r="M3648">
        <v>10023.026132112136</v>
      </c>
      <c r="N3648">
        <v>80</v>
      </c>
      <c r="O3648" s="62">
        <f t="shared" si="801"/>
        <v>801842.09056897089</v>
      </c>
      <c r="P3648">
        <v>60</v>
      </c>
      <c r="Q3648" s="63">
        <f t="shared" si="802"/>
        <v>109083.87891562597</v>
      </c>
      <c r="R3648" s="63">
        <f t="shared" si="803"/>
        <v>139083.87891562597</v>
      </c>
      <c r="S3648">
        <v>8771.2180882226676</v>
      </c>
      <c r="T3648">
        <v>80</v>
      </c>
      <c r="U3648" s="62">
        <f t="shared" si="804"/>
        <v>701697.44705781341</v>
      </c>
      <c r="V3648">
        <v>55</v>
      </c>
      <c r="W3648" s="63">
        <f t="shared" si="805"/>
        <v>122728.32784903585</v>
      </c>
      <c r="X3648" s="63">
        <f t="shared" si="796"/>
        <v>172728.32784903585</v>
      </c>
      <c r="Y3648">
        <v>7641.7529978789389</v>
      </c>
      <c r="Z3648">
        <v>80</v>
      </c>
      <c r="AA3648" s="62">
        <f t="shared" si="806"/>
        <v>611340.23983031511</v>
      </c>
      <c r="AB3648">
        <v>65</v>
      </c>
      <c r="AC3648" s="63">
        <f t="shared" si="807"/>
        <v>83104.063851933461</v>
      </c>
      <c r="AD3648" s="63">
        <f t="shared" si="797"/>
        <v>553104.06385193346</v>
      </c>
      <c r="AE3648" s="35">
        <f t="shared" si="808"/>
        <v>468076.28754271718</v>
      </c>
      <c r="AF3648" s="64">
        <f t="shared" si="809"/>
        <v>261732.60057540354</v>
      </c>
    </row>
    <row r="3649" spans="6:32" x14ac:dyDescent="0.2">
      <c r="F3649" s="61">
        <v>3647</v>
      </c>
      <c r="G3649">
        <v>6761.6622598143294</v>
      </c>
      <c r="H3649">
        <v>80</v>
      </c>
      <c r="I3649" s="62">
        <f t="shared" si="798"/>
        <v>540932.98078514636</v>
      </c>
      <c r="J3649">
        <v>65</v>
      </c>
      <c r="K3649" s="63">
        <f t="shared" si="799"/>
        <v>37283.077075480833</v>
      </c>
      <c r="L3649" s="63">
        <f t="shared" si="800"/>
        <v>37283.077075480833</v>
      </c>
      <c r="M3649">
        <v>8788.3575158775784</v>
      </c>
      <c r="N3649">
        <v>80</v>
      </c>
      <c r="O3649" s="62">
        <f t="shared" si="801"/>
        <v>703068.60127020627</v>
      </c>
      <c r="P3649">
        <v>55</v>
      </c>
      <c r="Q3649" s="63">
        <f t="shared" si="802"/>
        <v>123038.97997528111</v>
      </c>
      <c r="R3649" s="63">
        <f t="shared" si="803"/>
        <v>153038.97997528111</v>
      </c>
      <c r="S3649">
        <v>11480.591436120449</v>
      </c>
      <c r="T3649">
        <v>80</v>
      </c>
      <c r="U3649" s="62">
        <f t="shared" si="804"/>
        <v>918447.31488963589</v>
      </c>
      <c r="V3649">
        <v>60</v>
      </c>
      <c r="W3649" s="63">
        <f t="shared" si="805"/>
        <v>130218.57582374651</v>
      </c>
      <c r="X3649" s="63">
        <f t="shared" si="796"/>
        <v>180218.57582374651</v>
      </c>
      <c r="Y3649">
        <v>10154.295776155777</v>
      </c>
      <c r="Z3649">
        <v>75</v>
      </c>
      <c r="AA3649" s="62">
        <f t="shared" si="806"/>
        <v>761572.1832116833</v>
      </c>
      <c r="AB3649">
        <v>60</v>
      </c>
      <c r="AC3649" s="63">
        <f t="shared" si="807"/>
        <v>110427.96656569408</v>
      </c>
      <c r="AD3649" s="63">
        <f t="shared" si="797"/>
        <v>580427.96656569408</v>
      </c>
      <c r="AE3649" s="35">
        <f t="shared" si="808"/>
        <v>400968.59944020252</v>
      </c>
      <c r="AF3649" s="64">
        <f t="shared" si="809"/>
        <v>192213.19672793522</v>
      </c>
    </row>
    <row r="3650" spans="6:32" x14ac:dyDescent="0.2">
      <c r="F3650" s="61">
        <v>3648</v>
      </c>
      <c r="G3650">
        <v>10131.594788399525</v>
      </c>
      <c r="H3650">
        <v>80</v>
      </c>
      <c r="I3650" s="62">
        <f t="shared" si="798"/>
        <v>810527.583071962</v>
      </c>
      <c r="J3650">
        <v>55</v>
      </c>
      <c r="K3650" s="63">
        <f t="shared" si="799"/>
        <v>147385.15553974139</v>
      </c>
      <c r="L3650" s="63">
        <f t="shared" si="800"/>
        <v>147385.15553974139</v>
      </c>
      <c r="M3650">
        <v>8996.731847000774</v>
      </c>
      <c r="N3650">
        <v>80</v>
      </c>
      <c r="O3650" s="62">
        <f t="shared" si="801"/>
        <v>719738.54776006192</v>
      </c>
      <c r="P3650">
        <v>60</v>
      </c>
      <c r="Q3650" s="63">
        <f t="shared" si="802"/>
        <v>94202.611781511223</v>
      </c>
      <c r="R3650" s="63">
        <f t="shared" si="803"/>
        <v>124202.61178151122</v>
      </c>
      <c r="S3650">
        <v>10060.824731917819</v>
      </c>
      <c r="T3650">
        <v>80</v>
      </c>
      <c r="U3650" s="62">
        <f t="shared" si="804"/>
        <v>804865.97855342552</v>
      </c>
      <c r="V3650">
        <v>50</v>
      </c>
      <c r="W3650" s="63">
        <f t="shared" si="805"/>
        <v>182572.93791921256</v>
      </c>
      <c r="X3650" s="63">
        <f t="shared" si="796"/>
        <v>232572.93791921256</v>
      </c>
      <c r="Y3650">
        <v>5644.3753035273403</v>
      </c>
      <c r="Z3650">
        <v>80</v>
      </c>
      <c r="AA3650" s="62">
        <f t="shared" si="806"/>
        <v>451550.02428218722</v>
      </c>
      <c r="AB3650">
        <v>55</v>
      </c>
      <c r="AC3650" s="63">
        <f t="shared" si="807"/>
        <v>102304.30237643304</v>
      </c>
      <c r="AD3650" s="63">
        <f t="shared" si="797"/>
        <v>572304.30237643304</v>
      </c>
      <c r="AE3650" s="35">
        <f t="shared" si="808"/>
        <v>526465.00761689828</v>
      </c>
      <c r="AF3650" s="64">
        <f t="shared" si="809"/>
        <v>302260.32126671053</v>
      </c>
    </row>
    <row r="3651" spans="6:32" x14ac:dyDescent="0.2">
      <c r="F3651" s="61">
        <v>3649</v>
      </c>
      <c r="G3651">
        <v>9162.9329088027589</v>
      </c>
      <c r="H3651">
        <v>80</v>
      </c>
      <c r="I3651" s="62">
        <f t="shared" si="798"/>
        <v>733034.63270422071</v>
      </c>
      <c r="J3651">
        <v>60</v>
      </c>
      <c r="K3651" s="63">
        <f t="shared" si="799"/>
        <v>96612.527177640004</v>
      </c>
      <c r="L3651" s="63">
        <f t="shared" si="800"/>
        <v>96612.527177640004</v>
      </c>
      <c r="M3651">
        <v>10257.514329859987</v>
      </c>
      <c r="N3651">
        <v>80</v>
      </c>
      <c r="O3651" s="62">
        <f t="shared" si="801"/>
        <v>820601.14638879895</v>
      </c>
      <c r="P3651">
        <v>60</v>
      </c>
      <c r="Q3651" s="63">
        <f t="shared" si="802"/>
        <v>112483.95778296981</v>
      </c>
      <c r="R3651" s="63">
        <f t="shared" si="803"/>
        <v>142483.95778296981</v>
      </c>
      <c r="S3651">
        <v>7582.1492625982501</v>
      </c>
      <c r="T3651">
        <v>80</v>
      </c>
      <c r="U3651" s="62">
        <f t="shared" si="804"/>
        <v>606571.94100786</v>
      </c>
      <c r="V3651">
        <v>65</v>
      </c>
      <c r="W3651" s="63">
        <f t="shared" si="805"/>
        <v>46205.873230755969</v>
      </c>
      <c r="X3651" s="63">
        <f t="shared" si="796"/>
        <v>96205.873230755969</v>
      </c>
      <c r="Y3651">
        <v>7641.7529978789389</v>
      </c>
      <c r="Z3651">
        <v>80</v>
      </c>
      <c r="AA3651" s="62">
        <f t="shared" si="806"/>
        <v>611340.23983031511</v>
      </c>
      <c r="AB3651">
        <v>60</v>
      </c>
      <c r="AC3651" s="63">
        <f t="shared" si="807"/>
        <v>110805.41846924461</v>
      </c>
      <c r="AD3651" s="63">
        <f t="shared" si="797"/>
        <v>580805.41846924461</v>
      </c>
      <c r="AE3651" s="35">
        <f t="shared" si="808"/>
        <v>366107.7766606104</v>
      </c>
      <c r="AF3651" s="64">
        <f t="shared" si="809"/>
        <v>174563.71942757198</v>
      </c>
    </row>
    <row r="3652" spans="6:32" x14ac:dyDescent="0.2">
      <c r="F3652" s="61">
        <v>3650</v>
      </c>
      <c r="G3652">
        <v>10654.788436804665</v>
      </c>
      <c r="H3652">
        <v>80</v>
      </c>
      <c r="I3652" s="62">
        <f t="shared" si="798"/>
        <v>852383.07494437322</v>
      </c>
      <c r="J3652">
        <v>50</v>
      </c>
      <c r="K3652" s="63">
        <f t="shared" si="799"/>
        <v>195491.64850050147</v>
      </c>
      <c r="L3652" s="63">
        <f t="shared" si="800"/>
        <v>195491.64850050147</v>
      </c>
      <c r="M3652">
        <v>8098.0783220729791</v>
      </c>
      <c r="N3652">
        <v>80</v>
      </c>
      <c r="O3652" s="62">
        <f t="shared" si="801"/>
        <v>647846.26576583833</v>
      </c>
      <c r="P3652">
        <v>65</v>
      </c>
      <c r="Q3652" s="63">
        <f t="shared" si="802"/>
        <v>51816.601752543647</v>
      </c>
      <c r="R3652" s="63">
        <f t="shared" si="803"/>
        <v>81816.601752543647</v>
      </c>
      <c r="S3652">
        <v>10773.516148910858</v>
      </c>
      <c r="T3652">
        <v>80</v>
      </c>
      <c r="U3652" s="62">
        <f t="shared" si="804"/>
        <v>861881.29191286862</v>
      </c>
      <c r="V3652">
        <v>55</v>
      </c>
      <c r="W3652" s="63">
        <f t="shared" si="805"/>
        <v>159019.9801990093</v>
      </c>
      <c r="X3652" s="63">
        <f t="shared" ref="X3652:X3715" si="810">+W3652+$C$30+$D$30</f>
        <v>209019.9801990093</v>
      </c>
      <c r="Y3652">
        <v>9996.7099029163364</v>
      </c>
      <c r="Z3652">
        <v>80</v>
      </c>
      <c r="AA3652" s="62">
        <f t="shared" si="806"/>
        <v>799736.79223330691</v>
      </c>
      <c r="AB3652">
        <v>55</v>
      </c>
      <c r="AC3652" s="63">
        <f t="shared" si="807"/>
        <v>181190.3669903586</v>
      </c>
      <c r="AD3652" s="63">
        <f t="shared" ref="AD3652:AD3715" si="811">+AC3652+$C$31+$D$31</f>
        <v>651190.36699035857</v>
      </c>
      <c r="AE3652" s="35">
        <f t="shared" si="808"/>
        <v>587518.59744241298</v>
      </c>
      <c r="AF3652" s="64">
        <f t="shared" si="809"/>
        <v>347148.29416297644</v>
      </c>
    </row>
    <row r="3653" spans="6:32" x14ac:dyDescent="0.2">
      <c r="F3653" s="61">
        <v>3651</v>
      </c>
      <c r="G3653">
        <v>11808.757588150911</v>
      </c>
      <c r="H3653">
        <v>80</v>
      </c>
      <c r="I3653" s="62">
        <f t="shared" si="798"/>
        <v>944700.60705207288</v>
      </c>
      <c r="J3653">
        <v>50</v>
      </c>
      <c r="K3653" s="63">
        <f t="shared" si="799"/>
        <v>220590.47754228231</v>
      </c>
      <c r="L3653" s="63">
        <f t="shared" si="800"/>
        <v>220590.47754228231</v>
      </c>
      <c r="M3653">
        <v>10324.007487506606</v>
      </c>
      <c r="N3653">
        <v>80</v>
      </c>
      <c r="O3653" s="62">
        <f t="shared" si="801"/>
        <v>825920.59900052845</v>
      </c>
      <c r="P3653">
        <v>55</v>
      </c>
      <c r="Q3653" s="63">
        <f t="shared" si="802"/>
        <v>150872.63571105723</v>
      </c>
      <c r="R3653" s="63">
        <f t="shared" si="803"/>
        <v>180872.63571105723</v>
      </c>
      <c r="S3653">
        <v>6840.8155837096274</v>
      </c>
      <c r="T3653">
        <v>80</v>
      </c>
      <c r="U3653" s="62">
        <f t="shared" si="804"/>
        <v>547265.24669677019</v>
      </c>
      <c r="V3653">
        <v>65</v>
      </c>
      <c r="W3653" s="63">
        <f t="shared" si="805"/>
        <v>38143.869472842198</v>
      </c>
      <c r="X3653" s="63">
        <f t="shared" si="810"/>
        <v>88143.869472842198</v>
      </c>
      <c r="Y3653">
        <v>10991.142314887838</v>
      </c>
      <c r="Z3653">
        <v>90</v>
      </c>
      <c r="AA3653" s="62">
        <f t="shared" si="806"/>
        <v>989202.80833990546</v>
      </c>
      <c r="AB3653">
        <v>60</v>
      </c>
      <c r="AC3653" s="63">
        <f t="shared" si="807"/>
        <v>239057.34534881049</v>
      </c>
      <c r="AD3653" s="63">
        <f t="shared" si="811"/>
        <v>709057.34534881054</v>
      </c>
      <c r="AE3653" s="35">
        <f t="shared" si="808"/>
        <v>648664.32807499217</v>
      </c>
      <c r="AF3653" s="64">
        <f t="shared" si="809"/>
        <v>400537.81612464553</v>
      </c>
    </row>
    <row r="3654" spans="6:32" x14ac:dyDescent="0.2">
      <c r="F3654" s="61">
        <v>3652</v>
      </c>
      <c r="G3654">
        <v>12179.208422603551</v>
      </c>
      <c r="H3654">
        <v>80</v>
      </c>
      <c r="I3654" s="62">
        <f t="shared" si="798"/>
        <v>974336.6738082841</v>
      </c>
      <c r="J3654">
        <v>70</v>
      </c>
      <c r="K3654" s="63">
        <f t="shared" si="799"/>
        <v>52049.261063875747</v>
      </c>
      <c r="L3654" s="63">
        <f t="shared" si="800"/>
        <v>52049.261063875747</v>
      </c>
      <c r="M3654">
        <v>8495.7594278967008</v>
      </c>
      <c r="N3654">
        <v>80</v>
      </c>
      <c r="O3654" s="62">
        <f t="shared" si="801"/>
        <v>679660.75423173606</v>
      </c>
      <c r="P3654">
        <v>60</v>
      </c>
      <c r="Q3654" s="63">
        <f t="shared" si="802"/>
        <v>86938.511704502162</v>
      </c>
      <c r="R3654" s="63">
        <f t="shared" si="803"/>
        <v>116938.51170450216</v>
      </c>
      <c r="S3654">
        <v>8023.1586960144341</v>
      </c>
      <c r="T3654">
        <v>80</v>
      </c>
      <c r="U3654" s="62">
        <f t="shared" si="804"/>
        <v>641852.69568115473</v>
      </c>
      <c r="V3654">
        <v>55</v>
      </c>
      <c r="W3654" s="63">
        <f t="shared" si="805"/>
        <v>109169.75136526162</v>
      </c>
      <c r="X3654" s="63">
        <f t="shared" si="810"/>
        <v>159169.75136526162</v>
      </c>
      <c r="Y3654">
        <v>9442.6138982817065</v>
      </c>
      <c r="Z3654">
        <v>80</v>
      </c>
      <c r="AA3654" s="62">
        <f t="shared" si="806"/>
        <v>755409.11186253652</v>
      </c>
      <c r="AB3654">
        <v>55</v>
      </c>
      <c r="AC3654" s="63">
        <f t="shared" si="807"/>
        <v>171147.37690635593</v>
      </c>
      <c r="AD3654" s="63">
        <f t="shared" si="811"/>
        <v>641147.37690635596</v>
      </c>
      <c r="AE3654" s="35">
        <f t="shared" si="808"/>
        <v>419304.90103999549</v>
      </c>
      <c r="AF3654" s="64">
        <f t="shared" si="809"/>
        <v>201459.78351656976</v>
      </c>
    </row>
    <row r="3655" spans="6:32" x14ac:dyDescent="0.2">
      <c r="F3655" s="61">
        <v>3653</v>
      </c>
      <c r="G3655">
        <v>5696.9259073957801</v>
      </c>
      <c r="H3655">
        <v>75</v>
      </c>
      <c r="I3655" s="62">
        <f t="shared" si="798"/>
        <v>427269.44305468351</v>
      </c>
      <c r="J3655">
        <v>55</v>
      </c>
      <c r="K3655" s="63">
        <f t="shared" si="799"/>
        <v>46355.425657238811</v>
      </c>
      <c r="L3655" s="63">
        <f t="shared" si="800"/>
        <v>46355.425657238811</v>
      </c>
      <c r="M3655">
        <v>9580.7206687459257</v>
      </c>
      <c r="N3655">
        <v>80</v>
      </c>
      <c r="O3655" s="62">
        <f t="shared" si="801"/>
        <v>766457.65349967405</v>
      </c>
      <c r="P3655">
        <v>70</v>
      </c>
      <c r="Q3655" s="63">
        <f t="shared" si="802"/>
        <v>33210.224848407961</v>
      </c>
      <c r="R3655" s="63">
        <f t="shared" si="803"/>
        <v>63210.224848407961</v>
      </c>
      <c r="S3655">
        <v>8592.4796419567429</v>
      </c>
      <c r="T3655">
        <v>80</v>
      </c>
      <c r="U3655" s="62">
        <f t="shared" si="804"/>
        <v>687398.37135653943</v>
      </c>
      <c r="V3655">
        <v>60</v>
      </c>
      <c r="W3655" s="63">
        <f t="shared" si="805"/>
        <v>88340.954808372771</v>
      </c>
      <c r="X3655" s="63">
        <f t="shared" si="810"/>
        <v>138340.95480837277</v>
      </c>
      <c r="Y3655">
        <v>8152.6798364939168</v>
      </c>
      <c r="Z3655">
        <v>80</v>
      </c>
      <c r="AA3655" s="62">
        <f t="shared" si="806"/>
        <v>652214.38691951334</v>
      </c>
      <c r="AB3655">
        <v>60</v>
      </c>
      <c r="AC3655" s="63">
        <f t="shared" si="807"/>
        <v>118213.85762916179</v>
      </c>
      <c r="AD3655" s="63">
        <f t="shared" si="811"/>
        <v>588213.85762916179</v>
      </c>
      <c r="AE3655" s="35">
        <f t="shared" si="808"/>
        <v>286120.46294318134</v>
      </c>
      <c r="AF3655" s="64">
        <f t="shared" si="809"/>
        <v>100076.73760995152</v>
      </c>
    </row>
    <row r="3656" spans="6:32" x14ac:dyDescent="0.2">
      <c r="F3656" s="61">
        <v>3654</v>
      </c>
      <c r="G3656">
        <v>11841.00372280227</v>
      </c>
      <c r="H3656">
        <v>75</v>
      </c>
      <c r="I3656" s="62">
        <f t="shared" si="798"/>
        <v>888075.27921017027</v>
      </c>
      <c r="J3656">
        <v>50</v>
      </c>
      <c r="K3656" s="63">
        <f t="shared" si="799"/>
        <v>178368.19247579115</v>
      </c>
      <c r="L3656" s="63">
        <f t="shared" si="800"/>
        <v>178368.19247579115</v>
      </c>
      <c r="M3656">
        <v>11095.986590371467</v>
      </c>
      <c r="N3656">
        <v>80</v>
      </c>
      <c r="O3656" s="62">
        <f t="shared" si="801"/>
        <v>887678.92722971737</v>
      </c>
      <c r="P3656">
        <v>60</v>
      </c>
      <c r="Q3656" s="63">
        <f t="shared" si="802"/>
        <v>124641.80556038627</v>
      </c>
      <c r="R3656" s="63">
        <f t="shared" si="803"/>
        <v>154641.80556038627</v>
      </c>
      <c r="S3656">
        <v>8530.4521032958291</v>
      </c>
      <c r="T3656">
        <v>80</v>
      </c>
      <c r="U3656" s="62">
        <f t="shared" si="804"/>
        <v>682436.16826366633</v>
      </c>
      <c r="V3656">
        <v>60</v>
      </c>
      <c r="W3656" s="63">
        <f t="shared" si="805"/>
        <v>87441.555497789523</v>
      </c>
      <c r="X3656" s="63">
        <f t="shared" si="810"/>
        <v>137441.55549778952</v>
      </c>
      <c r="Y3656">
        <v>10178.247319126967</v>
      </c>
      <c r="Z3656">
        <v>80</v>
      </c>
      <c r="AA3656" s="62">
        <f t="shared" si="806"/>
        <v>814259.78553015739</v>
      </c>
      <c r="AB3656">
        <v>60</v>
      </c>
      <c r="AC3656" s="63">
        <f t="shared" si="807"/>
        <v>147584.58612734103</v>
      </c>
      <c r="AD3656" s="63">
        <f t="shared" si="811"/>
        <v>617584.58612734103</v>
      </c>
      <c r="AE3656" s="35">
        <f t="shared" si="808"/>
        <v>538036.13966130791</v>
      </c>
      <c r="AF3656" s="64">
        <f t="shared" si="809"/>
        <v>315036.50439741439</v>
      </c>
    </row>
    <row r="3657" spans="6:32" x14ac:dyDescent="0.2">
      <c r="F3657" s="61">
        <v>3655</v>
      </c>
      <c r="G3657">
        <v>11093.319497158518</v>
      </c>
      <c r="H3657">
        <v>75</v>
      </c>
      <c r="I3657" s="62">
        <f t="shared" si="798"/>
        <v>831998.96228688885</v>
      </c>
      <c r="J3657">
        <v>60</v>
      </c>
      <c r="K3657" s="63">
        <f t="shared" si="799"/>
        <v>84389.849531598884</v>
      </c>
      <c r="L3657" s="63">
        <f t="shared" si="800"/>
        <v>84389.849531598884</v>
      </c>
      <c r="M3657">
        <v>10332.690888171783</v>
      </c>
      <c r="N3657">
        <v>80</v>
      </c>
      <c r="O3657" s="62">
        <f t="shared" si="801"/>
        <v>826615.27105374262</v>
      </c>
      <c r="P3657">
        <v>60</v>
      </c>
      <c r="Q3657" s="63">
        <f t="shared" si="802"/>
        <v>113574.01787849085</v>
      </c>
      <c r="R3657" s="63">
        <f t="shared" si="803"/>
        <v>143574.01787849085</v>
      </c>
      <c r="S3657">
        <v>12138.11745197745</v>
      </c>
      <c r="T3657">
        <v>80</v>
      </c>
      <c r="U3657" s="62">
        <f t="shared" si="804"/>
        <v>971049.39615819603</v>
      </c>
      <c r="V3657">
        <v>55</v>
      </c>
      <c r="W3657" s="63">
        <f t="shared" si="805"/>
        <v>183753.37881709129</v>
      </c>
      <c r="X3657" s="63">
        <f t="shared" si="810"/>
        <v>233753.37881709129</v>
      </c>
      <c r="Y3657">
        <v>10730.005922378041</v>
      </c>
      <c r="Z3657">
        <v>75</v>
      </c>
      <c r="AA3657" s="62">
        <f t="shared" si="806"/>
        <v>804750.44417835306</v>
      </c>
      <c r="AB3657">
        <v>55</v>
      </c>
      <c r="AC3657" s="63">
        <f t="shared" si="807"/>
        <v>155585.08587448159</v>
      </c>
      <c r="AD3657" s="63">
        <f t="shared" si="811"/>
        <v>625585.08587448159</v>
      </c>
      <c r="AE3657" s="35">
        <f t="shared" si="808"/>
        <v>537302.33210166264</v>
      </c>
      <c r="AF3657" s="64">
        <f t="shared" si="809"/>
        <v>298279.66254546389</v>
      </c>
    </row>
    <row r="3658" spans="6:32" x14ac:dyDescent="0.2">
      <c r="F3658" s="61">
        <v>3656</v>
      </c>
      <c r="G3658">
        <v>9121.8396644399036</v>
      </c>
      <c r="H3658">
        <v>80</v>
      </c>
      <c r="I3658" s="62">
        <f t="shared" si="798"/>
        <v>729747.17315519229</v>
      </c>
      <c r="J3658">
        <v>55</v>
      </c>
      <c r="K3658" s="63">
        <f t="shared" si="799"/>
        <v>129083.34391797325</v>
      </c>
      <c r="L3658" s="63">
        <f t="shared" si="800"/>
        <v>129083.34391797325</v>
      </c>
      <c r="M3658">
        <v>9103.9453561825212</v>
      </c>
      <c r="N3658">
        <v>80</v>
      </c>
      <c r="O3658" s="62">
        <f t="shared" si="801"/>
        <v>728315.6284946017</v>
      </c>
      <c r="P3658">
        <v>55</v>
      </c>
      <c r="Q3658" s="63">
        <f t="shared" si="802"/>
        <v>128759.0095808082</v>
      </c>
      <c r="R3658" s="63">
        <f t="shared" si="803"/>
        <v>158759.0095808082</v>
      </c>
      <c r="S3658">
        <v>11971.611709450372</v>
      </c>
      <c r="T3658">
        <v>80</v>
      </c>
      <c r="U3658" s="62">
        <f t="shared" si="804"/>
        <v>957728.93675602973</v>
      </c>
      <c r="V3658">
        <v>60</v>
      </c>
      <c r="W3658" s="63">
        <f t="shared" si="805"/>
        <v>137338.36978703039</v>
      </c>
      <c r="X3658" s="63">
        <f t="shared" si="810"/>
        <v>187338.36978703039</v>
      </c>
      <c r="Y3658">
        <v>8699.2725098389201</v>
      </c>
      <c r="Z3658">
        <v>80</v>
      </c>
      <c r="AA3658" s="62">
        <f t="shared" si="806"/>
        <v>695941.80078711361</v>
      </c>
      <c r="AB3658">
        <v>50</v>
      </c>
      <c r="AC3658" s="63">
        <f t="shared" si="807"/>
        <v>189209.17708899651</v>
      </c>
      <c r="AD3658" s="63">
        <f t="shared" si="811"/>
        <v>659209.17708899651</v>
      </c>
      <c r="AE3658" s="35">
        <f t="shared" si="808"/>
        <v>584389.90037480835</v>
      </c>
      <c r="AF3658" s="64">
        <f t="shared" si="809"/>
        <v>339553.11536256387</v>
      </c>
    </row>
    <row r="3659" spans="6:32" x14ac:dyDescent="0.2">
      <c r="F3659" s="61">
        <v>3657</v>
      </c>
      <c r="G3659">
        <v>10224.381437874399</v>
      </c>
      <c r="H3659">
        <v>80</v>
      </c>
      <c r="I3659" s="62">
        <f t="shared" si="798"/>
        <v>817950.51502995193</v>
      </c>
      <c r="J3659">
        <v>65</v>
      </c>
      <c r="K3659" s="63">
        <f t="shared" si="799"/>
        <v>74940.14813688409</v>
      </c>
      <c r="L3659" s="63">
        <f t="shared" si="800"/>
        <v>74940.14813688409</v>
      </c>
      <c r="M3659">
        <v>13356.21734848246</v>
      </c>
      <c r="N3659">
        <v>80</v>
      </c>
      <c r="O3659" s="62">
        <f t="shared" si="801"/>
        <v>1068497.3878785968</v>
      </c>
      <c r="P3659">
        <v>50</v>
      </c>
      <c r="Q3659" s="63">
        <f t="shared" si="802"/>
        <v>254247.7273294935</v>
      </c>
      <c r="R3659" s="63">
        <f t="shared" si="803"/>
        <v>284247.7273294935</v>
      </c>
      <c r="S3659">
        <v>12195.906745328102</v>
      </c>
      <c r="T3659">
        <v>80</v>
      </c>
      <c r="U3659" s="62">
        <f t="shared" si="804"/>
        <v>975672.53962624818</v>
      </c>
      <c r="V3659">
        <v>55</v>
      </c>
      <c r="W3659" s="63">
        <f t="shared" si="805"/>
        <v>184800.80975907185</v>
      </c>
      <c r="X3659" s="63">
        <f t="shared" si="810"/>
        <v>234800.80975907185</v>
      </c>
      <c r="Y3659">
        <v>10910.454218683299</v>
      </c>
      <c r="Z3659">
        <v>75</v>
      </c>
      <c r="AA3659" s="62">
        <f t="shared" si="806"/>
        <v>818284.0664012474</v>
      </c>
      <c r="AB3659">
        <v>55</v>
      </c>
      <c r="AC3659" s="63">
        <f t="shared" si="807"/>
        <v>158201.58617090783</v>
      </c>
      <c r="AD3659" s="63">
        <f t="shared" si="811"/>
        <v>628201.58617090783</v>
      </c>
      <c r="AE3659" s="35">
        <f t="shared" si="808"/>
        <v>672190.27139635733</v>
      </c>
      <c r="AF3659" s="64">
        <f t="shared" si="809"/>
        <v>408522.34420105617</v>
      </c>
    </row>
    <row r="3660" spans="6:32" x14ac:dyDescent="0.2">
      <c r="F3660" s="61">
        <v>3658</v>
      </c>
      <c r="G3660">
        <v>9353.1173458904959</v>
      </c>
      <c r="H3660">
        <v>80</v>
      </c>
      <c r="I3660" s="62">
        <f t="shared" si="798"/>
        <v>748249.38767123967</v>
      </c>
      <c r="J3660">
        <v>65</v>
      </c>
      <c r="K3660" s="63">
        <f t="shared" si="799"/>
        <v>65465.151136559143</v>
      </c>
      <c r="L3660" s="63">
        <f t="shared" si="800"/>
        <v>65465.151136559143</v>
      </c>
      <c r="M3660">
        <v>7500.7267494220287</v>
      </c>
      <c r="N3660">
        <v>75</v>
      </c>
      <c r="O3660" s="62">
        <f t="shared" si="801"/>
        <v>562554.50620665215</v>
      </c>
      <c r="P3660">
        <v>60</v>
      </c>
      <c r="Q3660" s="63">
        <f t="shared" si="802"/>
        <v>45320.403399964562</v>
      </c>
      <c r="R3660" s="63">
        <f t="shared" si="803"/>
        <v>75320.403399964562</v>
      </c>
      <c r="S3660">
        <v>11354.121650365414</v>
      </c>
      <c r="T3660">
        <v>80</v>
      </c>
      <c r="U3660" s="62">
        <f t="shared" si="804"/>
        <v>908329.73202923313</v>
      </c>
      <c r="V3660">
        <v>60</v>
      </c>
      <c r="W3660" s="63">
        <f t="shared" si="805"/>
        <v>128384.7639302985</v>
      </c>
      <c r="X3660" s="63">
        <f t="shared" si="810"/>
        <v>178384.7639302985</v>
      </c>
      <c r="Y3660">
        <v>12756.30100077251</v>
      </c>
      <c r="Z3660">
        <v>75</v>
      </c>
      <c r="AA3660" s="62">
        <f t="shared" si="806"/>
        <v>956722.57505793823</v>
      </c>
      <c r="AB3660">
        <v>55</v>
      </c>
      <c r="AC3660" s="63">
        <f t="shared" si="807"/>
        <v>184966.36451120139</v>
      </c>
      <c r="AD3660" s="63">
        <f t="shared" si="811"/>
        <v>654966.36451120139</v>
      </c>
      <c r="AE3660" s="35">
        <f t="shared" si="808"/>
        <v>424136.6829780236</v>
      </c>
      <c r="AF3660" s="64">
        <f t="shared" si="809"/>
        <v>203135.99420206738</v>
      </c>
    </row>
    <row r="3661" spans="6:32" x14ac:dyDescent="0.2">
      <c r="F3661" s="61">
        <v>3659</v>
      </c>
      <c r="G3661">
        <v>11815.674295357894</v>
      </c>
      <c r="H3661">
        <v>80</v>
      </c>
      <c r="I3661" s="62">
        <f t="shared" si="798"/>
        <v>945253.94362863153</v>
      </c>
      <c r="J3661">
        <v>50</v>
      </c>
      <c r="K3661" s="63">
        <f t="shared" si="799"/>
        <v>220740.9159240342</v>
      </c>
      <c r="L3661" s="63">
        <f t="shared" si="800"/>
        <v>220740.9159240342</v>
      </c>
      <c r="M3661">
        <v>11526.050255051814</v>
      </c>
      <c r="N3661">
        <v>80</v>
      </c>
      <c r="O3661" s="62">
        <f t="shared" si="801"/>
        <v>922084.02040414512</v>
      </c>
      <c r="P3661">
        <v>55</v>
      </c>
      <c r="Q3661" s="63">
        <f t="shared" si="802"/>
        <v>172659.66087281413</v>
      </c>
      <c r="R3661" s="63">
        <f t="shared" si="803"/>
        <v>202659.66087281413</v>
      </c>
      <c r="S3661">
        <v>7379.973137867637</v>
      </c>
      <c r="T3661">
        <v>80</v>
      </c>
      <c r="U3661" s="62">
        <f t="shared" si="804"/>
        <v>590397.85102941096</v>
      </c>
      <c r="V3661">
        <v>50</v>
      </c>
      <c r="W3661" s="63">
        <f t="shared" si="805"/>
        <v>124264.4157486211</v>
      </c>
      <c r="X3661" s="63">
        <f t="shared" si="810"/>
        <v>174264.4157486211</v>
      </c>
      <c r="Y3661">
        <v>9279.4710124144331</v>
      </c>
      <c r="Z3661">
        <v>80</v>
      </c>
      <c r="AA3661" s="62">
        <f t="shared" si="806"/>
        <v>742357.68099315464</v>
      </c>
      <c r="AB3661">
        <v>60</v>
      </c>
      <c r="AC3661" s="63">
        <f t="shared" si="807"/>
        <v>134552.32968000928</v>
      </c>
      <c r="AD3661" s="63">
        <f t="shared" si="811"/>
        <v>604552.32968000928</v>
      </c>
      <c r="AE3661" s="35">
        <f t="shared" si="808"/>
        <v>652217.32222547871</v>
      </c>
      <c r="AF3661" s="64">
        <f t="shared" si="809"/>
        <v>412005.69343247521</v>
      </c>
    </row>
    <row r="3662" spans="6:32" x14ac:dyDescent="0.2">
      <c r="F3662" s="61">
        <v>3660</v>
      </c>
      <c r="G3662">
        <v>7982.8589857788756</v>
      </c>
      <c r="H3662">
        <v>75</v>
      </c>
      <c r="I3662" s="62">
        <f t="shared" si="798"/>
        <v>598714.42393341567</v>
      </c>
      <c r="J3662">
        <v>50</v>
      </c>
      <c r="K3662" s="63">
        <f t="shared" si="799"/>
        <v>108439.31911724212</v>
      </c>
      <c r="L3662" s="63">
        <f t="shared" si="800"/>
        <v>108439.31911724212</v>
      </c>
      <c r="M3662">
        <v>8386.7201081011444</v>
      </c>
      <c r="N3662">
        <v>80</v>
      </c>
      <c r="O3662" s="62">
        <f t="shared" si="801"/>
        <v>670937.60864809155</v>
      </c>
      <c r="P3662">
        <v>55</v>
      </c>
      <c r="Q3662" s="63">
        <f t="shared" si="802"/>
        <v>115759.30195933324</v>
      </c>
      <c r="R3662" s="63">
        <f t="shared" si="803"/>
        <v>145759.30195933324</v>
      </c>
      <c r="S3662">
        <v>12049.20070245862</v>
      </c>
      <c r="T3662">
        <v>90</v>
      </c>
      <c r="U3662" s="62">
        <f t="shared" si="804"/>
        <v>1084428.0632212758</v>
      </c>
      <c r="V3662">
        <v>65</v>
      </c>
      <c r="W3662" s="63">
        <f t="shared" si="805"/>
        <v>182141.76273206249</v>
      </c>
      <c r="X3662" s="63">
        <f t="shared" si="810"/>
        <v>232141.76273206249</v>
      </c>
      <c r="Y3662">
        <v>7406.4485286362469</v>
      </c>
      <c r="Z3662">
        <v>80</v>
      </c>
      <c r="AA3662" s="62">
        <f t="shared" si="806"/>
        <v>592515.88229089975</v>
      </c>
      <c r="AB3662">
        <v>55</v>
      </c>
      <c r="AC3662" s="63">
        <f t="shared" si="807"/>
        <v>134241.87958153198</v>
      </c>
      <c r="AD3662" s="63">
        <f t="shared" si="811"/>
        <v>604241.87958153198</v>
      </c>
      <c r="AE3662" s="35">
        <f t="shared" si="808"/>
        <v>540582.26339016983</v>
      </c>
      <c r="AF3662" s="64">
        <f t="shared" si="809"/>
        <v>306160.30851898284</v>
      </c>
    </row>
    <row r="3663" spans="6:32" x14ac:dyDescent="0.2">
      <c r="F3663" s="61">
        <v>3661</v>
      </c>
      <c r="G3663">
        <v>8512.3577062040567</v>
      </c>
      <c r="H3663">
        <v>80</v>
      </c>
      <c r="I3663" s="62">
        <f t="shared" si="798"/>
        <v>680988.61649632454</v>
      </c>
      <c r="J3663">
        <v>65</v>
      </c>
      <c r="K3663" s="63">
        <f t="shared" si="799"/>
        <v>56321.890054969117</v>
      </c>
      <c r="L3663" s="63">
        <f t="shared" si="800"/>
        <v>56321.890054969117</v>
      </c>
      <c r="M3663">
        <v>10351.164999301545</v>
      </c>
      <c r="N3663">
        <v>80</v>
      </c>
      <c r="O3663" s="62">
        <f t="shared" si="801"/>
        <v>828093.19994412363</v>
      </c>
      <c r="P3663">
        <v>50</v>
      </c>
      <c r="Q3663" s="63">
        <f t="shared" si="802"/>
        <v>188887.83873480861</v>
      </c>
      <c r="R3663" s="63">
        <f t="shared" si="803"/>
        <v>218887.83873480861</v>
      </c>
      <c r="S3663">
        <v>9147.544258448761</v>
      </c>
      <c r="T3663">
        <v>75</v>
      </c>
      <c r="U3663" s="62">
        <f t="shared" si="804"/>
        <v>686065.81938365707</v>
      </c>
      <c r="V3663">
        <v>55</v>
      </c>
      <c r="W3663" s="63">
        <f t="shared" si="805"/>
        <v>96389.391747507034</v>
      </c>
      <c r="X3663" s="63">
        <f t="shared" si="810"/>
        <v>146389.39174750703</v>
      </c>
      <c r="Y3663">
        <v>9962.4378688167781</v>
      </c>
      <c r="Z3663">
        <v>80</v>
      </c>
      <c r="AA3663" s="62">
        <f t="shared" si="806"/>
        <v>796995.02950534225</v>
      </c>
      <c r="AB3663">
        <v>60</v>
      </c>
      <c r="AC3663" s="63">
        <f t="shared" si="807"/>
        <v>144455.34909784328</v>
      </c>
      <c r="AD3663" s="63">
        <f t="shared" si="811"/>
        <v>614455.34909784328</v>
      </c>
      <c r="AE3663" s="35">
        <f t="shared" si="808"/>
        <v>486054.46963512804</v>
      </c>
      <c r="AF3663" s="64">
        <f t="shared" si="809"/>
        <v>261766.54637824127</v>
      </c>
    </row>
    <row r="3664" spans="6:32" x14ac:dyDescent="0.2">
      <c r="F3664" s="61">
        <v>3662</v>
      </c>
      <c r="G3664">
        <v>12936.976670753211</v>
      </c>
      <c r="H3664">
        <v>80</v>
      </c>
      <c r="I3664" s="62">
        <f t="shared" si="798"/>
        <v>1034958.1336602569</v>
      </c>
      <c r="J3664">
        <v>60</v>
      </c>
      <c r="K3664" s="63">
        <f t="shared" si="799"/>
        <v>151336.16172592156</v>
      </c>
      <c r="L3664" s="63">
        <f t="shared" si="800"/>
        <v>151336.16172592156</v>
      </c>
      <c r="M3664">
        <v>5829.5666147023439</v>
      </c>
      <c r="N3664">
        <v>80</v>
      </c>
      <c r="O3664" s="62">
        <f t="shared" si="801"/>
        <v>466365.32917618752</v>
      </c>
      <c r="P3664">
        <v>60</v>
      </c>
      <c r="Q3664" s="63">
        <f t="shared" si="802"/>
        <v>48278.715913183987</v>
      </c>
      <c r="R3664" s="63">
        <f t="shared" si="803"/>
        <v>78278.715913183987</v>
      </c>
      <c r="S3664">
        <v>12006.481736316346</v>
      </c>
      <c r="T3664">
        <v>80</v>
      </c>
      <c r="U3664" s="62">
        <f t="shared" si="804"/>
        <v>960518.53890530765</v>
      </c>
      <c r="V3664">
        <v>60</v>
      </c>
      <c r="W3664" s="63">
        <f t="shared" si="805"/>
        <v>137843.98517658701</v>
      </c>
      <c r="X3664" s="63">
        <f t="shared" si="810"/>
        <v>187843.98517658701</v>
      </c>
      <c r="Y3664">
        <v>10188.233570952434</v>
      </c>
      <c r="Z3664">
        <v>75</v>
      </c>
      <c r="AA3664" s="62">
        <f t="shared" si="806"/>
        <v>764117.51782143256</v>
      </c>
      <c r="AB3664">
        <v>50</v>
      </c>
      <c r="AC3664" s="63">
        <f t="shared" si="807"/>
        <v>184661.73347351287</v>
      </c>
      <c r="AD3664" s="63">
        <f t="shared" si="811"/>
        <v>654661.73347351281</v>
      </c>
      <c r="AE3664" s="35">
        <f t="shared" si="808"/>
        <v>522120.59628920542</v>
      </c>
      <c r="AF3664" s="64">
        <f t="shared" si="809"/>
        <v>290544.22148754343</v>
      </c>
    </row>
    <row r="3665" spans="6:32" x14ac:dyDescent="0.2">
      <c r="F3665" s="61">
        <v>3663</v>
      </c>
      <c r="G3665">
        <v>6529.6046866569668</v>
      </c>
      <c r="H3665">
        <v>80</v>
      </c>
      <c r="I3665" s="62">
        <f t="shared" si="798"/>
        <v>522368.37493255734</v>
      </c>
      <c r="J3665">
        <v>55</v>
      </c>
      <c r="K3665" s="63">
        <f t="shared" si="799"/>
        <v>82099.084945657523</v>
      </c>
      <c r="L3665" s="63">
        <f t="shared" si="800"/>
        <v>82099.084945657523</v>
      </c>
      <c r="M3665">
        <v>7233.3807818358764</v>
      </c>
      <c r="N3665">
        <v>75</v>
      </c>
      <c r="O3665" s="62">
        <f t="shared" si="801"/>
        <v>542503.55863769073</v>
      </c>
      <c r="P3665">
        <v>55</v>
      </c>
      <c r="Q3665" s="63">
        <f t="shared" si="802"/>
        <v>68634.021336620208</v>
      </c>
      <c r="R3665" s="63">
        <f t="shared" si="803"/>
        <v>98634.021336620208</v>
      </c>
      <c r="S3665">
        <v>8960.1246852544136</v>
      </c>
      <c r="T3665">
        <v>80</v>
      </c>
      <c r="U3665" s="62">
        <f t="shared" si="804"/>
        <v>716809.97482035309</v>
      </c>
      <c r="V3665">
        <v>65</v>
      </c>
      <c r="W3665" s="63">
        <f t="shared" si="805"/>
        <v>61191.355952141748</v>
      </c>
      <c r="X3665" s="63">
        <f t="shared" si="810"/>
        <v>111191.35595214175</v>
      </c>
      <c r="Y3665">
        <v>6424.2215355625376</v>
      </c>
      <c r="Z3665">
        <v>80</v>
      </c>
      <c r="AA3665" s="62">
        <f t="shared" si="806"/>
        <v>513937.72284500301</v>
      </c>
      <c r="AB3665">
        <v>60</v>
      </c>
      <c r="AC3665" s="63">
        <f t="shared" si="807"/>
        <v>93151.212265656795</v>
      </c>
      <c r="AD3665" s="63">
        <f t="shared" si="811"/>
        <v>563151.2122656568</v>
      </c>
      <c r="AE3665" s="35">
        <f t="shared" si="808"/>
        <v>305075.67450007627</v>
      </c>
      <c r="AF3665" s="64">
        <f t="shared" si="809"/>
        <v>124330.81872344308</v>
      </c>
    </row>
    <row r="3666" spans="6:32" x14ac:dyDescent="0.2">
      <c r="F3666" s="61">
        <v>3664</v>
      </c>
      <c r="G3666">
        <v>10909.776645130478</v>
      </c>
      <c r="H3666">
        <v>80</v>
      </c>
      <c r="I3666" s="62">
        <f t="shared" si="798"/>
        <v>872782.13161043823</v>
      </c>
      <c r="J3666">
        <v>60</v>
      </c>
      <c r="K3666" s="63">
        <f t="shared" si="799"/>
        <v>121941.76135439193</v>
      </c>
      <c r="L3666" s="63">
        <f t="shared" si="800"/>
        <v>121941.76135439193</v>
      </c>
      <c r="M3666">
        <v>8078.9925757562742</v>
      </c>
      <c r="N3666">
        <v>80</v>
      </c>
      <c r="O3666" s="62">
        <f t="shared" si="801"/>
        <v>646319.40606050193</v>
      </c>
      <c r="P3666">
        <v>55</v>
      </c>
      <c r="Q3666" s="63">
        <f t="shared" si="802"/>
        <v>110181.74043558247</v>
      </c>
      <c r="R3666" s="63">
        <f t="shared" si="803"/>
        <v>140181.74043558247</v>
      </c>
      <c r="S3666">
        <v>11715.379767119884</v>
      </c>
      <c r="T3666">
        <v>80</v>
      </c>
      <c r="U3666" s="62">
        <f t="shared" si="804"/>
        <v>937230.38136959076</v>
      </c>
      <c r="V3666">
        <v>50</v>
      </c>
      <c r="W3666" s="63">
        <f t="shared" si="805"/>
        <v>218559.50993485749</v>
      </c>
      <c r="X3666" s="63">
        <f t="shared" si="810"/>
        <v>268559.50993485749</v>
      </c>
      <c r="Y3666">
        <v>7997.8156261495315</v>
      </c>
      <c r="Z3666">
        <v>80</v>
      </c>
      <c r="AA3666" s="62">
        <f t="shared" si="806"/>
        <v>639825.25009196252</v>
      </c>
      <c r="AB3666">
        <v>55</v>
      </c>
      <c r="AC3666" s="63">
        <f t="shared" si="807"/>
        <v>144960.40822396026</v>
      </c>
      <c r="AD3666" s="63">
        <f t="shared" si="811"/>
        <v>614960.40822396032</v>
      </c>
      <c r="AE3666" s="35">
        <f t="shared" si="808"/>
        <v>595643.41994879209</v>
      </c>
      <c r="AF3666" s="64">
        <f t="shared" si="809"/>
        <v>348507.79280244093</v>
      </c>
    </row>
    <row r="3667" spans="6:32" x14ac:dyDescent="0.2">
      <c r="F3667" s="61">
        <v>3665</v>
      </c>
      <c r="G3667">
        <v>10108.452695712913</v>
      </c>
      <c r="H3667">
        <v>80</v>
      </c>
      <c r="I3667" s="62">
        <f t="shared" si="798"/>
        <v>808676.21565703303</v>
      </c>
      <c r="J3667">
        <v>55</v>
      </c>
      <c r="K3667" s="63">
        <f t="shared" si="799"/>
        <v>146965.70510979655</v>
      </c>
      <c r="L3667" s="63">
        <f t="shared" si="800"/>
        <v>146965.70510979655</v>
      </c>
      <c r="M3667">
        <v>6387.3051456175745</v>
      </c>
      <c r="N3667">
        <v>80</v>
      </c>
      <c r="O3667" s="62">
        <f t="shared" si="801"/>
        <v>510984.41164940596</v>
      </c>
      <c r="P3667">
        <v>60</v>
      </c>
      <c r="Q3667" s="63">
        <f t="shared" si="802"/>
        <v>56365.92461145483</v>
      </c>
      <c r="R3667" s="63">
        <f t="shared" si="803"/>
        <v>86365.92461145483</v>
      </c>
      <c r="S3667">
        <v>10940.083282330306</v>
      </c>
      <c r="T3667">
        <v>75</v>
      </c>
      <c r="U3667" s="62">
        <f t="shared" si="804"/>
        <v>820506.24617477297</v>
      </c>
      <c r="V3667">
        <v>55</v>
      </c>
      <c r="W3667" s="63">
        <f t="shared" si="805"/>
        <v>122381.20759378944</v>
      </c>
      <c r="X3667" s="63">
        <f t="shared" si="810"/>
        <v>172381.20759378944</v>
      </c>
      <c r="Y3667">
        <v>12213.319021393545</v>
      </c>
      <c r="Z3667">
        <v>80</v>
      </c>
      <c r="AA3667" s="62">
        <f t="shared" si="806"/>
        <v>977065.5217114836</v>
      </c>
      <c r="AB3667">
        <v>50</v>
      </c>
      <c r="AC3667" s="63">
        <f t="shared" si="807"/>
        <v>265639.6887153096</v>
      </c>
      <c r="AD3667" s="63">
        <f t="shared" si="811"/>
        <v>735639.6887153096</v>
      </c>
      <c r="AE3667" s="35">
        <f t="shared" si="808"/>
        <v>591352.52603035048</v>
      </c>
      <c r="AF3667" s="64">
        <f t="shared" si="809"/>
        <v>336946.3420186307</v>
      </c>
    </row>
    <row r="3668" spans="6:32" x14ac:dyDescent="0.2">
      <c r="F3668" s="61">
        <v>3666</v>
      </c>
      <c r="G3668">
        <v>8671.1691235541366</v>
      </c>
      <c r="H3668">
        <v>80</v>
      </c>
      <c r="I3668" s="62">
        <f t="shared" si="798"/>
        <v>693693.52988433093</v>
      </c>
      <c r="J3668">
        <v>50</v>
      </c>
      <c r="K3668" s="63">
        <f t="shared" si="799"/>
        <v>152347.92843730247</v>
      </c>
      <c r="L3668" s="63">
        <f t="shared" si="800"/>
        <v>152347.92843730247</v>
      </c>
      <c r="M3668">
        <v>10968.198037298862</v>
      </c>
      <c r="N3668">
        <v>80</v>
      </c>
      <c r="O3668" s="62">
        <f t="shared" si="801"/>
        <v>877455.84298390895</v>
      </c>
      <c r="P3668">
        <v>50</v>
      </c>
      <c r="Q3668" s="63">
        <f t="shared" si="802"/>
        <v>202308.30731125025</v>
      </c>
      <c r="R3668" s="63">
        <f t="shared" si="803"/>
        <v>232308.30731125025</v>
      </c>
      <c r="S3668">
        <v>9009.3783708289266</v>
      </c>
      <c r="T3668">
        <v>80</v>
      </c>
      <c r="U3668" s="62">
        <f t="shared" si="804"/>
        <v>720750.26966631413</v>
      </c>
      <c r="V3668">
        <v>60</v>
      </c>
      <c r="W3668" s="63">
        <f t="shared" si="805"/>
        <v>94385.986377019435</v>
      </c>
      <c r="X3668" s="63">
        <f t="shared" si="810"/>
        <v>144385.98637701944</v>
      </c>
      <c r="Y3668">
        <v>8552.0116752013564</v>
      </c>
      <c r="Z3668">
        <v>75</v>
      </c>
      <c r="AA3668" s="62">
        <f t="shared" si="806"/>
        <v>641400.87564010173</v>
      </c>
      <c r="AB3668">
        <v>55</v>
      </c>
      <c r="AC3668" s="63">
        <f t="shared" si="807"/>
        <v>124004.16929041967</v>
      </c>
      <c r="AD3668" s="63">
        <f t="shared" si="811"/>
        <v>594004.16929041967</v>
      </c>
      <c r="AE3668" s="35">
        <f t="shared" si="808"/>
        <v>573046.39141599182</v>
      </c>
      <c r="AF3668" s="64">
        <f t="shared" si="809"/>
        <v>344680.62215818802</v>
      </c>
    </row>
    <row r="3669" spans="6:32" x14ac:dyDescent="0.2">
      <c r="F3669" s="61">
        <v>3667</v>
      </c>
      <c r="G3669">
        <v>8332.1004037861712</v>
      </c>
      <c r="H3669">
        <v>80</v>
      </c>
      <c r="I3669" s="62">
        <f t="shared" si="798"/>
        <v>666568.0323028937</v>
      </c>
      <c r="J3669">
        <v>65</v>
      </c>
      <c r="K3669" s="63">
        <f t="shared" si="799"/>
        <v>54361.591891174612</v>
      </c>
      <c r="L3669" s="63">
        <f t="shared" si="800"/>
        <v>54361.591891174612</v>
      </c>
      <c r="M3669">
        <v>10632.712726655882</v>
      </c>
      <c r="N3669">
        <v>80</v>
      </c>
      <c r="O3669" s="62">
        <f t="shared" si="801"/>
        <v>850617.01813247055</v>
      </c>
      <c r="P3669">
        <v>60</v>
      </c>
      <c r="Q3669" s="63">
        <f t="shared" si="802"/>
        <v>117924.33453651029</v>
      </c>
      <c r="R3669" s="63">
        <f t="shared" si="803"/>
        <v>147924.33453651029</v>
      </c>
      <c r="S3669">
        <v>12631.982169987168</v>
      </c>
      <c r="T3669">
        <v>80</v>
      </c>
      <c r="U3669" s="62">
        <f t="shared" si="804"/>
        <v>1010558.5735989735</v>
      </c>
      <c r="V3669">
        <v>60</v>
      </c>
      <c r="W3669" s="63">
        <f t="shared" si="805"/>
        <v>146913.74146481394</v>
      </c>
      <c r="X3669" s="63">
        <f t="shared" si="810"/>
        <v>196913.74146481394</v>
      </c>
      <c r="Y3669">
        <v>6402.8393151238561</v>
      </c>
      <c r="Z3669">
        <v>80</v>
      </c>
      <c r="AA3669" s="62">
        <f t="shared" si="806"/>
        <v>512227.14520990849</v>
      </c>
      <c r="AB3669">
        <v>70</v>
      </c>
      <c r="AC3669" s="63">
        <f t="shared" si="807"/>
        <v>46420.585034647956</v>
      </c>
      <c r="AD3669" s="63">
        <f t="shared" si="811"/>
        <v>516420.58503464796</v>
      </c>
      <c r="AE3669" s="35">
        <f t="shared" si="808"/>
        <v>365620.25292714679</v>
      </c>
      <c r="AF3669" s="64">
        <f t="shared" si="809"/>
        <v>172337.56180744059</v>
      </c>
    </row>
    <row r="3670" spans="6:32" x14ac:dyDescent="0.2">
      <c r="F3670" s="61">
        <v>3668</v>
      </c>
      <c r="G3670">
        <v>10303.714386973297</v>
      </c>
      <c r="H3670">
        <v>80</v>
      </c>
      <c r="I3670" s="62">
        <f t="shared" si="798"/>
        <v>824297.15095786378</v>
      </c>
      <c r="J3670">
        <v>60</v>
      </c>
      <c r="K3670" s="63">
        <f t="shared" si="799"/>
        <v>113153.85861111281</v>
      </c>
      <c r="L3670" s="63">
        <f t="shared" si="800"/>
        <v>113153.85861111281</v>
      </c>
      <c r="M3670">
        <v>11099.008386518108</v>
      </c>
      <c r="N3670">
        <v>75</v>
      </c>
      <c r="O3670" s="62">
        <f t="shared" si="801"/>
        <v>832425.62898885808</v>
      </c>
      <c r="P3670">
        <v>60</v>
      </c>
      <c r="Q3670" s="63">
        <f t="shared" si="802"/>
        <v>84451.716203384422</v>
      </c>
      <c r="R3670" s="63">
        <f t="shared" si="803"/>
        <v>114451.71620338442</v>
      </c>
      <c r="S3670">
        <v>9439.1146174166352</v>
      </c>
      <c r="T3670">
        <v>80</v>
      </c>
      <c r="U3670" s="62">
        <f t="shared" si="804"/>
        <v>755129.16939333081</v>
      </c>
      <c r="V3670">
        <v>50</v>
      </c>
      <c r="W3670" s="63">
        <f t="shared" si="805"/>
        <v>169050.74292881181</v>
      </c>
      <c r="X3670" s="63">
        <f t="shared" si="810"/>
        <v>219050.74292881181</v>
      </c>
      <c r="Y3670">
        <v>8756.2159731169231</v>
      </c>
      <c r="Z3670">
        <v>80</v>
      </c>
      <c r="AA3670" s="62">
        <f t="shared" si="806"/>
        <v>700497.27784935385</v>
      </c>
      <c r="AB3670">
        <v>55</v>
      </c>
      <c r="AC3670" s="63">
        <f t="shared" si="807"/>
        <v>158706.41451274423</v>
      </c>
      <c r="AD3670" s="63">
        <f t="shared" si="811"/>
        <v>628706.41451274417</v>
      </c>
      <c r="AE3670" s="35">
        <f t="shared" si="808"/>
        <v>525362.73225605325</v>
      </c>
      <c r="AF3670" s="64">
        <f t="shared" si="809"/>
        <v>291446.34529876581</v>
      </c>
    </row>
    <row r="3671" spans="6:32" x14ac:dyDescent="0.2">
      <c r="F3671" s="61">
        <v>3669</v>
      </c>
      <c r="G3671">
        <v>9808.8469510548748</v>
      </c>
      <c r="H3671">
        <v>80</v>
      </c>
      <c r="I3671" s="62">
        <f t="shared" si="798"/>
        <v>784707.75608438998</v>
      </c>
      <c r="J3671">
        <v>65</v>
      </c>
      <c r="K3671" s="63">
        <f t="shared" si="799"/>
        <v>70421.210592721764</v>
      </c>
      <c r="L3671" s="63">
        <f t="shared" si="800"/>
        <v>70421.210592721764</v>
      </c>
      <c r="M3671">
        <v>10267.391442321241</v>
      </c>
      <c r="N3671">
        <v>80</v>
      </c>
      <c r="O3671" s="62">
        <f t="shared" si="801"/>
        <v>821391.31538569927</v>
      </c>
      <c r="P3671">
        <v>60</v>
      </c>
      <c r="Q3671" s="63">
        <f t="shared" si="802"/>
        <v>112627.17591365799</v>
      </c>
      <c r="R3671" s="63">
        <f t="shared" si="803"/>
        <v>142627.17591365799</v>
      </c>
      <c r="S3671">
        <v>9797.1599441370927</v>
      </c>
      <c r="T3671">
        <v>80</v>
      </c>
      <c r="U3671" s="62">
        <f t="shared" si="804"/>
        <v>783772.79553096741</v>
      </c>
      <c r="V3671">
        <v>60</v>
      </c>
      <c r="W3671" s="63">
        <f t="shared" si="805"/>
        <v>105808.81918998784</v>
      </c>
      <c r="X3671" s="63">
        <f t="shared" si="810"/>
        <v>155808.81918998784</v>
      </c>
      <c r="Y3671">
        <v>7330.8331391308457</v>
      </c>
      <c r="Z3671">
        <v>75</v>
      </c>
      <c r="AA3671" s="62">
        <f t="shared" si="806"/>
        <v>549812.48543481342</v>
      </c>
      <c r="AB3671">
        <v>60</v>
      </c>
      <c r="AC3671" s="63">
        <f t="shared" si="807"/>
        <v>79722.810388047947</v>
      </c>
      <c r="AD3671" s="63">
        <f t="shared" si="811"/>
        <v>549722.81038804795</v>
      </c>
      <c r="AE3671" s="35">
        <f t="shared" si="808"/>
        <v>368580.01608441555</v>
      </c>
      <c r="AF3671" s="64">
        <f t="shared" si="809"/>
        <v>174422.52964379021</v>
      </c>
    </row>
    <row r="3672" spans="6:32" x14ac:dyDescent="0.2">
      <c r="F3672" s="61">
        <v>3670</v>
      </c>
      <c r="G3672">
        <v>10275.731508736499</v>
      </c>
      <c r="H3672">
        <v>80</v>
      </c>
      <c r="I3672" s="62">
        <f t="shared" si="798"/>
        <v>822058.52069891989</v>
      </c>
      <c r="J3672">
        <v>50</v>
      </c>
      <c r="K3672" s="63">
        <f t="shared" si="799"/>
        <v>187247.16031501885</v>
      </c>
      <c r="L3672" s="63">
        <f t="shared" si="800"/>
        <v>187247.16031501885</v>
      </c>
      <c r="M3672">
        <v>11957.728272827808</v>
      </c>
      <c r="N3672">
        <v>80</v>
      </c>
      <c r="O3672" s="62">
        <f t="shared" si="801"/>
        <v>956618.26182622463</v>
      </c>
      <c r="P3672">
        <v>60</v>
      </c>
      <c r="Q3672" s="63">
        <f t="shared" si="802"/>
        <v>137137.05995600321</v>
      </c>
      <c r="R3672" s="63">
        <f t="shared" si="803"/>
        <v>167137.05995600321</v>
      </c>
      <c r="S3672">
        <v>8215.0666255620308</v>
      </c>
      <c r="T3672">
        <v>80</v>
      </c>
      <c r="U3672" s="62">
        <f t="shared" si="804"/>
        <v>657205.33004496247</v>
      </c>
      <c r="V3672">
        <v>55</v>
      </c>
      <c r="W3672" s="63">
        <f t="shared" si="805"/>
        <v>112648.08258831181</v>
      </c>
      <c r="X3672" s="63">
        <f t="shared" si="810"/>
        <v>162648.08258831181</v>
      </c>
      <c r="Y3672">
        <v>8941.8665791163221</v>
      </c>
      <c r="Z3672">
        <v>80</v>
      </c>
      <c r="AA3672" s="62">
        <f t="shared" si="806"/>
        <v>715349.32632930577</v>
      </c>
      <c r="AB3672">
        <v>60</v>
      </c>
      <c r="AC3672" s="63">
        <f t="shared" si="807"/>
        <v>129657.06539718667</v>
      </c>
      <c r="AD3672" s="63">
        <f t="shared" si="811"/>
        <v>599657.06539718667</v>
      </c>
      <c r="AE3672" s="35">
        <f t="shared" si="808"/>
        <v>566689.36825652048</v>
      </c>
      <c r="AF3672" s="64">
        <f t="shared" si="809"/>
        <v>340128.2488698744</v>
      </c>
    </row>
    <row r="3673" spans="6:32" x14ac:dyDescent="0.2">
      <c r="F3673" s="61">
        <v>3671</v>
      </c>
      <c r="G3673">
        <v>8352.163856907282</v>
      </c>
      <c r="H3673">
        <v>80</v>
      </c>
      <c r="I3673" s="62">
        <f t="shared" si="798"/>
        <v>668173.10855258256</v>
      </c>
      <c r="J3673">
        <v>60</v>
      </c>
      <c r="K3673" s="63">
        <f t="shared" si="799"/>
        <v>84856.375925155589</v>
      </c>
      <c r="L3673" s="63">
        <f t="shared" si="800"/>
        <v>84856.375925155589</v>
      </c>
      <c r="M3673">
        <v>11076.834905688884</v>
      </c>
      <c r="N3673">
        <v>80</v>
      </c>
      <c r="O3673" s="62">
        <f t="shared" si="801"/>
        <v>886146.7924551107</v>
      </c>
      <c r="P3673">
        <v>60</v>
      </c>
      <c r="Q3673" s="63">
        <f t="shared" si="802"/>
        <v>124364.10613248881</v>
      </c>
      <c r="R3673" s="63">
        <f t="shared" si="803"/>
        <v>154364.10613248881</v>
      </c>
      <c r="S3673">
        <v>8304.8678586783353</v>
      </c>
      <c r="T3673">
        <v>90</v>
      </c>
      <c r="U3673" s="62">
        <f t="shared" si="804"/>
        <v>747438.10728105018</v>
      </c>
      <c r="V3673">
        <v>65</v>
      </c>
      <c r="W3673" s="63">
        <f t="shared" si="805"/>
        <v>114275.72993854483</v>
      </c>
      <c r="X3673" s="63">
        <f t="shared" si="810"/>
        <v>164275.72993854483</v>
      </c>
      <c r="Y3673">
        <v>9739.397935627494</v>
      </c>
      <c r="Z3673">
        <v>80</v>
      </c>
      <c r="AA3673" s="62">
        <f t="shared" si="806"/>
        <v>779151.83485019952</v>
      </c>
      <c r="AB3673">
        <v>60</v>
      </c>
      <c r="AC3673" s="63">
        <f t="shared" si="807"/>
        <v>141221.27006659866</v>
      </c>
      <c r="AD3673" s="63">
        <f t="shared" si="811"/>
        <v>611221.27006659866</v>
      </c>
      <c r="AE3673" s="35">
        <f t="shared" si="808"/>
        <v>464717.48206278787</v>
      </c>
      <c r="AF3673" s="64">
        <f t="shared" si="809"/>
        <v>245610.9403563221</v>
      </c>
    </row>
    <row r="3674" spans="6:32" x14ac:dyDescent="0.2">
      <c r="F3674" s="61">
        <v>3672</v>
      </c>
      <c r="G3674">
        <v>4362.5880405306816</v>
      </c>
      <c r="H3674">
        <v>80</v>
      </c>
      <c r="I3674" s="62">
        <f t="shared" si="798"/>
        <v>349007.04324245453</v>
      </c>
      <c r="J3674">
        <v>60</v>
      </c>
      <c r="K3674" s="63">
        <f t="shared" si="799"/>
        <v>27007.526587694883</v>
      </c>
      <c r="L3674" s="63">
        <f t="shared" si="800"/>
        <v>27007.526587694883</v>
      </c>
      <c r="M3674">
        <v>13168.270268361084</v>
      </c>
      <c r="N3674">
        <v>80</v>
      </c>
      <c r="O3674" s="62">
        <f t="shared" si="801"/>
        <v>1053461.6214688867</v>
      </c>
      <c r="P3674">
        <v>60</v>
      </c>
      <c r="Q3674" s="63">
        <f t="shared" si="802"/>
        <v>154689.91889123572</v>
      </c>
      <c r="R3674" s="63">
        <f t="shared" si="803"/>
        <v>184689.91889123572</v>
      </c>
      <c r="S3674">
        <v>7217.3600326641463</v>
      </c>
      <c r="T3674">
        <v>80</v>
      </c>
      <c r="U3674" s="62">
        <f t="shared" si="804"/>
        <v>577388.8026131317</v>
      </c>
      <c r="V3674">
        <v>60</v>
      </c>
      <c r="W3674" s="63">
        <f t="shared" si="805"/>
        <v>68401.720473630121</v>
      </c>
      <c r="X3674" s="63">
        <f t="shared" si="810"/>
        <v>118401.72047363012</v>
      </c>
      <c r="Y3674">
        <v>11367.427557852352</v>
      </c>
      <c r="Z3674">
        <v>80</v>
      </c>
      <c r="AA3674" s="62">
        <f t="shared" si="806"/>
        <v>909394.20462818816</v>
      </c>
      <c r="AB3674">
        <v>60</v>
      </c>
      <c r="AC3674" s="63">
        <f t="shared" si="807"/>
        <v>164827.6995888591</v>
      </c>
      <c r="AD3674" s="63">
        <f t="shared" si="811"/>
        <v>634827.6995888591</v>
      </c>
      <c r="AE3674" s="35">
        <f t="shared" si="808"/>
        <v>414926.86554141983</v>
      </c>
      <c r="AF3674" s="64">
        <f t="shared" si="809"/>
        <v>199741.41920392669</v>
      </c>
    </row>
    <row r="3675" spans="6:32" x14ac:dyDescent="0.2">
      <c r="F3675" s="61">
        <v>3673</v>
      </c>
      <c r="G3675">
        <v>8727.4986779084429</v>
      </c>
      <c r="H3675">
        <v>80</v>
      </c>
      <c r="I3675" s="62">
        <f t="shared" si="798"/>
        <v>698199.89423267543</v>
      </c>
      <c r="J3675">
        <v>60</v>
      </c>
      <c r="K3675" s="63">
        <f t="shared" si="799"/>
        <v>90298.730829672422</v>
      </c>
      <c r="L3675" s="63">
        <f t="shared" si="800"/>
        <v>90298.730829672422</v>
      </c>
      <c r="M3675">
        <v>8326.2432579067536</v>
      </c>
      <c r="N3675">
        <v>80</v>
      </c>
      <c r="O3675" s="62">
        <f t="shared" si="801"/>
        <v>666099.46063254029</v>
      </c>
      <c r="P3675">
        <v>55</v>
      </c>
      <c r="Q3675" s="63">
        <f t="shared" si="802"/>
        <v>114663.15904955991</v>
      </c>
      <c r="R3675" s="63">
        <f t="shared" si="803"/>
        <v>144663.15904955991</v>
      </c>
      <c r="S3675">
        <v>10948.978140513645</v>
      </c>
      <c r="T3675">
        <v>75</v>
      </c>
      <c r="U3675" s="62">
        <f t="shared" si="804"/>
        <v>821173.36053852341</v>
      </c>
      <c r="V3675">
        <v>60</v>
      </c>
      <c r="W3675" s="63">
        <f t="shared" si="805"/>
        <v>82820.137278085895</v>
      </c>
      <c r="X3675" s="63">
        <f t="shared" si="810"/>
        <v>132820.13727808589</v>
      </c>
      <c r="Y3675">
        <v>12222.941475338303</v>
      </c>
      <c r="Z3675">
        <v>80</v>
      </c>
      <c r="AA3675" s="62">
        <f t="shared" si="806"/>
        <v>977835.3180270642</v>
      </c>
      <c r="AB3675">
        <v>65</v>
      </c>
      <c r="AC3675" s="63">
        <f t="shared" si="807"/>
        <v>132924.48854430404</v>
      </c>
      <c r="AD3675" s="63">
        <f t="shared" si="811"/>
        <v>602924.48854430404</v>
      </c>
      <c r="AE3675" s="35">
        <f t="shared" si="808"/>
        <v>420706.51570162224</v>
      </c>
      <c r="AF3675" s="64">
        <f t="shared" si="809"/>
        <v>213241.3583323952</v>
      </c>
    </row>
    <row r="3676" spans="6:32" x14ac:dyDescent="0.2">
      <c r="F3676" s="61">
        <v>3674</v>
      </c>
      <c r="G3676">
        <v>9165.4385667061433</v>
      </c>
      <c r="H3676">
        <v>80</v>
      </c>
      <c r="I3676" s="62">
        <f t="shared" si="798"/>
        <v>733235.08533649147</v>
      </c>
      <c r="J3676">
        <v>60</v>
      </c>
      <c r="K3676" s="63">
        <f t="shared" si="799"/>
        <v>96648.859217239078</v>
      </c>
      <c r="L3676" s="63">
        <f t="shared" si="800"/>
        <v>96648.859217239078</v>
      </c>
      <c r="M3676">
        <v>9924.3254933389835</v>
      </c>
      <c r="N3676">
        <v>75</v>
      </c>
      <c r="O3676" s="62">
        <f t="shared" si="801"/>
        <v>744324.41200042376</v>
      </c>
      <c r="P3676">
        <v>55</v>
      </c>
      <c r="Q3676" s="63">
        <f t="shared" si="802"/>
        <v>107652.71965341526</v>
      </c>
      <c r="R3676" s="63">
        <f t="shared" si="803"/>
        <v>137652.71965341526</v>
      </c>
      <c r="S3676">
        <v>10441.043539467501</v>
      </c>
      <c r="T3676">
        <v>80</v>
      </c>
      <c r="U3676" s="62">
        <f t="shared" si="804"/>
        <v>835283.48315740004</v>
      </c>
      <c r="V3676">
        <v>55</v>
      </c>
      <c r="W3676" s="63">
        <f t="shared" si="805"/>
        <v>152993.91415284845</v>
      </c>
      <c r="X3676" s="63">
        <f t="shared" si="810"/>
        <v>202993.91415284845</v>
      </c>
      <c r="Y3676">
        <v>7037.1482049813494</v>
      </c>
      <c r="Z3676">
        <v>80</v>
      </c>
      <c r="AA3676" s="62">
        <f t="shared" si="806"/>
        <v>562971.85639850795</v>
      </c>
      <c r="AB3676">
        <v>50</v>
      </c>
      <c r="AC3676" s="63">
        <f t="shared" si="807"/>
        <v>153057.97345834435</v>
      </c>
      <c r="AD3676" s="63">
        <f t="shared" si="811"/>
        <v>623057.97345834435</v>
      </c>
      <c r="AE3676" s="35">
        <f t="shared" si="808"/>
        <v>510353.46648184711</v>
      </c>
      <c r="AF3676" s="64">
        <f t="shared" si="809"/>
        <v>279694.4890548836</v>
      </c>
    </row>
    <row r="3677" spans="6:32" x14ac:dyDescent="0.2">
      <c r="F3677" s="61">
        <v>3675</v>
      </c>
      <c r="G3677">
        <v>10546.260707778856</v>
      </c>
      <c r="H3677">
        <v>80</v>
      </c>
      <c r="I3677" s="62">
        <f t="shared" si="798"/>
        <v>843700.85662230849</v>
      </c>
      <c r="J3677">
        <v>55</v>
      </c>
      <c r="K3677" s="63">
        <f t="shared" si="799"/>
        <v>154900.97532849177</v>
      </c>
      <c r="L3677" s="63">
        <f t="shared" si="800"/>
        <v>154900.97532849177</v>
      </c>
      <c r="M3677">
        <v>6179.3764668982476</v>
      </c>
      <c r="N3677">
        <v>80</v>
      </c>
      <c r="O3677" s="62">
        <f t="shared" si="801"/>
        <v>494350.11735185981</v>
      </c>
      <c r="P3677">
        <v>55</v>
      </c>
      <c r="Q3677" s="63">
        <f t="shared" si="802"/>
        <v>75751.198462530738</v>
      </c>
      <c r="R3677" s="63">
        <f t="shared" si="803"/>
        <v>105751.19846253074</v>
      </c>
      <c r="S3677">
        <v>12288.547875650693</v>
      </c>
      <c r="T3677">
        <v>80</v>
      </c>
      <c r="U3677" s="62">
        <f t="shared" si="804"/>
        <v>983083.83005205542</v>
      </c>
      <c r="V3677">
        <v>60</v>
      </c>
      <c r="W3677" s="63">
        <f t="shared" si="805"/>
        <v>141933.94419693504</v>
      </c>
      <c r="X3677" s="63">
        <f t="shared" si="810"/>
        <v>191933.94419693504</v>
      </c>
      <c r="Y3677">
        <v>9720.5623003537767</v>
      </c>
      <c r="Z3677">
        <v>80</v>
      </c>
      <c r="AA3677" s="62">
        <f t="shared" si="806"/>
        <v>777644.98402830213</v>
      </c>
      <c r="AB3677">
        <v>55</v>
      </c>
      <c r="AC3677" s="63">
        <f t="shared" si="807"/>
        <v>176185.1916939122</v>
      </c>
      <c r="AD3677" s="63">
        <f t="shared" si="811"/>
        <v>646185.19169391226</v>
      </c>
      <c r="AE3677" s="35">
        <f t="shared" si="808"/>
        <v>548771.30968186981</v>
      </c>
      <c r="AF3677" s="64">
        <f t="shared" si="809"/>
        <v>313772.74681539868</v>
      </c>
    </row>
    <row r="3678" spans="6:32" x14ac:dyDescent="0.2">
      <c r="F3678" s="61">
        <v>3676</v>
      </c>
      <c r="G3678">
        <v>10590.389390708879</v>
      </c>
      <c r="H3678">
        <v>80</v>
      </c>
      <c r="I3678" s="62">
        <f t="shared" si="798"/>
        <v>847231.15125671029</v>
      </c>
      <c r="J3678">
        <v>60</v>
      </c>
      <c r="K3678" s="63">
        <f t="shared" si="799"/>
        <v>117310.64616527874</v>
      </c>
      <c r="L3678" s="63">
        <f t="shared" si="800"/>
        <v>117310.64616527874</v>
      </c>
      <c r="M3678">
        <v>5860.0164973177016</v>
      </c>
      <c r="N3678">
        <v>80</v>
      </c>
      <c r="O3678" s="62">
        <f t="shared" si="801"/>
        <v>468801.31978541613</v>
      </c>
      <c r="P3678">
        <v>55</v>
      </c>
      <c r="Q3678" s="63">
        <f t="shared" si="802"/>
        <v>69962.799013883341</v>
      </c>
      <c r="R3678" s="63">
        <f t="shared" si="803"/>
        <v>99962.799013883341</v>
      </c>
      <c r="S3678">
        <v>7972.1451381919906</v>
      </c>
      <c r="T3678">
        <v>80</v>
      </c>
      <c r="U3678" s="62">
        <f t="shared" si="804"/>
        <v>637771.61105535924</v>
      </c>
      <c r="V3678">
        <v>60</v>
      </c>
      <c r="W3678" s="63">
        <f t="shared" si="805"/>
        <v>79346.104503783863</v>
      </c>
      <c r="X3678" s="63">
        <f t="shared" si="810"/>
        <v>129346.10450378386</v>
      </c>
      <c r="Y3678">
        <v>6143.6697049066424</v>
      </c>
      <c r="Z3678">
        <v>80</v>
      </c>
      <c r="AA3678" s="62">
        <f t="shared" si="806"/>
        <v>491493.57639253139</v>
      </c>
      <c r="AB3678">
        <v>50</v>
      </c>
      <c r="AC3678" s="63">
        <f t="shared" si="807"/>
        <v>133624.81608171947</v>
      </c>
      <c r="AD3678" s="63">
        <f t="shared" si="811"/>
        <v>603624.81608171947</v>
      </c>
      <c r="AE3678" s="35">
        <f t="shared" si="808"/>
        <v>400244.36576466542</v>
      </c>
      <c r="AF3678" s="64">
        <f t="shared" si="809"/>
        <v>198723.43957971886</v>
      </c>
    </row>
    <row r="3679" spans="6:32" x14ac:dyDescent="0.2">
      <c r="F3679" s="61">
        <v>3677</v>
      </c>
      <c r="G3679">
        <v>11145.390342571773</v>
      </c>
      <c r="H3679">
        <v>80</v>
      </c>
      <c r="I3679" s="62">
        <f t="shared" si="798"/>
        <v>891631.22740574181</v>
      </c>
      <c r="J3679">
        <v>55</v>
      </c>
      <c r="K3679" s="63">
        <f t="shared" si="799"/>
        <v>165760.19995911338</v>
      </c>
      <c r="L3679" s="63">
        <f t="shared" si="800"/>
        <v>165760.19995911338</v>
      </c>
      <c r="M3679">
        <v>8815.9970598644577</v>
      </c>
      <c r="N3679">
        <v>80</v>
      </c>
      <c r="O3679" s="62">
        <f t="shared" si="801"/>
        <v>705279.76478915662</v>
      </c>
      <c r="P3679">
        <v>55</v>
      </c>
      <c r="Q3679" s="63">
        <f t="shared" si="802"/>
        <v>123539.9467100433</v>
      </c>
      <c r="R3679" s="63">
        <f t="shared" si="803"/>
        <v>153539.9467100433</v>
      </c>
      <c r="S3679">
        <v>13402.783477213234</v>
      </c>
      <c r="T3679">
        <v>80</v>
      </c>
      <c r="U3679" s="62">
        <f t="shared" si="804"/>
        <v>1072222.6781770587</v>
      </c>
      <c r="V3679">
        <v>65</v>
      </c>
      <c r="W3679" s="63">
        <f t="shared" si="805"/>
        <v>109505.27031469392</v>
      </c>
      <c r="X3679" s="63">
        <f t="shared" si="810"/>
        <v>159505.27031469392</v>
      </c>
      <c r="Y3679">
        <v>10979.73952506436</v>
      </c>
      <c r="Z3679">
        <v>80</v>
      </c>
      <c r="AA3679" s="62">
        <f t="shared" si="806"/>
        <v>878379.16200514883</v>
      </c>
      <c r="AB3679">
        <v>50</v>
      </c>
      <c r="AC3679" s="63">
        <f t="shared" si="807"/>
        <v>238809.33467014984</v>
      </c>
      <c r="AD3679" s="63">
        <f t="shared" si="811"/>
        <v>708809.33467014984</v>
      </c>
      <c r="AE3679" s="35">
        <f t="shared" si="808"/>
        <v>637614.75165400049</v>
      </c>
      <c r="AF3679" s="64">
        <f t="shared" si="809"/>
        <v>381548.59209141799</v>
      </c>
    </row>
    <row r="3680" spans="6:32" x14ac:dyDescent="0.2">
      <c r="F3680" s="61">
        <v>3678</v>
      </c>
      <c r="G3680">
        <v>11759.558472258504</v>
      </c>
      <c r="H3680">
        <v>80</v>
      </c>
      <c r="I3680" s="62">
        <f t="shared" si="798"/>
        <v>940764.67778068036</v>
      </c>
      <c r="J3680">
        <v>55</v>
      </c>
      <c r="K3680" s="63">
        <f t="shared" si="799"/>
        <v>176891.99730968539</v>
      </c>
      <c r="L3680" s="63">
        <f t="shared" si="800"/>
        <v>176891.99730968539</v>
      </c>
      <c r="M3680">
        <v>6248.2252158224583</v>
      </c>
      <c r="N3680">
        <v>80</v>
      </c>
      <c r="O3680" s="62">
        <f t="shared" si="801"/>
        <v>499858.01726579666</v>
      </c>
      <c r="P3680">
        <v>60</v>
      </c>
      <c r="Q3680" s="63">
        <f t="shared" si="802"/>
        <v>54349.265629425645</v>
      </c>
      <c r="R3680" s="63">
        <f t="shared" si="803"/>
        <v>84349.265629425645</v>
      </c>
      <c r="S3680">
        <v>12759.070412139408</v>
      </c>
      <c r="T3680">
        <v>80</v>
      </c>
      <c r="U3680" s="62">
        <f t="shared" si="804"/>
        <v>1020725.6329711527</v>
      </c>
      <c r="V3680">
        <v>50</v>
      </c>
      <c r="W3680" s="63">
        <f t="shared" si="805"/>
        <v>241259.78146403213</v>
      </c>
      <c r="X3680" s="63">
        <f t="shared" si="810"/>
        <v>291259.78146403213</v>
      </c>
      <c r="Y3680">
        <v>9398.0964063666761</v>
      </c>
      <c r="Z3680">
        <v>80</v>
      </c>
      <c r="AA3680" s="62">
        <f t="shared" si="806"/>
        <v>751847.71250933409</v>
      </c>
      <c r="AB3680">
        <v>50</v>
      </c>
      <c r="AC3680" s="63">
        <f t="shared" si="807"/>
        <v>204408.59683847521</v>
      </c>
      <c r="AD3680" s="63">
        <f t="shared" si="811"/>
        <v>674408.59683847521</v>
      </c>
      <c r="AE3680" s="35">
        <f t="shared" si="808"/>
        <v>676909.64124161843</v>
      </c>
      <c r="AF3680" s="64">
        <f t="shared" si="809"/>
        <v>409978.97430483333</v>
      </c>
    </row>
    <row r="3681" spans="6:32" x14ac:dyDescent="0.2">
      <c r="F3681" s="61">
        <v>3679</v>
      </c>
      <c r="G3681">
        <v>10119.17791198357</v>
      </c>
      <c r="H3681">
        <v>75</v>
      </c>
      <c r="I3681" s="62">
        <f t="shared" si="798"/>
        <v>758938.34339876776</v>
      </c>
      <c r="J3681">
        <v>50</v>
      </c>
      <c r="K3681" s="63">
        <f t="shared" si="799"/>
        <v>147160.09965470221</v>
      </c>
      <c r="L3681" s="63">
        <f t="shared" si="800"/>
        <v>147160.09965470221</v>
      </c>
      <c r="M3681">
        <v>6236.6018735338002</v>
      </c>
      <c r="N3681">
        <v>80</v>
      </c>
      <c r="O3681" s="62">
        <f t="shared" si="801"/>
        <v>498928.14988270402</v>
      </c>
      <c r="P3681">
        <v>60</v>
      </c>
      <c r="Q3681" s="63">
        <f t="shared" si="802"/>
        <v>54180.727166240104</v>
      </c>
      <c r="R3681" s="63">
        <f t="shared" si="803"/>
        <v>84180.727166240104</v>
      </c>
      <c r="S3681">
        <v>10309.441929857712</v>
      </c>
      <c r="T3681">
        <v>80</v>
      </c>
      <c r="U3681" s="62">
        <f t="shared" si="804"/>
        <v>824755.35438861698</v>
      </c>
      <c r="V3681">
        <v>60</v>
      </c>
      <c r="W3681" s="63">
        <f t="shared" si="805"/>
        <v>113236.90798293683</v>
      </c>
      <c r="X3681" s="63">
        <f t="shared" si="810"/>
        <v>163236.90798293683</v>
      </c>
      <c r="Y3681">
        <v>6964.6250974619761</v>
      </c>
      <c r="Z3681">
        <v>80</v>
      </c>
      <c r="AA3681" s="62">
        <f t="shared" si="806"/>
        <v>557170.00779695809</v>
      </c>
      <c r="AB3681">
        <v>70</v>
      </c>
      <c r="AC3681" s="63">
        <f t="shared" si="807"/>
        <v>50493.531956599327</v>
      </c>
      <c r="AD3681" s="63">
        <f t="shared" si="811"/>
        <v>520493.53195659933</v>
      </c>
      <c r="AE3681" s="35">
        <f t="shared" si="808"/>
        <v>365071.26676047849</v>
      </c>
      <c r="AF3681" s="64">
        <f t="shared" si="809"/>
        <v>181499.14845255704</v>
      </c>
    </row>
    <row r="3682" spans="6:32" x14ac:dyDescent="0.2">
      <c r="F3682" s="61">
        <v>3680</v>
      </c>
      <c r="G3682">
        <v>9259.0278452553321</v>
      </c>
      <c r="H3682">
        <v>80</v>
      </c>
      <c r="I3682" s="62">
        <f t="shared" si="798"/>
        <v>740722.22762042657</v>
      </c>
      <c r="J3682">
        <v>50</v>
      </c>
      <c r="K3682" s="63">
        <f t="shared" si="799"/>
        <v>165133.85563430347</v>
      </c>
      <c r="L3682" s="63">
        <f t="shared" si="800"/>
        <v>165133.85563430347</v>
      </c>
      <c r="M3682">
        <v>8545.0449457857758</v>
      </c>
      <c r="N3682">
        <v>80</v>
      </c>
      <c r="O3682" s="62">
        <f t="shared" si="801"/>
        <v>683603.59566286206</v>
      </c>
      <c r="P3682">
        <v>60</v>
      </c>
      <c r="Q3682" s="63">
        <f t="shared" si="802"/>
        <v>87653.151713893749</v>
      </c>
      <c r="R3682" s="63">
        <f t="shared" si="803"/>
        <v>117653.15171389375</v>
      </c>
      <c r="S3682">
        <v>11116.845851356629</v>
      </c>
      <c r="T3682">
        <v>75</v>
      </c>
      <c r="U3682" s="62">
        <f t="shared" si="804"/>
        <v>833763.4388517472</v>
      </c>
      <c r="V3682">
        <v>50</v>
      </c>
      <c r="W3682" s="63">
        <f t="shared" si="805"/>
        <v>165242.83105583891</v>
      </c>
      <c r="X3682" s="63">
        <f t="shared" si="810"/>
        <v>215242.83105583891</v>
      </c>
      <c r="Y3682">
        <v>11986.336428672075</v>
      </c>
      <c r="Z3682">
        <v>80</v>
      </c>
      <c r="AA3682" s="62">
        <f t="shared" si="806"/>
        <v>958906.91429376602</v>
      </c>
      <c r="AB3682">
        <v>60</v>
      </c>
      <c r="AC3682" s="63">
        <f t="shared" si="807"/>
        <v>173801.87821574509</v>
      </c>
      <c r="AD3682" s="63">
        <f t="shared" si="811"/>
        <v>643801.87821574509</v>
      </c>
      <c r="AE3682" s="35">
        <f t="shared" si="808"/>
        <v>591831.71661978122</v>
      </c>
      <c r="AF3682" s="64">
        <f t="shared" si="809"/>
        <v>348796.16679204768</v>
      </c>
    </row>
    <row r="3683" spans="6:32" x14ac:dyDescent="0.2">
      <c r="F3683" s="61">
        <v>3681</v>
      </c>
      <c r="G3683">
        <v>10383.063252229476</v>
      </c>
      <c r="H3683">
        <v>75</v>
      </c>
      <c r="I3683" s="62">
        <f t="shared" si="798"/>
        <v>778729.74391721073</v>
      </c>
      <c r="J3683">
        <v>60</v>
      </c>
      <c r="K3683" s="63">
        <f t="shared" si="799"/>
        <v>76665.812867995555</v>
      </c>
      <c r="L3683" s="63">
        <f t="shared" si="800"/>
        <v>76665.812867995555</v>
      </c>
      <c r="M3683">
        <v>10354.116309608798</v>
      </c>
      <c r="N3683">
        <v>80</v>
      </c>
      <c r="O3683" s="62">
        <f t="shared" si="801"/>
        <v>828329.30476870388</v>
      </c>
      <c r="P3683">
        <v>60</v>
      </c>
      <c r="Q3683" s="63">
        <f t="shared" si="802"/>
        <v>113884.68648932758</v>
      </c>
      <c r="R3683" s="63">
        <f t="shared" si="803"/>
        <v>143884.68648932758</v>
      </c>
      <c r="S3683">
        <v>9998.2401277520694</v>
      </c>
      <c r="T3683">
        <v>80</v>
      </c>
      <c r="U3683" s="62">
        <f t="shared" si="804"/>
        <v>799859.21022016555</v>
      </c>
      <c r="V3683">
        <v>50</v>
      </c>
      <c r="W3683" s="63">
        <f t="shared" si="805"/>
        <v>181211.72277860751</v>
      </c>
      <c r="X3683" s="63">
        <f t="shared" si="810"/>
        <v>231211.72277860751</v>
      </c>
      <c r="Y3683">
        <v>8269.3225319962949</v>
      </c>
      <c r="Z3683">
        <v>90</v>
      </c>
      <c r="AA3683" s="62">
        <f t="shared" si="806"/>
        <v>744239.02787966654</v>
      </c>
      <c r="AB3683">
        <v>55</v>
      </c>
      <c r="AC3683" s="63">
        <f t="shared" si="807"/>
        <v>209834.05924940598</v>
      </c>
      <c r="AD3683" s="63">
        <f t="shared" si="811"/>
        <v>679834.05924940598</v>
      </c>
      <c r="AE3683" s="35">
        <f t="shared" si="808"/>
        <v>581596.28138533665</v>
      </c>
      <c r="AF3683" s="64">
        <f t="shared" si="809"/>
        <v>326657.75690544513</v>
      </c>
    </row>
    <row r="3684" spans="6:32" x14ac:dyDescent="0.2">
      <c r="F3684" s="61">
        <v>3682</v>
      </c>
      <c r="G3684">
        <v>9370.6637724244501</v>
      </c>
      <c r="H3684">
        <v>80</v>
      </c>
      <c r="I3684" s="62">
        <f t="shared" si="798"/>
        <v>749653.10179395601</v>
      </c>
      <c r="J3684">
        <v>60</v>
      </c>
      <c r="K3684" s="63">
        <f t="shared" si="799"/>
        <v>99624.624700154527</v>
      </c>
      <c r="L3684" s="63">
        <f t="shared" si="800"/>
        <v>99624.624700154527</v>
      </c>
      <c r="M3684">
        <v>10278.664629149716</v>
      </c>
      <c r="N3684">
        <v>80</v>
      </c>
      <c r="O3684" s="62">
        <f t="shared" si="801"/>
        <v>822293.17033197731</v>
      </c>
      <c r="P3684">
        <v>65</v>
      </c>
      <c r="Q3684" s="63">
        <f t="shared" si="802"/>
        <v>75530.477842003165</v>
      </c>
      <c r="R3684" s="63">
        <f t="shared" si="803"/>
        <v>105530.47784200317</v>
      </c>
      <c r="S3684">
        <v>9633.2871887716465</v>
      </c>
      <c r="T3684">
        <v>80</v>
      </c>
      <c r="U3684" s="62">
        <f t="shared" si="804"/>
        <v>770662.97510173172</v>
      </c>
      <c r="V3684">
        <v>50</v>
      </c>
      <c r="W3684" s="63">
        <f t="shared" si="805"/>
        <v>173273.99635578331</v>
      </c>
      <c r="X3684" s="63">
        <f t="shared" si="810"/>
        <v>223273.99635578331</v>
      </c>
      <c r="Y3684">
        <v>7883.6967784445733</v>
      </c>
      <c r="Z3684">
        <v>80</v>
      </c>
      <c r="AA3684" s="62">
        <f t="shared" si="806"/>
        <v>630695.74227556586</v>
      </c>
      <c r="AB3684">
        <v>65</v>
      </c>
      <c r="AC3684" s="63">
        <f t="shared" si="807"/>
        <v>85735.202465584734</v>
      </c>
      <c r="AD3684" s="63">
        <f t="shared" si="811"/>
        <v>555735.20246558473</v>
      </c>
      <c r="AE3684" s="35">
        <f t="shared" si="808"/>
        <v>434164.30136352574</v>
      </c>
      <c r="AF3684" s="64">
        <f t="shared" si="809"/>
        <v>225106.79060287937</v>
      </c>
    </row>
    <row r="3685" spans="6:32" x14ac:dyDescent="0.2">
      <c r="F3685" s="61">
        <v>3683</v>
      </c>
      <c r="G3685">
        <v>8728.435457451269</v>
      </c>
      <c r="H3685">
        <v>80</v>
      </c>
      <c r="I3685" s="62">
        <f t="shared" si="798"/>
        <v>698274.83659610152</v>
      </c>
      <c r="J3685">
        <v>60</v>
      </c>
      <c r="K3685" s="63">
        <f t="shared" si="799"/>
        <v>90312.314133043401</v>
      </c>
      <c r="L3685" s="63">
        <f t="shared" si="800"/>
        <v>90312.314133043401</v>
      </c>
      <c r="M3685">
        <v>10512.984570377739</v>
      </c>
      <c r="N3685">
        <v>80</v>
      </c>
      <c r="O3685" s="62">
        <f t="shared" si="801"/>
        <v>841038.76563021913</v>
      </c>
      <c r="P3685">
        <v>60</v>
      </c>
      <c r="Q3685" s="63">
        <f t="shared" si="802"/>
        <v>116188.27627047722</v>
      </c>
      <c r="R3685" s="63">
        <f t="shared" si="803"/>
        <v>146188.27627047722</v>
      </c>
      <c r="S3685">
        <v>8639.1367201576941</v>
      </c>
      <c r="T3685">
        <v>80</v>
      </c>
      <c r="U3685" s="62">
        <f t="shared" si="804"/>
        <v>691130.93761261553</v>
      </c>
      <c r="V3685">
        <v>60</v>
      </c>
      <c r="W3685" s="63">
        <f t="shared" si="805"/>
        <v>89017.482442286564</v>
      </c>
      <c r="X3685" s="63">
        <f t="shared" si="810"/>
        <v>139017.48244228656</v>
      </c>
      <c r="Y3685">
        <v>10511.877260578331</v>
      </c>
      <c r="Z3685">
        <v>80</v>
      </c>
      <c r="AA3685" s="62">
        <f t="shared" si="806"/>
        <v>840950.18084626645</v>
      </c>
      <c r="AB3685">
        <v>50</v>
      </c>
      <c r="AC3685" s="63">
        <f t="shared" si="807"/>
        <v>228633.33041757869</v>
      </c>
      <c r="AD3685" s="63">
        <f t="shared" si="811"/>
        <v>698633.33041757869</v>
      </c>
      <c r="AE3685" s="35">
        <f t="shared" si="808"/>
        <v>524151.40326338587</v>
      </c>
      <c r="AF3685" s="64">
        <f t="shared" si="809"/>
        <v>284540.71819032286</v>
      </c>
    </row>
    <row r="3686" spans="6:32" x14ac:dyDescent="0.2">
      <c r="F3686" s="61">
        <v>3684</v>
      </c>
      <c r="G3686">
        <v>8466.9784680590965</v>
      </c>
      <c r="H3686">
        <v>80</v>
      </c>
      <c r="I3686" s="62">
        <f t="shared" si="798"/>
        <v>677358.27744472772</v>
      </c>
      <c r="J3686">
        <v>55</v>
      </c>
      <c r="K3686" s="63">
        <f t="shared" si="799"/>
        <v>117213.98473357112</v>
      </c>
      <c r="L3686" s="63">
        <f t="shared" si="800"/>
        <v>117213.98473357112</v>
      </c>
      <c r="M3686">
        <v>15409.456207416952</v>
      </c>
      <c r="N3686">
        <v>80</v>
      </c>
      <c r="O3686" s="62">
        <f t="shared" si="801"/>
        <v>1232756.4965933561</v>
      </c>
      <c r="P3686">
        <v>60</v>
      </c>
      <c r="Q3686" s="63">
        <f t="shared" si="802"/>
        <v>187187.1150075458</v>
      </c>
      <c r="R3686" s="63">
        <f t="shared" si="803"/>
        <v>217187.1150075458</v>
      </c>
      <c r="S3686">
        <v>6504.502632888034</v>
      </c>
      <c r="T3686">
        <v>80</v>
      </c>
      <c r="U3686" s="62">
        <f t="shared" si="804"/>
        <v>520360.21063104272</v>
      </c>
      <c r="V3686">
        <v>55</v>
      </c>
      <c r="W3686" s="63">
        <f t="shared" si="805"/>
        <v>81644.110221095616</v>
      </c>
      <c r="X3686" s="63">
        <f t="shared" si="810"/>
        <v>131644.11022109562</v>
      </c>
      <c r="Y3686">
        <v>11371.295184071641</v>
      </c>
      <c r="Z3686">
        <v>80</v>
      </c>
      <c r="AA3686" s="62">
        <f t="shared" si="806"/>
        <v>909703.61472573131</v>
      </c>
      <c r="AB3686">
        <v>65</v>
      </c>
      <c r="AC3686" s="63">
        <f t="shared" si="807"/>
        <v>123662.8351267791</v>
      </c>
      <c r="AD3686" s="63">
        <f t="shared" si="811"/>
        <v>593662.83512677904</v>
      </c>
      <c r="AE3686" s="35">
        <f t="shared" si="808"/>
        <v>509708.04508899164</v>
      </c>
      <c r="AF3686" s="64">
        <f t="shared" si="809"/>
        <v>290437.52421931399</v>
      </c>
    </row>
    <row r="3687" spans="6:32" x14ac:dyDescent="0.2">
      <c r="F3687" s="61">
        <v>3685</v>
      </c>
      <c r="G3687">
        <v>10264.922164205927</v>
      </c>
      <c r="H3687">
        <v>80</v>
      </c>
      <c r="I3687" s="62">
        <f t="shared" si="798"/>
        <v>821193.77313647419</v>
      </c>
      <c r="J3687">
        <v>60</v>
      </c>
      <c r="K3687" s="63">
        <f t="shared" si="799"/>
        <v>112591.37138098595</v>
      </c>
      <c r="L3687" s="63">
        <f t="shared" si="800"/>
        <v>112591.37138098595</v>
      </c>
      <c r="M3687">
        <v>7461.5002429345623</v>
      </c>
      <c r="N3687">
        <v>80</v>
      </c>
      <c r="O3687" s="62">
        <f t="shared" si="801"/>
        <v>596920.01943476498</v>
      </c>
      <c r="P3687">
        <v>55</v>
      </c>
      <c r="Q3687" s="63">
        <f t="shared" si="802"/>
        <v>98989.691903188941</v>
      </c>
      <c r="R3687" s="63">
        <f t="shared" si="803"/>
        <v>128989.69190318894</v>
      </c>
      <c r="S3687">
        <v>8330.7998263626359</v>
      </c>
      <c r="T3687">
        <v>80</v>
      </c>
      <c r="U3687" s="62">
        <f t="shared" si="804"/>
        <v>666463.98610901088</v>
      </c>
      <c r="V3687">
        <v>60</v>
      </c>
      <c r="W3687" s="63">
        <f t="shared" si="805"/>
        <v>84546.597482258221</v>
      </c>
      <c r="X3687" s="63">
        <f t="shared" si="810"/>
        <v>134546.59748225822</v>
      </c>
      <c r="Y3687">
        <v>12316.746758879162</v>
      </c>
      <c r="Z3687">
        <v>80</v>
      </c>
      <c r="AA3687" s="62">
        <f t="shared" si="806"/>
        <v>985339.74071033299</v>
      </c>
      <c r="AB3687">
        <v>60</v>
      </c>
      <c r="AC3687" s="63">
        <f t="shared" si="807"/>
        <v>178592.82800374785</v>
      </c>
      <c r="AD3687" s="63">
        <f t="shared" si="811"/>
        <v>648592.82800374785</v>
      </c>
      <c r="AE3687" s="35">
        <f t="shared" si="808"/>
        <v>474720.48877018096</v>
      </c>
      <c r="AF3687" s="64">
        <f t="shared" si="809"/>
        <v>253043.3220034031</v>
      </c>
    </row>
    <row r="3688" spans="6:32" x14ac:dyDescent="0.2">
      <c r="F3688" s="61">
        <v>3686</v>
      </c>
      <c r="G3688">
        <v>8673.2655088417232</v>
      </c>
      <c r="H3688">
        <v>80</v>
      </c>
      <c r="I3688" s="62">
        <f t="shared" si="798"/>
        <v>693861.24070733786</v>
      </c>
      <c r="J3688">
        <v>70</v>
      </c>
      <c r="K3688" s="63">
        <f t="shared" si="799"/>
        <v>26631.174939102493</v>
      </c>
      <c r="L3688" s="63">
        <f t="shared" si="800"/>
        <v>26631.174939102493</v>
      </c>
      <c r="M3688">
        <v>11286.76902022562</v>
      </c>
      <c r="N3688">
        <v>80</v>
      </c>
      <c r="O3688" s="62">
        <f t="shared" si="801"/>
        <v>902941.52161804959</v>
      </c>
      <c r="P3688">
        <v>55</v>
      </c>
      <c r="Q3688" s="63">
        <f t="shared" si="802"/>
        <v>168322.68849158936</v>
      </c>
      <c r="R3688" s="63">
        <f t="shared" si="803"/>
        <v>198322.68849158936</v>
      </c>
      <c r="S3688">
        <v>11023.795448418241</v>
      </c>
      <c r="T3688">
        <v>80</v>
      </c>
      <c r="U3688" s="62">
        <f t="shared" si="804"/>
        <v>881903.63587345928</v>
      </c>
      <c r="V3688">
        <v>60</v>
      </c>
      <c r="W3688" s="63">
        <f t="shared" si="805"/>
        <v>123595.03400206449</v>
      </c>
      <c r="X3688" s="63">
        <f t="shared" si="810"/>
        <v>173595.03400206449</v>
      </c>
      <c r="Y3688">
        <v>11980.833985726349</v>
      </c>
      <c r="Z3688">
        <v>80</v>
      </c>
      <c r="AA3688" s="62">
        <f t="shared" si="806"/>
        <v>958466.71885810792</v>
      </c>
      <c r="AB3688">
        <v>60</v>
      </c>
      <c r="AC3688" s="63">
        <f t="shared" si="807"/>
        <v>173722.09279303206</v>
      </c>
      <c r="AD3688" s="63">
        <f t="shared" si="811"/>
        <v>643722.09279303206</v>
      </c>
      <c r="AE3688" s="35">
        <f t="shared" si="808"/>
        <v>492270.99022578844</v>
      </c>
      <c r="AF3688" s="64">
        <f t="shared" si="809"/>
        <v>258208.57667787117</v>
      </c>
    </row>
    <row r="3689" spans="6:32" x14ac:dyDescent="0.2">
      <c r="F3689" s="61">
        <v>3687</v>
      </c>
      <c r="G3689">
        <v>10558.659394300776</v>
      </c>
      <c r="H3689">
        <v>80</v>
      </c>
      <c r="I3689" s="62">
        <f t="shared" si="798"/>
        <v>844692.75154406205</v>
      </c>
      <c r="J3689">
        <v>70</v>
      </c>
      <c r="K3689" s="63">
        <f t="shared" si="799"/>
        <v>40300.280608680623</v>
      </c>
      <c r="L3689" s="63">
        <f t="shared" si="800"/>
        <v>40300.280608680623</v>
      </c>
      <c r="M3689">
        <v>13880.159056279808</v>
      </c>
      <c r="N3689">
        <v>80</v>
      </c>
      <c r="O3689" s="62">
        <f t="shared" si="801"/>
        <v>1110412.7245023847</v>
      </c>
      <c r="P3689">
        <v>50</v>
      </c>
      <c r="Q3689" s="63">
        <f t="shared" si="802"/>
        <v>265643.45947408583</v>
      </c>
      <c r="R3689" s="63">
        <f t="shared" si="803"/>
        <v>295643.45947408583</v>
      </c>
      <c r="S3689">
        <v>15963.083822280169</v>
      </c>
      <c r="T3689">
        <v>75</v>
      </c>
      <c r="U3689" s="62">
        <f t="shared" si="804"/>
        <v>1197231.2866710126</v>
      </c>
      <c r="V3689">
        <v>60</v>
      </c>
      <c r="W3689" s="63">
        <f t="shared" si="805"/>
        <v>137348.53656729683</v>
      </c>
      <c r="X3689" s="63">
        <f t="shared" si="810"/>
        <v>187348.53656729683</v>
      </c>
      <c r="Y3689">
        <v>8558.5668582643848</v>
      </c>
      <c r="Z3689">
        <v>75</v>
      </c>
      <c r="AA3689" s="62">
        <f t="shared" si="806"/>
        <v>641892.51436982886</v>
      </c>
      <c r="AB3689">
        <v>60</v>
      </c>
      <c r="AC3689" s="63">
        <f t="shared" si="807"/>
        <v>93074.414583625185</v>
      </c>
      <c r="AD3689" s="63">
        <f t="shared" si="811"/>
        <v>563074.41458362516</v>
      </c>
      <c r="AE3689" s="35">
        <f t="shared" si="808"/>
        <v>536366.6912336885</v>
      </c>
      <c r="AF3689" s="64">
        <f t="shared" si="809"/>
        <v>306315.18629973975</v>
      </c>
    </row>
    <row r="3690" spans="6:32" x14ac:dyDescent="0.2">
      <c r="F3690" s="61">
        <v>3688</v>
      </c>
      <c r="G3690">
        <v>6543.3016768656671</v>
      </c>
      <c r="H3690">
        <v>80</v>
      </c>
      <c r="I3690" s="62">
        <f t="shared" si="798"/>
        <v>523464.13414925337</v>
      </c>
      <c r="J3690">
        <v>60</v>
      </c>
      <c r="K3690" s="63">
        <f t="shared" si="799"/>
        <v>58627.874314552173</v>
      </c>
      <c r="L3690" s="63">
        <f t="shared" si="800"/>
        <v>58627.874314552173</v>
      </c>
      <c r="M3690">
        <v>8932.7034199959598</v>
      </c>
      <c r="N3690">
        <v>80</v>
      </c>
      <c r="O3690" s="62">
        <f t="shared" si="801"/>
        <v>714616.27359967679</v>
      </c>
      <c r="P3690">
        <v>55</v>
      </c>
      <c r="Q3690" s="63">
        <f t="shared" si="802"/>
        <v>125655.24948742677</v>
      </c>
      <c r="R3690" s="63">
        <f t="shared" si="803"/>
        <v>155655.24948742677</v>
      </c>
      <c r="S3690">
        <v>7158.5748426150531</v>
      </c>
      <c r="T3690">
        <v>75</v>
      </c>
      <c r="U3690" s="62">
        <f t="shared" si="804"/>
        <v>536893.11319612898</v>
      </c>
      <c r="V3690">
        <v>55</v>
      </c>
      <c r="W3690" s="63">
        <f t="shared" si="805"/>
        <v>67549.335217918269</v>
      </c>
      <c r="X3690" s="63">
        <f t="shared" si="810"/>
        <v>117549.33521791827</v>
      </c>
      <c r="Y3690">
        <v>12146.266524505336</v>
      </c>
      <c r="Z3690">
        <v>80</v>
      </c>
      <c r="AA3690" s="62">
        <f t="shared" si="806"/>
        <v>971701.32196042687</v>
      </c>
      <c r="AB3690">
        <v>55</v>
      </c>
      <c r="AC3690" s="63">
        <f t="shared" si="807"/>
        <v>220151.08075665921</v>
      </c>
      <c r="AD3690" s="63">
        <f t="shared" si="811"/>
        <v>690151.08075665915</v>
      </c>
      <c r="AE3690" s="35">
        <f t="shared" si="808"/>
        <v>471983.53977655643</v>
      </c>
      <c r="AF3690" s="64">
        <f t="shared" si="809"/>
        <v>241637.79939131497</v>
      </c>
    </row>
    <row r="3691" spans="6:32" x14ac:dyDescent="0.2">
      <c r="F3691" s="61">
        <v>3689</v>
      </c>
      <c r="G3691">
        <v>7512.372829078231</v>
      </c>
      <c r="H3691">
        <v>80</v>
      </c>
      <c r="I3691" s="62">
        <f t="shared" ref="I3691:I3754" si="812">+G3691*H3691</f>
        <v>600989.82632625848</v>
      </c>
      <c r="J3691">
        <v>55</v>
      </c>
      <c r="K3691" s="63">
        <f t="shared" ref="K3691:K3754" si="813">(I3691-(G3691*J3691)-$C$28)*(1-0.275)</f>
        <v>99911.757527042937</v>
      </c>
      <c r="L3691" s="63">
        <f t="shared" ref="L3691:L3754" si="814">+K3691+$C$28+$D$28</f>
        <v>99911.757527042937</v>
      </c>
      <c r="M3691">
        <v>9260.5012266722042</v>
      </c>
      <c r="N3691">
        <v>75</v>
      </c>
      <c r="O3691" s="62">
        <f t="shared" ref="O3691:O3754" si="815">+M3691*N3691</f>
        <v>694537.59200041532</v>
      </c>
      <c r="P3691">
        <v>55</v>
      </c>
      <c r="Q3691" s="63">
        <f t="shared" ref="Q3691:Q3754" si="816">(O3691-(M3691*P3691)-$C$29)*(1-0.275)</f>
        <v>98027.267786746961</v>
      </c>
      <c r="R3691" s="63">
        <f t="shared" ref="R3691:R3754" si="817">+Q3691+$C$29+$D$29</f>
        <v>128027.26778674696</v>
      </c>
      <c r="S3691">
        <v>9274.5733834453858</v>
      </c>
      <c r="T3691">
        <v>80</v>
      </c>
      <c r="U3691" s="62">
        <f t="shared" ref="U3691:U3754" si="818">+S3691*T3691</f>
        <v>741965.87067563087</v>
      </c>
      <c r="V3691">
        <v>70</v>
      </c>
      <c r="W3691" s="63">
        <f t="shared" ref="W3691:W3754" si="819">(U3691-(S3691*V3691)-$C$30)*(1-0.275)</f>
        <v>30990.657029979047</v>
      </c>
      <c r="X3691" s="63">
        <f t="shared" si="810"/>
        <v>80990.657029979047</v>
      </c>
      <c r="Y3691">
        <v>6920.3236105386168</v>
      </c>
      <c r="Z3691">
        <v>80</v>
      </c>
      <c r="AA3691" s="62">
        <f t="shared" ref="AA3691:AA3754" si="820">+Y3691*Z3691</f>
        <v>553625.88884308934</v>
      </c>
      <c r="AB3691">
        <v>60</v>
      </c>
      <c r="AC3691" s="63">
        <f t="shared" ref="AC3691:AC3754" si="821">(AA3691-(Y3691*AB3691)-$C$32)*(1-0.275)</f>
        <v>100344.69235280994</v>
      </c>
      <c r="AD3691" s="63">
        <f t="shared" si="811"/>
        <v>570344.69235280994</v>
      </c>
      <c r="AE3691" s="35">
        <f t="shared" ref="AE3691:AE3754" si="822">+K3691+Q3691+W3691+AC3691</f>
        <v>329274.37469657889</v>
      </c>
      <c r="AF3691" s="64">
        <f t="shared" ref="AF3691:AF3754" si="823">NPV(0.1,L3691,R3691,X3691,AD3691)+$D$4</f>
        <v>147039.10824140743</v>
      </c>
    </row>
    <row r="3692" spans="6:32" x14ac:dyDescent="0.2">
      <c r="F3692" s="61">
        <v>3690</v>
      </c>
      <c r="G3692">
        <v>11261.655597772915</v>
      </c>
      <c r="H3692">
        <v>80</v>
      </c>
      <c r="I3692" s="62">
        <f t="shared" si="812"/>
        <v>900932.44782183319</v>
      </c>
      <c r="J3692">
        <v>60</v>
      </c>
      <c r="K3692" s="63">
        <f t="shared" si="813"/>
        <v>127044.00616770727</v>
      </c>
      <c r="L3692" s="63">
        <f t="shared" si="814"/>
        <v>127044.00616770727</v>
      </c>
      <c r="M3692">
        <v>8903.1266522943042</v>
      </c>
      <c r="N3692">
        <v>80</v>
      </c>
      <c r="O3692" s="62">
        <f t="shared" si="815"/>
        <v>712250.13218354434</v>
      </c>
      <c r="P3692">
        <v>55</v>
      </c>
      <c r="Q3692" s="63">
        <f t="shared" si="816"/>
        <v>125119.17057283426</v>
      </c>
      <c r="R3692" s="63">
        <f t="shared" si="817"/>
        <v>155119.17057283426</v>
      </c>
      <c r="S3692">
        <v>5701.5825202688575</v>
      </c>
      <c r="T3692">
        <v>80</v>
      </c>
      <c r="U3692" s="62">
        <f t="shared" si="818"/>
        <v>456126.6016215086</v>
      </c>
      <c r="V3692">
        <v>55</v>
      </c>
      <c r="W3692" s="63">
        <f t="shared" si="819"/>
        <v>67091.183179873042</v>
      </c>
      <c r="X3692" s="63">
        <f t="shared" si="810"/>
        <v>117091.18317987304</v>
      </c>
      <c r="Y3692">
        <v>8372.7002472733147</v>
      </c>
      <c r="Z3692">
        <v>80</v>
      </c>
      <c r="AA3692" s="62">
        <f t="shared" si="820"/>
        <v>669816.01978186518</v>
      </c>
      <c r="AB3692">
        <v>60</v>
      </c>
      <c r="AC3692" s="63">
        <f t="shared" si="821"/>
        <v>121404.15358546306</v>
      </c>
      <c r="AD3692" s="63">
        <f t="shared" si="811"/>
        <v>591404.15358546306</v>
      </c>
      <c r="AE3692" s="35">
        <f t="shared" si="822"/>
        <v>440658.51350587764</v>
      </c>
      <c r="AF3692" s="64">
        <f t="shared" si="823"/>
        <v>235601.54612777196</v>
      </c>
    </row>
    <row r="3693" spans="6:32" x14ac:dyDescent="0.2">
      <c r="F3693" s="61">
        <v>3691</v>
      </c>
      <c r="G3693">
        <v>8014.9141265428625</v>
      </c>
      <c r="H3693">
        <v>80</v>
      </c>
      <c r="I3693" s="62">
        <f t="shared" si="812"/>
        <v>641193.130123429</v>
      </c>
      <c r="J3693">
        <v>55</v>
      </c>
      <c r="K3693" s="63">
        <f t="shared" si="813"/>
        <v>109020.31854358938</v>
      </c>
      <c r="L3693" s="63">
        <f t="shared" si="814"/>
        <v>109020.31854358938</v>
      </c>
      <c r="M3693">
        <v>6804.0629028109834</v>
      </c>
      <c r="N3693">
        <v>80</v>
      </c>
      <c r="O3693" s="62">
        <f t="shared" si="815"/>
        <v>544325.03222487867</v>
      </c>
      <c r="P3693">
        <v>50</v>
      </c>
      <c r="Q3693" s="63">
        <f t="shared" si="816"/>
        <v>111738.36813613889</v>
      </c>
      <c r="R3693" s="63">
        <f t="shared" si="817"/>
        <v>141738.36813613889</v>
      </c>
      <c r="S3693">
        <v>12373.95397562068</v>
      </c>
      <c r="T3693">
        <v>80</v>
      </c>
      <c r="U3693" s="62">
        <f t="shared" si="818"/>
        <v>989916.31804965436</v>
      </c>
      <c r="V3693">
        <v>60</v>
      </c>
      <c r="W3693" s="63">
        <f t="shared" si="819"/>
        <v>143172.33264649985</v>
      </c>
      <c r="X3693" s="63">
        <f t="shared" si="810"/>
        <v>193172.33264649985</v>
      </c>
      <c r="Y3693">
        <v>7239.7381498012692</v>
      </c>
      <c r="Z3693">
        <v>80</v>
      </c>
      <c r="AA3693" s="62">
        <f t="shared" si="820"/>
        <v>579179.05198410153</v>
      </c>
      <c r="AB3693">
        <v>50</v>
      </c>
      <c r="AC3693" s="63">
        <f t="shared" si="821"/>
        <v>157464.3047581776</v>
      </c>
      <c r="AD3693" s="63">
        <f t="shared" si="811"/>
        <v>627464.3047581776</v>
      </c>
      <c r="AE3693" s="35">
        <f t="shared" si="822"/>
        <v>521395.32408440573</v>
      </c>
      <c r="AF3693" s="64">
        <f t="shared" si="823"/>
        <v>289948.32326724438</v>
      </c>
    </row>
    <row r="3694" spans="6:32" x14ac:dyDescent="0.2">
      <c r="F3694" s="61">
        <v>3692</v>
      </c>
      <c r="G3694">
        <v>7468.6761561315507</v>
      </c>
      <c r="H3694">
        <v>80</v>
      </c>
      <c r="I3694" s="62">
        <f t="shared" si="812"/>
        <v>597494.09249052405</v>
      </c>
      <c r="J3694">
        <v>55</v>
      </c>
      <c r="K3694" s="63">
        <f t="shared" si="813"/>
        <v>99119.755329884356</v>
      </c>
      <c r="L3694" s="63">
        <f t="shared" si="814"/>
        <v>99119.755329884356</v>
      </c>
      <c r="M3694">
        <v>11851.781235018279</v>
      </c>
      <c r="N3694">
        <v>80</v>
      </c>
      <c r="O3694" s="62">
        <f t="shared" si="815"/>
        <v>948142.49880146235</v>
      </c>
      <c r="P3694">
        <v>65</v>
      </c>
      <c r="Q3694" s="63">
        <f t="shared" si="816"/>
        <v>92638.120930823789</v>
      </c>
      <c r="R3694" s="63">
        <f t="shared" si="817"/>
        <v>122638.12093082379</v>
      </c>
      <c r="S3694">
        <v>8677.6492733042687</v>
      </c>
      <c r="T3694">
        <v>80</v>
      </c>
      <c r="U3694" s="62">
        <f t="shared" si="818"/>
        <v>694211.9418643415</v>
      </c>
      <c r="V3694">
        <v>65</v>
      </c>
      <c r="W3694" s="63">
        <f t="shared" si="819"/>
        <v>58119.435847183922</v>
      </c>
      <c r="X3694" s="63">
        <f t="shared" si="810"/>
        <v>108119.43584718392</v>
      </c>
      <c r="Y3694">
        <v>8732.7396411274094</v>
      </c>
      <c r="Z3694">
        <v>80</v>
      </c>
      <c r="AA3694" s="62">
        <f t="shared" si="820"/>
        <v>698619.17129019275</v>
      </c>
      <c r="AB3694">
        <v>65</v>
      </c>
      <c r="AC3694" s="63">
        <f t="shared" si="821"/>
        <v>94968.543597260577</v>
      </c>
      <c r="AD3694" s="63">
        <f t="shared" si="811"/>
        <v>564968.54359726061</v>
      </c>
      <c r="AE3694" s="35">
        <f t="shared" si="822"/>
        <v>344845.85570515261</v>
      </c>
      <c r="AF3694" s="64">
        <f t="shared" si="823"/>
        <v>158575.53698486136</v>
      </c>
    </row>
    <row r="3695" spans="6:32" x14ac:dyDescent="0.2">
      <c r="F3695" s="61">
        <v>3693</v>
      </c>
      <c r="G3695">
        <v>10891.996023710817</v>
      </c>
      <c r="H3695">
        <v>80</v>
      </c>
      <c r="I3695" s="62">
        <f t="shared" si="812"/>
        <v>871359.68189686537</v>
      </c>
      <c r="J3695">
        <v>60</v>
      </c>
      <c r="K3695" s="63">
        <f t="shared" si="813"/>
        <v>121683.94234380685</v>
      </c>
      <c r="L3695" s="63">
        <f t="shared" si="814"/>
        <v>121683.94234380685</v>
      </c>
      <c r="M3695">
        <v>10167.344751389464</v>
      </c>
      <c r="N3695">
        <v>80</v>
      </c>
      <c r="O3695" s="62">
        <f t="shared" si="815"/>
        <v>813387.58011115715</v>
      </c>
      <c r="P3695">
        <v>60</v>
      </c>
      <c r="Q3695" s="63">
        <f t="shared" si="816"/>
        <v>111176.49889514723</v>
      </c>
      <c r="R3695" s="63">
        <f t="shared" si="817"/>
        <v>141176.49889514723</v>
      </c>
      <c r="S3695">
        <v>8718.1195137964096</v>
      </c>
      <c r="T3695">
        <v>80</v>
      </c>
      <c r="U3695" s="62">
        <f t="shared" si="818"/>
        <v>697449.56110371277</v>
      </c>
      <c r="V3695">
        <v>60</v>
      </c>
      <c r="W3695" s="63">
        <f t="shared" si="819"/>
        <v>90162.732950047939</v>
      </c>
      <c r="X3695" s="63">
        <f t="shared" si="810"/>
        <v>140162.73295004794</v>
      </c>
      <c r="Y3695">
        <v>10279.437699646223</v>
      </c>
      <c r="Z3695">
        <v>80</v>
      </c>
      <c r="AA3695" s="62">
        <f t="shared" si="820"/>
        <v>822355.01597169787</v>
      </c>
      <c r="AB3695">
        <v>60</v>
      </c>
      <c r="AC3695" s="63">
        <f t="shared" si="821"/>
        <v>149051.84664487024</v>
      </c>
      <c r="AD3695" s="63">
        <f t="shared" si="811"/>
        <v>619051.84664487024</v>
      </c>
      <c r="AE3695" s="35">
        <f t="shared" si="822"/>
        <v>472075.02083387226</v>
      </c>
      <c r="AF3695" s="64">
        <f t="shared" si="823"/>
        <v>255423.63486965222</v>
      </c>
    </row>
    <row r="3696" spans="6:32" x14ac:dyDescent="0.2">
      <c r="F3696" s="61">
        <v>3694</v>
      </c>
      <c r="G3696">
        <v>7852.1009325049818</v>
      </c>
      <c r="H3696">
        <v>80</v>
      </c>
      <c r="I3696" s="62">
        <f t="shared" si="812"/>
        <v>628168.07460039854</v>
      </c>
      <c r="J3696">
        <v>55</v>
      </c>
      <c r="K3696" s="63">
        <f t="shared" si="813"/>
        <v>106069.32940165279</v>
      </c>
      <c r="L3696" s="63">
        <f t="shared" si="814"/>
        <v>106069.32940165279</v>
      </c>
      <c r="M3696">
        <v>8948.371739970753</v>
      </c>
      <c r="N3696">
        <v>80</v>
      </c>
      <c r="O3696" s="62">
        <f t="shared" si="815"/>
        <v>715869.73919766024</v>
      </c>
      <c r="P3696">
        <v>55</v>
      </c>
      <c r="Q3696" s="63">
        <f t="shared" si="816"/>
        <v>125939.2377869699</v>
      </c>
      <c r="R3696" s="63">
        <f t="shared" si="817"/>
        <v>155939.2377869699</v>
      </c>
      <c r="S3696">
        <v>8742.2643243917264</v>
      </c>
      <c r="T3696">
        <v>80</v>
      </c>
      <c r="U3696" s="62">
        <f t="shared" si="818"/>
        <v>699381.14595133811</v>
      </c>
      <c r="V3696">
        <v>60</v>
      </c>
      <c r="W3696" s="63">
        <f t="shared" si="819"/>
        <v>90512.832703680033</v>
      </c>
      <c r="X3696" s="63">
        <f t="shared" si="810"/>
        <v>140512.83270368003</v>
      </c>
      <c r="Y3696">
        <v>12985.507308039814</v>
      </c>
      <c r="Z3696">
        <v>80</v>
      </c>
      <c r="AA3696" s="62">
        <f t="shared" si="820"/>
        <v>1038840.5846431851</v>
      </c>
      <c r="AB3696">
        <v>70</v>
      </c>
      <c r="AC3696" s="63">
        <f t="shared" si="821"/>
        <v>94144.927983288653</v>
      </c>
      <c r="AD3696" s="63">
        <f t="shared" si="811"/>
        <v>564144.92798328865</v>
      </c>
      <c r="AE3696" s="35">
        <f t="shared" si="822"/>
        <v>416666.32787559135</v>
      </c>
      <c r="AF3696" s="64">
        <f t="shared" si="823"/>
        <v>216190.0137375656</v>
      </c>
    </row>
    <row r="3697" spans="6:32" x14ac:dyDescent="0.2">
      <c r="F3697" s="61">
        <v>3695</v>
      </c>
      <c r="G3697">
        <v>10515.040028403746</v>
      </c>
      <c r="H3697">
        <v>80</v>
      </c>
      <c r="I3697" s="62">
        <f t="shared" si="812"/>
        <v>841203.20227229968</v>
      </c>
      <c r="J3697">
        <v>55</v>
      </c>
      <c r="K3697" s="63">
        <f t="shared" si="813"/>
        <v>154335.1005148179</v>
      </c>
      <c r="L3697" s="63">
        <f t="shared" si="814"/>
        <v>154335.1005148179</v>
      </c>
      <c r="M3697">
        <v>14677.494871430099</v>
      </c>
      <c r="N3697">
        <v>80</v>
      </c>
      <c r="O3697" s="62">
        <f t="shared" si="815"/>
        <v>1174199.5897144079</v>
      </c>
      <c r="P3697">
        <v>65</v>
      </c>
      <c r="Q3697" s="63">
        <f t="shared" si="816"/>
        <v>123367.75672680233</v>
      </c>
      <c r="R3697" s="63">
        <f t="shared" si="817"/>
        <v>153367.75672680233</v>
      </c>
      <c r="S3697">
        <v>10058.835212257691</v>
      </c>
      <c r="T3697">
        <v>80</v>
      </c>
      <c r="U3697" s="62">
        <f t="shared" si="818"/>
        <v>804706.81698061526</v>
      </c>
      <c r="V3697">
        <v>60</v>
      </c>
      <c r="W3697" s="63">
        <f t="shared" si="819"/>
        <v>109603.11057773652</v>
      </c>
      <c r="X3697" s="63">
        <f t="shared" si="810"/>
        <v>159603.11057773652</v>
      </c>
      <c r="Y3697">
        <v>8974.1104400309268</v>
      </c>
      <c r="Z3697">
        <v>80</v>
      </c>
      <c r="AA3697" s="62">
        <f t="shared" si="820"/>
        <v>717928.83520247415</v>
      </c>
      <c r="AB3697">
        <v>65</v>
      </c>
      <c r="AC3697" s="63">
        <f t="shared" si="821"/>
        <v>97593.451035336329</v>
      </c>
      <c r="AD3697" s="63">
        <f t="shared" si="811"/>
        <v>567593.45103533636</v>
      </c>
      <c r="AE3697" s="35">
        <f t="shared" si="822"/>
        <v>484899.41885469307</v>
      </c>
      <c r="AF3697" s="64">
        <f t="shared" si="823"/>
        <v>274640.99248377816</v>
      </c>
    </row>
    <row r="3698" spans="6:32" x14ac:dyDescent="0.2">
      <c r="F3698" s="61">
        <v>3696</v>
      </c>
      <c r="G3698">
        <v>12779.424903565086</v>
      </c>
      <c r="H3698">
        <v>80</v>
      </c>
      <c r="I3698" s="62">
        <f t="shared" si="812"/>
        <v>1022353.9922852069</v>
      </c>
      <c r="J3698">
        <v>60</v>
      </c>
      <c r="K3698" s="63">
        <f t="shared" si="813"/>
        <v>149051.66110169375</v>
      </c>
      <c r="L3698" s="63">
        <f t="shared" si="814"/>
        <v>149051.66110169375</v>
      </c>
      <c r="M3698">
        <v>9496.1808624793775</v>
      </c>
      <c r="N3698">
        <v>80</v>
      </c>
      <c r="O3698" s="62">
        <f t="shared" si="815"/>
        <v>759694.4689983502</v>
      </c>
      <c r="P3698">
        <v>60</v>
      </c>
      <c r="Q3698" s="63">
        <f t="shared" si="816"/>
        <v>101444.62250595097</v>
      </c>
      <c r="R3698" s="63">
        <f t="shared" si="817"/>
        <v>131444.62250595097</v>
      </c>
      <c r="S3698">
        <v>10027.312125894241</v>
      </c>
      <c r="T3698">
        <v>80</v>
      </c>
      <c r="U3698" s="62">
        <f t="shared" si="818"/>
        <v>802184.97007153928</v>
      </c>
      <c r="V3698">
        <v>70</v>
      </c>
      <c r="W3698" s="63">
        <f t="shared" si="819"/>
        <v>36448.012912733248</v>
      </c>
      <c r="X3698" s="63">
        <f t="shared" si="810"/>
        <v>86448.012912733248</v>
      </c>
      <c r="Y3698">
        <v>9461.040260939626</v>
      </c>
      <c r="Z3698">
        <v>80</v>
      </c>
      <c r="AA3698" s="62">
        <f t="shared" si="820"/>
        <v>756883.22087517008</v>
      </c>
      <c r="AB3698">
        <v>60</v>
      </c>
      <c r="AC3698" s="63">
        <f t="shared" si="821"/>
        <v>137185.08378362458</v>
      </c>
      <c r="AD3698" s="63">
        <f t="shared" si="811"/>
        <v>607185.08378362458</v>
      </c>
      <c r="AE3698" s="35">
        <f t="shared" si="822"/>
        <v>424129.38030400255</v>
      </c>
      <c r="AF3698" s="64">
        <f t="shared" si="823"/>
        <v>223798.68324990501</v>
      </c>
    </row>
    <row r="3699" spans="6:32" x14ac:dyDescent="0.2">
      <c r="F3699" s="61">
        <v>3697</v>
      </c>
      <c r="G3699">
        <v>9893.234416958876</v>
      </c>
      <c r="H3699">
        <v>80</v>
      </c>
      <c r="I3699" s="62">
        <f t="shared" si="812"/>
        <v>791458.75335671008</v>
      </c>
      <c r="J3699">
        <v>55</v>
      </c>
      <c r="K3699" s="63">
        <f t="shared" si="813"/>
        <v>143064.87380737963</v>
      </c>
      <c r="L3699" s="63">
        <f t="shared" si="814"/>
        <v>143064.87380737963</v>
      </c>
      <c r="M3699">
        <v>12250.967554573435</v>
      </c>
      <c r="N3699">
        <v>75</v>
      </c>
      <c r="O3699" s="62">
        <f t="shared" si="815"/>
        <v>918822.56659300765</v>
      </c>
      <c r="P3699">
        <v>55</v>
      </c>
      <c r="Q3699" s="63">
        <f t="shared" si="816"/>
        <v>141389.02954131481</v>
      </c>
      <c r="R3699" s="63">
        <f t="shared" si="817"/>
        <v>171389.02954131481</v>
      </c>
      <c r="S3699">
        <v>8872.5903676822782</v>
      </c>
      <c r="T3699">
        <v>80</v>
      </c>
      <c r="U3699" s="62">
        <f t="shared" si="818"/>
        <v>709807.22941458225</v>
      </c>
      <c r="V3699">
        <v>60</v>
      </c>
      <c r="W3699" s="63">
        <f t="shared" si="819"/>
        <v>92402.560331393033</v>
      </c>
      <c r="X3699" s="63">
        <f t="shared" si="810"/>
        <v>142402.56033139303</v>
      </c>
      <c r="Y3699">
        <v>12326.951289433055</v>
      </c>
      <c r="Z3699">
        <v>80</v>
      </c>
      <c r="AA3699" s="62">
        <f t="shared" si="820"/>
        <v>986156.10315464437</v>
      </c>
      <c r="AB3699">
        <v>65</v>
      </c>
      <c r="AC3699" s="63">
        <f t="shared" si="821"/>
        <v>134055.59527258447</v>
      </c>
      <c r="AD3699" s="63">
        <f t="shared" si="811"/>
        <v>604055.59527258447</v>
      </c>
      <c r="AE3699" s="35">
        <f t="shared" si="822"/>
        <v>510912.05895267194</v>
      </c>
      <c r="AF3699" s="64">
        <f t="shared" si="823"/>
        <v>291270.05287871708</v>
      </c>
    </row>
    <row r="3700" spans="6:32" x14ac:dyDescent="0.2">
      <c r="F3700" s="61">
        <v>3698</v>
      </c>
      <c r="G3700">
        <v>13780.605766223744</v>
      </c>
      <c r="H3700">
        <v>80</v>
      </c>
      <c r="I3700" s="62">
        <f t="shared" si="812"/>
        <v>1102448.4612978995</v>
      </c>
      <c r="J3700">
        <v>60</v>
      </c>
      <c r="K3700" s="63">
        <f t="shared" si="813"/>
        <v>163568.78361024428</v>
      </c>
      <c r="L3700" s="63">
        <f t="shared" si="814"/>
        <v>163568.78361024428</v>
      </c>
      <c r="M3700">
        <v>9587.7556102641392</v>
      </c>
      <c r="N3700">
        <v>80</v>
      </c>
      <c r="O3700" s="62">
        <f t="shared" si="815"/>
        <v>767020.44882113114</v>
      </c>
      <c r="P3700">
        <v>60</v>
      </c>
      <c r="Q3700" s="63">
        <f t="shared" si="816"/>
        <v>102772.45634883002</v>
      </c>
      <c r="R3700" s="63">
        <f t="shared" si="817"/>
        <v>132772.45634883002</v>
      </c>
      <c r="S3700">
        <v>8700.5958246299997</v>
      </c>
      <c r="T3700">
        <v>80</v>
      </c>
      <c r="U3700" s="62">
        <f t="shared" si="818"/>
        <v>696047.66597039998</v>
      </c>
      <c r="V3700">
        <v>60</v>
      </c>
      <c r="W3700" s="63">
        <f t="shared" si="819"/>
        <v>89908.639457134996</v>
      </c>
      <c r="X3700" s="63">
        <f t="shared" si="810"/>
        <v>139908.639457135</v>
      </c>
      <c r="Y3700">
        <v>10303.871274809353</v>
      </c>
      <c r="Z3700">
        <v>80</v>
      </c>
      <c r="AA3700" s="62">
        <f t="shared" si="820"/>
        <v>824309.70198474824</v>
      </c>
      <c r="AB3700">
        <v>60</v>
      </c>
      <c r="AC3700" s="63">
        <f t="shared" si="821"/>
        <v>149406.13348473562</v>
      </c>
      <c r="AD3700" s="63">
        <f t="shared" si="811"/>
        <v>619406.13348473562</v>
      </c>
      <c r="AE3700" s="35">
        <f t="shared" si="822"/>
        <v>505656.01290094492</v>
      </c>
      <c r="AF3700" s="64">
        <f t="shared" si="823"/>
        <v>286606.35206263466</v>
      </c>
    </row>
    <row r="3701" spans="6:32" x14ac:dyDescent="0.2">
      <c r="F3701" s="61">
        <v>3699</v>
      </c>
      <c r="G3701">
        <v>9293.4954207157716</v>
      </c>
      <c r="H3701">
        <v>80</v>
      </c>
      <c r="I3701" s="62">
        <f t="shared" si="812"/>
        <v>743479.63365726173</v>
      </c>
      <c r="J3701">
        <v>55</v>
      </c>
      <c r="K3701" s="63">
        <f t="shared" si="813"/>
        <v>132194.60450047336</v>
      </c>
      <c r="L3701" s="63">
        <f t="shared" si="814"/>
        <v>132194.60450047336</v>
      </c>
      <c r="M3701">
        <v>8557.3776939418167</v>
      </c>
      <c r="N3701">
        <v>80</v>
      </c>
      <c r="O3701" s="62">
        <f t="shared" si="815"/>
        <v>684590.21551534534</v>
      </c>
      <c r="P3701">
        <v>55</v>
      </c>
      <c r="Q3701" s="63">
        <f t="shared" si="816"/>
        <v>118852.47070269543</v>
      </c>
      <c r="R3701" s="63">
        <f t="shared" si="817"/>
        <v>148852.47070269543</v>
      </c>
      <c r="S3701">
        <v>7397.1989675192162</v>
      </c>
      <c r="T3701">
        <v>80</v>
      </c>
      <c r="U3701" s="62">
        <f t="shared" si="818"/>
        <v>591775.9174015373</v>
      </c>
      <c r="V3701">
        <v>60</v>
      </c>
      <c r="W3701" s="63">
        <f t="shared" si="819"/>
        <v>71009.385029028635</v>
      </c>
      <c r="X3701" s="63">
        <f t="shared" si="810"/>
        <v>121009.38502902864</v>
      </c>
      <c r="Y3701">
        <v>9632.5095708016306</v>
      </c>
      <c r="Z3701">
        <v>80</v>
      </c>
      <c r="AA3701" s="62">
        <f t="shared" si="820"/>
        <v>770600.76566413045</v>
      </c>
      <c r="AB3701">
        <v>65</v>
      </c>
      <c r="AC3701" s="63">
        <f t="shared" si="821"/>
        <v>104753.54158246773</v>
      </c>
      <c r="AD3701" s="63">
        <f t="shared" si="811"/>
        <v>574753.54158246773</v>
      </c>
      <c r="AE3701" s="35">
        <f t="shared" si="822"/>
        <v>426810.00181466516</v>
      </c>
      <c r="AF3701" s="64">
        <f t="shared" si="823"/>
        <v>226676.02845078241</v>
      </c>
    </row>
    <row r="3702" spans="6:32" x14ac:dyDescent="0.2">
      <c r="F3702" s="61">
        <v>3700</v>
      </c>
      <c r="G3702">
        <v>12688.680069695693</v>
      </c>
      <c r="H3702">
        <v>80</v>
      </c>
      <c r="I3702" s="62">
        <f t="shared" si="812"/>
        <v>1015094.4055756554</v>
      </c>
      <c r="J3702">
        <v>60</v>
      </c>
      <c r="K3702" s="63">
        <f t="shared" si="813"/>
        <v>147735.86101058754</v>
      </c>
      <c r="L3702" s="63">
        <f t="shared" si="814"/>
        <v>147735.86101058754</v>
      </c>
      <c r="M3702">
        <v>12582.596607680898</v>
      </c>
      <c r="N3702">
        <v>75</v>
      </c>
      <c r="O3702" s="62">
        <f t="shared" si="815"/>
        <v>943694.74557606736</v>
      </c>
      <c r="P3702">
        <v>60</v>
      </c>
      <c r="Q3702" s="63">
        <f t="shared" si="816"/>
        <v>100585.73810852977</v>
      </c>
      <c r="R3702" s="63">
        <f t="shared" si="817"/>
        <v>130585.73810852977</v>
      </c>
      <c r="S3702">
        <v>11233.775037690066</v>
      </c>
      <c r="T3702">
        <v>80</v>
      </c>
      <c r="U3702" s="62">
        <f t="shared" si="818"/>
        <v>898702.00301520526</v>
      </c>
      <c r="V3702">
        <v>55</v>
      </c>
      <c r="W3702" s="63">
        <f t="shared" si="819"/>
        <v>167362.17255813244</v>
      </c>
      <c r="X3702" s="63">
        <f t="shared" si="810"/>
        <v>217362.17255813244</v>
      </c>
      <c r="Y3702">
        <v>10657.69427237683</v>
      </c>
      <c r="Z3702">
        <v>80</v>
      </c>
      <c r="AA3702" s="62">
        <f t="shared" si="820"/>
        <v>852615.54179014638</v>
      </c>
      <c r="AB3702">
        <v>60</v>
      </c>
      <c r="AC3702" s="63">
        <f t="shared" si="821"/>
        <v>154536.56694946403</v>
      </c>
      <c r="AD3702" s="63">
        <f t="shared" si="811"/>
        <v>624536.56694946403</v>
      </c>
      <c r="AE3702" s="35">
        <f t="shared" si="822"/>
        <v>570220.33862671372</v>
      </c>
      <c r="AF3702" s="64">
        <f t="shared" si="823"/>
        <v>332101.72179483809</v>
      </c>
    </row>
    <row r="3703" spans="6:32" x14ac:dyDescent="0.2">
      <c r="F3703" s="61">
        <v>3701</v>
      </c>
      <c r="G3703">
        <v>10641.566657577641</v>
      </c>
      <c r="H3703">
        <v>80</v>
      </c>
      <c r="I3703" s="62">
        <f t="shared" si="812"/>
        <v>851325.3326062113</v>
      </c>
      <c r="J3703">
        <v>65</v>
      </c>
      <c r="K3703" s="63">
        <f t="shared" si="813"/>
        <v>79477.037401156849</v>
      </c>
      <c r="L3703" s="63">
        <f t="shared" si="814"/>
        <v>79477.037401156849</v>
      </c>
      <c r="M3703">
        <v>10172.872205439489</v>
      </c>
      <c r="N3703">
        <v>75</v>
      </c>
      <c r="O3703" s="62">
        <f t="shared" si="815"/>
        <v>762965.4154079617</v>
      </c>
      <c r="P3703">
        <v>60</v>
      </c>
      <c r="Q3703" s="63">
        <f t="shared" si="816"/>
        <v>74379.985234154447</v>
      </c>
      <c r="R3703" s="63">
        <f t="shared" si="817"/>
        <v>104379.98523415445</v>
      </c>
      <c r="S3703">
        <v>10749.664650356863</v>
      </c>
      <c r="T3703">
        <v>80</v>
      </c>
      <c r="U3703" s="62">
        <f t="shared" si="818"/>
        <v>859973.17202854902</v>
      </c>
      <c r="V3703">
        <v>65</v>
      </c>
      <c r="W3703" s="63">
        <f t="shared" si="819"/>
        <v>80652.603072630882</v>
      </c>
      <c r="X3703" s="63">
        <f t="shared" si="810"/>
        <v>130652.60307263088</v>
      </c>
      <c r="Y3703">
        <v>9892.9274624970276</v>
      </c>
      <c r="Z3703">
        <v>80</v>
      </c>
      <c r="AA3703" s="62">
        <f t="shared" si="820"/>
        <v>791434.19699976221</v>
      </c>
      <c r="AB3703">
        <v>65</v>
      </c>
      <c r="AC3703" s="63">
        <f t="shared" si="821"/>
        <v>107585.58615465518</v>
      </c>
      <c r="AD3703" s="63">
        <f t="shared" si="811"/>
        <v>577585.5861546552</v>
      </c>
      <c r="AE3703" s="35">
        <f t="shared" si="822"/>
        <v>342095.21186259738</v>
      </c>
      <c r="AF3703" s="64">
        <f t="shared" si="823"/>
        <v>151176.26422294625</v>
      </c>
    </row>
    <row r="3704" spans="6:32" x14ac:dyDescent="0.2">
      <c r="F3704" s="61">
        <v>3702</v>
      </c>
      <c r="G3704">
        <v>9009.8967828089371</v>
      </c>
      <c r="H3704">
        <v>75</v>
      </c>
      <c r="I3704" s="62">
        <f t="shared" si="812"/>
        <v>675742.25871067028</v>
      </c>
      <c r="J3704">
        <v>50</v>
      </c>
      <c r="K3704" s="63">
        <f t="shared" si="813"/>
        <v>127054.37918841199</v>
      </c>
      <c r="L3704" s="63">
        <f t="shared" si="814"/>
        <v>127054.37918841199</v>
      </c>
      <c r="M3704">
        <v>8889.9435265921056</v>
      </c>
      <c r="N3704">
        <v>75</v>
      </c>
      <c r="O3704" s="62">
        <f t="shared" si="815"/>
        <v>666745.76449440792</v>
      </c>
      <c r="P3704">
        <v>60</v>
      </c>
      <c r="Q3704" s="63">
        <f t="shared" si="816"/>
        <v>60428.135851689149</v>
      </c>
      <c r="R3704" s="63">
        <f t="shared" si="817"/>
        <v>90428.135851689149</v>
      </c>
      <c r="S3704">
        <v>7763.9572534826584</v>
      </c>
      <c r="T3704">
        <v>80</v>
      </c>
      <c r="U3704" s="62">
        <f t="shared" si="818"/>
        <v>621116.58027861267</v>
      </c>
      <c r="V3704">
        <v>65</v>
      </c>
      <c r="W3704" s="63">
        <f t="shared" si="819"/>
        <v>48183.03513162391</v>
      </c>
      <c r="X3704" s="63">
        <f t="shared" si="810"/>
        <v>98183.03513162391</v>
      </c>
      <c r="Y3704">
        <v>9907.9409462865442</v>
      </c>
      <c r="Z3704">
        <v>80</v>
      </c>
      <c r="AA3704" s="62">
        <f t="shared" si="820"/>
        <v>792635.27570292354</v>
      </c>
      <c r="AB3704">
        <v>55</v>
      </c>
      <c r="AC3704" s="63">
        <f t="shared" si="821"/>
        <v>179581.42965144361</v>
      </c>
      <c r="AD3704" s="63">
        <f t="shared" si="811"/>
        <v>649581.42965144361</v>
      </c>
      <c r="AE3704" s="35">
        <f t="shared" si="822"/>
        <v>415246.97982316866</v>
      </c>
      <c r="AF3704" s="64">
        <f t="shared" si="823"/>
        <v>207677.20195106207</v>
      </c>
    </row>
    <row r="3705" spans="6:32" x14ac:dyDescent="0.2">
      <c r="F3705" s="61">
        <v>3703</v>
      </c>
      <c r="G3705">
        <v>10126.997292682063</v>
      </c>
      <c r="H3705">
        <v>80</v>
      </c>
      <c r="I3705" s="62">
        <f t="shared" si="812"/>
        <v>810159.78341456503</v>
      </c>
      <c r="J3705">
        <v>60</v>
      </c>
      <c r="K3705" s="63">
        <f t="shared" si="813"/>
        <v>110591.46074388991</v>
      </c>
      <c r="L3705" s="63">
        <f t="shared" si="814"/>
        <v>110591.46074388991</v>
      </c>
      <c r="M3705">
        <v>12807.419150485657</v>
      </c>
      <c r="N3705">
        <v>80</v>
      </c>
      <c r="O3705" s="62">
        <f t="shared" si="815"/>
        <v>1024593.5320388526</v>
      </c>
      <c r="P3705">
        <v>65</v>
      </c>
      <c r="Q3705" s="63">
        <f t="shared" si="816"/>
        <v>103030.68326153152</v>
      </c>
      <c r="R3705" s="63">
        <f t="shared" si="817"/>
        <v>133030.68326153152</v>
      </c>
      <c r="S3705">
        <v>9615.2246239944361</v>
      </c>
      <c r="T3705">
        <v>80</v>
      </c>
      <c r="U3705" s="62">
        <f t="shared" si="818"/>
        <v>769217.96991955489</v>
      </c>
      <c r="V3705">
        <v>50</v>
      </c>
      <c r="W3705" s="63">
        <f t="shared" si="819"/>
        <v>172881.13557187899</v>
      </c>
      <c r="X3705" s="63">
        <f t="shared" si="810"/>
        <v>222881.13557187899</v>
      </c>
      <c r="Y3705">
        <v>10317.495505441912</v>
      </c>
      <c r="Z3705">
        <v>80</v>
      </c>
      <c r="AA3705" s="62">
        <f t="shared" si="820"/>
        <v>825399.64043535292</v>
      </c>
      <c r="AB3705">
        <v>55</v>
      </c>
      <c r="AC3705" s="63">
        <f t="shared" si="821"/>
        <v>187004.60603613465</v>
      </c>
      <c r="AD3705" s="63">
        <f t="shared" si="811"/>
        <v>657004.60603613465</v>
      </c>
      <c r="AE3705" s="35">
        <f t="shared" si="822"/>
        <v>573507.88561343506</v>
      </c>
      <c r="AF3705" s="64">
        <f t="shared" si="823"/>
        <v>326677.28718104761</v>
      </c>
    </row>
    <row r="3706" spans="6:32" x14ac:dyDescent="0.2">
      <c r="F3706" s="61">
        <v>3704</v>
      </c>
      <c r="G3706">
        <v>8934.2904882505536</v>
      </c>
      <c r="H3706">
        <v>80</v>
      </c>
      <c r="I3706" s="62">
        <f t="shared" si="812"/>
        <v>714743.23906004429</v>
      </c>
      <c r="J3706">
        <v>50</v>
      </c>
      <c r="K3706" s="63">
        <f t="shared" si="813"/>
        <v>158070.81811944954</v>
      </c>
      <c r="L3706" s="63">
        <f t="shared" si="814"/>
        <v>158070.81811944954</v>
      </c>
      <c r="M3706">
        <v>8821.2812240817584</v>
      </c>
      <c r="N3706">
        <v>80</v>
      </c>
      <c r="O3706" s="62">
        <f t="shared" si="815"/>
        <v>705702.49792654067</v>
      </c>
      <c r="P3706">
        <v>60</v>
      </c>
      <c r="Q3706" s="63">
        <f t="shared" si="816"/>
        <v>91658.577749185497</v>
      </c>
      <c r="R3706" s="63">
        <f t="shared" si="817"/>
        <v>121658.5777491855</v>
      </c>
      <c r="S3706">
        <v>9919.7325450950302</v>
      </c>
      <c r="T3706">
        <v>90</v>
      </c>
      <c r="U3706" s="62">
        <f t="shared" si="818"/>
        <v>892775.92905855272</v>
      </c>
      <c r="V3706">
        <v>55</v>
      </c>
      <c r="W3706" s="63">
        <f t="shared" si="819"/>
        <v>215463.21333178639</v>
      </c>
      <c r="X3706" s="63">
        <f t="shared" si="810"/>
        <v>265463.21333178639</v>
      </c>
      <c r="Y3706">
        <v>8978.6442711192649</v>
      </c>
      <c r="Z3706">
        <v>80</v>
      </c>
      <c r="AA3706" s="62">
        <f t="shared" si="820"/>
        <v>718291.54168954119</v>
      </c>
      <c r="AB3706">
        <v>65</v>
      </c>
      <c r="AC3706" s="63">
        <f t="shared" si="821"/>
        <v>97642.756448422006</v>
      </c>
      <c r="AD3706" s="63">
        <f t="shared" si="811"/>
        <v>567642.75644842198</v>
      </c>
      <c r="AE3706" s="35">
        <f t="shared" si="822"/>
        <v>562835.36564884346</v>
      </c>
      <c r="AF3706" s="64">
        <f t="shared" si="823"/>
        <v>331399.10464236629</v>
      </c>
    </row>
    <row r="3707" spans="6:32" x14ac:dyDescent="0.2">
      <c r="F3707" s="61">
        <v>3705</v>
      </c>
      <c r="G3707">
        <v>10326.176632370334</v>
      </c>
      <c r="H3707">
        <v>75</v>
      </c>
      <c r="I3707" s="62">
        <f t="shared" si="812"/>
        <v>774463.24742777506</v>
      </c>
      <c r="J3707">
        <v>65</v>
      </c>
      <c r="K3707" s="63">
        <f t="shared" si="813"/>
        <v>38614.780584684922</v>
      </c>
      <c r="L3707" s="63">
        <f t="shared" si="814"/>
        <v>38614.780584684922</v>
      </c>
      <c r="M3707">
        <v>7938.602973590605</v>
      </c>
      <c r="N3707">
        <v>80</v>
      </c>
      <c r="O3707" s="62">
        <f t="shared" si="815"/>
        <v>635088.2378872484</v>
      </c>
      <c r="P3707">
        <v>55</v>
      </c>
      <c r="Q3707" s="63">
        <f t="shared" si="816"/>
        <v>107637.17889632971</v>
      </c>
      <c r="R3707" s="63">
        <f t="shared" si="817"/>
        <v>137637.17889632971</v>
      </c>
      <c r="S3707">
        <v>9726.1238604551181</v>
      </c>
      <c r="T3707">
        <v>80</v>
      </c>
      <c r="U3707" s="62">
        <f t="shared" si="818"/>
        <v>778089.90883640945</v>
      </c>
      <c r="V3707">
        <v>55</v>
      </c>
      <c r="W3707" s="63">
        <f t="shared" si="819"/>
        <v>140035.99497074902</v>
      </c>
      <c r="X3707" s="63">
        <f t="shared" si="810"/>
        <v>190035.99497074902</v>
      </c>
      <c r="Y3707">
        <v>12069.477886834648</v>
      </c>
      <c r="Z3707">
        <v>90</v>
      </c>
      <c r="AA3707" s="62">
        <f t="shared" si="820"/>
        <v>1086253.0098151183</v>
      </c>
      <c r="AB3707">
        <v>55</v>
      </c>
      <c r="AC3707" s="63">
        <f t="shared" si="821"/>
        <v>306263.00137842918</v>
      </c>
      <c r="AD3707" s="63">
        <f t="shared" si="811"/>
        <v>776263.00137842912</v>
      </c>
      <c r="AE3707" s="35">
        <f t="shared" si="822"/>
        <v>592550.95583019289</v>
      </c>
      <c r="AF3707" s="64">
        <f t="shared" si="823"/>
        <v>321829.01118026592</v>
      </c>
    </row>
    <row r="3708" spans="6:32" x14ac:dyDescent="0.2">
      <c r="F3708" s="61">
        <v>3706</v>
      </c>
      <c r="G3708">
        <v>5502.7669784612954</v>
      </c>
      <c r="H3708">
        <v>80</v>
      </c>
      <c r="I3708" s="62">
        <f t="shared" si="812"/>
        <v>440221.35827690363</v>
      </c>
      <c r="J3708">
        <v>60</v>
      </c>
      <c r="K3708" s="63">
        <f t="shared" si="813"/>
        <v>43540.121187688783</v>
      </c>
      <c r="L3708" s="63">
        <f t="shared" si="814"/>
        <v>43540.121187688783</v>
      </c>
      <c r="M3708">
        <v>7475.1335685141385</v>
      </c>
      <c r="N3708">
        <v>80</v>
      </c>
      <c r="O3708" s="62">
        <f t="shared" si="815"/>
        <v>598010.68548113108</v>
      </c>
      <c r="P3708">
        <v>55</v>
      </c>
      <c r="Q3708" s="63">
        <f t="shared" si="816"/>
        <v>99236.79592931876</v>
      </c>
      <c r="R3708" s="63">
        <f t="shared" si="817"/>
        <v>129236.79592931876</v>
      </c>
      <c r="S3708">
        <v>11557.14587890543</v>
      </c>
      <c r="T3708">
        <v>80</v>
      </c>
      <c r="U3708" s="62">
        <f t="shared" si="818"/>
        <v>924571.67031243443</v>
      </c>
      <c r="V3708">
        <v>55</v>
      </c>
      <c r="W3708" s="63">
        <f t="shared" si="819"/>
        <v>173223.26905516093</v>
      </c>
      <c r="X3708" s="63">
        <f t="shared" si="810"/>
        <v>223223.26905516093</v>
      </c>
      <c r="Y3708">
        <v>8463.283645833144</v>
      </c>
      <c r="Z3708">
        <v>80</v>
      </c>
      <c r="AA3708" s="62">
        <f t="shared" si="820"/>
        <v>677062.69166665152</v>
      </c>
      <c r="AB3708">
        <v>60</v>
      </c>
      <c r="AC3708" s="63">
        <f t="shared" si="821"/>
        <v>122717.61286458059</v>
      </c>
      <c r="AD3708" s="63">
        <f t="shared" si="811"/>
        <v>592717.61286458059</v>
      </c>
      <c r="AE3708" s="35">
        <f t="shared" si="822"/>
        <v>438717.79903674906</v>
      </c>
      <c r="AF3708" s="64">
        <f t="shared" si="823"/>
        <v>218934.24848066852</v>
      </c>
    </row>
    <row r="3709" spans="6:32" x14ac:dyDescent="0.2">
      <c r="F3709" s="61">
        <v>3707</v>
      </c>
      <c r="G3709">
        <v>9593.8492247660179</v>
      </c>
      <c r="H3709">
        <v>80</v>
      </c>
      <c r="I3709" s="62">
        <f t="shared" si="812"/>
        <v>767507.93798128143</v>
      </c>
      <c r="J3709">
        <v>55</v>
      </c>
      <c r="K3709" s="63">
        <f t="shared" si="813"/>
        <v>137638.51719888407</v>
      </c>
      <c r="L3709" s="63">
        <f t="shared" si="814"/>
        <v>137638.51719888407</v>
      </c>
      <c r="M3709">
        <v>11561.913904879475</v>
      </c>
      <c r="N3709">
        <v>80</v>
      </c>
      <c r="O3709" s="62">
        <f t="shared" si="815"/>
        <v>924953.112390358</v>
      </c>
      <c r="P3709">
        <v>55</v>
      </c>
      <c r="Q3709" s="63">
        <f t="shared" si="816"/>
        <v>173309.68952594048</v>
      </c>
      <c r="R3709" s="63">
        <f t="shared" si="817"/>
        <v>203309.68952594048</v>
      </c>
      <c r="S3709">
        <v>10858.490238897502</v>
      </c>
      <c r="T3709">
        <v>80</v>
      </c>
      <c r="U3709" s="62">
        <f t="shared" si="818"/>
        <v>868679.21911180019</v>
      </c>
      <c r="V3709">
        <v>60</v>
      </c>
      <c r="W3709" s="63">
        <f t="shared" si="819"/>
        <v>121198.10846401379</v>
      </c>
      <c r="X3709" s="63">
        <f t="shared" si="810"/>
        <v>171198.10846401379</v>
      </c>
      <c r="Y3709">
        <v>10722.161530575249</v>
      </c>
      <c r="Z3709">
        <v>80</v>
      </c>
      <c r="AA3709" s="62">
        <f t="shared" si="820"/>
        <v>857772.92244601995</v>
      </c>
      <c r="AB3709">
        <v>55</v>
      </c>
      <c r="AC3709" s="63">
        <f t="shared" si="821"/>
        <v>194339.17774167639</v>
      </c>
      <c r="AD3709" s="63">
        <f t="shared" si="811"/>
        <v>664339.17774167634</v>
      </c>
      <c r="AE3709" s="35">
        <f t="shared" si="822"/>
        <v>626485.49293051474</v>
      </c>
      <c r="AF3709" s="64">
        <f t="shared" si="823"/>
        <v>375526.73162365542</v>
      </c>
    </row>
    <row r="3710" spans="6:32" x14ac:dyDescent="0.2">
      <c r="F3710" s="61">
        <v>3708</v>
      </c>
      <c r="G3710">
        <v>13179.047780577093</v>
      </c>
      <c r="H3710">
        <v>80</v>
      </c>
      <c r="I3710" s="62">
        <f t="shared" si="812"/>
        <v>1054323.8224461675</v>
      </c>
      <c r="J3710">
        <v>50</v>
      </c>
      <c r="K3710" s="63">
        <f t="shared" si="813"/>
        <v>250394.28922755178</v>
      </c>
      <c r="L3710" s="63">
        <f t="shared" si="814"/>
        <v>250394.28922755178</v>
      </c>
      <c r="M3710">
        <v>12336.614670639392</v>
      </c>
      <c r="N3710">
        <v>80</v>
      </c>
      <c r="O3710" s="62">
        <f t="shared" si="815"/>
        <v>986929.17365115136</v>
      </c>
      <c r="P3710">
        <v>50</v>
      </c>
      <c r="Q3710" s="63">
        <f t="shared" si="816"/>
        <v>232071.36908640678</v>
      </c>
      <c r="R3710" s="63">
        <f t="shared" si="817"/>
        <v>262071.36908640678</v>
      </c>
      <c r="S3710">
        <v>8051.8805386964232</v>
      </c>
      <c r="T3710">
        <v>80</v>
      </c>
      <c r="U3710" s="62">
        <f t="shared" si="818"/>
        <v>644150.44309571385</v>
      </c>
      <c r="V3710">
        <v>60</v>
      </c>
      <c r="W3710" s="63">
        <f t="shared" si="819"/>
        <v>80502.267811098136</v>
      </c>
      <c r="X3710" s="63">
        <f t="shared" si="810"/>
        <v>130502.26781109814</v>
      </c>
      <c r="Y3710">
        <v>10617.933437752072</v>
      </c>
      <c r="Z3710">
        <v>80</v>
      </c>
      <c r="AA3710" s="62">
        <f t="shared" si="820"/>
        <v>849434.67502016574</v>
      </c>
      <c r="AB3710">
        <v>60</v>
      </c>
      <c r="AC3710" s="63">
        <f t="shared" si="821"/>
        <v>153960.03484740504</v>
      </c>
      <c r="AD3710" s="63">
        <f t="shared" si="811"/>
        <v>623960.03484740504</v>
      </c>
      <c r="AE3710" s="35">
        <f t="shared" si="822"/>
        <v>716927.96097246173</v>
      </c>
      <c r="AF3710" s="64">
        <f t="shared" si="823"/>
        <v>468440.4651294559</v>
      </c>
    </row>
    <row r="3711" spans="6:32" x14ac:dyDescent="0.2">
      <c r="F3711" s="61">
        <v>3709</v>
      </c>
      <c r="G3711">
        <v>10744.08717409824</v>
      </c>
      <c r="H3711">
        <v>75</v>
      </c>
      <c r="I3711" s="62">
        <f t="shared" si="812"/>
        <v>805806.53805736802</v>
      </c>
      <c r="J3711">
        <v>60</v>
      </c>
      <c r="K3711" s="63">
        <f t="shared" si="813"/>
        <v>80591.948018318362</v>
      </c>
      <c r="L3711" s="63">
        <f t="shared" si="814"/>
        <v>80591.948018318362</v>
      </c>
      <c r="M3711">
        <v>9851.9933797069825</v>
      </c>
      <c r="N3711">
        <v>75</v>
      </c>
      <c r="O3711" s="62">
        <f t="shared" si="815"/>
        <v>738899.50347802369</v>
      </c>
      <c r="P3711">
        <v>60</v>
      </c>
      <c r="Q3711" s="63">
        <f t="shared" si="816"/>
        <v>70890.428004313435</v>
      </c>
      <c r="R3711" s="63">
        <f t="shared" si="817"/>
        <v>100890.42800431343</v>
      </c>
      <c r="S3711">
        <v>8447.8245096397586</v>
      </c>
      <c r="T3711">
        <v>80</v>
      </c>
      <c r="U3711" s="62">
        <f t="shared" si="818"/>
        <v>675825.96077118069</v>
      </c>
      <c r="V3711">
        <v>65</v>
      </c>
      <c r="W3711" s="63">
        <f t="shared" si="819"/>
        <v>55620.091542332375</v>
      </c>
      <c r="X3711" s="63">
        <f t="shared" si="810"/>
        <v>105620.09154233237</v>
      </c>
      <c r="Y3711">
        <v>12968.827175209299</v>
      </c>
      <c r="Z3711">
        <v>80</v>
      </c>
      <c r="AA3711" s="62">
        <f t="shared" si="820"/>
        <v>1037506.1740167439</v>
      </c>
      <c r="AB3711">
        <v>60</v>
      </c>
      <c r="AC3711" s="63">
        <f t="shared" si="821"/>
        <v>188047.99404053483</v>
      </c>
      <c r="AD3711" s="63">
        <f t="shared" si="811"/>
        <v>658047.99404053483</v>
      </c>
      <c r="AE3711" s="35">
        <f t="shared" si="822"/>
        <v>395150.46160549903</v>
      </c>
      <c r="AF3711" s="64">
        <f t="shared" si="823"/>
        <v>185455.49855522241</v>
      </c>
    </row>
    <row r="3712" spans="6:32" x14ac:dyDescent="0.2">
      <c r="F3712" s="61">
        <v>3710</v>
      </c>
      <c r="G3712">
        <v>10929.503585211933</v>
      </c>
      <c r="H3712">
        <v>80</v>
      </c>
      <c r="I3712" s="62">
        <f t="shared" si="812"/>
        <v>874360.28681695461</v>
      </c>
      <c r="J3712">
        <v>60</v>
      </c>
      <c r="K3712" s="63">
        <f t="shared" si="813"/>
        <v>122227.80198557302</v>
      </c>
      <c r="L3712" s="63">
        <f t="shared" si="814"/>
        <v>122227.80198557302</v>
      </c>
      <c r="M3712">
        <v>11120.602064474951</v>
      </c>
      <c r="N3712">
        <v>90</v>
      </c>
      <c r="O3712" s="62">
        <f t="shared" si="815"/>
        <v>1000854.1858027456</v>
      </c>
      <c r="P3712">
        <v>65</v>
      </c>
      <c r="Q3712" s="63">
        <f t="shared" si="816"/>
        <v>165310.9124186085</v>
      </c>
      <c r="R3712" s="63">
        <f t="shared" si="817"/>
        <v>195310.9124186085</v>
      </c>
      <c r="S3712">
        <v>12449.93316300679</v>
      </c>
      <c r="T3712">
        <v>80</v>
      </c>
      <c r="U3712" s="62">
        <f t="shared" si="818"/>
        <v>995994.6530405432</v>
      </c>
      <c r="V3712">
        <v>60</v>
      </c>
      <c r="W3712" s="63">
        <f t="shared" si="819"/>
        <v>144274.03086359845</v>
      </c>
      <c r="X3712" s="63">
        <f t="shared" si="810"/>
        <v>194274.03086359845</v>
      </c>
      <c r="Y3712">
        <v>11975.845407287125</v>
      </c>
      <c r="Z3712">
        <v>80</v>
      </c>
      <c r="AA3712" s="62">
        <f t="shared" si="820"/>
        <v>958067.63258296996</v>
      </c>
      <c r="AB3712">
        <v>65</v>
      </c>
      <c r="AC3712" s="63">
        <f t="shared" si="821"/>
        <v>130237.31880424748</v>
      </c>
      <c r="AD3712" s="63">
        <f t="shared" si="811"/>
        <v>600237.31880424754</v>
      </c>
      <c r="AE3712" s="35">
        <f t="shared" si="822"/>
        <v>562050.06407202745</v>
      </c>
      <c r="AF3712" s="64">
        <f t="shared" si="823"/>
        <v>328461.28080289566</v>
      </c>
    </row>
    <row r="3713" spans="6:32" x14ac:dyDescent="0.2">
      <c r="F3713" s="61">
        <v>3711</v>
      </c>
      <c r="G3713">
        <v>11577.527655172162</v>
      </c>
      <c r="H3713">
        <v>80</v>
      </c>
      <c r="I3713" s="62">
        <f t="shared" si="812"/>
        <v>926202.21241377294</v>
      </c>
      <c r="J3713">
        <v>55</v>
      </c>
      <c r="K3713" s="63">
        <f t="shared" si="813"/>
        <v>173592.68874999543</v>
      </c>
      <c r="L3713" s="63">
        <f t="shared" si="814"/>
        <v>173592.68874999543</v>
      </c>
      <c r="M3713">
        <v>9806.5413819858804</v>
      </c>
      <c r="N3713">
        <v>80</v>
      </c>
      <c r="O3713" s="62">
        <f t="shared" si="815"/>
        <v>784523.31055887043</v>
      </c>
      <c r="P3713">
        <v>60</v>
      </c>
      <c r="Q3713" s="63">
        <f t="shared" si="816"/>
        <v>105944.85003879527</v>
      </c>
      <c r="R3713" s="63">
        <f t="shared" si="817"/>
        <v>135944.85003879527</v>
      </c>
      <c r="S3713">
        <v>9639.0420164971147</v>
      </c>
      <c r="T3713">
        <v>80</v>
      </c>
      <c r="U3713" s="62">
        <f t="shared" si="818"/>
        <v>771123.36131976917</v>
      </c>
      <c r="V3713">
        <v>55</v>
      </c>
      <c r="W3713" s="63">
        <f t="shared" si="819"/>
        <v>138457.6365490102</v>
      </c>
      <c r="X3713" s="63">
        <f t="shared" si="810"/>
        <v>188457.6365490102</v>
      </c>
      <c r="Y3713">
        <v>9165.2725839230698</v>
      </c>
      <c r="Z3713">
        <v>80</v>
      </c>
      <c r="AA3713" s="62">
        <f t="shared" si="820"/>
        <v>733221.80671384558</v>
      </c>
      <c r="AB3713">
        <v>60</v>
      </c>
      <c r="AC3713" s="63">
        <f t="shared" si="821"/>
        <v>132896.45246688451</v>
      </c>
      <c r="AD3713" s="63">
        <f t="shared" si="811"/>
        <v>602896.45246688451</v>
      </c>
      <c r="AE3713" s="35">
        <f t="shared" si="822"/>
        <v>550891.62780468538</v>
      </c>
      <c r="AF3713" s="64">
        <f t="shared" si="823"/>
        <v>323540.05187076132</v>
      </c>
    </row>
    <row r="3714" spans="6:32" x14ac:dyDescent="0.2">
      <c r="F3714" s="61">
        <v>3712</v>
      </c>
      <c r="G3714">
        <v>9941.9287632917985</v>
      </c>
      <c r="H3714">
        <v>80</v>
      </c>
      <c r="I3714" s="62">
        <f t="shared" si="812"/>
        <v>795354.30106334388</v>
      </c>
      <c r="J3714">
        <v>60</v>
      </c>
      <c r="K3714" s="63">
        <f t="shared" si="813"/>
        <v>107907.96706773108</v>
      </c>
      <c r="L3714" s="63">
        <f t="shared" si="814"/>
        <v>107907.96706773108</v>
      </c>
      <c r="M3714">
        <v>11104.529019357869</v>
      </c>
      <c r="N3714">
        <v>80</v>
      </c>
      <c r="O3714" s="62">
        <f t="shared" si="815"/>
        <v>888362.32154862955</v>
      </c>
      <c r="P3714">
        <v>60</v>
      </c>
      <c r="Q3714" s="63">
        <f t="shared" si="816"/>
        <v>124765.67078068911</v>
      </c>
      <c r="R3714" s="63">
        <f t="shared" si="817"/>
        <v>154765.67078068911</v>
      </c>
      <c r="S3714">
        <v>10069.244379119482</v>
      </c>
      <c r="T3714">
        <v>80</v>
      </c>
      <c r="U3714" s="62">
        <f t="shared" si="818"/>
        <v>805539.55032955855</v>
      </c>
      <c r="V3714">
        <v>70</v>
      </c>
      <c r="W3714" s="63">
        <f t="shared" si="819"/>
        <v>36752.021748616244</v>
      </c>
      <c r="X3714" s="63">
        <f t="shared" si="810"/>
        <v>86752.021748616244</v>
      </c>
      <c r="Y3714">
        <v>9890.7833287375979</v>
      </c>
      <c r="Z3714">
        <v>80</v>
      </c>
      <c r="AA3714" s="62">
        <f t="shared" si="820"/>
        <v>791262.66629900783</v>
      </c>
      <c r="AB3714">
        <v>55</v>
      </c>
      <c r="AC3714" s="63">
        <f t="shared" si="821"/>
        <v>179270.44783336896</v>
      </c>
      <c r="AD3714" s="63">
        <f t="shared" si="811"/>
        <v>649270.44783336902</v>
      </c>
      <c r="AE3714" s="35">
        <f t="shared" si="822"/>
        <v>448696.10743040539</v>
      </c>
      <c r="AF3714" s="64">
        <f t="shared" si="823"/>
        <v>234642.19491061429</v>
      </c>
    </row>
    <row r="3715" spans="6:32" x14ac:dyDescent="0.2">
      <c r="F3715" s="61">
        <v>3713</v>
      </c>
      <c r="G3715">
        <v>12366.850821999833</v>
      </c>
      <c r="H3715">
        <v>80</v>
      </c>
      <c r="I3715" s="62">
        <f t="shared" si="812"/>
        <v>989348.06575998664</v>
      </c>
      <c r="J3715">
        <v>55</v>
      </c>
      <c r="K3715" s="63">
        <f t="shared" si="813"/>
        <v>187899.17114874697</v>
      </c>
      <c r="L3715" s="63">
        <f t="shared" si="814"/>
        <v>187899.17114874697</v>
      </c>
      <c r="M3715">
        <v>8458.9635459997226</v>
      </c>
      <c r="N3715">
        <v>80</v>
      </c>
      <c r="O3715" s="62">
        <f t="shared" si="815"/>
        <v>676717.0836799778</v>
      </c>
      <c r="P3715">
        <v>60</v>
      </c>
      <c r="Q3715" s="63">
        <f t="shared" si="816"/>
        <v>86404.971416995977</v>
      </c>
      <c r="R3715" s="63">
        <f t="shared" si="817"/>
        <v>116404.97141699598</v>
      </c>
      <c r="S3715">
        <v>10445.591012976365</v>
      </c>
      <c r="T3715">
        <v>80</v>
      </c>
      <c r="U3715" s="62">
        <f t="shared" si="818"/>
        <v>835647.28103810921</v>
      </c>
      <c r="V3715">
        <v>60</v>
      </c>
      <c r="W3715" s="63">
        <f t="shared" si="819"/>
        <v>115211.06968815729</v>
      </c>
      <c r="X3715" s="63">
        <f t="shared" si="810"/>
        <v>165211.06968815729</v>
      </c>
      <c r="Y3715">
        <v>11209.255060530268</v>
      </c>
      <c r="Z3715">
        <v>80</v>
      </c>
      <c r="AA3715" s="62">
        <f t="shared" si="820"/>
        <v>896740.40484242141</v>
      </c>
      <c r="AB3715">
        <v>50</v>
      </c>
      <c r="AC3715" s="63">
        <f t="shared" si="821"/>
        <v>243801.29756653332</v>
      </c>
      <c r="AD3715" s="63">
        <f t="shared" si="811"/>
        <v>713801.29756653332</v>
      </c>
      <c r="AE3715" s="35">
        <f t="shared" si="822"/>
        <v>633316.50982043357</v>
      </c>
      <c r="AF3715" s="64">
        <f t="shared" si="823"/>
        <v>378681.29665805167</v>
      </c>
    </row>
    <row r="3716" spans="6:32" x14ac:dyDescent="0.2">
      <c r="F3716" s="61">
        <v>3714</v>
      </c>
      <c r="G3716">
        <v>14425.419319886714</v>
      </c>
      <c r="H3716">
        <v>80</v>
      </c>
      <c r="I3716" s="62">
        <f t="shared" si="812"/>
        <v>1154033.5455909371</v>
      </c>
      <c r="J3716">
        <v>60</v>
      </c>
      <c r="K3716" s="63">
        <f t="shared" si="813"/>
        <v>172918.58013835736</v>
      </c>
      <c r="L3716" s="63">
        <f t="shared" si="814"/>
        <v>172918.58013835736</v>
      </c>
      <c r="M3716">
        <v>8293.0057740304619</v>
      </c>
      <c r="N3716">
        <v>80</v>
      </c>
      <c r="O3716" s="62">
        <f t="shared" si="815"/>
        <v>663440.46192243695</v>
      </c>
      <c r="P3716">
        <v>60</v>
      </c>
      <c r="Q3716" s="63">
        <f t="shared" si="816"/>
        <v>83998.583723441698</v>
      </c>
      <c r="R3716" s="63">
        <f t="shared" si="817"/>
        <v>113998.5837234417</v>
      </c>
      <c r="S3716">
        <v>10343.088686349802</v>
      </c>
      <c r="T3716">
        <v>90</v>
      </c>
      <c r="U3716" s="62">
        <f t="shared" si="818"/>
        <v>930877.98177148215</v>
      </c>
      <c r="V3716">
        <v>60</v>
      </c>
      <c r="W3716" s="63">
        <f t="shared" si="819"/>
        <v>188712.17892810819</v>
      </c>
      <c r="X3716" s="63">
        <f t="shared" ref="X3716:X3779" si="824">+W3716+$C$30+$D$30</f>
        <v>238712.17892810819</v>
      </c>
      <c r="Y3716">
        <v>11110.59307528194</v>
      </c>
      <c r="Z3716">
        <v>80</v>
      </c>
      <c r="AA3716" s="62">
        <f t="shared" si="820"/>
        <v>888847.44602255523</v>
      </c>
      <c r="AB3716">
        <v>60</v>
      </c>
      <c r="AC3716" s="63">
        <f t="shared" si="821"/>
        <v>161103.59959158814</v>
      </c>
      <c r="AD3716" s="63">
        <f t="shared" ref="AD3716:AD3779" si="825">+AC3716+$C$31+$D$31</f>
        <v>631103.59959158814</v>
      </c>
      <c r="AE3716" s="35">
        <f t="shared" si="822"/>
        <v>606732.94238149538</v>
      </c>
      <c r="AF3716" s="64">
        <f t="shared" si="823"/>
        <v>361812.65820778965</v>
      </c>
    </row>
    <row r="3717" spans="6:32" x14ac:dyDescent="0.2">
      <c r="F3717" s="61">
        <v>3715</v>
      </c>
      <c r="G3717">
        <v>12936.521923402324</v>
      </c>
      <c r="H3717">
        <v>80</v>
      </c>
      <c r="I3717" s="62">
        <f t="shared" si="812"/>
        <v>1034921.7538721859</v>
      </c>
      <c r="J3717">
        <v>60</v>
      </c>
      <c r="K3717" s="63">
        <f t="shared" si="813"/>
        <v>151329.5678893337</v>
      </c>
      <c r="L3717" s="63">
        <f t="shared" si="814"/>
        <v>151329.5678893337</v>
      </c>
      <c r="M3717">
        <v>9579.6247276302893</v>
      </c>
      <c r="N3717">
        <v>80</v>
      </c>
      <c r="O3717" s="62">
        <f t="shared" si="815"/>
        <v>766369.97821042314</v>
      </c>
      <c r="P3717">
        <v>55</v>
      </c>
      <c r="Q3717" s="63">
        <f t="shared" si="816"/>
        <v>137380.69818829899</v>
      </c>
      <c r="R3717" s="63">
        <f t="shared" si="817"/>
        <v>167380.69818829899</v>
      </c>
      <c r="S3717">
        <v>13025.725163752213</v>
      </c>
      <c r="T3717">
        <v>80</v>
      </c>
      <c r="U3717" s="62">
        <f t="shared" si="818"/>
        <v>1042058.013100177</v>
      </c>
      <c r="V3717">
        <v>65</v>
      </c>
      <c r="W3717" s="63">
        <f t="shared" si="819"/>
        <v>105404.76115580532</v>
      </c>
      <c r="X3717" s="63">
        <f t="shared" si="824"/>
        <v>155404.76115580532</v>
      </c>
      <c r="Y3717">
        <v>12121.664692822378</v>
      </c>
      <c r="Z3717">
        <v>80</v>
      </c>
      <c r="AA3717" s="62">
        <f t="shared" si="820"/>
        <v>969733.17542579025</v>
      </c>
      <c r="AB3717">
        <v>65</v>
      </c>
      <c r="AC3717" s="63">
        <f t="shared" si="821"/>
        <v>131823.10353444336</v>
      </c>
      <c r="AD3717" s="63">
        <f t="shared" si="825"/>
        <v>601823.1035344433</v>
      </c>
      <c r="AE3717" s="35">
        <f t="shared" si="822"/>
        <v>525938.1307678814</v>
      </c>
      <c r="AF3717" s="64">
        <f t="shared" si="823"/>
        <v>303714.66462289041</v>
      </c>
    </row>
    <row r="3718" spans="6:32" x14ac:dyDescent="0.2">
      <c r="F3718" s="61">
        <v>3716</v>
      </c>
      <c r="G3718">
        <v>9990.2843228483107</v>
      </c>
      <c r="H3718">
        <v>75</v>
      </c>
      <c r="I3718" s="62">
        <f t="shared" si="812"/>
        <v>749271.3242136233</v>
      </c>
      <c r="J3718">
        <v>55</v>
      </c>
      <c r="K3718" s="63">
        <f t="shared" si="813"/>
        <v>108609.12268130051</v>
      </c>
      <c r="L3718" s="63">
        <f t="shared" si="814"/>
        <v>108609.12268130051</v>
      </c>
      <c r="M3718">
        <v>11576.690920046531</v>
      </c>
      <c r="N3718">
        <v>80</v>
      </c>
      <c r="O3718" s="62">
        <f t="shared" si="815"/>
        <v>926135.27360372245</v>
      </c>
      <c r="P3718">
        <v>50</v>
      </c>
      <c r="Q3718" s="63">
        <f t="shared" si="816"/>
        <v>215543.02751101204</v>
      </c>
      <c r="R3718" s="63">
        <f t="shared" si="817"/>
        <v>245543.02751101204</v>
      </c>
      <c r="S3718">
        <v>10870.584244694328</v>
      </c>
      <c r="T3718">
        <v>80</v>
      </c>
      <c r="U3718" s="62">
        <f t="shared" si="818"/>
        <v>869646.73957554623</v>
      </c>
      <c r="V3718">
        <v>65</v>
      </c>
      <c r="W3718" s="63">
        <f t="shared" si="819"/>
        <v>81967.603661050816</v>
      </c>
      <c r="X3718" s="63">
        <f t="shared" si="824"/>
        <v>131967.60366105082</v>
      </c>
      <c r="Y3718">
        <v>11515.020358056063</v>
      </c>
      <c r="Z3718">
        <v>80</v>
      </c>
      <c r="AA3718" s="62">
        <f t="shared" si="820"/>
        <v>921201.62864448503</v>
      </c>
      <c r="AB3718">
        <v>50</v>
      </c>
      <c r="AC3718" s="63">
        <f t="shared" si="821"/>
        <v>250451.69278771937</v>
      </c>
      <c r="AD3718" s="63">
        <f t="shared" si="825"/>
        <v>720451.69278771942</v>
      </c>
      <c r="AE3718" s="35">
        <f t="shared" si="822"/>
        <v>656571.44664108264</v>
      </c>
      <c r="AF3718" s="64">
        <f t="shared" si="823"/>
        <v>392891.10196845199</v>
      </c>
    </row>
    <row r="3719" spans="6:32" x14ac:dyDescent="0.2">
      <c r="F3719" s="61">
        <v>3717</v>
      </c>
      <c r="G3719">
        <v>10502.714101457968</v>
      </c>
      <c r="H3719">
        <v>90</v>
      </c>
      <c r="I3719" s="62">
        <f t="shared" si="812"/>
        <v>945244.26913121715</v>
      </c>
      <c r="J3719">
        <v>65</v>
      </c>
      <c r="K3719" s="63">
        <f t="shared" si="813"/>
        <v>154111.69308892568</v>
      </c>
      <c r="L3719" s="63">
        <f t="shared" si="814"/>
        <v>154111.69308892568</v>
      </c>
      <c r="M3719">
        <v>10901.809471542947</v>
      </c>
      <c r="N3719">
        <v>80</v>
      </c>
      <c r="O3719" s="62">
        <f t="shared" si="815"/>
        <v>872144.75772343576</v>
      </c>
      <c r="P3719">
        <v>55</v>
      </c>
      <c r="Q3719" s="63">
        <f t="shared" si="816"/>
        <v>161345.29667171591</v>
      </c>
      <c r="R3719" s="63">
        <f t="shared" si="817"/>
        <v>191345.29667171591</v>
      </c>
      <c r="S3719">
        <v>8361.8090482195839</v>
      </c>
      <c r="T3719">
        <v>80</v>
      </c>
      <c r="U3719" s="62">
        <f t="shared" si="818"/>
        <v>668944.72385756671</v>
      </c>
      <c r="V3719">
        <v>60</v>
      </c>
      <c r="W3719" s="63">
        <f t="shared" si="819"/>
        <v>84996.231199183967</v>
      </c>
      <c r="X3719" s="63">
        <f t="shared" si="824"/>
        <v>134996.23119918397</v>
      </c>
      <c r="Y3719">
        <v>10153.222572407685</v>
      </c>
      <c r="Z3719">
        <v>80</v>
      </c>
      <c r="AA3719" s="62">
        <f t="shared" si="820"/>
        <v>812257.80579261482</v>
      </c>
      <c r="AB3719">
        <v>60</v>
      </c>
      <c r="AC3719" s="63">
        <f t="shared" si="821"/>
        <v>147221.72729991144</v>
      </c>
      <c r="AD3719" s="63">
        <f t="shared" si="825"/>
        <v>617221.72729991144</v>
      </c>
      <c r="AE3719" s="35">
        <f t="shared" si="822"/>
        <v>547674.94825973699</v>
      </c>
      <c r="AF3719" s="64">
        <f t="shared" si="823"/>
        <v>321233.55924673856</v>
      </c>
    </row>
    <row r="3720" spans="6:32" x14ac:dyDescent="0.2">
      <c r="F3720" s="61">
        <v>3718</v>
      </c>
      <c r="G3720">
        <v>9376.9301909196656</v>
      </c>
      <c r="H3720">
        <v>80</v>
      </c>
      <c r="I3720" s="62">
        <f t="shared" si="812"/>
        <v>750154.41527357325</v>
      </c>
      <c r="J3720">
        <v>50</v>
      </c>
      <c r="K3720" s="63">
        <f t="shared" si="813"/>
        <v>167698.23165250273</v>
      </c>
      <c r="L3720" s="63">
        <f t="shared" si="814"/>
        <v>167698.23165250273</v>
      </c>
      <c r="M3720">
        <v>8914.490788592957</v>
      </c>
      <c r="N3720">
        <v>75</v>
      </c>
      <c r="O3720" s="62">
        <f t="shared" si="815"/>
        <v>668586.80914447177</v>
      </c>
      <c r="P3720">
        <v>60</v>
      </c>
      <c r="Q3720" s="63">
        <f t="shared" si="816"/>
        <v>60695.087325948407</v>
      </c>
      <c r="R3720" s="63">
        <f t="shared" si="817"/>
        <v>90695.087325948407</v>
      </c>
      <c r="S3720">
        <v>7989.4619173137471</v>
      </c>
      <c r="T3720">
        <v>80</v>
      </c>
      <c r="U3720" s="62">
        <f t="shared" si="818"/>
        <v>639156.95338509977</v>
      </c>
      <c r="V3720">
        <v>65</v>
      </c>
      <c r="W3720" s="63">
        <f t="shared" si="819"/>
        <v>50635.398350787</v>
      </c>
      <c r="X3720" s="63">
        <f t="shared" si="824"/>
        <v>100635.398350787</v>
      </c>
      <c r="Y3720">
        <v>9910.6967152329162</v>
      </c>
      <c r="Z3720">
        <v>80</v>
      </c>
      <c r="AA3720" s="62">
        <f t="shared" si="820"/>
        <v>792855.73721863329</v>
      </c>
      <c r="AB3720">
        <v>60</v>
      </c>
      <c r="AC3720" s="63">
        <f t="shared" si="821"/>
        <v>143705.10237087728</v>
      </c>
      <c r="AD3720" s="63">
        <f t="shared" si="825"/>
        <v>613705.10237087728</v>
      </c>
      <c r="AE3720" s="35">
        <f t="shared" si="822"/>
        <v>422733.81970011542</v>
      </c>
      <c r="AF3720" s="64">
        <f t="shared" si="823"/>
        <v>222185.26231174194</v>
      </c>
    </row>
    <row r="3721" spans="6:32" x14ac:dyDescent="0.2">
      <c r="F3721" s="61">
        <v>3719</v>
      </c>
      <c r="G3721">
        <v>11506.675744167296</v>
      </c>
      <c r="H3721">
        <v>80</v>
      </c>
      <c r="I3721" s="62">
        <f t="shared" si="812"/>
        <v>920534.0595333837</v>
      </c>
      <c r="J3721">
        <v>65</v>
      </c>
      <c r="K3721" s="63">
        <f t="shared" si="813"/>
        <v>88885.098717819346</v>
      </c>
      <c r="L3721" s="63">
        <f t="shared" si="814"/>
        <v>88885.098717819346</v>
      </c>
      <c r="M3721">
        <v>8782.2866387432441</v>
      </c>
      <c r="N3721">
        <v>80</v>
      </c>
      <c r="O3721" s="62">
        <f t="shared" si="815"/>
        <v>702582.93109945953</v>
      </c>
      <c r="P3721">
        <v>60</v>
      </c>
      <c r="Q3721" s="63">
        <f t="shared" si="816"/>
        <v>91093.15626177704</v>
      </c>
      <c r="R3721" s="63">
        <f t="shared" si="817"/>
        <v>121093.15626177704</v>
      </c>
      <c r="S3721">
        <v>11455.155143048614</v>
      </c>
      <c r="T3721">
        <v>75</v>
      </c>
      <c r="U3721" s="62">
        <f t="shared" si="818"/>
        <v>859136.63572864607</v>
      </c>
      <c r="V3721">
        <v>50</v>
      </c>
      <c r="W3721" s="63">
        <f t="shared" si="819"/>
        <v>171374.68696775613</v>
      </c>
      <c r="X3721" s="63">
        <f t="shared" si="824"/>
        <v>221374.68696775613</v>
      </c>
      <c r="Y3721">
        <v>8275.7663019583561</v>
      </c>
      <c r="Z3721">
        <v>80</v>
      </c>
      <c r="AA3721" s="62">
        <f t="shared" si="820"/>
        <v>662061.30415666848</v>
      </c>
      <c r="AB3721">
        <v>50</v>
      </c>
      <c r="AC3721" s="63">
        <f t="shared" si="821"/>
        <v>179997.91706759424</v>
      </c>
      <c r="AD3721" s="63">
        <f t="shared" si="825"/>
        <v>649997.91706759424</v>
      </c>
      <c r="AE3721" s="35">
        <f t="shared" si="822"/>
        <v>531350.85901494673</v>
      </c>
      <c r="AF3721" s="64">
        <f t="shared" si="823"/>
        <v>291161.02602437919</v>
      </c>
    </row>
    <row r="3722" spans="6:32" x14ac:dyDescent="0.2">
      <c r="F3722" s="61">
        <v>3720</v>
      </c>
      <c r="G3722">
        <v>13366.894816281274</v>
      </c>
      <c r="H3722">
        <v>80</v>
      </c>
      <c r="I3722" s="62">
        <f t="shared" si="812"/>
        <v>1069351.5853025019</v>
      </c>
      <c r="J3722">
        <v>70</v>
      </c>
      <c r="K3722" s="63">
        <f t="shared" si="813"/>
        <v>60659.987418039236</v>
      </c>
      <c r="L3722" s="63">
        <f t="shared" si="814"/>
        <v>60659.987418039236</v>
      </c>
      <c r="M3722">
        <v>8535.6589604634792</v>
      </c>
      <c r="N3722">
        <v>80</v>
      </c>
      <c r="O3722" s="62">
        <f t="shared" si="815"/>
        <v>682852.71683707833</v>
      </c>
      <c r="P3722">
        <v>60</v>
      </c>
      <c r="Q3722" s="63">
        <f t="shared" si="816"/>
        <v>87517.054926720448</v>
      </c>
      <c r="R3722" s="63">
        <f t="shared" si="817"/>
        <v>117517.05492672045</v>
      </c>
      <c r="S3722">
        <v>10400.218596041668</v>
      </c>
      <c r="T3722">
        <v>75</v>
      </c>
      <c r="U3722" s="62">
        <f t="shared" si="818"/>
        <v>780016.39470312512</v>
      </c>
      <c r="V3722">
        <v>60</v>
      </c>
      <c r="W3722" s="63">
        <f t="shared" si="819"/>
        <v>76852.377231953142</v>
      </c>
      <c r="X3722" s="63">
        <f t="shared" si="824"/>
        <v>126852.37723195314</v>
      </c>
      <c r="Y3722">
        <v>8371.4224072173238</v>
      </c>
      <c r="Z3722">
        <v>80</v>
      </c>
      <c r="AA3722" s="62">
        <f t="shared" si="820"/>
        <v>669713.7925773859</v>
      </c>
      <c r="AB3722">
        <v>60</v>
      </c>
      <c r="AC3722" s="63">
        <f t="shared" si="821"/>
        <v>121385.62490465119</v>
      </c>
      <c r="AD3722" s="63">
        <f t="shared" si="825"/>
        <v>591385.62490465119</v>
      </c>
      <c r="AE3722" s="35">
        <f t="shared" si="822"/>
        <v>346415.04448136402</v>
      </c>
      <c r="AF3722" s="64">
        <f t="shared" si="823"/>
        <v>151497.38376787188</v>
      </c>
    </row>
    <row r="3723" spans="6:32" x14ac:dyDescent="0.2">
      <c r="F3723" s="61">
        <v>3721</v>
      </c>
      <c r="G3723">
        <v>7539.6667650784366</v>
      </c>
      <c r="H3723">
        <v>80</v>
      </c>
      <c r="I3723" s="62">
        <f t="shared" si="812"/>
        <v>603173.34120627493</v>
      </c>
      <c r="J3723">
        <v>65</v>
      </c>
      <c r="K3723" s="63">
        <f t="shared" si="813"/>
        <v>45743.876070227998</v>
      </c>
      <c r="L3723" s="63">
        <f t="shared" si="814"/>
        <v>45743.876070227998</v>
      </c>
      <c r="M3723">
        <v>13443.146852077916</v>
      </c>
      <c r="N3723">
        <v>90</v>
      </c>
      <c r="O3723" s="62">
        <f t="shared" si="815"/>
        <v>1209883.2166870125</v>
      </c>
      <c r="P3723">
        <v>60</v>
      </c>
      <c r="Q3723" s="63">
        <f t="shared" si="816"/>
        <v>256138.44403269468</v>
      </c>
      <c r="R3723" s="63">
        <f t="shared" si="817"/>
        <v>286138.44403269468</v>
      </c>
      <c r="S3723">
        <v>10716.61133915768</v>
      </c>
      <c r="T3723">
        <v>80</v>
      </c>
      <c r="U3723" s="62">
        <f t="shared" si="818"/>
        <v>857328.9071326144</v>
      </c>
      <c r="V3723">
        <v>50</v>
      </c>
      <c r="W3723" s="63">
        <f t="shared" si="819"/>
        <v>196836.29662667954</v>
      </c>
      <c r="X3723" s="63">
        <f t="shared" si="824"/>
        <v>246836.29662667954</v>
      </c>
      <c r="Y3723">
        <v>10851.616732688854</v>
      </c>
      <c r="Z3723">
        <v>80</v>
      </c>
      <c r="AA3723" s="62">
        <f t="shared" si="820"/>
        <v>868129.33861510828</v>
      </c>
      <c r="AB3723">
        <v>60</v>
      </c>
      <c r="AC3723" s="63">
        <f t="shared" si="821"/>
        <v>157348.44262398838</v>
      </c>
      <c r="AD3723" s="63">
        <f t="shared" si="825"/>
        <v>627348.44262398838</v>
      </c>
      <c r="AE3723" s="35">
        <f t="shared" si="822"/>
        <v>656067.05935359059</v>
      </c>
      <c r="AF3723" s="64">
        <f t="shared" si="823"/>
        <v>392002.5853714702</v>
      </c>
    </row>
    <row r="3724" spans="6:32" x14ac:dyDescent="0.2">
      <c r="F3724" s="61">
        <v>3722</v>
      </c>
      <c r="G3724">
        <v>10794.500465417514</v>
      </c>
      <c r="H3724">
        <v>80</v>
      </c>
      <c r="I3724" s="62">
        <f t="shared" si="812"/>
        <v>863560.03723340109</v>
      </c>
      <c r="J3724">
        <v>55</v>
      </c>
      <c r="K3724" s="63">
        <f t="shared" si="813"/>
        <v>159400.32093569243</v>
      </c>
      <c r="L3724" s="63">
        <f t="shared" si="814"/>
        <v>159400.32093569243</v>
      </c>
      <c r="M3724">
        <v>10471.036400995217</v>
      </c>
      <c r="N3724">
        <v>75</v>
      </c>
      <c r="O3724" s="62">
        <f t="shared" si="815"/>
        <v>785327.73007464129</v>
      </c>
      <c r="P3724">
        <v>60</v>
      </c>
      <c r="Q3724" s="63">
        <f t="shared" si="816"/>
        <v>77622.520860822988</v>
      </c>
      <c r="R3724" s="63">
        <f t="shared" si="817"/>
        <v>107622.52086082299</v>
      </c>
      <c r="S3724">
        <v>8338.5896484833211</v>
      </c>
      <c r="T3724">
        <v>75</v>
      </c>
      <c r="U3724" s="62">
        <f t="shared" si="818"/>
        <v>625394.22363624908</v>
      </c>
      <c r="V3724">
        <v>60</v>
      </c>
      <c r="W3724" s="63">
        <f t="shared" si="819"/>
        <v>54432.162427256117</v>
      </c>
      <c r="X3724" s="63">
        <f t="shared" si="824"/>
        <v>104432.16242725612</v>
      </c>
      <c r="Y3724">
        <v>9804.2358129168861</v>
      </c>
      <c r="Z3724">
        <v>75</v>
      </c>
      <c r="AA3724" s="62">
        <f t="shared" si="820"/>
        <v>735317.68596876645</v>
      </c>
      <c r="AB3724">
        <v>60</v>
      </c>
      <c r="AC3724" s="63">
        <f t="shared" si="821"/>
        <v>106621.06446547114</v>
      </c>
      <c r="AD3724" s="63">
        <f t="shared" si="825"/>
        <v>576621.06446547108</v>
      </c>
      <c r="AE3724" s="35">
        <f t="shared" si="822"/>
        <v>398076.06868924265</v>
      </c>
      <c r="AF3724" s="64">
        <f t="shared" si="823"/>
        <v>206154.98978379543</v>
      </c>
    </row>
    <row r="3725" spans="6:32" x14ac:dyDescent="0.2">
      <c r="F3725" s="61">
        <v>3723</v>
      </c>
      <c r="G3725">
        <v>8350.8723744307645</v>
      </c>
      <c r="H3725">
        <v>80</v>
      </c>
      <c r="I3725" s="62">
        <f t="shared" si="812"/>
        <v>668069.78995446116</v>
      </c>
      <c r="J3725">
        <v>55</v>
      </c>
      <c r="K3725" s="63">
        <f t="shared" si="813"/>
        <v>115109.56178655761</v>
      </c>
      <c r="L3725" s="63">
        <f t="shared" si="814"/>
        <v>115109.56178655761</v>
      </c>
      <c r="M3725">
        <v>12054.639480775222</v>
      </c>
      <c r="N3725">
        <v>80</v>
      </c>
      <c r="O3725" s="62">
        <f t="shared" si="815"/>
        <v>964371.15846201777</v>
      </c>
      <c r="P3725">
        <v>50</v>
      </c>
      <c r="Q3725" s="63">
        <f t="shared" si="816"/>
        <v>225938.40870686108</v>
      </c>
      <c r="R3725" s="63">
        <f t="shared" si="817"/>
        <v>255938.40870686108</v>
      </c>
      <c r="S3725">
        <v>6772.4033922422677</v>
      </c>
      <c r="T3725">
        <v>75</v>
      </c>
      <c r="U3725" s="62">
        <f t="shared" si="818"/>
        <v>507930.25441817008</v>
      </c>
      <c r="V3725">
        <v>60</v>
      </c>
      <c r="W3725" s="63">
        <f t="shared" si="819"/>
        <v>37399.886890634662</v>
      </c>
      <c r="X3725" s="63">
        <f t="shared" si="824"/>
        <v>87399.886890634662</v>
      </c>
      <c r="Y3725">
        <v>7331.2060319585726</v>
      </c>
      <c r="Z3725">
        <v>80</v>
      </c>
      <c r="AA3725" s="62">
        <f t="shared" si="820"/>
        <v>586496.48255668581</v>
      </c>
      <c r="AB3725">
        <v>60</v>
      </c>
      <c r="AC3725" s="63">
        <f t="shared" si="821"/>
        <v>106302.4874633993</v>
      </c>
      <c r="AD3725" s="63">
        <f t="shared" si="825"/>
        <v>576302.4874633993</v>
      </c>
      <c r="AE3725" s="35">
        <f t="shared" si="822"/>
        <v>484750.34484745265</v>
      </c>
      <c r="AF3725" s="64">
        <f t="shared" si="823"/>
        <v>275451.58412424498</v>
      </c>
    </row>
    <row r="3726" spans="6:32" x14ac:dyDescent="0.2">
      <c r="F3726" s="61">
        <v>3724</v>
      </c>
      <c r="G3726">
        <v>11956.000232894439</v>
      </c>
      <c r="H3726">
        <v>75</v>
      </c>
      <c r="I3726" s="62">
        <f t="shared" si="812"/>
        <v>896700.01746708294</v>
      </c>
      <c r="J3726">
        <v>65</v>
      </c>
      <c r="K3726" s="63">
        <f t="shared" si="813"/>
        <v>50431.001688484685</v>
      </c>
      <c r="L3726" s="63">
        <f t="shared" si="814"/>
        <v>50431.001688484685</v>
      </c>
      <c r="M3726">
        <v>8988.3940543222707</v>
      </c>
      <c r="N3726">
        <v>80</v>
      </c>
      <c r="O3726" s="62">
        <f t="shared" si="815"/>
        <v>719071.52434578165</v>
      </c>
      <c r="P3726">
        <v>65</v>
      </c>
      <c r="Q3726" s="63">
        <f t="shared" si="816"/>
        <v>61498.785340754694</v>
      </c>
      <c r="R3726" s="63">
        <f t="shared" si="817"/>
        <v>91498.785340754694</v>
      </c>
      <c r="S3726">
        <v>6873.9393807481974</v>
      </c>
      <c r="T3726">
        <v>80</v>
      </c>
      <c r="U3726" s="62">
        <f t="shared" si="818"/>
        <v>549915.15045985579</v>
      </c>
      <c r="V3726">
        <v>60</v>
      </c>
      <c r="W3726" s="63">
        <f t="shared" si="819"/>
        <v>63422.121020848863</v>
      </c>
      <c r="X3726" s="63">
        <f t="shared" si="824"/>
        <v>113422.12102084886</v>
      </c>
      <c r="Y3726">
        <v>7223.3854350633919</v>
      </c>
      <c r="Z3726">
        <v>80</v>
      </c>
      <c r="AA3726" s="62">
        <f t="shared" si="820"/>
        <v>577870.83480507135</v>
      </c>
      <c r="AB3726">
        <v>60</v>
      </c>
      <c r="AC3726" s="63">
        <f t="shared" si="821"/>
        <v>104739.08880841918</v>
      </c>
      <c r="AD3726" s="63">
        <f t="shared" si="825"/>
        <v>574739.08880841918</v>
      </c>
      <c r="AE3726" s="35">
        <f t="shared" si="822"/>
        <v>280090.99685850739</v>
      </c>
      <c r="AF3726" s="64">
        <f t="shared" si="823"/>
        <v>99235.445284501649</v>
      </c>
    </row>
    <row r="3727" spans="6:32" x14ac:dyDescent="0.2">
      <c r="F3727" s="61">
        <v>3725</v>
      </c>
      <c r="G3727">
        <v>7154.7913446556777</v>
      </c>
      <c r="H3727">
        <v>80</v>
      </c>
      <c r="I3727" s="62">
        <f t="shared" si="812"/>
        <v>572383.30757245421</v>
      </c>
      <c r="J3727">
        <v>55</v>
      </c>
      <c r="K3727" s="63">
        <f t="shared" si="813"/>
        <v>93430.593121884158</v>
      </c>
      <c r="L3727" s="63">
        <f t="shared" si="814"/>
        <v>93430.593121884158</v>
      </c>
      <c r="M3727">
        <v>10696.093138685683</v>
      </c>
      <c r="N3727">
        <v>80</v>
      </c>
      <c r="O3727" s="62">
        <f t="shared" si="815"/>
        <v>855687.45109485462</v>
      </c>
      <c r="P3727">
        <v>65</v>
      </c>
      <c r="Q3727" s="63">
        <f t="shared" si="816"/>
        <v>80070.0128832068</v>
      </c>
      <c r="R3727" s="63">
        <f t="shared" si="817"/>
        <v>110070.0128832068</v>
      </c>
      <c r="S3727">
        <v>9211.9523994915653</v>
      </c>
      <c r="T3727">
        <v>80</v>
      </c>
      <c r="U3727" s="62">
        <f t="shared" si="818"/>
        <v>736956.19195932522</v>
      </c>
      <c r="V3727">
        <v>65</v>
      </c>
      <c r="W3727" s="63">
        <f t="shared" si="819"/>
        <v>63929.982344470773</v>
      </c>
      <c r="X3727" s="63">
        <f t="shared" si="824"/>
        <v>113929.98234447077</v>
      </c>
      <c r="Y3727">
        <v>7945.6197252147831</v>
      </c>
      <c r="Z3727">
        <v>80</v>
      </c>
      <c r="AA3727" s="62">
        <f t="shared" si="820"/>
        <v>635649.57801718265</v>
      </c>
      <c r="AB3727">
        <v>70</v>
      </c>
      <c r="AC3727" s="63">
        <f t="shared" si="821"/>
        <v>57605.743007807177</v>
      </c>
      <c r="AD3727" s="63">
        <f t="shared" si="825"/>
        <v>527605.74300780718</v>
      </c>
      <c r="AE3727" s="35">
        <f t="shared" si="822"/>
        <v>295036.33135736891</v>
      </c>
      <c r="AF3727" s="64">
        <f t="shared" si="823"/>
        <v>121862.95923818916</v>
      </c>
    </row>
    <row r="3728" spans="6:32" x14ac:dyDescent="0.2">
      <c r="F3728" s="61">
        <v>3726</v>
      </c>
      <c r="G3728">
        <v>10012.009877536912</v>
      </c>
      <c r="H3728">
        <v>80</v>
      </c>
      <c r="I3728" s="62">
        <f t="shared" si="812"/>
        <v>800960.79020295292</v>
      </c>
      <c r="J3728">
        <v>60</v>
      </c>
      <c r="K3728" s="63">
        <f t="shared" si="813"/>
        <v>108924.14322428522</v>
      </c>
      <c r="L3728" s="63">
        <f t="shared" si="814"/>
        <v>108924.14322428522</v>
      </c>
      <c r="M3728">
        <v>12648.071131261531</v>
      </c>
      <c r="N3728">
        <v>80</v>
      </c>
      <c r="O3728" s="62">
        <f t="shared" si="815"/>
        <v>1011845.6905009225</v>
      </c>
      <c r="P3728">
        <v>70</v>
      </c>
      <c r="Q3728" s="63">
        <f t="shared" si="816"/>
        <v>55448.515701646102</v>
      </c>
      <c r="R3728" s="63">
        <f t="shared" si="817"/>
        <v>85448.515701646102</v>
      </c>
      <c r="S3728">
        <v>7894.6470946539193</v>
      </c>
      <c r="T3728">
        <v>80</v>
      </c>
      <c r="U3728" s="62">
        <f t="shared" si="818"/>
        <v>631571.76757231355</v>
      </c>
      <c r="V3728">
        <v>50</v>
      </c>
      <c r="W3728" s="63">
        <f t="shared" si="819"/>
        <v>135458.57430872275</v>
      </c>
      <c r="X3728" s="63">
        <f t="shared" si="824"/>
        <v>185458.57430872275</v>
      </c>
      <c r="Y3728">
        <v>8612.2065820381977</v>
      </c>
      <c r="Z3728">
        <v>80</v>
      </c>
      <c r="AA3728" s="62">
        <f t="shared" si="820"/>
        <v>688976.52656305581</v>
      </c>
      <c r="AB3728">
        <v>60</v>
      </c>
      <c r="AC3728" s="63">
        <f t="shared" si="821"/>
        <v>124876.99543955387</v>
      </c>
      <c r="AD3728" s="63">
        <f t="shared" si="825"/>
        <v>594876.99543955387</v>
      </c>
      <c r="AE3728" s="35">
        <f t="shared" si="822"/>
        <v>424708.22867420793</v>
      </c>
      <c r="AF3728" s="64">
        <f t="shared" si="823"/>
        <v>215287.32040821249</v>
      </c>
    </row>
    <row r="3729" spans="6:32" x14ac:dyDescent="0.2">
      <c r="F3729" s="61">
        <v>3727</v>
      </c>
      <c r="G3729">
        <v>10593.104232393671</v>
      </c>
      <c r="H3729">
        <v>80</v>
      </c>
      <c r="I3729" s="62">
        <f t="shared" si="812"/>
        <v>847448.33859149367</v>
      </c>
      <c r="J3729">
        <v>55</v>
      </c>
      <c r="K3729" s="63">
        <f t="shared" si="813"/>
        <v>155750.01421213528</v>
      </c>
      <c r="L3729" s="63">
        <f t="shared" si="814"/>
        <v>155750.01421213528</v>
      </c>
      <c r="M3729">
        <v>10961.324531090213</v>
      </c>
      <c r="N3729">
        <v>80</v>
      </c>
      <c r="O3729" s="62">
        <f t="shared" si="815"/>
        <v>876905.96248721704</v>
      </c>
      <c r="P3729">
        <v>50</v>
      </c>
      <c r="Q3729" s="63">
        <f t="shared" si="816"/>
        <v>202158.80855121213</v>
      </c>
      <c r="R3729" s="63">
        <f t="shared" si="817"/>
        <v>232158.80855121213</v>
      </c>
      <c r="S3729">
        <v>10134.814399643801</v>
      </c>
      <c r="T3729">
        <v>80</v>
      </c>
      <c r="U3729" s="62">
        <f t="shared" si="818"/>
        <v>810785.15197150409</v>
      </c>
      <c r="V3729">
        <v>60</v>
      </c>
      <c r="W3729" s="63">
        <f t="shared" si="819"/>
        <v>110704.80879483512</v>
      </c>
      <c r="X3729" s="63">
        <f t="shared" si="824"/>
        <v>160704.80879483512</v>
      </c>
      <c r="Y3729">
        <v>8760.1131579140201</v>
      </c>
      <c r="Z3729">
        <v>80</v>
      </c>
      <c r="AA3729" s="62">
        <f t="shared" si="820"/>
        <v>700809.05263312161</v>
      </c>
      <c r="AB3729">
        <v>50</v>
      </c>
      <c r="AC3729" s="63">
        <f t="shared" si="821"/>
        <v>190532.46118462994</v>
      </c>
      <c r="AD3729" s="63">
        <f t="shared" si="825"/>
        <v>660532.46118462994</v>
      </c>
      <c r="AE3729" s="35">
        <f t="shared" si="822"/>
        <v>659146.09274281247</v>
      </c>
      <c r="AF3729" s="64">
        <f t="shared" si="823"/>
        <v>405350.16605577967</v>
      </c>
    </row>
    <row r="3730" spans="6:32" x14ac:dyDescent="0.2">
      <c r="F3730" s="61">
        <v>3728</v>
      </c>
      <c r="G3730">
        <v>7374.1887515643612</v>
      </c>
      <c r="H3730">
        <v>80</v>
      </c>
      <c r="I3730" s="62">
        <f t="shared" si="812"/>
        <v>589935.10012514889</v>
      </c>
      <c r="J3730">
        <v>60</v>
      </c>
      <c r="K3730" s="63">
        <f t="shared" si="813"/>
        <v>70675.736897683237</v>
      </c>
      <c r="L3730" s="63">
        <f t="shared" si="814"/>
        <v>70675.736897683237</v>
      </c>
      <c r="M3730">
        <v>13709.08310287632</v>
      </c>
      <c r="N3730">
        <v>80</v>
      </c>
      <c r="O3730" s="62">
        <f t="shared" si="815"/>
        <v>1096726.6482301056</v>
      </c>
      <c r="P3730">
        <v>60</v>
      </c>
      <c r="Q3730" s="63">
        <f t="shared" si="816"/>
        <v>162531.70499170665</v>
      </c>
      <c r="R3730" s="63">
        <f t="shared" si="817"/>
        <v>192531.70499170665</v>
      </c>
      <c r="S3730">
        <v>8629.2846188007388</v>
      </c>
      <c r="T3730">
        <v>80</v>
      </c>
      <c r="U3730" s="62">
        <f t="shared" si="818"/>
        <v>690342.76950405911</v>
      </c>
      <c r="V3730">
        <v>60</v>
      </c>
      <c r="W3730" s="63">
        <f t="shared" si="819"/>
        <v>88874.626972610713</v>
      </c>
      <c r="X3730" s="63">
        <f t="shared" si="824"/>
        <v>138874.62697261071</v>
      </c>
      <c r="Y3730">
        <v>8300.7000992074609</v>
      </c>
      <c r="Z3730">
        <v>80</v>
      </c>
      <c r="AA3730" s="62">
        <f t="shared" si="820"/>
        <v>664056.00793659687</v>
      </c>
      <c r="AB3730">
        <v>60</v>
      </c>
      <c r="AC3730" s="63">
        <f t="shared" si="821"/>
        <v>120360.15143850818</v>
      </c>
      <c r="AD3730" s="63">
        <f t="shared" si="825"/>
        <v>590360.15143850818</v>
      </c>
      <c r="AE3730" s="35">
        <f t="shared" si="822"/>
        <v>442442.22030050878</v>
      </c>
      <c r="AF3730" s="64">
        <f t="shared" si="823"/>
        <v>230930.27112844831</v>
      </c>
    </row>
    <row r="3731" spans="6:32" x14ac:dyDescent="0.2">
      <c r="F3731" s="61">
        <v>3729</v>
      </c>
      <c r="G3731">
        <v>11258.481461263727</v>
      </c>
      <c r="H3731">
        <v>80</v>
      </c>
      <c r="I3731" s="62">
        <f t="shared" si="812"/>
        <v>900678.51690109819</v>
      </c>
      <c r="J3731">
        <v>65</v>
      </c>
      <c r="K3731" s="63">
        <f t="shared" si="813"/>
        <v>86185.985891243035</v>
      </c>
      <c r="L3731" s="63">
        <f t="shared" si="814"/>
        <v>86185.985891243035</v>
      </c>
      <c r="M3731">
        <v>10537.847881787457</v>
      </c>
      <c r="N3731">
        <v>75</v>
      </c>
      <c r="O3731" s="62">
        <f t="shared" si="815"/>
        <v>790338.59113405924</v>
      </c>
      <c r="P3731">
        <v>60</v>
      </c>
      <c r="Q3731" s="63">
        <f t="shared" si="816"/>
        <v>78349.09571443859</v>
      </c>
      <c r="R3731" s="63">
        <f t="shared" si="817"/>
        <v>108349.09571443859</v>
      </c>
      <c r="S3731">
        <v>9526.7603480897378</v>
      </c>
      <c r="T3731">
        <v>80</v>
      </c>
      <c r="U3731" s="62">
        <f t="shared" si="818"/>
        <v>762140.82784717903</v>
      </c>
      <c r="V3731">
        <v>55</v>
      </c>
      <c r="W3731" s="63">
        <f t="shared" si="819"/>
        <v>136422.5313091265</v>
      </c>
      <c r="X3731" s="63">
        <f t="shared" si="824"/>
        <v>186422.5313091265</v>
      </c>
      <c r="Y3731">
        <v>8381.4177539898083</v>
      </c>
      <c r="Z3731">
        <v>80</v>
      </c>
      <c r="AA3731" s="62">
        <f t="shared" si="820"/>
        <v>670513.42031918466</v>
      </c>
      <c r="AB3731">
        <v>50</v>
      </c>
      <c r="AC3731" s="63">
        <f t="shared" si="821"/>
        <v>182295.83614927833</v>
      </c>
      <c r="AD3731" s="63">
        <f t="shared" si="825"/>
        <v>652295.83614927833</v>
      </c>
      <c r="AE3731" s="35">
        <f t="shared" si="822"/>
        <v>483253.44906408642</v>
      </c>
      <c r="AF3731" s="64">
        <f t="shared" si="823"/>
        <v>253484.44342943258</v>
      </c>
    </row>
    <row r="3732" spans="6:32" x14ac:dyDescent="0.2">
      <c r="F3732" s="61">
        <v>3730</v>
      </c>
      <c r="G3732">
        <v>9893.234416958876</v>
      </c>
      <c r="H3732">
        <v>90</v>
      </c>
      <c r="I3732" s="62">
        <f t="shared" si="812"/>
        <v>890391.09752629884</v>
      </c>
      <c r="J3732">
        <v>65</v>
      </c>
      <c r="K3732" s="63">
        <f t="shared" si="813"/>
        <v>143064.87380737963</v>
      </c>
      <c r="L3732" s="63">
        <f t="shared" si="814"/>
        <v>143064.87380737963</v>
      </c>
      <c r="M3732">
        <v>11169.99217425473</v>
      </c>
      <c r="N3732">
        <v>75</v>
      </c>
      <c r="O3732" s="62">
        <f t="shared" si="815"/>
        <v>837749.41306910478</v>
      </c>
      <c r="P3732">
        <v>60</v>
      </c>
      <c r="Q3732" s="63">
        <f t="shared" si="816"/>
        <v>85223.664895020192</v>
      </c>
      <c r="R3732" s="63">
        <f t="shared" si="817"/>
        <v>115223.66489502019</v>
      </c>
      <c r="S3732">
        <v>11402.231646352448</v>
      </c>
      <c r="T3732">
        <v>80</v>
      </c>
      <c r="U3732" s="62">
        <f t="shared" si="818"/>
        <v>912178.53170819581</v>
      </c>
      <c r="V3732">
        <v>55</v>
      </c>
      <c r="W3732" s="63">
        <f t="shared" si="819"/>
        <v>170415.44859013811</v>
      </c>
      <c r="X3732" s="63">
        <f t="shared" si="824"/>
        <v>220415.44859013811</v>
      </c>
      <c r="Y3732">
        <v>12083.643266814761</v>
      </c>
      <c r="Z3732">
        <v>90</v>
      </c>
      <c r="AA3732" s="62">
        <f t="shared" si="820"/>
        <v>1087527.8940133285</v>
      </c>
      <c r="AB3732">
        <v>65</v>
      </c>
      <c r="AC3732" s="63">
        <f t="shared" si="821"/>
        <v>219016.03421101754</v>
      </c>
      <c r="AD3732" s="63">
        <f t="shared" si="825"/>
        <v>689016.03421101754</v>
      </c>
      <c r="AE3732" s="35">
        <f t="shared" si="822"/>
        <v>617720.02150355547</v>
      </c>
      <c r="AF3732" s="64">
        <f t="shared" si="823"/>
        <v>361493.75672479044</v>
      </c>
    </row>
    <row r="3733" spans="6:32" x14ac:dyDescent="0.2">
      <c r="F3733" s="61">
        <v>3731</v>
      </c>
      <c r="G3733">
        <v>7207.660271669738</v>
      </c>
      <c r="H3733">
        <v>80</v>
      </c>
      <c r="I3733" s="62">
        <f t="shared" si="812"/>
        <v>576612.82173357904</v>
      </c>
      <c r="J3733">
        <v>60</v>
      </c>
      <c r="K3733" s="63">
        <f t="shared" si="813"/>
        <v>68261.073939211201</v>
      </c>
      <c r="L3733" s="63">
        <f t="shared" si="814"/>
        <v>68261.073939211201</v>
      </c>
      <c r="M3733">
        <v>9013.3528626756743</v>
      </c>
      <c r="N3733">
        <v>80</v>
      </c>
      <c r="O3733" s="62">
        <f t="shared" si="815"/>
        <v>721068.22901405394</v>
      </c>
      <c r="P3733">
        <v>65</v>
      </c>
      <c r="Q3733" s="63">
        <f t="shared" si="816"/>
        <v>61770.212381597958</v>
      </c>
      <c r="R3733" s="63">
        <f t="shared" si="817"/>
        <v>91770.212381597958</v>
      </c>
      <c r="S3733">
        <v>9186.7571225157008</v>
      </c>
      <c r="T3733">
        <v>80</v>
      </c>
      <c r="U3733" s="62">
        <f t="shared" si="818"/>
        <v>734940.56980125606</v>
      </c>
      <c r="V3733">
        <v>65</v>
      </c>
      <c r="W3733" s="63">
        <f t="shared" si="819"/>
        <v>63655.983707358246</v>
      </c>
      <c r="X3733" s="63">
        <f t="shared" si="824"/>
        <v>113655.98370735825</v>
      </c>
      <c r="Y3733">
        <v>7940.4265104676597</v>
      </c>
      <c r="Z3733">
        <v>80</v>
      </c>
      <c r="AA3733" s="62">
        <f t="shared" si="820"/>
        <v>635234.12083741277</v>
      </c>
      <c r="AB3733">
        <v>60</v>
      </c>
      <c r="AC3733" s="63">
        <f t="shared" si="821"/>
        <v>115136.18440178107</v>
      </c>
      <c r="AD3733" s="63">
        <f t="shared" si="825"/>
        <v>585136.18440178107</v>
      </c>
      <c r="AE3733" s="35">
        <f t="shared" si="822"/>
        <v>308823.45442994847</v>
      </c>
      <c r="AF3733" s="64">
        <f t="shared" si="823"/>
        <v>122945.98242927296</v>
      </c>
    </row>
    <row r="3734" spans="6:32" x14ac:dyDescent="0.2">
      <c r="F3734" s="61">
        <v>3732</v>
      </c>
      <c r="G3734">
        <v>11591.979525983334</v>
      </c>
      <c r="H3734">
        <v>80</v>
      </c>
      <c r="I3734" s="62">
        <f t="shared" si="812"/>
        <v>927358.36207866669</v>
      </c>
      <c r="J3734">
        <v>65</v>
      </c>
      <c r="K3734" s="63">
        <f t="shared" si="813"/>
        <v>89812.777345068753</v>
      </c>
      <c r="L3734" s="63">
        <f t="shared" si="814"/>
        <v>89812.777345068753</v>
      </c>
      <c r="M3734">
        <v>8171.8110575457104</v>
      </c>
      <c r="N3734">
        <v>80</v>
      </c>
      <c r="O3734" s="62">
        <f t="shared" si="815"/>
        <v>653744.88460365683</v>
      </c>
      <c r="P3734">
        <v>60</v>
      </c>
      <c r="Q3734" s="63">
        <f t="shared" si="816"/>
        <v>82241.2603344128</v>
      </c>
      <c r="R3734" s="63">
        <f t="shared" si="817"/>
        <v>112241.2603344128</v>
      </c>
      <c r="S3734">
        <v>11476.169018133078</v>
      </c>
      <c r="T3734">
        <v>80</v>
      </c>
      <c r="U3734" s="62">
        <f t="shared" si="818"/>
        <v>918093.52145064622</v>
      </c>
      <c r="V3734">
        <v>65</v>
      </c>
      <c r="W3734" s="63">
        <f t="shared" si="819"/>
        <v>88553.338072197221</v>
      </c>
      <c r="X3734" s="63">
        <f t="shared" si="824"/>
        <v>138553.33807219722</v>
      </c>
      <c r="Y3734">
        <v>8979.3423083028756</v>
      </c>
      <c r="Z3734">
        <v>80</v>
      </c>
      <c r="AA3734" s="62">
        <f t="shared" si="820"/>
        <v>718347.38466423005</v>
      </c>
      <c r="AB3734">
        <v>65</v>
      </c>
      <c r="AC3734" s="63">
        <f t="shared" si="821"/>
        <v>97650.347602793772</v>
      </c>
      <c r="AD3734" s="63">
        <f t="shared" si="825"/>
        <v>567650.34760279371</v>
      </c>
      <c r="AE3734" s="35">
        <f t="shared" si="822"/>
        <v>358257.72335447255</v>
      </c>
      <c r="AF3734" s="64">
        <f t="shared" si="823"/>
        <v>166219.35054513789</v>
      </c>
    </row>
    <row r="3735" spans="6:32" x14ac:dyDescent="0.2">
      <c r="F3735" s="61">
        <v>3733</v>
      </c>
      <c r="G3735">
        <v>10485.047166876029</v>
      </c>
      <c r="H3735">
        <v>80</v>
      </c>
      <c r="I3735" s="62">
        <f t="shared" si="812"/>
        <v>838803.77335008234</v>
      </c>
      <c r="J3735">
        <v>55</v>
      </c>
      <c r="K3735" s="63">
        <f t="shared" si="813"/>
        <v>153791.47989962803</v>
      </c>
      <c r="L3735" s="63">
        <f t="shared" si="814"/>
        <v>153791.47989962803</v>
      </c>
      <c r="M3735">
        <v>11856.246854003984</v>
      </c>
      <c r="N3735">
        <v>80</v>
      </c>
      <c r="O3735" s="62">
        <f t="shared" si="815"/>
        <v>948499.74832031876</v>
      </c>
      <c r="P3735">
        <v>50</v>
      </c>
      <c r="Q3735" s="63">
        <f t="shared" si="816"/>
        <v>221623.36907458666</v>
      </c>
      <c r="R3735" s="63">
        <f t="shared" si="817"/>
        <v>251623.36907458666</v>
      </c>
      <c r="S3735">
        <v>7999.5800458709709</v>
      </c>
      <c r="T3735">
        <v>80</v>
      </c>
      <c r="U3735" s="62">
        <f t="shared" si="818"/>
        <v>639966.40366967767</v>
      </c>
      <c r="V3735">
        <v>65</v>
      </c>
      <c r="W3735" s="63">
        <f t="shared" si="819"/>
        <v>50745.432998846809</v>
      </c>
      <c r="X3735" s="63">
        <f t="shared" si="824"/>
        <v>100745.43299884681</v>
      </c>
      <c r="Y3735">
        <v>14116.791387787089</v>
      </c>
      <c r="Z3735">
        <v>80</v>
      </c>
      <c r="AA3735" s="62">
        <f t="shared" si="820"/>
        <v>1129343.3110229671</v>
      </c>
      <c r="AB3735">
        <v>60</v>
      </c>
      <c r="AC3735" s="63">
        <f t="shared" si="821"/>
        <v>204693.47512291279</v>
      </c>
      <c r="AD3735" s="63">
        <f t="shared" si="825"/>
        <v>674693.47512291279</v>
      </c>
      <c r="AE3735" s="35">
        <f t="shared" si="822"/>
        <v>630853.75709597429</v>
      </c>
      <c r="AF3735" s="64">
        <f t="shared" si="823"/>
        <v>384279.89054593176</v>
      </c>
    </row>
    <row r="3736" spans="6:32" x14ac:dyDescent="0.2">
      <c r="F3736" s="61">
        <v>3734</v>
      </c>
      <c r="G3736">
        <v>9965.8029992133379</v>
      </c>
      <c r="H3736">
        <v>80</v>
      </c>
      <c r="I3736" s="62">
        <f t="shared" si="812"/>
        <v>797264.23993706703</v>
      </c>
      <c r="J3736">
        <v>65</v>
      </c>
      <c r="K3736" s="63">
        <f t="shared" si="813"/>
        <v>72128.10761644505</v>
      </c>
      <c r="L3736" s="63">
        <f t="shared" si="814"/>
        <v>72128.10761644505</v>
      </c>
      <c r="M3736">
        <v>7712.6299199881032</v>
      </c>
      <c r="N3736">
        <v>80</v>
      </c>
      <c r="O3736" s="62">
        <f t="shared" si="815"/>
        <v>617010.39359904826</v>
      </c>
      <c r="P3736">
        <v>65</v>
      </c>
      <c r="Q3736" s="63">
        <f t="shared" si="816"/>
        <v>47624.850379870622</v>
      </c>
      <c r="R3736" s="63">
        <f t="shared" si="817"/>
        <v>77624.850379870622</v>
      </c>
      <c r="S3736">
        <v>12084.698280668817</v>
      </c>
      <c r="T3736">
        <v>90</v>
      </c>
      <c r="U3736" s="62">
        <f t="shared" si="818"/>
        <v>1087622.8452601936</v>
      </c>
      <c r="V3736">
        <v>65</v>
      </c>
      <c r="W3736" s="63">
        <f t="shared" si="819"/>
        <v>182785.15633712232</v>
      </c>
      <c r="X3736" s="63">
        <f t="shared" si="824"/>
        <v>232785.15633712232</v>
      </c>
      <c r="Y3736">
        <v>7954.155332990922</v>
      </c>
      <c r="Z3736">
        <v>75</v>
      </c>
      <c r="AA3736" s="62">
        <f t="shared" si="820"/>
        <v>596561.64997431915</v>
      </c>
      <c r="AB3736">
        <v>55</v>
      </c>
      <c r="AC3736" s="63">
        <f t="shared" si="821"/>
        <v>115335.25232836837</v>
      </c>
      <c r="AD3736" s="63">
        <f t="shared" si="825"/>
        <v>585335.25232836837</v>
      </c>
      <c r="AE3736" s="35">
        <f t="shared" si="822"/>
        <v>417873.36666180636</v>
      </c>
      <c r="AF3736" s="64">
        <f t="shared" si="823"/>
        <v>204410.56245907687</v>
      </c>
    </row>
    <row r="3737" spans="6:32" x14ac:dyDescent="0.2">
      <c r="F3737" s="61">
        <v>3735</v>
      </c>
      <c r="G3737">
        <v>6120.8413878921419</v>
      </c>
      <c r="H3737">
        <v>90</v>
      </c>
      <c r="I3737" s="62">
        <f t="shared" si="812"/>
        <v>550875.72491029277</v>
      </c>
      <c r="J3737">
        <v>60</v>
      </c>
      <c r="K3737" s="63">
        <f t="shared" si="813"/>
        <v>96878.300186654087</v>
      </c>
      <c r="L3737" s="63">
        <f t="shared" si="814"/>
        <v>96878.300186654087</v>
      </c>
      <c r="M3737">
        <v>6949.5365803595632</v>
      </c>
      <c r="N3737">
        <v>80</v>
      </c>
      <c r="O3737" s="62">
        <f t="shared" si="815"/>
        <v>555962.92642876506</v>
      </c>
      <c r="P3737">
        <v>65</v>
      </c>
      <c r="Q3737" s="63">
        <f t="shared" si="816"/>
        <v>39326.21031141025</v>
      </c>
      <c r="R3737" s="63">
        <f t="shared" si="817"/>
        <v>69326.21031141025</v>
      </c>
      <c r="S3737">
        <v>7071.5452946024016</v>
      </c>
      <c r="T3737">
        <v>80</v>
      </c>
      <c r="U3737" s="62">
        <f t="shared" si="818"/>
        <v>565723.62356819212</v>
      </c>
      <c r="V3737">
        <v>60</v>
      </c>
      <c r="W3737" s="63">
        <f t="shared" si="819"/>
        <v>66287.406771734823</v>
      </c>
      <c r="X3737" s="63">
        <f t="shared" si="824"/>
        <v>116287.40677173482</v>
      </c>
      <c r="Y3737">
        <v>11183.27307063737</v>
      </c>
      <c r="Z3737">
        <v>80</v>
      </c>
      <c r="AA3737" s="62">
        <f t="shared" si="820"/>
        <v>894661.84565098956</v>
      </c>
      <c r="AB3737">
        <v>50</v>
      </c>
      <c r="AC3737" s="63">
        <f t="shared" si="821"/>
        <v>243236.18928636279</v>
      </c>
      <c r="AD3737" s="63">
        <f t="shared" si="825"/>
        <v>713236.18928636285</v>
      </c>
      <c r="AE3737" s="35">
        <f t="shared" si="822"/>
        <v>445728.10655616195</v>
      </c>
      <c r="AF3737" s="64">
        <f t="shared" si="823"/>
        <v>219883.93467694405</v>
      </c>
    </row>
    <row r="3738" spans="6:32" x14ac:dyDescent="0.2">
      <c r="F3738" s="61">
        <v>3736</v>
      </c>
      <c r="G3738">
        <v>10831.557827041252</v>
      </c>
      <c r="H3738">
        <v>80</v>
      </c>
      <c r="I3738" s="62">
        <f t="shared" si="812"/>
        <v>866524.62616330013</v>
      </c>
      <c r="J3738">
        <v>60</v>
      </c>
      <c r="K3738" s="63">
        <f t="shared" si="813"/>
        <v>120807.58849209815</v>
      </c>
      <c r="L3738" s="63">
        <f t="shared" si="814"/>
        <v>120807.58849209815</v>
      </c>
      <c r="M3738">
        <v>10430.234194936929</v>
      </c>
      <c r="N3738">
        <v>80</v>
      </c>
      <c r="O3738" s="62">
        <f t="shared" si="815"/>
        <v>834418.73559495434</v>
      </c>
      <c r="P3738">
        <v>60</v>
      </c>
      <c r="Q3738" s="63">
        <f t="shared" si="816"/>
        <v>114988.39582658547</v>
      </c>
      <c r="R3738" s="63">
        <f t="shared" si="817"/>
        <v>144988.39582658547</v>
      </c>
      <c r="S3738">
        <v>9420.9474607487209</v>
      </c>
      <c r="T3738">
        <v>80</v>
      </c>
      <c r="U3738" s="62">
        <f t="shared" si="818"/>
        <v>753675.79685989767</v>
      </c>
      <c r="V3738">
        <v>65</v>
      </c>
      <c r="W3738" s="63">
        <f t="shared" si="819"/>
        <v>66202.80363564234</v>
      </c>
      <c r="X3738" s="63">
        <f t="shared" si="824"/>
        <v>116202.80363564234</v>
      </c>
      <c r="Y3738">
        <v>8261.9692673324607</v>
      </c>
      <c r="Z3738">
        <v>80</v>
      </c>
      <c r="AA3738" s="62">
        <f t="shared" si="820"/>
        <v>660957.54138659686</v>
      </c>
      <c r="AB3738">
        <v>65</v>
      </c>
      <c r="AC3738" s="63">
        <f t="shared" si="821"/>
        <v>89848.91578224051</v>
      </c>
      <c r="AD3738" s="63">
        <f t="shared" si="825"/>
        <v>559848.91578224045</v>
      </c>
      <c r="AE3738" s="35">
        <f t="shared" si="822"/>
        <v>391847.70373656647</v>
      </c>
      <c r="AF3738" s="64">
        <f t="shared" si="823"/>
        <v>199339.42969373532</v>
      </c>
    </row>
    <row r="3739" spans="6:32" x14ac:dyDescent="0.2">
      <c r="F3739" s="61">
        <v>3737</v>
      </c>
      <c r="G3739">
        <v>11868.047547759488</v>
      </c>
      <c r="H3739">
        <v>75</v>
      </c>
      <c r="I3739" s="62">
        <f t="shared" si="812"/>
        <v>890103.56608196162</v>
      </c>
      <c r="J3739">
        <v>50</v>
      </c>
      <c r="K3739" s="63">
        <f t="shared" si="813"/>
        <v>178858.36180314072</v>
      </c>
      <c r="L3739" s="63">
        <f t="shared" si="814"/>
        <v>178858.36180314072</v>
      </c>
      <c r="M3739">
        <v>12599.595063657034</v>
      </c>
      <c r="N3739">
        <v>90</v>
      </c>
      <c r="O3739" s="62">
        <f t="shared" si="815"/>
        <v>1133963.5557291331</v>
      </c>
      <c r="P3739">
        <v>60</v>
      </c>
      <c r="Q3739" s="63">
        <f t="shared" si="816"/>
        <v>237791.19263454049</v>
      </c>
      <c r="R3739" s="63">
        <f t="shared" si="817"/>
        <v>267791.19263454049</v>
      </c>
      <c r="S3739">
        <v>9521.2510839337483</v>
      </c>
      <c r="T3739">
        <v>80</v>
      </c>
      <c r="U3739" s="62">
        <f t="shared" si="818"/>
        <v>761700.08671469986</v>
      </c>
      <c r="V3739">
        <v>55</v>
      </c>
      <c r="W3739" s="63">
        <f t="shared" si="819"/>
        <v>136322.67589629919</v>
      </c>
      <c r="X3739" s="63">
        <f t="shared" si="824"/>
        <v>186322.67589629919</v>
      </c>
      <c r="Y3739">
        <v>9560.5230651563033</v>
      </c>
      <c r="Z3739">
        <v>80</v>
      </c>
      <c r="AA3739" s="62">
        <f t="shared" si="820"/>
        <v>764841.84521250427</v>
      </c>
      <c r="AB3739">
        <v>65</v>
      </c>
      <c r="AC3739" s="63">
        <f t="shared" si="821"/>
        <v>103970.6883335748</v>
      </c>
      <c r="AD3739" s="63">
        <f t="shared" si="825"/>
        <v>573970.6883335748</v>
      </c>
      <c r="AE3739" s="35">
        <f t="shared" si="822"/>
        <v>656942.9186675552</v>
      </c>
      <c r="AF3739" s="64">
        <f t="shared" si="823"/>
        <v>415930.23322674527</v>
      </c>
    </row>
    <row r="3740" spans="6:32" x14ac:dyDescent="0.2">
      <c r="F3740" s="61">
        <v>3738</v>
      </c>
      <c r="G3740">
        <v>9038.8459991663694</v>
      </c>
      <c r="H3740">
        <v>80</v>
      </c>
      <c r="I3740" s="62">
        <f t="shared" si="812"/>
        <v>723107.67993330956</v>
      </c>
      <c r="J3740">
        <v>65</v>
      </c>
      <c r="K3740" s="63">
        <f t="shared" si="813"/>
        <v>62047.450240934268</v>
      </c>
      <c r="L3740" s="63">
        <f t="shared" si="814"/>
        <v>62047.450240934268</v>
      </c>
      <c r="M3740">
        <v>7964.200701972004</v>
      </c>
      <c r="N3740">
        <v>90</v>
      </c>
      <c r="O3740" s="62">
        <f t="shared" si="815"/>
        <v>716778.06317748036</v>
      </c>
      <c r="P3740">
        <v>55</v>
      </c>
      <c r="Q3740" s="63">
        <f t="shared" si="816"/>
        <v>165841.5928125396</v>
      </c>
      <c r="R3740" s="63">
        <f t="shared" si="817"/>
        <v>195841.5928125396</v>
      </c>
      <c r="S3740">
        <v>8918.5653248568997</v>
      </c>
      <c r="T3740">
        <v>80</v>
      </c>
      <c r="U3740" s="62">
        <f t="shared" si="818"/>
        <v>713485.22598855197</v>
      </c>
      <c r="V3740">
        <v>55</v>
      </c>
      <c r="W3740" s="63">
        <f t="shared" si="819"/>
        <v>125398.99651303131</v>
      </c>
      <c r="X3740" s="63">
        <f t="shared" si="824"/>
        <v>175398.99651303131</v>
      </c>
      <c r="Y3740">
        <v>12228.912308055442</v>
      </c>
      <c r="Z3740">
        <v>75</v>
      </c>
      <c r="AA3740" s="62">
        <f t="shared" si="820"/>
        <v>917168.42310415814</v>
      </c>
      <c r="AB3740">
        <v>70</v>
      </c>
      <c r="AC3740" s="63">
        <f t="shared" si="821"/>
        <v>44329.807116700977</v>
      </c>
      <c r="AD3740" s="63">
        <f t="shared" si="825"/>
        <v>514329.80711670098</v>
      </c>
      <c r="AE3740" s="35">
        <f t="shared" si="822"/>
        <v>397617.84668320615</v>
      </c>
      <c r="AF3740" s="64">
        <f t="shared" si="823"/>
        <v>201333.36988927773</v>
      </c>
    </row>
    <row r="3741" spans="6:32" x14ac:dyDescent="0.2">
      <c r="F3741" s="61">
        <v>3739</v>
      </c>
      <c r="G3741">
        <v>11974.599399545696</v>
      </c>
      <c r="H3741">
        <v>80</v>
      </c>
      <c r="I3741" s="62">
        <f t="shared" si="812"/>
        <v>957967.95196365565</v>
      </c>
      <c r="J3741">
        <v>60</v>
      </c>
      <c r="K3741" s="63">
        <f t="shared" si="813"/>
        <v>137381.69129341259</v>
      </c>
      <c r="L3741" s="63">
        <f t="shared" si="814"/>
        <v>137381.69129341259</v>
      </c>
      <c r="M3741">
        <v>11201.91543828696</v>
      </c>
      <c r="N3741">
        <v>80</v>
      </c>
      <c r="O3741" s="62">
        <f t="shared" si="815"/>
        <v>896153.23506295681</v>
      </c>
      <c r="P3741">
        <v>65</v>
      </c>
      <c r="Q3741" s="63">
        <f t="shared" si="816"/>
        <v>85570.830391370691</v>
      </c>
      <c r="R3741" s="63">
        <f t="shared" si="817"/>
        <v>115570.83039137069</v>
      </c>
      <c r="S3741">
        <v>11546.600287838373</v>
      </c>
      <c r="T3741">
        <v>80</v>
      </c>
      <c r="U3741" s="62">
        <f t="shared" si="818"/>
        <v>923728.02302706987</v>
      </c>
      <c r="V3741">
        <v>70</v>
      </c>
      <c r="W3741" s="63">
        <f t="shared" si="819"/>
        <v>47462.852086828207</v>
      </c>
      <c r="X3741" s="63">
        <f t="shared" si="824"/>
        <v>97462.852086828207</v>
      </c>
      <c r="Y3741">
        <v>10745.399120205548</v>
      </c>
      <c r="Z3741">
        <v>80</v>
      </c>
      <c r="AA3741" s="62">
        <f t="shared" si="820"/>
        <v>859631.92961644381</v>
      </c>
      <c r="AB3741">
        <v>60</v>
      </c>
      <c r="AC3741" s="63">
        <f t="shared" si="821"/>
        <v>155808.28724298044</v>
      </c>
      <c r="AD3741" s="63">
        <f t="shared" si="825"/>
        <v>625808.28724298044</v>
      </c>
      <c r="AE3741" s="35">
        <f t="shared" si="822"/>
        <v>426223.66101459193</v>
      </c>
      <c r="AF3741" s="64">
        <f t="shared" si="823"/>
        <v>221066.29357528989</v>
      </c>
    </row>
    <row r="3742" spans="6:32" x14ac:dyDescent="0.2">
      <c r="F3742" s="61">
        <v>3740</v>
      </c>
      <c r="G3742">
        <v>13736.768121598288</v>
      </c>
      <c r="H3742">
        <v>75</v>
      </c>
      <c r="I3742" s="62">
        <f t="shared" si="812"/>
        <v>1030257.6091198716</v>
      </c>
      <c r="J3742">
        <v>55</v>
      </c>
      <c r="K3742" s="63">
        <f t="shared" si="813"/>
        <v>162933.13776317518</v>
      </c>
      <c r="L3742" s="63">
        <f t="shared" si="814"/>
        <v>162933.13776317518</v>
      </c>
      <c r="M3742">
        <v>11119.528860726859</v>
      </c>
      <c r="N3742">
        <v>80</v>
      </c>
      <c r="O3742" s="62">
        <f t="shared" si="815"/>
        <v>889562.30885814875</v>
      </c>
      <c r="P3742">
        <v>65</v>
      </c>
      <c r="Q3742" s="63">
        <f t="shared" si="816"/>
        <v>84674.876360404596</v>
      </c>
      <c r="R3742" s="63">
        <f t="shared" si="817"/>
        <v>114674.8763604046</v>
      </c>
      <c r="S3742">
        <v>9405.4542185040191</v>
      </c>
      <c r="T3742">
        <v>90</v>
      </c>
      <c r="U3742" s="62">
        <f t="shared" si="818"/>
        <v>846490.87966536172</v>
      </c>
      <c r="V3742">
        <v>55</v>
      </c>
      <c r="W3742" s="63">
        <f t="shared" si="819"/>
        <v>202413.40079453948</v>
      </c>
      <c r="X3742" s="63">
        <f t="shared" si="824"/>
        <v>252413.40079453948</v>
      </c>
      <c r="Y3742">
        <v>12798.842615447938</v>
      </c>
      <c r="Z3742">
        <v>80</v>
      </c>
      <c r="AA3742" s="62">
        <f t="shared" si="820"/>
        <v>1023907.4092358351</v>
      </c>
      <c r="AB3742">
        <v>60</v>
      </c>
      <c r="AC3742" s="63">
        <f t="shared" si="821"/>
        <v>185583.21792399511</v>
      </c>
      <c r="AD3742" s="63">
        <f t="shared" si="825"/>
        <v>655583.21792399511</v>
      </c>
      <c r="AE3742" s="35">
        <f t="shared" si="822"/>
        <v>635604.63284211443</v>
      </c>
      <c r="AF3742" s="64">
        <f t="shared" si="823"/>
        <v>380307.74233786215</v>
      </c>
    </row>
    <row r="3743" spans="6:32" x14ac:dyDescent="0.2">
      <c r="F3743" s="61">
        <v>3741</v>
      </c>
      <c r="G3743">
        <v>12940.578269772232</v>
      </c>
      <c r="H3743">
        <v>90</v>
      </c>
      <c r="I3743" s="62">
        <f t="shared" si="812"/>
        <v>1164652.0442795008</v>
      </c>
      <c r="J3743">
        <v>50</v>
      </c>
      <c r="K3743" s="63">
        <f t="shared" si="813"/>
        <v>339026.76982339472</v>
      </c>
      <c r="L3743" s="63">
        <f t="shared" si="814"/>
        <v>339026.76982339472</v>
      </c>
      <c r="M3743">
        <v>7637.4601828865707</v>
      </c>
      <c r="N3743">
        <v>80</v>
      </c>
      <c r="O3743" s="62">
        <f t="shared" si="815"/>
        <v>610996.81463092566</v>
      </c>
      <c r="P3743">
        <v>60</v>
      </c>
      <c r="Q3743" s="63">
        <f t="shared" si="816"/>
        <v>74493.172651855275</v>
      </c>
      <c r="R3743" s="63">
        <f t="shared" si="817"/>
        <v>104493.17265185528</v>
      </c>
      <c r="S3743">
        <v>9149.5542417396791</v>
      </c>
      <c r="T3743">
        <v>80</v>
      </c>
      <c r="U3743" s="62">
        <f t="shared" si="818"/>
        <v>731964.33933917433</v>
      </c>
      <c r="V3743">
        <v>50</v>
      </c>
      <c r="W3743" s="63">
        <f t="shared" si="819"/>
        <v>162752.80475783802</v>
      </c>
      <c r="X3743" s="63">
        <f t="shared" si="824"/>
        <v>212752.80475783802</v>
      </c>
      <c r="Y3743">
        <v>10953.259586822242</v>
      </c>
      <c r="Z3743">
        <v>75</v>
      </c>
      <c r="AA3743" s="62">
        <f t="shared" si="820"/>
        <v>821494.46901166812</v>
      </c>
      <c r="AB3743">
        <v>55</v>
      </c>
      <c r="AC3743" s="63">
        <f t="shared" si="821"/>
        <v>158822.2640089225</v>
      </c>
      <c r="AD3743" s="63">
        <f t="shared" si="825"/>
        <v>628822.2640089225</v>
      </c>
      <c r="AE3743" s="35">
        <f t="shared" si="822"/>
        <v>735095.01124201051</v>
      </c>
      <c r="AF3743" s="64">
        <f t="shared" si="823"/>
        <v>483902.54681116529</v>
      </c>
    </row>
    <row r="3744" spans="6:32" x14ac:dyDescent="0.2">
      <c r="F3744" s="61">
        <v>3742</v>
      </c>
      <c r="G3744">
        <v>7825.4936650046147</v>
      </c>
      <c r="H3744">
        <v>80</v>
      </c>
      <c r="I3744" s="62">
        <f t="shared" si="812"/>
        <v>626039.49320036918</v>
      </c>
      <c r="J3744">
        <v>60</v>
      </c>
      <c r="K3744" s="63">
        <f t="shared" si="813"/>
        <v>77219.658142566914</v>
      </c>
      <c r="L3744" s="63">
        <f t="shared" si="814"/>
        <v>77219.658142566914</v>
      </c>
      <c r="M3744">
        <v>12557.098923716694</v>
      </c>
      <c r="N3744">
        <v>80</v>
      </c>
      <c r="O3744" s="62">
        <f t="shared" si="815"/>
        <v>1004567.9138973355</v>
      </c>
      <c r="P3744">
        <v>55</v>
      </c>
      <c r="Q3744" s="63">
        <f t="shared" si="816"/>
        <v>191347.41799236508</v>
      </c>
      <c r="R3744" s="63">
        <f t="shared" si="817"/>
        <v>221347.41799236508</v>
      </c>
      <c r="S3744">
        <v>12235.756255686283</v>
      </c>
      <c r="T3744">
        <v>75</v>
      </c>
      <c r="U3744" s="62">
        <f t="shared" si="818"/>
        <v>917681.71917647123</v>
      </c>
      <c r="V3744">
        <v>50</v>
      </c>
      <c r="W3744" s="63">
        <f t="shared" si="819"/>
        <v>185523.08213431388</v>
      </c>
      <c r="X3744" s="63">
        <f t="shared" si="824"/>
        <v>235523.08213431388</v>
      </c>
      <c r="Y3744">
        <v>12698.152457014658</v>
      </c>
      <c r="Z3744">
        <v>80</v>
      </c>
      <c r="AA3744" s="62">
        <f t="shared" si="820"/>
        <v>1015852.1965611726</v>
      </c>
      <c r="AB3744">
        <v>50</v>
      </c>
      <c r="AC3744" s="63">
        <f t="shared" si="821"/>
        <v>276184.8159400688</v>
      </c>
      <c r="AD3744" s="63">
        <f t="shared" si="825"/>
        <v>746184.8159400688</v>
      </c>
      <c r="AE3744" s="35">
        <f t="shared" si="822"/>
        <v>730274.97420931468</v>
      </c>
      <c r="AF3744" s="64">
        <f t="shared" si="823"/>
        <v>439737.68666507199</v>
      </c>
    </row>
    <row r="3745" spans="6:32" x14ac:dyDescent="0.2">
      <c r="F3745" s="61">
        <v>3743</v>
      </c>
      <c r="G3745">
        <v>8940.6342137954198</v>
      </c>
      <c r="H3745">
        <v>80</v>
      </c>
      <c r="I3745" s="62">
        <f t="shared" si="812"/>
        <v>715250.73710363358</v>
      </c>
      <c r="J3745">
        <v>65</v>
      </c>
      <c r="K3745" s="63">
        <f t="shared" si="813"/>
        <v>60979.39707502519</v>
      </c>
      <c r="L3745" s="63">
        <f t="shared" si="814"/>
        <v>60979.39707502519</v>
      </c>
      <c r="M3745">
        <v>11478.983904235065</v>
      </c>
      <c r="N3745">
        <v>75</v>
      </c>
      <c r="O3745" s="62">
        <f t="shared" si="815"/>
        <v>860923.79281762987</v>
      </c>
      <c r="P3745">
        <v>60</v>
      </c>
      <c r="Q3745" s="63">
        <f t="shared" si="816"/>
        <v>88583.949958556332</v>
      </c>
      <c r="R3745" s="63">
        <f t="shared" si="817"/>
        <v>118583.94995855633</v>
      </c>
      <c r="S3745">
        <v>10440.732037532143</v>
      </c>
      <c r="T3745">
        <v>80</v>
      </c>
      <c r="U3745" s="62">
        <f t="shared" si="818"/>
        <v>835258.56300257146</v>
      </c>
      <c r="V3745">
        <v>60</v>
      </c>
      <c r="W3745" s="63">
        <f t="shared" si="819"/>
        <v>115140.61454421608</v>
      </c>
      <c r="X3745" s="63">
        <f t="shared" si="824"/>
        <v>165140.61454421608</v>
      </c>
      <c r="Y3745">
        <v>9149.8907547793351</v>
      </c>
      <c r="Z3745">
        <v>75</v>
      </c>
      <c r="AA3745" s="62">
        <f t="shared" si="820"/>
        <v>686241.80660845013</v>
      </c>
      <c r="AB3745">
        <v>55</v>
      </c>
      <c r="AC3745" s="63">
        <f t="shared" si="821"/>
        <v>132673.41594430036</v>
      </c>
      <c r="AD3745" s="63">
        <f t="shared" si="825"/>
        <v>602673.41594430036</v>
      </c>
      <c r="AE3745" s="35">
        <f t="shared" si="822"/>
        <v>397377.37752209796</v>
      </c>
      <c r="AF3745" s="64">
        <f t="shared" si="823"/>
        <v>189145.72016914794</v>
      </c>
    </row>
    <row r="3746" spans="6:32" x14ac:dyDescent="0.2">
      <c r="F3746" s="61">
        <v>3744</v>
      </c>
      <c r="G3746">
        <v>11602.711563464254</v>
      </c>
      <c r="H3746">
        <v>80</v>
      </c>
      <c r="I3746" s="62">
        <f t="shared" si="812"/>
        <v>928216.92507714033</v>
      </c>
      <c r="J3746">
        <v>55</v>
      </c>
      <c r="K3746" s="63">
        <f t="shared" si="813"/>
        <v>174049.14708778961</v>
      </c>
      <c r="L3746" s="63">
        <f t="shared" si="814"/>
        <v>174049.14708778961</v>
      </c>
      <c r="M3746">
        <v>9369.6974343038164</v>
      </c>
      <c r="N3746">
        <v>75</v>
      </c>
      <c r="O3746" s="62">
        <f t="shared" si="815"/>
        <v>702727.30757278623</v>
      </c>
      <c r="P3746">
        <v>55</v>
      </c>
      <c r="Q3746" s="63">
        <f t="shared" si="816"/>
        <v>99610.612797405338</v>
      </c>
      <c r="R3746" s="63">
        <f t="shared" si="817"/>
        <v>129610.61279740534</v>
      </c>
      <c r="S3746">
        <v>10101.404111774173</v>
      </c>
      <c r="T3746">
        <v>80</v>
      </c>
      <c r="U3746" s="62">
        <f t="shared" si="818"/>
        <v>808112.32894193381</v>
      </c>
      <c r="V3746">
        <v>50</v>
      </c>
      <c r="W3746" s="63">
        <f t="shared" si="819"/>
        <v>183455.53943108825</v>
      </c>
      <c r="X3746" s="63">
        <f t="shared" si="824"/>
        <v>233455.53943108825</v>
      </c>
      <c r="Y3746">
        <v>8518.6036610684823</v>
      </c>
      <c r="Z3746">
        <v>80</v>
      </c>
      <c r="AA3746" s="62">
        <f t="shared" si="820"/>
        <v>681488.29288547859</v>
      </c>
      <c r="AB3746">
        <v>50</v>
      </c>
      <c r="AC3746" s="63">
        <f t="shared" si="821"/>
        <v>185279.62962823949</v>
      </c>
      <c r="AD3746" s="63">
        <f t="shared" si="825"/>
        <v>655279.62962823943</v>
      </c>
      <c r="AE3746" s="35">
        <f t="shared" si="822"/>
        <v>642394.92894452275</v>
      </c>
      <c r="AF3746" s="64">
        <f t="shared" si="823"/>
        <v>388306.11246577732</v>
      </c>
    </row>
    <row r="3747" spans="6:32" x14ac:dyDescent="0.2">
      <c r="F3747" s="61">
        <v>3745</v>
      </c>
      <c r="G3747">
        <v>12736.269379965961</v>
      </c>
      <c r="H3747">
        <v>75</v>
      </c>
      <c r="I3747" s="62">
        <f t="shared" si="812"/>
        <v>955220.20349744707</v>
      </c>
      <c r="J3747">
        <v>55</v>
      </c>
      <c r="K3747" s="63">
        <f t="shared" si="813"/>
        <v>148425.90600950643</v>
      </c>
      <c r="L3747" s="63">
        <f t="shared" si="814"/>
        <v>148425.90600950643</v>
      </c>
      <c r="M3747">
        <v>11926.59626918612</v>
      </c>
      <c r="N3747">
        <v>80</v>
      </c>
      <c r="O3747" s="62">
        <f t="shared" si="815"/>
        <v>954127.70153488964</v>
      </c>
      <c r="P3747">
        <v>60</v>
      </c>
      <c r="Q3747" s="63">
        <f t="shared" si="816"/>
        <v>136685.64590319875</v>
      </c>
      <c r="R3747" s="63">
        <f t="shared" si="817"/>
        <v>166685.64590319875</v>
      </c>
      <c r="S3747">
        <v>11857.188181020319</v>
      </c>
      <c r="T3747">
        <v>80</v>
      </c>
      <c r="U3747" s="62">
        <f t="shared" si="818"/>
        <v>948575.05448162556</v>
      </c>
      <c r="V3747">
        <v>65</v>
      </c>
      <c r="W3747" s="63">
        <f t="shared" si="819"/>
        <v>92696.921468595974</v>
      </c>
      <c r="X3747" s="63">
        <f t="shared" si="824"/>
        <v>142696.92146859597</v>
      </c>
      <c r="Y3747">
        <v>7099.8533171950839</v>
      </c>
      <c r="Z3747">
        <v>80</v>
      </c>
      <c r="AA3747" s="62">
        <f t="shared" si="820"/>
        <v>567988.26537560672</v>
      </c>
      <c r="AB3747">
        <v>50</v>
      </c>
      <c r="AC3747" s="63">
        <f t="shared" si="821"/>
        <v>154421.80964899308</v>
      </c>
      <c r="AD3747" s="63">
        <f t="shared" si="825"/>
        <v>624421.80964899308</v>
      </c>
      <c r="AE3747" s="35">
        <f t="shared" si="822"/>
        <v>532230.28303029423</v>
      </c>
      <c r="AF3747" s="64">
        <f t="shared" si="823"/>
        <v>306388.18093434314</v>
      </c>
    </row>
    <row r="3748" spans="6:32" x14ac:dyDescent="0.2">
      <c r="F3748" s="61">
        <v>3746</v>
      </c>
      <c r="G3748">
        <v>11226.565018441761</v>
      </c>
      <c r="H3748">
        <v>80</v>
      </c>
      <c r="I3748" s="62">
        <f t="shared" si="812"/>
        <v>898125.20147534087</v>
      </c>
      <c r="J3748">
        <v>50</v>
      </c>
      <c r="K3748" s="63">
        <f t="shared" si="813"/>
        <v>207927.7891511083</v>
      </c>
      <c r="L3748" s="63">
        <f t="shared" si="814"/>
        <v>207927.7891511083</v>
      </c>
      <c r="M3748">
        <v>9249.6782397211064</v>
      </c>
      <c r="N3748">
        <v>80</v>
      </c>
      <c r="O3748" s="62">
        <f t="shared" si="815"/>
        <v>739974.25917768851</v>
      </c>
      <c r="P3748">
        <v>50</v>
      </c>
      <c r="Q3748" s="63">
        <f t="shared" si="816"/>
        <v>164930.50171393406</v>
      </c>
      <c r="R3748" s="63">
        <f t="shared" si="817"/>
        <v>194930.50171393406</v>
      </c>
      <c r="S3748">
        <v>14598.696250468493</v>
      </c>
      <c r="T3748">
        <v>80</v>
      </c>
      <c r="U3748" s="62">
        <f t="shared" si="818"/>
        <v>1167895.7000374794</v>
      </c>
      <c r="V3748">
        <v>70</v>
      </c>
      <c r="W3748" s="63">
        <f t="shared" si="819"/>
        <v>69590.547815896571</v>
      </c>
      <c r="X3748" s="63">
        <f t="shared" si="824"/>
        <v>119590.54781589657</v>
      </c>
      <c r="Y3748">
        <v>9430.6745065841824</v>
      </c>
      <c r="Z3748">
        <v>80</v>
      </c>
      <c r="AA3748" s="62">
        <f t="shared" si="820"/>
        <v>754453.96052673459</v>
      </c>
      <c r="AB3748">
        <v>50</v>
      </c>
      <c r="AC3748" s="63">
        <f t="shared" si="821"/>
        <v>205117.17051820597</v>
      </c>
      <c r="AD3748" s="63">
        <f t="shared" si="825"/>
        <v>675117.17051820597</v>
      </c>
      <c r="AE3748" s="35">
        <f t="shared" si="822"/>
        <v>647566.0091991449</v>
      </c>
      <c r="AF3748" s="64">
        <f t="shared" si="823"/>
        <v>401089.11109191808</v>
      </c>
    </row>
    <row r="3749" spans="6:32" x14ac:dyDescent="0.2">
      <c r="F3749" s="61">
        <v>3747</v>
      </c>
      <c r="G3749">
        <v>8659.70039536478</v>
      </c>
      <c r="H3749">
        <v>75</v>
      </c>
      <c r="I3749" s="62">
        <f t="shared" si="812"/>
        <v>649477.5296523585</v>
      </c>
      <c r="J3749">
        <v>60</v>
      </c>
      <c r="K3749" s="63">
        <f t="shared" si="813"/>
        <v>57924.241799591982</v>
      </c>
      <c r="L3749" s="63">
        <f t="shared" si="814"/>
        <v>57924.241799591982</v>
      </c>
      <c r="M3749">
        <v>9918.8139554462396</v>
      </c>
      <c r="N3749">
        <v>80</v>
      </c>
      <c r="O3749" s="62">
        <f t="shared" si="815"/>
        <v>793505.11643569916</v>
      </c>
      <c r="P3749">
        <v>50</v>
      </c>
      <c r="Q3749" s="63">
        <f t="shared" si="816"/>
        <v>179484.20353095571</v>
      </c>
      <c r="R3749" s="63">
        <f t="shared" si="817"/>
        <v>209484.20353095571</v>
      </c>
      <c r="S3749">
        <v>10602.865384280449</v>
      </c>
      <c r="T3749">
        <v>80</v>
      </c>
      <c r="U3749" s="62">
        <f t="shared" si="818"/>
        <v>848229.2307424359</v>
      </c>
      <c r="V3749">
        <v>60</v>
      </c>
      <c r="W3749" s="63">
        <f t="shared" si="819"/>
        <v>117491.54807206651</v>
      </c>
      <c r="X3749" s="63">
        <f t="shared" si="824"/>
        <v>167491.54807206651</v>
      </c>
      <c r="Y3749">
        <v>7736.0130287706852</v>
      </c>
      <c r="Z3749">
        <v>80</v>
      </c>
      <c r="AA3749" s="62">
        <f t="shared" si="820"/>
        <v>618881.04230165482</v>
      </c>
      <c r="AB3749">
        <v>60</v>
      </c>
      <c r="AC3749" s="63">
        <f t="shared" si="821"/>
        <v>112172.18891717494</v>
      </c>
      <c r="AD3749" s="63">
        <f t="shared" si="825"/>
        <v>582172.18891717494</v>
      </c>
      <c r="AE3749" s="35">
        <f t="shared" si="822"/>
        <v>467072.18231978914</v>
      </c>
      <c r="AF3749" s="64">
        <f t="shared" si="823"/>
        <v>249256.1600328947</v>
      </c>
    </row>
    <row r="3750" spans="6:32" x14ac:dyDescent="0.2">
      <c r="F3750" s="61">
        <v>3748</v>
      </c>
      <c r="G3750">
        <v>10699.344582244521</v>
      </c>
      <c r="H3750">
        <v>80</v>
      </c>
      <c r="I3750" s="62">
        <f t="shared" si="812"/>
        <v>855947.56657956168</v>
      </c>
      <c r="J3750">
        <v>65</v>
      </c>
      <c r="K3750" s="63">
        <f t="shared" si="813"/>
        <v>80105.372331909166</v>
      </c>
      <c r="L3750" s="63">
        <f t="shared" si="814"/>
        <v>80105.372331909166</v>
      </c>
      <c r="M3750">
        <v>9605.7113094138913</v>
      </c>
      <c r="N3750">
        <v>80</v>
      </c>
      <c r="O3750" s="62">
        <f t="shared" si="815"/>
        <v>768456.9047531113</v>
      </c>
      <c r="P3750">
        <v>55</v>
      </c>
      <c r="Q3750" s="63">
        <f t="shared" si="816"/>
        <v>137853.51748312678</v>
      </c>
      <c r="R3750" s="63">
        <f t="shared" si="817"/>
        <v>167853.51748312678</v>
      </c>
      <c r="S3750">
        <v>11626.874563953606</v>
      </c>
      <c r="T3750">
        <v>80</v>
      </c>
      <c r="U3750" s="62">
        <f t="shared" si="818"/>
        <v>930149.96511628851</v>
      </c>
      <c r="V3750">
        <v>60</v>
      </c>
      <c r="W3750" s="63">
        <f t="shared" si="819"/>
        <v>132339.68117732729</v>
      </c>
      <c r="X3750" s="63">
        <f t="shared" si="824"/>
        <v>182339.68117732729</v>
      </c>
      <c r="Y3750">
        <v>10943.33245215239</v>
      </c>
      <c r="Z3750">
        <v>80</v>
      </c>
      <c r="AA3750" s="62">
        <f t="shared" si="820"/>
        <v>875466.5961721912</v>
      </c>
      <c r="AB3750">
        <v>50</v>
      </c>
      <c r="AC3750" s="63">
        <f t="shared" si="821"/>
        <v>238017.48083431448</v>
      </c>
      <c r="AD3750" s="63">
        <f t="shared" si="825"/>
        <v>708017.48083431448</v>
      </c>
      <c r="AE3750" s="35">
        <f t="shared" si="822"/>
        <v>588316.05182667775</v>
      </c>
      <c r="AF3750" s="64">
        <f t="shared" si="823"/>
        <v>332124.94833531079</v>
      </c>
    </row>
    <row r="3751" spans="6:32" x14ac:dyDescent="0.2">
      <c r="F3751" s="61">
        <v>3749</v>
      </c>
      <c r="G3751">
        <v>10345.883108820999</v>
      </c>
      <c r="H3751">
        <v>80</v>
      </c>
      <c r="I3751" s="62">
        <f t="shared" si="812"/>
        <v>827670.64870567992</v>
      </c>
      <c r="J3751">
        <v>60</v>
      </c>
      <c r="K3751" s="63">
        <f t="shared" si="813"/>
        <v>113765.30507790449</v>
      </c>
      <c r="L3751" s="63">
        <f t="shared" si="814"/>
        <v>113765.30507790449</v>
      </c>
      <c r="M3751">
        <v>12437.345756334253</v>
      </c>
      <c r="N3751">
        <v>80</v>
      </c>
      <c r="O3751" s="62">
        <f t="shared" si="815"/>
        <v>994987.66050674021</v>
      </c>
      <c r="P3751">
        <v>65</v>
      </c>
      <c r="Q3751" s="63">
        <f t="shared" si="816"/>
        <v>99006.135100134998</v>
      </c>
      <c r="R3751" s="63">
        <f t="shared" si="817"/>
        <v>129006.135100135</v>
      </c>
      <c r="S3751">
        <v>8743.5694492887706</v>
      </c>
      <c r="T3751">
        <v>80</v>
      </c>
      <c r="U3751" s="62">
        <f t="shared" si="818"/>
        <v>699485.55594310164</v>
      </c>
      <c r="V3751">
        <v>65</v>
      </c>
      <c r="W3751" s="63">
        <f t="shared" si="819"/>
        <v>58836.31776101538</v>
      </c>
      <c r="X3751" s="63">
        <f t="shared" si="824"/>
        <v>108836.31776101538</v>
      </c>
      <c r="Y3751">
        <v>11136.208993557375</v>
      </c>
      <c r="Z3751">
        <v>80</v>
      </c>
      <c r="AA3751" s="62">
        <f t="shared" si="820"/>
        <v>890896.71948458999</v>
      </c>
      <c r="AB3751">
        <v>55</v>
      </c>
      <c r="AC3751" s="63">
        <f t="shared" si="821"/>
        <v>201843.78800822742</v>
      </c>
      <c r="AD3751" s="63">
        <f t="shared" si="825"/>
        <v>671843.78800822748</v>
      </c>
      <c r="AE3751" s="35">
        <f t="shared" si="822"/>
        <v>473451.54594728228</v>
      </c>
      <c r="AF3751" s="64">
        <f t="shared" si="823"/>
        <v>250688.32871743618</v>
      </c>
    </row>
    <row r="3752" spans="6:32" x14ac:dyDescent="0.2">
      <c r="F3752" s="61">
        <v>3750</v>
      </c>
      <c r="G3752">
        <v>8343.9874995383434</v>
      </c>
      <c r="H3752">
        <v>80</v>
      </c>
      <c r="I3752" s="62">
        <f t="shared" si="812"/>
        <v>667518.99996306747</v>
      </c>
      <c r="J3752">
        <v>70</v>
      </c>
      <c r="K3752" s="63">
        <f t="shared" si="813"/>
        <v>24243.90937165299</v>
      </c>
      <c r="L3752" s="63">
        <f t="shared" si="814"/>
        <v>24243.90937165299</v>
      </c>
      <c r="M3752">
        <v>9233.5688148159534</v>
      </c>
      <c r="N3752">
        <v>80</v>
      </c>
      <c r="O3752" s="62">
        <f t="shared" si="815"/>
        <v>738685.50518527627</v>
      </c>
      <c r="P3752">
        <v>55</v>
      </c>
      <c r="Q3752" s="63">
        <f t="shared" si="816"/>
        <v>131108.43476853915</v>
      </c>
      <c r="R3752" s="63">
        <f t="shared" si="817"/>
        <v>161108.43476853915</v>
      </c>
      <c r="S3752">
        <v>11937.082743097562</v>
      </c>
      <c r="T3752">
        <v>90</v>
      </c>
      <c r="U3752" s="62">
        <f t="shared" si="818"/>
        <v>1074337.4468787806</v>
      </c>
      <c r="V3752">
        <v>55</v>
      </c>
      <c r="W3752" s="63">
        <f t="shared" si="819"/>
        <v>266653.47460610064</v>
      </c>
      <c r="X3752" s="63">
        <f t="shared" si="824"/>
        <v>316653.47460610064</v>
      </c>
      <c r="Y3752">
        <v>14564.935807138681</v>
      </c>
      <c r="Z3752">
        <v>80</v>
      </c>
      <c r="AA3752" s="62">
        <f t="shared" si="820"/>
        <v>1165194.8645710945</v>
      </c>
      <c r="AB3752">
        <v>65</v>
      </c>
      <c r="AC3752" s="63">
        <f t="shared" si="821"/>
        <v>158393.67690263316</v>
      </c>
      <c r="AD3752" s="63">
        <f t="shared" si="825"/>
        <v>628393.67690263316</v>
      </c>
      <c r="AE3752" s="35">
        <f t="shared" si="822"/>
        <v>580399.49564892589</v>
      </c>
      <c r="AF3752" s="64">
        <f t="shared" si="823"/>
        <v>322295.16318075673</v>
      </c>
    </row>
    <row r="3753" spans="6:32" x14ac:dyDescent="0.2">
      <c r="F3753" s="61">
        <v>3751</v>
      </c>
      <c r="G3753">
        <v>9600.0951796304435</v>
      </c>
      <c r="H3753">
        <v>80</v>
      </c>
      <c r="I3753" s="62">
        <f t="shared" si="812"/>
        <v>768007.61437043548</v>
      </c>
      <c r="J3753">
        <v>60</v>
      </c>
      <c r="K3753" s="63">
        <f t="shared" si="813"/>
        <v>102951.38010464143</v>
      </c>
      <c r="L3753" s="63">
        <f t="shared" si="814"/>
        <v>102951.38010464143</v>
      </c>
      <c r="M3753">
        <v>11435.291778761894</v>
      </c>
      <c r="N3753">
        <v>80</v>
      </c>
      <c r="O3753" s="62">
        <f t="shared" si="815"/>
        <v>914823.34230095148</v>
      </c>
      <c r="P3753">
        <v>60</v>
      </c>
      <c r="Q3753" s="63">
        <f t="shared" si="816"/>
        <v>129561.73079204746</v>
      </c>
      <c r="R3753" s="63">
        <f t="shared" si="817"/>
        <v>159561.73079204746</v>
      </c>
      <c r="S3753">
        <v>11415.173755958676</v>
      </c>
      <c r="T3753">
        <v>80</v>
      </c>
      <c r="U3753" s="62">
        <f t="shared" si="818"/>
        <v>913213.90047669411</v>
      </c>
      <c r="V3753">
        <v>60</v>
      </c>
      <c r="W3753" s="63">
        <f t="shared" si="819"/>
        <v>129270.01946140081</v>
      </c>
      <c r="X3753" s="63">
        <f t="shared" si="824"/>
        <v>179270.01946140081</v>
      </c>
      <c r="Y3753">
        <v>8300.2635417506099</v>
      </c>
      <c r="Z3753">
        <v>80</v>
      </c>
      <c r="AA3753" s="62">
        <f t="shared" si="820"/>
        <v>664021.08334004879</v>
      </c>
      <c r="AB3753">
        <v>65</v>
      </c>
      <c r="AC3753" s="63">
        <f t="shared" si="821"/>
        <v>90265.366016537882</v>
      </c>
      <c r="AD3753" s="63">
        <f t="shared" si="825"/>
        <v>560265.36601653788</v>
      </c>
      <c r="AE3753" s="35">
        <f t="shared" si="822"/>
        <v>452048.49637462758</v>
      </c>
      <c r="AF3753" s="64">
        <f t="shared" si="823"/>
        <v>242818.36527677998</v>
      </c>
    </row>
    <row r="3754" spans="6:32" x14ac:dyDescent="0.2">
      <c r="F3754" s="61">
        <v>3752</v>
      </c>
      <c r="G3754">
        <v>10803.281636763131</v>
      </c>
      <c r="H3754">
        <v>80</v>
      </c>
      <c r="I3754" s="62">
        <f t="shared" si="812"/>
        <v>864262.5309410505</v>
      </c>
      <c r="J3754">
        <v>55</v>
      </c>
      <c r="K3754" s="63">
        <f t="shared" si="813"/>
        <v>159559.47966633175</v>
      </c>
      <c r="L3754" s="63">
        <f t="shared" si="814"/>
        <v>159559.47966633175</v>
      </c>
      <c r="M3754">
        <v>9839.2559064086527</v>
      </c>
      <c r="N3754">
        <v>80</v>
      </c>
      <c r="O3754" s="62">
        <f t="shared" si="815"/>
        <v>787140.47251269221</v>
      </c>
      <c r="P3754">
        <v>60</v>
      </c>
      <c r="Q3754" s="63">
        <f t="shared" si="816"/>
        <v>106419.21064292546</v>
      </c>
      <c r="R3754" s="63">
        <f t="shared" si="817"/>
        <v>136419.21064292546</v>
      </c>
      <c r="S3754">
        <v>11654.93702297681</v>
      </c>
      <c r="T3754">
        <v>80</v>
      </c>
      <c r="U3754" s="62">
        <f t="shared" si="818"/>
        <v>932394.96183814481</v>
      </c>
      <c r="V3754">
        <v>65</v>
      </c>
      <c r="W3754" s="63">
        <f t="shared" si="819"/>
        <v>90497.44012487281</v>
      </c>
      <c r="X3754" s="63">
        <f t="shared" si="824"/>
        <v>140497.44012487281</v>
      </c>
      <c r="Y3754">
        <v>10094.969436759129</v>
      </c>
      <c r="Z3754">
        <v>80</v>
      </c>
      <c r="AA3754" s="62">
        <f t="shared" si="820"/>
        <v>807597.55494073033</v>
      </c>
      <c r="AB3754">
        <v>65</v>
      </c>
      <c r="AC3754" s="63">
        <f t="shared" si="821"/>
        <v>109782.79262475553</v>
      </c>
      <c r="AD3754" s="63">
        <f t="shared" si="825"/>
        <v>579782.79262475553</v>
      </c>
      <c r="AE3754" s="35">
        <f t="shared" si="822"/>
        <v>466258.92305888562</v>
      </c>
      <c r="AF3754" s="64">
        <f t="shared" si="823"/>
        <v>259354.47652205627</v>
      </c>
    </row>
    <row r="3755" spans="6:32" x14ac:dyDescent="0.2">
      <c r="F3755" s="61">
        <v>3753</v>
      </c>
      <c r="G3755">
        <v>6295.1733323279768</v>
      </c>
      <c r="H3755">
        <v>80</v>
      </c>
      <c r="I3755" s="62">
        <f t="shared" ref="I3755:I3818" si="826">+G3755*H3755</f>
        <v>503613.86658623815</v>
      </c>
      <c r="J3755">
        <v>55</v>
      </c>
      <c r="K3755" s="63">
        <f t="shared" ref="K3755:K3818" si="827">(I3755-(G3755*J3755)-$C$28)*(1-0.275)</f>
        <v>77850.01664844458</v>
      </c>
      <c r="L3755" s="63">
        <f t="shared" ref="L3755:L3818" si="828">+K3755+$C$28+$D$28</f>
        <v>77850.01664844458</v>
      </c>
      <c r="M3755">
        <v>4394.3112157285213</v>
      </c>
      <c r="N3755">
        <v>80</v>
      </c>
      <c r="O3755" s="62">
        <f t="shared" ref="O3755:O3818" si="829">+M3755*N3755</f>
        <v>351544.89725828171</v>
      </c>
      <c r="P3755">
        <v>60</v>
      </c>
      <c r="Q3755" s="63">
        <f t="shared" ref="Q3755:Q3818" si="830">(O3755-(M3755*P3755)-$C$29)*(1-0.275)</f>
        <v>27467.51262806356</v>
      </c>
      <c r="R3755" s="63">
        <f t="shared" ref="R3755:R3818" si="831">+Q3755+$C$29+$D$29</f>
        <v>57467.51262806356</v>
      </c>
      <c r="S3755">
        <v>10498.134795634542</v>
      </c>
      <c r="T3755">
        <v>80</v>
      </c>
      <c r="U3755" s="62">
        <f t="shared" ref="U3755:U3818" si="832">+S3755*T3755</f>
        <v>839850.78365076333</v>
      </c>
      <c r="V3755">
        <v>65</v>
      </c>
      <c r="W3755" s="63">
        <f t="shared" ref="W3755:W3818" si="833">(U3755-(S3755*V3755)-$C$30)*(1-0.275)</f>
        <v>77917.215902525641</v>
      </c>
      <c r="X3755" s="63">
        <f t="shared" si="824"/>
        <v>127917.21590252564</v>
      </c>
      <c r="Y3755">
        <v>7381.7739373771474</v>
      </c>
      <c r="Z3755">
        <v>90</v>
      </c>
      <c r="AA3755" s="62">
        <f t="shared" ref="AA3755:AA3818" si="834">+Y3755*Z3755</f>
        <v>664359.65436394326</v>
      </c>
      <c r="AB3755">
        <v>60</v>
      </c>
      <c r="AC3755" s="63">
        <f t="shared" ref="AC3755:AC3818" si="835">(AA3755-(Y3755*AB3755)-$C$32)*(1-0.275)</f>
        <v>160553.58313795296</v>
      </c>
      <c r="AD3755" s="63">
        <f t="shared" si="825"/>
        <v>630553.58313795296</v>
      </c>
      <c r="AE3755" s="35">
        <f t="shared" ref="AE3755:AE3818" si="836">+K3755+Q3755+W3755+AC3755</f>
        <v>343788.32831698674</v>
      </c>
      <c r="AF3755" s="64">
        <f t="shared" ref="AF3755:AF3818" si="837">NPV(0.1,L3755,R3755,X3755,AD3755)+$D$4</f>
        <v>145049.2337065551</v>
      </c>
    </row>
    <row r="3756" spans="6:32" x14ac:dyDescent="0.2">
      <c r="F3756" s="61">
        <v>3754</v>
      </c>
      <c r="G3756">
        <v>13100.367393926717</v>
      </c>
      <c r="H3756">
        <v>80</v>
      </c>
      <c r="I3756" s="62">
        <f t="shared" si="826"/>
        <v>1048029.3915141374</v>
      </c>
      <c r="J3756">
        <v>50</v>
      </c>
      <c r="K3756" s="63">
        <f t="shared" si="827"/>
        <v>248682.9908179061</v>
      </c>
      <c r="L3756" s="63">
        <f t="shared" si="828"/>
        <v>248682.9908179061</v>
      </c>
      <c r="M3756">
        <v>10134.202764456859</v>
      </c>
      <c r="N3756">
        <v>80</v>
      </c>
      <c r="O3756" s="62">
        <f t="shared" si="829"/>
        <v>810736.22115654871</v>
      </c>
      <c r="P3756">
        <v>70</v>
      </c>
      <c r="Q3756" s="63">
        <f t="shared" si="830"/>
        <v>37222.970042312227</v>
      </c>
      <c r="R3756" s="63">
        <f t="shared" si="831"/>
        <v>67222.970042312227</v>
      </c>
      <c r="S3756">
        <v>12484.312062733807</v>
      </c>
      <c r="T3756">
        <v>80</v>
      </c>
      <c r="U3756" s="62">
        <f t="shared" si="832"/>
        <v>998744.96501870453</v>
      </c>
      <c r="V3756">
        <v>60</v>
      </c>
      <c r="W3756" s="63">
        <f t="shared" si="833"/>
        <v>144772.5249096402</v>
      </c>
      <c r="X3756" s="63">
        <f t="shared" si="824"/>
        <v>194772.5249096402</v>
      </c>
      <c r="Y3756">
        <v>7359.2639435082674</v>
      </c>
      <c r="Z3756">
        <v>80</v>
      </c>
      <c r="AA3756" s="62">
        <f t="shared" si="834"/>
        <v>588741.11548066139</v>
      </c>
      <c r="AB3756">
        <v>65</v>
      </c>
      <c r="AC3756" s="63">
        <f t="shared" si="835"/>
        <v>80031.995385652408</v>
      </c>
      <c r="AD3756" s="63">
        <f t="shared" si="825"/>
        <v>550031.99538565241</v>
      </c>
      <c r="AE3756" s="35">
        <f t="shared" si="836"/>
        <v>510710.48115551093</v>
      </c>
      <c r="AF3756" s="64">
        <f t="shared" si="837"/>
        <v>303646.35429006699</v>
      </c>
    </row>
    <row r="3757" spans="6:32" x14ac:dyDescent="0.2">
      <c r="F3757" s="61">
        <v>3755</v>
      </c>
      <c r="G3757">
        <v>11469.145445298636</v>
      </c>
      <c r="H3757">
        <v>80</v>
      </c>
      <c r="I3757" s="62">
        <f t="shared" si="826"/>
        <v>917531.63562389091</v>
      </c>
      <c r="J3757">
        <v>60</v>
      </c>
      <c r="K3757" s="63">
        <f t="shared" si="827"/>
        <v>130052.60895683023</v>
      </c>
      <c r="L3757" s="63">
        <f t="shared" si="828"/>
        <v>130052.60895683023</v>
      </c>
      <c r="M3757">
        <v>12117.908479704056</v>
      </c>
      <c r="N3757">
        <v>80</v>
      </c>
      <c r="O3757" s="62">
        <f t="shared" si="829"/>
        <v>969432.67837632447</v>
      </c>
      <c r="P3757">
        <v>50</v>
      </c>
      <c r="Q3757" s="63">
        <f t="shared" si="830"/>
        <v>227314.50943356322</v>
      </c>
      <c r="R3757" s="63">
        <f t="shared" si="831"/>
        <v>257314.50943356322</v>
      </c>
      <c r="S3757">
        <v>7618.9110384439118</v>
      </c>
      <c r="T3757">
        <v>75</v>
      </c>
      <c r="U3757" s="62">
        <f t="shared" si="832"/>
        <v>571418.32788329339</v>
      </c>
      <c r="V3757">
        <v>65</v>
      </c>
      <c r="W3757" s="63">
        <f t="shared" si="833"/>
        <v>18987.105028718361</v>
      </c>
      <c r="X3757" s="63">
        <f t="shared" si="824"/>
        <v>68987.105028718361</v>
      </c>
      <c r="Y3757">
        <v>9370.5023371148854</v>
      </c>
      <c r="Z3757">
        <v>80</v>
      </c>
      <c r="AA3757" s="62">
        <f t="shared" si="834"/>
        <v>749640.18696919084</v>
      </c>
      <c r="AB3757">
        <v>60</v>
      </c>
      <c r="AC3757" s="63">
        <f t="shared" si="835"/>
        <v>135872.28388816584</v>
      </c>
      <c r="AD3757" s="63">
        <f t="shared" si="825"/>
        <v>605872.28388816584</v>
      </c>
      <c r="AE3757" s="35">
        <f t="shared" si="836"/>
        <v>512226.50730727764</v>
      </c>
      <c r="AF3757" s="64">
        <f t="shared" si="837"/>
        <v>296536.21908060124</v>
      </c>
    </row>
    <row r="3758" spans="6:32" x14ac:dyDescent="0.2">
      <c r="F3758" s="61">
        <v>3756</v>
      </c>
      <c r="G3758">
        <v>7953.382262494415</v>
      </c>
      <c r="H3758">
        <v>75</v>
      </c>
      <c r="I3758" s="62">
        <f t="shared" si="826"/>
        <v>596503.66968708113</v>
      </c>
      <c r="J3758">
        <v>65</v>
      </c>
      <c r="K3758" s="63">
        <f t="shared" si="827"/>
        <v>21412.021403084509</v>
      </c>
      <c r="L3758" s="63">
        <f t="shared" si="828"/>
        <v>21412.021403084509</v>
      </c>
      <c r="M3758">
        <v>11776.747922122013</v>
      </c>
      <c r="N3758">
        <v>80</v>
      </c>
      <c r="O3758" s="62">
        <f t="shared" si="829"/>
        <v>942139.83376976103</v>
      </c>
      <c r="P3758">
        <v>65</v>
      </c>
      <c r="Q3758" s="63">
        <f t="shared" si="830"/>
        <v>91822.133653076889</v>
      </c>
      <c r="R3758" s="63">
        <f t="shared" si="831"/>
        <v>121822.13365307689</v>
      </c>
      <c r="S3758">
        <v>14315.534170018509</v>
      </c>
      <c r="T3758">
        <v>80</v>
      </c>
      <c r="U3758" s="62">
        <f t="shared" si="832"/>
        <v>1145242.7336014807</v>
      </c>
      <c r="V3758">
        <v>60</v>
      </c>
      <c r="W3758" s="63">
        <f t="shared" si="833"/>
        <v>171325.24546526838</v>
      </c>
      <c r="X3758" s="63">
        <f t="shared" si="824"/>
        <v>221325.24546526838</v>
      </c>
      <c r="Y3758">
        <v>11825.86518349126</v>
      </c>
      <c r="Z3758">
        <v>80</v>
      </c>
      <c r="AA3758" s="62">
        <f t="shared" si="834"/>
        <v>946069.21467930079</v>
      </c>
      <c r="AB3758">
        <v>70</v>
      </c>
      <c r="AC3758" s="63">
        <f t="shared" si="835"/>
        <v>85737.522580311634</v>
      </c>
      <c r="AD3758" s="63">
        <f t="shared" si="825"/>
        <v>555737.52258031163</v>
      </c>
      <c r="AE3758" s="35">
        <f t="shared" si="836"/>
        <v>370296.92310174141</v>
      </c>
      <c r="AF3758" s="64">
        <f t="shared" si="837"/>
        <v>166006.06160770101</v>
      </c>
    </row>
    <row r="3759" spans="6:32" x14ac:dyDescent="0.2">
      <c r="F3759" s="61">
        <v>3757</v>
      </c>
      <c r="G3759">
        <v>8967.8235579049215</v>
      </c>
      <c r="H3759">
        <v>90</v>
      </c>
      <c r="I3759" s="62">
        <f t="shared" si="826"/>
        <v>807104.12021144293</v>
      </c>
      <c r="J3759">
        <v>60</v>
      </c>
      <c r="K3759" s="63">
        <f t="shared" si="827"/>
        <v>158800.16238443204</v>
      </c>
      <c r="L3759" s="63">
        <f t="shared" si="828"/>
        <v>158800.16238443204</v>
      </c>
      <c r="M3759">
        <v>10897.239260666538</v>
      </c>
      <c r="N3759">
        <v>80</v>
      </c>
      <c r="O3759" s="62">
        <f t="shared" si="829"/>
        <v>871779.14085332304</v>
      </c>
      <c r="P3759">
        <v>50</v>
      </c>
      <c r="Q3759" s="63">
        <f t="shared" si="830"/>
        <v>200764.9539194972</v>
      </c>
      <c r="R3759" s="63">
        <f t="shared" si="831"/>
        <v>230764.9539194972</v>
      </c>
      <c r="S3759">
        <v>10903.503405424999</v>
      </c>
      <c r="T3759">
        <v>90</v>
      </c>
      <c r="U3759" s="62">
        <f t="shared" si="832"/>
        <v>981315.30648824992</v>
      </c>
      <c r="V3759">
        <v>55</v>
      </c>
      <c r="W3759" s="63">
        <f t="shared" si="833"/>
        <v>240426.39891265935</v>
      </c>
      <c r="X3759" s="63">
        <f t="shared" si="824"/>
        <v>290426.39891265938</v>
      </c>
      <c r="Y3759">
        <v>11290.536602027714</v>
      </c>
      <c r="Z3759">
        <v>80</v>
      </c>
      <c r="AA3759" s="62">
        <f t="shared" si="834"/>
        <v>903242.92816221714</v>
      </c>
      <c r="AB3759">
        <v>60</v>
      </c>
      <c r="AC3759" s="63">
        <f t="shared" si="835"/>
        <v>163712.78072940186</v>
      </c>
      <c r="AD3759" s="63">
        <f t="shared" si="825"/>
        <v>633712.78072940186</v>
      </c>
      <c r="AE3759" s="35">
        <f t="shared" si="836"/>
        <v>763704.29594599048</v>
      </c>
      <c r="AF3759" s="64">
        <f t="shared" si="837"/>
        <v>486114.6300864676</v>
      </c>
    </row>
    <row r="3760" spans="6:32" x14ac:dyDescent="0.2">
      <c r="F3760" s="61">
        <v>3758</v>
      </c>
      <c r="G3760">
        <v>10969.230313785374</v>
      </c>
      <c r="H3760">
        <v>80</v>
      </c>
      <c r="I3760" s="62">
        <f t="shared" si="826"/>
        <v>877538.42510282993</v>
      </c>
      <c r="J3760">
        <v>55</v>
      </c>
      <c r="K3760" s="63">
        <f t="shared" si="827"/>
        <v>162567.29943735991</v>
      </c>
      <c r="L3760" s="63">
        <f t="shared" si="828"/>
        <v>162567.29943735991</v>
      </c>
      <c r="M3760">
        <v>11084.97943074326</v>
      </c>
      <c r="N3760">
        <v>80</v>
      </c>
      <c r="O3760" s="62">
        <f t="shared" si="829"/>
        <v>886798.35445946082</v>
      </c>
      <c r="P3760">
        <v>60</v>
      </c>
      <c r="Q3760" s="63">
        <f t="shared" si="830"/>
        <v>124482.20174577727</v>
      </c>
      <c r="R3760" s="63">
        <f t="shared" si="831"/>
        <v>154482.20174577727</v>
      </c>
      <c r="S3760">
        <v>9963.6611391906627</v>
      </c>
      <c r="T3760">
        <v>75</v>
      </c>
      <c r="U3760" s="62">
        <f t="shared" si="832"/>
        <v>747274.5854392997</v>
      </c>
      <c r="V3760">
        <v>60</v>
      </c>
      <c r="W3760" s="63">
        <f t="shared" si="833"/>
        <v>72104.814888698456</v>
      </c>
      <c r="X3760" s="63">
        <f t="shared" si="824"/>
        <v>122104.81488869846</v>
      </c>
      <c r="Y3760">
        <v>9216.7454365699086</v>
      </c>
      <c r="Z3760">
        <v>80</v>
      </c>
      <c r="AA3760" s="62">
        <f t="shared" si="834"/>
        <v>737339.63492559269</v>
      </c>
      <c r="AB3760">
        <v>60</v>
      </c>
      <c r="AC3760" s="63">
        <f t="shared" si="835"/>
        <v>133642.80883026368</v>
      </c>
      <c r="AD3760" s="63">
        <f t="shared" si="825"/>
        <v>603642.80883026368</v>
      </c>
      <c r="AE3760" s="35">
        <f t="shared" si="836"/>
        <v>492797.12490209931</v>
      </c>
      <c r="AF3760" s="64">
        <f t="shared" si="837"/>
        <v>279495.01049883768</v>
      </c>
    </row>
    <row r="3761" spans="6:32" x14ac:dyDescent="0.2">
      <c r="F3761" s="61">
        <v>3759</v>
      </c>
      <c r="G3761">
        <v>9031.4563547144644</v>
      </c>
      <c r="H3761">
        <v>80</v>
      </c>
      <c r="I3761" s="62">
        <f t="shared" si="826"/>
        <v>722516.50837715715</v>
      </c>
      <c r="J3761">
        <v>60</v>
      </c>
      <c r="K3761" s="63">
        <f t="shared" si="827"/>
        <v>94706.117143359734</v>
      </c>
      <c r="L3761" s="63">
        <f t="shared" si="828"/>
        <v>94706.117143359734</v>
      </c>
      <c r="M3761">
        <v>11851.544766395818</v>
      </c>
      <c r="N3761">
        <v>80</v>
      </c>
      <c r="O3761" s="62">
        <f t="shared" si="829"/>
        <v>948123.58131166548</v>
      </c>
      <c r="P3761">
        <v>60</v>
      </c>
      <c r="Q3761" s="63">
        <f t="shared" si="830"/>
        <v>135597.39911273937</v>
      </c>
      <c r="R3761" s="63">
        <f t="shared" si="831"/>
        <v>165597.39911273937</v>
      </c>
      <c r="S3761">
        <v>10397.096755477833</v>
      </c>
      <c r="T3761">
        <v>80</v>
      </c>
      <c r="U3761" s="62">
        <f t="shared" si="832"/>
        <v>831767.74043822661</v>
      </c>
      <c r="V3761">
        <v>55</v>
      </c>
      <c r="W3761" s="63">
        <f t="shared" si="833"/>
        <v>152197.37869303572</v>
      </c>
      <c r="X3761" s="63">
        <f t="shared" si="824"/>
        <v>202197.37869303572</v>
      </c>
      <c r="Y3761">
        <v>10261.98904379271</v>
      </c>
      <c r="Z3761">
        <v>75</v>
      </c>
      <c r="AA3761" s="62">
        <f t="shared" si="834"/>
        <v>769649.17828445323</v>
      </c>
      <c r="AB3761">
        <v>50</v>
      </c>
      <c r="AC3761" s="63">
        <f t="shared" si="835"/>
        <v>185998.55141874286</v>
      </c>
      <c r="AD3761" s="63">
        <f t="shared" si="825"/>
        <v>655998.55141874286</v>
      </c>
      <c r="AE3761" s="35">
        <f t="shared" si="836"/>
        <v>568499.44636787765</v>
      </c>
      <c r="AF3761" s="64">
        <f t="shared" si="837"/>
        <v>322923.54540353001</v>
      </c>
    </row>
    <row r="3762" spans="6:32" x14ac:dyDescent="0.2">
      <c r="F3762" s="61">
        <v>3760</v>
      </c>
      <c r="G3762">
        <v>11496.537151979282</v>
      </c>
      <c r="H3762">
        <v>80</v>
      </c>
      <c r="I3762" s="62">
        <f t="shared" si="826"/>
        <v>919722.9721583426</v>
      </c>
      <c r="J3762">
        <v>65</v>
      </c>
      <c r="K3762" s="63">
        <f t="shared" si="827"/>
        <v>88774.841527774697</v>
      </c>
      <c r="L3762" s="63">
        <f t="shared" si="828"/>
        <v>88774.841527774697</v>
      </c>
      <c r="M3762">
        <v>7941.9862938812003</v>
      </c>
      <c r="N3762">
        <v>80</v>
      </c>
      <c r="O3762" s="62">
        <f t="shared" si="829"/>
        <v>635358.90351049602</v>
      </c>
      <c r="P3762">
        <v>55</v>
      </c>
      <c r="Q3762" s="63">
        <f t="shared" si="830"/>
        <v>107698.50157659675</v>
      </c>
      <c r="R3762" s="63">
        <f t="shared" si="831"/>
        <v>137698.50157659675</v>
      </c>
      <c r="S3762">
        <v>10418.028776039137</v>
      </c>
      <c r="T3762">
        <v>80</v>
      </c>
      <c r="U3762" s="62">
        <f t="shared" si="832"/>
        <v>833442.30208313093</v>
      </c>
      <c r="V3762">
        <v>65</v>
      </c>
      <c r="W3762" s="63">
        <f t="shared" si="833"/>
        <v>77046.06293942561</v>
      </c>
      <c r="X3762" s="63">
        <f t="shared" si="824"/>
        <v>127046.06293942561</v>
      </c>
      <c r="Y3762">
        <v>13243.458195356652</v>
      </c>
      <c r="Z3762">
        <v>80</v>
      </c>
      <c r="AA3762" s="62">
        <f t="shared" si="834"/>
        <v>1059476.6556285322</v>
      </c>
      <c r="AB3762">
        <v>60</v>
      </c>
      <c r="AC3762" s="63">
        <f t="shared" si="835"/>
        <v>192030.14383267146</v>
      </c>
      <c r="AD3762" s="63">
        <f t="shared" si="825"/>
        <v>662030.14383267146</v>
      </c>
      <c r="AE3762" s="35">
        <f t="shared" si="836"/>
        <v>465549.54987646849</v>
      </c>
      <c r="AF3762" s="64">
        <f t="shared" si="837"/>
        <v>242131.89949265041</v>
      </c>
    </row>
    <row r="3763" spans="6:32" x14ac:dyDescent="0.2">
      <c r="F3763" s="61">
        <v>3761</v>
      </c>
      <c r="G3763">
        <v>12003.193912969436</v>
      </c>
      <c r="H3763">
        <v>75</v>
      </c>
      <c r="I3763" s="62">
        <f t="shared" si="826"/>
        <v>900239.54347270774</v>
      </c>
      <c r="J3763">
        <v>65</v>
      </c>
      <c r="K3763" s="63">
        <f t="shared" si="827"/>
        <v>50773.155869028415</v>
      </c>
      <c r="L3763" s="63">
        <f t="shared" si="828"/>
        <v>50773.155869028415</v>
      </c>
      <c r="M3763">
        <v>10784.411895438097</v>
      </c>
      <c r="N3763">
        <v>80</v>
      </c>
      <c r="O3763" s="62">
        <f t="shared" si="829"/>
        <v>862752.95163504779</v>
      </c>
      <c r="P3763">
        <v>60</v>
      </c>
      <c r="Q3763" s="63">
        <f t="shared" si="830"/>
        <v>120123.97248385241</v>
      </c>
      <c r="R3763" s="63">
        <f t="shared" si="831"/>
        <v>150123.97248385241</v>
      </c>
      <c r="S3763">
        <v>10642.85359258065</v>
      </c>
      <c r="T3763">
        <v>80</v>
      </c>
      <c r="U3763" s="62">
        <f t="shared" si="832"/>
        <v>851428.287406452</v>
      </c>
      <c r="V3763">
        <v>55</v>
      </c>
      <c r="W3763" s="63">
        <f t="shared" si="833"/>
        <v>156651.72136552428</v>
      </c>
      <c r="X3763" s="63">
        <f t="shared" si="824"/>
        <v>206651.72136552428</v>
      </c>
      <c r="Y3763">
        <v>14055.14583690092</v>
      </c>
      <c r="Z3763">
        <v>80</v>
      </c>
      <c r="AA3763" s="62">
        <f t="shared" si="834"/>
        <v>1124411.6669520736</v>
      </c>
      <c r="AB3763">
        <v>60</v>
      </c>
      <c r="AC3763" s="63">
        <f t="shared" si="835"/>
        <v>203799.61463506334</v>
      </c>
      <c r="AD3763" s="63">
        <f t="shared" si="825"/>
        <v>673799.61463506334</v>
      </c>
      <c r="AE3763" s="35">
        <f t="shared" si="836"/>
        <v>531348.4643534685</v>
      </c>
      <c r="AF3763" s="64">
        <f t="shared" si="837"/>
        <v>285701.51308262942</v>
      </c>
    </row>
    <row r="3764" spans="6:32" x14ac:dyDescent="0.2">
      <c r="F3764" s="61">
        <v>3762</v>
      </c>
      <c r="G3764">
        <v>9375.002062151907</v>
      </c>
      <c r="H3764">
        <v>75</v>
      </c>
      <c r="I3764" s="62">
        <f t="shared" si="826"/>
        <v>703125.15466139303</v>
      </c>
      <c r="J3764">
        <v>60</v>
      </c>
      <c r="K3764" s="63">
        <f t="shared" si="827"/>
        <v>65703.147425901989</v>
      </c>
      <c r="L3764" s="63">
        <f t="shared" si="828"/>
        <v>65703.147425901989</v>
      </c>
      <c r="M3764">
        <v>10598.224687564652</v>
      </c>
      <c r="N3764">
        <v>80</v>
      </c>
      <c r="O3764" s="62">
        <f t="shared" si="829"/>
        <v>847857.97500517219</v>
      </c>
      <c r="P3764">
        <v>60</v>
      </c>
      <c r="Q3764" s="63">
        <f t="shared" si="830"/>
        <v>117424.25796968746</v>
      </c>
      <c r="R3764" s="63">
        <f t="shared" si="831"/>
        <v>147424.25796968746</v>
      </c>
      <c r="S3764">
        <v>8984.7401593578979</v>
      </c>
      <c r="T3764">
        <v>80</v>
      </c>
      <c r="U3764" s="62">
        <f t="shared" si="832"/>
        <v>718779.21274863183</v>
      </c>
      <c r="V3764">
        <v>60</v>
      </c>
      <c r="W3764" s="63">
        <f t="shared" si="833"/>
        <v>94028.73231068952</v>
      </c>
      <c r="X3764" s="63">
        <f t="shared" si="824"/>
        <v>144028.73231068952</v>
      </c>
      <c r="Y3764">
        <v>4218.8151180744171</v>
      </c>
      <c r="Z3764">
        <v>80</v>
      </c>
      <c r="AA3764" s="62">
        <f t="shared" si="834"/>
        <v>337505.20944595337</v>
      </c>
      <c r="AB3764">
        <v>60</v>
      </c>
      <c r="AC3764" s="63">
        <f t="shared" si="835"/>
        <v>61172.819212079048</v>
      </c>
      <c r="AD3764" s="63">
        <f t="shared" si="825"/>
        <v>531172.81921207905</v>
      </c>
      <c r="AE3764" s="35">
        <f t="shared" si="836"/>
        <v>338328.95691835799</v>
      </c>
      <c r="AF3764" s="64">
        <f t="shared" si="837"/>
        <v>152577.46473672206</v>
      </c>
    </row>
    <row r="3765" spans="6:32" x14ac:dyDescent="0.2">
      <c r="F3765" s="61">
        <v>3763</v>
      </c>
      <c r="G3765">
        <v>11761.814019118901</v>
      </c>
      <c r="H3765">
        <v>80</v>
      </c>
      <c r="I3765" s="62">
        <f t="shared" si="826"/>
        <v>940945.12152951211</v>
      </c>
      <c r="J3765">
        <v>55</v>
      </c>
      <c r="K3765" s="63">
        <f t="shared" si="827"/>
        <v>176932.87909653009</v>
      </c>
      <c r="L3765" s="63">
        <f t="shared" si="828"/>
        <v>176932.87909653009</v>
      </c>
      <c r="M3765">
        <v>6138.7584335170686</v>
      </c>
      <c r="N3765">
        <v>80</v>
      </c>
      <c r="O3765" s="62">
        <f t="shared" si="829"/>
        <v>491100.67468136549</v>
      </c>
      <c r="P3765">
        <v>60</v>
      </c>
      <c r="Q3765" s="63">
        <f t="shared" si="830"/>
        <v>52761.997285997495</v>
      </c>
      <c r="R3765" s="63">
        <f t="shared" si="831"/>
        <v>82761.997285997495</v>
      </c>
      <c r="S3765">
        <v>9542.0103005017154</v>
      </c>
      <c r="T3765">
        <v>80</v>
      </c>
      <c r="U3765" s="62">
        <f t="shared" si="832"/>
        <v>763360.82404013723</v>
      </c>
      <c r="V3765">
        <v>60</v>
      </c>
      <c r="W3765" s="63">
        <f t="shared" si="833"/>
        <v>102109.14935727487</v>
      </c>
      <c r="X3765" s="63">
        <f t="shared" si="824"/>
        <v>152109.14935727487</v>
      </c>
      <c r="Y3765">
        <v>11511.557456979062</v>
      </c>
      <c r="Z3765">
        <v>75</v>
      </c>
      <c r="AA3765" s="62">
        <f t="shared" si="834"/>
        <v>863366.80927342968</v>
      </c>
      <c r="AB3765">
        <v>50</v>
      </c>
      <c r="AC3765" s="63">
        <f t="shared" si="835"/>
        <v>208646.97890774551</v>
      </c>
      <c r="AD3765" s="63">
        <f t="shared" si="825"/>
        <v>678646.97890774556</v>
      </c>
      <c r="AE3765" s="35">
        <f t="shared" si="836"/>
        <v>540451.00464754796</v>
      </c>
      <c r="AF3765" s="64">
        <f t="shared" si="837"/>
        <v>307053.29007191176</v>
      </c>
    </row>
    <row r="3766" spans="6:32" x14ac:dyDescent="0.2">
      <c r="F3766" s="61">
        <v>3764</v>
      </c>
      <c r="G3766">
        <v>7297.2818795824423</v>
      </c>
      <c r="H3766">
        <v>80</v>
      </c>
      <c r="I3766" s="62">
        <f t="shared" si="826"/>
        <v>583782.55036659539</v>
      </c>
      <c r="J3766">
        <v>50</v>
      </c>
      <c r="K3766" s="63">
        <f t="shared" si="827"/>
        <v>122465.88088091812</v>
      </c>
      <c r="L3766" s="63">
        <f t="shared" si="828"/>
        <v>122465.88088091812</v>
      </c>
      <c r="M3766">
        <v>8753.2464729156345</v>
      </c>
      <c r="N3766">
        <v>80</v>
      </c>
      <c r="O3766" s="62">
        <f t="shared" si="829"/>
        <v>700259.71783325076</v>
      </c>
      <c r="P3766">
        <v>55</v>
      </c>
      <c r="Q3766" s="63">
        <f t="shared" si="830"/>
        <v>122402.59232159588</v>
      </c>
      <c r="R3766" s="63">
        <f t="shared" si="831"/>
        <v>152402.59232159588</v>
      </c>
      <c r="S3766">
        <v>9770.5390342161991</v>
      </c>
      <c r="T3766">
        <v>80</v>
      </c>
      <c r="U3766" s="62">
        <f t="shared" si="832"/>
        <v>781643.12273729593</v>
      </c>
      <c r="V3766">
        <v>55</v>
      </c>
      <c r="W3766" s="63">
        <f t="shared" si="833"/>
        <v>140841.01999516861</v>
      </c>
      <c r="X3766" s="63">
        <f t="shared" si="824"/>
        <v>190841.01999516861</v>
      </c>
      <c r="Y3766">
        <v>12057.754500128794</v>
      </c>
      <c r="Z3766">
        <v>80</v>
      </c>
      <c r="AA3766" s="62">
        <f t="shared" si="834"/>
        <v>964620.36001030356</v>
      </c>
      <c r="AB3766">
        <v>65</v>
      </c>
      <c r="AC3766" s="63">
        <f t="shared" si="835"/>
        <v>131128.08018890064</v>
      </c>
      <c r="AD3766" s="63">
        <f t="shared" si="825"/>
        <v>601128.0801889007</v>
      </c>
      <c r="AE3766" s="35">
        <f t="shared" si="836"/>
        <v>516837.57338658324</v>
      </c>
      <c r="AF3766" s="64">
        <f t="shared" si="837"/>
        <v>291245.42472865176</v>
      </c>
    </row>
    <row r="3767" spans="6:32" x14ac:dyDescent="0.2">
      <c r="F3767" s="61">
        <v>3765</v>
      </c>
      <c r="G3767">
        <v>12891.420081141405</v>
      </c>
      <c r="H3767">
        <v>90</v>
      </c>
      <c r="I3767" s="62">
        <f t="shared" si="826"/>
        <v>1160227.8073027264</v>
      </c>
      <c r="J3767">
        <v>70</v>
      </c>
      <c r="K3767" s="63">
        <f t="shared" si="827"/>
        <v>150675.59117655037</v>
      </c>
      <c r="L3767" s="63">
        <f t="shared" si="828"/>
        <v>150675.59117655037</v>
      </c>
      <c r="M3767">
        <v>10020.424977265066</v>
      </c>
      <c r="N3767">
        <v>80</v>
      </c>
      <c r="O3767" s="62">
        <f t="shared" si="829"/>
        <v>801633.99818120524</v>
      </c>
      <c r="P3767">
        <v>55</v>
      </c>
      <c r="Q3767" s="63">
        <f t="shared" si="830"/>
        <v>145370.20271292931</v>
      </c>
      <c r="R3767" s="63">
        <f t="shared" si="831"/>
        <v>175370.20271292931</v>
      </c>
      <c r="S3767">
        <v>9486.858541786205</v>
      </c>
      <c r="T3767">
        <v>80</v>
      </c>
      <c r="U3767" s="62">
        <f t="shared" si="832"/>
        <v>758948.6833428964</v>
      </c>
      <c r="V3767">
        <v>60</v>
      </c>
      <c r="W3767" s="63">
        <f t="shared" si="833"/>
        <v>101309.44885589997</v>
      </c>
      <c r="X3767" s="63">
        <f t="shared" si="824"/>
        <v>151309.44885589997</v>
      </c>
      <c r="Y3767">
        <v>8220.300767570734</v>
      </c>
      <c r="Z3767">
        <v>75</v>
      </c>
      <c r="AA3767" s="62">
        <f t="shared" si="834"/>
        <v>616522.55756780505</v>
      </c>
      <c r="AB3767">
        <v>60</v>
      </c>
      <c r="AC3767" s="63">
        <f t="shared" si="835"/>
        <v>89395.770847331733</v>
      </c>
      <c r="AD3767" s="63">
        <f t="shared" si="825"/>
        <v>559395.77084733173</v>
      </c>
      <c r="AE3767" s="35">
        <f t="shared" si="836"/>
        <v>486751.01359271142</v>
      </c>
      <c r="AF3767" s="64">
        <f t="shared" si="837"/>
        <v>277667.72879410873</v>
      </c>
    </row>
    <row r="3768" spans="6:32" x14ac:dyDescent="0.2">
      <c r="F3768" s="61">
        <v>3766</v>
      </c>
      <c r="G3768">
        <v>11001.012606138829</v>
      </c>
      <c r="H3768">
        <v>75</v>
      </c>
      <c r="I3768" s="62">
        <f t="shared" si="826"/>
        <v>825075.94546041219</v>
      </c>
      <c r="J3768">
        <v>60</v>
      </c>
      <c r="K3768" s="63">
        <f t="shared" si="827"/>
        <v>83386.012091759767</v>
      </c>
      <c r="L3768" s="63">
        <f t="shared" si="828"/>
        <v>83386.012091759767</v>
      </c>
      <c r="M3768">
        <v>9198.8738656800706</v>
      </c>
      <c r="N3768">
        <v>80</v>
      </c>
      <c r="O3768" s="62">
        <f t="shared" si="829"/>
        <v>735909.90925440565</v>
      </c>
      <c r="P3768">
        <v>55</v>
      </c>
      <c r="Q3768" s="63">
        <f t="shared" si="830"/>
        <v>130479.58881545128</v>
      </c>
      <c r="R3768" s="63">
        <f t="shared" si="831"/>
        <v>160479.58881545128</v>
      </c>
      <c r="S3768">
        <v>9441.4997672720347</v>
      </c>
      <c r="T3768">
        <v>80</v>
      </c>
      <c r="U3768" s="62">
        <f t="shared" si="832"/>
        <v>755319.98138176277</v>
      </c>
      <c r="V3768">
        <v>55</v>
      </c>
      <c r="W3768" s="63">
        <f t="shared" si="833"/>
        <v>134877.18328180563</v>
      </c>
      <c r="X3768" s="63">
        <f t="shared" si="824"/>
        <v>184877.18328180563</v>
      </c>
      <c r="Y3768">
        <v>11611.163042980479</v>
      </c>
      <c r="Z3768">
        <v>80</v>
      </c>
      <c r="AA3768" s="62">
        <f t="shared" si="834"/>
        <v>928893.04343843833</v>
      </c>
      <c r="AB3768">
        <v>55</v>
      </c>
      <c r="AC3768" s="63">
        <f t="shared" si="835"/>
        <v>210452.33015402118</v>
      </c>
      <c r="AD3768" s="63">
        <f t="shared" si="825"/>
        <v>680452.33015402115</v>
      </c>
      <c r="AE3768" s="35">
        <f t="shared" si="836"/>
        <v>559195.11434303783</v>
      </c>
      <c r="AF3768" s="64">
        <f t="shared" si="837"/>
        <v>312092.286267902</v>
      </c>
    </row>
    <row r="3769" spans="6:32" x14ac:dyDescent="0.2">
      <c r="F3769" s="61">
        <v>3767</v>
      </c>
      <c r="G3769">
        <v>8268.8768795924261</v>
      </c>
      <c r="H3769">
        <v>80</v>
      </c>
      <c r="I3769" s="62">
        <f t="shared" si="826"/>
        <v>661510.15036739409</v>
      </c>
      <c r="J3769">
        <v>55</v>
      </c>
      <c r="K3769" s="63">
        <f t="shared" si="827"/>
        <v>113623.39344261272</v>
      </c>
      <c r="L3769" s="63">
        <f t="shared" si="828"/>
        <v>113623.39344261272</v>
      </c>
      <c r="M3769">
        <v>9464.5304468576796</v>
      </c>
      <c r="N3769">
        <v>80</v>
      </c>
      <c r="O3769" s="62">
        <f t="shared" si="829"/>
        <v>757162.43574861437</v>
      </c>
      <c r="P3769">
        <v>55</v>
      </c>
      <c r="Q3769" s="63">
        <f t="shared" si="830"/>
        <v>135294.61434929544</v>
      </c>
      <c r="R3769" s="63">
        <f t="shared" si="831"/>
        <v>165294.61434929544</v>
      </c>
      <c r="S3769">
        <v>8691.1348059948068</v>
      </c>
      <c r="T3769">
        <v>80</v>
      </c>
      <c r="U3769" s="62">
        <f t="shared" si="832"/>
        <v>695290.78447958454</v>
      </c>
      <c r="V3769">
        <v>55</v>
      </c>
      <c r="W3769" s="63">
        <f t="shared" si="833"/>
        <v>121276.81835865587</v>
      </c>
      <c r="X3769" s="63">
        <f t="shared" si="824"/>
        <v>171276.81835865587</v>
      </c>
      <c r="Y3769">
        <v>11332.65075419331</v>
      </c>
      <c r="Z3769">
        <v>80</v>
      </c>
      <c r="AA3769" s="62">
        <f t="shared" si="834"/>
        <v>906612.06033546478</v>
      </c>
      <c r="AB3769">
        <v>55</v>
      </c>
      <c r="AC3769" s="63">
        <f t="shared" si="835"/>
        <v>205404.29491975374</v>
      </c>
      <c r="AD3769" s="63">
        <f t="shared" si="825"/>
        <v>675404.29491975368</v>
      </c>
      <c r="AE3769" s="35">
        <f t="shared" si="836"/>
        <v>575599.12107031769</v>
      </c>
      <c r="AF3769" s="64">
        <f t="shared" si="837"/>
        <v>329894.14326141647</v>
      </c>
    </row>
    <row r="3770" spans="6:32" x14ac:dyDescent="0.2">
      <c r="F3770" s="61">
        <v>3768</v>
      </c>
      <c r="G3770">
        <v>12432.211658742744</v>
      </c>
      <c r="H3770">
        <v>80</v>
      </c>
      <c r="I3770" s="62">
        <f t="shared" si="826"/>
        <v>994576.93269941956</v>
      </c>
      <c r="J3770">
        <v>65</v>
      </c>
      <c r="K3770" s="63">
        <f t="shared" si="827"/>
        <v>98950.301788827346</v>
      </c>
      <c r="L3770" s="63">
        <f t="shared" si="828"/>
        <v>98950.301788827346</v>
      </c>
      <c r="M3770">
        <v>9182.2687661624514</v>
      </c>
      <c r="N3770">
        <v>80</v>
      </c>
      <c r="O3770" s="62">
        <f t="shared" si="829"/>
        <v>734581.50129299611</v>
      </c>
      <c r="P3770">
        <v>55</v>
      </c>
      <c r="Q3770" s="63">
        <f t="shared" si="830"/>
        <v>130178.62138669443</v>
      </c>
      <c r="R3770" s="63">
        <f t="shared" si="831"/>
        <v>160178.62138669443</v>
      </c>
      <c r="S3770">
        <v>11019.088813336566</v>
      </c>
      <c r="T3770">
        <v>80</v>
      </c>
      <c r="U3770" s="62">
        <f t="shared" si="832"/>
        <v>881527.10506692529</v>
      </c>
      <c r="V3770">
        <v>50</v>
      </c>
      <c r="W3770" s="63">
        <f t="shared" si="833"/>
        <v>203415.18169007031</v>
      </c>
      <c r="X3770" s="63">
        <f t="shared" si="824"/>
        <v>253415.18169007031</v>
      </c>
      <c r="Y3770">
        <v>8366.7294145561755</v>
      </c>
      <c r="Z3770">
        <v>80</v>
      </c>
      <c r="AA3770" s="62">
        <f t="shared" si="834"/>
        <v>669338.35316449404</v>
      </c>
      <c r="AB3770">
        <v>60</v>
      </c>
      <c r="AC3770" s="63">
        <f t="shared" si="835"/>
        <v>121317.57651106454</v>
      </c>
      <c r="AD3770" s="63">
        <f t="shared" si="825"/>
        <v>591317.57651106454</v>
      </c>
      <c r="AE3770" s="35">
        <f t="shared" si="836"/>
        <v>553861.68137665663</v>
      </c>
      <c r="AF3770" s="64">
        <f t="shared" si="837"/>
        <v>316606.28367527563</v>
      </c>
    </row>
    <row r="3771" spans="6:32" x14ac:dyDescent="0.2">
      <c r="F3771" s="61">
        <v>3769</v>
      </c>
      <c r="G3771">
        <v>12717.279130592942</v>
      </c>
      <c r="H3771">
        <v>80</v>
      </c>
      <c r="I3771" s="62">
        <f t="shared" si="826"/>
        <v>1017382.3304474354</v>
      </c>
      <c r="J3771">
        <v>55</v>
      </c>
      <c r="K3771" s="63">
        <f t="shared" si="827"/>
        <v>194250.68424199708</v>
      </c>
      <c r="L3771" s="63">
        <f t="shared" si="828"/>
        <v>194250.68424199708</v>
      </c>
      <c r="M3771">
        <v>8830.0078257452697</v>
      </c>
      <c r="N3771">
        <v>80</v>
      </c>
      <c r="O3771" s="62">
        <f t="shared" si="829"/>
        <v>706400.62605962157</v>
      </c>
      <c r="P3771">
        <v>65</v>
      </c>
      <c r="Q3771" s="63">
        <f t="shared" si="830"/>
        <v>59776.335104979808</v>
      </c>
      <c r="R3771" s="63">
        <f t="shared" si="831"/>
        <v>89776.335104979808</v>
      </c>
      <c r="S3771">
        <v>7350.0871419673786</v>
      </c>
      <c r="T3771">
        <v>80</v>
      </c>
      <c r="U3771" s="62">
        <f t="shared" si="832"/>
        <v>588006.97135739028</v>
      </c>
      <c r="V3771">
        <v>60</v>
      </c>
      <c r="W3771" s="63">
        <f t="shared" si="833"/>
        <v>70326.263558526989</v>
      </c>
      <c r="X3771" s="63">
        <f t="shared" si="824"/>
        <v>120326.26355852699</v>
      </c>
      <c r="Y3771">
        <v>9664.2054611584172</v>
      </c>
      <c r="Z3771">
        <v>80</v>
      </c>
      <c r="AA3771" s="62">
        <f t="shared" si="834"/>
        <v>773136.43689267337</v>
      </c>
      <c r="AB3771">
        <v>50</v>
      </c>
      <c r="AC3771" s="63">
        <f t="shared" si="835"/>
        <v>210196.46878019557</v>
      </c>
      <c r="AD3771" s="63">
        <f t="shared" si="825"/>
        <v>680196.46878019557</v>
      </c>
      <c r="AE3771" s="35">
        <f t="shared" si="836"/>
        <v>534549.75168569945</v>
      </c>
      <c r="AF3771" s="64">
        <f t="shared" si="837"/>
        <v>305773.09261505271</v>
      </c>
    </row>
    <row r="3772" spans="6:32" x14ac:dyDescent="0.2">
      <c r="F3772" s="61">
        <v>3770</v>
      </c>
      <c r="G3772">
        <v>12417.536961729638</v>
      </c>
      <c r="H3772">
        <v>80</v>
      </c>
      <c r="I3772" s="62">
        <f t="shared" si="826"/>
        <v>993402.95693837106</v>
      </c>
      <c r="J3772">
        <v>65</v>
      </c>
      <c r="K3772" s="63">
        <f t="shared" si="827"/>
        <v>98790.714458809816</v>
      </c>
      <c r="L3772" s="63">
        <f t="shared" si="828"/>
        <v>98790.714458809816</v>
      </c>
      <c r="M3772">
        <v>9597.5963429373223</v>
      </c>
      <c r="N3772">
        <v>80</v>
      </c>
      <c r="O3772" s="62">
        <f t="shared" si="829"/>
        <v>767807.70743498579</v>
      </c>
      <c r="P3772">
        <v>60</v>
      </c>
      <c r="Q3772" s="63">
        <f t="shared" si="830"/>
        <v>102915.14697259117</v>
      </c>
      <c r="R3772" s="63">
        <f t="shared" si="831"/>
        <v>132915.14697259117</v>
      </c>
      <c r="S3772">
        <v>11565.654201840516</v>
      </c>
      <c r="T3772">
        <v>80</v>
      </c>
      <c r="U3772" s="62">
        <f t="shared" si="832"/>
        <v>925252.33614724129</v>
      </c>
      <c r="V3772">
        <v>50</v>
      </c>
      <c r="W3772" s="63">
        <f t="shared" si="833"/>
        <v>215302.97889003123</v>
      </c>
      <c r="X3772" s="63">
        <f t="shared" si="824"/>
        <v>265302.97889003123</v>
      </c>
      <c r="Y3772">
        <v>10661.086687614443</v>
      </c>
      <c r="Z3772">
        <v>90</v>
      </c>
      <c r="AA3772" s="62">
        <f t="shared" si="834"/>
        <v>959497.80188529985</v>
      </c>
      <c r="AB3772">
        <v>60</v>
      </c>
      <c r="AC3772" s="63">
        <f t="shared" si="835"/>
        <v>231878.63545561413</v>
      </c>
      <c r="AD3772" s="63">
        <f t="shared" si="825"/>
        <v>701878.63545561419</v>
      </c>
      <c r="AE3772" s="35">
        <f t="shared" si="836"/>
        <v>648887.47577704629</v>
      </c>
      <c r="AF3772" s="64">
        <f t="shared" si="837"/>
        <v>378375.57613288669</v>
      </c>
    </row>
    <row r="3773" spans="6:32" x14ac:dyDescent="0.2">
      <c r="F3773" s="61">
        <v>3771</v>
      </c>
      <c r="G3773">
        <v>8294.9884724803269</v>
      </c>
      <c r="H3773">
        <v>75</v>
      </c>
      <c r="I3773" s="62">
        <f t="shared" si="826"/>
        <v>622124.13543602452</v>
      </c>
      <c r="J3773">
        <v>60</v>
      </c>
      <c r="K3773" s="63">
        <f t="shared" si="827"/>
        <v>53957.999638223555</v>
      </c>
      <c r="L3773" s="63">
        <f t="shared" si="828"/>
        <v>53957.999638223555</v>
      </c>
      <c r="M3773">
        <v>11419.698492099997</v>
      </c>
      <c r="N3773">
        <v>80</v>
      </c>
      <c r="O3773" s="62">
        <f t="shared" si="829"/>
        <v>913575.87936799973</v>
      </c>
      <c r="P3773">
        <v>55</v>
      </c>
      <c r="Q3773" s="63">
        <f t="shared" si="830"/>
        <v>170732.03516931244</v>
      </c>
      <c r="R3773" s="63">
        <f t="shared" si="831"/>
        <v>200732.03516931244</v>
      </c>
      <c r="S3773">
        <v>9954.7844709013589</v>
      </c>
      <c r="T3773">
        <v>80</v>
      </c>
      <c r="U3773" s="62">
        <f t="shared" si="832"/>
        <v>796382.75767210871</v>
      </c>
      <c r="V3773">
        <v>50</v>
      </c>
      <c r="W3773" s="63">
        <f t="shared" si="833"/>
        <v>180266.56224210456</v>
      </c>
      <c r="X3773" s="63">
        <f t="shared" si="824"/>
        <v>230266.56224210456</v>
      </c>
      <c r="Y3773">
        <v>12017.904989770614</v>
      </c>
      <c r="Z3773">
        <v>80</v>
      </c>
      <c r="AA3773" s="62">
        <f t="shared" si="834"/>
        <v>961432.39918164909</v>
      </c>
      <c r="AB3773">
        <v>55</v>
      </c>
      <c r="AC3773" s="63">
        <f t="shared" si="835"/>
        <v>217824.52793959237</v>
      </c>
      <c r="AD3773" s="63">
        <f t="shared" si="825"/>
        <v>687824.52793959237</v>
      </c>
      <c r="AE3773" s="35">
        <f t="shared" si="836"/>
        <v>622781.12498923298</v>
      </c>
      <c r="AF3773" s="64">
        <f t="shared" si="837"/>
        <v>357743.05476350698</v>
      </c>
    </row>
    <row r="3774" spans="6:32" x14ac:dyDescent="0.2">
      <c r="F3774" s="61">
        <v>3772</v>
      </c>
      <c r="G3774">
        <v>13138.056854368187</v>
      </c>
      <c r="H3774">
        <v>80</v>
      </c>
      <c r="I3774" s="62">
        <f t="shared" si="826"/>
        <v>1051044.548349455</v>
      </c>
      <c r="J3774">
        <v>50</v>
      </c>
      <c r="K3774" s="63">
        <f t="shared" si="827"/>
        <v>249502.73658250808</v>
      </c>
      <c r="L3774" s="63">
        <f t="shared" si="828"/>
        <v>249502.73658250808</v>
      </c>
      <c r="M3774">
        <v>6923.3249430544674</v>
      </c>
      <c r="N3774">
        <v>80</v>
      </c>
      <c r="O3774" s="62">
        <f t="shared" si="829"/>
        <v>553865.9954443574</v>
      </c>
      <c r="P3774">
        <v>60</v>
      </c>
      <c r="Q3774" s="63">
        <f t="shared" si="830"/>
        <v>64138.211674289778</v>
      </c>
      <c r="R3774" s="63">
        <f t="shared" si="831"/>
        <v>94138.211674289778</v>
      </c>
      <c r="S3774">
        <v>8559.7560225869529</v>
      </c>
      <c r="T3774">
        <v>80</v>
      </c>
      <c r="U3774" s="62">
        <f t="shared" si="832"/>
        <v>684780.48180695623</v>
      </c>
      <c r="V3774">
        <v>65</v>
      </c>
      <c r="W3774" s="63">
        <f t="shared" si="833"/>
        <v>56837.346745633113</v>
      </c>
      <c r="X3774" s="63">
        <f t="shared" si="824"/>
        <v>106837.34674563311</v>
      </c>
      <c r="Y3774">
        <v>5514.1902319155633</v>
      </c>
      <c r="Z3774">
        <v>80</v>
      </c>
      <c r="AA3774" s="62">
        <f t="shared" si="834"/>
        <v>441135.21855324507</v>
      </c>
      <c r="AB3774">
        <v>65</v>
      </c>
      <c r="AC3774" s="63">
        <f t="shared" si="835"/>
        <v>59966.818772081751</v>
      </c>
      <c r="AD3774" s="63">
        <f t="shared" si="825"/>
        <v>529966.81877208175</v>
      </c>
      <c r="AE3774" s="35">
        <f t="shared" si="836"/>
        <v>430445.11377451272</v>
      </c>
      <c r="AF3774" s="64">
        <f t="shared" si="837"/>
        <v>246863.79257529322</v>
      </c>
    </row>
    <row r="3775" spans="6:32" x14ac:dyDescent="0.2">
      <c r="F3775" s="61">
        <v>3773</v>
      </c>
      <c r="G3775">
        <v>7024.7154124081135</v>
      </c>
      <c r="H3775">
        <v>80</v>
      </c>
      <c r="I3775" s="62">
        <f t="shared" si="826"/>
        <v>561977.23299264908</v>
      </c>
      <c r="J3775">
        <v>50</v>
      </c>
      <c r="K3775" s="63">
        <f t="shared" si="827"/>
        <v>116537.56021987647</v>
      </c>
      <c r="L3775" s="63">
        <f t="shared" si="828"/>
        <v>116537.56021987647</v>
      </c>
      <c r="M3775">
        <v>12030.160430877004</v>
      </c>
      <c r="N3775">
        <v>75</v>
      </c>
      <c r="O3775" s="62">
        <f t="shared" si="829"/>
        <v>902262.03231577529</v>
      </c>
      <c r="P3775">
        <v>55</v>
      </c>
      <c r="Q3775" s="63">
        <f t="shared" si="830"/>
        <v>138187.32624771656</v>
      </c>
      <c r="R3775" s="63">
        <f t="shared" si="831"/>
        <v>168187.32624771656</v>
      </c>
      <c r="S3775">
        <v>8816.1789588048123</v>
      </c>
      <c r="T3775">
        <v>75</v>
      </c>
      <c r="U3775" s="62">
        <f t="shared" si="832"/>
        <v>661213.42191036092</v>
      </c>
      <c r="V3775">
        <v>60</v>
      </c>
      <c r="W3775" s="63">
        <f t="shared" si="833"/>
        <v>59625.946177002334</v>
      </c>
      <c r="X3775" s="63">
        <f t="shared" si="824"/>
        <v>109625.94617700233</v>
      </c>
      <c r="Y3775">
        <v>12782.235242193565</v>
      </c>
      <c r="Z3775">
        <v>80</v>
      </c>
      <c r="AA3775" s="62">
        <f t="shared" si="834"/>
        <v>1022578.8193754852</v>
      </c>
      <c r="AB3775">
        <v>65</v>
      </c>
      <c r="AC3775" s="63">
        <f t="shared" si="835"/>
        <v>139006.80825885502</v>
      </c>
      <c r="AD3775" s="63">
        <f t="shared" si="825"/>
        <v>609006.80825885502</v>
      </c>
      <c r="AE3775" s="35">
        <f t="shared" si="836"/>
        <v>453357.64090345037</v>
      </c>
      <c r="AF3775" s="64">
        <f t="shared" si="837"/>
        <v>243264.46722624812</v>
      </c>
    </row>
    <row r="3776" spans="6:32" x14ac:dyDescent="0.2">
      <c r="F3776" s="61">
        <v>3774</v>
      </c>
      <c r="G3776">
        <v>13130.735422018915</v>
      </c>
      <c r="H3776">
        <v>80</v>
      </c>
      <c r="I3776" s="62">
        <f t="shared" si="826"/>
        <v>1050458.8337615132</v>
      </c>
      <c r="J3776">
        <v>60</v>
      </c>
      <c r="K3776" s="63">
        <f t="shared" si="827"/>
        <v>154145.66361927427</v>
      </c>
      <c r="L3776" s="63">
        <f t="shared" si="828"/>
        <v>154145.66361927427</v>
      </c>
      <c r="M3776">
        <v>13816.840035142377</v>
      </c>
      <c r="N3776">
        <v>80</v>
      </c>
      <c r="O3776" s="62">
        <f t="shared" si="829"/>
        <v>1105347.2028113902</v>
      </c>
      <c r="P3776">
        <v>55</v>
      </c>
      <c r="Q3776" s="63">
        <f t="shared" si="830"/>
        <v>214180.22563695558</v>
      </c>
      <c r="R3776" s="63">
        <f t="shared" si="831"/>
        <v>244180.22563695558</v>
      </c>
      <c r="S3776">
        <v>8212.7883413340896</v>
      </c>
      <c r="T3776">
        <v>80</v>
      </c>
      <c r="U3776" s="62">
        <f t="shared" si="832"/>
        <v>657023.06730672717</v>
      </c>
      <c r="V3776">
        <v>55</v>
      </c>
      <c r="W3776" s="63">
        <f t="shared" si="833"/>
        <v>112606.78868668037</v>
      </c>
      <c r="X3776" s="63">
        <f t="shared" si="824"/>
        <v>162606.78868668037</v>
      </c>
      <c r="Y3776">
        <v>12935.1758712437</v>
      </c>
      <c r="Z3776">
        <v>80</v>
      </c>
      <c r="AA3776" s="62">
        <f t="shared" si="834"/>
        <v>1034814.069699496</v>
      </c>
      <c r="AB3776">
        <v>65</v>
      </c>
      <c r="AC3776" s="63">
        <f t="shared" si="835"/>
        <v>140670.03759977524</v>
      </c>
      <c r="AD3776" s="63">
        <f t="shared" si="825"/>
        <v>610670.03759977524</v>
      </c>
      <c r="AE3776" s="35">
        <f t="shared" si="836"/>
        <v>621602.71554268547</v>
      </c>
      <c r="AF3776" s="64">
        <f t="shared" si="837"/>
        <v>381199.00037777028</v>
      </c>
    </row>
    <row r="3777" spans="6:32" x14ac:dyDescent="0.2">
      <c r="F3777" s="61">
        <v>3775</v>
      </c>
      <c r="G3777">
        <v>6840.8155837096274</v>
      </c>
      <c r="H3777">
        <v>80</v>
      </c>
      <c r="I3777" s="62">
        <f t="shared" si="826"/>
        <v>547265.24669677019</v>
      </c>
      <c r="J3777">
        <v>60</v>
      </c>
      <c r="K3777" s="63">
        <f t="shared" si="827"/>
        <v>62941.825963789597</v>
      </c>
      <c r="L3777" s="63">
        <f t="shared" si="828"/>
        <v>62941.825963789597</v>
      </c>
      <c r="M3777">
        <v>6983.8427205104381</v>
      </c>
      <c r="N3777">
        <v>80</v>
      </c>
      <c r="O3777" s="62">
        <f t="shared" si="829"/>
        <v>558707.41764083505</v>
      </c>
      <c r="P3777">
        <v>60</v>
      </c>
      <c r="Q3777" s="63">
        <f t="shared" si="830"/>
        <v>65015.719447401352</v>
      </c>
      <c r="R3777" s="63">
        <f t="shared" si="831"/>
        <v>95015.719447401352</v>
      </c>
      <c r="S3777">
        <v>8865.2280080714263</v>
      </c>
      <c r="T3777">
        <v>80</v>
      </c>
      <c r="U3777" s="62">
        <f t="shared" si="832"/>
        <v>709218.2406457141</v>
      </c>
      <c r="V3777">
        <v>55</v>
      </c>
      <c r="W3777" s="63">
        <f t="shared" si="833"/>
        <v>124432.2576462946</v>
      </c>
      <c r="X3777" s="63">
        <f t="shared" si="824"/>
        <v>174432.2576462946</v>
      </c>
      <c r="Y3777">
        <v>9069.9870977550745</v>
      </c>
      <c r="Z3777">
        <v>80</v>
      </c>
      <c r="AA3777" s="62">
        <f t="shared" si="834"/>
        <v>725598.96782040596</v>
      </c>
      <c r="AB3777">
        <v>50</v>
      </c>
      <c r="AC3777" s="63">
        <f t="shared" si="835"/>
        <v>197272.21937617287</v>
      </c>
      <c r="AD3777" s="63">
        <f t="shared" si="825"/>
        <v>667272.21937617287</v>
      </c>
      <c r="AE3777" s="35">
        <f t="shared" si="836"/>
        <v>449662.02243365842</v>
      </c>
      <c r="AF3777" s="64">
        <f t="shared" si="837"/>
        <v>222554.67090789985</v>
      </c>
    </row>
    <row r="3778" spans="6:32" x14ac:dyDescent="0.2">
      <c r="F3778" s="61">
        <v>3776</v>
      </c>
      <c r="G3778">
        <v>10128.375177155249</v>
      </c>
      <c r="H3778">
        <v>80</v>
      </c>
      <c r="I3778" s="62">
        <f t="shared" si="826"/>
        <v>810270.01417241991</v>
      </c>
      <c r="J3778">
        <v>55</v>
      </c>
      <c r="K3778" s="63">
        <f t="shared" si="827"/>
        <v>147326.80008593888</v>
      </c>
      <c r="L3778" s="63">
        <f t="shared" si="828"/>
        <v>147326.80008593888</v>
      </c>
      <c r="M3778">
        <v>7967.024683021009</v>
      </c>
      <c r="N3778">
        <v>80</v>
      </c>
      <c r="O3778" s="62">
        <f t="shared" si="829"/>
        <v>637361.97464168072</v>
      </c>
      <c r="P3778">
        <v>65</v>
      </c>
      <c r="Q3778" s="63">
        <f t="shared" si="830"/>
        <v>50391.393427853473</v>
      </c>
      <c r="R3778" s="63">
        <f t="shared" si="831"/>
        <v>80391.393427853473</v>
      </c>
      <c r="S3778">
        <v>8580.8926794561557</v>
      </c>
      <c r="T3778">
        <v>80</v>
      </c>
      <c r="U3778" s="62">
        <f t="shared" si="832"/>
        <v>686471.41435649246</v>
      </c>
      <c r="V3778">
        <v>60</v>
      </c>
      <c r="W3778" s="63">
        <f t="shared" si="833"/>
        <v>88172.943852114258</v>
      </c>
      <c r="X3778" s="63">
        <f t="shared" si="824"/>
        <v>138172.94385211426</v>
      </c>
      <c r="Y3778">
        <v>10244.408511207439</v>
      </c>
      <c r="Z3778">
        <v>80</v>
      </c>
      <c r="AA3778" s="62">
        <f t="shared" si="834"/>
        <v>819552.68089659512</v>
      </c>
      <c r="AB3778">
        <v>65</v>
      </c>
      <c r="AC3778" s="63">
        <f t="shared" si="835"/>
        <v>111407.9425593809</v>
      </c>
      <c r="AD3778" s="63">
        <f t="shared" si="825"/>
        <v>581407.9425593809</v>
      </c>
      <c r="AE3778" s="35">
        <f t="shared" si="836"/>
        <v>397299.07992528751</v>
      </c>
      <c r="AF3778" s="64">
        <f t="shared" si="837"/>
        <v>201293.44837018894</v>
      </c>
    </row>
    <row r="3779" spans="6:32" x14ac:dyDescent="0.2">
      <c r="F3779" s="61">
        <v>3777</v>
      </c>
      <c r="G3779">
        <v>7595.4415276646614</v>
      </c>
      <c r="H3779">
        <v>80</v>
      </c>
      <c r="I3779" s="62">
        <f t="shared" si="826"/>
        <v>607635.32221317291</v>
      </c>
      <c r="J3779">
        <v>55</v>
      </c>
      <c r="K3779" s="63">
        <f t="shared" si="827"/>
        <v>101417.37768892199</v>
      </c>
      <c r="L3779" s="63">
        <f t="shared" si="828"/>
        <v>101417.37768892199</v>
      </c>
      <c r="M3779">
        <v>12476.717781974003</v>
      </c>
      <c r="N3779">
        <v>80</v>
      </c>
      <c r="O3779" s="62">
        <f t="shared" si="829"/>
        <v>998137.42255792022</v>
      </c>
      <c r="P3779">
        <v>60</v>
      </c>
      <c r="Q3779" s="63">
        <f t="shared" si="830"/>
        <v>144662.40783862304</v>
      </c>
      <c r="R3779" s="63">
        <f t="shared" si="831"/>
        <v>174662.40783862304</v>
      </c>
      <c r="S3779">
        <v>12972.055881400593</v>
      </c>
      <c r="T3779">
        <v>80</v>
      </c>
      <c r="U3779" s="62">
        <f t="shared" si="832"/>
        <v>1037764.4705120474</v>
      </c>
      <c r="V3779">
        <v>50</v>
      </c>
      <c r="W3779" s="63">
        <f t="shared" si="833"/>
        <v>245892.21542046289</v>
      </c>
      <c r="X3779" s="63">
        <f t="shared" si="824"/>
        <v>295892.21542046289</v>
      </c>
      <c r="Y3779">
        <v>7611.4395394688472</v>
      </c>
      <c r="Z3779">
        <v>80</v>
      </c>
      <c r="AA3779" s="62">
        <f t="shared" si="834"/>
        <v>608915.16315750778</v>
      </c>
      <c r="AB3779">
        <v>55</v>
      </c>
      <c r="AC3779" s="63">
        <f t="shared" si="835"/>
        <v>137957.34165287286</v>
      </c>
      <c r="AD3779" s="63">
        <f t="shared" si="825"/>
        <v>607957.34165287286</v>
      </c>
      <c r="AE3779" s="35">
        <f t="shared" si="836"/>
        <v>629929.34260088077</v>
      </c>
      <c r="AF3779" s="64">
        <f t="shared" si="837"/>
        <v>374097.95902197307</v>
      </c>
    </row>
    <row r="3780" spans="6:32" x14ac:dyDescent="0.2">
      <c r="F3780" s="61">
        <v>3778</v>
      </c>
      <c r="G3780">
        <v>10177.171841642121</v>
      </c>
      <c r="H3780">
        <v>80</v>
      </c>
      <c r="I3780" s="62">
        <f t="shared" si="826"/>
        <v>814173.74733136967</v>
      </c>
      <c r="J3780">
        <v>60</v>
      </c>
      <c r="K3780" s="63">
        <f t="shared" si="827"/>
        <v>111318.99170381075</v>
      </c>
      <c r="L3780" s="63">
        <f t="shared" si="828"/>
        <v>111318.99170381075</v>
      </c>
      <c r="M3780">
        <v>11807.375156204216</v>
      </c>
      <c r="N3780">
        <v>80</v>
      </c>
      <c r="O3780" s="62">
        <f t="shared" si="829"/>
        <v>944590.01249633729</v>
      </c>
      <c r="P3780">
        <v>50</v>
      </c>
      <c r="Q3780" s="63">
        <f t="shared" si="830"/>
        <v>220560.4096474417</v>
      </c>
      <c r="R3780" s="63">
        <f t="shared" si="831"/>
        <v>250560.4096474417</v>
      </c>
      <c r="S3780">
        <v>11433.313627785537</v>
      </c>
      <c r="T3780">
        <v>80</v>
      </c>
      <c r="U3780" s="62">
        <f t="shared" si="832"/>
        <v>914665.09022284299</v>
      </c>
      <c r="V3780">
        <v>50</v>
      </c>
      <c r="W3780" s="63">
        <f t="shared" si="833"/>
        <v>212424.57140433544</v>
      </c>
      <c r="X3780" s="63">
        <f t="shared" ref="X3780:X3843" si="838">+W3780+$C$30+$D$30</f>
        <v>262424.57140433544</v>
      </c>
      <c r="Y3780">
        <v>11509.320100012701</v>
      </c>
      <c r="Z3780">
        <v>80</v>
      </c>
      <c r="AA3780" s="62">
        <f t="shared" si="834"/>
        <v>920745.60800101608</v>
      </c>
      <c r="AB3780">
        <v>60</v>
      </c>
      <c r="AC3780" s="63">
        <f t="shared" si="835"/>
        <v>166885.14145018416</v>
      </c>
      <c r="AD3780" s="63">
        <f t="shared" ref="AD3780:AD3843" si="839">+AC3780+$C$31+$D$31</f>
        <v>636885.14145018416</v>
      </c>
      <c r="AE3780" s="35">
        <f t="shared" si="836"/>
        <v>711189.11420577206</v>
      </c>
      <c r="AF3780" s="64">
        <f t="shared" si="837"/>
        <v>440438.38783288666</v>
      </c>
    </row>
    <row r="3781" spans="6:32" x14ac:dyDescent="0.2">
      <c r="F3781" s="61">
        <v>3779</v>
      </c>
      <c r="G3781">
        <v>11024.668563331943</v>
      </c>
      <c r="H3781">
        <v>80</v>
      </c>
      <c r="I3781" s="62">
        <f t="shared" si="826"/>
        <v>881973.48506655544</v>
      </c>
      <c r="J3781">
        <v>55</v>
      </c>
      <c r="K3781" s="63">
        <f t="shared" si="827"/>
        <v>163572.11771039147</v>
      </c>
      <c r="L3781" s="63">
        <f t="shared" si="828"/>
        <v>163572.11771039147</v>
      </c>
      <c r="M3781">
        <v>10944.187377172057</v>
      </c>
      <c r="N3781">
        <v>80</v>
      </c>
      <c r="O3781" s="62">
        <f t="shared" si="829"/>
        <v>875534.99017376453</v>
      </c>
      <c r="P3781">
        <v>50</v>
      </c>
      <c r="Q3781" s="63">
        <f t="shared" si="830"/>
        <v>201786.07545349223</v>
      </c>
      <c r="R3781" s="63">
        <f t="shared" si="831"/>
        <v>231786.07545349223</v>
      </c>
      <c r="S3781">
        <v>9128.0697031470481</v>
      </c>
      <c r="T3781">
        <v>80</v>
      </c>
      <c r="U3781" s="62">
        <f t="shared" si="832"/>
        <v>730245.57625176385</v>
      </c>
      <c r="V3781">
        <v>55</v>
      </c>
      <c r="W3781" s="63">
        <f t="shared" si="833"/>
        <v>129196.26336954025</v>
      </c>
      <c r="X3781" s="63">
        <f t="shared" si="838"/>
        <v>179196.26336954025</v>
      </c>
      <c r="Y3781">
        <v>12319.443410669919</v>
      </c>
      <c r="Z3781">
        <v>80</v>
      </c>
      <c r="AA3781" s="62">
        <f t="shared" si="834"/>
        <v>985555.47285359353</v>
      </c>
      <c r="AB3781">
        <v>55</v>
      </c>
      <c r="AC3781" s="63">
        <f t="shared" si="835"/>
        <v>223289.91181839228</v>
      </c>
      <c r="AD3781" s="63">
        <f t="shared" si="839"/>
        <v>693289.91181839234</v>
      </c>
      <c r="AE3781" s="35">
        <f t="shared" si="836"/>
        <v>717844.3683518162</v>
      </c>
      <c r="AF3781" s="64">
        <f t="shared" si="837"/>
        <v>448419.80841209134</v>
      </c>
    </row>
    <row r="3782" spans="6:32" x14ac:dyDescent="0.2">
      <c r="F3782" s="61">
        <v>3780</v>
      </c>
      <c r="G3782">
        <v>9947.1333467226941</v>
      </c>
      <c r="H3782">
        <v>80</v>
      </c>
      <c r="I3782" s="62">
        <f t="shared" si="826"/>
        <v>795770.66773781553</v>
      </c>
      <c r="J3782">
        <v>70</v>
      </c>
      <c r="K3782" s="63">
        <f t="shared" si="827"/>
        <v>35866.716763739532</v>
      </c>
      <c r="L3782" s="63">
        <f t="shared" si="828"/>
        <v>35866.716763739532</v>
      </c>
      <c r="M3782">
        <v>10102.322701422963</v>
      </c>
      <c r="N3782">
        <v>80</v>
      </c>
      <c r="O3782" s="62">
        <f t="shared" si="829"/>
        <v>808185.81611383706</v>
      </c>
      <c r="P3782">
        <v>60</v>
      </c>
      <c r="Q3782" s="63">
        <f t="shared" si="830"/>
        <v>110233.67917063297</v>
      </c>
      <c r="R3782" s="63">
        <f t="shared" si="831"/>
        <v>140233.67917063297</v>
      </c>
      <c r="S3782">
        <v>10321.681454806821</v>
      </c>
      <c r="T3782">
        <v>80</v>
      </c>
      <c r="U3782" s="62">
        <f t="shared" si="832"/>
        <v>825734.51638454571</v>
      </c>
      <c r="V3782">
        <v>55</v>
      </c>
      <c r="W3782" s="63">
        <f t="shared" si="833"/>
        <v>150830.47636837364</v>
      </c>
      <c r="X3782" s="63">
        <f t="shared" si="838"/>
        <v>200830.47636837364</v>
      </c>
      <c r="Y3782">
        <v>9240.1490089832805</v>
      </c>
      <c r="Z3782">
        <v>80</v>
      </c>
      <c r="AA3782" s="62">
        <f t="shared" si="834"/>
        <v>739211.92071866244</v>
      </c>
      <c r="AB3782">
        <v>60</v>
      </c>
      <c r="AC3782" s="63">
        <f t="shared" si="835"/>
        <v>133982.16063025757</v>
      </c>
      <c r="AD3782" s="63">
        <f t="shared" si="839"/>
        <v>603982.16063025757</v>
      </c>
      <c r="AE3782" s="35">
        <f t="shared" si="836"/>
        <v>430913.03293300373</v>
      </c>
      <c r="AF3782" s="64">
        <f t="shared" si="837"/>
        <v>211916.56064781873</v>
      </c>
    </row>
    <row r="3783" spans="6:32" x14ac:dyDescent="0.2">
      <c r="F3783" s="61">
        <v>3781</v>
      </c>
      <c r="G3783">
        <v>7974.4461597874761</v>
      </c>
      <c r="H3783">
        <v>80</v>
      </c>
      <c r="I3783" s="62">
        <f t="shared" si="826"/>
        <v>637955.69278299809</v>
      </c>
      <c r="J3783">
        <v>50</v>
      </c>
      <c r="K3783" s="63">
        <f t="shared" si="827"/>
        <v>137194.2039753776</v>
      </c>
      <c r="L3783" s="63">
        <f t="shared" si="828"/>
        <v>137194.2039753776</v>
      </c>
      <c r="M3783">
        <v>7995.5418893950991</v>
      </c>
      <c r="N3783">
        <v>80</v>
      </c>
      <c r="O3783" s="62">
        <f t="shared" si="829"/>
        <v>639643.35115160793</v>
      </c>
      <c r="P3783">
        <v>55</v>
      </c>
      <c r="Q3783" s="63">
        <f t="shared" si="830"/>
        <v>108669.19674528617</v>
      </c>
      <c r="R3783" s="63">
        <f t="shared" si="831"/>
        <v>138669.19674528617</v>
      </c>
      <c r="S3783">
        <v>8090.8523866673931</v>
      </c>
      <c r="T3783">
        <v>80</v>
      </c>
      <c r="U3783" s="62">
        <f t="shared" si="832"/>
        <v>647268.19093339145</v>
      </c>
      <c r="V3783">
        <v>55</v>
      </c>
      <c r="W3783" s="63">
        <f t="shared" si="833"/>
        <v>110396.6995083465</v>
      </c>
      <c r="X3783" s="63">
        <f t="shared" si="838"/>
        <v>160396.6995083465</v>
      </c>
      <c r="Y3783">
        <v>6420.4289426561445</v>
      </c>
      <c r="Z3783">
        <v>80</v>
      </c>
      <c r="AA3783" s="62">
        <f t="shared" si="834"/>
        <v>513634.31541249156</v>
      </c>
      <c r="AB3783">
        <v>65</v>
      </c>
      <c r="AC3783" s="63">
        <f t="shared" si="835"/>
        <v>69822.164751385571</v>
      </c>
      <c r="AD3783" s="63">
        <f t="shared" si="839"/>
        <v>539822.16475138557</v>
      </c>
      <c r="AE3783" s="35">
        <f t="shared" si="836"/>
        <v>426082.26498039585</v>
      </c>
      <c r="AF3783" s="64">
        <f t="shared" si="837"/>
        <v>228538.8619381123</v>
      </c>
    </row>
    <row r="3784" spans="6:32" x14ac:dyDescent="0.2">
      <c r="F3784" s="61">
        <v>3782</v>
      </c>
      <c r="G3784">
        <v>12542.956281104125</v>
      </c>
      <c r="H3784">
        <v>80</v>
      </c>
      <c r="I3784" s="62">
        <f t="shared" si="826"/>
        <v>1003436.50248833</v>
      </c>
      <c r="J3784">
        <v>60</v>
      </c>
      <c r="K3784" s="63">
        <f t="shared" si="827"/>
        <v>145622.86607600981</v>
      </c>
      <c r="L3784" s="63">
        <f t="shared" si="828"/>
        <v>145622.86607600981</v>
      </c>
      <c r="M3784">
        <v>12869.4103093585</v>
      </c>
      <c r="N3784">
        <v>75</v>
      </c>
      <c r="O3784" s="62">
        <f t="shared" si="829"/>
        <v>965205.7732018875</v>
      </c>
      <c r="P3784">
        <v>55</v>
      </c>
      <c r="Q3784" s="63">
        <f t="shared" si="830"/>
        <v>150356.44948569825</v>
      </c>
      <c r="R3784" s="63">
        <f t="shared" si="831"/>
        <v>180356.44948569825</v>
      </c>
      <c r="S3784">
        <v>10494.032974529546</v>
      </c>
      <c r="T3784">
        <v>80</v>
      </c>
      <c r="U3784" s="62">
        <f t="shared" si="832"/>
        <v>839522.63796236366</v>
      </c>
      <c r="V3784">
        <v>55</v>
      </c>
      <c r="W3784" s="63">
        <f t="shared" si="833"/>
        <v>153954.34766334802</v>
      </c>
      <c r="X3784" s="63">
        <f t="shared" si="838"/>
        <v>203954.34766334802</v>
      </c>
      <c r="Y3784">
        <v>11603.557393536903</v>
      </c>
      <c r="Z3784">
        <v>80</v>
      </c>
      <c r="AA3784" s="62">
        <f t="shared" si="834"/>
        <v>928284.59148295224</v>
      </c>
      <c r="AB3784">
        <v>55</v>
      </c>
      <c r="AC3784" s="63">
        <f t="shared" si="835"/>
        <v>210314.47775785637</v>
      </c>
      <c r="AD3784" s="63">
        <f t="shared" si="839"/>
        <v>680314.47775785637</v>
      </c>
      <c r="AE3784" s="35">
        <f t="shared" si="836"/>
        <v>660248.14098291239</v>
      </c>
      <c r="AF3784" s="64">
        <f t="shared" si="837"/>
        <v>399337.20293176884</v>
      </c>
    </row>
    <row r="3785" spans="6:32" x14ac:dyDescent="0.2">
      <c r="F3785" s="61">
        <v>3783</v>
      </c>
      <c r="G3785">
        <v>8953.2875588338356</v>
      </c>
      <c r="H3785">
        <v>80</v>
      </c>
      <c r="I3785" s="62">
        <f t="shared" si="826"/>
        <v>716263.00470670685</v>
      </c>
      <c r="J3785">
        <v>55</v>
      </c>
      <c r="K3785" s="63">
        <f t="shared" si="827"/>
        <v>126028.33700386327</v>
      </c>
      <c r="L3785" s="63">
        <f t="shared" si="828"/>
        <v>126028.33700386327</v>
      </c>
      <c r="M3785">
        <v>10833.560989121906</v>
      </c>
      <c r="N3785">
        <v>80</v>
      </c>
      <c r="O3785" s="62">
        <f t="shared" si="829"/>
        <v>866684.87912975252</v>
      </c>
      <c r="P3785">
        <v>60</v>
      </c>
      <c r="Q3785" s="63">
        <f t="shared" si="830"/>
        <v>120836.63434226764</v>
      </c>
      <c r="R3785" s="63">
        <f t="shared" si="831"/>
        <v>150836.63434226764</v>
      </c>
      <c r="S3785">
        <v>10559.455202164827</v>
      </c>
      <c r="T3785">
        <v>80</v>
      </c>
      <c r="U3785" s="62">
        <f t="shared" si="832"/>
        <v>844756.41617318615</v>
      </c>
      <c r="V3785">
        <v>50</v>
      </c>
      <c r="W3785" s="63">
        <f t="shared" si="833"/>
        <v>193418.15064708499</v>
      </c>
      <c r="X3785" s="63">
        <f t="shared" si="838"/>
        <v>243418.15064708499</v>
      </c>
      <c r="Y3785">
        <v>8358.5985319223255</v>
      </c>
      <c r="Z3785">
        <v>75</v>
      </c>
      <c r="AA3785" s="62">
        <f t="shared" si="834"/>
        <v>626894.88989417441</v>
      </c>
      <c r="AB3785">
        <v>60</v>
      </c>
      <c r="AC3785" s="63">
        <f t="shared" si="835"/>
        <v>90899.75903465529</v>
      </c>
      <c r="AD3785" s="63">
        <f t="shared" si="839"/>
        <v>560899.75903465529</v>
      </c>
      <c r="AE3785" s="35">
        <f t="shared" si="836"/>
        <v>531182.88102787116</v>
      </c>
      <c r="AF3785" s="64">
        <f t="shared" si="837"/>
        <v>305215.33286847512</v>
      </c>
    </row>
    <row r="3786" spans="6:32" x14ac:dyDescent="0.2">
      <c r="F3786" s="61">
        <v>3784</v>
      </c>
      <c r="G3786">
        <v>7882.0915202959441</v>
      </c>
      <c r="H3786">
        <v>80</v>
      </c>
      <c r="I3786" s="62">
        <f t="shared" si="826"/>
        <v>630567.32162367553</v>
      </c>
      <c r="J3786">
        <v>60</v>
      </c>
      <c r="K3786" s="63">
        <f t="shared" si="827"/>
        <v>78040.327044291189</v>
      </c>
      <c r="L3786" s="63">
        <f t="shared" si="828"/>
        <v>78040.327044291189</v>
      </c>
      <c r="M3786">
        <v>10616.810211795382</v>
      </c>
      <c r="N3786">
        <v>80</v>
      </c>
      <c r="O3786" s="62">
        <f t="shared" si="829"/>
        <v>849344.81694363058</v>
      </c>
      <c r="P3786">
        <v>60</v>
      </c>
      <c r="Q3786" s="63">
        <f t="shared" si="830"/>
        <v>117693.74807103304</v>
      </c>
      <c r="R3786" s="63">
        <f t="shared" si="831"/>
        <v>147693.74807103304</v>
      </c>
      <c r="S3786">
        <v>7286.5680319955572</v>
      </c>
      <c r="T3786">
        <v>80</v>
      </c>
      <c r="U3786" s="62">
        <f t="shared" si="832"/>
        <v>582925.44255964458</v>
      </c>
      <c r="V3786">
        <v>60</v>
      </c>
      <c r="W3786" s="63">
        <f t="shared" si="833"/>
        <v>69405.23646393558</v>
      </c>
      <c r="X3786" s="63">
        <f t="shared" si="838"/>
        <v>119405.23646393558</v>
      </c>
      <c r="Y3786">
        <v>8022.4129103589803</v>
      </c>
      <c r="Z3786">
        <v>80</v>
      </c>
      <c r="AA3786" s="62">
        <f t="shared" si="834"/>
        <v>641793.03282871842</v>
      </c>
      <c r="AB3786">
        <v>55</v>
      </c>
      <c r="AC3786" s="63">
        <f t="shared" si="835"/>
        <v>145406.23400025652</v>
      </c>
      <c r="AD3786" s="63">
        <f t="shared" si="839"/>
        <v>615406.23400025652</v>
      </c>
      <c r="AE3786" s="35">
        <f t="shared" si="836"/>
        <v>410545.54557951633</v>
      </c>
      <c r="AF3786" s="64">
        <f t="shared" si="837"/>
        <v>203048.36047571001</v>
      </c>
    </row>
    <row r="3787" spans="6:32" x14ac:dyDescent="0.2">
      <c r="F3787" s="61">
        <v>3785</v>
      </c>
      <c r="G3787">
        <v>7801.0146151063964</v>
      </c>
      <c r="H3787">
        <v>90</v>
      </c>
      <c r="I3787" s="62">
        <f t="shared" si="826"/>
        <v>702091.31535957567</v>
      </c>
      <c r="J3787">
        <v>60</v>
      </c>
      <c r="K3787" s="63">
        <f t="shared" si="827"/>
        <v>133422.06787856412</v>
      </c>
      <c r="L3787" s="63">
        <f t="shared" si="828"/>
        <v>133422.06787856412</v>
      </c>
      <c r="M3787">
        <v>12473.097993060946</v>
      </c>
      <c r="N3787">
        <v>75</v>
      </c>
      <c r="O3787" s="62">
        <f t="shared" si="829"/>
        <v>935482.34947957098</v>
      </c>
      <c r="P3787">
        <v>60</v>
      </c>
      <c r="Q3787" s="63">
        <f t="shared" si="830"/>
        <v>99394.940674537793</v>
      </c>
      <c r="R3787" s="63">
        <f t="shared" si="831"/>
        <v>129394.94067453779</v>
      </c>
      <c r="S3787">
        <v>9517.9450706928037</v>
      </c>
      <c r="T3787">
        <v>80</v>
      </c>
      <c r="U3787" s="62">
        <f t="shared" si="832"/>
        <v>761435.6056554243</v>
      </c>
      <c r="V3787">
        <v>70</v>
      </c>
      <c r="W3787" s="63">
        <f t="shared" si="833"/>
        <v>32755.101762522827</v>
      </c>
      <c r="X3787" s="63">
        <f t="shared" si="838"/>
        <v>82755.101762522827</v>
      </c>
      <c r="Y3787">
        <v>9974.065758578945</v>
      </c>
      <c r="Z3787">
        <v>80</v>
      </c>
      <c r="AA3787" s="62">
        <f t="shared" si="834"/>
        <v>797925.2606863156</v>
      </c>
      <c r="AB3787">
        <v>65</v>
      </c>
      <c r="AC3787" s="63">
        <f t="shared" si="835"/>
        <v>108467.96512454603</v>
      </c>
      <c r="AD3787" s="63">
        <f t="shared" si="839"/>
        <v>578467.96512454608</v>
      </c>
      <c r="AE3787" s="35">
        <f t="shared" si="836"/>
        <v>374040.07544017077</v>
      </c>
      <c r="AF3787" s="64">
        <f t="shared" si="837"/>
        <v>185507.29296214762</v>
      </c>
    </row>
    <row r="3788" spans="6:32" x14ac:dyDescent="0.2">
      <c r="F3788" s="61">
        <v>3786</v>
      </c>
      <c r="G3788">
        <v>6857.222868129611</v>
      </c>
      <c r="H3788">
        <v>80</v>
      </c>
      <c r="I3788" s="62">
        <f t="shared" si="826"/>
        <v>548577.82945036888</v>
      </c>
      <c r="J3788">
        <v>55</v>
      </c>
      <c r="K3788" s="63">
        <f t="shared" si="827"/>
        <v>88037.1644848492</v>
      </c>
      <c r="L3788" s="63">
        <f t="shared" si="828"/>
        <v>88037.1644848492</v>
      </c>
      <c r="M3788">
        <v>7846.3711158838123</v>
      </c>
      <c r="N3788">
        <v>80</v>
      </c>
      <c r="O3788" s="62">
        <f t="shared" si="829"/>
        <v>627709.68927070498</v>
      </c>
      <c r="P3788">
        <v>55</v>
      </c>
      <c r="Q3788" s="63">
        <f t="shared" si="830"/>
        <v>105965.4764753941</v>
      </c>
      <c r="R3788" s="63">
        <f t="shared" si="831"/>
        <v>135965.4764753941</v>
      </c>
      <c r="S3788">
        <v>11844.746293500066</v>
      </c>
      <c r="T3788">
        <v>80</v>
      </c>
      <c r="U3788" s="62">
        <f t="shared" si="832"/>
        <v>947579.70348000526</v>
      </c>
      <c r="V3788">
        <v>60</v>
      </c>
      <c r="W3788" s="63">
        <f t="shared" si="833"/>
        <v>135498.82125575095</v>
      </c>
      <c r="X3788" s="63">
        <f t="shared" si="838"/>
        <v>185498.82125575095</v>
      </c>
      <c r="Y3788">
        <v>12943.734216387384</v>
      </c>
      <c r="Z3788">
        <v>80</v>
      </c>
      <c r="AA3788" s="62">
        <f t="shared" si="834"/>
        <v>1035498.7373109907</v>
      </c>
      <c r="AB3788">
        <v>55</v>
      </c>
      <c r="AC3788" s="63">
        <f t="shared" si="835"/>
        <v>234605.18267202133</v>
      </c>
      <c r="AD3788" s="63">
        <f t="shared" si="839"/>
        <v>704605.18267202133</v>
      </c>
      <c r="AE3788" s="35">
        <f t="shared" si="836"/>
        <v>564106.64488801558</v>
      </c>
      <c r="AF3788" s="64">
        <f t="shared" si="837"/>
        <v>313024.77871587197</v>
      </c>
    </row>
    <row r="3789" spans="6:32" x14ac:dyDescent="0.2">
      <c r="F3789" s="61">
        <v>3787</v>
      </c>
      <c r="G3789">
        <v>11054.263520927634</v>
      </c>
      <c r="H3789">
        <v>80</v>
      </c>
      <c r="I3789" s="62">
        <f t="shared" si="826"/>
        <v>884341.08167421073</v>
      </c>
      <c r="J3789">
        <v>65</v>
      </c>
      <c r="K3789" s="63">
        <f t="shared" si="827"/>
        <v>83965.115790088021</v>
      </c>
      <c r="L3789" s="63">
        <f t="shared" si="828"/>
        <v>83965.115790088021</v>
      </c>
      <c r="M3789">
        <v>8189.4006850779988</v>
      </c>
      <c r="N3789">
        <v>80</v>
      </c>
      <c r="O3789" s="62">
        <f t="shared" si="829"/>
        <v>655152.0548062399</v>
      </c>
      <c r="P3789">
        <v>55</v>
      </c>
      <c r="Q3789" s="63">
        <f t="shared" si="830"/>
        <v>112182.88741703873</v>
      </c>
      <c r="R3789" s="63">
        <f t="shared" si="831"/>
        <v>142182.88741703873</v>
      </c>
      <c r="S3789">
        <v>7584.3729771440849</v>
      </c>
      <c r="T3789">
        <v>80</v>
      </c>
      <c r="U3789" s="62">
        <f t="shared" si="832"/>
        <v>606749.83817152679</v>
      </c>
      <c r="V3789">
        <v>70</v>
      </c>
      <c r="W3789" s="63">
        <f t="shared" si="833"/>
        <v>18736.704084294615</v>
      </c>
      <c r="X3789" s="63">
        <f t="shared" si="838"/>
        <v>68736.704084294615</v>
      </c>
      <c r="Y3789">
        <v>11146.113390859682</v>
      </c>
      <c r="Z3789">
        <v>80</v>
      </c>
      <c r="AA3789" s="62">
        <f t="shared" si="834"/>
        <v>891689.07126877457</v>
      </c>
      <c r="AB3789">
        <v>55</v>
      </c>
      <c r="AC3789" s="63">
        <f t="shared" si="835"/>
        <v>202023.30520933174</v>
      </c>
      <c r="AD3789" s="63">
        <f t="shared" si="839"/>
        <v>672023.30520933168</v>
      </c>
      <c r="AE3789" s="35">
        <f t="shared" si="836"/>
        <v>416908.0125007531</v>
      </c>
      <c r="AF3789" s="64">
        <f t="shared" si="837"/>
        <v>204482.30489261635</v>
      </c>
    </row>
    <row r="3790" spans="6:32" x14ac:dyDescent="0.2">
      <c r="F3790" s="61">
        <v>3788</v>
      </c>
      <c r="G3790">
        <v>11397.543201164808</v>
      </c>
      <c r="H3790">
        <v>80</v>
      </c>
      <c r="I3790" s="62">
        <f t="shared" si="826"/>
        <v>911803.45609318465</v>
      </c>
      <c r="J3790">
        <v>55</v>
      </c>
      <c r="K3790" s="63">
        <f t="shared" si="827"/>
        <v>170330.47052111215</v>
      </c>
      <c r="L3790" s="63">
        <f t="shared" si="828"/>
        <v>170330.47052111215</v>
      </c>
      <c r="M3790">
        <v>8801.7498253611848</v>
      </c>
      <c r="N3790">
        <v>80</v>
      </c>
      <c r="O3790" s="62">
        <f t="shared" si="829"/>
        <v>704139.98602889478</v>
      </c>
      <c r="P3790">
        <v>60</v>
      </c>
      <c r="Q3790" s="63">
        <f t="shared" si="830"/>
        <v>91375.372467737179</v>
      </c>
      <c r="R3790" s="63">
        <f t="shared" si="831"/>
        <v>121375.37246773718</v>
      </c>
      <c r="S3790">
        <v>8009.3980411766097</v>
      </c>
      <c r="T3790">
        <v>80</v>
      </c>
      <c r="U3790" s="62">
        <f t="shared" si="832"/>
        <v>640751.84329412878</v>
      </c>
      <c r="V3790">
        <v>65</v>
      </c>
      <c r="W3790" s="63">
        <f t="shared" si="833"/>
        <v>50852.20369779563</v>
      </c>
      <c r="X3790" s="63">
        <f t="shared" si="838"/>
        <v>100852.20369779563</v>
      </c>
      <c r="Y3790">
        <v>9460.8833731035702</v>
      </c>
      <c r="Z3790">
        <v>80</v>
      </c>
      <c r="AA3790" s="62">
        <f t="shared" si="834"/>
        <v>756870.66984828562</v>
      </c>
      <c r="AB3790">
        <v>55</v>
      </c>
      <c r="AC3790" s="63">
        <f t="shared" si="835"/>
        <v>171478.51113750221</v>
      </c>
      <c r="AD3790" s="63">
        <f t="shared" si="839"/>
        <v>641478.51113750227</v>
      </c>
      <c r="AE3790" s="35">
        <f t="shared" si="836"/>
        <v>484036.55782414717</v>
      </c>
      <c r="AF3790" s="64">
        <f t="shared" si="837"/>
        <v>269066.31524802907</v>
      </c>
    </row>
    <row r="3791" spans="6:32" x14ac:dyDescent="0.2">
      <c r="F3791" s="61">
        <v>3789</v>
      </c>
      <c r="G3791">
        <v>9941.9287632917985</v>
      </c>
      <c r="H3791">
        <v>80</v>
      </c>
      <c r="I3791" s="62">
        <f t="shared" si="826"/>
        <v>795354.30106334388</v>
      </c>
      <c r="J3791">
        <v>65</v>
      </c>
      <c r="K3791" s="63">
        <f t="shared" si="827"/>
        <v>71868.475300798309</v>
      </c>
      <c r="L3791" s="63">
        <f t="shared" si="828"/>
        <v>71868.475300798309</v>
      </c>
      <c r="M3791">
        <v>7389.3272908753715</v>
      </c>
      <c r="N3791">
        <v>80</v>
      </c>
      <c r="O3791" s="62">
        <f t="shared" si="829"/>
        <v>591146.18327002972</v>
      </c>
      <c r="P3791">
        <v>55</v>
      </c>
      <c r="Q3791" s="63">
        <f t="shared" si="830"/>
        <v>97681.557147116109</v>
      </c>
      <c r="R3791" s="63">
        <f t="shared" si="831"/>
        <v>127681.55714711611</v>
      </c>
      <c r="S3791">
        <v>7501.0587149881758</v>
      </c>
      <c r="T3791">
        <v>80</v>
      </c>
      <c r="U3791" s="62">
        <f t="shared" si="832"/>
        <v>600084.69719905406</v>
      </c>
      <c r="V3791">
        <v>55</v>
      </c>
      <c r="W3791" s="63">
        <f t="shared" si="833"/>
        <v>99706.689209160686</v>
      </c>
      <c r="X3791" s="63">
        <f t="shared" si="838"/>
        <v>149706.68920916069</v>
      </c>
      <c r="Y3791">
        <v>11758.430698828306</v>
      </c>
      <c r="Z3791">
        <v>80</v>
      </c>
      <c r="AA3791" s="62">
        <f t="shared" si="834"/>
        <v>940674.45590626448</v>
      </c>
      <c r="AB3791">
        <v>60</v>
      </c>
      <c r="AC3791" s="63">
        <f t="shared" si="835"/>
        <v>170497.24513301044</v>
      </c>
      <c r="AD3791" s="63">
        <f t="shared" si="839"/>
        <v>640497.24513301044</v>
      </c>
      <c r="AE3791" s="35">
        <f t="shared" si="836"/>
        <v>439753.96679008554</v>
      </c>
      <c r="AF3791" s="64">
        <f t="shared" si="837"/>
        <v>220802.01354856906</v>
      </c>
    </row>
    <row r="3792" spans="6:32" x14ac:dyDescent="0.2">
      <c r="F3792" s="61">
        <v>3790</v>
      </c>
      <c r="G3792">
        <v>10113.200258056168</v>
      </c>
      <c r="H3792">
        <v>80</v>
      </c>
      <c r="I3792" s="62">
        <f t="shared" si="826"/>
        <v>809056.0206444934</v>
      </c>
      <c r="J3792">
        <v>60</v>
      </c>
      <c r="K3792" s="63">
        <f t="shared" si="827"/>
        <v>110391.40374181443</v>
      </c>
      <c r="L3792" s="63">
        <f t="shared" si="828"/>
        <v>110391.40374181443</v>
      </c>
      <c r="M3792">
        <v>10466.948222310748</v>
      </c>
      <c r="N3792">
        <v>80</v>
      </c>
      <c r="O3792" s="62">
        <f t="shared" si="829"/>
        <v>837355.85778485984</v>
      </c>
      <c r="P3792">
        <v>60</v>
      </c>
      <c r="Q3792" s="63">
        <f t="shared" si="830"/>
        <v>115520.74922350585</v>
      </c>
      <c r="R3792" s="63">
        <f t="shared" si="831"/>
        <v>145520.74922350585</v>
      </c>
      <c r="S3792">
        <v>13666.373231681064</v>
      </c>
      <c r="T3792">
        <v>80</v>
      </c>
      <c r="U3792" s="62">
        <f t="shared" si="832"/>
        <v>1093309.8585344851</v>
      </c>
      <c r="V3792">
        <v>60</v>
      </c>
      <c r="W3792" s="63">
        <f t="shared" si="833"/>
        <v>161912.41185937542</v>
      </c>
      <c r="X3792" s="63">
        <f t="shared" si="838"/>
        <v>211912.41185937542</v>
      </c>
      <c r="Y3792">
        <v>6083.0245981924236</v>
      </c>
      <c r="Z3792">
        <v>80</v>
      </c>
      <c r="AA3792" s="62">
        <f t="shared" si="834"/>
        <v>486641.96785539389</v>
      </c>
      <c r="AB3792">
        <v>60</v>
      </c>
      <c r="AC3792" s="63">
        <f t="shared" si="835"/>
        <v>88203.856673790142</v>
      </c>
      <c r="AD3792" s="63">
        <f t="shared" si="839"/>
        <v>558203.85667379014</v>
      </c>
      <c r="AE3792" s="35">
        <f t="shared" si="836"/>
        <v>476028.42149848584</v>
      </c>
      <c r="AF3792" s="64">
        <f t="shared" si="837"/>
        <v>261094.58005593868</v>
      </c>
    </row>
    <row r="3793" spans="6:32" x14ac:dyDescent="0.2">
      <c r="F3793" s="61">
        <v>3791</v>
      </c>
      <c r="G3793">
        <v>9764.5295479742344</v>
      </c>
      <c r="H3793">
        <v>80</v>
      </c>
      <c r="I3793" s="62">
        <f t="shared" si="826"/>
        <v>781162.36383793876</v>
      </c>
      <c r="J3793">
        <v>50</v>
      </c>
      <c r="K3793" s="63">
        <f t="shared" si="827"/>
        <v>176128.5176684396</v>
      </c>
      <c r="L3793" s="63">
        <f t="shared" si="828"/>
        <v>176128.5176684396</v>
      </c>
      <c r="M3793">
        <v>13684.599505504593</v>
      </c>
      <c r="N3793">
        <v>80</v>
      </c>
      <c r="O3793" s="62">
        <f t="shared" si="829"/>
        <v>1094767.9604403675</v>
      </c>
      <c r="P3793">
        <v>55</v>
      </c>
      <c r="Q3793" s="63">
        <f t="shared" si="830"/>
        <v>211783.36603727075</v>
      </c>
      <c r="R3793" s="63">
        <f t="shared" si="831"/>
        <v>241783.36603727075</v>
      </c>
      <c r="S3793">
        <v>12953.72046821285</v>
      </c>
      <c r="T3793">
        <v>80</v>
      </c>
      <c r="U3793" s="62">
        <f t="shared" si="832"/>
        <v>1036297.637457028</v>
      </c>
      <c r="V3793">
        <v>65</v>
      </c>
      <c r="W3793" s="63">
        <f t="shared" si="833"/>
        <v>104621.71009181475</v>
      </c>
      <c r="X3793" s="63">
        <f t="shared" si="838"/>
        <v>154621.71009181475</v>
      </c>
      <c r="Y3793">
        <v>6937.2402119915932</v>
      </c>
      <c r="Z3793">
        <v>80</v>
      </c>
      <c r="AA3793" s="62">
        <f t="shared" si="834"/>
        <v>554979.21695932746</v>
      </c>
      <c r="AB3793">
        <v>55</v>
      </c>
      <c r="AC3793" s="63">
        <f t="shared" si="835"/>
        <v>125737.47884234763</v>
      </c>
      <c r="AD3793" s="63">
        <f t="shared" si="839"/>
        <v>595737.47884234763</v>
      </c>
      <c r="AE3793" s="35">
        <f t="shared" si="836"/>
        <v>618271.07263987279</v>
      </c>
      <c r="AF3793" s="64">
        <f t="shared" si="837"/>
        <v>383004.09115848248</v>
      </c>
    </row>
    <row r="3794" spans="6:32" x14ac:dyDescent="0.2">
      <c r="F3794" s="61">
        <v>3792</v>
      </c>
      <c r="G3794">
        <v>12882.743501686491</v>
      </c>
      <c r="H3794">
        <v>75</v>
      </c>
      <c r="I3794" s="62">
        <f t="shared" si="826"/>
        <v>966205.76262648683</v>
      </c>
      <c r="J3794">
        <v>60</v>
      </c>
      <c r="K3794" s="63">
        <f t="shared" si="827"/>
        <v>103849.83558084059</v>
      </c>
      <c r="L3794" s="63">
        <f t="shared" si="828"/>
        <v>103849.83558084059</v>
      </c>
      <c r="M3794">
        <v>10065.417680161772</v>
      </c>
      <c r="N3794">
        <v>80</v>
      </c>
      <c r="O3794" s="62">
        <f t="shared" si="829"/>
        <v>805233.41441294178</v>
      </c>
      <c r="P3794">
        <v>60</v>
      </c>
      <c r="Q3794" s="63">
        <f t="shared" si="830"/>
        <v>109698.5563623457</v>
      </c>
      <c r="R3794" s="63">
        <f t="shared" si="831"/>
        <v>139698.5563623457</v>
      </c>
      <c r="S3794">
        <v>13928.507794626057</v>
      </c>
      <c r="T3794">
        <v>80</v>
      </c>
      <c r="U3794" s="62">
        <f t="shared" si="832"/>
        <v>1114280.6235700846</v>
      </c>
      <c r="V3794">
        <v>65</v>
      </c>
      <c r="W3794" s="63">
        <f t="shared" si="833"/>
        <v>115222.52226655837</v>
      </c>
      <c r="X3794" s="63">
        <f t="shared" si="838"/>
        <v>165222.52226655837</v>
      </c>
      <c r="Y3794">
        <v>8142.8118189796805</v>
      </c>
      <c r="Z3794">
        <v>80</v>
      </c>
      <c r="AA3794" s="62">
        <f t="shared" si="834"/>
        <v>651424.94551837444</v>
      </c>
      <c r="AB3794">
        <v>65</v>
      </c>
      <c r="AC3794" s="63">
        <f t="shared" si="835"/>
        <v>88553.078531404026</v>
      </c>
      <c r="AD3794" s="63">
        <f t="shared" si="839"/>
        <v>558553.07853140403</v>
      </c>
      <c r="AE3794" s="35">
        <f t="shared" si="836"/>
        <v>417323.99274114869</v>
      </c>
      <c r="AF3794" s="64">
        <f t="shared" si="837"/>
        <v>215495.68839639041</v>
      </c>
    </row>
    <row r="3795" spans="6:32" x14ac:dyDescent="0.2">
      <c r="F3795" s="61">
        <v>3793</v>
      </c>
      <c r="G3795">
        <v>7737.7547111245804</v>
      </c>
      <c r="H3795">
        <v>75</v>
      </c>
      <c r="I3795" s="62">
        <f t="shared" si="826"/>
        <v>580331.60333434353</v>
      </c>
      <c r="J3795">
        <v>55</v>
      </c>
      <c r="K3795" s="63">
        <f t="shared" si="827"/>
        <v>75947.443311306415</v>
      </c>
      <c r="L3795" s="63">
        <f t="shared" si="828"/>
        <v>75947.443311306415</v>
      </c>
      <c r="M3795">
        <v>10373.249804397346</v>
      </c>
      <c r="N3795">
        <v>80</v>
      </c>
      <c r="O3795" s="62">
        <f t="shared" si="829"/>
        <v>829859.98435178772</v>
      </c>
      <c r="P3795">
        <v>60</v>
      </c>
      <c r="Q3795" s="63">
        <f t="shared" si="830"/>
        <v>114162.12216376152</v>
      </c>
      <c r="R3795" s="63">
        <f t="shared" si="831"/>
        <v>144162.12216376152</v>
      </c>
      <c r="S3795">
        <v>11767.684807418846</v>
      </c>
      <c r="T3795">
        <v>80</v>
      </c>
      <c r="U3795" s="62">
        <f t="shared" si="832"/>
        <v>941414.78459350765</v>
      </c>
      <c r="V3795">
        <v>50</v>
      </c>
      <c r="W3795" s="63">
        <f t="shared" si="833"/>
        <v>219697.14456135989</v>
      </c>
      <c r="X3795" s="63">
        <f t="shared" si="838"/>
        <v>269697.14456135989</v>
      </c>
      <c r="Y3795">
        <v>11955.013431143016</v>
      </c>
      <c r="Z3795">
        <v>80</v>
      </c>
      <c r="AA3795" s="62">
        <f t="shared" si="834"/>
        <v>956401.07449144125</v>
      </c>
      <c r="AB3795">
        <v>60</v>
      </c>
      <c r="AC3795" s="63">
        <f t="shared" si="835"/>
        <v>173347.69475157373</v>
      </c>
      <c r="AD3795" s="63">
        <f t="shared" si="839"/>
        <v>643347.69475157373</v>
      </c>
      <c r="AE3795" s="35">
        <f t="shared" si="836"/>
        <v>583154.40478800156</v>
      </c>
      <c r="AF3795" s="64">
        <f t="shared" si="837"/>
        <v>330227.96846838982</v>
      </c>
    </row>
    <row r="3796" spans="6:32" x14ac:dyDescent="0.2">
      <c r="F3796" s="61">
        <v>3794</v>
      </c>
      <c r="G3796">
        <v>12845.627022907138</v>
      </c>
      <c r="H3796">
        <v>75</v>
      </c>
      <c r="I3796" s="62">
        <f t="shared" si="826"/>
        <v>963422.02671803534</v>
      </c>
      <c r="J3796">
        <v>55</v>
      </c>
      <c r="K3796" s="63">
        <f t="shared" si="827"/>
        <v>150011.5918321535</v>
      </c>
      <c r="L3796" s="63">
        <f t="shared" si="828"/>
        <v>150011.5918321535</v>
      </c>
      <c r="M3796">
        <v>10851.45074990578</v>
      </c>
      <c r="N3796">
        <v>80</v>
      </c>
      <c r="O3796" s="62">
        <f t="shared" si="829"/>
        <v>868116.0599924624</v>
      </c>
      <c r="P3796">
        <v>55</v>
      </c>
      <c r="Q3796" s="63">
        <f t="shared" si="830"/>
        <v>160432.54484204226</v>
      </c>
      <c r="R3796" s="63">
        <f t="shared" si="831"/>
        <v>190432.54484204226</v>
      </c>
      <c r="S3796">
        <v>10256.436578638386</v>
      </c>
      <c r="T3796">
        <v>80</v>
      </c>
      <c r="U3796" s="62">
        <f t="shared" si="832"/>
        <v>820514.92629107088</v>
      </c>
      <c r="V3796">
        <v>60</v>
      </c>
      <c r="W3796" s="63">
        <f t="shared" si="833"/>
        <v>112468.3303902566</v>
      </c>
      <c r="X3796" s="63">
        <f t="shared" si="838"/>
        <v>162468.3303902566</v>
      </c>
      <c r="Y3796">
        <v>9027.6683092815802</v>
      </c>
      <c r="Z3796">
        <v>80</v>
      </c>
      <c r="AA3796" s="62">
        <f t="shared" si="834"/>
        <v>722213.46474252641</v>
      </c>
      <c r="AB3796">
        <v>60</v>
      </c>
      <c r="AC3796" s="63">
        <f t="shared" si="835"/>
        <v>130901.19048458291</v>
      </c>
      <c r="AD3796" s="63">
        <f t="shared" si="839"/>
        <v>600901.19048458291</v>
      </c>
      <c r="AE3796" s="35">
        <f t="shared" si="836"/>
        <v>553813.65754903527</v>
      </c>
      <c r="AF3796" s="64">
        <f t="shared" si="837"/>
        <v>326244.90260319121</v>
      </c>
    </row>
    <row r="3797" spans="6:32" x14ac:dyDescent="0.2">
      <c r="F3797" s="61">
        <v>3795</v>
      </c>
      <c r="G3797">
        <v>6295.1733323279768</v>
      </c>
      <c r="H3797">
        <v>80</v>
      </c>
      <c r="I3797" s="62">
        <f t="shared" si="826"/>
        <v>503613.86658623815</v>
      </c>
      <c r="J3797">
        <v>65</v>
      </c>
      <c r="K3797" s="63">
        <f t="shared" si="827"/>
        <v>32210.009989066748</v>
      </c>
      <c r="L3797" s="63">
        <f t="shared" si="828"/>
        <v>32210.009989066748</v>
      </c>
      <c r="M3797">
        <v>13630.830178735778</v>
      </c>
      <c r="N3797">
        <v>80</v>
      </c>
      <c r="O3797" s="62">
        <f t="shared" si="829"/>
        <v>1090466.4142988622</v>
      </c>
      <c r="P3797">
        <v>60</v>
      </c>
      <c r="Q3797" s="63">
        <f t="shared" si="830"/>
        <v>161397.03759166878</v>
      </c>
      <c r="R3797" s="63">
        <f t="shared" si="831"/>
        <v>191397.03759166878</v>
      </c>
      <c r="S3797">
        <v>10488.830664835405</v>
      </c>
      <c r="T3797">
        <v>80</v>
      </c>
      <c r="U3797" s="62">
        <f t="shared" si="832"/>
        <v>839106.45318683237</v>
      </c>
      <c r="V3797">
        <v>60</v>
      </c>
      <c r="W3797" s="63">
        <f t="shared" si="833"/>
        <v>115838.04464011337</v>
      </c>
      <c r="X3797" s="63">
        <f t="shared" si="838"/>
        <v>165838.04464011337</v>
      </c>
      <c r="Y3797">
        <v>10741.792973713018</v>
      </c>
      <c r="Z3797">
        <v>80</v>
      </c>
      <c r="AA3797" s="62">
        <f t="shared" si="834"/>
        <v>859343.43789704144</v>
      </c>
      <c r="AB3797">
        <v>65</v>
      </c>
      <c r="AC3797" s="63">
        <f t="shared" si="835"/>
        <v>116816.99858912907</v>
      </c>
      <c r="AD3797" s="63">
        <f t="shared" si="839"/>
        <v>586816.99858912907</v>
      </c>
      <c r="AE3797" s="35">
        <f t="shared" si="836"/>
        <v>426262.09080997796</v>
      </c>
      <c r="AF3797" s="64">
        <f t="shared" si="837"/>
        <v>212861.68053727248</v>
      </c>
    </row>
    <row r="3798" spans="6:32" x14ac:dyDescent="0.2">
      <c r="F3798" s="61">
        <v>3796</v>
      </c>
      <c r="G3798">
        <v>10608.151822234504</v>
      </c>
      <c r="H3798">
        <v>80</v>
      </c>
      <c r="I3798" s="62">
        <f t="shared" si="826"/>
        <v>848652.14577876031</v>
      </c>
      <c r="J3798">
        <v>55</v>
      </c>
      <c r="K3798" s="63">
        <f t="shared" si="827"/>
        <v>156022.75177800038</v>
      </c>
      <c r="L3798" s="63">
        <f t="shared" si="828"/>
        <v>156022.75177800038</v>
      </c>
      <c r="M3798">
        <v>10843.583620735444</v>
      </c>
      <c r="N3798">
        <v>80</v>
      </c>
      <c r="O3798" s="62">
        <f t="shared" si="829"/>
        <v>867486.68965883553</v>
      </c>
      <c r="P3798">
        <v>50</v>
      </c>
      <c r="Q3798" s="63">
        <f t="shared" si="830"/>
        <v>199597.94375099591</v>
      </c>
      <c r="R3798" s="63">
        <f t="shared" si="831"/>
        <v>229597.94375099591</v>
      </c>
      <c r="S3798">
        <v>7845.8254190627486</v>
      </c>
      <c r="T3798">
        <v>80</v>
      </c>
      <c r="U3798" s="62">
        <f t="shared" si="832"/>
        <v>627666.03352501988</v>
      </c>
      <c r="V3798">
        <v>60</v>
      </c>
      <c r="W3798" s="63">
        <f t="shared" si="833"/>
        <v>77514.468576409854</v>
      </c>
      <c r="X3798" s="63">
        <f t="shared" si="838"/>
        <v>127514.46857640985</v>
      </c>
      <c r="Y3798">
        <v>9839.1035660461057</v>
      </c>
      <c r="Z3798">
        <v>80</v>
      </c>
      <c r="AA3798" s="62">
        <f t="shared" si="834"/>
        <v>787128.28528368846</v>
      </c>
      <c r="AB3798">
        <v>60</v>
      </c>
      <c r="AC3798" s="63">
        <f t="shared" si="835"/>
        <v>142667.00170766853</v>
      </c>
      <c r="AD3798" s="63">
        <f t="shared" si="839"/>
        <v>612667.00170766853</v>
      </c>
      <c r="AE3798" s="35">
        <f t="shared" si="836"/>
        <v>575802.16581307468</v>
      </c>
      <c r="AF3798" s="64">
        <f t="shared" si="837"/>
        <v>345852.54538415582</v>
      </c>
    </row>
    <row r="3799" spans="6:32" x14ac:dyDescent="0.2">
      <c r="F3799" s="61">
        <v>3797</v>
      </c>
      <c r="G3799">
        <v>9754.3591234716587</v>
      </c>
      <c r="H3799">
        <v>75</v>
      </c>
      <c r="I3799" s="62">
        <f t="shared" si="826"/>
        <v>731576.9342603744</v>
      </c>
      <c r="J3799">
        <v>50</v>
      </c>
      <c r="K3799" s="63">
        <f t="shared" si="827"/>
        <v>140547.75911292381</v>
      </c>
      <c r="L3799" s="63">
        <f t="shared" si="828"/>
        <v>140547.75911292381</v>
      </c>
      <c r="M3799">
        <v>9048.7958712037653</v>
      </c>
      <c r="N3799">
        <v>80</v>
      </c>
      <c r="O3799" s="62">
        <f t="shared" si="829"/>
        <v>723903.66969630122</v>
      </c>
      <c r="P3799">
        <v>65</v>
      </c>
      <c r="Q3799" s="63">
        <f t="shared" si="830"/>
        <v>62155.655099340947</v>
      </c>
      <c r="R3799" s="63">
        <f t="shared" si="831"/>
        <v>92155.655099340947</v>
      </c>
      <c r="S3799">
        <v>10248.414835368749</v>
      </c>
      <c r="T3799">
        <v>80</v>
      </c>
      <c r="U3799" s="62">
        <f t="shared" si="832"/>
        <v>819873.1868294999</v>
      </c>
      <c r="V3799">
        <v>55</v>
      </c>
      <c r="W3799" s="63">
        <f t="shared" si="833"/>
        <v>149502.51889105857</v>
      </c>
      <c r="X3799" s="63">
        <f t="shared" si="838"/>
        <v>199502.51889105857</v>
      </c>
      <c r="Y3799">
        <v>11169.630650110776</v>
      </c>
      <c r="Z3799">
        <v>75</v>
      </c>
      <c r="AA3799" s="62">
        <f t="shared" si="834"/>
        <v>837722.29875830817</v>
      </c>
      <c r="AB3799">
        <v>50</v>
      </c>
      <c r="AC3799" s="63">
        <f t="shared" si="835"/>
        <v>202449.55553325781</v>
      </c>
      <c r="AD3799" s="63">
        <f t="shared" si="839"/>
        <v>672449.55553325778</v>
      </c>
      <c r="AE3799" s="35">
        <f t="shared" si="836"/>
        <v>554655.48863658111</v>
      </c>
      <c r="AF3799" s="64">
        <f t="shared" si="837"/>
        <v>313113.67827534059</v>
      </c>
    </row>
    <row r="3800" spans="6:32" x14ac:dyDescent="0.2">
      <c r="F3800" s="61">
        <v>3798</v>
      </c>
      <c r="G3800">
        <v>10770.714905229397</v>
      </c>
      <c r="H3800">
        <v>80</v>
      </c>
      <c r="I3800" s="62">
        <f t="shared" si="826"/>
        <v>861657.19241835177</v>
      </c>
      <c r="J3800">
        <v>60</v>
      </c>
      <c r="K3800" s="63">
        <f t="shared" si="827"/>
        <v>119925.36612582626</v>
      </c>
      <c r="L3800" s="63">
        <f t="shared" si="828"/>
        <v>119925.36612582626</v>
      </c>
      <c r="M3800">
        <v>13821.569407591596</v>
      </c>
      <c r="N3800">
        <v>80</v>
      </c>
      <c r="O3800" s="62">
        <f t="shared" si="829"/>
        <v>1105725.5526073277</v>
      </c>
      <c r="P3800">
        <v>60</v>
      </c>
      <c r="Q3800" s="63">
        <f t="shared" si="830"/>
        <v>164162.75641007815</v>
      </c>
      <c r="R3800" s="63">
        <f t="shared" si="831"/>
        <v>194162.75641007815</v>
      </c>
      <c r="S3800">
        <v>9744.4911059574224</v>
      </c>
      <c r="T3800">
        <v>80</v>
      </c>
      <c r="U3800" s="62">
        <f t="shared" si="832"/>
        <v>779559.28847659379</v>
      </c>
      <c r="V3800">
        <v>60</v>
      </c>
      <c r="W3800" s="63">
        <f t="shared" si="833"/>
        <v>105045.12103638262</v>
      </c>
      <c r="X3800" s="63">
        <f t="shared" si="838"/>
        <v>155045.12103638262</v>
      </c>
      <c r="Y3800">
        <v>11507.487468188629</v>
      </c>
      <c r="Z3800">
        <v>80</v>
      </c>
      <c r="AA3800" s="62">
        <f t="shared" si="834"/>
        <v>920598.99745509028</v>
      </c>
      <c r="AB3800">
        <v>60</v>
      </c>
      <c r="AC3800" s="63">
        <f t="shared" si="835"/>
        <v>166858.56828873511</v>
      </c>
      <c r="AD3800" s="63">
        <f t="shared" si="839"/>
        <v>636858.56828873511</v>
      </c>
      <c r="AE3800" s="35">
        <f t="shared" si="836"/>
        <v>555991.81186102214</v>
      </c>
      <c r="AF3800" s="64">
        <f t="shared" si="837"/>
        <v>320958.81360455218</v>
      </c>
    </row>
    <row r="3801" spans="6:32" x14ac:dyDescent="0.2">
      <c r="F3801" s="61">
        <v>3799</v>
      </c>
      <c r="G3801">
        <v>6578.8629197049886</v>
      </c>
      <c r="H3801">
        <v>80</v>
      </c>
      <c r="I3801" s="62">
        <f t="shared" si="826"/>
        <v>526309.03357639909</v>
      </c>
      <c r="J3801">
        <v>55</v>
      </c>
      <c r="K3801" s="63">
        <f t="shared" si="827"/>
        <v>82991.890419652918</v>
      </c>
      <c r="L3801" s="63">
        <f t="shared" si="828"/>
        <v>82991.890419652918</v>
      </c>
      <c r="M3801">
        <v>7143.3771861484274</v>
      </c>
      <c r="N3801">
        <v>80</v>
      </c>
      <c r="O3801" s="62">
        <f t="shared" si="829"/>
        <v>571470.17489187419</v>
      </c>
      <c r="P3801">
        <v>60</v>
      </c>
      <c r="Q3801" s="63">
        <f t="shared" si="830"/>
        <v>67328.969199152198</v>
      </c>
      <c r="R3801" s="63">
        <f t="shared" si="831"/>
        <v>97328.969199152198</v>
      </c>
      <c r="S3801">
        <v>7689.2286213114858</v>
      </c>
      <c r="T3801">
        <v>80</v>
      </c>
      <c r="U3801" s="62">
        <f t="shared" si="832"/>
        <v>615138.28970491886</v>
      </c>
      <c r="V3801">
        <v>60</v>
      </c>
      <c r="W3801" s="63">
        <f t="shared" si="833"/>
        <v>75243.815009016544</v>
      </c>
      <c r="X3801" s="63">
        <f t="shared" si="838"/>
        <v>125243.81500901654</v>
      </c>
      <c r="Y3801">
        <v>11269.690983463079</v>
      </c>
      <c r="Z3801">
        <v>80</v>
      </c>
      <c r="AA3801" s="62">
        <f t="shared" si="834"/>
        <v>901575.2786770463</v>
      </c>
      <c r="AB3801">
        <v>60</v>
      </c>
      <c r="AC3801" s="63">
        <f t="shared" si="835"/>
        <v>163410.51926021464</v>
      </c>
      <c r="AD3801" s="63">
        <f t="shared" si="839"/>
        <v>633410.51926021464</v>
      </c>
      <c r="AE3801" s="35">
        <f t="shared" si="836"/>
        <v>388975.1938880363</v>
      </c>
      <c r="AF3801" s="64">
        <f t="shared" si="837"/>
        <v>182609.77709832974</v>
      </c>
    </row>
    <row r="3802" spans="6:32" x14ac:dyDescent="0.2">
      <c r="F3802" s="61">
        <v>3800</v>
      </c>
      <c r="G3802">
        <v>8145.8677211776376</v>
      </c>
      <c r="H3802">
        <v>80</v>
      </c>
      <c r="I3802" s="62">
        <f t="shared" si="826"/>
        <v>651669.41769421101</v>
      </c>
      <c r="J3802">
        <v>50</v>
      </c>
      <c r="K3802" s="63">
        <f t="shared" si="827"/>
        <v>140922.62293561362</v>
      </c>
      <c r="L3802" s="63">
        <f t="shared" si="828"/>
        <v>140922.62293561362</v>
      </c>
      <c r="M3802">
        <v>8970.4429026460275</v>
      </c>
      <c r="N3802">
        <v>80</v>
      </c>
      <c r="O3802" s="62">
        <f t="shared" si="829"/>
        <v>717635.4322116822</v>
      </c>
      <c r="P3802">
        <v>50</v>
      </c>
      <c r="Q3802" s="63">
        <f t="shared" si="830"/>
        <v>158857.1331325511</v>
      </c>
      <c r="R3802" s="63">
        <f t="shared" si="831"/>
        <v>188857.1331325511</v>
      </c>
      <c r="S3802">
        <v>8475.5868354113773</v>
      </c>
      <c r="T3802">
        <v>80</v>
      </c>
      <c r="U3802" s="62">
        <f t="shared" si="832"/>
        <v>678046.94683291018</v>
      </c>
      <c r="V3802">
        <v>60</v>
      </c>
      <c r="W3802" s="63">
        <f t="shared" si="833"/>
        <v>86646.00911346497</v>
      </c>
      <c r="X3802" s="63">
        <f t="shared" si="838"/>
        <v>136646.00911346497</v>
      </c>
      <c r="Y3802">
        <v>8929.5270097500179</v>
      </c>
      <c r="Z3802">
        <v>80</v>
      </c>
      <c r="AA3802" s="62">
        <f t="shared" si="834"/>
        <v>714362.16078000143</v>
      </c>
      <c r="AB3802">
        <v>60</v>
      </c>
      <c r="AC3802" s="63">
        <f t="shared" si="835"/>
        <v>129478.14164137526</v>
      </c>
      <c r="AD3802" s="63">
        <f t="shared" si="839"/>
        <v>599478.14164137526</v>
      </c>
      <c r="AE3802" s="35">
        <f t="shared" si="836"/>
        <v>515903.90682300495</v>
      </c>
      <c r="AF3802" s="64">
        <f t="shared" si="837"/>
        <v>296307.55678155518</v>
      </c>
    </row>
    <row r="3803" spans="6:32" x14ac:dyDescent="0.2">
      <c r="F3803" s="61">
        <v>3801</v>
      </c>
      <c r="G3803">
        <v>9902.1201801951975</v>
      </c>
      <c r="H3803">
        <v>80</v>
      </c>
      <c r="I3803" s="62">
        <f t="shared" si="826"/>
        <v>792169.6144156158</v>
      </c>
      <c r="J3803">
        <v>60</v>
      </c>
      <c r="K3803" s="63">
        <f t="shared" si="827"/>
        <v>107330.74261283036</v>
      </c>
      <c r="L3803" s="63">
        <f t="shared" si="828"/>
        <v>107330.74261283036</v>
      </c>
      <c r="M3803">
        <v>8703.9973348146304</v>
      </c>
      <c r="N3803">
        <v>80</v>
      </c>
      <c r="O3803" s="62">
        <f t="shared" si="829"/>
        <v>696319.78678517044</v>
      </c>
      <c r="P3803">
        <v>55</v>
      </c>
      <c r="Q3803" s="63">
        <f t="shared" si="830"/>
        <v>121509.95169351518</v>
      </c>
      <c r="R3803" s="63">
        <f t="shared" si="831"/>
        <v>151509.95169351518</v>
      </c>
      <c r="S3803">
        <v>9058.2068676303606</v>
      </c>
      <c r="T3803">
        <v>80</v>
      </c>
      <c r="U3803" s="62">
        <f t="shared" si="832"/>
        <v>724656.54941042885</v>
      </c>
      <c r="V3803">
        <v>55</v>
      </c>
      <c r="W3803" s="63">
        <f t="shared" si="833"/>
        <v>127929.99947580029</v>
      </c>
      <c r="X3803" s="63">
        <f t="shared" si="838"/>
        <v>177929.99947580029</v>
      </c>
      <c r="Y3803">
        <v>9053.2478477689438</v>
      </c>
      <c r="Z3803">
        <v>80</v>
      </c>
      <c r="AA3803" s="62">
        <f t="shared" si="834"/>
        <v>724259.8278215155</v>
      </c>
      <c r="AB3803">
        <v>60</v>
      </c>
      <c r="AC3803" s="63">
        <f t="shared" si="835"/>
        <v>131272.09379264968</v>
      </c>
      <c r="AD3803" s="63">
        <f t="shared" si="839"/>
        <v>601272.09379264968</v>
      </c>
      <c r="AE3803" s="35">
        <f t="shared" si="836"/>
        <v>488042.78757479554</v>
      </c>
      <c r="AF3803" s="64">
        <f t="shared" si="837"/>
        <v>267146.61101213063</v>
      </c>
    </row>
    <row r="3804" spans="6:32" x14ac:dyDescent="0.2">
      <c r="F3804" s="61">
        <v>3802</v>
      </c>
      <c r="G3804">
        <v>5931.6119202412665</v>
      </c>
      <c r="H3804">
        <v>80</v>
      </c>
      <c r="I3804" s="62">
        <f t="shared" si="826"/>
        <v>474528.95361930132</v>
      </c>
      <c r="J3804">
        <v>60</v>
      </c>
      <c r="K3804" s="63">
        <f t="shared" si="827"/>
        <v>49758.372843498364</v>
      </c>
      <c r="L3804" s="63">
        <f t="shared" si="828"/>
        <v>49758.372843498364</v>
      </c>
      <c r="M3804">
        <v>8420.1758707058616</v>
      </c>
      <c r="N3804">
        <v>80</v>
      </c>
      <c r="O3804" s="62">
        <f t="shared" si="829"/>
        <v>673614.06965646893</v>
      </c>
      <c r="P3804">
        <v>60</v>
      </c>
      <c r="Q3804" s="63">
        <f t="shared" si="830"/>
        <v>85842.550125234993</v>
      </c>
      <c r="R3804" s="63">
        <f t="shared" si="831"/>
        <v>115842.55012523499</v>
      </c>
      <c r="S3804">
        <v>6938.7226883554831</v>
      </c>
      <c r="T3804">
        <v>80</v>
      </c>
      <c r="U3804" s="62">
        <f t="shared" si="832"/>
        <v>555097.81506843865</v>
      </c>
      <c r="V3804">
        <v>55</v>
      </c>
      <c r="W3804" s="63">
        <f t="shared" si="833"/>
        <v>89514.348726443131</v>
      </c>
      <c r="X3804" s="63">
        <f t="shared" si="838"/>
        <v>139514.34872644313</v>
      </c>
      <c r="Y3804">
        <v>10174.868546309881</v>
      </c>
      <c r="Z3804">
        <v>75</v>
      </c>
      <c r="AA3804" s="62">
        <f t="shared" si="834"/>
        <v>763115.14097324107</v>
      </c>
      <c r="AB3804">
        <v>55</v>
      </c>
      <c r="AC3804" s="63">
        <f t="shared" si="835"/>
        <v>147535.59392149327</v>
      </c>
      <c r="AD3804" s="63">
        <f t="shared" si="839"/>
        <v>617535.59392149327</v>
      </c>
      <c r="AE3804" s="35">
        <f t="shared" si="836"/>
        <v>372650.86561666976</v>
      </c>
      <c r="AF3804" s="64">
        <f t="shared" si="837"/>
        <v>167576.84408634051</v>
      </c>
    </row>
    <row r="3805" spans="6:32" x14ac:dyDescent="0.2">
      <c r="F3805" s="61">
        <v>3803</v>
      </c>
      <c r="G3805">
        <v>12163.214958272874</v>
      </c>
      <c r="H3805">
        <v>80</v>
      </c>
      <c r="I3805" s="62">
        <f t="shared" si="826"/>
        <v>973057.19666182995</v>
      </c>
      <c r="J3805">
        <v>60</v>
      </c>
      <c r="K3805" s="63">
        <f t="shared" si="827"/>
        <v>140116.61689495668</v>
      </c>
      <c r="L3805" s="63">
        <f t="shared" si="828"/>
        <v>140116.61689495668</v>
      </c>
      <c r="M3805">
        <v>8291.9052854413167</v>
      </c>
      <c r="N3805">
        <v>80</v>
      </c>
      <c r="O3805" s="62">
        <f t="shared" si="829"/>
        <v>663352.42283530533</v>
      </c>
      <c r="P3805">
        <v>60</v>
      </c>
      <c r="Q3805" s="63">
        <f t="shared" si="830"/>
        <v>83982.626638899092</v>
      </c>
      <c r="R3805" s="63">
        <f t="shared" si="831"/>
        <v>113982.62663889909</v>
      </c>
      <c r="S3805">
        <v>10527.545580553124</v>
      </c>
      <c r="T3805">
        <v>75</v>
      </c>
      <c r="U3805" s="62">
        <f t="shared" si="832"/>
        <v>789565.91854148428</v>
      </c>
      <c r="V3805">
        <v>60</v>
      </c>
      <c r="W3805" s="63">
        <f t="shared" si="833"/>
        <v>78237.058188515221</v>
      </c>
      <c r="X3805" s="63">
        <f t="shared" si="838"/>
        <v>128237.05818851522</v>
      </c>
      <c r="Y3805">
        <v>9507.2266756324098</v>
      </c>
      <c r="Z3805">
        <v>80</v>
      </c>
      <c r="AA3805" s="62">
        <f t="shared" si="834"/>
        <v>760578.13405059278</v>
      </c>
      <c r="AB3805">
        <v>50</v>
      </c>
      <c r="AC3805" s="63">
        <f t="shared" si="835"/>
        <v>206782.18019500491</v>
      </c>
      <c r="AD3805" s="63">
        <f t="shared" si="839"/>
        <v>676782.18019500491</v>
      </c>
      <c r="AE3805" s="35">
        <f t="shared" si="836"/>
        <v>509118.48191737593</v>
      </c>
      <c r="AF3805" s="64">
        <f t="shared" si="837"/>
        <v>280176.99578077078</v>
      </c>
    </row>
    <row r="3806" spans="6:32" x14ac:dyDescent="0.2">
      <c r="F3806" s="61">
        <v>3804</v>
      </c>
      <c r="G3806">
        <v>5810.5399855412543</v>
      </c>
      <c r="H3806">
        <v>80</v>
      </c>
      <c r="I3806" s="62">
        <f t="shared" si="826"/>
        <v>464843.19884330034</v>
      </c>
      <c r="J3806">
        <v>60</v>
      </c>
      <c r="K3806" s="63">
        <f t="shared" si="827"/>
        <v>48002.829790348187</v>
      </c>
      <c r="L3806" s="63">
        <f t="shared" si="828"/>
        <v>48002.829790348187</v>
      </c>
      <c r="M3806">
        <v>8661.2328939372674</v>
      </c>
      <c r="N3806">
        <v>80</v>
      </c>
      <c r="O3806" s="62">
        <f t="shared" si="829"/>
        <v>692898.63151498139</v>
      </c>
      <c r="P3806">
        <v>60</v>
      </c>
      <c r="Q3806" s="63">
        <f t="shared" si="830"/>
        <v>89337.876962090377</v>
      </c>
      <c r="R3806" s="63">
        <f t="shared" si="831"/>
        <v>119337.87696209038</v>
      </c>
      <c r="S3806">
        <v>10277.120761893457</v>
      </c>
      <c r="T3806">
        <v>80</v>
      </c>
      <c r="U3806" s="62">
        <f t="shared" si="832"/>
        <v>822169.66095147654</v>
      </c>
      <c r="V3806">
        <v>70</v>
      </c>
      <c r="W3806" s="63">
        <f t="shared" si="833"/>
        <v>38259.125523727562</v>
      </c>
      <c r="X3806" s="63">
        <f t="shared" si="838"/>
        <v>88259.125523727562</v>
      </c>
      <c r="Y3806">
        <v>10768.245627114084</v>
      </c>
      <c r="Z3806">
        <v>80</v>
      </c>
      <c r="AA3806" s="62">
        <f t="shared" si="834"/>
        <v>861459.65016912669</v>
      </c>
      <c r="AB3806">
        <v>55</v>
      </c>
      <c r="AC3806" s="63">
        <f t="shared" si="835"/>
        <v>195174.45199144277</v>
      </c>
      <c r="AD3806" s="63">
        <f t="shared" si="839"/>
        <v>665174.45199144282</v>
      </c>
      <c r="AE3806" s="35">
        <f t="shared" si="836"/>
        <v>370774.28426760889</v>
      </c>
      <c r="AF3806" s="64">
        <f t="shared" si="837"/>
        <v>162898.76896566199</v>
      </c>
    </row>
    <row r="3807" spans="6:32" x14ac:dyDescent="0.2">
      <c r="F3807" s="61">
        <v>3805</v>
      </c>
      <c r="G3807">
        <v>12014.598976529669</v>
      </c>
      <c r="H3807">
        <v>80</v>
      </c>
      <c r="I3807" s="62">
        <f t="shared" si="826"/>
        <v>961167.91812237352</v>
      </c>
      <c r="J3807">
        <v>60</v>
      </c>
      <c r="K3807" s="63">
        <f t="shared" si="827"/>
        <v>137961.6851596802</v>
      </c>
      <c r="L3807" s="63">
        <f t="shared" si="828"/>
        <v>137961.6851596802</v>
      </c>
      <c r="M3807">
        <v>12932.483766926453</v>
      </c>
      <c r="N3807">
        <v>80</v>
      </c>
      <c r="O3807" s="62">
        <f t="shared" si="829"/>
        <v>1034598.7013541162</v>
      </c>
      <c r="P3807">
        <v>50</v>
      </c>
      <c r="Q3807" s="63">
        <f t="shared" si="830"/>
        <v>245031.52193065034</v>
      </c>
      <c r="R3807" s="63">
        <f t="shared" si="831"/>
        <v>275031.52193065034</v>
      </c>
      <c r="S3807">
        <v>11660.760062804911</v>
      </c>
      <c r="T3807">
        <v>80</v>
      </c>
      <c r="U3807" s="62">
        <f t="shared" si="832"/>
        <v>932860.8050243929</v>
      </c>
      <c r="V3807">
        <v>50</v>
      </c>
      <c r="W3807" s="63">
        <f t="shared" si="833"/>
        <v>217371.53136600682</v>
      </c>
      <c r="X3807" s="63">
        <f t="shared" si="838"/>
        <v>267371.53136600682</v>
      </c>
      <c r="Y3807">
        <v>10718.896444595885</v>
      </c>
      <c r="Z3807">
        <v>80</v>
      </c>
      <c r="AA3807" s="62">
        <f t="shared" si="834"/>
        <v>857511.71556767076</v>
      </c>
      <c r="AB3807">
        <v>60</v>
      </c>
      <c r="AC3807" s="63">
        <f t="shared" si="835"/>
        <v>155423.99844664033</v>
      </c>
      <c r="AD3807" s="63">
        <f t="shared" si="839"/>
        <v>625423.99844664033</v>
      </c>
      <c r="AE3807" s="35">
        <f t="shared" si="836"/>
        <v>755788.73690297769</v>
      </c>
      <c r="AF3807" s="64">
        <f t="shared" si="837"/>
        <v>480771.68733888993</v>
      </c>
    </row>
    <row r="3808" spans="6:32" x14ac:dyDescent="0.2">
      <c r="F3808" s="61">
        <v>3806</v>
      </c>
      <c r="G3808">
        <v>15259.498720988631</v>
      </c>
      <c r="H3808">
        <v>80</v>
      </c>
      <c r="I3808" s="62">
        <f t="shared" si="826"/>
        <v>1220759.8976790905</v>
      </c>
      <c r="J3808">
        <v>65</v>
      </c>
      <c r="K3808" s="63">
        <f t="shared" si="827"/>
        <v>129697.04859075136</v>
      </c>
      <c r="L3808" s="63">
        <f t="shared" si="828"/>
        <v>129697.04859075136</v>
      </c>
      <c r="M3808">
        <v>9179.4402376399375</v>
      </c>
      <c r="N3808">
        <v>80</v>
      </c>
      <c r="O3808" s="62">
        <f t="shared" si="829"/>
        <v>734355.219011195</v>
      </c>
      <c r="P3808">
        <v>60</v>
      </c>
      <c r="Q3808" s="63">
        <f t="shared" si="830"/>
        <v>96851.883445779094</v>
      </c>
      <c r="R3808" s="63">
        <f t="shared" si="831"/>
        <v>126851.88344577909</v>
      </c>
      <c r="S3808">
        <v>11932.44432011852</v>
      </c>
      <c r="T3808">
        <v>80</v>
      </c>
      <c r="U3808" s="62">
        <f t="shared" si="832"/>
        <v>954595.54560948163</v>
      </c>
      <c r="V3808">
        <v>55</v>
      </c>
      <c r="W3808" s="63">
        <f t="shared" si="833"/>
        <v>180025.55330214818</v>
      </c>
      <c r="X3808" s="63">
        <f t="shared" si="838"/>
        <v>230025.55330214818</v>
      </c>
      <c r="Y3808">
        <v>7705.5540512083098</v>
      </c>
      <c r="Z3808">
        <v>80</v>
      </c>
      <c r="AA3808" s="62">
        <f t="shared" si="834"/>
        <v>616444.32409666479</v>
      </c>
      <c r="AB3808">
        <v>55</v>
      </c>
      <c r="AC3808" s="63">
        <f t="shared" si="835"/>
        <v>139663.16717815062</v>
      </c>
      <c r="AD3808" s="63">
        <f t="shared" si="839"/>
        <v>609663.16717815062</v>
      </c>
      <c r="AE3808" s="35">
        <f t="shared" si="836"/>
        <v>546237.65251682932</v>
      </c>
      <c r="AF3808" s="64">
        <f t="shared" si="837"/>
        <v>311972.42432497512</v>
      </c>
    </row>
    <row r="3809" spans="6:32" x14ac:dyDescent="0.2">
      <c r="F3809" s="61">
        <v>3807</v>
      </c>
      <c r="G3809">
        <v>10436.184564023279</v>
      </c>
      <c r="H3809">
        <v>80</v>
      </c>
      <c r="I3809" s="62">
        <f t="shared" si="826"/>
        <v>834894.76512186229</v>
      </c>
      <c r="J3809">
        <v>60</v>
      </c>
      <c r="K3809" s="63">
        <f t="shared" si="827"/>
        <v>115074.67617833754</v>
      </c>
      <c r="L3809" s="63">
        <f t="shared" si="828"/>
        <v>115074.67617833754</v>
      </c>
      <c r="M3809">
        <v>9305.0460034282878</v>
      </c>
      <c r="N3809">
        <v>80</v>
      </c>
      <c r="O3809" s="62">
        <f t="shared" si="829"/>
        <v>744403.68027426302</v>
      </c>
      <c r="P3809">
        <v>65</v>
      </c>
      <c r="Q3809" s="63">
        <f t="shared" si="830"/>
        <v>64942.37528728263</v>
      </c>
      <c r="R3809" s="63">
        <f t="shared" si="831"/>
        <v>94942.37528728263</v>
      </c>
      <c r="S3809">
        <v>11691.191755526233</v>
      </c>
      <c r="T3809">
        <v>80</v>
      </c>
      <c r="U3809" s="62">
        <f t="shared" si="832"/>
        <v>935295.34044209868</v>
      </c>
      <c r="V3809">
        <v>55</v>
      </c>
      <c r="W3809" s="63">
        <f t="shared" si="833"/>
        <v>175652.85056891298</v>
      </c>
      <c r="X3809" s="63">
        <f t="shared" si="838"/>
        <v>225652.85056891298</v>
      </c>
      <c r="Y3809">
        <v>11998.150764848106</v>
      </c>
      <c r="Z3809">
        <v>80</v>
      </c>
      <c r="AA3809" s="62">
        <f t="shared" si="834"/>
        <v>959852.06118784845</v>
      </c>
      <c r="AB3809">
        <v>60</v>
      </c>
      <c r="AC3809" s="63">
        <f t="shared" si="835"/>
        <v>173973.18609029753</v>
      </c>
      <c r="AD3809" s="63">
        <f t="shared" si="839"/>
        <v>643973.18609029753</v>
      </c>
      <c r="AE3809" s="35">
        <f t="shared" si="836"/>
        <v>529643.08812483074</v>
      </c>
      <c r="AF3809" s="64">
        <f t="shared" si="837"/>
        <v>292456.79243704712</v>
      </c>
    </row>
    <row r="3810" spans="6:32" x14ac:dyDescent="0.2">
      <c r="F3810" s="61">
        <v>3808</v>
      </c>
      <c r="G3810">
        <v>9366.1594999139197</v>
      </c>
      <c r="H3810">
        <v>90</v>
      </c>
      <c r="I3810" s="62">
        <f t="shared" si="826"/>
        <v>842954.35499225277</v>
      </c>
      <c r="J3810">
        <v>50</v>
      </c>
      <c r="K3810" s="63">
        <f t="shared" si="827"/>
        <v>235368.62549750367</v>
      </c>
      <c r="L3810" s="63">
        <f t="shared" si="828"/>
        <v>235368.62549750367</v>
      </c>
      <c r="M3810">
        <v>8633.345512644155</v>
      </c>
      <c r="N3810">
        <v>80</v>
      </c>
      <c r="O3810" s="62">
        <f t="shared" si="829"/>
        <v>690667.6410115324</v>
      </c>
      <c r="P3810">
        <v>60</v>
      </c>
      <c r="Q3810" s="63">
        <f t="shared" si="830"/>
        <v>88933.509933340247</v>
      </c>
      <c r="R3810" s="63">
        <f t="shared" si="831"/>
        <v>118933.50993334025</v>
      </c>
      <c r="S3810">
        <v>7248.8330968189985</v>
      </c>
      <c r="T3810">
        <v>75</v>
      </c>
      <c r="U3810" s="62">
        <f t="shared" si="832"/>
        <v>543662.48226142488</v>
      </c>
      <c r="V3810">
        <v>60</v>
      </c>
      <c r="W3810" s="63">
        <f t="shared" si="833"/>
        <v>42581.059927906608</v>
      </c>
      <c r="X3810" s="63">
        <f t="shared" si="838"/>
        <v>92581.059927906608</v>
      </c>
      <c r="Y3810">
        <v>6658.0799082294106</v>
      </c>
      <c r="Z3810">
        <v>80</v>
      </c>
      <c r="AA3810" s="62">
        <f t="shared" si="834"/>
        <v>532646.39265835285</v>
      </c>
      <c r="AB3810">
        <v>60</v>
      </c>
      <c r="AC3810" s="63">
        <f t="shared" si="835"/>
        <v>96542.158669326454</v>
      </c>
      <c r="AD3810" s="63">
        <f t="shared" si="839"/>
        <v>566542.15866932645</v>
      </c>
      <c r="AE3810" s="35">
        <f t="shared" si="836"/>
        <v>463425.35402807698</v>
      </c>
      <c r="AF3810" s="64">
        <f t="shared" si="837"/>
        <v>268777.07270442077</v>
      </c>
    </row>
    <row r="3811" spans="6:32" x14ac:dyDescent="0.2">
      <c r="F3811" s="61">
        <v>3809</v>
      </c>
      <c r="G3811">
        <v>11074.890860763844</v>
      </c>
      <c r="H3811">
        <v>80</v>
      </c>
      <c r="I3811" s="62">
        <f t="shared" si="826"/>
        <v>885991.26886110753</v>
      </c>
      <c r="J3811">
        <v>55</v>
      </c>
      <c r="K3811" s="63">
        <f t="shared" si="827"/>
        <v>164482.39685134467</v>
      </c>
      <c r="L3811" s="63">
        <f t="shared" si="828"/>
        <v>164482.39685134467</v>
      </c>
      <c r="M3811">
        <v>6566.9121593236923</v>
      </c>
      <c r="N3811">
        <v>80</v>
      </c>
      <c r="O3811" s="62">
        <f t="shared" si="829"/>
        <v>525352.97274589539</v>
      </c>
      <c r="P3811">
        <v>50</v>
      </c>
      <c r="Q3811" s="63">
        <f t="shared" si="830"/>
        <v>106580.33946529031</v>
      </c>
      <c r="R3811" s="63">
        <f t="shared" si="831"/>
        <v>136580.33946529031</v>
      </c>
      <c r="S3811">
        <v>12796.805347315967</v>
      </c>
      <c r="T3811">
        <v>90</v>
      </c>
      <c r="U3811" s="62">
        <f t="shared" si="832"/>
        <v>1151712.481258437</v>
      </c>
      <c r="V3811">
        <v>55</v>
      </c>
      <c r="W3811" s="63">
        <f t="shared" si="833"/>
        <v>288468.93568814266</v>
      </c>
      <c r="X3811" s="63">
        <f t="shared" si="838"/>
        <v>338468.93568814266</v>
      </c>
      <c r="Y3811">
        <v>8777.8619470191188</v>
      </c>
      <c r="Z3811">
        <v>80</v>
      </c>
      <c r="AA3811" s="62">
        <f t="shared" si="834"/>
        <v>702228.95576152951</v>
      </c>
      <c r="AB3811">
        <v>55</v>
      </c>
      <c r="AC3811" s="63">
        <f t="shared" si="835"/>
        <v>159098.74778972153</v>
      </c>
      <c r="AD3811" s="63">
        <f t="shared" si="839"/>
        <v>629098.74778972147</v>
      </c>
      <c r="AE3811" s="35">
        <f t="shared" si="836"/>
        <v>718630.41979449918</v>
      </c>
      <c r="AF3811" s="64">
        <f t="shared" si="837"/>
        <v>446385.39581232099</v>
      </c>
    </row>
    <row r="3812" spans="6:32" x14ac:dyDescent="0.2">
      <c r="F3812" s="61">
        <v>3810</v>
      </c>
      <c r="G3812">
        <v>14407.902451930568</v>
      </c>
      <c r="H3812">
        <v>80</v>
      </c>
      <c r="I3812" s="62">
        <f t="shared" si="826"/>
        <v>1152632.1961544454</v>
      </c>
      <c r="J3812">
        <v>60</v>
      </c>
      <c r="K3812" s="63">
        <f t="shared" si="827"/>
        <v>172664.58555299323</v>
      </c>
      <c r="L3812" s="63">
        <f t="shared" si="828"/>
        <v>172664.58555299323</v>
      </c>
      <c r="M3812">
        <v>12652.486728038639</v>
      </c>
      <c r="N3812">
        <v>80</v>
      </c>
      <c r="O3812" s="62">
        <f t="shared" si="829"/>
        <v>1012198.9382430911</v>
      </c>
      <c r="P3812">
        <v>55</v>
      </c>
      <c r="Q3812" s="63">
        <f t="shared" si="830"/>
        <v>193076.32194570033</v>
      </c>
      <c r="R3812" s="63">
        <f t="shared" si="831"/>
        <v>223076.32194570033</v>
      </c>
      <c r="S3812">
        <v>7637.7648636116646</v>
      </c>
      <c r="T3812">
        <v>80</v>
      </c>
      <c r="U3812" s="62">
        <f t="shared" si="832"/>
        <v>611021.18908893317</v>
      </c>
      <c r="V3812">
        <v>55</v>
      </c>
      <c r="W3812" s="63">
        <f t="shared" si="833"/>
        <v>102184.48815296142</v>
      </c>
      <c r="X3812" s="63">
        <f t="shared" si="838"/>
        <v>152184.48815296142</v>
      </c>
      <c r="Y3812">
        <v>12303.631845279597</v>
      </c>
      <c r="Z3812">
        <v>80</v>
      </c>
      <c r="AA3812" s="62">
        <f t="shared" si="834"/>
        <v>984290.54762236774</v>
      </c>
      <c r="AB3812">
        <v>60</v>
      </c>
      <c r="AC3812" s="63">
        <f t="shared" si="835"/>
        <v>178402.66175655415</v>
      </c>
      <c r="AD3812" s="63">
        <f t="shared" si="839"/>
        <v>648402.66175655415</v>
      </c>
      <c r="AE3812" s="35">
        <f t="shared" si="836"/>
        <v>646328.05740820919</v>
      </c>
      <c r="AF3812" s="64">
        <f t="shared" si="837"/>
        <v>398534.60258871864</v>
      </c>
    </row>
    <row r="3813" spans="6:32" x14ac:dyDescent="0.2">
      <c r="F3813" s="61">
        <v>3811</v>
      </c>
      <c r="G3813">
        <v>11409.675860486459</v>
      </c>
      <c r="H3813">
        <v>80</v>
      </c>
      <c r="I3813" s="62">
        <f t="shared" si="826"/>
        <v>912774.06883891672</v>
      </c>
      <c r="J3813">
        <v>65</v>
      </c>
      <c r="K3813" s="63">
        <f t="shared" si="827"/>
        <v>87830.224982790241</v>
      </c>
      <c r="L3813" s="63">
        <f t="shared" si="828"/>
        <v>87830.224982790241</v>
      </c>
      <c r="M3813">
        <v>8924.5816323091276</v>
      </c>
      <c r="N3813">
        <v>80</v>
      </c>
      <c r="O3813" s="62">
        <f t="shared" si="829"/>
        <v>713966.53058473021</v>
      </c>
      <c r="P3813">
        <v>50</v>
      </c>
      <c r="Q3813" s="63">
        <f t="shared" si="830"/>
        <v>157859.65050272353</v>
      </c>
      <c r="R3813" s="63">
        <f t="shared" si="831"/>
        <v>187859.65050272353</v>
      </c>
      <c r="S3813">
        <v>10703.737441654084</v>
      </c>
      <c r="T3813">
        <v>80</v>
      </c>
      <c r="U3813" s="62">
        <f t="shared" si="832"/>
        <v>856298.99533232674</v>
      </c>
      <c r="V3813">
        <v>60</v>
      </c>
      <c r="W3813" s="63">
        <f t="shared" si="833"/>
        <v>118954.19290398422</v>
      </c>
      <c r="X3813" s="63">
        <f t="shared" si="838"/>
        <v>168954.19290398422</v>
      </c>
      <c r="Y3813">
        <v>9161.0957295051776</v>
      </c>
      <c r="Z3813">
        <v>90</v>
      </c>
      <c r="AA3813" s="62">
        <f t="shared" si="834"/>
        <v>824498.61565546598</v>
      </c>
      <c r="AB3813">
        <v>60</v>
      </c>
      <c r="AC3813" s="63">
        <f t="shared" si="835"/>
        <v>199253.83211673761</v>
      </c>
      <c r="AD3813" s="63">
        <f t="shared" si="839"/>
        <v>669253.83211673761</v>
      </c>
      <c r="AE3813" s="35">
        <f t="shared" si="836"/>
        <v>563897.90050623566</v>
      </c>
      <c r="AF3813" s="64">
        <f t="shared" si="837"/>
        <v>319148.72677515831</v>
      </c>
    </row>
    <row r="3814" spans="6:32" x14ac:dyDescent="0.2">
      <c r="F3814" s="61">
        <v>3812</v>
      </c>
      <c r="G3814">
        <v>11788.125700841192</v>
      </c>
      <c r="H3814">
        <v>80</v>
      </c>
      <c r="I3814" s="62">
        <f t="shared" si="826"/>
        <v>943050.05606729537</v>
      </c>
      <c r="J3814">
        <v>60</v>
      </c>
      <c r="K3814" s="63">
        <f t="shared" si="827"/>
        <v>134677.82266219729</v>
      </c>
      <c r="L3814" s="63">
        <f t="shared" si="828"/>
        <v>134677.82266219729</v>
      </c>
      <c r="M3814">
        <v>9870.5516190966591</v>
      </c>
      <c r="N3814">
        <v>80</v>
      </c>
      <c r="O3814" s="62">
        <f t="shared" si="829"/>
        <v>789644.12952773273</v>
      </c>
      <c r="P3814">
        <v>55</v>
      </c>
      <c r="Q3814" s="63">
        <f t="shared" si="830"/>
        <v>142653.74809612695</v>
      </c>
      <c r="R3814" s="63">
        <f t="shared" si="831"/>
        <v>172653.74809612695</v>
      </c>
      <c r="S3814">
        <v>10214.990905078594</v>
      </c>
      <c r="T3814">
        <v>90</v>
      </c>
      <c r="U3814" s="62">
        <f t="shared" si="832"/>
        <v>919349.18145707343</v>
      </c>
      <c r="V3814">
        <v>50</v>
      </c>
      <c r="W3814" s="63">
        <f t="shared" si="833"/>
        <v>259984.73624727922</v>
      </c>
      <c r="X3814" s="63">
        <f t="shared" si="838"/>
        <v>309984.73624727922</v>
      </c>
      <c r="Y3814">
        <v>9091.0714586789254</v>
      </c>
      <c r="Z3814">
        <v>80</v>
      </c>
      <c r="AA3814" s="62">
        <f t="shared" si="834"/>
        <v>727285.71669431403</v>
      </c>
      <c r="AB3814">
        <v>55</v>
      </c>
      <c r="AC3814" s="63">
        <f t="shared" si="835"/>
        <v>164775.67018855552</v>
      </c>
      <c r="AD3814" s="63">
        <f t="shared" si="839"/>
        <v>634775.67018855549</v>
      </c>
      <c r="AE3814" s="35">
        <f t="shared" si="836"/>
        <v>702091.97719415894</v>
      </c>
      <c r="AF3814" s="64">
        <f t="shared" si="837"/>
        <v>431579.87652500544</v>
      </c>
    </row>
    <row r="3815" spans="6:32" x14ac:dyDescent="0.2">
      <c r="F3815" s="61">
        <v>3813</v>
      </c>
      <c r="G3815">
        <v>9152.4009601562284</v>
      </c>
      <c r="H3815">
        <v>80</v>
      </c>
      <c r="I3815" s="62">
        <f t="shared" si="826"/>
        <v>732192.07681249827</v>
      </c>
      <c r="J3815">
        <v>50</v>
      </c>
      <c r="K3815" s="63">
        <f t="shared" si="827"/>
        <v>162814.72088339797</v>
      </c>
      <c r="L3815" s="63">
        <f t="shared" si="828"/>
        <v>162814.72088339797</v>
      </c>
      <c r="M3815">
        <v>10258.442014455795</v>
      </c>
      <c r="N3815">
        <v>80</v>
      </c>
      <c r="O3815" s="62">
        <f t="shared" si="829"/>
        <v>820675.36115646362</v>
      </c>
      <c r="P3815">
        <v>50</v>
      </c>
      <c r="Q3815" s="63">
        <f t="shared" si="830"/>
        <v>186871.11381441355</v>
      </c>
      <c r="R3815" s="63">
        <f t="shared" si="831"/>
        <v>216871.11381441355</v>
      </c>
      <c r="S3815">
        <v>9973.6064637545496</v>
      </c>
      <c r="T3815">
        <v>75</v>
      </c>
      <c r="U3815" s="62">
        <f t="shared" si="832"/>
        <v>748020.48478159122</v>
      </c>
      <c r="V3815">
        <v>55</v>
      </c>
      <c r="W3815" s="63">
        <f t="shared" si="833"/>
        <v>108367.29372444097</v>
      </c>
      <c r="X3815" s="63">
        <f t="shared" si="838"/>
        <v>158367.29372444097</v>
      </c>
      <c r="Y3815">
        <v>7781.5923557500355</v>
      </c>
      <c r="Z3815">
        <v>80</v>
      </c>
      <c r="AA3815" s="62">
        <f t="shared" si="834"/>
        <v>622527.38846000284</v>
      </c>
      <c r="AB3815">
        <v>60</v>
      </c>
      <c r="AC3815" s="63">
        <f t="shared" si="835"/>
        <v>112833.08915837551</v>
      </c>
      <c r="AD3815" s="63">
        <f t="shared" si="839"/>
        <v>582833.08915837551</v>
      </c>
      <c r="AE3815" s="35">
        <f t="shared" si="836"/>
        <v>570886.217580628</v>
      </c>
      <c r="AF3815" s="64">
        <f t="shared" si="837"/>
        <v>344312.24196878844</v>
      </c>
    </row>
    <row r="3816" spans="6:32" x14ac:dyDescent="0.2">
      <c r="F3816" s="61">
        <v>3814</v>
      </c>
      <c r="G3816">
        <v>11566.691025800537</v>
      </c>
      <c r="H3816">
        <v>80</v>
      </c>
      <c r="I3816" s="62">
        <f t="shared" si="826"/>
        <v>925335.28206404299</v>
      </c>
      <c r="J3816">
        <v>70</v>
      </c>
      <c r="K3816" s="63">
        <f t="shared" si="827"/>
        <v>47608.509937053896</v>
      </c>
      <c r="L3816" s="63">
        <f t="shared" si="828"/>
        <v>47608.509937053896</v>
      </c>
      <c r="M3816">
        <v>6862.9890645388514</v>
      </c>
      <c r="N3816">
        <v>80</v>
      </c>
      <c r="O3816" s="62">
        <f t="shared" si="829"/>
        <v>549039.12516310811</v>
      </c>
      <c r="P3816">
        <v>60</v>
      </c>
      <c r="Q3816" s="63">
        <f t="shared" si="830"/>
        <v>63263.341435813345</v>
      </c>
      <c r="R3816" s="63">
        <f t="shared" si="831"/>
        <v>93263.341435813345</v>
      </c>
      <c r="S3816">
        <v>14058.729246025905</v>
      </c>
      <c r="T3816">
        <v>80</v>
      </c>
      <c r="U3816" s="62">
        <f t="shared" si="832"/>
        <v>1124698.3396820724</v>
      </c>
      <c r="V3816">
        <v>55</v>
      </c>
      <c r="W3816" s="63">
        <f t="shared" si="833"/>
        <v>218564.46758421953</v>
      </c>
      <c r="X3816" s="63">
        <f t="shared" si="838"/>
        <v>268564.46758421953</v>
      </c>
      <c r="Y3816">
        <v>8442.0264809159562</v>
      </c>
      <c r="Z3816">
        <v>80</v>
      </c>
      <c r="AA3816" s="62">
        <f t="shared" si="834"/>
        <v>675362.1184732765</v>
      </c>
      <c r="AB3816">
        <v>60</v>
      </c>
      <c r="AC3816" s="63">
        <f t="shared" si="835"/>
        <v>122409.38397328136</v>
      </c>
      <c r="AD3816" s="63">
        <f t="shared" si="839"/>
        <v>592409.38397328136</v>
      </c>
      <c r="AE3816" s="35">
        <f t="shared" si="836"/>
        <v>451845.70293036813</v>
      </c>
      <c r="AF3816" s="64">
        <f t="shared" si="837"/>
        <v>226757.64509219001</v>
      </c>
    </row>
    <row r="3817" spans="6:32" x14ac:dyDescent="0.2">
      <c r="F3817" s="61">
        <v>3815</v>
      </c>
      <c r="G3817">
        <v>11023.970526148332</v>
      </c>
      <c r="H3817">
        <v>80</v>
      </c>
      <c r="I3817" s="62">
        <f t="shared" si="826"/>
        <v>881917.64209186658</v>
      </c>
      <c r="J3817">
        <v>55</v>
      </c>
      <c r="K3817" s="63">
        <f t="shared" si="827"/>
        <v>163559.46578643852</v>
      </c>
      <c r="L3817" s="63">
        <f t="shared" si="828"/>
        <v>163559.46578643852</v>
      </c>
      <c r="M3817">
        <v>7228.5968397045508</v>
      </c>
      <c r="N3817">
        <v>80</v>
      </c>
      <c r="O3817" s="62">
        <f t="shared" si="829"/>
        <v>578287.74717636406</v>
      </c>
      <c r="P3817">
        <v>55</v>
      </c>
      <c r="Q3817" s="63">
        <f t="shared" si="830"/>
        <v>94768.317719644983</v>
      </c>
      <c r="R3817" s="63">
        <f t="shared" si="831"/>
        <v>124768.31771964498</v>
      </c>
      <c r="S3817">
        <v>14000.503395218402</v>
      </c>
      <c r="T3817">
        <v>80</v>
      </c>
      <c r="U3817" s="62">
        <f t="shared" si="832"/>
        <v>1120040.2716174722</v>
      </c>
      <c r="V3817">
        <v>65</v>
      </c>
      <c r="W3817" s="63">
        <f t="shared" si="833"/>
        <v>116005.47442300012</v>
      </c>
      <c r="X3817" s="63">
        <f t="shared" si="838"/>
        <v>166005.47442300012</v>
      </c>
      <c r="Y3817">
        <v>9801.1594470881391</v>
      </c>
      <c r="Z3817">
        <v>80</v>
      </c>
      <c r="AA3817" s="62">
        <f t="shared" si="834"/>
        <v>784092.75576705113</v>
      </c>
      <c r="AB3817">
        <v>60</v>
      </c>
      <c r="AC3817" s="63">
        <f t="shared" si="835"/>
        <v>142116.81198277802</v>
      </c>
      <c r="AD3817" s="63">
        <f t="shared" si="839"/>
        <v>612116.81198277802</v>
      </c>
      <c r="AE3817" s="35">
        <f t="shared" si="836"/>
        <v>516450.06991186168</v>
      </c>
      <c r="AF3817" s="64">
        <f t="shared" si="837"/>
        <v>294611.12441130925</v>
      </c>
    </row>
    <row r="3818" spans="6:32" x14ac:dyDescent="0.2">
      <c r="F3818" s="61">
        <v>3816</v>
      </c>
      <c r="G3818">
        <v>11852.486093412153</v>
      </c>
      <c r="H3818">
        <v>80</v>
      </c>
      <c r="I3818" s="62">
        <f t="shared" si="826"/>
        <v>948198.88747297227</v>
      </c>
      <c r="J3818">
        <v>60</v>
      </c>
      <c r="K3818" s="63">
        <f t="shared" si="827"/>
        <v>135611.04835447622</v>
      </c>
      <c r="L3818" s="63">
        <f t="shared" si="828"/>
        <v>135611.04835447622</v>
      </c>
      <c r="M3818">
        <v>10450.611423730152</v>
      </c>
      <c r="N3818">
        <v>80</v>
      </c>
      <c r="O3818" s="62">
        <f t="shared" si="829"/>
        <v>836048.91389841214</v>
      </c>
      <c r="P3818">
        <v>50</v>
      </c>
      <c r="Q3818" s="63">
        <f t="shared" si="830"/>
        <v>191050.7984661308</v>
      </c>
      <c r="R3818" s="63">
        <f t="shared" si="831"/>
        <v>221050.7984661308</v>
      </c>
      <c r="S3818">
        <v>11162.920852948446</v>
      </c>
      <c r="T3818">
        <v>80</v>
      </c>
      <c r="U3818" s="62">
        <f t="shared" si="832"/>
        <v>893033.66823587567</v>
      </c>
      <c r="V3818">
        <v>65</v>
      </c>
      <c r="W3818" s="63">
        <f t="shared" si="833"/>
        <v>85146.764275814348</v>
      </c>
      <c r="X3818" s="63">
        <f t="shared" si="838"/>
        <v>135146.76427581435</v>
      </c>
      <c r="Y3818">
        <v>10828.722477308474</v>
      </c>
      <c r="Z3818">
        <v>80</v>
      </c>
      <c r="AA3818" s="62">
        <f t="shared" si="834"/>
        <v>866297.79818467796</v>
      </c>
      <c r="AB3818">
        <v>60</v>
      </c>
      <c r="AC3818" s="63">
        <f t="shared" si="835"/>
        <v>157016.47592097288</v>
      </c>
      <c r="AD3818" s="63">
        <f t="shared" si="839"/>
        <v>627016.47592097288</v>
      </c>
      <c r="AE3818" s="35">
        <f t="shared" si="836"/>
        <v>568825.08701739425</v>
      </c>
      <c r="AF3818" s="64">
        <f t="shared" si="837"/>
        <v>335767.8356179184</v>
      </c>
    </row>
    <row r="3819" spans="6:32" x14ac:dyDescent="0.2">
      <c r="F3819" s="61">
        <v>3817</v>
      </c>
      <c r="G3819">
        <v>9814.0719981165603</v>
      </c>
      <c r="H3819">
        <v>80</v>
      </c>
      <c r="I3819" s="62">
        <f t="shared" ref="I3819:I3882" si="840">+G3819*H3819</f>
        <v>785125.75984932482</v>
      </c>
      <c r="J3819">
        <v>60</v>
      </c>
      <c r="K3819" s="63">
        <f t="shared" ref="K3819:K3882" si="841">(I3819-(G3819*J3819)-$C$28)*(1-0.275)</f>
        <v>106054.04397269012</v>
      </c>
      <c r="L3819" s="63">
        <f t="shared" ref="L3819:L3882" si="842">+K3819+$C$28+$D$28</f>
        <v>106054.04397269012</v>
      </c>
      <c r="M3819">
        <v>8186.1719788867049</v>
      </c>
      <c r="N3819">
        <v>80</v>
      </c>
      <c r="O3819" s="62">
        <f t="shared" ref="O3819:O3882" si="843">+M3819*N3819</f>
        <v>654893.75831093639</v>
      </c>
      <c r="P3819">
        <v>65</v>
      </c>
      <c r="Q3819" s="63">
        <f t="shared" ref="Q3819:Q3882" si="844">(O3819-(M3819*P3819)-$C$29)*(1-0.275)</f>
        <v>52774.620270392916</v>
      </c>
      <c r="R3819" s="63">
        <f t="shared" ref="R3819:R3882" si="845">+Q3819+$C$29+$D$29</f>
        <v>82774.620270392916</v>
      </c>
      <c r="S3819">
        <v>10058.223577070748</v>
      </c>
      <c r="T3819">
        <v>80</v>
      </c>
      <c r="U3819" s="62">
        <f t="shared" ref="U3819:U3882" si="846">+S3819*T3819</f>
        <v>804657.88616565987</v>
      </c>
      <c r="V3819">
        <v>65</v>
      </c>
      <c r="W3819" s="63">
        <f t="shared" ref="W3819:W3882" si="847">(U3819-(S3819*V3819)-$C$30)*(1-0.275)</f>
        <v>73133.181400644389</v>
      </c>
      <c r="X3819" s="63">
        <f t="shared" si="838"/>
        <v>123133.18140064439</v>
      </c>
      <c r="Y3819">
        <v>10184.393229574198</v>
      </c>
      <c r="Z3819">
        <v>80</v>
      </c>
      <c r="AA3819" s="62">
        <f t="shared" ref="AA3819:AA3882" si="848">+Y3819*Z3819</f>
        <v>814751.45836593583</v>
      </c>
      <c r="AB3819">
        <v>50</v>
      </c>
      <c r="AC3819" s="63">
        <f t="shared" ref="AC3819:AC3882" si="849">(AA3819-(Y3819*AB3819)-$C$32)*(1-0.275)</f>
        <v>221510.5527432388</v>
      </c>
      <c r="AD3819" s="63">
        <f t="shared" si="839"/>
        <v>691510.55274323886</v>
      </c>
      <c r="AE3819" s="35">
        <f t="shared" ref="AE3819:AE3882" si="850">+K3819+Q3819+W3819+AC3819</f>
        <v>453472.3983869662</v>
      </c>
      <c r="AF3819" s="64">
        <f t="shared" ref="AF3819:AF3882" si="851">NPV(0.1,L3819,R3819,X3819,AD3819)+$D$4</f>
        <v>229644.33804984181</v>
      </c>
    </row>
    <row r="3820" spans="6:32" x14ac:dyDescent="0.2">
      <c r="F3820" s="61">
        <v>3818</v>
      </c>
      <c r="G3820">
        <v>7780.4600348463282</v>
      </c>
      <c r="H3820">
        <v>90</v>
      </c>
      <c r="I3820" s="62">
        <f t="shared" si="840"/>
        <v>700241.40313616954</v>
      </c>
      <c r="J3820">
        <v>50</v>
      </c>
      <c r="K3820" s="63">
        <f t="shared" si="841"/>
        <v>189383.34101054352</v>
      </c>
      <c r="L3820" s="63">
        <f t="shared" si="842"/>
        <v>189383.34101054352</v>
      </c>
      <c r="M3820">
        <v>5634.4981910660863</v>
      </c>
      <c r="N3820">
        <v>80</v>
      </c>
      <c r="O3820" s="62">
        <f t="shared" si="843"/>
        <v>450759.8552852869</v>
      </c>
      <c r="P3820">
        <v>70</v>
      </c>
      <c r="Q3820" s="63">
        <f t="shared" si="844"/>
        <v>4600.1118852291256</v>
      </c>
      <c r="R3820" s="63">
        <f t="shared" si="845"/>
        <v>34600.111885229126</v>
      </c>
      <c r="S3820">
        <v>12377.364580752328</v>
      </c>
      <c r="T3820">
        <v>80</v>
      </c>
      <c r="U3820" s="62">
        <f t="shared" si="846"/>
        <v>990189.16646018624</v>
      </c>
      <c r="V3820">
        <v>60</v>
      </c>
      <c r="W3820" s="63">
        <f t="shared" si="847"/>
        <v>143221.78642090876</v>
      </c>
      <c r="X3820" s="63">
        <f t="shared" si="838"/>
        <v>193221.78642090876</v>
      </c>
      <c r="Y3820">
        <v>8316.889104899019</v>
      </c>
      <c r="Z3820">
        <v>80</v>
      </c>
      <c r="AA3820" s="62">
        <f t="shared" si="848"/>
        <v>665351.12839192152</v>
      </c>
      <c r="AB3820">
        <v>60</v>
      </c>
      <c r="AC3820" s="63">
        <f t="shared" si="849"/>
        <v>120594.89202103578</v>
      </c>
      <c r="AD3820" s="63">
        <f t="shared" si="839"/>
        <v>590594.89202103578</v>
      </c>
      <c r="AE3820" s="35">
        <f t="shared" si="850"/>
        <v>457800.13133771718</v>
      </c>
      <c r="AF3820" s="64">
        <f t="shared" si="851"/>
        <v>249316.45335031475</v>
      </c>
    </row>
    <row r="3821" spans="6:32" x14ac:dyDescent="0.2">
      <c r="F3821" s="61">
        <v>3819</v>
      </c>
      <c r="G3821">
        <v>12367.469278397039</v>
      </c>
      <c r="H3821">
        <v>80</v>
      </c>
      <c r="I3821" s="62">
        <f t="shared" si="840"/>
        <v>989397.54227176309</v>
      </c>
      <c r="J3821">
        <v>70</v>
      </c>
      <c r="K3821" s="63">
        <f t="shared" si="841"/>
        <v>53414.15226837853</v>
      </c>
      <c r="L3821" s="63">
        <f t="shared" si="842"/>
        <v>53414.15226837853</v>
      </c>
      <c r="M3821">
        <v>9187.7530192141421</v>
      </c>
      <c r="N3821">
        <v>80</v>
      </c>
      <c r="O3821" s="62">
        <f t="shared" si="843"/>
        <v>735020.24153713137</v>
      </c>
      <c r="P3821">
        <v>70</v>
      </c>
      <c r="Q3821" s="63">
        <f t="shared" si="844"/>
        <v>30361.20938930253</v>
      </c>
      <c r="R3821" s="63">
        <f t="shared" si="845"/>
        <v>60361.20938930253</v>
      </c>
      <c r="S3821">
        <v>10583.520431973739</v>
      </c>
      <c r="T3821">
        <v>80</v>
      </c>
      <c r="U3821" s="62">
        <f t="shared" si="846"/>
        <v>846681.63455789909</v>
      </c>
      <c r="V3821">
        <v>55</v>
      </c>
      <c r="W3821" s="63">
        <f t="shared" si="847"/>
        <v>155576.30782952401</v>
      </c>
      <c r="X3821" s="63">
        <f t="shared" si="838"/>
        <v>205576.30782952401</v>
      </c>
      <c r="Y3821">
        <v>10877.316779224202</v>
      </c>
      <c r="Z3821">
        <v>75</v>
      </c>
      <c r="AA3821" s="62">
        <f t="shared" si="848"/>
        <v>815798.75844181515</v>
      </c>
      <c r="AB3821">
        <v>60</v>
      </c>
      <c r="AC3821" s="63">
        <f t="shared" si="849"/>
        <v>118290.8199740632</v>
      </c>
      <c r="AD3821" s="63">
        <f t="shared" si="839"/>
        <v>588290.8199740632</v>
      </c>
      <c r="AE3821" s="35">
        <f t="shared" si="850"/>
        <v>357642.4894612683</v>
      </c>
      <c r="AF3821" s="64">
        <f t="shared" si="851"/>
        <v>154706.68575698859</v>
      </c>
    </row>
    <row r="3822" spans="6:32" x14ac:dyDescent="0.2">
      <c r="F3822" s="61">
        <v>3820</v>
      </c>
      <c r="G3822">
        <v>8708.3356245420873</v>
      </c>
      <c r="H3822">
        <v>80</v>
      </c>
      <c r="I3822" s="62">
        <f t="shared" si="840"/>
        <v>696666.84996336699</v>
      </c>
      <c r="J3822">
        <v>60</v>
      </c>
      <c r="K3822" s="63">
        <f t="shared" si="841"/>
        <v>90020.866555860266</v>
      </c>
      <c r="L3822" s="63">
        <f t="shared" si="842"/>
        <v>90020.866555860266</v>
      </c>
      <c r="M3822">
        <v>9523.2974470127374</v>
      </c>
      <c r="N3822">
        <v>80</v>
      </c>
      <c r="O3822" s="62">
        <f t="shared" si="843"/>
        <v>761863.79576101899</v>
      </c>
      <c r="P3822">
        <v>50</v>
      </c>
      <c r="Q3822" s="63">
        <f t="shared" si="844"/>
        <v>170881.71947252704</v>
      </c>
      <c r="R3822" s="63">
        <f t="shared" si="845"/>
        <v>200881.71947252704</v>
      </c>
      <c r="S3822">
        <v>7653.3672452205792</v>
      </c>
      <c r="T3822">
        <v>80</v>
      </c>
      <c r="U3822" s="62">
        <f t="shared" si="846"/>
        <v>612269.37961764634</v>
      </c>
      <c r="V3822">
        <v>55</v>
      </c>
      <c r="W3822" s="63">
        <f t="shared" si="847"/>
        <v>102467.281319623</v>
      </c>
      <c r="X3822" s="63">
        <f t="shared" si="838"/>
        <v>152467.281319623</v>
      </c>
      <c r="Y3822">
        <v>9400.4974723793566</v>
      </c>
      <c r="Z3822">
        <v>80</v>
      </c>
      <c r="AA3822" s="62">
        <f t="shared" si="848"/>
        <v>752039.79779034853</v>
      </c>
      <c r="AB3822">
        <v>60</v>
      </c>
      <c r="AC3822" s="63">
        <f t="shared" si="849"/>
        <v>136307.21334950067</v>
      </c>
      <c r="AD3822" s="63">
        <f t="shared" si="839"/>
        <v>606307.21334950067</v>
      </c>
      <c r="AE3822" s="35">
        <f t="shared" si="850"/>
        <v>499677.08069751097</v>
      </c>
      <c r="AF3822" s="64">
        <f t="shared" si="851"/>
        <v>276522.01130298025</v>
      </c>
    </row>
    <row r="3823" spans="6:32" x14ac:dyDescent="0.2">
      <c r="F3823" s="61">
        <v>3821</v>
      </c>
      <c r="G3823">
        <v>6806.8004818633199</v>
      </c>
      <c r="H3823">
        <v>80</v>
      </c>
      <c r="I3823" s="62">
        <f t="shared" si="840"/>
        <v>544544.03854906559</v>
      </c>
      <c r="J3823">
        <v>60</v>
      </c>
      <c r="K3823" s="63">
        <f t="shared" si="841"/>
        <v>62448.606987018138</v>
      </c>
      <c r="L3823" s="63">
        <f t="shared" si="842"/>
        <v>62448.606987018138</v>
      </c>
      <c r="M3823">
        <v>5487.3055685311556</v>
      </c>
      <c r="N3823">
        <v>80</v>
      </c>
      <c r="O3823" s="62">
        <f t="shared" si="843"/>
        <v>438984.44548249245</v>
      </c>
      <c r="P3823">
        <v>55</v>
      </c>
      <c r="Q3823" s="63">
        <f t="shared" si="844"/>
        <v>63207.413429627195</v>
      </c>
      <c r="R3823" s="63">
        <f t="shared" si="845"/>
        <v>93207.413429627195</v>
      </c>
      <c r="S3823">
        <v>8864.5095072570257</v>
      </c>
      <c r="T3823">
        <v>80</v>
      </c>
      <c r="U3823" s="62">
        <f t="shared" si="846"/>
        <v>709160.76058056206</v>
      </c>
      <c r="V3823">
        <v>60</v>
      </c>
      <c r="W3823" s="63">
        <f t="shared" si="847"/>
        <v>92285.387855226872</v>
      </c>
      <c r="X3823" s="63">
        <f t="shared" si="838"/>
        <v>142285.38785522687</v>
      </c>
      <c r="Y3823">
        <v>12371.78937823046</v>
      </c>
      <c r="Z3823">
        <v>80</v>
      </c>
      <c r="AA3823" s="62">
        <f t="shared" si="848"/>
        <v>989743.1502584368</v>
      </c>
      <c r="AB3823">
        <v>60</v>
      </c>
      <c r="AC3823" s="63">
        <f t="shared" si="849"/>
        <v>179390.94598434167</v>
      </c>
      <c r="AD3823" s="63">
        <f t="shared" si="839"/>
        <v>649390.94598434167</v>
      </c>
      <c r="AE3823" s="35">
        <f t="shared" si="850"/>
        <v>397332.35425621388</v>
      </c>
      <c r="AF3823" s="64">
        <f t="shared" si="851"/>
        <v>184246.2528342742</v>
      </c>
    </row>
    <row r="3824" spans="6:32" x14ac:dyDescent="0.2">
      <c r="F3824" s="61">
        <v>3822</v>
      </c>
      <c r="G3824">
        <v>16003.247108310461</v>
      </c>
      <c r="H3824">
        <v>80</v>
      </c>
      <c r="I3824" s="62">
        <f t="shared" si="840"/>
        <v>1280259.7686648369</v>
      </c>
      <c r="J3824">
        <v>55</v>
      </c>
      <c r="K3824" s="63">
        <f t="shared" si="841"/>
        <v>253808.85383812711</v>
      </c>
      <c r="L3824" s="63">
        <f t="shared" si="842"/>
        <v>253808.85383812711</v>
      </c>
      <c r="M3824">
        <v>9961.6716195305344</v>
      </c>
      <c r="N3824">
        <v>80</v>
      </c>
      <c r="O3824" s="62">
        <f t="shared" si="843"/>
        <v>796933.72956244275</v>
      </c>
      <c r="P3824">
        <v>50</v>
      </c>
      <c r="Q3824" s="63">
        <f t="shared" si="844"/>
        <v>180416.35772478912</v>
      </c>
      <c r="R3824" s="63">
        <f t="shared" si="845"/>
        <v>210416.35772478912</v>
      </c>
      <c r="S3824">
        <v>12415.308699710295</v>
      </c>
      <c r="T3824">
        <v>80</v>
      </c>
      <c r="U3824" s="62">
        <f t="shared" si="846"/>
        <v>993224.69597682357</v>
      </c>
      <c r="V3824">
        <v>55</v>
      </c>
      <c r="W3824" s="63">
        <f t="shared" si="847"/>
        <v>188777.47018224909</v>
      </c>
      <c r="X3824" s="63">
        <f t="shared" si="838"/>
        <v>238777.47018224909</v>
      </c>
      <c r="Y3824">
        <v>13597.160684876144</v>
      </c>
      <c r="Z3824">
        <v>80</v>
      </c>
      <c r="AA3824" s="62">
        <f t="shared" si="848"/>
        <v>1087772.8547900915</v>
      </c>
      <c r="AB3824">
        <v>65</v>
      </c>
      <c r="AC3824" s="63">
        <f t="shared" si="849"/>
        <v>147869.12244802807</v>
      </c>
      <c r="AD3824" s="63">
        <f t="shared" si="839"/>
        <v>617869.12244802807</v>
      </c>
      <c r="AE3824" s="35">
        <f t="shared" si="850"/>
        <v>770871.80419319333</v>
      </c>
      <c r="AF3824" s="64">
        <f t="shared" si="851"/>
        <v>506043.10972887336</v>
      </c>
    </row>
    <row r="3825" spans="6:32" x14ac:dyDescent="0.2">
      <c r="F3825" s="61">
        <v>3823</v>
      </c>
      <c r="G3825">
        <v>9086.8286658951547</v>
      </c>
      <c r="H3825">
        <v>80</v>
      </c>
      <c r="I3825" s="62">
        <f t="shared" si="840"/>
        <v>726946.29327161238</v>
      </c>
      <c r="J3825">
        <v>55</v>
      </c>
      <c r="K3825" s="63">
        <f t="shared" si="841"/>
        <v>128448.76956934968</v>
      </c>
      <c r="L3825" s="63">
        <f t="shared" si="842"/>
        <v>128448.76956934968</v>
      </c>
      <c r="M3825">
        <v>10441.514202975668</v>
      </c>
      <c r="N3825">
        <v>80</v>
      </c>
      <c r="O3825" s="62">
        <f t="shared" si="843"/>
        <v>835321.13623805344</v>
      </c>
      <c r="P3825">
        <v>70</v>
      </c>
      <c r="Q3825" s="63">
        <f t="shared" si="844"/>
        <v>39450.977971573593</v>
      </c>
      <c r="R3825" s="63">
        <f t="shared" si="845"/>
        <v>69450.977971573593</v>
      </c>
      <c r="S3825">
        <v>12304.223016835749</v>
      </c>
      <c r="T3825">
        <v>80</v>
      </c>
      <c r="U3825" s="62">
        <f t="shared" si="846"/>
        <v>984337.84134685993</v>
      </c>
      <c r="V3825">
        <v>60</v>
      </c>
      <c r="W3825" s="63">
        <f t="shared" si="847"/>
        <v>142161.23374411836</v>
      </c>
      <c r="X3825" s="63">
        <f t="shared" si="838"/>
        <v>192161.23374411836</v>
      </c>
      <c r="Y3825">
        <v>14436.114977579564</v>
      </c>
      <c r="Z3825">
        <v>80</v>
      </c>
      <c r="AA3825" s="62">
        <f t="shared" si="848"/>
        <v>1154889.1982063651</v>
      </c>
      <c r="AB3825">
        <v>70</v>
      </c>
      <c r="AC3825" s="63">
        <f t="shared" si="849"/>
        <v>104661.83358745184</v>
      </c>
      <c r="AD3825" s="63">
        <f t="shared" si="839"/>
        <v>574661.83358745184</v>
      </c>
      <c r="AE3825" s="35">
        <f t="shared" si="850"/>
        <v>414722.8148724935</v>
      </c>
      <c r="AF3825" s="64">
        <f t="shared" si="851"/>
        <v>211044.45485171117</v>
      </c>
    </row>
    <row r="3826" spans="6:32" x14ac:dyDescent="0.2">
      <c r="F3826" s="61">
        <v>3824</v>
      </c>
      <c r="G3826">
        <v>12966.9809009647</v>
      </c>
      <c r="H3826">
        <v>80</v>
      </c>
      <c r="I3826" s="62">
        <f t="shared" si="840"/>
        <v>1037358.472077176</v>
      </c>
      <c r="J3826">
        <v>60</v>
      </c>
      <c r="K3826" s="63">
        <f t="shared" si="841"/>
        <v>151771.22306398815</v>
      </c>
      <c r="L3826" s="63">
        <f t="shared" si="842"/>
        <v>151771.22306398815</v>
      </c>
      <c r="M3826">
        <v>12508.654688426759</v>
      </c>
      <c r="N3826">
        <v>80</v>
      </c>
      <c r="O3826" s="62">
        <f t="shared" si="843"/>
        <v>1000692.3750741407</v>
      </c>
      <c r="P3826">
        <v>50</v>
      </c>
      <c r="Q3826" s="63">
        <f t="shared" si="844"/>
        <v>235813.23947328201</v>
      </c>
      <c r="R3826" s="63">
        <f t="shared" si="845"/>
        <v>265813.23947328201</v>
      </c>
      <c r="S3826">
        <v>11622.620402486064</v>
      </c>
      <c r="T3826">
        <v>80</v>
      </c>
      <c r="U3826" s="62">
        <f t="shared" si="846"/>
        <v>929809.63219888508</v>
      </c>
      <c r="V3826">
        <v>60</v>
      </c>
      <c r="W3826" s="63">
        <f t="shared" si="847"/>
        <v>132277.99583604792</v>
      </c>
      <c r="X3826" s="63">
        <f t="shared" si="838"/>
        <v>182277.99583604792</v>
      </c>
      <c r="Y3826">
        <v>10375.741819880204</v>
      </c>
      <c r="Z3826">
        <v>80</v>
      </c>
      <c r="AA3826" s="62">
        <f t="shared" si="848"/>
        <v>830059.34559041634</v>
      </c>
      <c r="AB3826">
        <v>55</v>
      </c>
      <c r="AC3826" s="63">
        <f t="shared" si="849"/>
        <v>188060.3204853287</v>
      </c>
      <c r="AD3826" s="63">
        <f t="shared" si="839"/>
        <v>658060.32048532867</v>
      </c>
      <c r="AE3826" s="35">
        <f t="shared" si="850"/>
        <v>707922.77885864675</v>
      </c>
      <c r="AF3826" s="64">
        <f t="shared" si="851"/>
        <v>444066.41183376848</v>
      </c>
    </row>
    <row r="3827" spans="6:32" x14ac:dyDescent="0.2">
      <c r="F3827" s="61">
        <v>3825</v>
      </c>
      <c r="G3827">
        <v>11105.418050428852</v>
      </c>
      <c r="H3827">
        <v>80</v>
      </c>
      <c r="I3827" s="62">
        <f t="shared" si="840"/>
        <v>888433.4440343082</v>
      </c>
      <c r="J3827">
        <v>65</v>
      </c>
      <c r="K3827" s="63">
        <f t="shared" si="841"/>
        <v>84521.42129841377</v>
      </c>
      <c r="L3827" s="63">
        <f t="shared" si="842"/>
        <v>84521.42129841377</v>
      </c>
      <c r="M3827">
        <v>7336.4083416527137</v>
      </c>
      <c r="N3827">
        <v>80</v>
      </c>
      <c r="O3827" s="62">
        <f t="shared" si="843"/>
        <v>586912.6673322171</v>
      </c>
      <c r="P3827">
        <v>55</v>
      </c>
      <c r="Q3827" s="63">
        <f t="shared" si="844"/>
        <v>96722.401192455436</v>
      </c>
      <c r="R3827" s="63">
        <f t="shared" si="845"/>
        <v>126722.40119245544</v>
      </c>
      <c r="S3827">
        <v>7555.8876030845568</v>
      </c>
      <c r="T3827">
        <v>80</v>
      </c>
      <c r="U3827" s="62">
        <f t="shared" si="846"/>
        <v>604471.00824676454</v>
      </c>
      <c r="V3827">
        <v>55</v>
      </c>
      <c r="W3827" s="63">
        <f t="shared" si="847"/>
        <v>100700.46280590759</v>
      </c>
      <c r="X3827" s="63">
        <f t="shared" si="838"/>
        <v>150700.46280590759</v>
      </c>
      <c r="Y3827">
        <v>13538.571036187932</v>
      </c>
      <c r="Z3827">
        <v>75</v>
      </c>
      <c r="AA3827" s="62">
        <f t="shared" si="848"/>
        <v>1015392.8277140949</v>
      </c>
      <c r="AB3827">
        <v>60</v>
      </c>
      <c r="AC3827" s="63">
        <f t="shared" si="849"/>
        <v>147231.96001854376</v>
      </c>
      <c r="AD3827" s="63">
        <f t="shared" si="839"/>
        <v>617231.96001854376</v>
      </c>
      <c r="AE3827" s="35">
        <f t="shared" si="850"/>
        <v>429176.24531532056</v>
      </c>
      <c r="AF3827" s="64">
        <f t="shared" si="851"/>
        <v>216368.13489249477</v>
      </c>
    </row>
    <row r="3828" spans="6:32" x14ac:dyDescent="0.2">
      <c r="F3828" s="61">
        <v>3826</v>
      </c>
      <c r="G3828">
        <v>6139.7406877949834</v>
      </c>
      <c r="H3828">
        <v>80</v>
      </c>
      <c r="I3828" s="62">
        <f t="shared" si="840"/>
        <v>491179.25502359867</v>
      </c>
      <c r="J3828">
        <v>60</v>
      </c>
      <c r="K3828" s="63">
        <f t="shared" si="841"/>
        <v>52776.239973027259</v>
      </c>
      <c r="L3828" s="63">
        <f t="shared" si="842"/>
        <v>52776.239973027259</v>
      </c>
      <c r="M3828">
        <v>13283.421392552555</v>
      </c>
      <c r="N3828">
        <v>75</v>
      </c>
      <c r="O3828" s="62">
        <f t="shared" si="843"/>
        <v>996256.6044414416</v>
      </c>
      <c r="P3828">
        <v>60</v>
      </c>
      <c r="Q3828" s="63">
        <f t="shared" si="844"/>
        <v>108207.20764400903</v>
      </c>
      <c r="R3828" s="63">
        <f t="shared" si="845"/>
        <v>138207.20764400903</v>
      </c>
      <c r="S3828">
        <v>8955.5681167985313</v>
      </c>
      <c r="T3828">
        <v>80</v>
      </c>
      <c r="U3828" s="62">
        <f t="shared" si="846"/>
        <v>716445.4493438825</v>
      </c>
      <c r="V3828">
        <v>50</v>
      </c>
      <c r="W3828" s="63">
        <f t="shared" si="847"/>
        <v>158533.60654036805</v>
      </c>
      <c r="X3828" s="63">
        <f t="shared" si="838"/>
        <v>208533.60654036805</v>
      </c>
      <c r="Y3828">
        <v>9965.1913640263956</v>
      </c>
      <c r="Z3828">
        <v>80</v>
      </c>
      <c r="AA3828" s="62">
        <f t="shared" si="848"/>
        <v>797215.30912211165</v>
      </c>
      <c r="AB3828">
        <v>55</v>
      </c>
      <c r="AC3828" s="63">
        <f t="shared" si="849"/>
        <v>180619.09347297842</v>
      </c>
      <c r="AD3828" s="63">
        <f t="shared" si="839"/>
        <v>650619.09347297845</v>
      </c>
      <c r="AE3828" s="35">
        <f t="shared" si="850"/>
        <v>500136.14763038279</v>
      </c>
      <c r="AF3828" s="64">
        <f t="shared" si="851"/>
        <v>263255.21297775651</v>
      </c>
    </row>
    <row r="3829" spans="6:32" x14ac:dyDescent="0.2">
      <c r="F3829" s="61">
        <v>3827</v>
      </c>
      <c r="G3829">
        <v>8700.2183843287639</v>
      </c>
      <c r="H3829">
        <v>80</v>
      </c>
      <c r="I3829" s="62">
        <f t="shared" si="840"/>
        <v>696017.47074630111</v>
      </c>
      <c r="J3829">
        <v>55</v>
      </c>
      <c r="K3829" s="63">
        <f t="shared" si="841"/>
        <v>121441.45821595885</v>
      </c>
      <c r="L3829" s="63">
        <f t="shared" si="842"/>
        <v>121441.45821595885</v>
      </c>
      <c r="M3829">
        <v>7597.6425048429519</v>
      </c>
      <c r="N3829">
        <v>80</v>
      </c>
      <c r="O3829" s="62">
        <f t="shared" si="843"/>
        <v>607811.40038743615</v>
      </c>
      <c r="P3829">
        <v>55</v>
      </c>
      <c r="Q3829" s="63">
        <f t="shared" si="844"/>
        <v>101457.2704002785</v>
      </c>
      <c r="R3829" s="63">
        <f t="shared" si="845"/>
        <v>131457.2704002785</v>
      </c>
      <c r="S3829">
        <v>11242.856342287268</v>
      </c>
      <c r="T3829">
        <v>80</v>
      </c>
      <c r="U3829" s="62">
        <f t="shared" si="846"/>
        <v>899428.50738298148</v>
      </c>
      <c r="V3829">
        <v>55</v>
      </c>
      <c r="W3829" s="63">
        <f t="shared" si="847"/>
        <v>167526.77120395674</v>
      </c>
      <c r="X3829" s="63">
        <f t="shared" si="838"/>
        <v>217526.77120395674</v>
      </c>
      <c r="Y3829">
        <v>12435.740498185623</v>
      </c>
      <c r="Z3829">
        <v>80</v>
      </c>
      <c r="AA3829" s="62">
        <f t="shared" si="848"/>
        <v>994859.23985484987</v>
      </c>
      <c r="AB3829">
        <v>60</v>
      </c>
      <c r="AC3829" s="63">
        <f t="shared" si="849"/>
        <v>180318.23722369154</v>
      </c>
      <c r="AD3829" s="63">
        <f t="shared" si="839"/>
        <v>650318.23722369154</v>
      </c>
      <c r="AE3829" s="35">
        <f t="shared" si="850"/>
        <v>570743.73704388563</v>
      </c>
      <c r="AF3829" s="64">
        <f t="shared" si="851"/>
        <v>326650.88697344565</v>
      </c>
    </row>
    <row r="3830" spans="6:32" x14ac:dyDescent="0.2">
      <c r="F3830" s="61">
        <v>3828</v>
      </c>
      <c r="G3830">
        <v>7338.6366036720574</v>
      </c>
      <c r="H3830">
        <v>80</v>
      </c>
      <c r="I3830" s="62">
        <f t="shared" si="840"/>
        <v>587090.92829376459</v>
      </c>
      <c r="J3830">
        <v>60</v>
      </c>
      <c r="K3830" s="63">
        <f t="shared" si="841"/>
        <v>70160.230753244832</v>
      </c>
      <c r="L3830" s="63">
        <f t="shared" si="842"/>
        <v>70160.230753244832</v>
      </c>
      <c r="M3830">
        <v>10799.966528575169</v>
      </c>
      <c r="N3830">
        <v>80</v>
      </c>
      <c r="O3830" s="62">
        <f t="shared" si="843"/>
        <v>863997.32228601351</v>
      </c>
      <c r="P3830">
        <v>60</v>
      </c>
      <c r="Q3830" s="63">
        <f t="shared" si="844"/>
        <v>120349.51466433995</v>
      </c>
      <c r="R3830" s="63">
        <f t="shared" si="845"/>
        <v>150349.51466433995</v>
      </c>
      <c r="S3830">
        <v>10459.876901004463</v>
      </c>
      <c r="T3830">
        <v>80</v>
      </c>
      <c r="U3830" s="62">
        <f t="shared" si="846"/>
        <v>836790.15208035707</v>
      </c>
      <c r="V3830">
        <v>55</v>
      </c>
      <c r="W3830" s="63">
        <f t="shared" si="847"/>
        <v>153335.2688307059</v>
      </c>
      <c r="X3830" s="63">
        <f t="shared" si="838"/>
        <v>203335.2688307059</v>
      </c>
      <c r="Y3830">
        <v>6226.6883812844753</v>
      </c>
      <c r="Z3830">
        <v>80</v>
      </c>
      <c r="AA3830" s="62">
        <f t="shared" si="848"/>
        <v>498135.07050275803</v>
      </c>
      <c r="AB3830">
        <v>60</v>
      </c>
      <c r="AC3830" s="63">
        <f t="shared" si="849"/>
        <v>90286.981528624892</v>
      </c>
      <c r="AD3830" s="63">
        <f t="shared" si="839"/>
        <v>560286.98152862489</v>
      </c>
      <c r="AE3830" s="35">
        <f t="shared" si="850"/>
        <v>434131.99577691557</v>
      </c>
      <c r="AF3830" s="64">
        <f t="shared" si="851"/>
        <v>223490.16946849343</v>
      </c>
    </row>
    <row r="3831" spans="6:32" x14ac:dyDescent="0.2">
      <c r="F3831" s="61">
        <v>3829</v>
      </c>
      <c r="G3831">
        <v>8882.2605700988788</v>
      </c>
      <c r="H3831">
        <v>75</v>
      </c>
      <c r="I3831" s="62">
        <f t="shared" si="840"/>
        <v>666169.54275741591</v>
      </c>
      <c r="J3831">
        <v>60</v>
      </c>
      <c r="K3831" s="63">
        <f t="shared" si="841"/>
        <v>60344.583699825307</v>
      </c>
      <c r="L3831" s="63">
        <f t="shared" si="842"/>
        <v>60344.583699825307</v>
      </c>
      <c r="M3831">
        <v>10821.560206532013</v>
      </c>
      <c r="N3831">
        <v>80</v>
      </c>
      <c r="O3831" s="62">
        <f t="shared" si="843"/>
        <v>865724.81652256101</v>
      </c>
      <c r="P3831">
        <v>60</v>
      </c>
      <c r="Q3831" s="63">
        <f t="shared" si="844"/>
        <v>120662.62299471418</v>
      </c>
      <c r="R3831" s="63">
        <f t="shared" si="845"/>
        <v>150662.62299471418</v>
      </c>
      <c r="S3831">
        <v>10376.51943785022</v>
      </c>
      <c r="T3831">
        <v>80</v>
      </c>
      <c r="U3831" s="62">
        <f t="shared" si="846"/>
        <v>830121.55502801761</v>
      </c>
      <c r="V3831">
        <v>50</v>
      </c>
      <c r="W3831" s="63">
        <f t="shared" si="847"/>
        <v>189439.29777324229</v>
      </c>
      <c r="X3831" s="63">
        <f t="shared" si="838"/>
        <v>239439.29777324229</v>
      </c>
      <c r="Y3831">
        <v>8557.7733241370879</v>
      </c>
      <c r="Z3831">
        <v>80</v>
      </c>
      <c r="AA3831" s="62">
        <f t="shared" si="848"/>
        <v>684621.86593096703</v>
      </c>
      <c r="AB3831">
        <v>55</v>
      </c>
      <c r="AC3831" s="63">
        <f t="shared" si="849"/>
        <v>155109.64149998472</v>
      </c>
      <c r="AD3831" s="63">
        <f t="shared" si="839"/>
        <v>625109.64149998478</v>
      </c>
      <c r="AE3831" s="35">
        <f t="shared" si="850"/>
        <v>525556.14596776641</v>
      </c>
      <c r="AF3831" s="64">
        <f t="shared" si="851"/>
        <v>286225.8614702702</v>
      </c>
    </row>
    <row r="3832" spans="6:32" x14ac:dyDescent="0.2">
      <c r="F3832" s="61">
        <v>3830</v>
      </c>
      <c r="G3832">
        <v>8768.0757840280421</v>
      </c>
      <c r="H3832">
        <v>80</v>
      </c>
      <c r="I3832" s="62">
        <f t="shared" si="840"/>
        <v>701446.06272224337</v>
      </c>
      <c r="J3832">
        <v>55</v>
      </c>
      <c r="K3832" s="63">
        <f t="shared" si="841"/>
        <v>122671.37358550826</v>
      </c>
      <c r="L3832" s="63">
        <f t="shared" si="842"/>
        <v>122671.37358550826</v>
      </c>
      <c r="M3832">
        <v>7032.5552567373961</v>
      </c>
      <c r="N3832">
        <v>80</v>
      </c>
      <c r="O3832" s="62">
        <f t="shared" si="843"/>
        <v>562604.42053899169</v>
      </c>
      <c r="P3832">
        <v>60</v>
      </c>
      <c r="Q3832" s="63">
        <f t="shared" si="844"/>
        <v>65722.051222692244</v>
      </c>
      <c r="R3832" s="63">
        <f t="shared" si="845"/>
        <v>95722.051222692244</v>
      </c>
      <c r="S3832">
        <v>9422.7027855231427</v>
      </c>
      <c r="T3832">
        <v>75</v>
      </c>
      <c r="U3832" s="62">
        <f t="shared" si="846"/>
        <v>706702.7089142357</v>
      </c>
      <c r="V3832">
        <v>55</v>
      </c>
      <c r="W3832" s="63">
        <f t="shared" si="847"/>
        <v>100379.19039008557</v>
      </c>
      <c r="X3832" s="63">
        <f t="shared" si="838"/>
        <v>150379.19039008557</v>
      </c>
      <c r="Y3832">
        <v>9475.7808963186108</v>
      </c>
      <c r="Z3832">
        <v>80</v>
      </c>
      <c r="AA3832" s="62">
        <f t="shared" si="848"/>
        <v>758062.47170548886</v>
      </c>
      <c r="AB3832">
        <v>60</v>
      </c>
      <c r="AC3832" s="63">
        <f t="shared" si="849"/>
        <v>137398.82299661986</v>
      </c>
      <c r="AD3832" s="63">
        <f t="shared" si="839"/>
        <v>607398.82299661986</v>
      </c>
      <c r="AE3832" s="35">
        <f t="shared" si="850"/>
        <v>426171.43819490593</v>
      </c>
      <c r="AF3832" s="64">
        <f t="shared" si="851"/>
        <v>218472.24414144037</v>
      </c>
    </row>
    <row r="3833" spans="6:32" x14ac:dyDescent="0.2">
      <c r="F3833" s="61">
        <v>3831</v>
      </c>
      <c r="G3833">
        <v>7698.7419358920306</v>
      </c>
      <c r="H3833">
        <v>80</v>
      </c>
      <c r="I3833" s="62">
        <f t="shared" si="840"/>
        <v>615899.35487136245</v>
      </c>
      <c r="J3833">
        <v>65</v>
      </c>
      <c r="K3833" s="63">
        <f t="shared" si="841"/>
        <v>47473.818552825833</v>
      </c>
      <c r="L3833" s="63">
        <f t="shared" si="842"/>
        <v>47473.818552825833</v>
      </c>
      <c r="M3833">
        <v>8173.670974210836</v>
      </c>
      <c r="N3833">
        <v>80</v>
      </c>
      <c r="O3833" s="62">
        <f t="shared" si="843"/>
        <v>653893.67793686688</v>
      </c>
      <c r="P3833">
        <v>65</v>
      </c>
      <c r="Q3833" s="63">
        <f t="shared" si="844"/>
        <v>52638.671844542841</v>
      </c>
      <c r="R3833" s="63">
        <f t="shared" si="845"/>
        <v>82638.671844542841</v>
      </c>
      <c r="S3833">
        <v>12083.907020278275</v>
      </c>
      <c r="T3833">
        <v>80</v>
      </c>
      <c r="U3833" s="62">
        <f t="shared" si="846"/>
        <v>966712.561622262</v>
      </c>
      <c r="V3833">
        <v>55</v>
      </c>
      <c r="W3833" s="63">
        <f t="shared" si="847"/>
        <v>182770.81474254373</v>
      </c>
      <c r="X3833" s="63">
        <f t="shared" si="838"/>
        <v>232770.81474254373</v>
      </c>
      <c r="Y3833">
        <v>7114.2278809566051</v>
      </c>
      <c r="Z3833">
        <v>80</v>
      </c>
      <c r="AA3833" s="62">
        <f t="shared" si="848"/>
        <v>569138.23047652841</v>
      </c>
      <c r="AB3833">
        <v>50</v>
      </c>
      <c r="AC3833" s="63">
        <f t="shared" si="849"/>
        <v>154734.45641080616</v>
      </c>
      <c r="AD3833" s="63">
        <f t="shared" si="839"/>
        <v>624734.45641080616</v>
      </c>
      <c r="AE3833" s="35">
        <f t="shared" si="850"/>
        <v>437617.76155071857</v>
      </c>
      <c r="AF3833" s="64">
        <f t="shared" si="851"/>
        <v>213040.63797098002</v>
      </c>
    </row>
    <row r="3834" spans="6:32" x14ac:dyDescent="0.2">
      <c r="F3834" s="61">
        <v>3832</v>
      </c>
      <c r="G3834">
        <v>7782.4427332961932</v>
      </c>
      <c r="H3834">
        <v>80</v>
      </c>
      <c r="I3834" s="62">
        <f t="shared" si="840"/>
        <v>622595.41866369545</v>
      </c>
      <c r="J3834">
        <v>50</v>
      </c>
      <c r="K3834" s="63">
        <f t="shared" si="841"/>
        <v>133018.1294491922</v>
      </c>
      <c r="L3834" s="63">
        <f t="shared" si="842"/>
        <v>133018.1294491922</v>
      </c>
      <c r="M3834">
        <v>10048.121364670806</v>
      </c>
      <c r="N3834">
        <v>80</v>
      </c>
      <c r="O3834" s="62">
        <f t="shared" si="843"/>
        <v>803849.70917366445</v>
      </c>
      <c r="P3834">
        <v>65</v>
      </c>
      <c r="Q3834" s="63">
        <f t="shared" si="844"/>
        <v>73023.319840795011</v>
      </c>
      <c r="R3834" s="63">
        <f t="shared" si="845"/>
        <v>103023.31984079501</v>
      </c>
      <c r="S3834">
        <v>10988.893589237705</v>
      </c>
      <c r="T3834">
        <v>80</v>
      </c>
      <c r="U3834" s="62">
        <f t="shared" si="846"/>
        <v>879111.48713901639</v>
      </c>
      <c r="V3834">
        <v>60</v>
      </c>
      <c r="W3834" s="63">
        <f t="shared" si="847"/>
        <v>123088.95704394672</v>
      </c>
      <c r="X3834" s="63">
        <f t="shared" si="838"/>
        <v>173088.95704394672</v>
      </c>
      <c r="Y3834">
        <v>10320.596882374957</v>
      </c>
      <c r="Z3834">
        <v>75</v>
      </c>
      <c r="AA3834" s="62">
        <f t="shared" si="848"/>
        <v>774044.76617812179</v>
      </c>
      <c r="AB3834">
        <v>60</v>
      </c>
      <c r="AC3834" s="63">
        <f t="shared" si="849"/>
        <v>112236.49109582766</v>
      </c>
      <c r="AD3834" s="63">
        <f t="shared" si="839"/>
        <v>582236.49109582766</v>
      </c>
      <c r="AE3834" s="35">
        <f t="shared" si="850"/>
        <v>441366.89742976159</v>
      </c>
      <c r="AF3834" s="64">
        <f t="shared" si="851"/>
        <v>233788.4646871154</v>
      </c>
    </row>
    <row r="3835" spans="6:32" x14ac:dyDescent="0.2">
      <c r="F3835" s="61">
        <v>3833</v>
      </c>
      <c r="G3835">
        <v>13514.678610372357</v>
      </c>
      <c r="H3835">
        <v>90</v>
      </c>
      <c r="I3835" s="62">
        <f t="shared" si="840"/>
        <v>1216321.0749335121</v>
      </c>
      <c r="J3835">
        <v>60</v>
      </c>
      <c r="K3835" s="63">
        <f t="shared" si="841"/>
        <v>257694.25977559877</v>
      </c>
      <c r="L3835" s="63">
        <f t="shared" si="842"/>
        <v>257694.25977559877</v>
      </c>
      <c r="M3835">
        <v>13948.698577005416</v>
      </c>
      <c r="N3835">
        <v>90</v>
      </c>
      <c r="O3835" s="62">
        <f t="shared" si="843"/>
        <v>1255382.8719304875</v>
      </c>
      <c r="P3835">
        <v>60</v>
      </c>
      <c r="Q3835" s="63">
        <f t="shared" si="844"/>
        <v>267134.1940498678</v>
      </c>
      <c r="R3835" s="63">
        <f t="shared" si="845"/>
        <v>297134.1940498678</v>
      </c>
      <c r="S3835">
        <v>8147.9868438327685</v>
      </c>
      <c r="T3835">
        <v>75</v>
      </c>
      <c r="U3835" s="62">
        <f t="shared" si="846"/>
        <v>611099.01328745764</v>
      </c>
      <c r="V3835">
        <v>65</v>
      </c>
      <c r="W3835" s="63">
        <f t="shared" si="847"/>
        <v>22822.904617787572</v>
      </c>
      <c r="X3835" s="63">
        <f t="shared" si="838"/>
        <v>72822.904617787572</v>
      </c>
      <c r="Y3835">
        <v>4936.7338558658957</v>
      </c>
      <c r="Z3835">
        <v>80</v>
      </c>
      <c r="AA3835" s="62">
        <f t="shared" si="848"/>
        <v>394938.70846927166</v>
      </c>
      <c r="AB3835">
        <v>55</v>
      </c>
      <c r="AC3835" s="63">
        <f t="shared" si="849"/>
        <v>89478.30113756936</v>
      </c>
      <c r="AD3835" s="63">
        <f t="shared" si="839"/>
        <v>559478.30113756936</v>
      </c>
      <c r="AE3835" s="35">
        <f t="shared" si="850"/>
        <v>637129.6595808235</v>
      </c>
      <c r="AF3835" s="64">
        <f t="shared" si="851"/>
        <v>416677.09226063616</v>
      </c>
    </row>
    <row r="3836" spans="6:32" x14ac:dyDescent="0.2">
      <c r="F3836" s="61">
        <v>3834</v>
      </c>
      <c r="G3836">
        <v>10879.676917975303</v>
      </c>
      <c r="H3836">
        <v>80</v>
      </c>
      <c r="I3836" s="62">
        <f t="shared" si="840"/>
        <v>870374.15343802422</v>
      </c>
      <c r="J3836">
        <v>60</v>
      </c>
      <c r="K3836" s="63">
        <f t="shared" si="841"/>
        <v>121505.31531064189</v>
      </c>
      <c r="L3836" s="63">
        <f t="shared" si="842"/>
        <v>121505.31531064189</v>
      </c>
      <c r="M3836">
        <v>9404.4947015936486</v>
      </c>
      <c r="N3836">
        <v>80</v>
      </c>
      <c r="O3836" s="62">
        <f t="shared" si="843"/>
        <v>752359.57612749189</v>
      </c>
      <c r="P3836">
        <v>55</v>
      </c>
      <c r="Q3836" s="63">
        <f t="shared" si="844"/>
        <v>134206.46646638488</v>
      </c>
      <c r="R3836" s="63">
        <f t="shared" si="845"/>
        <v>164206.46646638488</v>
      </c>
      <c r="S3836">
        <v>7489.3307808088139</v>
      </c>
      <c r="T3836">
        <v>80</v>
      </c>
      <c r="U3836" s="62">
        <f t="shared" si="846"/>
        <v>599146.46246470511</v>
      </c>
      <c r="V3836">
        <v>65</v>
      </c>
      <c r="W3836" s="63">
        <f t="shared" si="847"/>
        <v>45196.472241295851</v>
      </c>
      <c r="X3836" s="63">
        <f t="shared" si="838"/>
        <v>95196.472241295851</v>
      </c>
      <c r="Y3836">
        <v>5775.5971990991384</v>
      </c>
      <c r="Z3836">
        <v>80</v>
      </c>
      <c r="AA3836" s="62">
        <f t="shared" si="848"/>
        <v>462047.77592793107</v>
      </c>
      <c r="AB3836">
        <v>60</v>
      </c>
      <c r="AC3836" s="63">
        <f t="shared" si="849"/>
        <v>83746.159386937506</v>
      </c>
      <c r="AD3836" s="63">
        <f t="shared" si="839"/>
        <v>553746.15938693751</v>
      </c>
      <c r="AE3836" s="35">
        <f t="shared" si="850"/>
        <v>384654.41340526013</v>
      </c>
      <c r="AF3836" s="64">
        <f t="shared" si="851"/>
        <v>195905.79738757783</v>
      </c>
    </row>
    <row r="3837" spans="6:32" x14ac:dyDescent="0.2">
      <c r="F3837" s="61">
        <v>3835</v>
      </c>
      <c r="G3837">
        <v>8481.7168297013268</v>
      </c>
      <c r="H3837">
        <v>80</v>
      </c>
      <c r="I3837" s="62">
        <f t="shared" si="840"/>
        <v>678537.34637610614</v>
      </c>
      <c r="J3837">
        <v>55</v>
      </c>
      <c r="K3837" s="63">
        <f t="shared" si="841"/>
        <v>117481.11753833655</v>
      </c>
      <c r="L3837" s="63">
        <f t="shared" si="842"/>
        <v>117481.11753833655</v>
      </c>
      <c r="M3837">
        <v>11333.223735855427</v>
      </c>
      <c r="N3837">
        <v>80</v>
      </c>
      <c r="O3837" s="62">
        <f t="shared" si="843"/>
        <v>906657.89886843413</v>
      </c>
      <c r="P3837">
        <v>50</v>
      </c>
      <c r="Q3837" s="63">
        <f t="shared" si="844"/>
        <v>210247.61625485553</v>
      </c>
      <c r="R3837" s="63">
        <f t="shared" si="845"/>
        <v>240247.61625485553</v>
      </c>
      <c r="S3837">
        <v>9781.7758412566036</v>
      </c>
      <c r="T3837">
        <v>75</v>
      </c>
      <c r="U3837" s="62">
        <f t="shared" si="846"/>
        <v>733633.18809424527</v>
      </c>
      <c r="V3837">
        <v>65</v>
      </c>
      <c r="W3837" s="63">
        <f t="shared" si="847"/>
        <v>34667.874849110376</v>
      </c>
      <c r="X3837" s="63">
        <f t="shared" si="838"/>
        <v>84667.874849110376</v>
      </c>
      <c r="Y3837">
        <v>8783.2052283920348</v>
      </c>
      <c r="Z3837">
        <v>80</v>
      </c>
      <c r="AA3837" s="62">
        <f t="shared" si="848"/>
        <v>702656.41827136278</v>
      </c>
      <c r="AB3837">
        <v>55</v>
      </c>
      <c r="AC3837" s="63">
        <f t="shared" si="849"/>
        <v>159195.59476460563</v>
      </c>
      <c r="AD3837" s="63">
        <f t="shared" si="839"/>
        <v>629195.59476460563</v>
      </c>
      <c r="AE3837" s="35">
        <f t="shared" si="850"/>
        <v>521592.20340690808</v>
      </c>
      <c r="AF3837" s="64">
        <f t="shared" si="851"/>
        <v>298714.04973057017</v>
      </c>
    </row>
    <row r="3838" spans="6:32" x14ac:dyDescent="0.2">
      <c r="F3838" s="61">
        <v>3836</v>
      </c>
      <c r="G3838">
        <v>8720.9366736351512</v>
      </c>
      <c r="H3838">
        <v>75</v>
      </c>
      <c r="I3838" s="62">
        <f t="shared" si="840"/>
        <v>654070.25052263634</v>
      </c>
      <c r="J3838">
        <v>60</v>
      </c>
      <c r="K3838" s="63">
        <f t="shared" si="841"/>
        <v>58590.18632578227</v>
      </c>
      <c r="L3838" s="63">
        <f t="shared" si="842"/>
        <v>58590.18632578227</v>
      </c>
      <c r="M3838">
        <v>9419.6718944294844</v>
      </c>
      <c r="N3838">
        <v>80</v>
      </c>
      <c r="O3838" s="62">
        <f t="shared" si="843"/>
        <v>753573.75155435875</v>
      </c>
      <c r="P3838">
        <v>55</v>
      </c>
      <c r="Q3838" s="63">
        <f t="shared" si="844"/>
        <v>134481.5530865344</v>
      </c>
      <c r="R3838" s="63">
        <f t="shared" si="845"/>
        <v>164481.5530865344</v>
      </c>
      <c r="S3838">
        <v>10402.246769226622</v>
      </c>
      <c r="T3838">
        <v>80</v>
      </c>
      <c r="U3838" s="62">
        <f t="shared" si="846"/>
        <v>832179.74153812975</v>
      </c>
      <c r="V3838">
        <v>60</v>
      </c>
      <c r="W3838" s="63">
        <f t="shared" si="847"/>
        <v>114582.57815378602</v>
      </c>
      <c r="X3838" s="63">
        <f t="shared" si="838"/>
        <v>164582.57815378602</v>
      </c>
      <c r="Y3838">
        <v>8554.9948178231716</v>
      </c>
      <c r="Z3838">
        <v>75</v>
      </c>
      <c r="AA3838" s="62">
        <f t="shared" si="848"/>
        <v>641624.61133673787</v>
      </c>
      <c r="AB3838">
        <v>60</v>
      </c>
      <c r="AC3838" s="63">
        <f t="shared" si="849"/>
        <v>93035.568643826991</v>
      </c>
      <c r="AD3838" s="63">
        <f t="shared" si="839"/>
        <v>563035.56864382699</v>
      </c>
      <c r="AE3838" s="35">
        <f t="shared" si="850"/>
        <v>400689.88620992971</v>
      </c>
      <c r="AF3838" s="64">
        <f t="shared" si="851"/>
        <v>197413.16976115992</v>
      </c>
    </row>
    <row r="3839" spans="6:32" x14ac:dyDescent="0.2">
      <c r="F3839" s="61">
        <v>3837</v>
      </c>
      <c r="G3839">
        <v>9036.7859936668538</v>
      </c>
      <c r="H3839">
        <v>80</v>
      </c>
      <c r="I3839" s="62">
        <f t="shared" si="840"/>
        <v>722942.8794933483</v>
      </c>
      <c r="J3839">
        <v>60</v>
      </c>
      <c r="K3839" s="63">
        <f t="shared" si="841"/>
        <v>94783.396908169379</v>
      </c>
      <c r="L3839" s="63">
        <f t="shared" si="842"/>
        <v>94783.396908169379</v>
      </c>
      <c r="M3839">
        <v>8983.8715919177048</v>
      </c>
      <c r="N3839">
        <v>75</v>
      </c>
      <c r="O3839" s="62">
        <f t="shared" si="843"/>
        <v>673790.36939382786</v>
      </c>
      <c r="P3839">
        <v>60</v>
      </c>
      <c r="Q3839" s="63">
        <f t="shared" si="844"/>
        <v>61449.60356210504</v>
      </c>
      <c r="R3839" s="63">
        <f t="shared" si="845"/>
        <v>91449.60356210504</v>
      </c>
      <c r="S3839">
        <v>9644.3284544511698</v>
      </c>
      <c r="T3839">
        <v>80</v>
      </c>
      <c r="U3839" s="62">
        <f t="shared" si="846"/>
        <v>771546.27635609359</v>
      </c>
      <c r="V3839">
        <v>50</v>
      </c>
      <c r="W3839" s="63">
        <f t="shared" si="847"/>
        <v>173514.14388431294</v>
      </c>
      <c r="X3839" s="63">
        <f t="shared" si="838"/>
        <v>223514.14388431294</v>
      </c>
      <c r="Y3839">
        <v>12421.666067675687</v>
      </c>
      <c r="Z3839">
        <v>80</v>
      </c>
      <c r="AA3839" s="62">
        <f t="shared" si="848"/>
        <v>993733.28541405499</v>
      </c>
      <c r="AB3839">
        <v>60</v>
      </c>
      <c r="AC3839" s="63">
        <f t="shared" si="849"/>
        <v>180114.15798129747</v>
      </c>
      <c r="AD3839" s="63">
        <f t="shared" si="839"/>
        <v>650114.15798129747</v>
      </c>
      <c r="AE3839" s="35">
        <f t="shared" si="850"/>
        <v>509861.30233588483</v>
      </c>
      <c r="AF3839" s="64">
        <f t="shared" si="851"/>
        <v>273711.11115973082</v>
      </c>
    </row>
    <row r="3840" spans="6:32" x14ac:dyDescent="0.2">
      <c r="F3840" s="61">
        <v>3838</v>
      </c>
      <c r="G3840">
        <v>9318.1927493424155</v>
      </c>
      <c r="H3840">
        <v>80</v>
      </c>
      <c r="I3840" s="62">
        <f t="shared" si="840"/>
        <v>745455.41994739324</v>
      </c>
      <c r="J3840">
        <v>60</v>
      </c>
      <c r="K3840" s="63">
        <f t="shared" si="841"/>
        <v>98863.794865465024</v>
      </c>
      <c r="L3840" s="63">
        <f t="shared" si="842"/>
        <v>98863.794865465024</v>
      </c>
      <c r="M3840">
        <v>9743.7180354609154</v>
      </c>
      <c r="N3840">
        <v>80</v>
      </c>
      <c r="O3840" s="62">
        <f t="shared" si="843"/>
        <v>779497.44283687323</v>
      </c>
      <c r="P3840">
        <v>55</v>
      </c>
      <c r="Q3840" s="63">
        <f t="shared" si="844"/>
        <v>140354.88939272909</v>
      </c>
      <c r="R3840" s="63">
        <f t="shared" si="845"/>
        <v>170354.88939272909</v>
      </c>
      <c r="S3840">
        <v>9781.930455355905</v>
      </c>
      <c r="T3840">
        <v>80</v>
      </c>
      <c r="U3840" s="62">
        <f t="shared" si="846"/>
        <v>782554.4364284724</v>
      </c>
      <c r="V3840">
        <v>65</v>
      </c>
      <c r="W3840" s="63">
        <f t="shared" si="847"/>
        <v>70128.493701995467</v>
      </c>
      <c r="X3840" s="63">
        <f t="shared" si="838"/>
        <v>120128.49370199547</v>
      </c>
      <c r="Y3840">
        <v>10730.658484826563</v>
      </c>
      <c r="Z3840">
        <v>75</v>
      </c>
      <c r="AA3840" s="62">
        <f t="shared" si="848"/>
        <v>804799.38636199222</v>
      </c>
      <c r="AB3840">
        <v>60</v>
      </c>
      <c r="AC3840" s="63">
        <f t="shared" si="849"/>
        <v>116695.91102248887</v>
      </c>
      <c r="AD3840" s="63">
        <f t="shared" si="839"/>
        <v>586695.91102248884</v>
      </c>
      <c r="AE3840" s="35">
        <f t="shared" si="850"/>
        <v>426043.08898267848</v>
      </c>
      <c r="AF3840" s="64">
        <f t="shared" si="851"/>
        <v>221640.85870215134</v>
      </c>
    </row>
    <row r="3841" spans="6:32" x14ac:dyDescent="0.2">
      <c r="F3841" s="61">
        <v>3839</v>
      </c>
      <c r="G3841">
        <v>13139.102773275226</v>
      </c>
      <c r="H3841">
        <v>80</v>
      </c>
      <c r="I3841" s="62">
        <f t="shared" si="840"/>
        <v>1051128.2218620181</v>
      </c>
      <c r="J3841">
        <v>60</v>
      </c>
      <c r="K3841" s="63">
        <f t="shared" si="841"/>
        <v>154266.99021249078</v>
      </c>
      <c r="L3841" s="63">
        <f t="shared" si="842"/>
        <v>154266.99021249078</v>
      </c>
      <c r="M3841">
        <v>10441.043539467501</v>
      </c>
      <c r="N3841">
        <v>80</v>
      </c>
      <c r="O3841" s="62">
        <f t="shared" si="843"/>
        <v>835283.48315740004</v>
      </c>
      <c r="P3841">
        <v>60</v>
      </c>
      <c r="Q3841" s="63">
        <f t="shared" si="844"/>
        <v>115145.13132227876</v>
      </c>
      <c r="R3841" s="63">
        <f t="shared" si="845"/>
        <v>145145.13132227876</v>
      </c>
      <c r="S3841">
        <v>9721.0261426516809</v>
      </c>
      <c r="T3841">
        <v>80</v>
      </c>
      <c r="U3841" s="62">
        <f t="shared" si="846"/>
        <v>777682.09141213447</v>
      </c>
      <c r="V3841">
        <v>60</v>
      </c>
      <c r="W3841" s="63">
        <f t="shared" si="847"/>
        <v>104704.87906844937</v>
      </c>
      <c r="X3841" s="63">
        <f t="shared" si="838"/>
        <v>154704.87906844937</v>
      </c>
      <c r="Y3841">
        <v>11184.730535896961</v>
      </c>
      <c r="Z3841">
        <v>80</v>
      </c>
      <c r="AA3841" s="62">
        <f t="shared" si="848"/>
        <v>894778.44287175685</v>
      </c>
      <c r="AB3841">
        <v>55</v>
      </c>
      <c r="AC3841" s="63">
        <f t="shared" si="849"/>
        <v>202723.24096313241</v>
      </c>
      <c r="AD3841" s="63">
        <f t="shared" si="839"/>
        <v>672723.24096313235</v>
      </c>
      <c r="AE3841" s="35">
        <f t="shared" si="850"/>
        <v>576840.24156635138</v>
      </c>
      <c r="AF3841" s="64">
        <f t="shared" si="851"/>
        <v>335908.46309077856</v>
      </c>
    </row>
    <row r="3842" spans="6:32" x14ac:dyDescent="0.2">
      <c r="F3842" s="61">
        <v>3840</v>
      </c>
      <c r="G3842">
        <v>9601.186573272571</v>
      </c>
      <c r="H3842">
        <v>80</v>
      </c>
      <c r="I3842" s="62">
        <f t="shared" si="840"/>
        <v>768094.92586180568</v>
      </c>
      <c r="J3842">
        <v>50</v>
      </c>
      <c r="K3842" s="63">
        <f t="shared" si="841"/>
        <v>172575.80796867842</v>
      </c>
      <c r="L3842" s="63">
        <f t="shared" si="842"/>
        <v>172575.80796867842</v>
      </c>
      <c r="M3842">
        <v>7815.7984514837153</v>
      </c>
      <c r="N3842">
        <v>80</v>
      </c>
      <c r="O3842" s="62">
        <f t="shared" si="843"/>
        <v>625263.87611869723</v>
      </c>
      <c r="P3842">
        <v>60</v>
      </c>
      <c r="Q3842" s="63">
        <f t="shared" si="844"/>
        <v>77079.077546513872</v>
      </c>
      <c r="R3842" s="63">
        <f t="shared" si="845"/>
        <v>107079.07754651387</v>
      </c>
      <c r="S3842">
        <v>9374.3585946504027</v>
      </c>
      <c r="T3842">
        <v>90</v>
      </c>
      <c r="U3842" s="62">
        <f t="shared" si="846"/>
        <v>843692.27351853624</v>
      </c>
      <c r="V3842">
        <v>55</v>
      </c>
      <c r="W3842" s="63">
        <f t="shared" si="847"/>
        <v>201624.34933925397</v>
      </c>
      <c r="X3842" s="63">
        <f t="shared" si="838"/>
        <v>251624.34933925397</v>
      </c>
      <c r="Y3842">
        <v>9967.4855644116178</v>
      </c>
      <c r="Z3842">
        <v>90</v>
      </c>
      <c r="AA3842" s="62">
        <f t="shared" si="848"/>
        <v>897073.7007970456</v>
      </c>
      <c r="AB3842">
        <v>70</v>
      </c>
      <c r="AC3842" s="63">
        <f t="shared" si="849"/>
        <v>144528.54068396846</v>
      </c>
      <c r="AD3842" s="63">
        <f t="shared" si="839"/>
        <v>614528.54068396846</v>
      </c>
      <c r="AE3842" s="35">
        <f t="shared" si="850"/>
        <v>595807.77553841472</v>
      </c>
      <c r="AF3842" s="64">
        <f t="shared" si="851"/>
        <v>354162.5634825083</v>
      </c>
    </row>
    <row r="3843" spans="6:32" x14ac:dyDescent="0.2">
      <c r="F3843" s="61">
        <v>3841</v>
      </c>
      <c r="G3843">
        <v>10975.430793914711</v>
      </c>
      <c r="H3843">
        <v>75</v>
      </c>
      <c r="I3843" s="62">
        <f t="shared" si="840"/>
        <v>823157.30954360333</v>
      </c>
      <c r="J3843">
        <v>60</v>
      </c>
      <c r="K3843" s="63">
        <f t="shared" si="841"/>
        <v>83107.809883822483</v>
      </c>
      <c r="L3843" s="63">
        <f t="shared" si="842"/>
        <v>83107.809883822483</v>
      </c>
      <c r="M3843">
        <v>7240.9295878605917</v>
      </c>
      <c r="N3843">
        <v>80</v>
      </c>
      <c r="O3843" s="62">
        <f t="shared" si="843"/>
        <v>579274.36702884734</v>
      </c>
      <c r="P3843">
        <v>60</v>
      </c>
      <c r="Q3843" s="63">
        <f t="shared" si="844"/>
        <v>68743.47902397858</v>
      </c>
      <c r="R3843" s="63">
        <f t="shared" si="845"/>
        <v>98743.47902397858</v>
      </c>
      <c r="S3843">
        <v>7115.5284583801404</v>
      </c>
      <c r="T3843">
        <v>90</v>
      </c>
      <c r="U3843" s="62">
        <f t="shared" si="846"/>
        <v>640397.56125421263</v>
      </c>
      <c r="V3843">
        <v>65</v>
      </c>
      <c r="W3843" s="63">
        <f t="shared" si="847"/>
        <v>92718.953308140044</v>
      </c>
      <c r="X3843" s="63">
        <f t="shared" si="838"/>
        <v>142718.95330814004</v>
      </c>
      <c r="Y3843">
        <v>9915.7512320380192</v>
      </c>
      <c r="Z3843">
        <v>80</v>
      </c>
      <c r="AA3843" s="62">
        <f t="shared" si="848"/>
        <v>793260.09856304154</v>
      </c>
      <c r="AB3843">
        <v>65</v>
      </c>
      <c r="AC3843" s="63">
        <f t="shared" si="849"/>
        <v>107833.79464841346</v>
      </c>
      <c r="AD3843" s="63">
        <f t="shared" si="839"/>
        <v>577833.79464841343</v>
      </c>
      <c r="AE3843" s="35">
        <f t="shared" si="850"/>
        <v>352404.03686435457</v>
      </c>
      <c r="AF3843" s="64">
        <f t="shared" si="851"/>
        <v>159053.85415050131</v>
      </c>
    </row>
    <row r="3844" spans="6:32" x14ac:dyDescent="0.2">
      <c r="F3844" s="61">
        <v>3842</v>
      </c>
      <c r="G3844">
        <v>9083.6022334406152</v>
      </c>
      <c r="H3844">
        <v>80</v>
      </c>
      <c r="I3844" s="62">
        <f t="shared" si="840"/>
        <v>726688.17867524922</v>
      </c>
      <c r="J3844">
        <v>60</v>
      </c>
      <c r="K3844" s="63">
        <f t="shared" si="841"/>
        <v>95462.232384888921</v>
      </c>
      <c r="L3844" s="63">
        <f t="shared" si="842"/>
        <v>95462.232384888921</v>
      </c>
      <c r="M3844">
        <v>9893.0798028595746</v>
      </c>
      <c r="N3844">
        <v>80</v>
      </c>
      <c r="O3844" s="62">
        <f t="shared" si="843"/>
        <v>791446.38422876596</v>
      </c>
      <c r="P3844">
        <v>55</v>
      </c>
      <c r="Q3844" s="63">
        <f t="shared" si="844"/>
        <v>143062.07142682979</v>
      </c>
      <c r="R3844" s="63">
        <f t="shared" si="845"/>
        <v>173062.07142682979</v>
      </c>
      <c r="S3844">
        <v>9702.9385667701717</v>
      </c>
      <c r="T3844">
        <v>80</v>
      </c>
      <c r="U3844" s="62">
        <f t="shared" si="846"/>
        <v>776235.08534161374</v>
      </c>
      <c r="V3844">
        <v>55</v>
      </c>
      <c r="W3844" s="63">
        <f t="shared" si="847"/>
        <v>139615.76152270936</v>
      </c>
      <c r="X3844" s="63">
        <f t="shared" ref="X3844:X3907" si="852">+W3844+$C$30+$D$30</f>
        <v>189615.76152270936</v>
      </c>
      <c r="Y3844">
        <v>7435.606928775087</v>
      </c>
      <c r="Z3844">
        <v>80</v>
      </c>
      <c r="AA3844" s="62">
        <f t="shared" si="848"/>
        <v>594848.55430200696</v>
      </c>
      <c r="AB3844">
        <v>70</v>
      </c>
      <c r="AC3844" s="63">
        <f t="shared" si="849"/>
        <v>53908.150233619381</v>
      </c>
      <c r="AD3844" s="63">
        <f t="shared" ref="AD3844:AD3907" si="853">+AC3844+$C$31+$D$31</f>
        <v>523908.15023361938</v>
      </c>
      <c r="AE3844" s="35">
        <f t="shared" si="850"/>
        <v>432048.21556804748</v>
      </c>
      <c r="AF3844" s="64">
        <f t="shared" si="851"/>
        <v>230107.79703527794</v>
      </c>
    </row>
    <row r="3845" spans="6:32" x14ac:dyDescent="0.2">
      <c r="F3845" s="61">
        <v>3843</v>
      </c>
      <c r="G3845">
        <v>13795.32139049843</v>
      </c>
      <c r="H3845">
        <v>80</v>
      </c>
      <c r="I3845" s="62">
        <f t="shared" si="840"/>
        <v>1103625.7112398744</v>
      </c>
      <c r="J3845">
        <v>70</v>
      </c>
      <c r="K3845" s="63">
        <f t="shared" si="841"/>
        <v>63766.080081113614</v>
      </c>
      <c r="L3845" s="63">
        <f t="shared" si="842"/>
        <v>63766.080081113614</v>
      </c>
      <c r="M3845">
        <v>5756.9161779247224</v>
      </c>
      <c r="N3845">
        <v>90</v>
      </c>
      <c r="O3845" s="62">
        <f t="shared" si="843"/>
        <v>518122.45601322502</v>
      </c>
      <c r="P3845">
        <v>60</v>
      </c>
      <c r="Q3845" s="63">
        <f t="shared" si="844"/>
        <v>88962.926869862713</v>
      </c>
      <c r="R3845" s="63">
        <f t="shared" si="845"/>
        <v>118962.92686986271</v>
      </c>
      <c r="S3845">
        <v>10672.57133196108</v>
      </c>
      <c r="T3845">
        <v>80</v>
      </c>
      <c r="U3845" s="62">
        <f t="shared" si="846"/>
        <v>853805.70655688643</v>
      </c>
      <c r="V3845">
        <v>50</v>
      </c>
      <c r="W3845" s="63">
        <f t="shared" si="847"/>
        <v>195878.4264701535</v>
      </c>
      <c r="X3845" s="63">
        <f t="shared" si="852"/>
        <v>245878.4264701535</v>
      </c>
      <c r="Y3845">
        <v>10146.471847983776</v>
      </c>
      <c r="Z3845">
        <v>80</v>
      </c>
      <c r="AA3845" s="62">
        <f t="shared" si="848"/>
        <v>811717.74783870205</v>
      </c>
      <c r="AB3845">
        <v>60</v>
      </c>
      <c r="AC3845" s="63">
        <f t="shared" si="849"/>
        <v>147123.84179576475</v>
      </c>
      <c r="AD3845" s="63">
        <f t="shared" si="853"/>
        <v>617123.84179576475</v>
      </c>
      <c r="AE3845" s="35">
        <f t="shared" si="850"/>
        <v>495731.27521689457</v>
      </c>
      <c r="AF3845" s="64">
        <f t="shared" si="851"/>
        <v>262521.62080010201</v>
      </c>
    </row>
    <row r="3846" spans="6:32" x14ac:dyDescent="0.2">
      <c r="F3846" s="61">
        <v>3844</v>
      </c>
      <c r="G3846">
        <v>8808.5164659423754</v>
      </c>
      <c r="H3846">
        <v>80</v>
      </c>
      <c r="I3846" s="62">
        <f t="shared" si="840"/>
        <v>704681.31727539003</v>
      </c>
      <c r="J3846">
        <v>60</v>
      </c>
      <c r="K3846" s="63">
        <f t="shared" si="841"/>
        <v>91473.488756164443</v>
      </c>
      <c r="L3846" s="63">
        <f t="shared" si="842"/>
        <v>91473.488756164443</v>
      </c>
      <c r="M3846">
        <v>9790.7025317545049</v>
      </c>
      <c r="N3846">
        <v>80</v>
      </c>
      <c r="O3846" s="62">
        <f t="shared" si="843"/>
        <v>783256.20254036039</v>
      </c>
      <c r="P3846">
        <v>55</v>
      </c>
      <c r="Q3846" s="63">
        <f t="shared" si="844"/>
        <v>141206.4833880504</v>
      </c>
      <c r="R3846" s="63">
        <f t="shared" si="845"/>
        <v>171206.4833880504</v>
      </c>
      <c r="S3846">
        <v>11013.693236018298</v>
      </c>
      <c r="T3846">
        <v>80</v>
      </c>
      <c r="U3846" s="62">
        <f t="shared" si="846"/>
        <v>881095.45888146386</v>
      </c>
      <c r="V3846">
        <v>50</v>
      </c>
      <c r="W3846" s="63">
        <f t="shared" si="847"/>
        <v>203297.82788339799</v>
      </c>
      <c r="X3846" s="63">
        <f t="shared" si="852"/>
        <v>253297.82788339799</v>
      </c>
      <c r="Y3846">
        <v>11635.407897992991</v>
      </c>
      <c r="Z3846">
        <v>80</v>
      </c>
      <c r="AA3846" s="62">
        <f t="shared" si="848"/>
        <v>930832.63183943927</v>
      </c>
      <c r="AB3846">
        <v>65</v>
      </c>
      <c r="AC3846" s="63">
        <f t="shared" si="849"/>
        <v>126535.06089067378</v>
      </c>
      <c r="AD3846" s="63">
        <f t="shared" si="853"/>
        <v>596535.06089067378</v>
      </c>
      <c r="AE3846" s="35">
        <f t="shared" si="850"/>
        <v>562512.86091828661</v>
      </c>
      <c r="AF3846" s="64">
        <f t="shared" si="851"/>
        <v>322398.55883915524</v>
      </c>
    </row>
    <row r="3847" spans="6:32" x14ac:dyDescent="0.2">
      <c r="F3847" s="61">
        <v>3845</v>
      </c>
      <c r="G3847">
        <v>9317.706169676967</v>
      </c>
      <c r="H3847">
        <v>80</v>
      </c>
      <c r="I3847" s="62">
        <f t="shared" si="840"/>
        <v>745416.49357415736</v>
      </c>
      <c r="J3847">
        <v>60</v>
      </c>
      <c r="K3847" s="63">
        <f t="shared" si="841"/>
        <v>98856.739460316021</v>
      </c>
      <c r="L3847" s="63">
        <f t="shared" si="842"/>
        <v>98856.739460316021</v>
      </c>
      <c r="M3847">
        <v>11635.407897992991</v>
      </c>
      <c r="N3847">
        <v>90</v>
      </c>
      <c r="O3847" s="62">
        <f t="shared" si="843"/>
        <v>1047186.7108193692</v>
      </c>
      <c r="P3847">
        <v>60</v>
      </c>
      <c r="Q3847" s="63">
        <f t="shared" si="844"/>
        <v>216820.12178134755</v>
      </c>
      <c r="R3847" s="63">
        <f t="shared" si="845"/>
        <v>246820.12178134755</v>
      </c>
      <c r="S3847">
        <v>10476.857167086564</v>
      </c>
      <c r="T3847">
        <v>75</v>
      </c>
      <c r="U3847" s="62">
        <f t="shared" si="846"/>
        <v>785764.2875314923</v>
      </c>
      <c r="V3847">
        <v>60</v>
      </c>
      <c r="W3847" s="63">
        <f t="shared" si="847"/>
        <v>77685.821692066384</v>
      </c>
      <c r="X3847" s="63">
        <f t="shared" si="852"/>
        <v>127685.82169206638</v>
      </c>
      <c r="Y3847">
        <v>10907.571120478678</v>
      </c>
      <c r="Z3847">
        <v>80</v>
      </c>
      <c r="AA3847" s="62">
        <f t="shared" si="848"/>
        <v>872605.68963829428</v>
      </c>
      <c r="AB3847">
        <v>50</v>
      </c>
      <c r="AC3847" s="63">
        <f t="shared" si="849"/>
        <v>237239.67187041126</v>
      </c>
      <c r="AD3847" s="63">
        <f t="shared" si="853"/>
        <v>707239.67187041126</v>
      </c>
      <c r="AE3847" s="35">
        <f t="shared" si="850"/>
        <v>630602.35480414121</v>
      </c>
      <c r="AF3847" s="64">
        <f t="shared" si="851"/>
        <v>372839.79462386109</v>
      </c>
    </row>
    <row r="3848" spans="6:32" x14ac:dyDescent="0.2">
      <c r="F3848" s="61">
        <v>3846</v>
      </c>
      <c r="G3848">
        <v>9163.2694218424149</v>
      </c>
      <c r="H3848">
        <v>80</v>
      </c>
      <c r="I3848" s="62">
        <f t="shared" si="840"/>
        <v>733061.55374739319</v>
      </c>
      <c r="J3848">
        <v>60</v>
      </c>
      <c r="K3848" s="63">
        <f t="shared" si="841"/>
        <v>96617.406616715016</v>
      </c>
      <c r="L3848" s="63">
        <f t="shared" si="842"/>
        <v>96617.406616715016</v>
      </c>
      <c r="M3848">
        <v>11896.87852980569</v>
      </c>
      <c r="N3848">
        <v>80</v>
      </c>
      <c r="O3848" s="62">
        <f t="shared" si="843"/>
        <v>951750.2823844552</v>
      </c>
      <c r="P3848">
        <v>55</v>
      </c>
      <c r="Q3848" s="63">
        <f t="shared" si="844"/>
        <v>179380.92335272813</v>
      </c>
      <c r="R3848" s="63">
        <f t="shared" si="845"/>
        <v>209380.92335272813</v>
      </c>
      <c r="S3848">
        <v>8036.0826157266274</v>
      </c>
      <c r="T3848">
        <v>90</v>
      </c>
      <c r="U3848" s="62">
        <f t="shared" si="846"/>
        <v>723247.43541539647</v>
      </c>
      <c r="V3848">
        <v>60</v>
      </c>
      <c r="W3848" s="63">
        <f t="shared" si="847"/>
        <v>138534.79689205415</v>
      </c>
      <c r="X3848" s="63">
        <f t="shared" si="852"/>
        <v>188534.79689205415</v>
      </c>
      <c r="Y3848">
        <v>10096.961230156012</v>
      </c>
      <c r="Z3848">
        <v>80</v>
      </c>
      <c r="AA3848" s="62">
        <f t="shared" si="848"/>
        <v>807756.89841248095</v>
      </c>
      <c r="AB3848">
        <v>55</v>
      </c>
      <c r="AC3848" s="63">
        <f t="shared" si="849"/>
        <v>183007.42229657772</v>
      </c>
      <c r="AD3848" s="63">
        <f t="shared" si="853"/>
        <v>653007.42229657772</v>
      </c>
      <c r="AE3848" s="35">
        <f t="shared" si="850"/>
        <v>597540.54915807501</v>
      </c>
      <c r="AF3848" s="64">
        <f t="shared" si="851"/>
        <v>348537.93070246954</v>
      </c>
    </row>
    <row r="3849" spans="6:32" x14ac:dyDescent="0.2">
      <c r="F3849" s="61">
        <v>3847</v>
      </c>
      <c r="G3849">
        <v>9598.3762346440926</v>
      </c>
      <c r="H3849">
        <v>90</v>
      </c>
      <c r="I3849" s="62">
        <f t="shared" si="840"/>
        <v>863853.86111796834</v>
      </c>
      <c r="J3849">
        <v>70</v>
      </c>
      <c r="K3849" s="63">
        <f t="shared" si="841"/>
        <v>102926.45540233934</v>
      </c>
      <c r="L3849" s="63">
        <f t="shared" si="842"/>
        <v>102926.45540233934</v>
      </c>
      <c r="M3849">
        <v>6734.1136652976274</v>
      </c>
      <c r="N3849">
        <v>80</v>
      </c>
      <c r="O3849" s="62">
        <f t="shared" si="843"/>
        <v>538729.0932238102</v>
      </c>
      <c r="P3849">
        <v>50</v>
      </c>
      <c r="Q3849" s="63">
        <f t="shared" si="844"/>
        <v>110216.9722202234</v>
      </c>
      <c r="R3849" s="63">
        <f t="shared" si="845"/>
        <v>140216.9722202234</v>
      </c>
      <c r="S3849">
        <v>10272.950728685828</v>
      </c>
      <c r="T3849">
        <v>75</v>
      </c>
      <c r="U3849" s="62">
        <f t="shared" si="846"/>
        <v>770471.30465143709</v>
      </c>
      <c r="V3849">
        <v>65</v>
      </c>
      <c r="W3849" s="63">
        <f t="shared" si="847"/>
        <v>38228.892782972252</v>
      </c>
      <c r="X3849" s="63">
        <f t="shared" si="852"/>
        <v>88228.892782972252</v>
      </c>
      <c r="Y3849">
        <v>9919.1186361713335</v>
      </c>
      <c r="Z3849">
        <v>80</v>
      </c>
      <c r="AA3849" s="62">
        <f t="shared" si="848"/>
        <v>793529.49089370668</v>
      </c>
      <c r="AB3849">
        <v>60</v>
      </c>
      <c r="AC3849" s="63">
        <f t="shared" si="849"/>
        <v>143827.22022448434</v>
      </c>
      <c r="AD3849" s="63">
        <f t="shared" si="853"/>
        <v>613827.22022448434</v>
      </c>
      <c r="AE3849" s="35">
        <f t="shared" si="850"/>
        <v>395199.54063001933</v>
      </c>
      <c r="AF3849" s="64">
        <f t="shared" si="851"/>
        <v>194991.22383220925</v>
      </c>
    </row>
    <row r="3850" spans="6:32" x14ac:dyDescent="0.2">
      <c r="F3850" s="61">
        <v>3848</v>
      </c>
      <c r="G3850">
        <v>9994.5680428936612</v>
      </c>
      <c r="H3850">
        <v>80</v>
      </c>
      <c r="I3850" s="62">
        <f t="shared" si="840"/>
        <v>799565.44343149289</v>
      </c>
      <c r="J3850">
        <v>60</v>
      </c>
      <c r="K3850" s="63">
        <f t="shared" si="841"/>
        <v>108671.23662195809</v>
      </c>
      <c r="L3850" s="63">
        <f t="shared" si="842"/>
        <v>108671.23662195809</v>
      </c>
      <c r="M3850">
        <v>10256.281964539085</v>
      </c>
      <c r="N3850">
        <v>80</v>
      </c>
      <c r="O3850" s="62">
        <f t="shared" si="843"/>
        <v>820502.55716312677</v>
      </c>
      <c r="P3850">
        <v>60</v>
      </c>
      <c r="Q3850" s="63">
        <f t="shared" si="844"/>
        <v>112466.08848581673</v>
      </c>
      <c r="R3850" s="63">
        <f t="shared" si="845"/>
        <v>142466.08848581673</v>
      </c>
      <c r="S3850">
        <v>12200.104063376784</v>
      </c>
      <c r="T3850">
        <v>80</v>
      </c>
      <c r="U3850" s="62">
        <f t="shared" si="846"/>
        <v>976008.32507014275</v>
      </c>
      <c r="V3850">
        <v>60</v>
      </c>
      <c r="W3850" s="63">
        <f t="shared" si="847"/>
        <v>140651.50891896337</v>
      </c>
      <c r="X3850" s="63">
        <f t="shared" si="852"/>
        <v>190651.50891896337</v>
      </c>
      <c r="Y3850">
        <v>11041.803443513345</v>
      </c>
      <c r="Z3850">
        <v>75</v>
      </c>
      <c r="AA3850" s="62">
        <f t="shared" si="848"/>
        <v>828135.25826350087</v>
      </c>
      <c r="AB3850">
        <v>60</v>
      </c>
      <c r="AC3850" s="63">
        <f t="shared" si="849"/>
        <v>120079.61244820763</v>
      </c>
      <c r="AD3850" s="63">
        <f t="shared" si="853"/>
        <v>590079.61244820757</v>
      </c>
      <c r="AE3850" s="35">
        <f t="shared" si="850"/>
        <v>481868.44647494581</v>
      </c>
      <c r="AF3850" s="64">
        <f t="shared" si="851"/>
        <v>262804.21779300016</v>
      </c>
    </row>
    <row r="3851" spans="6:32" x14ac:dyDescent="0.2">
      <c r="F3851" s="61">
        <v>3849</v>
      </c>
      <c r="G3851">
        <v>11964.162947842851</v>
      </c>
      <c r="H3851">
        <v>80</v>
      </c>
      <c r="I3851" s="62">
        <f t="shared" si="840"/>
        <v>957133.0358274281</v>
      </c>
      <c r="J3851">
        <v>60</v>
      </c>
      <c r="K3851" s="63">
        <f t="shared" si="841"/>
        <v>137230.36274372134</v>
      </c>
      <c r="L3851" s="63">
        <f t="shared" si="842"/>
        <v>137230.36274372134</v>
      </c>
      <c r="M3851">
        <v>10438.692495663418</v>
      </c>
      <c r="N3851">
        <v>80</v>
      </c>
      <c r="O3851" s="62">
        <f t="shared" si="843"/>
        <v>835095.3996530734</v>
      </c>
      <c r="P3851">
        <v>55</v>
      </c>
      <c r="Q3851" s="63">
        <f t="shared" si="844"/>
        <v>152951.30148389944</v>
      </c>
      <c r="R3851" s="63">
        <f t="shared" si="845"/>
        <v>182951.30148389944</v>
      </c>
      <c r="S3851">
        <v>10784.245912655024</v>
      </c>
      <c r="T3851">
        <v>80</v>
      </c>
      <c r="U3851" s="62">
        <f t="shared" si="846"/>
        <v>862739.67301240191</v>
      </c>
      <c r="V3851">
        <v>55</v>
      </c>
      <c r="W3851" s="63">
        <f t="shared" si="847"/>
        <v>159214.45716687231</v>
      </c>
      <c r="X3851" s="63">
        <f t="shared" si="852"/>
        <v>209214.45716687231</v>
      </c>
      <c r="Y3851">
        <v>9622.8575582790654</v>
      </c>
      <c r="Z3851">
        <v>80</v>
      </c>
      <c r="AA3851" s="62">
        <f t="shared" si="848"/>
        <v>769828.60466232523</v>
      </c>
      <c r="AB3851">
        <v>60</v>
      </c>
      <c r="AC3851" s="63">
        <f t="shared" si="849"/>
        <v>139531.43459504645</v>
      </c>
      <c r="AD3851" s="63">
        <f t="shared" si="853"/>
        <v>609531.43459504645</v>
      </c>
      <c r="AE3851" s="35">
        <f t="shared" si="850"/>
        <v>588927.5559895396</v>
      </c>
      <c r="AF3851" s="64">
        <f t="shared" si="851"/>
        <v>349458.38746398268</v>
      </c>
    </row>
    <row r="3852" spans="6:32" x14ac:dyDescent="0.2">
      <c r="F3852" s="61">
        <v>3850</v>
      </c>
      <c r="G3852">
        <v>13204.750100849196</v>
      </c>
      <c r="H3852">
        <v>80</v>
      </c>
      <c r="I3852" s="62">
        <f t="shared" si="840"/>
        <v>1056380.0080679357</v>
      </c>
      <c r="J3852">
        <v>55</v>
      </c>
      <c r="K3852" s="63">
        <f t="shared" si="841"/>
        <v>203086.09557789168</v>
      </c>
      <c r="L3852" s="63">
        <f t="shared" si="842"/>
        <v>203086.09557789168</v>
      </c>
      <c r="M3852">
        <v>8704.9386618309654</v>
      </c>
      <c r="N3852">
        <v>80</v>
      </c>
      <c r="O3852" s="62">
        <f t="shared" si="843"/>
        <v>696395.09294647723</v>
      </c>
      <c r="P3852">
        <v>55</v>
      </c>
      <c r="Q3852" s="63">
        <f t="shared" si="844"/>
        <v>121527.01324568625</v>
      </c>
      <c r="R3852" s="63">
        <f t="shared" si="845"/>
        <v>151527.01324568625</v>
      </c>
      <c r="S3852">
        <v>7695.7769831642509</v>
      </c>
      <c r="T3852">
        <v>80</v>
      </c>
      <c r="U3852" s="62">
        <f t="shared" si="846"/>
        <v>615662.15865314007</v>
      </c>
      <c r="V3852">
        <v>50</v>
      </c>
      <c r="W3852" s="63">
        <f t="shared" si="847"/>
        <v>131133.14938382246</v>
      </c>
      <c r="X3852" s="63">
        <f t="shared" si="852"/>
        <v>181133.14938382246</v>
      </c>
      <c r="Y3852">
        <v>10210.991402127547</v>
      </c>
      <c r="Z3852">
        <v>80</v>
      </c>
      <c r="AA3852" s="62">
        <f t="shared" si="848"/>
        <v>816879.31217020378</v>
      </c>
      <c r="AB3852">
        <v>55</v>
      </c>
      <c r="AC3852" s="63">
        <f t="shared" si="849"/>
        <v>185074.21916356179</v>
      </c>
      <c r="AD3852" s="63">
        <f t="shared" si="853"/>
        <v>655074.21916356182</v>
      </c>
      <c r="AE3852" s="35">
        <f t="shared" si="850"/>
        <v>640820.47737096215</v>
      </c>
      <c r="AF3852" s="64">
        <f t="shared" si="851"/>
        <v>393365.18183677364</v>
      </c>
    </row>
    <row r="3853" spans="6:32" x14ac:dyDescent="0.2">
      <c r="F3853" s="61">
        <v>3851</v>
      </c>
      <c r="G3853">
        <v>8471.698745561298</v>
      </c>
      <c r="H3853">
        <v>80</v>
      </c>
      <c r="I3853" s="62">
        <f t="shared" si="840"/>
        <v>677735.89964490384</v>
      </c>
      <c r="J3853">
        <v>60</v>
      </c>
      <c r="K3853" s="63">
        <f t="shared" si="841"/>
        <v>86589.631810638821</v>
      </c>
      <c r="L3853" s="63">
        <f t="shared" si="842"/>
        <v>86589.631810638821</v>
      </c>
      <c r="M3853">
        <v>8665.8212947077118</v>
      </c>
      <c r="N3853">
        <v>80</v>
      </c>
      <c r="O3853" s="62">
        <f t="shared" si="843"/>
        <v>693265.70357661694</v>
      </c>
      <c r="P3853">
        <v>55</v>
      </c>
      <c r="Q3853" s="63">
        <f t="shared" si="844"/>
        <v>120818.01096657728</v>
      </c>
      <c r="R3853" s="63">
        <f t="shared" si="845"/>
        <v>150818.01096657728</v>
      </c>
      <c r="S3853">
        <v>11185.09433377767</v>
      </c>
      <c r="T3853">
        <v>80</v>
      </c>
      <c r="U3853" s="62">
        <f t="shared" si="846"/>
        <v>894807.54670221359</v>
      </c>
      <c r="V3853">
        <v>60</v>
      </c>
      <c r="W3853" s="63">
        <f t="shared" si="847"/>
        <v>125933.86783977621</v>
      </c>
      <c r="X3853" s="63">
        <f t="shared" si="852"/>
        <v>175933.86783977621</v>
      </c>
      <c r="Y3853">
        <v>10373.872808268061</v>
      </c>
      <c r="Z3853">
        <v>80</v>
      </c>
      <c r="AA3853" s="62">
        <f t="shared" si="848"/>
        <v>829909.82466144487</v>
      </c>
      <c r="AB3853">
        <v>60</v>
      </c>
      <c r="AC3853" s="63">
        <f t="shared" si="849"/>
        <v>150421.15571988688</v>
      </c>
      <c r="AD3853" s="63">
        <f t="shared" si="853"/>
        <v>620421.15571988688</v>
      </c>
      <c r="AE3853" s="35">
        <f t="shared" si="850"/>
        <v>483762.66633687919</v>
      </c>
      <c r="AF3853" s="64">
        <f t="shared" si="851"/>
        <v>259298.54760819557</v>
      </c>
    </row>
    <row r="3854" spans="6:32" x14ac:dyDescent="0.2">
      <c r="F3854" s="61">
        <v>3852</v>
      </c>
      <c r="G3854">
        <v>8120.0880938558839</v>
      </c>
      <c r="H3854">
        <v>80</v>
      </c>
      <c r="I3854" s="62">
        <f t="shared" si="840"/>
        <v>649607.04750847071</v>
      </c>
      <c r="J3854">
        <v>55</v>
      </c>
      <c r="K3854" s="63">
        <f t="shared" si="841"/>
        <v>110926.5967011379</v>
      </c>
      <c r="L3854" s="63">
        <f t="shared" si="842"/>
        <v>110926.5967011379</v>
      </c>
      <c r="M3854">
        <v>11060.070644598454</v>
      </c>
      <c r="N3854">
        <v>80</v>
      </c>
      <c r="O3854" s="62">
        <f t="shared" si="843"/>
        <v>884805.65156787634</v>
      </c>
      <c r="P3854">
        <v>65</v>
      </c>
      <c r="Q3854" s="63">
        <f t="shared" si="844"/>
        <v>84028.26826000819</v>
      </c>
      <c r="R3854" s="63">
        <f t="shared" si="845"/>
        <v>114028.26826000819</v>
      </c>
      <c r="S3854">
        <v>11739.372237352654</v>
      </c>
      <c r="T3854">
        <v>80</v>
      </c>
      <c r="U3854" s="62">
        <f t="shared" si="846"/>
        <v>939149.77898821235</v>
      </c>
      <c r="V3854">
        <v>55</v>
      </c>
      <c r="W3854" s="63">
        <f t="shared" si="847"/>
        <v>176526.12180201686</v>
      </c>
      <c r="X3854" s="63">
        <f t="shared" si="852"/>
        <v>226526.12180201686</v>
      </c>
      <c r="Y3854">
        <v>5774.1601974703372</v>
      </c>
      <c r="Z3854">
        <v>80</v>
      </c>
      <c r="AA3854" s="62">
        <f t="shared" si="848"/>
        <v>461932.81579762697</v>
      </c>
      <c r="AB3854">
        <v>65</v>
      </c>
      <c r="AC3854" s="63">
        <f t="shared" si="849"/>
        <v>62793.992147489917</v>
      </c>
      <c r="AD3854" s="63">
        <f t="shared" si="853"/>
        <v>532793.99214748992</v>
      </c>
      <c r="AE3854" s="35">
        <f t="shared" si="850"/>
        <v>434274.97891065286</v>
      </c>
      <c r="AF3854" s="64">
        <f t="shared" si="851"/>
        <v>229178.49254390586</v>
      </c>
    </row>
    <row r="3855" spans="6:32" x14ac:dyDescent="0.2">
      <c r="F3855" s="61">
        <v>3853</v>
      </c>
      <c r="G3855">
        <v>11080.904894479318</v>
      </c>
      <c r="H3855">
        <v>80</v>
      </c>
      <c r="I3855" s="62">
        <f t="shared" si="840"/>
        <v>886472.39155834541</v>
      </c>
      <c r="J3855">
        <v>65</v>
      </c>
      <c r="K3855" s="63">
        <f t="shared" si="841"/>
        <v>84254.840727462579</v>
      </c>
      <c r="L3855" s="63">
        <f t="shared" si="842"/>
        <v>84254.840727462579</v>
      </c>
      <c r="M3855">
        <v>8210.5055096326396</v>
      </c>
      <c r="N3855">
        <v>90</v>
      </c>
      <c r="O3855" s="62">
        <f t="shared" si="843"/>
        <v>738945.49586693756</v>
      </c>
      <c r="P3855">
        <v>70</v>
      </c>
      <c r="Q3855" s="63">
        <f t="shared" si="844"/>
        <v>82802.329889673274</v>
      </c>
      <c r="R3855" s="63">
        <f t="shared" si="845"/>
        <v>112802.32988967327</v>
      </c>
      <c r="S3855">
        <v>10702.762008586433</v>
      </c>
      <c r="T3855">
        <v>80</v>
      </c>
      <c r="U3855" s="62">
        <f t="shared" si="846"/>
        <v>856220.96068691462</v>
      </c>
      <c r="V3855">
        <v>55</v>
      </c>
      <c r="W3855" s="63">
        <f t="shared" si="847"/>
        <v>157737.56140562909</v>
      </c>
      <c r="X3855" s="63">
        <f t="shared" si="852"/>
        <v>207737.56140562909</v>
      </c>
      <c r="Y3855">
        <v>10040.317900129594</v>
      </c>
      <c r="Z3855">
        <v>80</v>
      </c>
      <c r="AA3855" s="62">
        <f t="shared" si="848"/>
        <v>803225.43201036751</v>
      </c>
      <c r="AB3855">
        <v>60</v>
      </c>
      <c r="AC3855" s="63">
        <f t="shared" si="849"/>
        <v>145584.60955187911</v>
      </c>
      <c r="AD3855" s="63">
        <f t="shared" si="853"/>
        <v>615584.60955187911</v>
      </c>
      <c r="AE3855" s="35">
        <f t="shared" si="850"/>
        <v>470379.34157464409</v>
      </c>
      <c r="AF3855" s="64">
        <f t="shared" si="851"/>
        <v>246349.25160359812</v>
      </c>
    </row>
    <row r="3856" spans="6:32" x14ac:dyDescent="0.2">
      <c r="F3856" s="61">
        <v>3854</v>
      </c>
      <c r="G3856">
        <v>8695.1115715783089</v>
      </c>
      <c r="H3856">
        <v>80</v>
      </c>
      <c r="I3856" s="62">
        <f t="shared" si="840"/>
        <v>695608.92572626472</v>
      </c>
      <c r="J3856">
        <v>60</v>
      </c>
      <c r="K3856" s="63">
        <f t="shared" si="841"/>
        <v>89829.11778788548</v>
      </c>
      <c r="L3856" s="63">
        <f t="shared" si="842"/>
        <v>89829.11778788548</v>
      </c>
      <c r="M3856">
        <v>9308.1314642040525</v>
      </c>
      <c r="N3856">
        <v>80</v>
      </c>
      <c r="O3856" s="62">
        <f t="shared" si="843"/>
        <v>744650.5171363242</v>
      </c>
      <c r="P3856">
        <v>60</v>
      </c>
      <c r="Q3856" s="63">
        <f t="shared" si="844"/>
        <v>98717.906230958761</v>
      </c>
      <c r="R3856" s="63">
        <f t="shared" si="845"/>
        <v>128717.90623095876</v>
      </c>
      <c r="S3856">
        <v>8502.2486725938506</v>
      </c>
      <c r="T3856">
        <v>80</v>
      </c>
      <c r="U3856" s="62">
        <f t="shared" si="846"/>
        <v>680179.89380750805</v>
      </c>
      <c r="V3856">
        <v>55</v>
      </c>
      <c r="W3856" s="63">
        <f t="shared" si="847"/>
        <v>117853.25719076354</v>
      </c>
      <c r="X3856" s="63">
        <f t="shared" si="852"/>
        <v>167853.25719076354</v>
      </c>
      <c r="Y3856">
        <v>11401.05839818716</v>
      </c>
      <c r="Z3856">
        <v>75</v>
      </c>
      <c r="AA3856" s="62">
        <f t="shared" si="848"/>
        <v>855079.37986403704</v>
      </c>
      <c r="AB3856">
        <v>60</v>
      </c>
      <c r="AC3856" s="63">
        <f t="shared" si="849"/>
        <v>123986.51008028537</v>
      </c>
      <c r="AD3856" s="63">
        <f t="shared" si="853"/>
        <v>593986.51008028537</v>
      </c>
      <c r="AE3856" s="35">
        <f t="shared" si="850"/>
        <v>430386.79128989315</v>
      </c>
      <c r="AF3856" s="64">
        <f t="shared" si="851"/>
        <v>219852.68445137667</v>
      </c>
    </row>
    <row r="3857" spans="6:32" x14ac:dyDescent="0.2">
      <c r="F3857" s="61">
        <v>3855</v>
      </c>
      <c r="G3857">
        <v>11338.003130513243</v>
      </c>
      <c r="H3857">
        <v>80</v>
      </c>
      <c r="I3857" s="62">
        <f t="shared" si="840"/>
        <v>907040.25044105947</v>
      </c>
      <c r="J3857">
        <v>60</v>
      </c>
      <c r="K3857" s="63">
        <f t="shared" si="841"/>
        <v>128151.04539244203</v>
      </c>
      <c r="L3857" s="63">
        <f t="shared" si="842"/>
        <v>128151.04539244203</v>
      </c>
      <c r="M3857">
        <v>6859.8513078177348</v>
      </c>
      <c r="N3857">
        <v>80</v>
      </c>
      <c r="O3857" s="62">
        <f t="shared" si="843"/>
        <v>548788.10462541878</v>
      </c>
      <c r="P3857">
        <v>60</v>
      </c>
      <c r="Q3857" s="63">
        <f t="shared" si="844"/>
        <v>63217.843963357154</v>
      </c>
      <c r="R3857" s="63">
        <f t="shared" si="845"/>
        <v>93217.843963357154</v>
      </c>
      <c r="S3857">
        <v>11285.452526644804</v>
      </c>
      <c r="T3857">
        <v>80</v>
      </c>
      <c r="U3857" s="62">
        <f t="shared" si="846"/>
        <v>902836.20213158429</v>
      </c>
      <c r="V3857">
        <v>70</v>
      </c>
      <c r="W3857" s="63">
        <f t="shared" si="847"/>
        <v>45569.530818174826</v>
      </c>
      <c r="X3857" s="63">
        <f t="shared" si="852"/>
        <v>95569.530818174826</v>
      </c>
      <c r="Y3857">
        <v>11624.532615096541</v>
      </c>
      <c r="Z3857">
        <v>80</v>
      </c>
      <c r="AA3857" s="62">
        <f t="shared" si="848"/>
        <v>929962.60920772329</v>
      </c>
      <c r="AB3857">
        <v>55</v>
      </c>
      <c r="AC3857" s="63">
        <f t="shared" si="849"/>
        <v>210694.65364862481</v>
      </c>
      <c r="AD3857" s="63">
        <f t="shared" si="853"/>
        <v>680694.65364862478</v>
      </c>
      <c r="AE3857" s="35">
        <f t="shared" si="850"/>
        <v>447633.07382259879</v>
      </c>
      <c r="AF3857" s="64">
        <f t="shared" si="851"/>
        <v>230266.90127834107</v>
      </c>
    </row>
    <row r="3858" spans="6:32" x14ac:dyDescent="0.2">
      <c r="F3858" s="61">
        <v>3856</v>
      </c>
      <c r="G3858">
        <v>10380.882738681976</v>
      </c>
      <c r="H3858">
        <v>80</v>
      </c>
      <c r="I3858" s="62">
        <f t="shared" si="840"/>
        <v>830470.61909455806</v>
      </c>
      <c r="J3858">
        <v>55</v>
      </c>
      <c r="K3858" s="63">
        <f t="shared" si="841"/>
        <v>151903.49963861081</v>
      </c>
      <c r="L3858" s="63">
        <f t="shared" si="842"/>
        <v>151903.49963861081</v>
      </c>
      <c r="M3858">
        <v>9607.5848684995435</v>
      </c>
      <c r="N3858">
        <v>80</v>
      </c>
      <c r="O3858" s="62">
        <f t="shared" si="843"/>
        <v>768606.78947996348</v>
      </c>
      <c r="P3858">
        <v>65</v>
      </c>
      <c r="Q3858" s="63">
        <f t="shared" si="844"/>
        <v>68232.485444932536</v>
      </c>
      <c r="R3858" s="63">
        <f t="shared" si="845"/>
        <v>98232.485444932536</v>
      </c>
      <c r="S3858">
        <v>8979.1672305727843</v>
      </c>
      <c r="T3858">
        <v>80</v>
      </c>
      <c r="U3858" s="62">
        <f t="shared" si="846"/>
        <v>718333.37844582275</v>
      </c>
      <c r="V3858">
        <v>60</v>
      </c>
      <c r="W3858" s="63">
        <f t="shared" si="847"/>
        <v>93947.924843305373</v>
      </c>
      <c r="X3858" s="63">
        <f t="shared" si="852"/>
        <v>143947.92484330537</v>
      </c>
      <c r="Y3858">
        <v>14474.532033782452</v>
      </c>
      <c r="Z3858">
        <v>80</v>
      </c>
      <c r="AA3858" s="62">
        <f t="shared" si="848"/>
        <v>1157962.5627025962</v>
      </c>
      <c r="AB3858">
        <v>60</v>
      </c>
      <c r="AC3858" s="63">
        <f t="shared" si="849"/>
        <v>209880.71448984556</v>
      </c>
      <c r="AD3858" s="63">
        <f t="shared" si="853"/>
        <v>679880.71448984556</v>
      </c>
      <c r="AE3858" s="35">
        <f t="shared" si="850"/>
        <v>523964.62441669428</v>
      </c>
      <c r="AF3858" s="64">
        <f t="shared" si="851"/>
        <v>291795.84538272</v>
      </c>
    </row>
    <row r="3859" spans="6:32" x14ac:dyDescent="0.2">
      <c r="F3859" s="61">
        <v>3857</v>
      </c>
      <c r="G3859">
        <v>9888.6369212414138</v>
      </c>
      <c r="H3859">
        <v>80</v>
      </c>
      <c r="I3859" s="62">
        <f t="shared" si="840"/>
        <v>791090.9536993131</v>
      </c>
      <c r="J3859">
        <v>60</v>
      </c>
      <c r="K3859" s="63">
        <f t="shared" si="841"/>
        <v>107135.2353580005</v>
      </c>
      <c r="L3859" s="63">
        <f t="shared" si="842"/>
        <v>107135.2353580005</v>
      </c>
      <c r="M3859">
        <v>7217.3600326641463</v>
      </c>
      <c r="N3859">
        <v>80</v>
      </c>
      <c r="O3859" s="62">
        <f t="shared" si="843"/>
        <v>577388.8026131317</v>
      </c>
      <c r="P3859">
        <v>60</v>
      </c>
      <c r="Q3859" s="63">
        <f t="shared" si="844"/>
        <v>68401.720473630121</v>
      </c>
      <c r="R3859" s="63">
        <f t="shared" si="845"/>
        <v>98401.720473630121</v>
      </c>
      <c r="S3859">
        <v>13345.630830153823</v>
      </c>
      <c r="T3859">
        <v>75</v>
      </c>
      <c r="U3859" s="62">
        <f t="shared" si="846"/>
        <v>1000922.3122615367</v>
      </c>
      <c r="V3859">
        <v>60</v>
      </c>
      <c r="W3859" s="63">
        <f t="shared" si="847"/>
        <v>108883.73527792282</v>
      </c>
      <c r="X3859" s="63">
        <f t="shared" si="852"/>
        <v>158883.73527792282</v>
      </c>
      <c r="Y3859">
        <v>7018.685462535359</v>
      </c>
      <c r="Z3859">
        <v>80</v>
      </c>
      <c r="AA3859" s="62">
        <f t="shared" si="848"/>
        <v>561494.83700282872</v>
      </c>
      <c r="AB3859">
        <v>65</v>
      </c>
      <c r="AC3859" s="63">
        <f t="shared" si="849"/>
        <v>76328.204405072029</v>
      </c>
      <c r="AD3859" s="63">
        <f t="shared" si="853"/>
        <v>546328.20440507203</v>
      </c>
      <c r="AE3859" s="35">
        <f t="shared" si="850"/>
        <v>360748.89551462547</v>
      </c>
      <c r="AF3859" s="64">
        <f t="shared" si="851"/>
        <v>171240.62102682737</v>
      </c>
    </row>
    <row r="3860" spans="6:32" x14ac:dyDescent="0.2">
      <c r="F3860" s="61">
        <v>3858</v>
      </c>
      <c r="G3860">
        <v>8704.752215417102</v>
      </c>
      <c r="H3860">
        <v>80</v>
      </c>
      <c r="I3860" s="62">
        <f t="shared" si="840"/>
        <v>696380.17723336816</v>
      </c>
      <c r="J3860">
        <v>60</v>
      </c>
      <c r="K3860" s="63">
        <f t="shared" si="841"/>
        <v>89968.907123547979</v>
      </c>
      <c r="L3860" s="63">
        <f t="shared" si="842"/>
        <v>89968.907123547979</v>
      </c>
      <c r="M3860">
        <v>7324.102878337726</v>
      </c>
      <c r="N3860">
        <v>80</v>
      </c>
      <c r="O3860" s="62">
        <f t="shared" si="843"/>
        <v>585928.23026701808</v>
      </c>
      <c r="P3860">
        <v>50</v>
      </c>
      <c r="Q3860" s="63">
        <f t="shared" si="844"/>
        <v>123049.23760384554</v>
      </c>
      <c r="R3860" s="63">
        <f t="shared" si="845"/>
        <v>153049.23760384554</v>
      </c>
      <c r="S3860">
        <v>10091.295078163967</v>
      </c>
      <c r="T3860">
        <v>80</v>
      </c>
      <c r="U3860" s="62">
        <f t="shared" si="846"/>
        <v>807303.60625311732</v>
      </c>
      <c r="V3860">
        <v>60</v>
      </c>
      <c r="W3860" s="63">
        <f t="shared" si="847"/>
        <v>110073.77863337751</v>
      </c>
      <c r="X3860" s="63">
        <f t="shared" si="852"/>
        <v>160073.77863337751</v>
      </c>
      <c r="Y3860">
        <v>10794.168499851367</v>
      </c>
      <c r="Z3860">
        <v>80</v>
      </c>
      <c r="AA3860" s="62">
        <f t="shared" si="848"/>
        <v>863533.47998810932</v>
      </c>
      <c r="AB3860">
        <v>60</v>
      </c>
      <c r="AC3860" s="63">
        <f t="shared" si="849"/>
        <v>156515.44324784481</v>
      </c>
      <c r="AD3860" s="63">
        <f t="shared" si="853"/>
        <v>626515.44324784481</v>
      </c>
      <c r="AE3860" s="35">
        <f t="shared" si="850"/>
        <v>479607.36660861585</v>
      </c>
      <c r="AF3860" s="64">
        <f t="shared" si="851"/>
        <v>256461.16564896877</v>
      </c>
    </row>
    <row r="3861" spans="6:32" x14ac:dyDescent="0.2">
      <c r="F3861" s="61">
        <v>3859</v>
      </c>
      <c r="G3861">
        <v>6313.7361191911623</v>
      </c>
      <c r="H3861">
        <v>80</v>
      </c>
      <c r="I3861" s="62">
        <f t="shared" si="840"/>
        <v>505098.88953529298</v>
      </c>
      <c r="J3861">
        <v>60</v>
      </c>
      <c r="K3861" s="63">
        <f t="shared" si="841"/>
        <v>55299.173728271853</v>
      </c>
      <c r="L3861" s="63">
        <f t="shared" si="842"/>
        <v>55299.173728271853</v>
      </c>
      <c r="M3861">
        <v>12256.456355098635</v>
      </c>
      <c r="N3861">
        <v>80</v>
      </c>
      <c r="O3861" s="62">
        <f t="shared" si="843"/>
        <v>980516.5084078908</v>
      </c>
      <c r="P3861">
        <v>65</v>
      </c>
      <c r="Q3861" s="63">
        <f t="shared" si="844"/>
        <v>97038.962861697655</v>
      </c>
      <c r="R3861" s="63">
        <f t="shared" si="845"/>
        <v>127038.96286169766</v>
      </c>
      <c r="S3861">
        <v>8160.8652888098732</v>
      </c>
      <c r="T3861">
        <v>80</v>
      </c>
      <c r="U3861" s="62">
        <f t="shared" si="846"/>
        <v>652869.22310478985</v>
      </c>
      <c r="V3861">
        <v>50</v>
      </c>
      <c r="W3861" s="63">
        <f t="shared" si="847"/>
        <v>141248.82003161474</v>
      </c>
      <c r="X3861" s="63">
        <f t="shared" si="852"/>
        <v>191248.82003161474</v>
      </c>
      <c r="Y3861">
        <v>9573.9926816895604</v>
      </c>
      <c r="Z3861">
        <v>80</v>
      </c>
      <c r="AA3861" s="62">
        <f t="shared" si="848"/>
        <v>765919.41453516483</v>
      </c>
      <c r="AB3861">
        <v>50</v>
      </c>
      <c r="AC3861" s="63">
        <f t="shared" si="849"/>
        <v>208234.34082674794</v>
      </c>
      <c r="AD3861" s="63">
        <f t="shared" si="853"/>
        <v>678234.34082674794</v>
      </c>
      <c r="AE3861" s="35">
        <f t="shared" si="850"/>
        <v>501821.29744833219</v>
      </c>
      <c r="AF3861" s="64">
        <f t="shared" si="851"/>
        <v>262194.10433475033</v>
      </c>
    </row>
    <row r="3862" spans="6:32" x14ac:dyDescent="0.2">
      <c r="F3862" s="61">
        <v>3860</v>
      </c>
      <c r="G3862">
        <v>7672.7485773153603</v>
      </c>
      <c r="H3862">
        <v>80</v>
      </c>
      <c r="I3862" s="62">
        <f t="shared" si="840"/>
        <v>613819.88618522882</v>
      </c>
      <c r="J3862">
        <v>60</v>
      </c>
      <c r="K3862" s="63">
        <f t="shared" si="841"/>
        <v>75004.854371072724</v>
      </c>
      <c r="L3862" s="63">
        <f t="shared" si="842"/>
        <v>75004.854371072724</v>
      </c>
      <c r="M3862">
        <v>8998.1188264209777</v>
      </c>
      <c r="N3862">
        <v>80</v>
      </c>
      <c r="O3862" s="62">
        <f t="shared" si="843"/>
        <v>719849.50611367822</v>
      </c>
      <c r="P3862">
        <v>50</v>
      </c>
      <c r="Q3862" s="63">
        <f t="shared" si="844"/>
        <v>159459.08447465627</v>
      </c>
      <c r="R3862" s="63">
        <f t="shared" si="845"/>
        <v>189459.08447465627</v>
      </c>
      <c r="S3862">
        <v>13859.277057927102</v>
      </c>
      <c r="T3862">
        <v>80</v>
      </c>
      <c r="U3862" s="62">
        <f t="shared" si="846"/>
        <v>1108742.1646341681</v>
      </c>
      <c r="V3862">
        <v>65</v>
      </c>
      <c r="W3862" s="63">
        <f t="shared" si="847"/>
        <v>114469.63800495723</v>
      </c>
      <c r="X3862" s="63">
        <f t="shared" si="852"/>
        <v>164469.63800495723</v>
      </c>
      <c r="Y3862">
        <v>6801.3162288116291</v>
      </c>
      <c r="Z3862">
        <v>80</v>
      </c>
      <c r="AA3862" s="62">
        <f t="shared" si="848"/>
        <v>544105.29830493033</v>
      </c>
      <c r="AB3862">
        <v>60</v>
      </c>
      <c r="AC3862" s="63">
        <f t="shared" si="849"/>
        <v>98619.085317768622</v>
      </c>
      <c r="AD3862" s="63">
        <f t="shared" si="853"/>
        <v>568619.08531776862</v>
      </c>
      <c r="AE3862" s="35">
        <f t="shared" si="850"/>
        <v>447552.66216845484</v>
      </c>
      <c r="AF3862" s="64">
        <f t="shared" si="851"/>
        <v>236706.94659207237</v>
      </c>
    </row>
    <row r="3863" spans="6:32" x14ac:dyDescent="0.2">
      <c r="F3863" s="61">
        <v>3861</v>
      </c>
      <c r="G3863">
        <v>11944.677023857366</v>
      </c>
      <c r="H3863">
        <v>80</v>
      </c>
      <c r="I3863" s="62">
        <f t="shared" si="840"/>
        <v>955574.1619085893</v>
      </c>
      <c r="J3863">
        <v>65</v>
      </c>
      <c r="K3863" s="63">
        <f t="shared" si="841"/>
        <v>93648.362634448858</v>
      </c>
      <c r="L3863" s="63">
        <f t="shared" si="842"/>
        <v>93648.362634448858</v>
      </c>
      <c r="M3863">
        <v>10422.251105192117</v>
      </c>
      <c r="N3863">
        <v>75</v>
      </c>
      <c r="O3863" s="62">
        <f t="shared" si="843"/>
        <v>781668.8328894088</v>
      </c>
      <c r="P3863">
        <v>60</v>
      </c>
      <c r="Q3863" s="63">
        <f t="shared" si="844"/>
        <v>77091.980768964277</v>
      </c>
      <c r="R3863" s="63">
        <f t="shared" si="845"/>
        <v>107091.98076896428</v>
      </c>
      <c r="S3863">
        <v>8454.8412612639368</v>
      </c>
      <c r="T3863">
        <v>80</v>
      </c>
      <c r="U3863" s="62">
        <f t="shared" si="846"/>
        <v>676387.30090111494</v>
      </c>
      <c r="V3863">
        <v>60</v>
      </c>
      <c r="W3863" s="63">
        <f t="shared" si="847"/>
        <v>86345.198288327083</v>
      </c>
      <c r="X3863" s="63">
        <f t="shared" si="852"/>
        <v>136345.19828832708</v>
      </c>
      <c r="Y3863">
        <v>9575.2432369044982</v>
      </c>
      <c r="Z3863">
        <v>80</v>
      </c>
      <c r="AA3863" s="62">
        <f t="shared" si="848"/>
        <v>766019.45895235986</v>
      </c>
      <c r="AB3863">
        <v>60</v>
      </c>
      <c r="AC3863" s="63">
        <f t="shared" si="849"/>
        <v>138841.02693511522</v>
      </c>
      <c r="AD3863" s="63">
        <f t="shared" si="853"/>
        <v>608841.02693511522</v>
      </c>
      <c r="AE3863" s="35">
        <f t="shared" si="850"/>
        <v>395926.56862685544</v>
      </c>
      <c r="AF3863" s="64">
        <f t="shared" si="851"/>
        <v>191925.42343362677</v>
      </c>
    </row>
    <row r="3864" spans="6:32" x14ac:dyDescent="0.2">
      <c r="F3864" s="61">
        <v>3862</v>
      </c>
      <c r="G3864">
        <v>10534.678292751778</v>
      </c>
      <c r="H3864">
        <v>80</v>
      </c>
      <c r="I3864" s="62">
        <f t="shared" si="840"/>
        <v>842774.26342014223</v>
      </c>
      <c r="J3864">
        <v>60</v>
      </c>
      <c r="K3864" s="63">
        <f t="shared" si="841"/>
        <v>116502.83524490078</v>
      </c>
      <c r="L3864" s="63">
        <f t="shared" si="842"/>
        <v>116502.83524490078</v>
      </c>
      <c r="M3864">
        <v>11204.116415465251</v>
      </c>
      <c r="N3864">
        <v>80</v>
      </c>
      <c r="O3864" s="62">
        <f t="shared" si="843"/>
        <v>896329.31323722005</v>
      </c>
      <c r="P3864">
        <v>65</v>
      </c>
      <c r="Q3864" s="63">
        <f t="shared" si="844"/>
        <v>85594.7660181846</v>
      </c>
      <c r="R3864" s="63">
        <f t="shared" si="845"/>
        <v>115594.7660181846</v>
      </c>
      <c r="S3864">
        <v>8426.646925508976</v>
      </c>
      <c r="T3864">
        <v>80</v>
      </c>
      <c r="U3864" s="62">
        <f t="shared" si="846"/>
        <v>674131.75404071808</v>
      </c>
      <c r="V3864">
        <v>65</v>
      </c>
      <c r="W3864" s="63">
        <f t="shared" si="847"/>
        <v>55389.785314910114</v>
      </c>
      <c r="X3864" s="63">
        <f t="shared" si="852"/>
        <v>105389.78531491011</v>
      </c>
      <c r="Y3864">
        <v>12088.122528220993</v>
      </c>
      <c r="Z3864">
        <v>80</v>
      </c>
      <c r="AA3864" s="62">
        <f t="shared" si="848"/>
        <v>967049.8022576794</v>
      </c>
      <c r="AB3864">
        <v>60</v>
      </c>
      <c r="AC3864" s="63">
        <f t="shared" si="849"/>
        <v>175277.77665920439</v>
      </c>
      <c r="AD3864" s="63">
        <f t="shared" si="853"/>
        <v>645277.77665920439</v>
      </c>
      <c r="AE3864" s="35">
        <f t="shared" si="850"/>
        <v>432765.16323719989</v>
      </c>
      <c r="AF3864" s="64">
        <f t="shared" si="851"/>
        <v>221358.84235951875</v>
      </c>
    </row>
    <row r="3865" spans="6:32" x14ac:dyDescent="0.2">
      <c r="F3865" s="61">
        <v>3863</v>
      </c>
      <c r="G3865">
        <v>10084.248767961981</v>
      </c>
      <c r="H3865">
        <v>80</v>
      </c>
      <c r="I3865" s="62">
        <f t="shared" si="840"/>
        <v>806739.90143695846</v>
      </c>
      <c r="J3865">
        <v>60</v>
      </c>
      <c r="K3865" s="63">
        <f t="shared" si="841"/>
        <v>109971.60713544872</v>
      </c>
      <c r="L3865" s="63">
        <f t="shared" si="842"/>
        <v>109971.60713544872</v>
      </c>
      <c r="M3865">
        <v>10953.605194808915</v>
      </c>
      <c r="N3865">
        <v>80</v>
      </c>
      <c r="O3865" s="62">
        <f t="shared" si="843"/>
        <v>876288.41558471322</v>
      </c>
      <c r="P3865">
        <v>55</v>
      </c>
      <c r="Q3865" s="63">
        <f t="shared" si="844"/>
        <v>162284.09415591159</v>
      </c>
      <c r="R3865" s="63">
        <f t="shared" si="845"/>
        <v>192284.09415591159</v>
      </c>
      <c r="S3865">
        <v>10751.963398215594</v>
      </c>
      <c r="T3865">
        <v>80</v>
      </c>
      <c r="U3865" s="62">
        <f t="shared" si="846"/>
        <v>860157.0718572475</v>
      </c>
      <c r="V3865">
        <v>60</v>
      </c>
      <c r="W3865" s="63">
        <f t="shared" si="847"/>
        <v>119653.46927412611</v>
      </c>
      <c r="X3865" s="63">
        <f t="shared" si="852"/>
        <v>169653.46927412611</v>
      </c>
      <c r="Y3865">
        <v>9609.7676557837985</v>
      </c>
      <c r="Z3865">
        <v>80</v>
      </c>
      <c r="AA3865" s="62">
        <f t="shared" si="848"/>
        <v>768781.41246270388</v>
      </c>
      <c r="AB3865">
        <v>55</v>
      </c>
      <c r="AC3865" s="63">
        <f t="shared" si="849"/>
        <v>174177.03876108135</v>
      </c>
      <c r="AD3865" s="63">
        <f t="shared" si="853"/>
        <v>644177.03876108141</v>
      </c>
      <c r="AE3865" s="35">
        <f t="shared" si="850"/>
        <v>566086.20932656783</v>
      </c>
      <c r="AF3865" s="64">
        <f t="shared" si="851"/>
        <v>326331.41041496827</v>
      </c>
    </row>
    <row r="3866" spans="6:32" x14ac:dyDescent="0.2">
      <c r="F3866" s="61">
        <v>3864</v>
      </c>
      <c r="G3866">
        <v>11480.389073549304</v>
      </c>
      <c r="H3866">
        <v>80</v>
      </c>
      <c r="I3866" s="62">
        <f t="shared" si="840"/>
        <v>918431.12588394433</v>
      </c>
      <c r="J3866">
        <v>60</v>
      </c>
      <c r="K3866" s="63">
        <f t="shared" si="841"/>
        <v>130215.64156646491</v>
      </c>
      <c r="L3866" s="63">
        <f t="shared" si="842"/>
        <v>130215.64156646491</v>
      </c>
      <c r="M3866">
        <v>8832.0041666156612</v>
      </c>
      <c r="N3866">
        <v>80</v>
      </c>
      <c r="O3866" s="62">
        <f t="shared" si="843"/>
        <v>706560.3333292529</v>
      </c>
      <c r="P3866">
        <v>55</v>
      </c>
      <c r="Q3866" s="63">
        <f t="shared" si="844"/>
        <v>123830.07551990886</v>
      </c>
      <c r="R3866" s="63">
        <f t="shared" si="845"/>
        <v>153830.07551990886</v>
      </c>
      <c r="S3866">
        <v>11163.82580017671</v>
      </c>
      <c r="T3866">
        <v>80</v>
      </c>
      <c r="U3866" s="62">
        <f t="shared" si="846"/>
        <v>893106.06401413679</v>
      </c>
      <c r="V3866">
        <v>70</v>
      </c>
      <c r="W3866" s="63">
        <f t="shared" si="847"/>
        <v>44687.737051281147</v>
      </c>
      <c r="X3866" s="63">
        <f t="shared" si="852"/>
        <v>94687.737051281147</v>
      </c>
      <c r="Y3866">
        <v>8770.6632964545861</v>
      </c>
      <c r="Z3866">
        <v>80</v>
      </c>
      <c r="AA3866" s="62">
        <f t="shared" si="848"/>
        <v>701653.06371636689</v>
      </c>
      <c r="AB3866">
        <v>50</v>
      </c>
      <c r="AC3866" s="63">
        <f t="shared" si="849"/>
        <v>190761.92669788725</v>
      </c>
      <c r="AD3866" s="63">
        <f t="shared" si="853"/>
        <v>660761.92669788725</v>
      </c>
      <c r="AE3866" s="35">
        <f t="shared" si="850"/>
        <v>489495.38083554216</v>
      </c>
      <c r="AF3866" s="64">
        <f t="shared" si="851"/>
        <v>267959.73482572963</v>
      </c>
    </row>
    <row r="3867" spans="6:32" x14ac:dyDescent="0.2">
      <c r="F3867" s="61">
        <v>3865</v>
      </c>
      <c r="G3867">
        <v>10338.432073476724</v>
      </c>
      <c r="H3867">
        <v>80</v>
      </c>
      <c r="I3867" s="62">
        <f t="shared" si="840"/>
        <v>827074.56587813795</v>
      </c>
      <c r="J3867">
        <v>65</v>
      </c>
      <c r="K3867" s="63">
        <f t="shared" si="841"/>
        <v>76180.448799059377</v>
      </c>
      <c r="L3867" s="63">
        <f t="shared" si="842"/>
        <v>76180.448799059377</v>
      </c>
      <c r="M3867">
        <v>11180.540039058542</v>
      </c>
      <c r="N3867">
        <v>80</v>
      </c>
      <c r="O3867" s="62">
        <f t="shared" si="843"/>
        <v>894443.20312468335</v>
      </c>
      <c r="P3867">
        <v>55</v>
      </c>
      <c r="Q3867" s="63">
        <f t="shared" si="844"/>
        <v>166397.28820793607</v>
      </c>
      <c r="R3867" s="63">
        <f t="shared" si="845"/>
        <v>196397.28820793607</v>
      </c>
      <c r="S3867">
        <v>6541.9374348130077</v>
      </c>
      <c r="T3867">
        <v>80</v>
      </c>
      <c r="U3867" s="62">
        <f t="shared" si="846"/>
        <v>523354.99478504062</v>
      </c>
      <c r="V3867">
        <v>50</v>
      </c>
      <c r="W3867" s="63">
        <f t="shared" si="847"/>
        <v>106037.13920718292</v>
      </c>
      <c r="X3867" s="63">
        <f t="shared" si="852"/>
        <v>156037.13920718292</v>
      </c>
      <c r="Y3867">
        <v>13661.46196029149</v>
      </c>
      <c r="Z3867">
        <v>75</v>
      </c>
      <c r="AA3867" s="62">
        <f t="shared" si="848"/>
        <v>1024609.6470218617</v>
      </c>
      <c r="AB3867">
        <v>55</v>
      </c>
      <c r="AC3867" s="63">
        <f t="shared" si="849"/>
        <v>198091.1984242266</v>
      </c>
      <c r="AD3867" s="63">
        <f t="shared" si="853"/>
        <v>668091.1984242266</v>
      </c>
      <c r="AE3867" s="35">
        <f t="shared" si="850"/>
        <v>546706.074638405</v>
      </c>
      <c r="AF3867" s="64">
        <f t="shared" si="851"/>
        <v>305115.05200141936</v>
      </c>
    </row>
    <row r="3868" spans="6:32" x14ac:dyDescent="0.2">
      <c r="F3868" s="61">
        <v>3866</v>
      </c>
      <c r="G3868">
        <v>9704.3300936638843</v>
      </c>
      <c r="H3868">
        <v>80</v>
      </c>
      <c r="I3868" s="62">
        <f t="shared" si="840"/>
        <v>776346.40749311075</v>
      </c>
      <c r="J3868">
        <v>70</v>
      </c>
      <c r="K3868" s="63">
        <f t="shared" si="841"/>
        <v>34106.393179063161</v>
      </c>
      <c r="L3868" s="63">
        <f t="shared" si="842"/>
        <v>34106.393179063161</v>
      </c>
      <c r="M3868">
        <v>8956.618583179079</v>
      </c>
      <c r="N3868">
        <v>80</v>
      </c>
      <c r="O3868" s="62">
        <f t="shared" si="843"/>
        <v>716529.48665432632</v>
      </c>
      <c r="P3868">
        <v>50</v>
      </c>
      <c r="Q3868" s="63">
        <f t="shared" si="844"/>
        <v>158556.45418414497</v>
      </c>
      <c r="R3868" s="63">
        <f t="shared" si="845"/>
        <v>188556.45418414497</v>
      </c>
      <c r="S3868">
        <v>6391.2068778881803</v>
      </c>
      <c r="T3868">
        <v>80</v>
      </c>
      <c r="U3868" s="62">
        <f t="shared" si="846"/>
        <v>511296.55023105443</v>
      </c>
      <c r="V3868">
        <v>60</v>
      </c>
      <c r="W3868" s="63">
        <f t="shared" si="847"/>
        <v>56422.499729378615</v>
      </c>
      <c r="X3868" s="63">
        <f t="shared" si="852"/>
        <v>106422.49972937861</v>
      </c>
      <c r="Y3868">
        <v>12771.803337964229</v>
      </c>
      <c r="Z3868">
        <v>80</v>
      </c>
      <c r="AA3868" s="62">
        <f t="shared" si="848"/>
        <v>1021744.2670371383</v>
      </c>
      <c r="AB3868">
        <v>65</v>
      </c>
      <c r="AC3868" s="63">
        <f t="shared" si="849"/>
        <v>138893.36130036099</v>
      </c>
      <c r="AD3868" s="63">
        <f t="shared" si="853"/>
        <v>608893.36130036099</v>
      </c>
      <c r="AE3868" s="35">
        <f t="shared" si="850"/>
        <v>387978.70839294774</v>
      </c>
      <c r="AF3868" s="64">
        <f t="shared" si="851"/>
        <v>182676.7501446798</v>
      </c>
    </row>
    <row r="3869" spans="6:32" x14ac:dyDescent="0.2">
      <c r="F3869" s="61">
        <v>3867</v>
      </c>
      <c r="G3869">
        <v>11134.951617132174</v>
      </c>
      <c r="H3869">
        <v>75</v>
      </c>
      <c r="I3869" s="62">
        <f t="shared" si="840"/>
        <v>835121.37128491304</v>
      </c>
      <c r="J3869">
        <v>60</v>
      </c>
      <c r="K3869" s="63">
        <f t="shared" si="841"/>
        <v>84842.598836312391</v>
      </c>
      <c r="L3869" s="63">
        <f t="shared" si="842"/>
        <v>84842.598836312391</v>
      </c>
      <c r="M3869">
        <v>10176.864887180272</v>
      </c>
      <c r="N3869">
        <v>80</v>
      </c>
      <c r="O3869" s="62">
        <f t="shared" si="843"/>
        <v>814149.1909744218</v>
      </c>
      <c r="P3869">
        <v>55</v>
      </c>
      <c r="Q3869" s="63">
        <f t="shared" si="844"/>
        <v>148205.67608014244</v>
      </c>
      <c r="R3869" s="63">
        <f t="shared" si="845"/>
        <v>178205.67608014244</v>
      </c>
      <c r="S3869">
        <v>12770.607352431398</v>
      </c>
      <c r="T3869">
        <v>80</v>
      </c>
      <c r="U3869" s="62">
        <f t="shared" si="846"/>
        <v>1021648.5881945118</v>
      </c>
      <c r="V3869">
        <v>50</v>
      </c>
      <c r="W3869" s="63">
        <f t="shared" si="847"/>
        <v>241510.7099153829</v>
      </c>
      <c r="X3869" s="63">
        <f t="shared" si="852"/>
        <v>291510.7099153829</v>
      </c>
      <c r="Y3869">
        <v>8165.5309966299683</v>
      </c>
      <c r="Z3869">
        <v>80</v>
      </c>
      <c r="AA3869" s="62">
        <f t="shared" si="848"/>
        <v>653242.47973039746</v>
      </c>
      <c r="AB3869">
        <v>60</v>
      </c>
      <c r="AC3869" s="63">
        <f t="shared" si="849"/>
        <v>118400.19945113454</v>
      </c>
      <c r="AD3869" s="63">
        <f t="shared" si="853"/>
        <v>588400.19945113454</v>
      </c>
      <c r="AE3869" s="35">
        <f t="shared" si="850"/>
        <v>592959.18428297224</v>
      </c>
      <c r="AF3869" s="64">
        <f t="shared" si="851"/>
        <v>345308.61789915955</v>
      </c>
    </row>
    <row r="3870" spans="6:32" x14ac:dyDescent="0.2">
      <c r="F3870" s="61">
        <v>3868</v>
      </c>
      <c r="G3870">
        <v>10717.100192559883</v>
      </c>
      <c r="H3870">
        <v>80</v>
      </c>
      <c r="I3870" s="62">
        <f t="shared" si="840"/>
        <v>857368.01540479064</v>
      </c>
      <c r="J3870">
        <v>65</v>
      </c>
      <c r="K3870" s="63">
        <f t="shared" si="841"/>
        <v>80298.464594088728</v>
      </c>
      <c r="L3870" s="63">
        <f t="shared" si="842"/>
        <v>80298.464594088728</v>
      </c>
      <c r="M3870">
        <v>9232.4137565447018</v>
      </c>
      <c r="N3870">
        <v>80</v>
      </c>
      <c r="O3870" s="62">
        <f t="shared" si="843"/>
        <v>738593.10052357614</v>
      </c>
      <c r="P3870">
        <v>55</v>
      </c>
      <c r="Q3870" s="63">
        <f t="shared" si="844"/>
        <v>131087.49933737272</v>
      </c>
      <c r="R3870" s="63">
        <f t="shared" si="845"/>
        <v>161087.49933737272</v>
      </c>
      <c r="S3870">
        <v>13377.681423444301</v>
      </c>
      <c r="T3870">
        <v>75</v>
      </c>
      <c r="U3870" s="62">
        <f t="shared" si="846"/>
        <v>1003326.1067583226</v>
      </c>
      <c r="V3870">
        <v>70</v>
      </c>
      <c r="W3870" s="63">
        <f t="shared" si="847"/>
        <v>12244.095159985591</v>
      </c>
      <c r="X3870" s="63">
        <f t="shared" si="852"/>
        <v>62244.095159985591</v>
      </c>
      <c r="Y3870">
        <v>11905.05033970112</v>
      </c>
      <c r="Z3870">
        <v>75</v>
      </c>
      <c r="AA3870" s="62">
        <f t="shared" si="848"/>
        <v>892878.77547758399</v>
      </c>
      <c r="AB3870">
        <v>60</v>
      </c>
      <c r="AC3870" s="63">
        <f t="shared" si="849"/>
        <v>129467.42244424968</v>
      </c>
      <c r="AD3870" s="63">
        <f t="shared" si="853"/>
        <v>599467.42244424974</v>
      </c>
      <c r="AE3870" s="35">
        <f t="shared" si="850"/>
        <v>353097.48153569672</v>
      </c>
      <c r="AF3870" s="64">
        <f t="shared" si="851"/>
        <v>162337.99446293735</v>
      </c>
    </row>
    <row r="3871" spans="6:32" x14ac:dyDescent="0.2">
      <c r="F3871" s="61">
        <v>3869</v>
      </c>
      <c r="G3871">
        <v>11886.828613351099</v>
      </c>
      <c r="H3871">
        <v>80</v>
      </c>
      <c r="I3871" s="62">
        <f t="shared" si="840"/>
        <v>950946.28906808794</v>
      </c>
      <c r="J3871">
        <v>50</v>
      </c>
      <c r="K3871" s="63">
        <f t="shared" si="841"/>
        <v>222288.52234038641</v>
      </c>
      <c r="L3871" s="63">
        <f t="shared" si="842"/>
        <v>222288.52234038641</v>
      </c>
      <c r="M3871">
        <v>10342.9340722505</v>
      </c>
      <c r="N3871">
        <v>80</v>
      </c>
      <c r="O3871" s="62">
        <f t="shared" si="843"/>
        <v>827434.72578004003</v>
      </c>
      <c r="P3871">
        <v>60</v>
      </c>
      <c r="Q3871" s="63">
        <f t="shared" si="844"/>
        <v>113722.54404763225</v>
      </c>
      <c r="R3871" s="63">
        <f t="shared" si="845"/>
        <v>143722.54404763225</v>
      </c>
      <c r="S3871">
        <v>9951.724021229893</v>
      </c>
      <c r="T3871">
        <v>80</v>
      </c>
      <c r="U3871" s="62">
        <f t="shared" si="846"/>
        <v>796137.92169839144</v>
      </c>
      <c r="V3871">
        <v>55</v>
      </c>
      <c r="W3871" s="63">
        <f t="shared" si="847"/>
        <v>144124.99788479181</v>
      </c>
      <c r="X3871" s="63">
        <f t="shared" si="852"/>
        <v>194124.99788479181</v>
      </c>
      <c r="Y3871">
        <v>11198.068275698461</v>
      </c>
      <c r="Z3871">
        <v>80</v>
      </c>
      <c r="AA3871" s="62">
        <f t="shared" si="848"/>
        <v>895845.46205587685</v>
      </c>
      <c r="AB3871">
        <v>60</v>
      </c>
      <c r="AC3871" s="63">
        <f t="shared" si="849"/>
        <v>162371.98999762768</v>
      </c>
      <c r="AD3871" s="63">
        <f t="shared" si="853"/>
        <v>632371.98999762768</v>
      </c>
      <c r="AE3871" s="35">
        <f t="shared" si="850"/>
        <v>642508.05427043815</v>
      </c>
      <c r="AF3871" s="64">
        <f t="shared" si="851"/>
        <v>398626.99897793029</v>
      </c>
    </row>
    <row r="3872" spans="6:32" x14ac:dyDescent="0.2">
      <c r="F3872" s="61">
        <v>3870</v>
      </c>
      <c r="G3872">
        <v>8803.2141118310392</v>
      </c>
      <c r="H3872">
        <v>80</v>
      </c>
      <c r="I3872" s="62">
        <f t="shared" si="840"/>
        <v>704257.12894648314</v>
      </c>
      <c r="J3872">
        <v>60</v>
      </c>
      <c r="K3872" s="63">
        <f t="shared" si="841"/>
        <v>91396.604621550068</v>
      </c>
      <c r="L3872" s="63">
        <f t="shared" si="842"/>
        <v>91396.604621550068</v>
      </c>
      <c r="M3872">
        <v>11479.988895880524</v>
      </c>
      <c r="N3872">
        <v>80</v>
      </c>
      <c r="O3872" s="62">
        <f t="shared" si="843"/>
        <v>918399.11167044193</v>
      </c>
      <c r="P3872">
        <v>60</v>
      </c>
      <c r="Q3872" s="63">
        <f t="shared" si="844"/>
        <v>130209.8389902676</v>
      </c>
      <c r="R3872" s="63">
        <f t="shared" si="845"/>
        <v>160209.8389902676</v>
      </c>
      <c r="S3872">
        <v>9280.2895576460287</v>
      </c>
      <c r="T3872">
        <v>80</v>
      </c>
      <c r="U3872" s="62">
        <f t="shared" si="846"/>
        <v>742423.1646116823</v>
      </c>
      <c r="V3872">
        <v>60</v>
      </c>
      <c r="W3872" s="63">
        <f t="shared" si="847"/>
        <v>98314.198585867416</v>
      </c>
      <c r="X3872" s="63">
        <f t="shared" si="852"/>
        <v>148314.19858586742</v>
      </c>
      <c r="Y3872">
        <v>10133.89580999501</v>
      </c>
      <c r="Z3872">
        <v>80</v>
      </c>
      <c r="AA3872" s="62">
        <f t="shared" si="848"/>
        <v>810711.66479960084</v>
      </c>
      <c r="AB3872">
        <v>60</v>
      </c>
      <c r="AC3872" s="63">
        <f t="shared" si="849"/>
        <v>146941.48924492765</v>
      </c>
      <c r="AD3872" s="63">
        <f t="shared" si="853"/>
        <v>616941.48924492765</v>
      </c>
      <c r="AE3872" s="35">
        <f t="shared" si="850"/>
        <v>466862.13144261274</v>
      </c>
      <c r="AF3872" s="64">
        <f t="shared" si="851"/>
        <v>248302.63890368724</v>
      </c>
    </row>
    <row r="3873" spans="6:32" x14ac:dyDescent="0.2">
      <c r="F3873" s="61">
        <v>3871</v>
      </c>
      <c r="G3873">
        <v>11109.522145270603</v>
      </c>
      <c r="H3873">
        <v>80</v>
      </c>
      <c r="I3873" s="62">
        <f t="shared" si="840"/>
        <v>888761.77162164822</v>
      </c>
      <c r="J3873">
        <v>70</v>
      </c>
      <c r="K3873" s="63">
        <f t="shared" si="841"/>
        <v>44294.03555321187</v>
      </c>
      <c r="L3873" s="63">
        <f t="shared" si="842"/>
        <v>44294.03555321187</v>
      </c>
      <c r="M3873">
        <v>10320.442268275656</v>
      </c>
      <c r="N3873">
        <v>80</v>
      </c>
      <c r="O3873" s="62">
        <f t="shared" si="843"/>
        <v>825635.38146205246</v>
      </c>
      <c r="P3873">
        <v>55</v>
      </c>
      <c r="Q3873" s="63">
        <f t="shared" si="844"/>
        <v>150808.01611249626</v>
      </c>
      <c r="R3873" s="63">
        <f t="shared" si="845"/>
        <v>180808.01611249626</v>
      </c>
      <c r="S3873">
        <v>10285.153873846866</v>
      </c>
      <c r="T3873">
        <v>80</v>
      </c>
      <c r="U3873" s="62">
        <f t="shared" si="846"/>
        <v>822812.3099077493</v>
      </c>
      <c r="V3873">
        <v>55</v>
      </c>
      <c r="W3873" s="63">
        <f t="shared" si="847"/>
        <v>150168.41396347445</v>
      </c>
      <c r="X3873" s="63">
        <f t="shared" si="852"/>
        <v>200168.41396347445</v>
      </c>
      <c r="Y3873">
        <v>7132.7360981376842</v>
      </c>
      <c r="Z3873">
        <v>80</v>
      </c>
      <c r="AA3873" s="62">
        <f t="shared" si="848"/>
        <v>570618.88785101473</v>
      </c>
      <c r="AB3873">
        <v>65</v>
      </c>
      <c r="AC3873" s="63">
        <f t="shared" si="849"/>
        <v>77568.505067247315</v>
      </c>
      <c r="AD3873" s="63">
        <f t="shared" si="853"/>
        <v>547568.50506724732</v>
      </c>
      <c r="AE3873" s="35">
        <f t="shared" si="850"/>
        <v>422838.9706964299</v>
      </c>
      <c r="AF3873" s="64">
        <f t="shared" si="851"/>
        <v>214081.5663168598</v>
      </c>
    </row>
    <row r="3874" spans="6:32" x14ac:dyDescent="0.2">
      <c r="F3874" s="61">
        <v>3872</v>
      </c>
      <c r="G3874">
        <v>7927.6435624342412</v>
      </c>
      <c r="H3874">
        <v>80</v>
      </c>
      <c r="I3874" s="62">
        <f t="shared" si="840"/>
        <v>634211.48499473929</v>
      </c>
      <c r="J3874">
        <v>60</v>
      </c>
      <c r="K3874" s="63">
        <f t="shared" si="841"/>
        <v>78700.831655296497</v>
      </c>
      <c r="L3874" s="63">
        <f t="shared" si="842"/>
        <v>78700.831655296497</v>
      </c>
      <c r="M3874">
        <v>10456.420821137726</v>
      </c>
      <c r="N3874">
        <v>80</v>
      </c>
      <c r="O3874" s="62">
        <f t="shared" si="843"/>
        <v>836513.6656910181</v>
      </c>
      <c r="P3874">
        <v>65</v>
      </c>
      <c r="Q3874" s="63">
        <f t="shared" si="844"/>
        <v>77463.576429872774</v>
      </c>
      <c r="R3874" s="63">
        <f t="shared" si="845"/>
        <v>107463.57642987277</v>
      </c>
      <c r="S3874">
        <v>9196.7183632368688</v>
      </c>
      <c r="T3874">
        <v>80</v>
      </c>
      <c r="U3874" s="62">
        <f t="shared" si="846"/>
        <v>735737.4690589495</v>
      </c>
      <c r="V3874">
        <v>55</v>
      </c>
      <c r="W3874" s="63">
        <f t="shared" si="847"/>
        <v>130440.52033366825</v>
      </c>
      <c r="X3874" s="63">
        <f t="shared" si="852"/>
        <v>180440.52033366825</v>
      </c>
      <c r="Y3874">
        <v>11764.069565979298</v>
      </c>
      <c r="Z3874">
        <v>80</v>
      </c>
      <c r="AA3874" s="62">
        <f t="shared" si="848"/>
        <v>941125.56527834386</v>
      </c>
      <c r="AB3874">
        <v>55</v>
      </c>
      <c r="AC3874" s="63">
        <f t="shared" si="849"/>
        <v>213223.76088337478</v>
      </c>
      <c r="AD3874" s="63">
        <f t="shared" si="853"/>
        <v>683223.76088337484</v>
      </c>
      <c r="AE3874" s="35">
        <f t="shared" si="850"/>
        <v>499828.68930221227</v>
      </c>
      <c r="AF3874" s="64">
        <f t="shared" si="851"/>
        <v>262577.73899580305</v>
      </c>
    </row>
    <row r="3875" spans="6:32" x14ac:dyDescent="0.2">
      <c r="F3875" s="61">
        <v>3873</v>
      </c>
      <c r="G3875">
        <v>12046.35853151558</v>
      </c>
      <c r="H3875">
        <v>75</v>
      </c>
      <c r="I3875" s="62">
        <f t="shared" si="840"/>
        <v>903476.88986366848</v>
      </c>
      <c r="J3875">
        <v>50</v>
      </c>
      <c r="K3875" s="63">
        <f t="shared" si="841"/>
        <v>182090.24838371988</v>
      </c>
      <c r="L3875" s="63">
        <f t="shared" si="842"/>
        <v>182090.24838371988</v>
      </c>
      <c r="M3875">
        <v>13764.289431273937</v>
      </c>
      <c r="N3875">
        <v>90</v>
      </c>
      <c r="O3875" s="62">
        <f t="shared" si="843"/>
        <v>1238786.0488146544</v>
      </c>
      <c r="P3875">
        <v>50</v>
      </c>
      <c r="Q3875" s="63">
        <f t="shared" si="844"/>
        <v>362914.39350694418</v>
      </c>
      <c r="R3875" s="63">
        <f t="shared" si="845"/>
        <v>392914.39350694418</v>
      </c>
      <c r="S3875">
        <v>13702.270987560041</v>
      </c>
      <c r="T3875">
        <v>80</v>
      </c>
      <c r="U3875" s="62">
        <f t="shared" si="846"/>
        <v>1096181.6790048033</v>
      </c>
      <c r="V3875">
        <v>70</v>
      </c>
      <c r="W3875" s="63">
        <f t="shared" si="847"/>
        <v>63091.464659810299</v>
      </c>
      <c r="X3875" s="63">
        <f t="shared" si="852"/>
        <v>113091.4646598103</v>
      </c>
      <c r="Y3875">
        <v>8534.4584274571389</v>
      </c>
      <c r="Z3875">
        <v>80</v>
      </c>
      <c r="AA3875" s="62">
        <f t="shared" si="848"/>
        <v>682756.67419657111</v>
      </c>
      <c r="AB3875">
        <v>50</v>
      </c>
      <c r="AC3875" s="63">
        <f t="shared" si="849"/>
        <v>185624.47079719277</v>
      </c>
      <c r="AD3875" s="63">
        <f t="shared" si="853"/>
        <v>655624.47079719277</v>
      </c>
      <c r="AE3875" s="35">
        <f t="shared" si="850"/>
        <v>793720.57734766719</v>
      </c>
      <c r="AF3875" s="64">
        <f t="shared" si="851"/>
        <v>523026.85517732217</v>
      </c>
    </row>
    <row r="3876" spans="6:32" x14ac:dyDescent="0.2">
      <c r="F3876" s="61">
        <v>3874</v>
      </c>
      <c r="G3876">
        <v>9716.235379310092</v>
      </c>
      <c r="H3876">
        <v>80</v>
      </c>
      <c r="I3876" s="62">
        <f t="shared" si="840"/>
        <v>777298.83034480736</v>
      </c>
      <c r="J3876">
        <v>55</v>
      </c>
      <c r="K3876" s="63">
        <f t="shared" si="841"/>
        <v>139856.76624999542</v>
      </c>
      <c r="L3876" s="63">
        <f t="shared" si="842"/>
        <v>139856.76624999542</v>
      </c>
      <c r="M3876">
        <v>12733.540895860642</v>
      </c>
      <c r="N3876">
        <v>80</v>
      </c>
      <c r="O3876" s="62">
        <f t="shared" si="843"/>
        <v>1018683.2716688514</v>
      </c>
      <c r="P3876">
        <v>50</v>
      </c>
      <c r="Q3876" s="63">
        <f t="shared" si="844"/>
        <v>240704.51448496897</v>
      </c>
      <c r="R3876" s="63">
        <f t="shared" si="845"/>
        <v>270704.51448496897</v>
      </c>
      <c r="S3876">
        <v>8780.4449119721539</v>
      </c>
      <c r="T3876">
        <v>80</v>
      </c>
      <c r="U3876" s="62">
        <f t="shared" si="846"/>
        <v>702435.59295777231</v>
      </c>
      <c r="V3876">
        <v>55</v>
      </c>
      <c r="W3876" s="63">
        <f t="shared" si="847"/>
        <v>122895.56402949529</v>
      </c>
      <c r="X3876" s="63">
        <f t="shared" si="852"/>
        <v>172895.56402949529</v>
      </c>
      <c r="Y3876">
        <v>8745.6158123677596</v>
      </c>
      <c r="Z3876">
        <v>80</v>
      </c>
      <c r="AA3876" s="62">
        <f t="shared" si="848"/>
        <v>699649.26498942077</v>
      </c>
      <c r="AB3876">
        <v>60</v>
      </c>
      <c r="AC3876" s="63">
        <f t="shared" si="849"/>
        <v>126811.42927933251</v>
      </c>
      <c r="AD3876" s="63">
        <f t="shared" si="853"/>
        <v>596811.42927933251</v>
      </c>
      <c r="AE3876" s="35">
        <f t="shared" si="850"/>
        <v>630268.27404379216</v>
      </c>
      <c r="AF3876" s="64">
        <f t="shared" si="851"/>
        <v>388394.48679552856</v>
      </c>
    </row>
    <row r="3877" spans="6:32" x14ac:dyDescent="0.2">
      <c r="F3877" s="61">
        <v>3875</v>
      </c>
      <c r="G3877">
        <v>12457.727532600984</v>
      </c>
      <c r="H3877">
        <v>80</v>
      </c>
      <c r="I3877" s="62">
        <f t="shared" si="840"/>
        <v>996618.20260807872</v>
      </c>
      <c r="J3877">
        <v>60</v>
      </c>
      <c r="K3877" s="63">
        <f t="shared" si="841"/>
        <v>144387.04922271427</v>
      </c>
      <c r="L3877" s="63">
        <f t="shared" si="842"/>
        <v>144387.04922271427</v>
      </c>
      <c r="M3877">
        <v>13181.758074788377</v>
      </c>
      <c r="N3877">
        <v>80</v>
      </c>
      <c r="O3877" s="62">
        <f t="shared" si="843"/>
        <v>1054540.6459830701</v>
      </c>
      <c r="P3877">
        <v>60</v>
      </c>
      <c r="Q3877" s="63">
        <f t="shared" si="844"/>
        <v>154885.49208443146</v>
      </c>
      <c r="R3877" s="63">
        <f t="shared" si="845"/>
        <v>184885.49208443146</v>
      </c>
      <c r="S3877">
        <v>13111.608748440631</v>
      </c>
      <c r="T3877">
        <v>80</v>
      </c>
      <c r="U3877" s="62">
        <f t="shared" si="846"/>
        <v>1048928.6998752505</v>
      </c>
      <c r="V3877">
        <v>50</v>
      </c>
      <c r="W3877" s="63">
        <f t="shared" si="847"/>
        <v>248927.49027858372</v>
      </c>
      <c r="X3877" s="63">
        <f t="shared" si="852"/>
        <v>298927.49027858372</v>
      </c>
      <c r="Y3877">
        <v>8665.0573191582225</v>
      </c>
      <c r="Z3877">
        <v>80</v>
      </c>
      <c r="AA3877" s="62">
        <f t="shared" si="848"/>
        <v>693204.5855326578</v>
      </c>
      <c r="AB3877">
        <v>70</v>
      </c>
      <c r="AC3877" s="63">
        <f t="shared" si="849"/>
        <v>62821.665563897113</v>
      </c>
      <c r="AD3877" s="63">
        <f t="shared" si="853"/>
        <v>532821.66556389711</v>
      </c>
      <c r="AE3877" s="35">
        <f t="shared" si="850"/>
        <v>611021.69714962656</v>
      </c>
      <c r="AF3877" s="64">
        <f t="shared" si="851"/>
        <v>372571.8959141681</v>
      </c>
    </row>
    <row r="3878" spans="6:32" x14ac:dyDescent="0.2">
      <c r="F3878" s="61">
        <v>3876</v>
      </c>
      <c r="G3878">
        <v>9718.5523170628585</v>
      </c>
      <c r="H3878">
        <v>80</v>
      </c>
      <c r="I3878" s="62">
        <f t="shared" si="840"/>
        <v>777484.18536502868</v>
      </c>
      <c r="J3878">
        <v>55</v>
      </c>
      <c r="K3878" s="63">
        <f t="shared" si="841"/>
        <v>139898.76074676431</v>
      </c>
      <c r="L3878" s="63">
        <f t="shared" si="842"/>
        <v>139898.76074676431</v>
      </c>
      <c r="M3878">
        <v>9642.3071024764795</v>
      </c>
      <c r="N3878">
        <v>80</v>
      </c>
      <c r="O3878" s="62">
        <f t="shared" si="843"/>
        <v>771384.56819811836</v>
      </c>
      <c r="P3878">
        <v>60</v>
      </c>
      <c r="Q3878" s="63">
        <f t="shared" si="844"/>
        <v>103563.45298590895</v>
      </c>
      <c r="R3878" s="63">
        <f t="shared" si="845"/>
        <v>133563.45298590895</v>
      </c>
      <c r="S3878">
        <v>9432.7458807674702</v>
      </c>
      <c r="T3878">
        <v>80</v>
      </c>
      <c r="U3878" s="62">
        <f t="shared" si="846"/>
        <v>754619.67046139762</v>
      </c>
      <c r="V3878">
        <v>50</v>
      </c>
      <c r="W3878" s="63">
        <f t="shared" si="847"/>
        <v>168912.22290669248</v>
      </c>
      <c r="X3878" s="63">
        <f t="shared" si="852"/>
        <v>218912.22290669248</v>
      </c>
      <c r="Y3878">
        <v>10544.832801097073</v>
      </c>
      <c r="Z3878">
        <v>80</v>
      </c>
      <c r="AA3878" s="62">
        <f t="shared" si="848"/>
        <v>843586.62408776581</v>
      </c>
      <c r="AB3878">
        <v>60</v>
      </c>
      <c r="AC3878" s="63">
        <f t="shared" si="849"/>
        <v>152900.07561590755</v>
      </c>
      <c r="AD3878" s="63">
        <f t="shared" si="853"/>
        <v>622900.07561590755</v>
      </c>
      <c r="AE3878" s="35">
        <f t="shared" si="850"/>
        <v>565274.51225527329</v>
      </c>
      <c r="AF3878" s="64">
        <f t="shared" si="851"/>
        <v>327484.83674623468</v>
      </c>
    </row>
    <row r="3879" spans="6:32" x14ac:dyDescent="0.2">
      <c r="F3879" s="61">
        <v>3877</v>
      </c>
      <c r="G3879">
        <v>11584.637630003272</v>
      </c>
      <c r="H3879">
        <v>75</v>
      </c>
      <c r="I3879" s="62">
        <f t="shared" si="840"/>
        <v>868847.82225024537</v>
      </c>
      <c r="J3879">
        <v>60</v>
      </c>
      <c r="K3879" s="63">
        <f t="shared" si="841"/>
        <v>89732.934226285579</v>
      </c>
      <c r="L3879" s="63">
        <f t="shared" si="842"/>
        <v>89732.934226285579</v>
      </c>
      <c r="M3879">
        <v>8742.077877977863</v>
      </c>
      <c r="N3879">
        <v>75</v>
      </c>
      <c r="O3879" s="62">
        <f t="shared" si="843"/>
        <v>655655.84084833972</v>
      </c>
      <c r="P3879">
        <v>60</v>
      </c>
      <c r="Q3879" s="63">
        <f t="shared" si="844"/>
        <v>58820.09692300926</v>
      </c>
      <c r="R3879" s="63">
        <f t="shared" si="845"/>
        <v>88820.09692300926</v>
      </c>
      <c r="S3879">
        <v>10529.130375070963</v>
      </c>
      <c r="T3879">
        <v>80</v>
      </c>
      <c r="U3879" s="62">
        <f t="shared" si="846"/>
        <v>842330.43000567704</v>
      </c>
      <c r="V3879">
        <v>55</v>
      </c>
      <c r="W3879" s="63">
        <f t="shared" si="847"/>
        <v>154590.48804816121</v>
      </c>
      <c r="X3879" s="63">
        <f t="shared" si="852"/>
        <v>204590.48804816121</v>
      </c>
      <c r="Y3879">
        <v>9289.0957400959451</v>
      </c>
      <c r="Z3879">
        <v>80</v>
      </c>
      <c r="AA3879" s="62">
        <f t="shared" si="848"/>
        <v>743127.65920767561</v>
      </c>
      <c r="AB3879">
        <v>60</v>
      </c>
      <c r="AC3879" s="63">
        <f t="shared" si="849"/>
        <v>134691.8882313912</v>
      </c>
      <c r="AD3879" s="63">
        <f t="shared" si="853"/>
        <v>604691.8882313912</v>
      </c>
      <c r="AE3879" s="35">
        <f t="shared" si="850"/>
        <v>437835.40742884728</v>
      </c>
      <c r="AF3879" s="64">
        <f t="shared" si="851"/>
        <v>221704.99133692752</v>
      </c>
    </row>
    <row r="3880" spans="6:32" x14ac:dyDescent="0.2">
      <c r="F3880" s="61">
        <v>3878</v>
      </c>
      <c r="G3880">
        <v>8294.547367549967</v>
      </c>
      <c r="H3880">
        <v>80</v>
      </c>
      <c r="I3880" s="62">
        <f t="shared" si="840"/>
        <v>663563.78940399736</v>
      </c>
      <c r="J3880">
        <v>70</v>
      </c>
      <c r="K3880" s="63">
        <f t="shared" si="841"/>
        <v>23885.468414737261</v>
      </c>
      <c r="L3880" s="63">
        <f t="shared" si="842"/>
        <v>23885.468414737261</v>
      </c>
      <c r="M3880">
        <v>9182.766714511672</v>
      </c>
      <c r="N3880">
        <v>80</v>
      </c>
      <c r="O3880" s="62">
        <f t="shared" si="843"/>
        <v>734621.33716093376</v>
      </c>
      <c r="P3880">
        <v>60</v>
      </c>
      <c r="Q3880" s="63">
        <f t="shared" si="844"/>
        <v>96900.117360419245</v>
      </c>
      <c r="R3880" s="63">
        <f t="shared" si="845"/>
        <v>126900.11736041924</v>
      </c>
      <c r="S3880">
        <v>14864.050424657762</v>
      </c>
      <c r="T3880">
        <v>80</v>
      </c>
      <c r="U3880" s="62">
        <f t="shared" si="846"/>
        <v>1189124.033972621</v>
      </c>
      <c r="V3880">
        <v>60</v>
      </c>
      <c r="W3880" s="63">
        <f t="shared" si="847"/>
        <v>179278.73115753755</v>
      </c>
      <c r="X3880" s="63">
        <f t="shared" si="852"/>
        <v>229278.73115753755</v>
      </c>
      <c r="Y3880">
        <v>11999.155756493565</v>
      </c>
      <c r="Z3880">
        <v>80</v>
      </c>
      <c r="AA3880" s="62">
        <f t="shared" si="848"/>
        <v>959932.46051948518</v>
      </c>
      <c r="AB3880">
        <v>60</v>
      </c>
      <c r="AC3880" s="63">
        <f t="shared" si="849"/>
        <v>173987.75846915669</v>
      </c>
      <c r="AD3880" s="63">
        <f t="shared" si="853"/>
        <v>643987.75846915669</v>
      </c>
      <c r="AE3880" s="35">
        <f t="shared" si="850"/>
        <v>474052.07540185074</v>
      </c>
      <c r="AF3880" s="64">
        <f t="shared" si="851"/>
        <v>238703.00062056573</v>
      </c>
    </row>
    <row r="3881" spans="6:32" x14ac:dyDescent="0.2">
      <c r="F3881" s="61">
        <v>3879</v>
      </c>
      <c r="G3881">
        <v>11827.488631533924</v>
      </c>
      <c r="H3881">
        <v>75</v>
      </c>
      <c r="I3881" s="62">
        <f t="shared" si="840"/>
        <v>887061.64736504434</v>
      </c>
      <c r="J3881">
        <v>60</v>
      </c>
      <c r="K3881" s="63">
        <f t="shared" si="841"/>
        <v>92373.938867931429</v>
      </c>
      <c r="L3881" s="63">
        <f t="shared" si="842"/>
        <v>92373.938867931429</v>
      </c>
      <c r="M3881">
        <v>9982.4831320438534</v>
      </c>
      <c r="N3881">
        <v>75</v>
      </c>
      <c r="O3881" s="62">
        <f t="shared" si="843"/>
        <v>748686.23490328901</v>
      </c>
      <c r="P3881">
        <v>55</v>
      </c>
      <c r="Q3881" s="63">
        <f t="shared" si="844"/>
        <v>108496.00541463587</v>
      </c>
      <c r="R3881" s="63">
        <f t="shared" si="845"/>
        <v>138496.00541463587</v>
      </c>
      <c r="S3881">
        <v>6973.7928040558472</v>
      </c>
      <c r="T3881">
        <v>80</v>
      </c>
      <c r="U3881" s="62">
        <f t="shared" si="846"/>
        <v>557903.42432446778</v>
      </c>
      <c r="V3881">
        <v>60</v>
      </c>
      <c r="W3881" s="63">
        <f t="shared" si="847"/>
        <v>64869.995658809785</v>
      </c>
      <c r="X3881" s="63">
        <f t="shared" si="852"/>
        <v>114869.99565880978</v>
      </c>
      <c r="Y3881">
        <v>7193.3993947459385</v>
      </c>
      <c r="Z3881">
        <v>75</v>
      </c>
      <c r="AA3881" s="62">
        <f t="shared" si="848"/>
        <v>539504.95460594539</v>
      </c>
      <c r="AB3881">
        <v>55</v>
      </c>
      <c r="AC3881" s="63">
        <f t="shared" si="849"/>
        <v>104304.29122381611</v>
      </c>
      <c r="AD3881" s="63">
        <f t="shared" si="853"/>
        <v>574304.29122381611</v>
      </c>
      <c r="AE3881" s="35">
        <f t="shared" si="850"/>
        <v>370044.2311651932</v>
      </c>
      <c r="AF3881" s="64">
        <f t="shared" si="851"/>
        <v>176996.90296662296</v>
      </c>
    </row>
    <row r="3882" spans="6:32" x14ac:dyDescent="0.2">
      <c r="F3882" s="61">
        <v>3880</v>
      </c>
      <c r="G3882">
        <v>9431.629476021044</v>
      </c>
      <c r="H3882">
        <v>80</v>
      </c>
      <c r="I3882" s="62">
        <f t="shared" si="840"/>
        <v>754530.35808168352</v>
      </c>
      <c r="J3882">
        <v>65</v>
      </c>
      <c r="K3882" s="63">
        <f t="shared" si="841"/>
        <v>66318.970551728853</v>
      </c>
      <c r="L3882" s="63">
        <f t="shared" si="842"/>
        <v>66318.970551728853</v>
      </c>
      <c r="M3882">
        <v>13673.794708447531</v>
      </c>
      <c r="N3882">
        <v>80</v>
      </c>
      <c r="O3882" s="62">
        <f t="shared" si="843"/>
        <v>1093903.5766758025</v>
      </c>
      <c r="P3882">
        <v>60</v>
      </c>
      <c r="Q3882" s="63">
        <f t="shared" si="844"/>
        <v>162020.0232724892</v>
      </c>
      <c r="R3882" s="63">
        <f t="shared" si="845"/>
        <v>192020.0232724892</v>
      </c>
      <c r="S3882">
        <v>10508.084667671937</v>
      </c>
      <c r="T3882">
        <v>80</v>
      </c>
      <c r="U3882" s="62">
        <f t="shared" si="846"/>
        <v>840646.773413755</v>
      </c>
      <c r="V3882">
        <v>50</v>
      </c>
      <c r="W3882" s="63">
        <f t="shared" si="847"/>
        <v>192300.84152186464</v>
      </c>
      <c r="X3882" s="63">
        <f t="shared" si="852"/>
        <v>242300.84152186464</v>
      </c>
      <c r="Y3882">
        <v>7585.9554979251698</v>
      </c>
      <c r="Z3882">
        <v>80</v>
      </c>
      <c r="AA3882" s="62">
        <f t="shared" si="848"/>
        <v>606876.43983401358</v>
      </c>
      <c r="AB3882">
        <v>50</v>
      </c>
      <c r="AC3882" s="63">
        <f t="shared" si="849"/>
        <v>164994.53207987244</v>
      </c>
      <c r="AD3882" s="63">
        <f t="shared" si="853"/>
        <v>634994.53207987244</v>
      </c>
      <c r="AE3882" s="35">
        <f t="shared" si="850"/>
        <v>585634.36742595513</v>
      </c>
      <c r="AF3882" s="64">
        <f t="shared" si="851"/>
        <v>334738.22533842386</v>
      </c>
    </row>
    <row r="3883" spans="6:32" x14ac:dyDescent="0.2">
      <c r="F3883" s="61">
        <v>3881</v>
      </c>
      <c r="G3883">
        <v>12183.646756748203</v>
      </c>
      <c r="H3883">
        <v>80</v>
      </c>
      <c r="I3883" s="62">
        <f t="shared" ref="I3883:I3946" si="854">+G3883*H3883</f>
        <v>974691.74053985626</v>
      </c>
      <c r="J3883">
        <v>60</v>
      </c>
      <c r="K3883" s="63">
        <f t="shared" ref="K3883:K3946" si="855">(I3883-(G3883*J3883)-$C$28)*(1-0.275)</f>
        <v>140412.87797284895</v>
      </c>
      <c r="L3883" s="63">
        <f t="shared" ref="L3883:L3946" si="856">+K3883+$C$28+$D$28</f>
        <v>140412.87797284895</v>
      </c>
      <c r="M3883">
        <v>13918.030415661633</v>
      </c>
      <c r="N3883">
        <v>80</v>
      </c>
      <c r="O3883" s="62">
        <f t="shared" ref="O3883:O3946" si="857">+M3883*N3883</f>
        <v>1113442.4332529306</v>
      </c>
      <c r="P3883">
        <v>55</v>
      </c>
      <c r="Q3883" s="63">
        <f t="shared" ref="Q3883:Q3946" si="858">(O3883-(M3883*P3883)-$C$29)*(1-0.275)</f>
        <v>216014.3012838671</v>
      </c>
      <c r="R3883" s="63">
        <f t="shared" ref="R3883:R3946" si="859">+Q3883+$C$29+$D$29</f>
        <v>246014.3012838671</v>
      </c>
      <c r="S3883">
        <v>12008.509909501299</v>
      </c>
      <c r="T3883">
        <v>90</v>
      </c>
      <c r="U3883" s="62">
        <f t="shared" ref="U3883:U3946" si="860">+S3883*T3883</f>
        <v>1080765.8918551169</v>
      </c>
      <c r="V3883">
        <v>60</v>
      </c>
      <c r="W3883" s="63">
        <f t="shared" ref="W3883:W3946" si="861">(U3883-(S3883*V3883)-$C$30)*(1-0.275)</f>
        <v>224935.09053165326</v>
      </c>
      <c r="X3883" s="63">
        <f t="shared" si="852"/>
        <v>274935.09053165326</v>
      </c>
      <c r="Y3883">
        <v>12518.090695957653</v>
      </c>
      <c r="Z3883">
        <v>80</v>
      </c>
      <c r="AA3883" s="62">
        <f t="shared" ref="AA3883:AA3946" si="862">+Y3883*Z3883</f>
        <v>1001447.2556766123</v>
      </c>
      <c r="AB3883">
        <v>50</v>
      </c>
      <c r="AC3883" s="63">
        <f t="shared" ref="AC3883:AC3946" si="863">(AA3883-(Y3883*AB3883)-$C$32)*(1-0.275)</f>
        <v>272268.47263707896</v>
      </c>
      <c r="AD3883" s="63">
        <f t="shared" si="853"/>
        <v>742268.47263707896</v>
      </c>
      <c r="AE3883" s="35">
        <f t="shared" ref="AE3883:AE3946" si="864">+K3883+Q3883+W3883+AC3883</f>
        <v>853630.74242544826</v>
      </c>
      <c r="AF3883" s="64">
        <f t="shared" ref="AF3883:AF3946" si="865">NPV(0.1,L3883,R3883,X3883,AD3883)+$D$4</f>
        <v>544507.83235929115</v>
      </c>
    </row>
    <row r="3884" spans="6:32" x14ac:dyDescent="0.2">
      <c r="F3884" s="61">
        <v>3882</v>
      </c>
      <c r="G3884">
        <v>12945.089363493025</v>
      </c>
      <c r="H3884">
        <v>80</v>
      </c>
      <c r="I3884" s="62">
        <f t="shared" si="854"/>
        <v>1035607.149079442</v>
      </c>
      <c r="J3884">
        <v>60</v>
      </c>
      <c r="K3884" s="63">
        <f t="shared" si="855"/>
        <v>151453.79577064887</v>
      </c>
      <c r="L3884" s="63">
        <f t="shared" si="856"/>
        <v>151453.79577064887</v>
      </c>
      <c r="M3884">
        <v>10074.603576649679</v>
      </c>
      <c r="N3884">
        <v>80</v>
      </c>
      <c r="O3884" s="62">
        <f t="shared" si="857"/>
        <v>805968.28613197431</v>
      </c>
      <c r="P3884">
        <v>70</v>
      </c>
      <c r="Q3884" s="63">
        <f t="shared" si="858"/>
        <v>36790.875930710172</v>
      </c>
      <c r="R3884" s="63">
        <f t="shared" si="859"/>
        <v>66790.875930710172</v>
      </c>
      <c r="S3884">
        <v>11367.234290228225</v>
      </c>
      <c r="T3884">
        <v>80</v>
      </c>
      <c r="U3884" s="62">
        <f t="shared" si="860"/>
        <v>909378.74321825802</v>
      </c>
      <c r="V3884">
        <v>70</v>
      </c>
      <c r="W3884" s="63">
        <f t="shared" si="861"/>
        <v>46162.448604154633</v>
      </c>
      <c r="X3884" s="63">
        <f t="shared" si="852"/>
        <v>96162.448604154633</v>
      </c>
      <c r="Y3884">
        <v>16003.247108310461</v>
      </c>
      <c r="Z3884">
        <v>80</v>
      </c>
      <c r="AA3884" s="62">
        <f t="shared" si="862"/>
        <v>1280259.7686648369</v>
      </c>
      <c r="AB3884">
        <v>55</v>
      </c>
      <c r="AC3884" s="63">
        <f t="shared" si="863"/>
        <v>290058.85383812711</v>
      </c>
      <c r="AD3884" s="63">
        <f t="shared" si="853"/>
        <v>760058.85383812711</v>
      </c>
      <c r="AE3884" s="35">
        <f t="shared" si="864"/>
        <v>524465.97414364084</v>
      </c>
      <c r="AF3884" s="64">
        <f t="shared" si="865"/>
        <v>284263.03486755677</v>
      </c>
    </row>
    <row r="3885" spans="6:32" x14ac:dyDescent="0.2">
      <c r="F3885" s="61">
        <v>3883</v>
      </c>
      <c r="G3885">
        <v>10855.638973007444</v>
      </c>
      <c r="H3885">
        <v>80</v>
      </c>
      <c r="I3885" s="62">
        <f t="shared" si="854"/>
        <v>868451.11784059554</v>
      </c>
      <c r="J3885">
        <v>60</v>
      </c>
      <c r="K3885" s="63">
        <f t="shared" si="855"/>
        <v>121156.76510860794</v>
      </c>
      <c r="L3885" s="63">
        <f t="shared" si="856"/>
        <v>121156.76510860794</v>
      </c>
      <c r="M3885">
        <v>8569.6535986789968</v>
      </c>
      <c r="N3885">
        <v>90</v>
      </c>
      <c r="O3885" s="62">
        <f t="shared" si="857"/>
        <v>771268.82388110971</v>
      </c>
      <c r="P3885">
        <v>55</v>
      </c>
      <c r="Q3885" s="63">
        <f t="shared" si="858"/>
        <v>181204.96006647954</v>
      </c>
      <c r="R3885" s="63">
        <f t="shared" si="859"/>
        <v>211204.96006647954</v>
      </c>
      <c r="S3885">
        <v>7093.7096804846078</v>
      </c>
      <c r="T3885">
        <v>80</v>
      </c>
      <c r="U3885" s="62">
        <f t="shared" si="860"/>
        <v>567496.77443876863</v>
      </c>
      <c r="V3885">
        <v>50</v>
      </c>
      <c r="W3885" s="63">
        <f t="shared" si="861"/>
        <v>118038.18555054022</v>
      </c>
      <c r="X3885" s="63">
        <f t="shared" si="852"/>
        <v>168038.18555054022</v>
      </c>
      <c r="Y3885">
        <v>10255.663508141879</v>
      </c>
      <c r="Z3885">
        <v>75</v>
      </c>
      <c r="AA3885" s="62">
        <f t="shared" si="862"/>
        <v>769174.76311064092</v>
      </c>
      <c r="AB3885">
        <v>70</v>
      </c>
      <c r="AC3885" s="63">
        <f t="shared" si="863"/>
        <v>37176.780217014311</v>
      </c>
      <c r="AD3885" s="63">
        <f t="shared" si="853"/>
        <v>507176.78021701431</v>
      </c>
      <c r="AE3885" s="35">
        <f t="shared" si="864"/>
        <v>457576.69094264199</v>
      </c>
      <c r="AF3885" s="64">
        <f t="shared" si="865"/>
        <v>257350.20856676844</v>
      </c>
    </row>
    <row r="3886" spans="6:32" x14ac:dyDescent="0.2">
      <c r="F3886" s="61">
        <v>3884</v>
      </c>
      <c r="G3886">
        <v>12852.384568541311</v>
      </c>
      <c r="H3886">
        <v>75</v>
      </c>
      <c r="I3886" s="62">
        <f t="shared" si="854"/>
        <v>963928.8426405983</v>
      </c>
      <c r="J3886">
        <v>65</v>
      </c>
      <c r="K3886" s="63">
        <f t="shared" si="855"/>
        <v>56929.788121924503</v>
      </c>
      <c r="L3886" s="63">
        <f t="shared" si="856"/>
        <v>56929.788121924503</v>
      </c>
      <c r="M3886">
        <v>9695.9741110913455</v>
      </c>
      <c r="N3886">
        <v>80</v>
      </c>
      <c r="O3886" s="62">
        <f t="shared" si="857"/>
        <v>775677.92888730764</v>
      </c>
      <c r="P3886">
        <v>65</v>
      </c>
      <c r="Q3886" s="63">
        <f t="shared" si="858"/>
        <v>69193.718458118383</v>
      </c>
      <c r="R3886" s="63">
        <f t="shared" si="859"/>
        <v>99193.718458118383</v>
      </c>
      <c r="S3886">
        <v>10352.40873330622</v>
      </c>
      <c r="T3886">
        <v>80</v>
      </c>
      <c r="U3886" s="62">
        <f t="shared" si="860"/>
        <v>828192.69866449758</v>
      </c>
      <c r="V3886">
        <v>65</v>
      </c>
      <c r="W3886" s="63">
        <f t="shared" si="861"/>
        <v>76332.44497470514</v>
      </c>
      <c r="X3886" s="63">
        <f t="shared" si="852"/>
        <v>126332.44497470514</v>
      </c>
      <c r="Y3886">
        <v>8229.8277245718054</v>
      </c>
      <c r="Z3886">
        <v>80</v>
      </c>
      <c r="AA3886" s="62">
        <f t="shared" si="862"/>
        <v>658386.21796574444</v>
      </c>
      <c r="AB3886">
        <v>55</v>
      </c>
      <c r="AC3886" s="63">
        <f t="shared" si="863"/>
        <v>149165.62750786397</v>
      </c>
      <c r="AD3886" s="63">
        <f t="shared" si="853"/>
        <v>619165.62750786403</v>
      </c>
      <c r="AE3886" s="35">
        <f t="shared" si="864"/>
        <v>351621.57906261203</v>
      </c>
      <c r="AF3886" s="64">
        <f t="shared" si="865"/>
        <v>151546.5229865748</v>
      </c>
    </row>
    <row r="3887" spans="6:32" x14ac:dyDescent="0.2">
      <c r="F3887" s="61">
        <v>3885</v>
      </c>
      <c r="G3887">
        <v>9612.573446938768</v>
      </c>
      <c r="H3887">
        <v>80</v>
      </c>
      <c r="I3887" s="62">
        <f t="shared" si="854"/>
        <v>769005.87575510144</v>
      </c>
      <c r="J3887">
        <v>70</v>
      </c>
      <c r="K3887" s="63">
        <f t="shared" si="855"/>
        <v>33441.157490306068</v>
      </c>
      <c r="L3887" s="63">
        <f t="shared" si="856"/>
        <v>33441.157490306068</v>
      </c>
      <c r="M3887">
        <v>6409.7514748573303</v>
      </c>
      <c r="N3887">
        <v>75</v>
      </c>
      <c r="O3887" s="62">
        <f t="shared" si="857"/>
        <v>480731.36061429977</v>
      </c>
      <c r="P3887">
        <v>65</v>
      </c>
      <c r="Q3887" s="63">
        <f t="shared" si="858"/>
        <v>10220.698192715645</v>
      </c>
      <c r="R3887" s="63">
        <f t="shared" si="859"/>
        <v>40220.698192715645</v>
      </c>
      <c r="S3887">
        <v>9329.6955835830886</v>
      </c>
      <c r="T3887">
        <v>80</v>
      </c>
      <c r="U3887" s="62">
        <f t="shared" si="860"/>
        <v>746375.64668664709</v>
      </c>
      <c r="V3887">
        <v>60</v>
      </c>
      <c r="W3887" s="63">
        <f t="shared" si="861"/>
        <v>99030.585961954785</v>
      </c>
      <c r="X3887" s="63">
        <f t="shared" si="852"/>
        <v>149030.58596195478</v>
      </c>
      <c r="Y3887">
        <v>8781.7318469751626</v>
      </c>
      <c r="Z3887">
        <v>80</v>
      </c>
      <c r="AA3887" s="62">
        <f t="shared" si="862"/>
        <v>702538.54775801301</v>
      </c>
      <c r="AB3887">
        <v>65</v>
      </c>
      <c r="AC3887" s="63">
        <f t="shared" si="863"/>
        <v>95501.333835854894</v>
      </c>
      <c r="AD3887" s="63">
        <f t="shared" si="853"/>
        <v>565501.33383585489</v>
      </c>
      <c r="AE3887" s="35">
        <f t="shared" si="864"/>
        <v>238193.77548083139</v>
      </c>
      <c r="AF3887" s="64">
        <f t="shared" si="865"/>
        <v>61855.203761210432</v>
      </c>
    </row>
    <row r="3888" spans="6:32" x14ac:dyDescent="0.2">
      <c r="F3888" s="61">
        <v>3886</v>
      </c>
      <c r="G3888">
        <v>10490.563252242282</v>
      </c>
      <c r="H3888">
        <v>80</v>
      </c>
      <c r="I3888" s="62">
        <f t="shared" si="854"/>
        <v>839245.06017938256</v>
      </c>
      <c r="J3888">
        <v>65</v>
      </c>
      <c r="K3888" s="63">
        <f t="shared" si="855"/>
        <v>77834.875368134817</v>
      </c>
      <c r="L3888" s="63">
        <f t="shared" si="856"/>
        <v>77834.875368134817</v>
      </c>
      <c r="M3888">
        <v>8308.15340828849</v>
      </c>
      <c r="N3888">
        <v>80</v>
      </c>
      <c r="O3888" s="62">
        <f t="shared" si="857"/>
        <v>664652.2726630792</v>
      </c>
      <c r="P3888">
        <v>55</v>
      </c>
      <c r="Q3888" s="63">
        <f t="shared" si="858"/>
        <v>114335.28052522888</v>
      </c>
      <c r="R3888" s="63">
        <f t="shared" si="859"/>
        <v>144335.28052522888</v>
      </c>
      <c r="S3888">
        <v>10608.310983807314</v>
      </c>
      <c r="T3888">
        <v>80</v>
      </c>
      <c r="U3888" s="62">
        <f t="shared" si="860"/>
        <v>848664.87870458513</v>
      </c>
      <c r="V3888">
        <v>60</v>
      </c>
      <c r="W3888" s="63">
        <f t="shared" si="861"/>
        <v>117570.50926520606</v>
      </c>
      <c r="X3888" s="63">
        <f t="shared" si="852"/>
        <v>167570.50926520606</v>
      </c>
      <c r="Y3888">
        <v>12657.657205418218</v>
      </c>
      <c r="Z3888">
        <v>80</v>
      </c>
      <c r="AA3888" s="62">
        <f t="shared" si="862"/>
        <v>1012612.5764334574</v>
      </c>
      <c r="AB3888">
        <v>65</v>
      </c>
      <c r="AC3888" s="63">
        <f t="shared" si="863"/>
        <v>137652.02210892312</v>
      </c>
      <c r="AD3888" s="63">
        <f t="shared" si="853"/>
        <v>607652.02210892318</v>
      </c>
      <c r="AE3888" s="35">
        <f t="shared" si="864"/>
        <v>447392.68726749287</v>
      </c>
      <c r="AF3888" s="64">
        <f t="shared" si="865"/>
        <v>230977.04449912172</v>
      </c>
    </row>
    <row r="3889" spans="6:32" x14ac:dyDescent="0.2">
      <c r="F3889" s="61">
        <v>3887</v>
      </c>
      <c r="G3889">
        <v>7170.6938595161773</v>
      </c>
      <c r="H3889">
        <v>80</v>
      </c>
      <c r="I3889" s="62">
        <f t="shared" si="854"/>
        <v>573655.50876129419</v>
      </c>
      <c r="J3889">
        <v>55</v>
      </c>
      <c r="K3889" s="63">
        <f t="shared" si="855"/>
        <v>93718.826203730714</v>
      </c>
      <c r="L3889" s="63">
        <f t="shared" si="856"/>
        <v>93718.826203730714</v>
      </c>
      <c r="M3889">
        <v>10831.892066344153</v>
      </c>
      <c r="N3889">
        <v>80</v>
      </c>
      <c r="O3889" s="62">
        <f t="shared" si="857"/>
        <v>866551.36530753225</v>
      </c>
      <c r="P3889">
        <v>60</v>
      </c>
      <c r="Q3889" s="63">
        <f t="shared" si="858"/>
        <v>120812.43496199022</v>
      </c>
      <c r="R3889" s="63">
        <f t="shared" si="859"/>
        <v>150812.43496199022</v>
      </c>
      <c r="S3889">
        <v>12352.126102778129</v>
      </c>
      <c r="T3889">
        <v>75</v>
      </c>
      <c r="U3889" s="62">
        <f t="shared" si="860"/>
        <v>926409.4577083597</v>
      </c>
      <c r="V3889">
        <v>55</v>
      </c>
      <c r="W3889" s="63">
        <f t="shared" si="861"/>
        <v>142855.82849028287</v>
      </c>
      <c r="X3889" s="63">
        <f t="shared" si="852"/>
        <v>192855.82849028287</v>
      </c>
      <c r="Y3889">
        <v>8502.4533089017496</v>
      </c>
      <c r="Z3889">
        <v>80</v>
      </c>
      <c r="AA3889" s="62">
        <f t="shared" si="862"/>
        <v>680196.26471213996</v>
      </c>
      <c r="AB3889">
        <v>60</v>
      </c>
      <c r="AC3889" s="63">
        <f t="shared" si="863"/>
        <v>123285.57297907537</v>
      </c>
      <c r="AD3889" s="63">
        <f t="shared" si="853"/>
        <v>593285.57297907537</v>
      </c>
      <c r="AE3889" s="35">
        <f t="shared" si="864"/>
        <v>480672.66263507918</v>
      </c>
      <c r="AF3889" s="64">
        <f t="shared" si="865"/>
        <v>259954.77651769691</v>
      </c>
    </row>
    <row r="3890" spans="6:32" x14ac:dyDescent="0.2">
      <c r="F3890" s="61">
        <v>3888</v>
      </c>
      <c r="G3890">
        <v>6717.7609505597502</v>
      </c>
      <c r="H3890">
        <v>80</v>
      </c>
      <c r="I3890" s="62">
        <f t="shared" si="854"/>
        <v>537420.87604478002</v>
      </c>
      <c r="J3890">
        <v>55</v>
      </c>
      <c r="K3890" s="63">
        <f t="shared" si="855"/>
        <v>85509.417228895472</v>
      </c>
      <c r="L3890" s="63">
        <f t="shared" si="856"/>
        <v>85509.417228895472</v>
      </c>
      <c r="M3890">
        <v>9999.15871740086</v>
      </c>
      <c r="N3890">
        <v>80</v>
      </c>
      <c r="O3890" s="62">
        <f t="shared" si="857"/>
        <v>799932.6973920688</v>
      </c>
      <c r="P3890">
        <v>60</v>
      </c>
      <c r="Q3890" s="63">
        <f t="shared" si="858"/>
        <v>108737.80140231247</v>
      </c>
      <c r="R3890" s="63">
        <f t="shared" si="859"/>
        <v>138737.80140231247</v>
      </c>
      <c r="S3890">
        <v>11024.145603878424</v>
      </c>
      <c r="T3890">
        <v>80</v>
      </c>
      <c r="U3890" s="62">
        <f t="shared" si="860"/>
        <v>881931.64831027389</v>
      </c>
      <c r="V3890">
        <v>65</v>
      </c>
      <c r="W3890" s="63">
        <f t="shared" si="861"/>
        <v>83637.583442177856</v>
      </c>
      <c r="X3890" s="63">
        <f t="shared" si="852"/>
        <v>133637.58344217786</v>
      </c>
      <c r="Y3890">
        <v>9582.2827258962207</v>
      </c>
      <c r="Z3890">
        <v>75</v>
      </c>
      <c r="AA3890" s="62">
        <f t="shared" si="862"/>
        <v>718671.20444221655</v>
      </c>
      <c r="AB3890">
        <v>60</v>
      </c>
      <c r="AC3890" s="63">
        <f t="shared" si="863"/>
        <v>104207.3246441214</v>
      </c>
      <c r="AD3890" s="63">
        <f t="shared" si="853"/>
        <v>574207.32464412134</v>
      </c>
      <c r="AE3890" s="35">
        <f t="shared" si="864"/>
        <v>382092.1267175072</v>
      </c>
      <c r="AF3890" s="64">
        <f t="shared" si="865"/>
        <v>184990.39714430342</v>
      </c>
    </row>
    <row r="3891" spans="6:32" x14ac:dyDescent="0.2">
      <c r="F3891" s="61">
        <v>3889</v>
      </c>
      <c r="G3891">
        <v>7527.55684312433</v>
      </c>
      <c r="H3891">
        <v>80</v>
      </c>
      <c r="I3891" s="62">
        <f t="shared" si="854"/>
        <v>602204.5474499464</v>
      </c>
      <c r="J3891">
        <v>55</v>
      </c>
      <c r="K3891" s="63">
        <f t="shared" si="855"/>
        <v>100186.96778162848</v>
      </c>
      <c r="L3891" s="63">
        <f t="shared" si="856"/>
        <v>100186.96778162848</v>
      </c>
      <c r="M3891">
        <v>10399.904820369557</v>
      </c>
      <c r="N3891">
        <v>80</v>
      </c>
      <c r="O3891" s="62">
        <f t="shared" si="857"/>
        <v>831992.38562956452</v>
      </c>
      <c r="P3891">
        <v>60</v>
      </c>
      <c r="Q3891" s="63">
        <f t="shared" si="858"/>
        <v>114548.61989535857</v>
      </c>
      <c r="R3891" s="63">
        <f t="shared" si="859"/>
        <v>144548.61989535857</v>
      </c>
      <c r="S3891">
        <v>6662.4000080628321</v>
      </c>
      <c r="T3891">
        <v>75</v>
      </c>
      <c r="U3891" s="62">
        <f t="shared" si="860"/>
        <v>499680.0006047124</v>
      </c>
      <c r="V3891">
        <v>50</v>
      </c>
      <c r="W3891" s="63">
        <f t="shared" si="861"/>
        <v>84506.000146138831</v>
      </c>
      <c r="X3891" s="63">
        <f t="shared" si="852"/>
        <v>134506.00014613883</v>
      </c>
      <c r="Y3891">
        <v>9486.2241692317184</v>
      </c>
      <c r="Z3891">
        <v>80</v>
      </c>
      <c r="AA3891" s="62">
        <f t="shared" si="862"/>
        <v>758897.93353853747</v>
      </c>
      <c r="AB3891">
        <v>65</v>
      </c>
      <c r="AC3891" s="63">
        <f t="shared" si="863"/>
        <v>103162.68784039494</v>
      </c>
      <c r="AD3891" s="63">
        <f t="shared" si="853"/>
        <v>573162.68784039491</v>
      </c>
      <c r="AE3891" s="35">
        <f t="shared" si="864"/>
        <v>402404.27566352079</v>
      </c>
      <c r="AF3891" s="64">
        <f t="shared" si="865"/>
        <v>203074.90758273262</v>
      </c>
    </row>
    <row r="3892" spans="6:32" x14ac:dyDescent="0.2">
      <c r="F3892" s="61">
        <v>3890</v>
      </c>
      <c r="G3892">
        <v>12013.075572904199</v>
      </c>
      <c r="H3892">
        <v>80</v>
      </c>
      <c r="I3892" s="62">
        <f t="shared" si="854"/>
        <v>961046.04583233595</v>
      </c>
      <c r="J3892">
        <v>65</v>
      </c>
      <c r="K3892" s="63">
        <f t="shared" si="855"/>
        <v>94392.196855333168</v>
      </c>
      <c r="L3892" s="63">
        <f t="shared" si="856"/>
        <v>94392.196855333168</v>
      </c>
      <c r="M3892">
        <v>8567.4776326050051</v>
      </c>
      <c r="N3892">
        <v>80</v>
      </c>
      <c r="O3892" s="62">
        <f t="shared" si="857"/>
        <v>685398.2106084004</v>
      </c>
      <c r="P3892">
        <v>70</v>
      </c>
      <c r="Q3892" s="63">
        <f t="shared" si="858"/>
        <v>25864.212836386287</v>
      </c>
      <c r="R3892" s="63">
        <f t="shared" si="859"/>
        <v>55864.212836386287</v>
      </c>
      <c r="S3892">
        <v>9079.8596627428196</v>
      </c>
      <c r="T3892">
        <v>80</v>
      </c>
      <c r="U3892" s="62">
        <f t="shared" si="860"/>
        <v>726388.77301942557</v>
      </c>
      <c r="V3892">
        <v>55</v>
      </c>
      <c r="W3892" s="63">
        <f t="shared" si="861"/>
        <v>128322.45638721361</v>
      </c>
      <c r="X3892" s="63">
        <f t="shared" si="852"/>
        <v>178322.45638721361</v>
      </c>
      <c r="Y3892">
        <v>9047.9386724473443</v>
      </c>
      <c r="Z3892">
        <v>80</v>
      </c>
      <c r="AA3892" s="62">
        <f t="shared" si="862"/>
        <v>723835.09379578754</v>
      </c>
      <c r="AB3892">
        <v>70</v>
      </c>
      <c r="AC3892" s="63">
        <f t="shared" si="863"/>
        <v>65597.555375243246</v>
      </c>
      <c r="AD3892" s="63">
        <f t="shared" si="853"/>
        <v>535597.5553752433</v>
      </c>
      <c r="AE3892" s="35">
        <f t="shared" si="864"/>
        <v>314176.42145417631</v>
      </c>
      <c r="AF3892" s="64">
        <f t="shared" si="865"/>
        <v>131776.49678823422</v>
      </c>
    </row>
    <row r="3893" spans="6:32" x14ac:dyDescent="0.2">
      <c r="F3893" s="61">
        <v>3891</v>
      </c>
      <c r="G3893">
        <v>12978.067641379312</v>
      </c>
      <c r="H3893">
        <v>80</v>
      </c>
      <c r="I3893" s="62">
        <f t="shared" si="854"/>
        <v>1038245.4113103449</v>
      </c>
      <c r="J3893">
        <v>65</v>
      </c>
      <c r="K3893" s="63">
        <f t="shared" si="855"/>
        <v>104886.48560000001</v>
      </c>
      <c r="L3893" s="63">
        <f t="shared" si="856"/>
        <v>104886.48560000001</v>
      </c>
      <c r="M3893">
        <v>6317.0739647466689</v>
      </c>
      <c r="N3893">
        <v>80</v>
      </c>
      <c r="O3893" s="62">
        <f t="shared" si="857"/>
        <v>505365.91717973351</v>
      </c>
      <c r="P3893">
        <v>60</v>
      </c>
      <c r="Q3893" s="63">
        <f t="shared" si="858"/>
        <v>55347.5724888267</v>
      </c>
      <c r="R3893" s="63">
        <f t="shared" si="859"/>
        <v>85347.5724888267</v>
      </c>
      <c r="S3893">
        <v>11881.580828921869</v>
      </c>
      <c r="T3893">
        <v>75</v>
      </c>
      <c r="U3893" s="62">
        <f t="shared" si="860"/>
        <v>891118.5621691402</v>
      </c>
      <c r="V3893">
        <v>70</v>
      </c>
      <c r="W3893" s="63">
        <f t="shared" si="861"/>
        <v>6820.7305048417766</v>
      </c>
      <c r="X3893" s="63">
        <f t="shared" si="852"/>
        <v>56820.730504841777</v>
      </c>
      <c r="Y3893">
        <v>12773.80422630813</v>
      </c>
      <c r="Z3893">
        <v>80</v>
      </c>
      <c r="AA3893" s="62">
        <f t="shared" si="862"/>
        <v>1021904.3381046504</v>
      </c>
      <c r="AB3893">
        <v>50</v>
      </c>
      <c r="AC3893" s="63">
        <f t="shared" si="863"/>
        <v>277830.24192220182</v>
      </c>
      <c r="AD3893" s="63">
        <f t="shared" si="853"/>
        <v>747830.24192220182</v>
      </c>
      <c r="AE3893" s="35">
        <f t="shared" si="864"/>
        <v>444885.03051587031</v>
      </c>
      <c r="AF3893" s="64">
        <f t="shared" si="865"/>
        <v>219354.90780862491</v>
      </c>
    </row>
    <row r="3894" spans="6:32" x14ac:dyDescent="0.2">
      <c r="F3894" s="61">
        <v>3892</v>
      </c>
      <c r="G3894">
        <v>8555.3904480184428</v>
      </c>
      <c r="H3894">
        <v>80</v>
      </c>
      <c r="I3894" s="62">
        <f t="shared" si="854"/>
        <v>684431.23584147543</v>
      </c>
      <c r="J3894">
        <v>60</v>
      </c>
      <c r="K3894" s="63">
        <f t="shared" si="855"/>
        <v>87803.161496267421</v>
      </c>
      <c r="L3894" s="63">
        <f t="shared" si="856"/>
        <v>87803.161496267421</v>
      </c>
      <c r="M3894">
        <v>9843.0939740501344</v>
      </c>
      <c r="N3894">
        <v>80</v>
      </c>
      <c r="O3894" s="62">
        <f t="shared" si="857"/>
        <v>787447.51792401075</v>
      </c>
      <c r="P3894">
        <v>60</v>
      </c>
      <c r="Q3894" s="63">
        <f t="shared" si="858"/>
        <v>106474.86262372695</v>
      </c>
      <c r="R3894" s="63">
        <f t="shared" si="859"/>
        <v>136474.86262372695</v>
      </c>
      <c r="S3894">
        <v>12177.548594772816</v>
      </c>
      <c r="T3894">
        <v>80</v>
      </c>
      <c r="U3894" s="62">
        <f t="shared" si="860"/>
        <v>974203.88758182526</v>
      </c>
      <c r="V3894">
        <v>60</v>
      </c>
      <c r="W3894" s="63">
        <f t="shared" si="861"/>
        <v>140324.45462420583</v>
      </c>
      <c r="X3894" s="63">
        <f t="shared" si="852"/>
        <v>190324.45462420583</v>
      </c>
      <c r="Y3894">
        <v>11176.535988633987</v>
      </c>
      <c r="Z3894">
        <v>80</v>
      </c>
      <c r="AA3894" s="62">
        <f t="shared" si="862"/>
        <v>894122.87909071892</v>
      </c>
      <c r="AB3894">
        <v>60</v>
      </c>
      <c r="AC3894" s="63">
        <f t="shared" si="863"/>
        <v>162059.77183519281</v>
      </c>
      <c r="AD3894" s="63">
        <f t="shared" si="853"/>
        <v>632059.77183519281</v>
      </c>
      <c r="AE3894" s="35">
        <f t="shared" si="864"/>
        <v>496662.250579393</v>
      </c>
      <c r="AF3894" s="64">
        <f t="shared" si="865"/>
        <v>267309.1070610343</v>
      </c>
    </row>
    <row r="3895" spans="6:32" x14ac:dyDescent="0.2">
      <c r="F3895" s="61">
        <v>3893</v>
      </c>
      <c r="G3895">
        <v>11473.358679504599</v>
      </c>
      <c r="H3895">
        <v>80</v>
      </c>
      <c r="I3895" s="62">
        <f t="shared" si="854"/>
        <v>917868.69436036795</v>
      </c>
      <c r="J3895">
        <v>60</v>
      </c>
      <c r="K3895" s="63">
        <f t="shared" si="855"/>
        <v>130113.70085281669</v>
      </c>
      <c r="L3895" s="63">
        <f t="shared" si="856"/>
        <v>130113.70085281669</v>
      </c>
      <c r="M3895">
        <v>11677.231011854019</v>
      </c>
      <c r="N3895">
        <v>80</v>
      </c>
      <c r="O3895" s="62">
        <f t="shared" si="857"/>
        <v>934178.48094832152</v>
      </c>
      <c r="P3895">
        <v>55</v>
      </c>
      <c r="Q3895" s="63">
        <f t="shared" si="858"/>
        <v>175399.81208985409</v>
      </c>
      <c r="R3895" s="63">
        <f t="shared" si="859"/>
        <v>205399.81208985409</v>
      </c>
      <c r="S3895">
        <v>5463.5859467089176</v>
      </c>
      <c r="T3895">
        <v>80</v>
      </c>
      <c r="U3895" s="62">
        <f t="shared" si="860"/>
        <v>437086.87573671341</v>
      </c>
      <c r="V3895">
        <v>60</v>
      </c>
      <c r="W3895" s="63">
        <f t="shared" si="861"/>
        <v>42971.996227279305</v>
      </c>
      <c r="X3895" s="63">
        <f t="shared" si="852"/>
        <v>92971.996227279305</v>
      </c>
      <c r="Y3895">
        <v>14033.863660879433</v>
      </c>
      <c r="Z3895">
        <v>75</v>
      </c>
      <c r="AA3895" s="62">
        <f t="shared" si="862"/>
        <v>1052539.7745659575</v>
      </c>
      <c r="AB3895">
        <v>70</v>
      </c>
      <c r="AC3895" s="63">
        <f t="shared" si="863"/>
        <v>50872.755770687945</v>
      </c>
      <c r="AD3895" s="63">
        <f t="shared" si="853"/>
        <v>520872.75577068795</v>
      </c>
      <c r="AE3895" s="35">
        <f t="shared" si="864"/>
        <v>399358.26494063804</v>
      </c>
      <c r="AF3895" s="64">
        <f t="shared" si="865"/>
        <v>213651.43097091548</v>
      </c>
    </row>
    <row r="3896" spans="6:32" x14ac:dyDescent="0.2">
      <c r="F3896" s="61">
        <v>3894</v>
      </c>
      <c r="G3896">
        <v>12275.933184137102</v>
      </c>
      <c r="H3896">
        <v>80</v>
      </c>
      <c r="I3896" s="62">
        <f t="shared" si="854"/>
        <v>982074.65473096818</v>
      </c>
      <c r="J3896">
        <v>70</v>
      </c>
      <c r="K3896" s="63">
        <f t="shared" si="855"/>
        <v>52750.515584993991</v>
      </c>
      <c r="L3896" s="63">
        <f t="shared" si="856"/>
        <v>52750.515584993991</v>
      </c>
      <c r="M3896">
        <v>6998.0763125931844</v>
      </c>
      <c r="N3896">
        <v>80</v>
      </c>
      <c r="O3896" s="62">
        <f t="shared" si="857"/>
        <v>559846.10500745475</v>
      </c>
      <c r="P3896">
        <v>60</v>
      </c>
      <c r="Q3896" s="63">
        <f t="shared" si="858"/>
        <v>65222.106532601174</v>
      </c>
      <c r="R3896" s="63">
        <f t="shared" si="859"/>
        <v>95222.106532601174</v>
      </c>
      <c r="S3896">
        <v>10544.514477951452</v>
      </c>
      <c r="T3896">
        <v>80</v>
      </c>
      <c r="U3896" s="62">
        <f t="shared" si="860"/>
        <v>843561.15823611617</v>
      </c>
      <c r="V3896">
        <v>60</v>
      </c>
      <c r="W3896" s="63">
        <f t="shared" si="861"/>
        <v>116645.45993029606</v>
      </c>
      <c r="X3896" s="63">
        <f t="shared" si="852"/>
        <v>166645.45993029606</v>
      </c>
      <c r="Y3896">
        <v>8598.1594363693148</v>
      </c>
      <c r="Z3896">
        <v>80</v>
      </c>
      <c r="AA3896" s="62">
        <f t="shared" si="862"/>
        <v>687852.75490954518</v>
      </c>
      <c r="AB3896">
        <v>50</v>
      </c>
      <c r="AC3896" s="63">
        <f t="shared" si="863"/>
        <v>187009.9677410326</v>
      </c>
      <c r="AD3896" s="63">
        <f t="shared" si="853"/>
        <v>657009.9677410326</v>
      </c>
      <c r="AE3896" s="35">
        <f t="shared" si="864"/>
        <v>421628.04978892382</v>
      </c>
      <c r="AF3896" s="64">
        <f t="shared" si="865"/>
        <v>200600.8188050217</v>
      </c>
    </row>
    <row r="3897" spans="6:32" x14ac:dyDescent="0.2">
      <c r="F3897" s="61">
        <v>3895</v>
      </c>
      <c r="G3897">
        <v>11906.496436276939</v>
      </c>
      <c r="H3897">
        <v>80</v>
      </c>
      <c r="I3897" s="62">
        <f t="shared" si="854"/>
        <v>952519.7149021551</v>
      </c>
      <c r="J3897">
        <v>60</v>
      </c>
      <c r="K3897" s="63">
        <f t="shared" si="855"/>
        <v>136394.19832601561</v>
      </c>
      <c r="L3897" s="63">
        <f t="shared" si="856"/>
        <v>136394.19832601561</v>
      </c>
      <c r="M3897">
        <v>9837.4141796375625</v>
      </c>
      <c r="N3897">
        <v>80</v>
      </c>
      <c r="O3897" s="62">
        <f t="shared" si="857"/>
        <v>786993.134371005</v>
      </c>
      <c r="P3897">
        <v>55</v>
      </c>
      <c r="Q3897" s="63">
        <f t="shared" si="858"/>
        <v>142053.13200593082</v>
      </c>
      <c r="R3897" s="63">
        <f t="shared" si="859"/>
        <v>172053.13200593082</v>
      </c>
      <c r="S3897">
        <v>11344.515112577938</v>
      </c>
      <c r="T3897">
        <v>75</v>
      </c>
      <c r="U3897" s="62">
        <f t="shared" si="860"/>
        <v>850838.63344334532</v>
      </c>
      <c r="V3897">
        <v>60</v>
      </c>
      <c r="W3897" s="63">
        <f t="shared" si="861"/>
        <v>87121.601849285071</v>
      </c>
      <c r="X3897" s="63">
        <f t="shared" si="852"/>
        <v>137121.60184928507</v>
      </c>
      <c r="Y3897">
        <v>11202.465682581533</v>
      </c>
      <c r="Z3897">
        <v>80</v>
      </c>
      <c r="AA3897" s="62">
        <f t="shared" si="862"/>
        <v>896197.25460652262</v>
      </c>
      <c r="AB3897">
        <v>50</v>
      </c>
      <c r="AC3897" s="63">
        <f t="shared" si="863"/>
        <v>243653.62859614834</v>
      </c>
      <c r="AD3897" s="63">
        <f t="shared" si="853"/>
        <v>713653.62859614834</v>
      </c>
      <c r="AE3897" s="35">
        <f t="shared" si="864"/>
        <v>609222.5607773799</v>
      </c>
      <c r="AF3897" s="64">
        <f t="shared" si="865"/>
        <v>356643.91662418179</v>
      </c>
    </row>
    <row r="3898" spans="6:32" x14ac:dyDescent="0.2">
      <c r="F3898" s="61">
        <v>3896</v>
      </c>
      <c r="G3898">
        <v>10025.320332497358</v>
      </c>
      <c r="H3898">
        <v>80</v>
      </c>
      <c r="I3898" s="62">
        <f t="shared" si="854"/>
        <v>802025.62659978867</v>
      </c>
      <c r="J3898">
        <v>50</v>
      </c>
      <c r="K3898" s="63">
        <f t="shared" si="855"/>
        <v>181800.71723181754</v>
      </c>
      <c r="L3898" s="63">
        <f t="shared" si="856"/>
        <v>181800.71723181754</v>
      </c>
      <c r="M3898">
        <v>8416.4105626405217</v>
      </c>
      <c r="N3898">
        <v>80</v>
      </c>
      <c r="O3898" s="62">
        <f t="shared" si="857"/>
        <v>673312.84501124173</v>
      </c>
      <c r="P3898">
        <v>65</v>
      </c>
      <c r="Q3898" s="63">
        <f t="shared" si="858"/>
        <v>55278.464868715673</v>
      </c>
      <c r="R3898" s="63">
        <f t="shared" si="859"/>
        <v>85278.464868715673</v>
      </c>
      <c r="S3898">
        <v>12030.4150893935</v>
      </c>
      <c r="T3898">
        <v>80</v>
      </c>
      <c r="U3898" s="62">
        <f t="shared" si="860"/>
        <v>962433.20715148002</v>
      </c>
      <c r="V3898">
        <v>60</v>
      </c>
      <c r="W3898" s="63">
        <f t="shared" si="861"/>
        <v>138191.01879620575</v>
      </c>
      <c r="X3898" s="63">
        <f t="shared" si="852"/>
        <v>188191.01879620575</v>
      </c>
      <c r="Y3898">
        <v>11905.773387989029</v>
      </c>
      <c r="Z3898">
        <v>80</v>
      </c>
      <c r="AA3898" s="62">
        <f t="shared" si="862"/>
        <v>952461.87103912234</v>
      </c>
      <c r="AB3898">
        <v>50</v>
      </c>
      <c r="AC3898" s="63">
        <f t="shared" si="863"/>
        <v>258950.57118876139</v>
      </c>
      <c r="AD3898" s="63">
        <f t="shared" si="853"/>
        <v>728950.57118876139</v>
      </c>
      <c r="AE3898" s="35">
        <f t="shared" si="864"/>
        <v>634220.77208550042</v>
      </c>
      <c r="AF3898" s="64">
        <f t="shared" si="865"/>
        <v>375025.19567740068</v>
      </c>
    </row>
    <row r="3899" spans="6:32" x14ac:dyDescent="0.2">
      <c r="F3899" s="61">
        <v>3897</v>
      </c>
      <c r="G3899">
        <v>8926.5234034974128</v>
      </c>
      <c r="H3899">
        <v>80</v>
      </c>
      <c r="I3899" s="62">
        <f t="shared" si="854"/>
        <v>714121.87227979302</v>
      </c>
      <c r="J3899">
        <v>60</v>
      </c>
      <c r="K3899" s="63">
        <f t="shared" si="855"/>
        <v>93184.589350712486</v>
      </c>
      <c r="L3899" s="63">
        <f t="shared" si="856"/>
        <v>93184.589350712486</v>
      </c>
      <c r="M3899">
        <v>13214.727257727645</v>
      </c>
      <c r="N3899">
        <v>80</v>
      </c>
      <c r="O3899" s="62">
        <f t="shared" si="857"/>
        <v>1057178.1806182116</v>
      </c>
      <c r="P3899">
        <v>55</v>
      </c>
      <c r="Q3899" s="63">
        <f t="shared" si="858"/>
        <v>203266.93154631357</v>
      </c>
      <c r="R3899" s="63">
        <f t="shared" si="859"/>
        <v>233266.93154631357</v>
      </c>
      <c r="S3899">
        <v>10344.953150488436</v>
      </c>
      <c r="T3899">
        <v>80</v>
      </c>
      <c r="U3899" s="62">
        <f t="shared" si="860"/>
        <v>827596.2520390749</v>
      </c>
      <c r="V3899">
        <v>50</v>
      </c>
      <c r="W3899" s="63">
        <f t="shared" si="861"/>
        <v>188752.73102312349</v>
      </c>
      <c r="X3899" s="63">
        <f t="shared" si="852"/>
        <v>238752.73102312349</v>
      </c>
      <c r="Y3899">
        <v>8326.4615366351791</v>
      </c>
      <c r="Z3899">
        <v>75</v>
      </c>
      <c r="AA3899" s="62">
        <f t="shared" si="862"/>
        <v>624484.61524763843</v>
      </c>
      <c r="AB3899">
        <v>60</v>
      </c>
      <c r="AC3899" s="63">
        <f t="shared" si="863"/>
        <v>90550.269210907572</v>
      </c>
      <c r="AD3899" s="63">
        <f t="shared" si="853"/>
        <v>560550.26921090763</v>
      </c>
      <c r="AE3899" s="35">
        <f t="shared" si="864"/>
        <v>575754.52113105706</v>
      </c>
      <c r="AF3899" s="64">
        <f t="shared" si="865"/>
        <v>339737.68795381521</v>
      </c>
    </row>
    <row r="3900" spans="6:32" x14ac:dyDescent="0.2">
      <c r="F3900" s="61">
        <v>3898</v>
      </c>
      <c r="G3900">
        <v>10499.871930514928</v>
      </c>
      <c r="H3900">
        <v>80</v>
      </c>
      <c r="I3900" s="62">
        <f t="shared" si="854"/>
        <v>839989.75444119424</v>
      </c>
      <c r="J3900">
        <v>60</v>
      </c>
      <c r="K3900" s="63">
        <f t="shared" si="855"/>
        <v>115998.14299246646</v>
      </c>
      <c r="L3900" s="63">
        <f t="shared" si="856"/>
        <v>115998.14299246646</v>
      </c>
      <c r="M3900">
        <v>12312.863216502592</v>
      </c>
      <c r="N3900">
        <v>80</v>
      </c>
      <c r="O3900" s="62">
        <f t="shared" si="857"/>
        <v>985029.05732020736</v>
      </c>
      <c r="P3900">
        <v>60</v>
      </c>
      <c r="Q3900" s="63">
        <f t="shared" si="858"/>
        <v>142286.51663928758</v>
      </c>
      <c r="R3900" s="63">
        <f t="shared" si="859"/>
        <v>172286.51663928758</v>
      </c>
      <c r="S3900">
        <v>7831.2871462549083</v>
      </c>
      <c r="T3900">
        <v>80</v>
      </c>
      <c r="U3900" s="62">
        <f t="shared" si="860"/>
        <v>626502.97170039266</v>
      </c>
      <c r="V3900">
        <v>60</v>
      </c>
      <c r="W3900" s="63">
        <f t="shared" si="861"/>
        <v>77303.66362069617</v>
      </c>
      <c r="X3900" s="63">
        <f t="shared" si="852"/>
        <v>127303.66362069617</v>
      </c>
      <c r="Y3900">
        <v>9901.9655660958961</v>
      </c>
      <c r="Z3900">
        <v>80</v>
      </c>
      <c r="AA3900" s="62">
        <f t="shared" si="862"/>
        <v>792157.24528767169</v>
      </c>
      <c r="AB3900">
        <v>70</v>
      </c>
      <c r="AC3900" s="63">
        <f t="shared" si="863"/>
        <v>71789.250354195246</v>
      </c>
      <c r="AD3900" s="63">
        <f t="shared" si="853"/>
        <v>541789.25035419525</v>
      </c>
      <c r="AE3900" s="35">
        <f t="shared" si="864"/>
        <v>407377.57360664546</v>
      </c>
      <c r="AF3900" s="64">
        <f t="shared" si="865"/>
        <v>213532.88285873341</v>
      </c>
    </row>
    <row r="3901" spans="6:32" x14ac:dyDescent="0.2">
      <c r="F3901" s="61">
        <v>3899</v>
      </c>
      <c r="G3901">
        <v>11621.770024939906</v>
      </c>
      <c r="H3901">
        <v>80</v>
      </c>
      <c r="I3901" s="62">
        <f t="shared" si="854"/>
        <v>929741.60199519247</v>
      </c>
      <c r="J3901">
        <v>50</v>
      </c>
      <c r="K3901" s="63">
        <f t="shared" si="855"/>
        <v>216523.49804244295</v>
      </c>
      <c r="L3901" s="63">
        <f t="shared" si="856"/>
        <v>216523.49804244295</v>
      </c>
      <c r="M3901">
        <v>7286.1769492737949</v>
      </c>
      <c r="N3901">
        <v>80</v>
      </c>
      <c r="O3901" s="62">
        <f t="shared" si="857"/>
        <v>582894.15594190359</v>
      </c>
      <c r="P3901">
        <v>60</v>
      </c>
      <c r="Q3901" s="63">
        <f t="shared" si="858"/>
        <v>69399.565764470026</v>
      </c>
      <c r="R3901" s="63">
        <f t="shared" si="859"/>
        <v>99399.565764470026</v>
      </c>
      <c r="S3901">
        <v>9415.5223248526454</v>
      </c>
      <c r="T3901">
        <v>80</v>
      </c>
      <c r="U3901" s="62">
        <f t="shared" si="860"/>
        <v>753241.78598821163</v>
      </c>
      <c r="V3901">
        <v>65</v>
      </c>
      <c r="W3901" s="63">
        <f t="shared" si="861"/>
        <v>66143.805282772519</v>
      </c>
      <c r="X3901" s="63">
        <f t="shared" si="852"/>
        <v>116143.80528277252</v>
      </c>
      <c r="Y3901">
        <v>10705.204001860693</v>
      </c>
      <c r="Z3901">
        <v>80</v>
      </c>
      <c r="AA3901" s="62">
        <f t="shared" si="862"/>
        <v>856416.32014885545</v>
      </c>
      <c r="AB3901">
        <v>55</v>
      </c>
      <c r="AC3901" s="63">
        <f t="shared" si="863"/>
        <v>194031.82253372506</v>
      </c>
      <c r="AD3901" s="63">
        <f t="shared" si="853"/>
        <v>664031.82253372506</v>
      </c>
      <c r="AE3901" s="35">
        <f t="shared" si="864"/>
        <v>546098.69162341056</v>
      </c>
      <c r="AF3901" s="64">
        <f t="shared" si="865"/>
        <v>319791.17465629044</v>
      </c>
    </row>
    <row r="3902" spans="6:32" x14ac:dyDescent="0.2">
      <c r="F3902" s="61">
        <v>3900</v>
      </c>
      <c r="G3902">
        <v>6229.3986754957587</v>
      </c>
      <c r="H3902">
        <v>80</v>
      </c>
      <c r="I3902" s="62">
        <f t="shared" si="854"/>
        <v>498351.89403966069</v>
      </c>
      <c r="J3902">
        <v>50</v>
      </c>
      <c r="K3902" s="63">
        <f t="shared" si="855"/>
        <v>99239.421192032751</v>
      </c>
      <c r="L3902" s="63">
        <f t="shared" si="856"/>
        <v>99239.421192032751</v>
      </c>
      <c r="M3902">
        <v>11778.789737727493</v>
      </c>
      <c r="N3902">
        <v>75</v>
      </c>
      <c r="O3902" s="62">
        <f t="shared" si="857"/>
        <v>883409.23032956198</v>
      </c>
      <c r="P3902">
        <v>60</v>
      </c>
      <c r="Q3902" s="63">
        <f t="shared" si="858"/>
        <v>91844.338397786487</v>
      </c>
      <c r="R3902" s="63">
        <f t="shared" si="859"/>
        <v>121844.33839778649</v>
      </c>
      <c r="S3902">
        <v>11226.380845764652</v>
      </c>
      <c r="T3902">
        <v>80</v>
      </c>
      <c r="U3902" s="62">
        <f t="shared" si="860"/>
        <v>898110.46766117215</v>
      </c>
      <c r="V3902">
        <v>65</v>
      </c>
      <c r="W3902" s="63">
        <f t="shared" si="861"/>
        <v>85836.891697690589</v>
      </c>
      <c r="X3902" s="63">
        <f t="shared" si="852"/>
        <v>135836.89169769059</v>
      </c>
      <c r="Y3902">
        <v>7929.4761942583136</v>
      </c>
      <c r="Z3902">
        <v>80</v>
      </c>
      <c r="AA3902" s="62">
        <f t="shared" si="862"/>
        <v>634358.09554066509</v>
      </c>
      <c r="AB3902">
        <v>60</v>
      </c>
      <c r="AC3902" s="63">
        <f t="shared" si="863"/>
        <v>114977.40481674555</v>
      </c>
      <c r="AD3902" s="63">
        <f t="shared" si="853"/>
        <v>584977.40481674555</v>
      </c>
      <c r="AE3902" s="35">
        <f t="shared" si="864"/>
        <v>391898.05610425537</v>
      </c>
      <c r="AF3902" s="64">
        <f t="shared" si="865"/>
        <v>192519.16177318641</v>
      </c>
    </row>
    <row r="3903" spans="6:32" x14ac:dyDescent="0.2">
      <c r="F3903" s="61">
        <v>3901</v>
      </c>
      <c r="G3903">
        <v>4700.6290312856436</v>
      </c>
      <c r="H3903">
        <v>80</v>
      </c>
      <c r="I3903" s="62">
        <f t="shared" si="854"/>
        <v>376050.32250285149</v>
      </c>
      <c r="J3903">
        <v>55</v>
      </c>
      <c r="K3903" s="63">
        <f t="shared" si="855"/>
        <v>48948.90119205229</v>
      </c>
      <c r="L3903" s="63">
        <f t="shared" si="856"/>
        <v>48948.90119205229</v>
      </c>
      <c r="M3903">
        <v>13600.252966862172</v>
      </c>
      <c r="N3903">
        <v>80</v>
      </c>
      <c r="O3903" s="62">
        <f t="shared" si="857"/>
        <v>1088020.2373489738</v>
      </c>
      <c r="P3903">
        <v>55</v>
      </c>
      <c r="Q3903" s="63">
        <f t="shared" si="858"/>
        <v>210254.58502437687</v>
      </c>
      <c r="R3903" s="63">
        <f t="shared" si="859"/>
        <v>240254.58502437687</v>
      </c>
      <c r="S3903">
        <v>7143.8046486582607</v>
      </c>
      <c r="T3903">
        <v>80</v>
      </c>
      <c r="U3903" s="62">
        <f t="shared" si="860"/>
        <v>571504.37189266086</v>
      </c>
      <c r="V3903">
        <v>65</v>
      </c>
      <c r="W3903" s="63">
        <f t="shared" si="861"/>
        <v>41438.875554158585</v>
      </c>
      <c r="X3903" s="63">
        <f t="shared" si="852"/>
        <v>91438.875554158585</v>
      </c>
      <c r="Y3903">
        <v>8679.1726769297384</v>
      </c>
      <c r="Z3903">
        <v>80</v>
      </c>
      <c r="AA3903" s="62">
        <f t="shared" si="862"/>
        <v>694333.81415437907</v>
      </c>
      <c r="AB3903">
        <v>55</v>
      </c>
      <c r="AC3903" s="63">
        <f t="shared" si="863"/>
        <v>157310.00476935151</v>
      </c>
      <c r="AD3903" s="63">
        <f t="shared" si="853"/>
        <v>627310.00476935157</v>
      </c>
      <c r="AE3903" s="35">
        <f t="shared" si="864"/>
        <v>457952.36653993925</v>
      </c>
      <c r="AF3903" s="64">
        <f t="shared" si="865"/>
        <v>240217.06389252318</v>
      </c>
    </row>
    <row r="3904" spans="6:32" x14ac:dyDescent="0.2">
      <c r="F3904" s="61">
        <v>3902</v>
      </c>
      <c r="G3904">
        <v>7408.9269016985781</v>
      </c>
      <c r="H3904">
        <v>80</v>
      </c>
      <c r="I3904" s="62">
        <f t="shared" si="854"/>
        <v>592714.15213588625</v>
      </c>
      <c r="J3904">
        <v>55</v>
      </c>
      <c r="K3904" s="63">
        <f t="shared" si="855"/>
        <v>98036.800093286729</v>
      </c>
      <c r="L3904" s="63">
        <f t="shared" si="856"/>
        <v>98036.800093286729</v>
      </c>
      <c r="M3904">
        <v>11755.283847160172</v>
      </c>
      <c r="N3904">
        <v>90</v>
      </c>
      <c r="O3904" s="62">
        <f t="shared" si="857"/>
        <v>1057975.5462444155</v>
      </c>
      <c r="P3904">
        <v>60</v>
      </c>
      <c r="Q3904" s="63">
        <f t="shared" si="858"/>
        <v>219427.42367573373</v>
      </c>
      <c r="R3904" s="63">
        <f t="shared" si="859"/>
        <v>249427.42367573373</v>
      </c>
      <c r="S3904">
        <v>10004.665707820095</v>
      </c>
      <c r="T3904">
        <v>80</v>
      </c>
      <c r="U3904" s="62">
        <f t="shared" si="860"/>
        <v>800373.25662560761</v>
      </c>
      <c r="V3904">
        <v>55</v>
      </c>
      <c r="W3904" s="63">
        <f t="shared" si="861"/>
        <v>145084.56595423922</v>
      </c>
      <c r="X3904" s="63">
        <f t="shared" si="852"/>
        <v>195084.56595423922</v>
      </c>
      <c r="Y3904">
        <v>11234.143383044284</v>
      </c>
      <c r="Z3904">
        <v>80</v>
      </c>
      <c r="AA3904" s="62">
        <f t="shared" si="862"/>
        <v>898731.47064354271</v>
      </c>
      <c r="AB3904">
        <v>60</v>
      </c>
      <c r="AC3904" s="63">
        <f t="shared" si="863"/>
        <v>162895.07905414212</v>
      </c>
      <c r="AD3904" s="63">
        <f t="shared" si="853"/>
        <v>632895.07905414212</v>
      </c>
      <c r="AE3904" s="35">
        <f t="shared" si="864"/>
        <v>625443.86877740175</v>
      </c>
      <c r="AF3904" s="64">
        <f t="shared" si="865"/>
        <v>374108.50705252879</v>
      </c>
    </row>
    <row r="3905" spans="6:32" x14ac:dyDescent="0.2">
      <c r="F3905" s="61">
        <v>3903</v>
      </c>
      <c r="G3905">
        <v>5416.2194626405835</v>
      </c>
      <c r="H3905">
        <v>80</v>
      </c>
      <c r="I3905" s="62">
        <f t="shared" si="854"/>
        <v>433297.55701124668</v>
      </c>
      <c r="J3905">
        <v>55</v>
      </c>
      <c r="K3905" s="63">
        <f t="shared" si="855"/>
        <v>61918.977760360576</v>
      </c>
      <c r="L3905" s="63">
        <f t="shared" si="856"/>
        <v>61918.977760360576</v>
      </c>
      <c r="M3905">
        <v>6172.7189656812698</v>
      </c>
      <c r="N3905">
        <v>80</v>
      </c>
      <c r="O3905" s="62">
        <f t="shared" si="857"/>
        <v>493817.51725450158</v>
      </c>
      <c r="P3905">
        <v>50</v>
      </c>
      <c r="Q3905" s="63">
        <f t="shared" si="858"/>
        <v>98006.637503567617</v>
      </c>
      <c r="R3905" s="63">
        <f t="shared" si="859"/>
        <v>128006.63750356762</v>
      </c>
      <c r="S3905">
        <v>10049.194568418898</v>
      </c>
      <c r="T3905">
        <v>80</v>
      </c>
      <c r="U3905" s="62">
        <f t="shared" si="860"/>
        <v>803935.56547351182</v>
      </c>
      <c r="V3905">
        <v>50</v>
      </c>
      <c r="W3905" s="63">
        <f t="shared" si="861"/>
        <v>182319.98186311102</v>
      </c>
      <c r="X3905" s="63">
        <f t="shared" si="852"/>
        <v>232319.98186311102</v>
      </c>
      <c r="Y3905">
        <v>8887.2650646953844</v>
      </c>
      <c r="Z3905">
        <v>80</v>
      </c>
      <c r="AA3905" s="62">
        <f t="shared" si="862"/>
        <v>710981.20517563075</v>
      </c>
      <c r="AB3905">
        <v>65</v>
      </c>
      <c r="AC3905" s="63">
        <f t="shared" si="863"/>
        <v>96649.007578562305</v>
      </c>
      <c r="AD3905" s="63">
        <f t="shared" si="853"/>
        <v>566649.00757856225</v>
      </c>
      <c r="AE3905" s="35">
        <f t="shared" si="864"/>
        <v>438894.60470560152</v>
      </c>
      <c r="AF3905" s="64">
        <f t="shared" si="865"/>
        <v>223654.92685358971</v>
      </c>
    </row>
    <row r="3906" spans="6:32" x14ac:dyDescent="0.2">
      <c r="F3906" s="61">
        <v>3904</v>
      </c>
      <c r="G3906">
        <v>9787.6238921890035</v>
      </c>
      <c r="H3906">
        <v>80</v>
      </c>
      <c r="I3906" s="62">
        <f t="shared" si="854"/>
        <v>783009.91137512028</v>
      </c>
      <c r="J3906">
        <v>55</v>
      </c>
      <c r="K3906" s="63">
        <f t="shared" si="855"/>
        <v>141150.68304592569</v>
      </c>
      <c r="L3906" s="63">
        <f t="shared" si="856"/>
        <v>141150.68304592569</v>
      </c>
      <c r="M3906">
        <v>10780.778464104515</v>
      </c>
      <c r="N3906">
        <v>80</v>
      </c>
      <c r="O3906" s="62">
        <f t="shared" si="857"/>
        <v>862462.27712836117</v>
      </c>
      <c r="P3906">
        <v>60</v>
      </c>
      <c r="Q3906" s="63">
        <f t="shared" si="858"/>
        <v>120071.28772951546</v>
      </c>
      <c r="R3906" s="63">
        <f t="shared" si="859"/>
        <v>150071.28772951546</v>
      </c>
      <c r="S3906">
        <v>7628.5198499681428</v>
      </c>
      <c r="T3906">
        <v>80</v>
      </c>
      <c r="U3906" s="62">
        <f t="shared" si="860"/>
        <v>610281.58799745142</v>
      </c>
      <c r="V3906">
        <v>65</v>
      </c>
      <c r="W3906" s="63">
        <f t="shared" si="861"/>
        <v>46710.153368403553</v>
      </c>
      <c r="X3906" s="63">
        <f t="shared" si="852"/>
        <v>96710.153368403553</v>
      </c>
      <c r="Y3906">
        <v>7196.2643030565232</v>
      </c>
      <c r="Z3906">
        <v>90</v>
      </c>
      <c r="AA3906" s="62">
        <f t="shared" si="862"/>
        <v>647663.78727508709</v>
      </c>
      <c r="AB3906">
        <v>50</v>
      </c>
      <c r="AC3906" s="63">
        <f t="shared" si="863"/>
        <v>208691.66478863917</v>
      </c>
      <c r="AD3906" s="63">
        <f t="shared" si="853"/>
        <v>678691.66478863917</v>
      </c>
      <c r="AE3906" s="35">
        <f t="shared" si="864"/>
        <v>516623.78893248388</v>
      </c>
      <c r="AF3906" s="64">
        <f t="shared" si="865"/>
        <v>288559.96911462583</v>
      </c>
    </row>
    <row r="3907" spans="6:32" x14ac:dyDescent="0.2">
      <c r="F3907" s="61">
        <v>3905</v>
      </c>
      <c r="G3907">
        <v>11345.667897112435</v>
      </c>
      <c r="H3907">
        <v>80</v>
      </c>
      <c r="I3907" s="62">
        <f t="shared" si="854"/>
        <v>907653.43176899478</v>
      </c>
      <c r="J3907">
        <v>60</v>
      </c>
      <c r="K3907" s="63">
        <f t="shared" si="855"/>
        <v>128262.1845081303</v>
      </c>
      <c r="L3907" s="63">
        <f t="shared" si="856"/>
        <v>128262.1845081303</v>
      </c>
      <c r="M3907">
        <v>11779.24448507838</v>
      </c>
      <c r="N3907">
        <v>80</v>
      </c>
      <c r="O3907" s="62">
        <f t="shared" si="857"/>
        <v>942339.55880627036</v>
      </c>
      <c r="P3907">
        <v>55</v>
      </c>
      <c r="Q3907" s="63">
        <f t="shared" si="858"/>
        <v>177248.80629204563</v>
      </c>
      <c r="R3907" s="63">
        <f t="shared" si="859"/>
        <v>207248.80629204563</v>
      </c>
      <c r="S3907">
        <v>9746.6488821373787</v>
      </c>
      <c r="T3907">
        <v>80</v>
      </c>
      <c r="U3907" s="62">
        <f t="shared" si="860"/>
        <v>779731.91057099029</v>
      </c>
      <c r="V3907">
        <v>50</v>
      </c>
      <c r="W3907" s="63">
        <f t="shared" si="861"/>
        <v>175739.61318648799</v>
      </c>
      <c r="X3907" s="63">
        <f t="shared" si="852"/>
        <v>225739.61318648799</v>
      </c>
      <c r="Y3907">
        <v>10128.375177155249</v>
      </c>
      <c r="Z3907">
        <v>80</v>
      </c>
      <c r="AA3907" s="62">
        <f t="shared" si="862"/>
        <v>810270.01417241991</v>
      </c>
      <c r="AB3907">
        <v>60</v>
      </c>
      <c r="AC3907" s="63">
        <f t="shared" si="863"/>
        <v>146861.44006875111</v>
      </c>
      <c r="AD3907" s="63">
        <f t="shared" si="853"/>
        <v>616861.44006875111</v>
      </c>
      <c r="AE3907" s="35">
        <f t="shared" si="864"/>
        <v>628112.04405541508</v>
      </c>
      <c r="AF3907" s="64">
        <f t="shared" si="865"/>
        <v>378808.16731615621</v>
      </c>
    </row>
    <row r="3908" spans="6:32" x14ac:dyDescent="0.2">
      <c r="F3908" s="61">
        <v>3906</v>
      </c>
      <c r="G3908">
        <v>12559.872882557102</v>
      </c>
      <c r="H3908">
        <v>75</v>
      </c>
      <c r="I3908" s="62">
        <f t="shared" si="854"/>
        <v>941990.46619178262</v>
      </c>
      <c r="J3908">
        <v>60</v>
      </c>
      <c r="K3908" s="63">
        <f t="shared" si="855"/>
        <v>100338.61759780848</v>
      </c>
      <c r="L3908" s="63">
        <f t="shared" si="856"/>
        <v>100338.61759780848</v>
      </c>
      <c r="M3908">
        <v>7740.3604134451598</v>
      </c>
      <c r="N3908">
        <v>80</v>
      </c>
      <c r="O3908" s="62">
        <f t="shared" si="857"/>
        <v>619228.83307561278</v>
      </c>
      <c r="P3908">
        <v>60</v>
      </c>
      <c r="Q3908" s="63">
        <f t="shared" si="858"/>
        <v>75985.225994954817</v>
      </c>
      <c r="R3908" s="63">
        <f t="shared" si="859"/>
        <v>105985.22599495482</v>
      </c>
      <c r="S3908">
        <v>8988.0461725988425</v>
      </c>
      <c r="T3908">
        <v>80</v>
      </c>
      <c r="U3908" s="62">
        <f t="shared" si="860"/>
        <v>719043.6938079074</v>
      </c>
      <c r="V3908">
        <v>60</v>
      </c>
      <c r="W3908" s="63">
        <f t="shared" si="861"/>
        <v>94076.669502683217</v>
      </c>
      <c r="X3908" s="63">
        <f t="shared" ref="X3908:X3971" si="866">+W3908+$C$30+$D$30</f>
        <v>144076.66950268322</v>
      </c>
      <c r="Y3908">
        <v>10477.17321649543</v>
      </c>
      <c r="Z3908">
        <v>80</v>
      </c>
      <c r="AA3908" s="62">
        <f t="shared" si="862"/>
        <v>838173.85731963441</v>
      </c>
      <c r="AB3908">
        <v>50</v>
      </c>
      <c r="AC3908" s="63">
        <f t="shared" si="863"/>
        <v>227878.5174587756</v>
      </c>
      <c r="AD3908" s="63">
        <f t="shared" ref="AD3908:AD3971" si="867">+AC3908+$C$31+$D$31</f>
        <v>697878.51745877555</v>
      </c>
      <c r="AE3908" s="35">
        <f t="shared" si="864"/>
        <v>498279.03055422212</v>
      </c>
      <c r="AF3908" s="64">
        <f t="shared" si="865"/>
        <v>263715.37284905766</v>
      </c>
    </row>
    <row r="3909" spans="6:32" x14ac:dyDescent="0.2">
      <c r="F3909" s="61">
        <v>3907</v>
      </c>
      <c r="G3909">
        <v>7530.5127009050921</v>
      </c>
      <c r="H3909">
        <v>80</v>
      </c>
      <c r="I3909" s="62">
        <f t="shared" si="854"/>
        <v>602441.01607240736</v>
      </c>
      <c r="J3909">
        <v>60</v>
      </c>
      <c r="K3909" s="63">
        <f t="shared" si="855"/>
        <v>72942.434163123835</v>
      </c>
      <c r="L3909" s="63">
        <f t="shared" si="856"/>
        <v>72942.434163123835</v>
      </c>
      <c r="M3909">
        <v>10409.74555304274</v>
      </c>
      <c r="N3909">
        <v>80</v>
      </c>
      <c r="O3909" s="62">
        <f t="shared" si="857"/>
        <v>832779.64424341917</v>
      </c>
      <c r="P3909">
        <v>55</v>
      </c>
      <c r="Q3909" s="63">
        <f t="shared" si="858"/>
        <v>152426.63814889966</v>
      </c>
      <c r="R3909" s="63">
        <f t="shared" si="859"/>
        <v>182426.63814889966</v>
      </c>
      <c r="S3909">
        <v>11167.452410300029</v>
      </c>
      <c r="T3909">
        <v>80</v>
      </c>
      <c r="U3909" s="62">
        <f t="shared" si="860"/>
        <v>893396.19282400236</v>
      </c>
      <c r="V3909">
        <v>55</v>
      </c>
      <c r="W3909" s="63">
        <f t="shared" si="861"/>
        <v>166160.07493668803</v>
      </c>
      <c r="X3909" s="63">
        <f t="shared" si="866"/>
        <v>216160.07493668803</v>
      </c>
      <c r="Y3909">
        <v>7291.9340507360175</v>
      </c>
      <c r="Z3909">
        <v>80</v>
      </c>
      <c r="AA3909" s="62">
        <f t="shared" si="862"/>
        <v>583354.7240588814</v>
      </c>
      <c r="AB3909">
        <v>65</v>
      </c>
      <c r="AC3909" s="63">
        <f t="shared" si="863"/>
        <v>79299.782801754191</v>
      </c>
      <c r="AD3909" s="63">
        <f t="shared" si="867"/>
        <v>549299.78280175419</v>
      </c>
      <c r="AE3909" s="35">
        <f t="shared" si="864"/>
        <v>470828.93005046574</v>
      </c>
      <c r="AF3909" s="64">
        <f t="shared" si="865"/>
        <v>254660.52678327786</v>
      </c>
    </row>
    <row r="3910" spans="6:32" x14ac:dyDescent="0.2">
      <c r="F3910" s="61">
        <v>3908</v>
      </c>
      <c r="G3910">
        <v>11656.230779190082</v>
      </c>
      <c r="H3910">
        <v>80</v>
      </c>
      <c r="I3910" s="62">
        <f t="shared" si="854"/>
        <v>932498.46233520657</v>
      </c>
      <c r="J3910">
        <v>55</v>
      </c>
      <c r="K3910" s="63">
        <f t="shared" si="855"/>
        <v>175019.18287282024</v>
      </c>
      <c r="L3910" s="63">
        <f t="shared" si="856"/>
        <v>175019.18287282024</v>
      </c>
      <c r="M3910">
        <v>7688.6283548083156</v>
      </c>
      <c r="N3910">
        <v>80</v>
      </c>
      <c r="O3910" s="62">
        <f t="shared" si="857"/>
        <v>615090.26838466525</v>
      </c>
      <c r="P3910">
        <v>65</v>
      </c>
      <c r="Q3910" s="63">
        <f t="shared" si="858"/>
        <v>47363.833358540433</v>
      </c>
      <c r="R3910" s="63">
        <f t="shared" si="859"/>
        <v>77363.833358540433</v>
      </c>
      <c r="S3910">
        <v>9513.6909092252608</v>
      </c>
      <c r="T3910">
        <v>80</v>
      </c>
      <c r="U3910" s="62">
        <f t="shared" si="860"/>
        <v>761095.27273802087</v>
      </c>
      <c r="V3910">
        <v>70</v>
      </c>
      <c r="W3910" s="63">
        <f t="shared" si="861"/>
        <v>32724.259091883141</v>
      </c>
      <c r="X3910" s="63">
        <f t="shared" si="866"/>
        <v>82724.259091883141</v>
      </c>
      <c r="Y3910">
        <v>8793.3165357389953</v>
      </c>
      <c r="Z3910">
        <v>75</v>
      </c>
      <c r="AA3910" s="62">
        <f t="shared" si="862"/>
        <v>659498.74018042465</v>
      </c>
      <c r="AB3910">
        <v>55</v>
      </c>
      <c r="AC3910" s="63">
        <f t="shared" si="863"/>
        <v>127503.08976821543</v>
      </c>
      <c r="AD3910" s="63">
        <f t="shared" si="867"/>
        <v>597503.08976821543</v>
      </c>
      <c r="AE3910" s="35">
        <f t="shared" si="864"/>
        <v>382610.36509145924</v>
      </c>
      <c r="AF3910" s="64">
        <f t="shared" si="865"/>
        <v>193300.0106118737</v>
      </c>
    </row>
    <row r="3911" spans="6:32" x14ac:dyDescent="0.2">
      <c r="F3911" s="61">
        <v>3909</v>
      </c>
      <c r="G3911">
        <v>9563.5016603046097</v>
      </c>
      <c r="H3911">
        <v>80</v>
      </c>
      <c r="I3911" s="62">
        <f t="shared" si="854"/>
        <v>765080.13282436877</v>
      </c>
      <c r="J3911">
        <v>65</v>
      </c>
      <c r="K3911" s="63">
        <f t="shared" si="855"/>
        <v>67753.08055581263</v>
      </c>
      <c r="L3911" s="63">
        <f t="shared" si="856"/>
        <v>67753.08055581263</v>
      </c>
      <c r="M3911">
        <v>4535.1737551391125</v>
      </c>
      <c r="N3911">
        <v>80</v>
      </c>
      <c r="O3911" s="62">
        <f t="shared" si="857"/>
        <v>362813.900411129</v>
      </c>
      <c r="P3911">
        <v>50</v>
      </c>
      <c r="Q3911" s="63">
        <f t="shared" si="858"/>
        <v>62390.029174275696</v>
      </c>
      <c r="R3911" s="63">
        <f t="shared" si="859"/>
        <v>92390.029174275696</v>
      </c>
      <c r="S3911">
        <v>9709.5892467768863</v>
      </c>
      <c r="T3911">
        <v>80</v>
      </c>
      <c r="U3911" s="62">
        <f t="shared" si="860"/>
        <v>776767.1397421509</v>
      </c>
      <c r="V3911">
        <v>70</v>
      </c>
      <c r="W3911" s="63">
        <f t="shared" si="861"/>
        <v>34144.522039132426</v>
      </c>
      <c r="X3911" s="63">
        <f t="shared" si="866"/>
        <v>84144.522039132426</v>
      </c>
      <c r="Y3911">
        <v>12862.143446691334</v>
      </c>
      <c r="Z3911">
        <v>80</v>
      </c>
      <c r="AA3911" s="62">
        <f t="shared" si="862"/>
        <v>1028971.4757353067</v>
      </c>
      <c r="AB3911">
        <v>60</v>
      </c>
      <c r="AC3911" s="63">
        <f t="shared" si="863"/>
        <v>186501.07997702435</v>
      </c>
      <c r="AD3911" s="63">
        <f t="shared" si="867"/>
        <v>656501.07997702435</v>
      </c>
      <c r="AE3911" s="35">
        <f t="shared" si="864"/>
        <v>350788.7117462451</v>
      </c>
      <c r="AF3911" s="64">
        <f t="shared" si="865"/>
        <v>149567.20151678845</v>
      </c>
    </row>
    <row r="3912" spans="6:32" x14ac:dyDescent="0.2">
      <c r="F3912" s="61">
        <v>3910</v>
      </c>
      <c r="G3912">
        <v>7941.7225404176861</v>
      </c>
      <c r="H3912">
        <v>80</v>
      </c>
      <c r="I3912" s="62">
        <f t="shared" si="854"/>
        <v>635337.80323341489</v>
      </c>
      <c r="J3912">
        <v>55</v>
      </c>
      <c r="K3912" s="63">
        <f t="shared" si="855"/>
        <v>107693.72104507056</v>
      </c>
      <c r="L3912" s="63">
        <f t="shared" si="856"/>
        <v>107693.72104507056</v>
      </c>
      <c r="M3912">
        <v>11255.684765055776</v>
      </c>
      <c r="N3912">
        <v>80</v>
      </c>
      <c r="O3912" s="62">
        <f t="shared" si="857"/>
        <v>900454.78120446205</v>
      </c>
      <c r="P3912">
        <v>60</v>
      </c>
      <c r="Q3912" s="63">
        <f t="shared" si="858"/>
        <v>126957.42909330875</v>
      </c>
      <c r="R3912" s="63">
        <f t="shared" si="859"/>
        <v>156957.42909330875</v>
      </c>
      <c r="S3912">
        <v>13630.830178735778</v>
      </c>
      <c r="T3912">
        <v>80</v>
      </c>
      <c r="U3912" s="62">
        <f t="shared" si="860"/>
        <v>1090466.4142988622</v>
      </c>
      <c r="V3912">
        <v>65</v>
      </c>
      <c r="W3912" s="63">
        <f t="shared" si="861"/>
        <v>111985.27819375158</v>
      </c>
      <c r="X3912" s="63">
        <f t="shared" si="866"/>
        <v>161985.27819375158</v>
      </c>
      <c r="Y3912">
        <v>8578.9236234268174</v>
      </c>
      <c r="Z3912">
        <v>80</v>
      </c>
      <c r="AA3912" s="62">
        <f t="shared" si="862"/>
        <v>686313.88987414539</v>
      </c>
      <c r="AB3912">
        <v>60</v>
      </c>
      <c r="AC3912" s="63">
        <f t="shared" si="863"/>
        <v>124394.39253968885</v>
      </c>
      <c r="AD3912" s="63">
        <f t="shared" si="867"/>
        <v>594394.39253968885</v>
      </c>
      <c r="AE3912" s="35">
        <f t="shared" si="864"/>
        <v>471030.82087181974</v>
      </c>
      <c r="AF3912" s="64">
        <f t="shared" si="865"/>
        <v>255301.57124971494</v>
      </c>
    </row>
    <row r="3913" spans="6:32" x14ac:dyDescent="0.2">
      <c r="F3913" s="61">
        <v>3911</v>
      </c>
      <c r="G3913">
        <v>11473.156316933455</v>
      </c>
      <c r="H3913">
        <v>80</v>
      </c>
      <c r="I3913" s="62">
        <f t="shared" si="854"/>
        <v>917852.5053546764</v>
      </c>
      <c r="J3913">
        <v>70</v>
      </c>
      <c r="K3913" s="63">
        <f t="shared" si="855"/>
        <v>46930.383297767548</v>
      </c>
      <c r="L3913" s="63">
        <f t="shared" si="856"/>
        <v>46930.383297767548</v>
      </c>
      <c r="M3913">
        <v>8681.0735208564438</v>
      </c>
      <c r="N3913">
        <v>90</v>
      </c>
      <c r="O3913" s="62">
        <f t="shared" si="857"/>
        <v>781296.61687707994</v>
      </c>
      <c r="P3913">
        <v>65</v>
      </c>
      <c r="Q3913" s="63">
        <f t="shared" si="858"/>
        <v>121094.45756552304</v>
      </c>
      <c r="R3913" s="63">
        <f t="shared" si="859"/>
        <v>151094.45756552304</v>
      </c>
      <c r="S3913">
        <v>8743.755895702634</v>
      </c>
      <c r="T3913">
        <v>75</v>
      </c>
      <c r="U3913" s="62">
        <f t="shared" si="860"/>
        <v>655781.69217769755</v>
      </c>
      <c r="V3913">
        <v>55</v>
      </c>
      <c r="W3913" s="63">
        <f t="shared" si="861"/>
        <v>90534.460487688193</v>
      </c>
      <c r="X3913" s="63">
        <f t="shared" si="866"/>
        <v>140534.46048768819</v>
      </c>
      <c r="Y3913">
        <v>9146.7075233231299</v>
      </c>
      <c r="Z3913">
        <v>75</v>
      </c>
      <c r="AA3913" s="62">
        <f t="shared" si="862"/>
        <v>686003.06424923474</v>
      </c>
      <c r="AB3913">
        <v>65</v>
      </c>
      <c r="AC3913" s="63">
        <f t="shared" si="863"/>
        <v>66313.629544092692</v>
      </c>
      <c r="AD3913" s="63">
        <f t="shared" si="867"/>
        <v>536313.62954409269</v>
      </c>
      <c r="AE3913" s="35">
        <f t="shared" si="864"/>
        <v>324872.93089507148</v>
      </c>
      <c r="AF3913" s="64">
        <f t="shared" si="865"/>
        <v>139430.48282505362</v>
      </c>
    </row>
    <row r="3914" spans="6:32" x14ac:dyDescent="0.2">
      <c r="F3914" s="61">
        <v>3912</v>
      </c>
      <c r="G3914">
        <v>7566.5059537277557</v>
      </c>
      <c r="H3914">
        <v>80</v>
      </c>
      <c r="I3914" s="62">
        <f t="shared" si="854"/>
        <v>605320.47629822046</v>
      </c>
      <c r="J3914">
        <v>60</v>
      </c>
      <c r="K3914" s="63">
        <f t="shared" si="855"/>
        <v>73464.336329052458</v>
      </c>
      <c r="L3914" s="63">
        <f t="shared" si="856"/>
        <v>73464.336329052458</v>
      </c>
      <c r="M3914">
        <v>10394.911694456823</v>
      </c>
      <c r="N3914">
        <v>80</v>
      </c>
      <c r="O3914" s="62">
        <f t="shared" si="857"/>
        <v>831592.93555654585</v>
      </c>
      <c r="P3914">
        <v>60</v>
      </c>
      <c r="Q3914" s="63">
        <f t="shared" si="858"/>
        <v>114476.21956962394</v>
      </c>
      <c r="R3914" s="63">
        <f t="shared" si="859"/>
        <v>144476.21956962394</v>
      </c>
      <c r="S3914">
        <v>12705.010047066025</v>
      </c>
      <c r="T3914">
        <v>90</v>
      </c>
      <c r="U3914" s="62">
        <f t="shared" si="860"/>
        <v>1143450.9042359423</v>
      </c>
      <c r="V3914">
        <v>60</v>
      </c>
      <c r="W3914" s="63">
        <f t="shared" si="861"/>
        <v>240083.96852368605</v>
      </c>
      <c r="X3914" s="63">
        <f t="shared" si="866"/>
        <v>290083.96852368605</v>
      </c>
      <c r="Y3914">
        <v>12562.651388871018</v>
      </c>
      <c r="Z3914">
        <v>80</v>
      </c>
      <c r="AA3914" s="62">
        <f t="shared" si="862"/>
        <v>1005012.1111096814</v>
      </c>
      <c r="AB3914">
        <v>65</v>
      </c>
      <c r="AC3914" s="63">
        <f t="shared" si="863"/>
        <v>136618.83385397232</v>
      </c>
      <c r="AD3914" s="63">
        <f t="shared" si="867"/>
        <v>606618.83385397238</v>
      </c>
      <c r="AE3914" s="35">
        <f t="shared" si="864"/>
        <v>564643.35827633482</v>
      </c>
      <c r="AF3914" s="64">
        <f t="shared" si="865"/>
        <v>318460.79951044358</v>
      </c>
    </row>
    <row r="3915" spans="6:32" x14ac:dyDescent="0.2">
      <c r="F3915" s="61">
        <v>3913</v>
      </c>
      <c r="G3915">
        <v>12889.246388804168</v>
      </c>
      <c r="H3915">
        <v>80</v>
      </c>
      <c r="I3915" s="62">
        <f t="shared" si="854"/>
        <v>1031139.7111043334</v>
      </c>
      <c r="J3915">
        <v>60</v>
      </c>
      <c r="K3915" s="63">
        <f t="shared" si="855"/>
        <v>150644.07263766043</v>
      </c>
      <c r="L3915" s="63">
        <f t="shared" si="856"/>
        <v>150644.07263766043</v>
      </c>
      <c r="M3915">
        <v>9348.4379956498742</v>
      </c>
      <c r="N3915">
        <v>80</v>
      </c>
      <c r="O3915" s="62">
        <f t="shared" si="857"/>
        <v>747875.03965198994</v>
      </c>
      <c r="P3915">
        <v>60</v>
      </c>
      <c r="Q3915" s="63">
        <f t="shared" si="858"/>
        <v>99302.350936923176</v>
      </c>
      <c r="R3915" s="63">
        <f t="shared" si="859"/>
        <v>129302.35093692318</v>
      </c>
      <c r="S3915">
        <v>9375.002062151907</v>
      </c>
      <c r="T3915">
        <v>80</v>
      </c>
      <c r="U3915" s="62">
        <f t="shared" si="860"/>
        <v>750000.16497215256</v>
      </c>
      <c r="V3915">
        <v>55</v>
      </c>
      <c r="W3915" s="63">
        <f t="shared" si="861"/>
        <v>133671.91237650331</v>
      </c>
      <c r="X3915" s="63">
        <f t="shared" si="866"/>
        <v>183671.91237650331</v>
      </c>
      <c r="Y3915">
        <v>8427.0607455982827</v>
      </c>
      <c r="Z3915">
        <v>80</v>
      </c>
      <c r="AA3915" s="62">
        <f t="shared" si="862"/>
        <v>674164.85964786261</v>
      </c>
      <c r="AB3915">
        <v>60</v>
      </c>
      <c r="AC3915" s="63">
        <f t="shared" si="863"/>
        <v>122192.3808111751</v>
      </c>
      <c r="AD3915" s="63">
        <f t="shared" si="867"/>
        <v>592192.3808111751</v>
      </c>
      <c r="AE3915" s="35">
        <f t="shared" si="864"/>
        <v>505810.71676226205</v>
      </c>
      <c r="AF3915" s="64">
        <f t="shared" si="865"/>
        <v>286281.39453570906</v>
      </c>
    </row>
    <row r="3916" spans="6:32" x14ac:dyDescent="0.2">
      <c r="F3916" s="61">
        <v>3914</v>
      </c>
      <c r="G3916">
        <v>8153.1482262653299</v>
      </c>
      <c r="H3916">
        <v>80</v>
      </c>
      <c r="I3916" s="62">
        <f t="shared" si="854"/>
        <v>652251.85810122639</v>
      </c>
      <c r="J3916">
        <v>50</v>
      </c>
      <c r="K3916" s="63">
        <f t="shared" si="855"/>
        <v>141080.97392127092</v>
      </c>
      <c r="L3916" s="63">
        <f t="shared" si="856"/>
        <v>141080.97392127092</v>
      </c>
      <c r="M3916">
        <v>13421.137080295011</v>
      </c>
      <c r="N3916">
        <v>80</v>
      </c>
      <c r="O3916" s="62">
        <f t="shared" si="857"/>
        <v>1073690.9664236009</v>
      </c>
      <c r="P3916">
        <v>70</v>
      </c>
      <c r="Q3916" s="63">
        <f t="shared" si="858"/>
        <v>61053.243832138833</v>
      </c>
      <c r="R3916" s="63">
        <f t="shared" si="859"/>
        <v>91053.243832138833</v>
      </c>
      <c r="S3916">
        <v>7738.3322402602062</v>
      </c>
      <c r="T3916">
        <v>80</v>
      </c>
      <c r="U3916" s="62">
        <f t="shared" si="860"/>
        <v>619066.57922081649</v>
      </c>
      <c r="V3916">
        <v>60</v>
      </c>
      <c r="W3916" s="63">
        <f t="shared" si="861"/>
        <v>75955.817483772989</v>
      </c>
      <c r="X3916" s="63">
        <f t="shared" si="866"/>
        <v>125955.81748377299</v>
      </c>
      <c r="Y3916">
        <v>5863.9273245353252</v>
      </c>
      <c r="Z3916">
        <v>80</v>
      </c>
      <c r="AA3916" s="62">
        <f t="shared" si="862"/>
        <v>469114.18596282601</v>
      </c>
      <c r="AB3916">
        <v>60</v>
      </c>
      <c r="AC3916" s="63">
        <f t="shared" si="863"/>
        <v>85026.946205762215</v>
      </c>
      <c r="AD3916" s="63">
        <f t="shared" si="867"/>
        <v>555026.94620576221</v>
      </c>
      <c r="AE3916" s="35">
        <f t="shared" si="864"/>
        <v>363116.98144294496</v>
      </c>
      <c r="AF3916" s="64">
        <f t="shared" si="865"/>
        <v>177229.38785876089</v>
      </c>
    </row>
    <row r="3917" spans="6:32" x14ac:dyDescent="0.2">
      <c r="F3917" s="61">
        <v>3915</v>
      </c>
      <c r="G3917">
        <v>8208.677425282076</v>
      </c>
      <c r="H3917">
        <v>80</v>
      </c>
      <c r="I3917" s="62">
        <f t="shared" si="854"/>
        <v>656694.19402256608</v>
      </c>
      <c r="J3917">
        <v>55</v>
      </c>
      <c r="K3917" s="63">
        <f t="shared" si="855"/>
        <v>112532.27833323763</v>
      </c>
      <c r="L3917" s="63">
        <f t="shared" si="856"/>
        <v>112532.27833323763</v>
      </c>
      <c r="M3917">
        <v>6166.9709591660649</v>
      </c>
      <c r="N3917">
        <v>75</v>
      </c>
      <c r="O3917" s="62">
        <f t="shared" si="857"/>
        <v>462522.82193745486</v>
      </c>
      <c r="P3917">
        <v>70</v>
      </c>
      <c r="Q3917" s="63">
        <f t="shared" si="858"/>
        <v>-13894.730273023015</v>
      </c>
      <c r="R3917" s="63">
        <f t="shared" si="859"/>
        <v>16105.269726976985</v>
      </c>
      <c r="S3917">
        <v>11905.05033970112</v>
      </c>
      <c r="T3917">
        <v>80</v>
      </c>
      <c r="U3917" s="62">
        <f t="shared" si="860"/>
        <v>952404.02717608958</v>
      </c>
      <c r="V3917">
        <v>65</v>
      </c>
      <c r="W3917" s="63">
        <f t="shared" si="861"/>
        <v>93217.422444249678</v>
      </c>
      <c r="X3917" s="63">
        <f t="shared" si="866"/>
        <v>143217.42244424968</v>
      </c>
      <c r="Y3917">
        <v>10006.502887117676</v>
      </c>
      <c r="Z3917">
        <v>80</v>
      </c>
      <c r="AA3917" s="62">
        <f t="shared" si="862"/>
        <v>800520.23096941411</v>
      </c>
      <c r="AB3917">
        <v>60</v>
      </c>
      <c r="AC3917" s="63">
        <f t="shared" si="863"/>
        <v>145094.29186320631</v>
      </c>
      <c r="AD3917" s="63">
        <f t="shared" si="867"/>
        <v>615094.29186320631</v>
      </c>
      <c r="AE3917" s="35">
        <f t="shared" si="864"/>
        <v>336949.2623676706</v>
      </c>
      <c r="AF3917" s="64">
        <f t="shared" si="865"/>
        <v>143331.25837242138</v>
      </c>
    </row>
    <row r="3918" spans="6:32" x14ac:dyDescent="0.2">
      <c r="F3918" s="61">
        <v>3916</v>
      </c>
      <c r="G3918">
        <v>11955.509105755482</v>
      </c>
      <c r="H3918">
        <v>80</v>
      </c>
      <c r="I3918" s="62">
        <f t="shared" si="854"/>
        <v>956440.72846043855</v>
      </c>
      <c r="J3918">
        <v>60</v>
      </c>
      <c r="K3918" s="63">
        <f t="shared" si="855"/>
        <v>137104.88203345449</v>
      </c>
      <c r="L3918" s="63">
        <f t="shared" si="856"/>
        <v>137104.88203345449</v>
      </c>
      <c r="M3918">
        <v>10916.397766559385</v>
      </c>
      <c r="N3918">
        <v>75</v>
      </c>
      <c r="O3918" s="62">
        <f t="shared" si="857"/>
        <v>818729.83249195386</v>
      </c>
      <c r="P3918">
        <v>50</v>
      </c>
      <c r="Q3918" s="63">
        <f t="shared" si="858"/>
        <v>161609.70951888885</v>
      </c>
      <c r="R3918" s="63">
        <f t="shared" si="859"/>
        <v>191609.70951888885</v>
      </c>
      <c r="S3918">
        <v>8019.4161253166385</v>
      </c>
      <c r="T3918">
        <v>80</v>
      </c>
      <c r="U3918" s="62">
        <f t="shared" si="860"/>
        <v>641553.29002533108</v>
      </c>
      <c r="V3918">
        <v>60</v>
      </c>
      <c r="W3918" s="63">
        <f t="shared" si="861"/>
        <v>80031.533817091258</v>
      </c>
      <c r="X3918" s="63">
        <f t="shared" si="866"/>
        <v>130031.53381709126</v>
      </c>
      <c r="Y3918">
        <v>9695.9741110913455</v>
      </c>
      <c r="Z3918">
        <v>80</v>
      </c>
      <c r="AA3918" s="62">
        <f t="shared" si="862"/>
        <v>775677.92888730764</v>
      </c>
      <c r="AB3918">
        <v>50</v>
      </c>
      <c r="AC3918" s="63">
        <f t="shared" si="863"/>
        <v>210887.43691623677</v>
      </c>
      <c r="AD3918" s="63">
        <f t="shared" si="867"/>
        <v>680887.43691623677</v>
      </c>
      <c r="AE3918" s="35">
        <f t="shared" si="864"/>
        <v>589633.56228567136</v>
      </c>
      <c r="AF3918" s="64">
        <f t="shared" si="865"/>
        <v>345745.83062592731</v>
      </c>
    </row>
    <row r="3919" spans="6:32" x14ac:dyDescent="0.2">
      <c r="F3919" s="61">
        <v>3917</v>
      </c>
      <c r="G3919">
        <v>9864.5716914325021</v>
      </c>
      <c r="H3919">
        <v>80</v>
      </c>
      <c r="I3919" s="62">
        <f t="shared" si="854"/>
        <v>789165.73531460017</v>
      </c>
      <c r="J3919">
        <v>65</v>
      </c>
      <c r="K3919" s="63">
        <f t="shared" si="855"/>
        <v>71027.217144328461</v>
      </c>
      <c r="L3919" s="63">
        <f t="shared" si="856"/>
        <v>71027.217144328461</v>
      </c>
      <c r="M3919">
        <v>10722.650383977452</v>
      </c>
      <c r="N3919">
        <v>80</v>
      </c>
      <c r="O3919" s="62">
        <f t="shared" si="857"/>
        <v>857812.03071819618</v>
      </c>
      <c r="P3919">
        <v>60</v>
      </c>
      <c r="Q3919" s="63">
        <f t="shared" si="858"/>
        <v>119228.43056767306</v>
      </c>
      <c r="R3919" s="63">
        <f t="shared" si="859"/>
        <v>149228.43056767306</v>
      </c>
      <c r="S3919">
        <v>9833.8853401946835</v>
      </c>
      <c r="T3919">
        <v>80</v>
      </c>
      <c r="U3919" s="62">
        <f t="shared" si="860"/>
        <v>786710.82721557468</v>
      </c>
      <c r="V3919">
        <v>55</v>
      </c>
      <c r="W3919" s="63">
        <f t="shared" si="861"/>
        <v>141989.17179102864</v>
      </c>
      <c r="X3919" s="63">
        <f t="shared" si="866"/>
        <v>191989.17179102864</v>
      </c>
      <c r="Y3919">
        <v>11586.731741554104</v>
      </c>
      <c r="Z3919">
        <v>80</v>
      </c>
      <c r="AA3919" s="62">
        <f t="shared" si="862"/>
        <v>926938.5393243283</v>
      </c>
      <c r="AB3919">
        <v>55</v>
      </c>
      <c r="AC3919" s="63">
        <f t="shared" si="863"/>
        <v>210009.51281566813</v>
      </c>
      <c r="AD3919" s="63">
        <f t="shared" si="867"/>
        <v>680009.51281566813</v>
      </c>
      <c r="AE3919" s="35">
        <f t="shared" si="864"/>
        <v>542254.33231869829</v>
      </c>
      <c r="AF3919" s="64">
        <f t="shared" si="865"/>
        <v>296599.43227360479</v>
      </c>
    </row>
    <row r="3920" spans="6:32" x14ac:dyDescent="0.2">
      <c r="F3920" s="61">
        <v>3918</v>
      </c>
      <c r="G3920">
        <v>9866.8704392912332</v>
      </c>
      <c r="H3920">
        <v>80</v>
      </c>
      <c r="I3920" s="62">
        <f t="shared" si="854"/>
        <v>789349.63514329866</v>
      </c>
      <c r="J3920">
        <v>60</v>
      </c>
      <c r="K3920" s="63">
        <f t="shared" si="855"/>
        <v>106819.62136972288</v>
      </c>
      <c r="L3920" s="63">
        <f t="shared" si="856"/>
        <v>106819.62136972288</v>
      </c>
      <c r="M3920">
        <v>5682.8833092004061</v>
      </c>
      <c r="N3920">
        <v>75</v>
      </c>
      <c r="O3920" s="62">
        <f t="shared" si="857"/>
        <v>426216.24819003046</v>
      </c>
      <c r="P3920">
        <v>55</v>
      </c>
      <c r="Q3920" s="63">
        <f t="shared" si="858"/>
        <v>46151.807983405888</v>
      </c>
      <c r="R3920" s="63">
        <f t="shared" si="859"/>
        <v>76151.807983405888</v>
      </c>
      <c r="S3920">
        <v>9236.0380929312669</v>
      </c>
      <c r="T3920">
        <v>75</v>
      </c>
      <c r="U3920" s="62">
        <f t="shared" si="860"/>
        <v>692702.85696984502</v>
      </c>
      <c r="V3920">
        <v>70</v>
      </c>
      <c r="W3920" s="63">
        <f t="shared" si="861"/>
        <v>-2769.3619131241576</v>
      </c>
      <c r="X3920" s="63">
        <f t="shared" si="866"/>
        <v>47230.638086875842</v>
      </c>
      <c r="Y3920">
        <v>11830.976543715224</v>
      </c>
      <c r="Z3920">
        <v>80</v>
      </c>
      <c r="AA3920" s="62">
        <f t="shared" si="862"/>
        <v>946478.12349721789</v>
      </c>
      <c r="AB3920">
        <v>70</v>
      </c>
      <c r="AC3920" s="63">
        <f t="shared" si="863"/>
        <v>85774.579941935372</v>
      </c>
      <c r="AD3920" s="63">
        <f t="shared" si="867"/>
        <v>555774.57994193537</v>
      </c>
      <c r="AE3920" s="35">
        <f t="shared" si="864"/>
        <v>235976.64738193998</v>
      </c>
      <c r="AF3920" s="64">
        <f t="shared" si="865"/>
        <v>75130.718899338041</v>
      </c>
    </row>
    <row r="3921" spans="6:32" x14ac:dyDescent="0.2">
      <c r="F3921" s="61">
        <v>3919</v>
      </c>
      <c r="G3921">
        <v>8310.7773005031049</v>
      </c>
      <c r="H3921">
        <v>80</v>
      </c>
      <c r="I3921" s="62">
        <f t="shared" si="854"/>
        <v>664862.18404024839</v>
      </c>
      <c r="J3921">
        <v>60</v>
      </c>
      <c r="K3921" s="63">
        <f t="shared" si="855"/>
        <v>84256.270857295021</v>
      </c>
      <c r="L3921" s="63">
        <f t="shared" si="856"/>
        <v>84256.270857295021</v>
      </c>
      <c r="M3921">
        <v>10426.00731831044</v>
      </c>
      <c r="N3921">
        <v>80</v>
      </c>
      <c r="O3921" s="62">
        <f t="shared" si="857"/>
        <v>834080.58546483517</v>
      </c>
      <c r="P3921">
        <v>50</v>
      </c>
      <c r="Q3921" s="63">
        <f t="shared" si="858"/>
        <v>190515.65917325206</v>
      </c>
      <c r="R3921" s="63">
        <f t="shared" si="859"/>
        <v>220515.65917325206</v>
      </c>
      <c r="S3921">
        <v>10960.294528340455</v>
      </c>
      <c r="T3921">
        <v>80</v>
      </c>
      <c r="U3921" s="62">
        <f t="shared" si="860"/>
        <v>876823.56226723641</v>
      </c>
      <c r="V3921">
        <v>60</v>
      </c>
      <c r="W3921" s="63">
        <f t="shared" si="861"/>
        <v>122674.2706609366</v>
      </c>
      <c r="X3921" s="63">
        <f t="shared" si="866"/>
        <v>172674.2706609366</v>
      </c>
      <c r="Y3921">
        <v>9082.5813256378751</v>
      </c>
      <c r="Z3921">
        <v>75</v>
      </c>
      <c r="AA3921" s="62">
        <f t="shared" si="862"/>
        <v>681193.59942284063</v>
      </c>
      <c r="AB3921">
        <v>60</v>
      </c>
      <c r="AC3921" s="63">
        <f t="shared" si="863"/>
        <v>98773.071916311892</v>
      </c>
      <c r="AD3921" s="63">
        <f t="shared" si="867"/>
        <v>568773.07191631186</v>
      </c>
      <c r="AE3921" s="35">
        <f t="shared" si="864"/>
        <v>496219.27260779554</v>
      </c>
      <c r="AF3921" s="64">
        <f t="shared" si="865"/>
        <v>277053.35274505604</v>
      </c>
    </row>
    <row r="3922" spans="6:32" x14ac:dyDescent="0.2">
      <c r="F3922" s="61">
        <v>3920</v>
      </c>
      <c r="G3922">
        <v>13361.856215633452</v>
      </c>
      <c r="H3922">
        <v>80</v>
      </c>
      <c r="I3922" s="62">
        <f t="shared" si="854"/>
        <v>1068948.4972506762</v>
      </c>
      <c r="J3922">
        <v>60</v>
      </c>
      <c r="K3922" s="63">
        <f t="shared" si="855"/>
        <v>157496.91512668505</v>
      </c>
      <c r="L3922" s="63">
        <f t="shared" si="856"/>
        <v>157496.91512668505</v>
      </c>
      <c r="M3922">
        <v>11791.322574717924</v>
      </c>
      <c r="N3922">
        <v>80</v>
      </c>
      <c r="O3922" s="62">
        <f t="shared" si="857"/>
        <v>943305.80597743392</v>
      </c>
      <c r="P3922">
        <v>60</v>
      </c>
      <c r="Q3922" s="63">
        <f t="shared" si="858"/>
        <v>134724.1773334099</v>
      </c>
      <c r="R3922" s="63">
        <f t="shared" si="859"/>
        <v>164724.1773334099</v>
      </c>
      <c r="S3922">
        <v>6710.0848152767867</v>
      </c>
      <c r="T3922">
        <v>80</v>
      </c>
      <c r="U3922" s="62">
        <f t="shared" si="860"/>
        <v>536806.78522214293</v>
      </c>
      <c r="V3922">
        <v>50</v>
      </c>
      <c r="W3922" s="63">
        <f t="shared" si="861"/>
        <v>109694.34473227011</v>
      </c>
      <c r="X3922" s="63">
        <f t="shared" si="866"/>
        <v>159694.34473227011</v>
      </c>
      <c r="Y3922">
        <v>5998.3688313513994</v>
      </c>
      <c r="Z3922">
        <v>80</v>
      </c>
      <c r="AA3922" s="62">
        <f t="shared" si="862"/>
        <v>479869.50650811195</v>
      </c>
      <c r="AB3922">
        <v>55</v>
      </c>
      <c r="AC3922" s="63">
        <f t="shared" si="863"/>
        <v>108720.43506824411</v>
      </c>
      <c r="AD3922" s="63">
        <f t="shared" si="867"/>
        <v>578720.43506824411</v>
      </c>
      <c r="AE3922" s="35">
        <f t="shared" si="864"/>
        <v>510635.87226060918</v>
      </c>
      <c r="AF3922" s="64">
        <f t="shared" si="865"/>
        <v>294569.26636212331</v>
      </c>
    </row>
    <row r="3923" spans="6:32" x14ac:dyDescent="0.2">
      <c r="F3923" s="61">
        <v>3921</v>
      </c>
      <c r="G3923">
        <v>6842.4162943847477</v>
      </c>
      <c r="H3923">
        <v>80</v>
      </c>
      <c r="I3923" s="62">
        <f t="shared" si="854"/>
        <v>547393.30355077982</v>
      </c>
      <c r="J3923">
        <v>55</v>
      </c>
      <c r="K3923" s="63">
        <f t="shared" si="855"/>
        <v>87768.795335723553</v>
      </c>
      <c r="L3923" s="63">
        <f t="shared" si="856"/>
        <v>87768.795335723553</v>
      </c>
      <c r="M3923">
        <v>11495.523065386806</v>
      </c>
      <c r="N3923">
        <v>80</v>
      </c>
      <c r="O3923" s="62">
        <f t="shared" si="857"/>
        <v>919641.84523094445</v>
      </c>
      <c r="P3923">
        <v>60</v>
      </c>
      <c r="Q3923" s="63">
        <f t="shared" si="858"/>
        <v>130435.08444810868</v>
      </c>
      <c r="R3923" s="63">
        <f t="shared" si="859"/>
        <v>160435.08444810868</v>
      </c>
      <c r="S3923">
        <v>9424.2989487247542</v>
      </c>
      <c r="T3923">
        <v>80</v>
      </c>
      <c r="U3923" s="62">
        <f t="shared" si="860"/>
        <v>753943.91589798033</v>
      </c>
      <c r="V3923">
        <v>60</v>
      </c>
      <c r="W3923" s="63">
        <f t="shared" si="861"/>
        <v>100402.33475650894</v>
      </c>
      <c r="X3923" s="63">
        <f t="shared" si="866"/>
        <v>150402.33475650894</v>
      </c>
      <c r="Y3923">
        <v>11213.848008774221</v>
      </c>
      <c r="Z3923">
        <v>80</v>
      </c>
      <c r="AA3923" s="62">
        <f t="shared" si="862"/>
        <v>897107.84070193768</v>
      </c>
      <c r="AB3923">
        <v>55</v>
      </c>
      <c r="AC3923" s="63">
        <f t="shared" si="863"/>
        <v>203250.99515903275</v>
      </c>
      <c r="AD3923" s="63">
        <f t="shared" si="867"/>
        <v>673250.99515903275</v>
      </c>
      <c r="AE3923" s="35">
        <f t="shared" si="864"/>
        <v>521857.20969937393</v>
      </c>
      <c r="AF3923" s="64">
        <f t="shared" si="865"/>
        <v>285219.78154856351</v>
      </c>
    </row>
    <row r="3924" spans="6:32" x14ac:dyDescent="0.2">
      <c r="F3924" s="61">
        <v>3922</v>
      </c>
      <c r="G3924">
        <v>10828.722477308474</v>
      </c>
      <c r="H3924">
        <v>80</v>
      </c>
      <c r="I3924" s="62">
        <f t="shared" si="854"/>
        <v>866297.79818467796</v>
      </c>
      <c r="J3924">
        <v>60</v>
      </c>
      <c r="K3924" s="63">
        <f t="shared" si="855"/>
        <v>120766.47592097288</v>
      </c>
      <c r="L3924" s="63">
        <f t="shared" si="856"/>
        <v>120766.47592097288</v>
      </c>
      <c r="M3924">
        <v>7046.7433740850538</v>
      </c>
      <c r="N3924">
        <v>80</v>
      </c>
      <c r="O3924" s="62">
        <f t="shared" si="857"/>
        <v>563739.4699268043</v>
      </c>
      <c r="P3924">
        <v>55</v>
      </c>
      <c r="Q3924" s="63">
        <f t="shared" si="858"/>
        <v>91472.2236552916</v>
      </c>
      <c r="R3924" s="63">
        <f t="shared" si="859"/>
        <v>121472.2236552916</v>
      </c>
      <c r="S3924">
        <v>14654.211807064712</v>
      </c>
      <c r="T3924">
        <v>75</v>
      </c>
      <c r="U3924" s="62">
        <f t="shared" si="860"/>
        <v>1099065.8855298534</v>
      </c>
      <c r="V3924">
        <v>55</v>
      </c>
      <c r="W3924" s="63">
        <f t="shared" si="861"/>
        <v>176236.07120243832</v>
      </c>
      <c r="X3924" s="63">
        <f t="shared" si="866"/>
        <v>226236.07120243832</v>
      </c>
      <c r="Y3924">
        <v>9530.2232491667382</v>
      </c>
      <c r="Z3924">
        <v>80</v>
      </c>
      <c r="AA3924" s="62">
        <f t="shared" si="862"/>
        <v>762417.85993333906</v>
      </c>
      <c r="AB3924">
        <v>50</v>
      </c>
      <c r="AC3924" s="63">
        <f t="shared" si="863"/>
        <v>207282.35566937656</v>
      </c>
      <c r="AD3924" s="63">
        <f t="shared" si="867"/>
        <v>677282.35566937656</v>
      </c>
      <c r="AE3924" s="35">
        <f t="shared" si="864"/>
        <v>595757.12644807936</v>
      </c>
      <c r="AF3924" s="64">
        <f t="shared" si="865"/>
        <v>342745.44366216508</v>
      </c>
    </row>
    <row r="3925" spans="6:32" x14ac:dyDescent="0.2">
      <c r="F3925" s="61">
        <v>3923</v>
      </c>
      <c r="G3925">
        <v>10311.301846522838</v>
      </c>
      <c r="H3925">
        <v>80</v>
      </c>
      <c r="I3925" s="62">
        <f t="shared" si="854"/>
        <v>824904.14772182703</v>
      </c>
      <c r="J3925">
        <v>60</v>
      </c>
      <c r="K3925" s="63">
        <f t="shared" si="855"/>
        <v>113263.87677458115</v>
      </c>
      <c r="L3925" s="63">
        <f t="shared" si="856"/>
        <v>113263.87677458115</v>
      </c>
      <c r="M3925">
        <v>11751.909621816594</v>
      </c>
      <c r="N3925">
        <v>80</v>
      </c>
      <c r="O3925" s="62">
        <f t="shared" si="857"/>
        <v>940152.76974532753</v>
      </c>
      <c r="P3925">
        <v>70</v>
      </c>
      <c r="Q3925" s="63">
        <f t="shared" si="858"/>
        <v>48951.344758170308</v>
      </c>
      <c r="R3925" s="63">
        <f t="shared" si="859"/>
        <v>78951.344758170308</v>
      </c>
      <c r="S3925">
        <v>7425.1295498106629</v>
      </c>
      <c r="T3925">
        <v>80</v>
      </c>
      <c r="U3925" s="62">
        <f t="shared" si="860"/>
        <v>594010.36398485303</v>
      </c>
      <c r="V3925">
        <v>60</v>
      </c>
      <c r="W3925" s="63">
        <f t="shared" si="861"/>
        <v>71414.378472254612</v>
      </c>
      <c r="X3925" s="63">
        <f t="shared" si="866"/>
        <v>121414.37847225461</v>
      </c>
      <c r="Y3925">
        <v>12206.843419116922</v>
      </c>
      <c r="Z3925">
        <v>80</v>
      </c>
      <c r="AA3925" s="62">
        <f t="shared" si="862"/>
        <v>976547.47352935374</v>
      </c>
      <c r="AB3925">
        <v>50</v>
      </c>
      <c r="AC3925" s="63">
        <f t="shared" si="863"/>
        <v>265498.84436579305</v>
      </c>
      <c r="AD3925" s="63">
        <f t="shared" si="867"/>
        <v>735498.84436579305</v>
      </c>
      <c r="AE3925" s="35">
        <f t="shared" si="864"/>
        <v>499128.44437079912</v>
      </c>
      <c r="AF3925" s="64">
        <f t="shared" si="865"/>
        <v>261792.2326546181</v>
      </c>
    </row>
    <row r="3926" spans="6:32" x14ac:dyDescent="0.2">
      <c r="F3926" s="61">
        <v>3924</v>
      </c>
      <c r="G3926">
        <v>12159.922587452456</v>
      </c>
      <c r="H3926">
        <v>80</v>
      </c>
      <c r="I3926" s="62">
        <f t="shared" si="854"/>
        <v>972793.80699619651</v>
      </c>
      <c r="J3926">
        <v>55</v>
      </c>
      <c r="K3926" s="63">
        <f t="shared" si="855"/>
        <v>184148.59689757577</v>
      </c>
      <c r="L3926" s="63">
        <f t="shared" si="856"/>
        <v>184148.59689757577</v>
      </c>
      <c r="M3926">
        <v>11446.00107887527</v>
      </c>
      <c r="N3926">
        <v>80</v>
      </c>
      <c r="O3926" s="62">
        <f t="shared" si="857"/>
        <v>915680.08631002158</v>
      </c>
      <c r="P3926">
        <v>60</v>
      </c>
      <c r="Q3926" s="63">
        <f t="shared" si="858"/>
        <v>129717.01564369141</v>
      </c>
      <c r="R3926" s="63">
        <f t="shared" si="859"/>
        <v>159717.01564369141</v>
      </c>
      <c r="S3926">
        <v>8572.8118190309033</v>
      </c>
      <c r="T3926">
        <v>80</v>
      </c>
      <c r="U3926" s="62">
        <f t="shared" si="860"/>
        <v>685824.94552247226</v>
      </c>
      <c r="V3926">
        <v>70</v>
      </c>
      <c r="W3926" s="63">
        <f t="shared" si="861"/>
        <v>25902.885687974049</v>
      </c>
      <c r="X3926" s="63">
        <f t="shared" si="866"/>
        <v>75902.885687974049</v>
      </c>
      <c r="Y3926">
        <v>12202.627911174204</v>
      </c>
      <c r="Z3926">
        <v>80</v>
      </c>
      <c r="AA3926" s="62">
        <f t="shared" si="862"/>
        <v>976210.23289393634</v>
      </c>
      <c r="AB3926">
        <v>60</v>
      </c>
      <c r="AC3926" s="63">
        <f t="shared" si="863"/>
        <v>176938.10471202596</v>
      </c>
      <c r="AD3926" s="63">
        <f t="shared" si="867"/>
        <v>646938.10471202596</v>
      </c>
      <c r="AE3926" s="35">
        <f t="shared" si="864"/>
        <v>516706.60294126719</v>
      </c>
      <c r="AF3926" s="64">
        <f t="shared" si="865"/>
        <v>298299.74070646602</v>
      </c>
    </row>
    <row r="3927" spans="6:32" x14ac:dyDescent="0.2">
      <c r="F3927" s="61">
        <v>3925</v>
      </c>
      <c r="G3927">
        <v>6761.0892781522125</v>
      </c>
      <c r="H3927">
        <v>80</v>
      </c>
      <c r="I3927" s="62">
        <f t="shared" si="854"/>
        <v>540887.142252177</v>
      </c>
      <c r="J3927">
        <v>60</v>
      </c>
      <c r="K3927" s="63">
        <f t="shared" si="855"/>
        <v>61785.794533207081</v>
      </c>
      <c r="L3927" s="63">
        <f t="shared" si="856"/>
        <v>61785.794533207081</v>
      </c>
      <c r="M3927">
        <v>10887.773694557836</v>
      </c>
      <c r="N3927">
        <v>80</v>
      </c>
      <c r="O3927" s="62">
        <f t="shared" si="857"/>
        <v>871021.8955646269</v>
      </c>
      <c r="P3927">
        <v>55</v>
      </c>
      <c r="Q3927" s="63">
        <f t="shared" si="858"/>
        <v>161090.89821386078</v>
      </c>
      <c r="R3927" s="63">
        <f t="shared" si="859"/>
        <v>191090.89821386078</v>
      </c>
      <c r="S3927">
        <v>8700.4093782161362</v>
      </c>
      <c r="T3927">
        <v>80</v>
      </c>
      <c r="U3927" s="62">
        <f t="shared" si="860"/>
        <v>696032.7502572909</v>
      </c>
      <c r="V3927">
        <v>50</v>
      </c>
      <c r="W3927" s="63">
        <f t="shared" si="861"/>
        <v>152983.90397620096</v>
      </c>
      <c r="X3927" s="63">
        <f t="shared" si="866"/>
        <v>202983.90397620096</v>
      </c>
      <c r="Y3927">
        <v>10876.812009664718</v>
      </c>
      <c r="Z3927">
        <v>80</v>
      </c>
      <c r="AA3927" s="62">
        <f t="shared" si="862"/>
        <v>870144.96077317744</v>
      </c>
      <c r="AB3927">
        <v>55</v>
      </c>
      <c r="AC3927" s="63">
        <f t="shared" si="863"/>
        <v>197142.21767517301</v>
      </c>
      <c r="AD3927" s="63">
        <f t="shared" si="867"/>
        <v>667142.21767517296</v>
      </c>
      <c r="AE3927" s="35">
        <f t="shared" si="864"/>
        <v>573002.81439844193</v>
      </c>
      <c r="AF3927" s="64">
        <f t="shared" si="865"/>
        <v>322267.18899765296</v>
      </c>
    </row>
    <row r="3928" spans="6:32" x14ac:dyDescent="0.2">
      <c r="F3928" s="61">
        <v>3926</v>
      </c>
      <c r="G3928">
        <v>9695.2010405948386</v>
      </c>
      <c r="H3928">
        <v>80</v>
      </c>
      <c r="I3928" s="62">
        <f t="shared" si="854"/>
        <v>775616.08324758708</v>
      </c>
      <c r="J3928">
        <v>55</v>
      </c>
      <c r="K3928" s="63">
        <f t="shared" si="855"/>
        <v>139475.51886078145</v>
      </c>
      <c r="L3928" s="63">
        <f t="shared" si="856"/>
        <v>139475.51886078145</v>
      </c>
      <c r="M3928">
        <v>8608.5049386019818</v>
      </c>
      <c r="N3928">
        <v>80</v>
      </c>
      <c r="O3928" s="62">
        <f t="shared" si="857"/>
        <v>688680.39508815855</v>
      </c>
      <c r="P3928">
        <v>60</v>
      </c>
      <c r="Q3928" s="63">
        <f t="shared" si="858"/>
        <v>88573.321609728737</v>
      </c>
      <c r="R3928" s="63">
        <f t="shared" si="859"/>
        <v>118573.32160972874</v>
      </c>
      <c r="S3928">
        <v>12426.450009807013</v>
      </c>
      <c r="T3928">
        <v>75</v>
      </c>
      <c r="U3928" s="62">
        <f t="shared" si="860"/>
        <v>931983.75073552597</v>
      </c>
      <c r="V3928">
        <v>60</v>
      </c>
      <c r="W3928" s="63">
        <f t="shared" si="861"/>
        <v>98887.643856651266</v>
      </c>
      <c r="X3928" s="63">
        <f t="shared" si="866"/>
        <v>148887.64385665127</v>
      </c>
      <c r="Y3928">
        <v>10375.430317944847</v>
      </c>
      <c r="Z3928">
        <v>80</v>
      </c>
      <c r="AA3928" s="62">
        <f t="shared" si="862"/>
        <v>830034.42543558776</v>
      </c>
      <c r="AB3928">
        <v>60</v>
      </c>
      <c r="AC3928" s="63">
        <f t="shared" si="863"/>
        <v>150443.73961020028</v>
      </c>
      <c r="AD3928" s="63">
        <f t="shared" si="867"/>
        <v>620443.73961020028</v>
      </c>
      <c r="AE3928" s="35">
        <f t="shared" si="864"/>
        <v>477380.22393736173</v>
      </c>
      <c r="AF3928" s="64">
        <f t="shared" si="865"/>
        <v>260423.31985792518</v>
      </c>
    </row>
    <row r="3929" spans="6:32" x14ac:dyDescent="0.2">
      <c r="F3929" s="61">
        <v>3927</v>
      </c>
      <c r="G3929">
        <v>8356.8841344094835</v>
      </c>
      <c r="H3929">
        <v>80</v>
      </c>
      <c r="I3929" s="62">
        <f t="shared" si="854"/>
        <v>668550.73075275868</v>
      </c>
      <c r="J3929">
        <v>60</v>
      </c>
      <c r="K3929" s="63">
        <f t="shared" si="855"/>
        <v>84924.819948937511</v>
      </c>
      <c r="L3929" s="63">
        <f t="shared" si="856"/>
        <v>84924.819948937511</v>
      </c>
      <c r="M3929">
        <v>9081.392161315307</v>
      </c>
      <c r="N3929">
        <v>90</v>
      </c>
      <c r="O3929" s="62">
        <f t="shared" si="857"/>
        <v>817325.29451837763</v>
      </c>
      <c r="P3929">
        <v>60</v>
      </c>
      <c r="Q3929" s="63">
        <f t="shared" si="858"/>
        <v>161270.27950860793</v>
      </c>
      <c r="R3929" s="63">
        <f t="shared" si="859"/>
        <v>191270.27950860793</v>
      </c>
      <c r="S3929">
        <v>9648.5257724998519</v>
      </c>
      <c r="T3929">
        <v>80</v>
      </c>
      <c r="U3929" s="62">
        <f t="shared" si="860"/>
        <v>771882.06179998815</v>
      </c>
      <c r="V3929">
        <v>60</v>
      </c>
      <c r="W3929" s="63">
        <f t="shared" si="861"/>
        <v>103653.62370124785</v>
      </c>
      <c r="X3929" s="63">
        <f t="shared" si="866"/>
        <v>153653.62370124785</v>
      </c>
      <c r="Y3929">
        <v>8393.2775649009272</v>
      </c>
      <c r="Z3929">
        <v>80</v>
      </c>
      <c r="AA3929" s="62">
        <f t="shared" si="862"/>
        <v>671462.20519207418</v>
      </c>
      <c r="AB3929">
        <v>60</v>
      </c>
      <c r="AC3929" s="63">
        <f t="shared" si="863"/>
        <v>121702.52469106345</v>
      </c>
      <c r="AD3929" s="63">
        <f t="shared" si="867"/>
        <v>591702.52469106345</v>
      </c>
      <c r="AE3929" s="35">
        <f t="shared" si="864"/>
        <v>471551.24784985674</v>
      </c>
      <c r="AF3929" s="64">
        <f t="shared" si="865"/>
        <v>254862.02057228819</v>
      </c>
    </row>
    <row r="3930" spans="6:32" x14ac:dyDescent="0.2">
      <c r="F3930" s="61">
        <v>3928</v>
      </c>
      <c r="G3930">
        <v>8028.8885126356035</v>
      </c>
      <c r="H3930">
        <v>80</v>
      </c>
      <c r="I3930" s="62">
        <f t="shared" si="854"/>
        <v>642311.08101084828</v>
      </c>
      <c r="J3930">
        <v>60</v>
      </c>
      <c r="K3930" s="63">
        <f t="shared" si="855"/>
        <v>80168.883433216251</v>
      </c>
      <c r="L3930" s="63">
        <f t="shared" si="856"/>
        <v>80168.883433216251</v>
      </c>
      <c r="M3930">
        <v>8284.8430590820499</v>
      </c>
      <c r="N3930">
        <v>80</v>
      </c>
      <c r="O3930" s="62">
        <f t="shared" si="857"/>
        <v>662787.44472656399</v>
      </c>
      <c r="P3930">
        <v>60</v>
      </c>
      <c r="Q3930" s="63">
        <f t="shared" si="858"/>
        <v>83880.224356689723</v>
      </c>
      <c r="R3930" s="63">
        <f t="shared" si="859"/>
        <v>113880.22435668972</v>
      </c>
      <c r="S3930">
        <v>10015.834302757867</v>
      </c>
      <c r="T3930">
        <v>80</v>
      </c>
      <c r="U3930" s="62">
        <f t="shared" si="860"/>
        <v>801266.74422062933</v>
      </c>
      <c r="V3930">
        <v>60</v>
      </c>
      <c r="W3930" s="63">
        <f t="shared" si="861"/>
        <v>108979.59738998907</v>
      </c>
      <c r="X3930" s="63">
        <f t="shared" si="866"/>
        <v>158979.59738998907</v>
      </c>
      <c r="Y3930">
        <v>11808.066372177564</v>
      </c>
      <c r="Z3930">
        <v>80</v>
      </c>
      <c r="AA3930" s="62">
        <f t="shared" si="862"/>
        <v>944645.30977420509</v>
      </c>
      <c r="AB3930">
        <v>55</v>
      </c>
      <c r="AC3930" s="63">
        <f t="shared" si="863"/>
        <v>214021.20299571834</v>
      </c>
      <c r="AD3930" s="63">
        <f t="shared" si="867"/>
        <v>684021.20299571834</v>
      </c>
      <c r="AE3930" s="35">
        <f t="shared" si="864"/>
        <v>487049.90817561338</v>
      </c>
      <c r="AF3930" s="64">
        <f t="shared" si="865"/>
        <v>253636.10098074668</v>
      </c>
    </row>
    <row r="3931" spans="6:32" x14ac:dyDescent="0.2">
      <c r="F3931" s="61">
        <v>3929</v>
      </c>
      <c r="G3931">
        <v>12848.5828806879</v>
      </c>
      <c r="H3931">
        <v>80</v>
      </c>
      <c r="I3931" s="62">
        <f t="shared" si="854"/>
        <v>1027886.630455032</v>
      </c>
      <c r="J3931">
        <v>50</v>
      </c>
      <c r="K3931" s="63">
        <f t="shared" si="855"/>
        <v>243206.67765496182</v>
      </c>
      <c r="L3931" s="63">
        <f t="shared" si="856"/>
        <v>243206.67765496182</v>
      </c>
      <c r="M3931">
        <v>8652.0288075553253</v>
      </c>
      <c r="N3931">
        <v>80</v>
      </c>
      <c r="O3931" s="62">
        <f t="shared" si="857"/>
        <v>692162.30460442603</v>
      </c>
      <c r="P3931">
        <v>50</v>
      </c>
      <c r="Q3931" s="63">
        <f t="shared" si="858"/>
        <v>151931.62656432833</v>
      </c>
      <c r="R3931" s="63">
        <f t="shared" si="859"/>
        <v>181931.62656432833</v>
      </c>
      <c r="S3931">
        <v>11012.476786854677</v>
      </c>
      <c r="T3931">
        <v>80</v>
      </c>
      <c r="U3931" s="62">
        <f t="shared" si="860"/>
        <v>880998.14294837415</v>
      </c>
      <c r="V3931">
        <v>50</v>
      </c>
      <c r="W3931" s="63">
        <f t="shared" si="861"/>
        <v>203271.37011408922</v>
      </c>
      <c r="X3931" s="63">
        <f t="shared" si="866"/>
        <v>253271.37011408922</v>
      </c>
      <c r="Y3931">
        <v>8607.1406965493225</v>
      </c>
      <c r="Z3931">
        <v>75</v>
      </c>
      <c r="AA3931" s="62">
        <f t="shared" si="862"/>
        <v>645535.55224119918</v>
      </c>
      <c r="AB3931">
        <v>60</v>
      </c>
      <c r="AC3931" s="63">
        <f t="shared" si="863"/>
        <v>93602.655074973882</v>
      </c>
      <c r="AD3931" s="63">
        <f t="shared" si="867"/>
        <v>563602.65507497382</v>
      </c>
      <c r="AE3931" s="35">
        <f t="shared" si="864"/>
        <v>692012.32940835319</v>
      </c>
      <c r="AF3931" s="64">
        <f t="shared" si="865"/>
        <v>446688.42176221777</v>
      </c>
    </row>
    <row r="3932" spans="6:32" x14ac:dyDescent="0.2">
      <c r="F3932" s="61">
        <v>3930</v>
      </c>
      <c r="G3932">
        <v>6931.7923387279734</v>
      </c>
      <c r="H3932">
        <v>80</v>
      </c>
      <c r="I3932" s="62">
        <f t="shared" si="854"/>
        <v>554543.38709823787</v>
      </c>
      <c r="J3932">
        <v>60</v>
      </c>
      <c r="K3932" s="63">
        <f t="shared" si="855"/>
        <v>64260.988911555614</v>
      </c>
      <c r="L3932" s="63">
        <f t="shared" si="856"/>
        <v>64260.988911555614</v>
      </c>
      <c r="M3932">
        <v>10238.860593526624</v>
      </c>
      <c r="N3932">
        <v>80</v>
      </c>
      <c r="O3932" s="62">
        <f t="shared" si="857"/>
        <v>819108.84748212993</v>
      </c>
      <c r="P3932">
        <v>50</v>
      </c>
      <c r="Q3932" s="63">
        <f t="shared" si="858"/>
        <v>186445.21790920408</v>
      </c>
      <c r="R3932" s="63">
        <f t="shared" si="859"/>
        <v>216445.21790920408</v>
      </c>
      <c r="S3932">
        <v>12115.498318744358</v>
      </c>
      <c r="T3932">
        <v>80</v>
      </c>
      <c r="U3932" s="62">
        <f t="shared" si="860"/>
        <v>969239.86549954861</v>
      </c>
      <c r="V3932">
        <v>55</v>
      </c>
      <c r="W3932" s="63">
        <f t="shared" si="861"/>
        <v>183343.40702724148</v>
      </c>
      <c r="X3932" s="63">
        <f t="shared" si="866"/>
        <v>233343.40702724148</v>
      </c>
      <c r="Y3932">
        <v>9282.899807440117</v>
      </c>
      <c r="Z3932">
        <v>80</v>
      </c>
      <c r="AA3932" s="62">
        <f t="shared" si="862"/>
        <v>742631.98459520936</v>
      </c>
      <c r="AB3932">
        <v>60</v>
      </c>
      <c r="AC3932" s="63">
        <f t="shared" si="863"/>
        <v>134602.0472078817</v>
      </c>
      <c r="AD3932" s="63">
        <f t="shared" si="867"/>
        <v>604602.0472078817</v>
      </c>
      <c r="AE3932" s="35">
        <f t="shared" si="864"/>
        <v>568651.66105588293</v>
      </c>
      <c r="AF3932" s="64">
        <f t="shared" si="865"/>
        <v>325565.1149848128</v>
      </c>
    </row>
    <row r="3933" spans="6:32" x14ac:dyDescent="0.2">
      <c r="F3933" s="61">
        <v>3931</v>
      </c>
      <c r="G3933">
        <v>13157.583705615252</v>
      </c>
      <c r="H3933">
        <v>80</v>
      </c>
      <c r="I3933" s="62">
        <f t="shared" si="854"/>
        <v>1052606.6964492202</v>
      </c>
      <c r="J3933">
        <v>55</v>
      </c>
      <c r="K3933" s="63">
        <f t="shared" si="855"/>
        <v>202231.20466427645</v>
      </c>
      <c r="L3933" s="63">
        <f t="shared" si="856"/>
        <v>202231.20466427645</v>
      </c>
      <c r="M3933">
        <v>9163.2694218424149</v>
      </c>
      <c r="N3933">
        <v>80</v>
      </c>
      <c r="O3933" s="62">
        <f t="shared" si="857"/>
        <v>733061.55374739319</v>
      </c>
      <c r="P3933">
        <v>55</v>
      </c>
      <c r="Q3933" s="63">
        <f t="shared" si="858"/>
        <v>129834.25827089377</v>
      </c>
      <c r="R3933" s="63">
        <f t="shared" si="859"/>
        <v>159834.25827089377</v>
      </c>
      <c r="S3933">
        <v>11624.107426323462</v>
      </c>
      <c r="T3933">
        <v>80</v>
      </c>
      <c r="U3933" s="62">
        <f t="shared" si="860"/>
        <v>929928.59410587698</v>
      </c>
      <c r="V3933">
        <v>60</v>
      </c>
      <c r="W3933" s="63">
        <f t="shared" si="861"/>
        <v>132299.5576816902</v>
      </c>
      <c r="X3933" s="63">
        <f t="shared" si="866"/>
        <v>182299.5576816902</v>
      </c>
      <c r="Y3933">
        <v>13086.706783506088</v>
      </c>
      <c r="Z3933">
        <v>80</v>
      </c>
      <c r="AA3933" s="62">
        <f t="shared" si="862"/>
        <v>1046936.542680487</v>
      </c>
      <c r="AB3933">
        <v>55</v>
      </c>
      <c r="AC3933" s="63">
        <f t="shared" si="863"/>
        <v>237196.56045104784</v>
      </c>
      <c r="AD3933" s="63">
        <f t="shared" si="867"/>
        <v>707196.56045104784</v>
      </c>
      <c r="AE3933" s="35">
        <f t="shared" si="864"/>
        <v>701561.58106790832</v>
      </c>
      <c r="AF3933" s="64">
        <f t="shared" si="865"/>
        <v>435930.1002778773</v>
      </c>
    </row>
    <row r="3934" spans="6:32" x14ac:dyDescent="0.2">
      <c r="F3934" s="61">
        <v>3932</v>
      </c>
      <c r="G3934">
        <v>8399.3984642438591</v>
      </c>
      <c r="H3934">
        <v>80</v>
      </c>
      <c r="I3934" s="62">
        <f t="shared" si="854"/>
        <v>671951.87713950872</v>
      </c>
      <c r="J3934">
        <v>60</v>
      </c>
      <c r="K3934" s="63">
        <f t="shared" si="855"/>
        <v>85541.277731535956</v>
      </c>
      <c r="L3934" s="63">
        <f t="shared" si="856"/>
        <v>85541.277731535956</v>
      </c>
      <c r="M3934">
        <v>8468.0061970720999</v>
      </c>
      <c r="N3934">
        <v>80</v>
      </c>
      <c r="O3934" s="62">
        <f t="shared" si="857"/>
        <v>677440.49576576799</v>
      </c>
      <c r="P3934">
        <v>50</v>
      </c>
      <c r="Q3934" s="63">
        <f t="shared" si="858"/>
        <v>147929.13478631817</v>
      </c>
      <c r="R3934" s="63">
        <f t="shared" si="859"/>
        <v>177929.13478631817</v>
      </c>
      <c r="S3934">
        <v>9305.3688740474172</v>
      </c>
      <c r="T3934">
        <v>80</v>
      </c>
      <c r="U3934" s="62">
        <f t="shared" si="860"/>
        <v>744429.50992379338</v>
      </c>
      <c r="V3934">
        <v>70</v>
      </c>
      <c r="W3934" s="63">
        <f t="shared" si="861"/>
        <v>31213.924336843775</v>
      </c>
      <c r="X3934" s="63">
        <f t="shared" si="866"/>
        <v>81213.924336843775</v>
      </c>
      <c r="Y3934">
        <v>10355.048541678116</v>
      </c>
      <c r="Z3934">
        <v>75</v>
      </c>
      <c r="AA3934" s="62">
        <f t="shared" si="862"/>
        <v>776628.64062585868</v>
      </c>
      <c r="AB3934">
        <v>50</v>
      </c>
      <c r="AC3934" s="63">
        <f t="shared" si="863"/>
        <v>187685.25481791585</v>
      </c>
      <c r="AD3934" s="63">
        <f t="shared" si="867"/>
        <v>657685.25481791585</v>
      </c>
      <c r="AE3934" s="35">
        <f t="shared" si="864"/>
        <v>452369.59167261375</v>
      </c>
      <c r="AF3934" s="64">
        <f t="shared" si="865"/>
        <v>235038.77149140288</v>
      </c>
    </row>
    <row r="3935" spans="6:32" x14ac:dyDescent="0.2">
      <c r="F3935" s="61">
        <v>3933</v>
      </c>
      <c r="G3935">
        <v>11354.69917950104</v>
      </c>
      <c r="H3935">
        <v>80</v>
      </c>
      <c r="I3935" s="62">
        <f t="shared" si="854"/>
        <v>908375.93436008319</v>
      </c>
      <c r="J3935">
        <v>55</v>
      </c>
      <c r="K3935" s="63">
        <f t="shared" si="855"/>
        <v>169553.92262845635</v>
      </c>
      <c r="L3935" s="63">
        <f t="shared" si="856"/>
        <v>169553.92262845635</v>
      </c>
      <c r="M3935">
        <v>9484.0118233696558</v>
      </c>
      <c r="N3935">
        <v>80</v>
      </c>
      <c r="O3935" s="62">
        <f t="shared" si="857"/>
        <v>758720.94586957246</v>
      </c>
      <c r="P3935">
        <v>60</v>
      </c>
      <c r="Q3935" s="63">
        <f t="shared" si="858"/>
        <v>101268.17143886001</v>
      </c>
      <c r="R3935" s="63">
        <f t="shared" si="859"/>
        <v>131268.17143886001</v>
      </c>
      <c r="S3935">
        <v>6992.8740028990433</v>
      </c>
      <c r="T3935">
        <v>80</v>
      </c>
      <c r="U3935" s="62">
        <f t="shared" si="860"/>
        <v>559429.92023192346</v>
      </c>
      <c r="V3935">
        <v>50</v>
      </c>
      <c r="W3935" s="63">
        <f t="shared" si="861"/>
        <v>115845.00956305419</v>
      </c>
      <c r="X3935" s="63">
        <f t="shared" si="866"/>
        <v>165845.00956305419</v>
      </c>
      <c r="Y3935">
        <v>10529.287262907019</v>
      </c>
      <c r="Z3935">
        <v>80</v>
      </c>
      <c r="AA3935" s="62">
        <f t="shared" si="862"/>
        <v>842342.98103256151</v>
      </c>
      <c r="AB3935">
        <v>50</v>
      </c>
      <c r="AC3935" s="63">
        <f t="shared" si="863"/>
        <v>229011.99796822766</v>
      </c>
      <c r="AD3935" s="63">
        <f t="shared" si="867"/>
        <v>699011.9979682276</v>
      </c>
      <c r="AE3935" s="35">
        <f t="shared" si="864"/>
        <v>615679.1015985983</v>
      </c>
      <c r="AF3935" s="64">
        <f t="shared" si="865"/>
        <v>364662.43217477133</v>
      </c>
    </row>
    <row r="3936" spans="6:32" x14ac:dyDescent="0.2">
      <c r="F3936" s="61">
        <v>3934</v>
      </c>
      <c r="G3936">
        <v>9327.4286680389196</v>
      </c>
      <c r="H3936">
        <v>80</v>
      </c>
      <c r="I3936" s="62">
        <f t="shared" si="854"/>
        <v>746194.29344311357</v>
      </c>
      <c r="J3936">
        <v>60</v>
      </c>
      <c r="K3936" s="63">
        <f t="shared" si="855"/>
        <v>98997.715686564334</v>
      </c>
      <c r="L3936" s="63">
        <f t="shared" si="856"/>
        <v>98997.715686564334</v>
      </c>
      <c r="M3936">
        <v>7483.2599036744796</v>
      </c>
      <c r="N3936">
        <v>80</v>
      </c>
      <c r="O3936" s="62">
        <f t="shared" si="857"/>
        <v>598660.79229395837</v>
      </c>
      <c r="P3936">
        <v>50</v>
      </c>
      <c r="Q3936" s="63">
        <f t="shared" si="858"/>
        <v>126510.90290491993</v>
      </c>
      <c r="R3936" s="63">
        <f t="shared" si="859"/>
        <v>156510.90290491993</v>
      </c>
      <c r="S3936">
        <v>9981.8692231201567</v>
      </c>
      <c r="T3936">
        <v>80</v>
      </c>
      <c r="U3936" s="62">
        <f t="shared" si="860"/>
        <v>798549.53784961253</v>
      </c>
      <c r="V3936">
        <v>50</v>
      </c>
      <c r="W3936" s="63">
        <f t="shared" si="861"/>
        <v>180855.65560286341</v>
      </c>
      <c r="X3936" s="63">
        <f t="shared" si="866"/>
        <v>230855.65560286341</v>
      </c>
      <c r="Y3936">
        <v>7612.6855472102761</v>
      </c>
      <c r="Z3936">
        <v>90</v>
      </c>
      <c r="AA3936" s="62">
        <f t="shared" si="862"/>
        <v>685141.69924892485</v>
      </c>
      <c r="AB3936">
        <v>60</v>
      </c>
      <c r="AC3936" s="63">
        <f t="shared" si="863"/>
        <v>165575.91065182351</v>
      </c>
      <c r="AD3936" s="63">
        <f t="shared" si="867"/>
        <v>635575.91065182351</v>
      </c>
      <c r="AE3936" s="35">
        <f t="shared" si="864"/>
        <v>571940.18484617118</v>
      </c>
      <c r="AF3936" s="64">
        <f t="shared" si="865"/>
        <v>326897.94679922343</v>
      </c>
    </row>
    <row r="3937" spans="6:32" x14ac:dyDescent="0.2">
      <c r="F3937" s="61">
        <v>3935</v>
      </c>
      <c r="G3937">
        <v>9964.4251147401519</v>
      </c>
      <c r="H3937">
        <v>75</v>
      </c>
      <c r="I3937" s="62">
        <f t="shared" si="854"/>
        <v>747331.88360551139</v>
      </c>
      <c r="J3937">
        <v>60</v>
      </c>
      <c r="K3937" s="63">
        <f t="shared" si="855"/>
        <v>72113.123122799152</v>
      </c>
      <c r="L3937" s="63">
        <f t="shared" si="856"/>
        <v>72113.123122799152</v>
      </c>
      <c r="M3937">
        <v>10615.045792073943</v>
      </c>
      <c r="N3937">
        <v>80</v>
      </c>
      <c r="O3937" s="62">
        <f t="shared" si="857"/>
        <v>849203.66336591542</v>
      </c>
      <c r="P3937">
        <v>50</v>
      </c>
      <c r="Q3937" s="63">
        <f t="shared" si="858"/>
        <v>194627.24597760825</v>
      </c>
      <c r="R3937" s="63">
        <f t="shared" si="859"/>
        <v>224627.24597760825</v>
      </c>
      <c r="S3937">
        <v>11092.075763153844</v>
      </c>
      <c r="T3937">
        <v>80</v>
      </c>
      <c r="U3937" s="62">
        <f t="shared" si="860"/>
        <v>887366.06105230749</v>
      </c>
      <c r="V3937">
        <v>70</v>
      </c>
      <c r="W3937" s="63">
        <f t="shared" si="861"/>
        <v>44167.549282865366</v>
      </c>
      <c r="X3937" s="63">
        <f t="shared" si="866"/>
        <v>94167.549282865366</v>
      </c>
      <c r="Y3937">
        <v>6342.6125759724528</v>
      </c>
      <c r="Z3937">
        <v>80</v>
      </c>
      <c r="AA3937" s="62">
        <f t="shared" si="862"/>
        <v>507409.00607779622</v>
      </c>
      <c r="AB3937">
        <v>65</v>
      </c>
      <c r="AC3937" s="63">
        <f t="shared" si="863"/>
        <v>68975.911763700424</v>
      </c>
      <c r="AD3937" s="63">
        <f t="shared" si="867"/>
        <v>538975.91176370042</v>
      </c>
      <c r="AE3937" s="35">
        <f t="shared" si="864"/>
        <v>379883.8301469732</v>
      </c>
      <c r="AF3937" s="64">
        <f t="shared" si="865"/>
        <v>190077.01009781007</v>
      </c>
    </row>
    <row r="3938" spans="6:32" x14ac:dyDescent="0.2">
      <c r="F3938" s="61">
        <v>3936</v>
      </c>
      <c r="G3938">
        <v>10743.593773222528</v>
      </c>
      <c r="H3938">
        <v>80</v>
      </c>
      <c r="I3938" s="62">
        <f t="shared" si="854"/>
        <v>859487.50185780227</v>
      </c>
      <c r="J3938">
        <v>55</v>
      </c>
      <c r="K3938" s="63">
        <f t="shared" si="855"/>
        <v>158477.63713965833</v>
      </c>
      <c r="L3938" s="63">
        <f t="shared" si="856"/>
        <v>158477.63713965833</v>
      </c>
      <c r="M3938">
        <v>10768.736754253041</v>
      </c>
      <c r="N3938">
        <v>80</v>
      </c>
      <c r="O3938" s="62">
        <f t="shared" si="857"/>
        <v>861498.94034024328</v>
      </c>
      <c r="P3938">
        <v>50</v>
      </c>
      <c r="Q3938" s="63">
        <f t="shared" si="858"/>
        <v>197970.02440500364</v>
      </c>
      <c r="R3938" s="63">
        <f t="shared" si="859"/>
        <v>227970.02440500364</v>
      </c>
      <c r="S3938">
        <v>11275.498107133899</v>
      </c>
      <c r="T3938">
        <v>80</v>
      </c>
      <c r="U3938" s="62">
        <f t="shared" si="860"/>
        <v>902039.84857071191</v>
      </c>
      <c r="V3938">
        <v>60</v>
      </c>
      <c r="W3938" s="63">
        <f t="shared" si="861"/>
        <v>127244.72255344153</v>
      </c>
      <c r="X3938" s="63">
        <f t="shared" si="866"/>
        <v>177244.72255344153</v>
      </c>
      <c r="Y3938">
        <v>10191.769231605576</v>
      </c>
      <c r="Z3938">
        <v>80</v>
      </c>
      <c r="AA3938" s="62">
        <f t="shared" si="862"/>
        <v>815341.53852844611</v>
      </c>
      <c r="AB3938">
        <v>65</v>
      </c>
      <c r="AC3938" s="63">
        <f t="shared" si="863"/>
        <v>110835.49039371064</v>
      </c>
      <c r="AD3938" s="63">
        <f t="shared" si="867"/>
        <v>580835.49039371067</v>
      </c>
      <c r="AE3938" s="35">
        <f t="shared" si="864"/>
        <v>594527.87449181417</v>
      </c>
      <c r="AF3938" s="64">
        <f t="shared" si="865"/>
        <v>362360.59679354937</v>
      </c>
    </row>
    <row r="3939" spans="6:32" x14ac:dyDescent="0.2">
      <c r="F3939" s="61">
        <v>3937</v>
      </c>
      <c r="G3939">
        <v>11297.892140428303</v>
      </c>
      <c r="H3939">
        <v>80</v>
      </c>
      <c r="I3939" s="62">
        <f t="shared" si="854"/>
        <v>903831.37123426422</v>
      </c>
      <c r="J3939">
        <v>60</v>
      </c>
      <c r="K3939" s="63">
        <f t="shared" si="855"/>
        <v>127569.43603621039</v>
      </c>
      <c r="L3939" s="63">
        <f t="shared" si="856"/>
        <v>127569.43603621039</v>
      </c>
      <c r="M3939">
        <v>12359.779500693548</v>
      </c>
      <c r="N3939">
        <v>80</v>
      </c>
      <c r="O3939" s="62">
        <f t="shared" si="857"/>
        <v>988782.36005548388</v>
      </c>
      <c r="P3939">
        <v>60</v>
      </c>
      <c r="Q3939" s="63">
        <f t="shared" si="858"/>
        <v>142966.80276005645</v>
      </c>
      <c r="R3939" s="63">
        <f t="shared" si="859"/>
        <v>172966.80276005645</v>
      </c>
      <c r="S3939">
        <v>10780.612481321441</v>
      </c>
      <c r="T3939">
        <v>80</v>
      </c>
      <c r="U3939" s="62">
        <f t="shared" si="860"/>
        <v>862448.99850571528</v>
      </c>
      <c r="V3939">
        <v>60</v>
      </c>
      <c r="W3939" s="63">
        <f t="shared" si="861"/>
        <v>120068.88097916089</v>
      </c>
      <c r="X3939" s="63">
        <f t="shared" si="866"/>
        <v>170068.88097916089</v>
      </c>
      <c r="Y3939">
        <v>12617.143763927743</v>
      </c>
      <c r="Z3939">
        <v>80</v>
      </c>
      <c r="AA3939" s="62">
        <f t="shared" si="862"/>
        <v>1009371.5011142194</v>
      </c>
      <c r="AB3939">
        <v>55</v>
      </c>
      <c r="AC3939" s="63">
        <f t="shared" si="863"/>
        <v>228685.73072119034</v>
      </c>
      <c r="AD3939" s="63">
        <f t="shared" si="867"/>
        <v>698685.73072119034</v>
      </c>
      <c r="AE3939" s="35">
        <f t="shared" si="864"/>
        <v>619290.85049661808</v>
      </c>
      <c r="AF3939" s="64">
        <f t="shared" si="865"/>
        <v>363907.00806101447</v>
      </c>
    </row>
    <row r="3940" spans="6:32" x14ac:dyDescent="0.2">
      <c r="F3940" s="61">
        <v>3938</v>
      </c>
      <c r="G3940">
        <v>12575.216058176011</v>
      </c>
      <c r="H3940">
        <v>75</v>
      </c>
      <c r="I3940" s="62">
        <f t="shared" si="854"/>
        <v>943141.20436320081</v>
      </c>
      <c r="J3940">
        <v>60</v>
      </c>
      <c r="K3940" s="63">
        <f t="shared" si="855"/>
        <v>100505.47463266412</v>
      </c>
      <c r="L3940" s="63">
        <f t="shared" si="856"/>
        <v>100505.47463266412</v>
      </c>
      <c r="M3940">
        <v>10355.983047484187</v>
      </c>
      <c r="N3940">
        <v>75</v>
      </c>
      <c r="O3940" s="62">
        <f t="shared" si="857"/>
        <v>776698.72856131406</v>
      </c>
      <c r="P3940">
        <v>50</v>
      </c>
      <c r="Q3940" s="63">
        <f t="shared" si="858"/>
        <v>151452.1927356509</v>
      </c>
      <c r="R3940" s="63">
        <f t="shared" si="859"/>
        <v>181452.1927356509</v>
      </c>
      <c r="S3940">
        <v>9498.550096177496</v>
      </c>
      <c r="T3940">
        <v>75</v>
      </c>
      <c r="U3940" s="62">
        <f t="shared" si="860"/>
        <v>712391.2572133122</v>
      </c>
      <c r="V3940">
        <v>60</v>
      </c>
      <c r="W3940" s="63">
        <f t="shared" si="861"/>
        <v>67046.732295930269</v>
      </c>
      <c r="X3940" s="63">
        <f t="shared" si="866"/>
        <v>117046.73229593027</v>
      </c>
      <c r="Y3940">
        <v>11142.507244367152</v>
      </c>
      <c r="Z3940">
        <v>80</v>
      </c>
      <c r="AA3940" s="62">
        <f t="shared" si="862"/>
        <v>891400.5795493722</v>
      </c>
      <c r="AB3940">
        <v>55</v>
      </c>
      <c r="AC3940" s="63">
        <f t="shared" si="863"/>
        <v>201957.94380415464</v>
      </c>
      <c r="AD3940" s="63">
        <f t="shared" si="867"/>
        <v>671957.94380415464</v>
      </c>
      <c r="AE3940" s="35">
        <f t="shared" si="864"/>
        <v>520962.34346839995</v>
      </c>
      <c r="AF3940" s="64">
        <f t="shared" si="865"/>
        <v>288224.36259537691</v>
      </c>
    </row>
    <row r="3941" spans="6:32" x14ac:dyDescent="0.2">
      <c r="F3941" s="61">
        <v>3939</v>
      </c>
      <c r="G3941">
        <v>8635.6624503969215</v>
      </c>
      <c r="H3941">
        <v>80</v>
      </c>
      <c r="I3941" s="62">
        <f t="shared" si="854"/>
        <v>690852.99603175372</v>
      </c>
      <c r="J3941">
        <v>60</v>
      </c>
      <c r="K3941" s="63">
        <f t="shared" si="855"/>
        <v>88967.105530755362</v>
      </c>
      <c r="L3941" s="63">
        <f t="shared" si="856"/>
        <v>88967.105530755362</v>
      </c>
      <c r="M3941">
        <v>11975.345185201149</v>
      </c>
      <c r="N3941">
        <v>80</v>
      </c>
      <c r="O3941" s="62">
        <f t="shared" si="857"/>
        <v>958027.61481609195</v>
      </c>
      <c r="P3941">
        <v>60</v>
      </c>
      <c r="Q3941" s="63">
        <f t="shared" si="858"/>
        <v>137392.50518541667</v>
      </c>
      <c r="R3941" s="63">
        <f t="shared" si="859"/>
        <v>167392.50518541667</v>
      </c>
      <c r="S3941">
        <v>10830.2231435664</v>
      </c>
      <c r="T3941">
        <v>80</v>
      </c>
      <c r="U3941" s="62">
        <f t="shared" si="860"/>
        <v>866417.85148531199</v>
      </c>
      <c r="V3941">
        <v>70</v>
      </c>
      <c r="W3941" s="63">
        <f t="shared" si="861"/>
        <v>42269.117790856399</v>
      </c>
      <c r="X3941" s="63">
        <f t="shared" si="866"/>
        <v>92269.117790856399</v>
      </c>
      <c r="Y3941">
        <v>9486.2241692317184</v>
      </c>
      <c r="Z3941">
        <v>80</v>
      </c>
      <c r="AA3941" s="62">
        <f t="shared" si="862"/>
        <v>758897.93353853747</v>
      </c>
      <c r="AB3941">
        <v>55</v>
      </c>
      <c r="AC3941" s="63">
        <f t="shared" si="863"/>
        <v>171937.8130673249</v>
      </c>
      <c r="AD3941" s="63">
        <f t="shared" si="867"/>
        <v>641937.81306732493</v>
      </c>
      <c r="AE3941" s="35">
        <f t="shared" si="864"/>
        <v>440566.54157435335</v>
      </c>
      <c r="AF3941" s="64">
        <f t="shared" si="865"/>
        <v>226995.41791753029</v>
      </c>
    </row>
    <row r="3942" spans="6:32" x14ac:dyDescent="0.2">
      <c r="F3942" s="61">
        <v>3940</v>
      </c>
      <c r="G3942">
        <v>11137.648268922931</v>
      </c>
      <c r="H3942">
        <v>90</v>
      </c>
      <c r="I3942" s="62">
        <f t="shared" si="854"/>
        <v>1002388.3442030638</v>
      </c>
      <c r="J3942">
        <v>50</v>
      </c>
      <c r="K3942" s="63">
        <f t="shared" si="855"/>
        <v>286741.79979876499</v>
      </c>
      <c r="L3942" s="63">
        <f t="shared" si="856"/>
        <v>286741.79979876499</v>
      </c>
      <c r="M3942">
        <v>6919.3231663666666</v>
      </c>
      <c r="N3942">
        <v>80</v>
      </c>
      <c r="O3942" s="62">
        <f t="shared" si="857"/>
        <v>553545.85330933332</v>
      </c>
      <c r="P3942">
        <v>55</v>
      </c>
      <c r="Q3942" s="63">
        <f t="shared" si="858"/>
        <v>89162.732390395831</v>
      </c>
      <c r="R3942" s="63">
        <f t="shared" si="859"/>
        <v>119162.73239039583</v>
      </c>
      <c r="S3942">
        <v>12870.692696888</v>
      </c>
      <c r="T3942">
        <v>80</v>
      </c>
      <c r="U3942" s="62">
        <f t="shared" si="860"/>
        <v>1029655.41575104</v>
      </c>
      <c r="V3942">
        <v>50</v>
      </c>
      <c r="W3942" s="63">
        <f t="shared" si="861"/>
        <v>243687.566157314</v>
      </c>
      <c r="X3942" s="63">
        <f t="shared" si="866"/>
        <v>293687.566157314</v>
      </c>
      <c r="Y3942">
        <v>13349.978214828297</v>
      </c>
      <c r="Z3942">
        <v>80</v>
      </c>
      <c r="AA3942" s="62">
        <f t="shared" si="862"/>
        <v>1067998.2571862638</v>
      </c>
      <c r="AB3942">
        <v>70</v>
      </c>
      <c r="AC3942" s="63">
        <f t="shared" si="863"/>
        <v>96787.342057505157</v>
      </c>
      <c r="AD3942" s="63">
        <f t="shared" si="867"/>
        <v>566787.34205750516</v>
      </c>
      <c r="AE3942" s="35">
        <f t="shared" si="864"/>
        <v>716379.44040397997</v>
      </c>
      <c r="AF3942" s="64">
        <f t="shared" si="865"/>
        <v>466931.1567209108</v>
      </c>
    </row>
    <row r="3943" spans="6:32" x14ac:dyDescent="0.2">
      <c r="F3943" s="61">
        <v>3941</v>
      </c>
      <c r="G3943">
        <v>9231.9203556689899</v>
      </c>
      <c r="H3943">
        <v>80</v>
      </c>
      <c r="I3943" s="62">
        <f t="shared" si="854"/>
        <v>738553.6284535192</v>
      </c>
      <c r="J3943">
        <v>65</v>
      </c>
      <c r="K3943" s="63">
        <f t="shared" si="855"/>
        <v>64147.133867900266</v>
      </c>
      <c r="L3943" s="63">
        <f t="shared" si="856"/>
        <v>64147.133867900266</v>
      </c>
      <c r="M3943">
        <v>11061.480361386202</v>
      </c>
      <c r="N3943">
        <v>80</v>
      </c>
      <c r="O3943" s="62">
        <f t="shared" si="857"/>
        <v>884918.42891089618</v>
      </c>
      <c r="P3943">
        <v>55</v>
      </c>
      <c r="Q3943" s="63">
        <f t="shared" si="858"/>
        <v>164239.33155012492</v>
      </c>
      <c r="R3943" s="63">
        <f t="shared" si="859"/>
        <v>194239.33155012492</v>
      </c>
      <c r="S3943">
        <v>11730.90029420564</v>
      </c>
      <c r="T3943">
        <v>80</v>
      </c>
      <c r="U3943" s="62">
        <f t="shared" si="860"/>
        <v>938472.02353645116</v>
      </c>
      <c r="V3943">
        <v>65</v>
      </c>
      <c r="W3943" s="63">
        <f t="shared" si="861"/>
        <v>91323.54069948633</v>
      </c>
      <c r="X3943" s="63">
        <f t="shared" si="866"/>
        <v>141323.54069948633</v>
      </c>
      <c r="Y3943">
        <v>7707.9141899594106</v>
      </c>
      <c r="Z3943">
        <v>80</v>
      </c>
      <c r="AA3943" s="62">
        <f t="shared" si="862"/>
        <v>616633.13519675285</v>
      </c>
      <c r="AB3943">
        <v>55</v>
      </c>
      <c r="AC3943" s="63">
        <f t="shared" si="863"/>
        <v>139705.94469301432</v>
      </c>
      <c r="AD3943" s="63">
        <f t="shared" si="867"/>
        <v>609705.94469301426</v>
      </c>
      <c r="AE3943" s="35">
        <f t="shared" si="864"/>
        <v>459415.95081052586</v>
      </c>
      <c r="AF3943" s="64">
        <f t="shared" si="865"/>
        <v>241459.78131020779</v>
      </c>
    </row>
    <row r="3944" spans="6:32" x14ac:dyDescent="0.2">
      <c r="F3944" s="61">
        <v>3942</v>
      </c>
      <c r="G3944">
        <v>7925.5471771466546</v>
      </c>
      <c r="H3944">
        <v>75</v>
      </c>
      <c r="I3944" s="62">
        <f t="shared" si="854"/>
        <v>594416.03828599909</v>
      </c>
      <c r="J3944">
        <v>60</v>
      </c>
      <c r="K3944" s="63">
        <f t="shared" si="855"/>
        <v>49940.325551469869</v>
      </c>
      <c r="L3944" s="63">
        <f t="shared" si="856"/>
        <v>49940.325551469869</v>
      </c>
      <c r="M3944">
        <v>8156.4269546652213</v>
      </c>
      <c r="N3944">
        <v>80</v>
      </c>
      <c r="O3944" s="62">
        <f t="shared" si="857"/>
        <v>652514.1563732177</v>
      </c>
      <c r="P3944">
        <v>50</v>
      </c>
      <c r="Q3944" s="63">
        <f t="shared" si="858"/>
        <v>141152.28626396856</v>
      </c>
      <c r="R3944" s="63">
        <f t="shared" si="859"/>
        <v>171152.28626396856</v>
      </c>
      <c r="S3944">
        <v>8561.3430908415467</v>
      </c>
      <c r="T3944">
        <v>80</v>
      </c>
      <c r="U3944" s="62">
        <f t="shared" si="860"/>
        <v>684907.44726732373</v>
      </c>
      <c r="V3944">
        <v>50</v>
      </c>
      <c r="W3944" s="63">
        <f t="shared" si="861"/>
        <v>149959.21222580364</v>
      </c>
      <c r="X3944" s="63">
        <f t="shared" si="866"/>
        <v>199959.21222580364</v>
      </c>
      <c r="Y3944">
        <v>10895.715857041068</v>
      </c>
      <c r="Z3944">
        <v>80</v>
      </c>
      <c r="AA3944" s="62">
        <f t="shared" si="862"/>
        <v>871657.26856328547</v>
      </c>
      <c r="AB3944">
        <v>55</v>
      </c>
      <c r="AC3944" s="63">
        <f t="shared" si="863"/>
        <v>197484.84990886936</v>
      </c>
      <c r="AD3944" s="63">
        <f t="shared" si="867"/>
        <v>667484.84990886936</v>
      </c>
      <c r="AE3944" s="35">
        <f t="shared" si="864"/>
        <v>538536.67395011149</v>
      </c>
      <c r="AF3944" s="64">
        <f t="shared" si="865"/>
        <v>292981.91588392959</v>
      </c>
    </row>
    <row r="3945" spans="6:32" x14ac:dyDescent="0.2">
      <c r="F3945" s="61">
        <v>3943</v>
      </c>
      <c r="G3945">
        <v>10919.458216230851</v>
      </c>
      <c r="H3945">
        <v>75</v>
      </c>
      <c r="I3945" s="62">
        <f t="shared" si="854"/>
        <v>818959.3662173138</v>
      </c>
      <c r="J3945">
        <v>50</v>
      </c>
      <c r="K3945" s="63">
        <f t="shared" si="855"/>
        <v>161665.18016918417</v>
      </c>
      <c r="L3945" s="63">
        <f t="shared" si="856"/>
        <v>161665.18016918417</v>
      </c>
      <c r="M3945">
        <v>7028.4079608973116</v>
      </c>
      <c r="N3945">
        <v>80</v>
      </c>
      <c r="O3945" s="62">
        <f t="shared" si="857"/>
        <v>562272.63687178493</v>
      </c>
      <c r="P3945">
        <v>65</v>
      </c>
      <c r="Q3945" s="63">
        <f t="shared" si="858"/>
        <v>40183.936574758263</v>
      </c>
      <c r="R3945" s="63">
        <f t="shared" si="859"/>
        <v>70183.936574758263</v>
      </c>
      <c r="S3945">
        <v>13111.608748440631</v>
      </c>
      <c r="T3945">
        <v>80</v>
      </c>
      <c r="U3945" s="62">
        <f t="shared" si="860"/>
        <v>1048928.6998752505</v>
      </c>
      <c r="V3945">
        <v>50</v>
      </c>
      <c r="W3945" s="63">
        <f t="shared" si="861"/>
        <v>248927.49027858372</v>
      </c>
      <c r="X3945" s="63">
        <f t="shared" si="866"/>
        <v>298927.49027858372</v>
      </c>
      <c r="Y3945">
        <v>10579.3708623969</v>
      </c>
      <c r="Z3945">
        <v>80</v>
      </c>
      <c r="AA3945" s="62">
        <f t="shared" si="862"/>
        <v>846349.66899175197</v>
      </c>
      <c r="AB3945">
        <v>60</v>
      </c>
      <c r="AC3945" s="63">
        <f t="shared" si="863"/>
        <v>153400.87750475504</v>
      </c>
      <c r="AD3945" s="63">
        <f t="shared" si="867"/>
        <v>623400.87750475504</v>
      </c>
      <c r="AE3945" s="35">
        <f t="shared" si="864"/>
        <v>604177.48452728125</v>
      </c>
      <c r="AF3945" s="64">
        <f t="shared" si="865"/>
        <v>355351.43424072023</v>
      </c>
    </row>
    <row r="3946" spans="6:32" x14ac:dyDescent="0.2">
      <c r="F3946" s="61">
        <v>3944</v>
      </c>
      <c r="G3946">
        <v>11035.150489769876</v>
      </c>
      <c r="H3946">
        <v>80</v>
      </c>
      <c r="I3946" s="62">
        <f t="shared" si="854"/>
        <v>882812.03918159008</v>
      </c>
      <c r="J3946">
        <v>50</v>
      </c>
      <c r="K3946" s="63">
        <f t="shared" si="855"/>
        <v>203764.5231524948</v>
      </c>
      <c r="L3946" s="63">
        <f t="shared" si="856"/>
        <v>203764.5231524948</v>
      </c>
      <c r="M3946">
        <v>9533.8384906062856</v>
      </c>
      <c r="N3946">
        <v>75</v>
      </c>
      <c r="O3946" s="62">
        <f t="shared" si="857"/>
        <v>715037.88679547142</v>
      </c>
      <c r="P3946">
        <v>55</v>
      </c>
      <c r="Q3946" s="63">
        <f t="shared" si="858"/>
        <v>101990.65811379114</v>
      </c>
      <c r="R3946" s="63">
        <f t="shared" si="859"/>
        <v>131990.65811379114</v>
      </c>
      <c r="S3946">
        <v>10992.527020571288</v>
      </c>
      <c r="T3946">
        <v>80</v>
      </c>
      <c r="U3946" s="62">
        <f t="shared" si="860"/>
        <v>879402.16164570302</v>
      </c>
      <c r="V3946">
        <v>60</v>
      </c>
      <c r="W3946" s="63">
        <f t="shared" si="861"/>
        <v>123141.64179828367</v>
      </c>
      <c r="X3946" s="63">
        <f t="shared" si="866"/>
        <v>173141.64179828367</v>
      </c>
      <c r="Y3946">
        <v>8373.5506248194724</v>
      </c>
      <c r="Z3946">
        <v>80</v>
      </c>
      <c r="AA3946" s="62">
        <f t="shared" si="862"/>
        <v>669884.04998555779</v>
      </c>
      <c r="AB3946">
        <v>60</v>
      </c>
      <c r="AC3946" s="63">
        <f t="shared" si="863"/>
        <v>121416.48405988235</v>
      </c>
      <c r="AD3946" s="63">
        <f t="shared" si="867"/>
        <v>591416.48405988235</v>
      </c>
      <c r="AE3946" s="35">
        <f t="shared" si="864"/>
        <v>550313.30712445197</v>
      </c>
      <c r="AF3946" s="64">
        <f t="shared" si="865"/>
        <v>328352.95859002252</v>
      </c>
    </row>
    <row r="3947" spans="6:32" x14ac:dyDescent="0.2">
      <c r="F3947" s="61">
        <v>3945</v>
      </c>
      <c r="G3947">
        <v>8270.8777679363266</v>
      </c>
      <c r="H3947">
        <v>80</v>
      </c>
      <c r="I3947" s="62">
        <f t="shared" ref="I3947:I4010" si="868">+G3947*H3947</f>
        <v>661670.22143490613</v>
      </c>
      <c r="J3947">
        <v>60</v>
      </c>
      <c r="K3947" s="63">
        <f t="shared" ref="K3947:K4010" si="869">(I3947-(G3947*J3947)-$C$28)*(1-0.275)</f>
        <v>83677.727635076735</v>
      </c>
      <c r="L3947" s="63">
        <f t="shared" ref="L3947:L4010" si="870">+K3947+$C$28+$D$28</f>
        <v>83677.727635076735</v>
      </c>
      <c r="M3947">
        <v>13518.980520311743</v>
      </c>
      <c r="N3947">
        <v>80</v>
      </c>
      <c r="O3947" s="62">
        <f t="shared" ref="O3947:O4010" si="871">+M3947*N3947</f>
        <v>1081518.4416249394</v>
      </c>
      <c r="P3947">
        <v>55</v>
      </c>
      <c r="Q3947" s="63">
        <f t="shared" ref="Q3947:Q4010" si="872">(O3947-(M3947*P3947)-$C$29)*(1-0.275)</f>
        <v>208781.52193065034</v>
      </c>
      <c r="R3947" s="63">
        <f t="shared" ref="R3947:R4010" si="873">+Q3947+$C$29+$D$29</f>
        <v>238781.52193065034</v>
      </c>
      <c r="S3947">
        <v>11946.395968843717</v>
      </c>
      <c r="T3947">
        <v>80</v>
      </c>
      <c r="U3947" s="62">
        <f t="shared" ref="U3947:U4010" si="874">+S3947*T3947</f>
        <v>955711.67750749737</v>
      </c>
      <c r="V3947">
        <v>55</v>
      </c>
      <c r="W3947" s="63">
        <f t="shared" ref="W3947:W4010" si="875">(U3947-(S3947*V3947)-$C$30)*(1-0.275)</f>
        <v>180278.42693529237</v>
      </c>
      <c r="X3947" s="63">
        <f t="shared" si="866"/>
        <v>230278.42693529237</v>
      </c>
      <c r="Y3947">
        <v>8190.3238222002983</v>
      </c>
      <c r="Z3947">
        <v>80</v>
      </c>
      <c r="AA3947" s="62">
        <f t="shared" ref="AA3947:AA4010" si="876">+Y3947*Z3947</f>
        <v>655225.90577602386</v>
      </c>
      <c r="AB3947">
        <v>60</v>
      </c>
      <c r="AC3947" s="63">
        <f t="shared" ref="AC3947:AC4010" si="877">(AA3947-(Y3947*AB3947)-$C$32)*(1-0.275)</f>
        <v>118759.69542190433</v>
      </c>
      <c r="AD3947" s="63">
        <f t="shared" si="867"/>
        <v>588759.69542190433</v>
      </c>
      <c r="AE3947" s="35">
        <f t="shared" ref="AE3947:AE4010" si="878">+K3947+Q3947+W3947+AC3947</f>
        <v>591497.37192292372</v>
      </c>
      <c r="AF3947" s="64">
        <f t="shared" ref="AF3947:AF4010" si="879">NPV(0.1,L3947,R3947,X3947,AD3947)+$D$4</f>
        <v>348553.14669018483</v>
      </c>
    </row>
    <row r="3948" spans="6:32" x14ac:dyDescent="0.2">
      <c r="F3948" s="61">
        <v>3946</v>
      </c>
      <c r="G3948">
        <v>9691.9495970360003</v>
      </c>
      <c r="H3948">
        <v>80</v>
      </c>
      <c r="I3948" s="62">
        <f t="shared" si="868"/>
        <v>775355.96776288003</v>
      </c>
      <c r="J3948">
        <v>55</v>
      </c>
      <c r="K3948" s="63">
        <f t="shared" si="869"/>
        <v>139416.58644627751</v>
      </c>
      <c r="L3948" s="63">
        <f t="shared" si="870"/>
        <v>139416.58644627751</v>
      </c>
      <c r="M3948">
        <v>8878.5020832438022</v>
      </c>
      <c r="N3948">
        <v>75</v>
      </c>
      <c r="O3948" s="62">
        <f t="shared" si="871"/>
        <v>665887.65624328516</v>
      </c>
      <c r="P3948">
        <v>65</v>
      </c>
      <c r="Q3948" s="63">
        <f t="shared" si="872"/>
        <v>28119.140103517566</v>
      </c>
      <c r="R3948" s="63">
        <f t="shared" si="873"/>
        <v>58119.140103517566</v>
      </c>
      <c r="S3948">
        <v>11484.418135078158</v>
      </c>
      <c r="T3948">
        <v>80</v>
      </c>
      <c r="U3948" s="62">
        <f t="shared" si="874"/>
        <v>918753.45080625266</v>
      </c>
      <c r="V3948">
        <v>65</v>
      </c>
      <c r="W3948" s="63">
        <f t="shared" si="875"/>
        <v>88643.047218974971</v>
      </c>
      <c r="X3948" s="63">
        <f t="shared" si="866"/>
        <v>138643.04721897497</v>
      </c>
      <c r="Y3948">
        <v>9798.5469235572964</v>
      </c>
      <c r="Z3948">
        <v>80</v>
      </c>
      <c r="AA3948" s="62">
        <f t="shared" si="876"/>
        <v>783883.75388458371</v>
      </c>
      <c r="AB3948">
        <v>55</v>
      </c>
      <c r="AC3948" s="63">
        <f t="shared" si="877"/>
        <v>177598.662989476</v>
      </c>
      <c r="AD3948" s="63">
        <f t="shared" si="867"/>
        <v>647598.662989476</v>
      </c>
      <c r="AE3948" s="35">
        <f t="shared" si="878"/>
        <v>433777.43675824604</v>
      </c>
      <c r="AF3948" s="64">
        <f t="shared" si="879"/>
        <v>221257.87242374138</v>
      </c>
    </row>
    <row r="3949" spans="6:32" x14ac:dyDescent="0.2">
      <c r="F3949" s="61">
        <v>3947</v>
      </c>
      <c r="G3949">
        <v>11587.782207934652</v>
      </c>
      <c r="H3949">
        <v>80</v>
      </c>
      <c r="I3949" s="62">
        <f t="shared" si="868"/>
        <v>927022.57663477212</v>
      </c>
      <c r="J3949">
        <v>60</v>
      </c>
      <c r="K3949" s="63">
        <f t="shared" si="869"/>
        <v>131772.84201505245</v>
      </c>
      <c r="L3949" s="63">
        <f t="shared" si="870"/>
        <v>131772.84201505245</v>
      </c>
      <c r="M3949">
        <v>11416.747181792744</v>
      </c>
      <c r="N3949">
        <v>80</v>
      </c>
      <c r="O3949" s="62">
        <f t="shared" si="871"/>
        <v>913339.77454341948</v>
      </c>
      <c r="P3949">
        <v>60</v>
      </c>
      <c r="Q3949" s="63">
        <f t="shared" si="872"/>
        <v>129292.83413599478</v>
      </c>
      <c r="R3949" s="63">
        <f t="shared" si="873"/>
        <v>159292.83413599478</v>
      </c>
      <c r="S3949">
        <v>10987.338353297673</v>
      </c>
      <c r="T3949">
        <v>80</v>
      </c>
      <c r="U3949" s="62">
        <f t="shared" si="874"/>
        <v>878987.06826381385</v>
      </c>
      <c r="V3949">
        <v>55</v>
      </c>
      <c r="W3949" s="63">
        <f t="shared" si="875"/>
        <v>162895.50765352033</v>
      </c>
      <c r="X3949" s="63">
        <f t="shared" si="866"/>
        <v>212895.50765352033</v>
      </c>
      <c r="Y3949">
        <v>7529.1984810610302</v>
      </c>
      <c r="Z3949">
        <v>80</v>
      </c>
      <c r="AA3949" s="62">
        <f t="shared" si="876"/>
        <v>602335.87848488241</v>
      </c>
      <c r="AB3949">
        <v>60</v>
      </c>
      <c r="AC3949" s="63">
        <f t="shared" si="877"/>
        <v>109173.37797538494</v>
      </c>
      <c r="AD3949" s="63">
        <f t="shared" si="867"/>
        <v>579173.37797538494</v>
      </c>
      <c r="AE3949" s="35">
        <f t="shared" si="878"/>
        <v>533134.56177995249</v>
      </c>
      <c r="AF3949" s="64">
        <f t="shared" si="879"/>
        <v>306975.21919325565</v>
      </c>
    </row>
    <row r="3950" spans="6:32" x14ac:dyDescent="0.2">
      <c r="F3950" s="61">
        <v>3948</v>
      </c>
      <c r="G3950">
        <v>7898.3714754576795</v>
      </c>
      <c r="H3950">
        <v>80</v>
      </c>
      <c r="I3950" s="62">
        <f t="shared" si="868"/>
        <v>631869.71803661436</v>
      </c>
      <c r="J3950">
        <v>60</v>
      </c>
      <c r="K3950" s="63">
        <f t="shared" si="869"/>
        <v>78276.386394136352</v>
      </c>
      <c r="L3950" s="63">
        <f t="shared" si="870"/>
        <v>78276.386394136352</v>
      </c>
      <c r="M3950">
        <v>8663.9113558339886</v>
      </c>
      <c r="N3950">
        <v>80</v>
      </c>
      <c r="O3950" s="62">
        <f t="shared" si="871"/>
        <v>693112.90846671909</v>
      </c>
      <c r="P3950">
        <v>55</v>
      </c>
      <c r="Q3950" s="63">
        <f t="shared" si="872"/>
        <v>120783.39332449104</v>
      </c>
      <c r="R3950" s="63">
        <f t="shared" si="873"/>
        <v>150783.39332449104</v>
      </c>
      <c r="S3950">
        <v>11295.816218771506</v>
      </c>
      <c r="T3950">
        <v>80</v>
      </c>
      <c r="U3950" s="62">
        <f t="shared" si="874"/>
        <v>903665.29750172049</v>
      </c>
      <c r="V3950">
        <v>55</v>
      </c>
      <c r="W3950" s="63">
        <f t="shared" si="875"/>
        <v>168486.66896523355</v>
      </c>
      <c r="X3950" s="63">
        <f t="shared" si="866"/>
        <v>218486.66896523355</v>
      </c>
      <c r="Y3950">
        <v>13863.224264932796</v>
      </c>
      <c r="Z3950">
        <v>80</v>
      </c>
      <c r="AA3950" s="62">
        <f t="shared" si="876"/>
        <v>1109057.9411946237</v>
      </c>
      <c r="AB3950">
        <v>65</v>
      </c>
      <c r="AC3950" s="63">
        <f t="shared" si="877"/>
        <v>150762.56388114416</v>
      </c>
      <c r="AD3950" s="63">
        <f t="shared" si="867"/>
        <v>620762.56388114416</v>
      </c>
      <c r="AE3950" s="35">
        <f t="shared" si="878"/>
        <v>518309.0125650051</v>
      </c>
      <c r="AF3950" s="64">
        <f t="shared" si="879"/>
        <v>283916.1778267402</v>
      </c>
    </row>
    <row r="3951" spans="6:32" x14ac:dyDescent="0.2">
      <c r="F3951" s="61">
        <v>3949</v>
      </c>
      <c r="G3951">
        <v>9498.8638718496077</v>
      </c>
      <c r="H3951">
        <v>90</v>
      </c>
      <c r="I3951" s="62">
        <f t="shared" si="868"/>
        <v>854897.74846646469</v>
      </c>
      <c r="J3951">
        <v>70</v>
      </c>
      <c r="K3951" s="63">
        <f t="shared" si="869"/>
        <v>101483.52614181931</v>
      </c>
      <c r="L3951" s="63">
        <f t="shared" si="870"/>
        <v>101483.52614181931</v>
      </c>
      <c r="M3951">
        <v>11239.88684208598</v>
      </c>
      <c r="N3951">
        <v>80</v>
      </c>
      <c r="O3951" s="62">
        <f t="shared" si="871"/>
        <v>899190.94736687839</v>
      </c>
      <c r="P3951">
        <v>65</v>
      </c>
      <c r="Q3951" s="63">
        <f t="shared" si="872"/>
        <v>85983.769407685031</v>
      </c>
      <c r="R3951" s="63">
        <f t="shared" si="873"/>
        <v>115983.76940768503</v>
      </c>
      <c r="S3951">
        <v>11052.155766956275</v>
      </c>
      <c r="T3951">
        <v>80</v>
      </c>
      <c r="U3951" s="62">
        <f t="shared" si="874"/>
        <v>884172.46135650203</v>
      </c>
      <c r="V3951">
        <v>60</v>
      </c>
      <c r="W3951" s="63">
        <f t="shared" si="875"/>
        <v>124006.25862086599</v>
      </c>
      <c r="X3951" s="63">
        <f t="shared" si="866"/>
        <v>174006.25862086599</v>
      </c>
      <c r="Y3951">
        <v>11041.803443513345</v>
      </c>
      <c r="Z3951">
        <v>80</v>
      </c>
      <c r="AA3951" s="62">
        <f t="shared" si="876"/>
        <v>883344.2754810676</v>
      </c>
      <c r="AB3951">
        <v>65</v>
      </c>
      <c r="AC3951" s="63">
        <f t="shared" si="877"/>
        <v>120079.61244820763</v>
      </c>
      <c r="AD3951" s="63">
        <f t="shared" si="867"/>
        <v>590079.61244820757</v>
      </c>
      <c r="AE3951" s="35">
        <f t="shared" si="878"/>
        <v>431553.16661857796</v>
      </c>
      <c r="AF3951" s="64">
        <f t="shared" si="879"/>
        <v>221877.89851049799</v>
      </c>
    </row>
    <row r="3952" spans="6:32" x14ac:dyDescent="0.2">
      <c r="F3952" s="61">
        <v>3950</v>
      </c>
      <c r="G3952">
        <v>9991.6622073214967</v>
      </c>
      <c r="H3952">
        <v>80</v>
      </c>
      <c r="I3952" s="62">
        <f t="shared" si="868"/>
        <v>799332.97658571973</v>
      </c>
      <c r="J3952">
        <v>50</v>
      </c>
      <c r="K3952" s="63">
        <f t="shared" si="869"/>
        <v>181068.65300924255</v>
      </c>
      <c r="L3952" s="63">
        <f t="shared" si="870"/>
        <v>181068.65300924255</v>
      </c>
      <c r="M3952">
        <v>12221.522663603537</v>
      </c>
      <c r="N3952">
        <v>80</v>
      </c>
      <c r="O3952" s="62">
        <f t="shared" si="871"/>
        <v>977721.81308828294</v>
      </c>
      <c r="P3952">
        <v>55</v>
      </c>
      <c r="Q3952" s="63">
        <f t="shared" si="872"/>
        <v>185265.0982778141</v>
      </c>
      <c r="R3952" s="63">
        <f t="shared" si="873"/>
        <v>215265.0982778141</v>
      </c>
      <c r="S3952">
        <v>9314.3001120188273</v>
      </c>
      <c r="T3952">
        <v>80</v>
      </c>
      <c r="U3952" s="62">
        <f t="shared" si="874"/>
        <v>745144.00896150619</v>
      </c>
      <c r="V3952">
        <v>55</v>
      </c>
      <c r="W3952" s="63">
        <f t="shared" si="875"/>
        <v>132571.68953034125</v>
      </c>
      <c r="X3952" s="63">
        <f t="shared" si="866"/>
        <v>182571.68953034125</v>
      </c>
      <c r="Y3952">
        <v>11732.905730023049</v>
      </c>
      <c r="Z3952">
        <v>75</v>
      </c>
      <c r="AA3952" s="62">
        <f t="shared" si="876"/>
        <v>879967.92975172866</v>
      </c>
      <c r="AB3952">
        <v>50</v>
      </c>
      <c r="AC3952" s="63">
        <f t="shared" si="877"/>
        <v>212658.91635666776</v>
      </c>
      <c r="AD3952" s="63">
        <f t="shared" si="867"/>
        <v>682658.91635666776</v>
      </c>
      <c r="AE3952" s="35">
        <f t="shared" si="878"/>
        <v>711564.35717406566</v>
      </c>
      <c r="AF3952" s="64">
        <f t="shared" si="879"/>
        <v>445946.9441373538</v>
      </c>
    </row>
    <row r="3953" spans="6:32" x14ac:dyDescent="0.2">
      <c r="F3953" s="61">
        <v>3951</v>
      </c>
      <c r="G3953">
        <v>10126.228769659065</v>
      </c>
      <c r="H3953">
        <v>80</v>
      </c>
      <c r="I3953" s="62">
        <f t="shared" si="868"/>
        <v>810098.30157272518</v>
      </c>
      <c r="J3953">
        <v>55</v>
      </c>
      <c r="K3953" s="63">
        <f t="shared" si="869"/>
        <v>147287.89645007055</v>
      </c>
      <c r="L3953" s="63">
        <f t="shared" si="870"/>
        <v>147287.89645007055</v>
      </c>
      <c r="M3953">
        <v>12828.892320394516</v>
      </c>
      <c r="N3953">
        <v>90</v>
      </c>
      <c r="O3953" s="62">
        <f t="shared" si="871"/>
        <v>1154600.3088355064</v>
      </c>
      <c r="P3953">
        <v>65</v>
      </c>
      <c r="Q3953" s="63">
        <f t="shared" si="872"/>
        <v>196273.6733071506</v>
      </c>
      <c r="R3953" s="63">
        <f t="shared" si="873"/>
        <v>226273.6733071506</v>
      </c>
      <c r="S3953">
        <v>10361.735601472901</v>
      </c>
      <c r="T3953">
        <v>80</v>
      </c>
      <c r="U3953" s="62">
        <f t="shared" si="874"/>
        <v>828938.84811783209</v>
      </c>
      <c r="V3953">
        <v>55</v>
      </c>
      <c r="W3953" s="63">
        <f t="shared" si="875"/>
        <v>151556.45777669633</v>
      </c>
      <c r="X3953" s="63">
        <f t="shared" si="866"/>
        <v>201556.45777669633</v>
      </c>
      <c r="Y3953">
        <v>9452.3091118026059</v>
      </c>
      <c r="Z3953">
        <v>80</v>
      </c>
      <c r="AA3953" s="62">
        <f t="shared" si="876"/>
        <v>756184.72894420847</v>
      </c>
      <c r="AB3953">
        <v>50</v>
      </c>
      <c r="AC3953" s="63">
        <f t="shared" si="877"/>
        <v>205587.72318170668</v>
      </c>
      <c r="AD3953" s="63">
        <f t="shared" si="867"/>
        <v>675587.72318170662</v>
      </c>
      <c r="AE3953" s="35">
        <f t="shared" si="878"/>
        <v>700705.75071562408</v>
      </c>
      <c r="AF3953" s="64">
        <f t="shared" si="879"/>
        <v>433768.97863039968</v>
      </c>
    </row>
    <row r="3954" spans="6:32" x14ac:dyDescent="0.2">
      <c r="F3954" s="61">
        <v>3952</v>
      </c>
      <c r="G3954">
        <v>8888.6929713771679</v>
      </c>
      <c r="H3954">
        <v>80</v>
      </c>
      <c r="I3954" s="62">
        <f t="shared" si="868"/>
        <v>711095.43771017343</v>
      </c>
      <c r="J3954">
        <v>65</v>
      </c>
      <c r="K3954" s="63">
        <f t="shared" si="869"/>
        <v>60414.5360637267</v>
      </c>
      <c r="L3954" s="63">
        <f t="shared" si="870"/>
        <v>60414.5360637267</v>
      </c>
      <c r="M3954">
        <v>9147.8807714884169</v>
      </c>
      <c r="N3954">
        <v>80</v>
      </c>
      <c r="O3954" s="62">
        <f t="shared" si="871"/>
        <v>731830.46171907336</v>
      </c>
      <c r="P3954">
        <v>65</v>
      </c>
      <c r="Q3954" s="63">
        <f t="shared" si="872"/>
        <v>63233.203389936534</v>
      </c>
      <c r="R3954" s="63">
        <f t="shared" si="873"/>
        <v>93233.203389936534</v>
      </c>
      <c r="S3954">
        <v>9284.041223290842</v>
      </c>
      <c r="T3954">
        <v>80</v>
      </c>
      <c r="U3954" s="62">
        <f t="shared" si="874"/>
        <v>742723.29786326736</v>
      </c>
      <c r="V3954">
        <v>50</v>
      </c>
      <c r="W3954" s="63">
        <f t="shared" si="875"/>
        <v>165677.89660657581</v>
      </c>
      <c r="X3954" s="63">
        <f t="shared" si="866"/>
        <v>215677.89660657581</v>
      </c>
      <c r="Y3954">
        <v>7634.0723151224665</v>
      </c>
      <c r="Z3954">
        <v>80</v>
      </c>
      <c r="AA3954" s="62">
        <f t="shared" si="876"/>
        <v>610725.78520979732</v>
      </c>
      <c r="AB3954">
        <v>60</v>
      </c>
      <c r="AC3954" s="63">
        <f t="shared" si="877"/>
        <v>110694.04856927576</v>
      </c>
      <c r="AD3954" s="63">
        <f t="shared" si="867"/>
        <v>580694.04856927576</v>
      </c>
      <c r="AE3954" s="35">
        <f t="shared" si="878"/>
        <v>400019.68462951481</v>
      </c>
      <c r="AF3954" s="64">
        <f t="shared" si="879"/>
        <v>190638.38429011148</v>
      </c>
    </row>
    <row r="3955" spans="6:32" x14ac:dyDescent="0.2">
      <c r="F3955" s="61">
        <v>3953</v>
      </c>
      <c r="G3955">
        <v>10314.244061883073</v>
      </c>
      <c r="H3955">
        <v>80</v>
      </c>
      <c r="I3955" s="62">
        <f t="shared" si="868"/>
        <v>825139.52495064586</v>
      </c>
      <c r="J3955">
        <v>50</v>
      </c>
      <c r="K3955" s="63">
        <f t="shared" si="869"/>
        <v>188084.80834595684</v>
      </c>
      <c r="L3955" s="63">
        <f t="shared" si="870"/>
        <v>188084.80834595684</v>
      </c>
      <c r="M3955">
        <v>5214.5662973634899</v>
      </c>
      <c r="N3955">
        <v>80</v>
      </c>
      <c r="O3955" s="62">
        <f t="shared" si="871"/>
        <v>417165.30378907919</v>
      </c>
      <c r="P3955">
        <v>60</v>
      </c>
      <c r="Q3955" s="63">
        <f t="shared" si="872"/>
        <v>39361.211311770603</v>
      </c>
      <c r="R3955" s="63">
        <f t="shared" si="873"/>
        <v>69361.211311770603</v>
      </c>
      <c r="S3955">
        <v>8605.7764544966631</v>
      </c>
      <c r="T3955">
        <v>80</v>
      </c>
      <c r="U3955" s="62">
        <f t="shared" si="874"/>
        <v>688462.11635973305</v>
      </c>
      <c r="V3955">
        <v>50</v>
      </c>
      <c r="W3955" s="63">
        <f t="shared" si="875"/>
        <v>150925.63788530242</v>
      </c>
      <c r="X3955" s="63">
        <f t="shared" si="866"/>
        <v>200925.63788530242</v>
      </c>
      <c r="Y3955">
        <v>9294.4708537834231</v>
      </c>
      <c r="Z3955">
        <v>80</v>
      </c>
      <c r="AA3955" s="62">
        <f t="shared" si="876"/>
        <v>743557.66830267385</v>
      </c>
      <c r="AB3955">
        <v>55</v>
      </c>
      <c r="AC3955" s="63">
        <f t="shared" si="877"/>
        <v>168462.28422482454</v>
      </c>
      <c r="AD3955" s="63">
        <f t="shared" si="867"/>
        <v>638462.28422482451</v>
      </c>
      <c r="AE3955" s="35">
        <f t="shared" si="878"/>
        <v>546833.94176785438</v>
      </c>
      <c r="AF3955" s="64">
        <f t="shared" si="879"/>
        <v>315346.24103160168</v>
      </c>
    </row>
    <row r="3956" spans="6:32" x14ac:dyDescent="0.2">
      <c r="F3956" s="61">
        <v>3954</v>
      </c>
      <c r="G3956">
        <v>8647.2266755299643</v>
      </c>
      <c r="H3956">
        <v>80</v>
      </c>
      <c r="I3956" s="62">
        <f t="shared" si="868"/>
        <v>691778.13404239714</v>
      </c>
      <c r="J3956">
        <v>55</v>
      </c>
      <c r="K3956" s="63">
        <f t="shared" si="869"/>
        <v>120480.9834939806</v>
      </c>
      <c r="L3956" s="63">
        <f t="shared" si="870"/>
        <v>120480.9834939806</v>
      </c>
      <c r="M3956">
        <v>11694.693310128059</v>
      </c>
      <c r="N3956">
        <v>80</v>
      </c>
      <c r="O3956" s="62">
        <f t="shared" si="871"/>
        <v>935575.46481024474</v>
      </c>
      <c r="P3956">
        <v>60</v>
      </c>
      <c r="Q3956" s="63">
        <f t="shared" si="872"/>
        <v>133323.05299685686</v>
      </c>
      <c r="R3956" s="63">
        <f t="shared" si="873"/>
        <v>163323.05299685686</v>
      </c>
      <c r="S3956">
        <v>13327.17718265485</v>
      </c>
      <c r="T3956">
        <v>80</v>
      </c>
      <c r="U3956" s="62">
        <f t="shared" si="874"/>
        <v>1066174.174612388</v>
      </c>
      <c r="V3956">
        <v>65</v>
      </c>
      <c r="W3956" s="63">
        <f t="shared" si="875"/>
        <v>108683.0518613715</v>
      </c>
      <c r="X3956" s="63">
        <f t="shared" si="866"/>
        <v>158683.0518613715</v>
      </c>
      <c r="Y3956">
        <v>8694.5431373897009</v>
      </c>
      <c r="Z3956">
        <v>80</v>
      </c>
      <c r="AA3956" s="62">
        <f t="shared" si="876"/>
        <v>695563.45099117607</v>
      </c>
      <c r="AB3956">
        <v>50</v>
      </c>
      <c r="AC3956" s="63">
        <f t="shared" si="877"/>
        <v>189106.31323822599</v>
      </c>
      <c r="AD3956" s="63">
        <f t="shared" si="867"/>
        <v>659106.31323822599</v>
      </c>
      <c r="AE3956" s="35">
        <f t="shared" si="878"/>
        <v>551593.40159043495</v>
      </c>
      <c r="AF3956" s="64">
        <f t="shared" si="879"/>
        <v>313905.30253563228</v>
      </c>
    </row>
    <row r="3957" spans="6:32" x14ac:dyDescent="0.2">
      <c r="F3957" s="61">
        <v>3955</v>
      </c>
      <c r="G3957">
        <v>10306.345100398175</v>
      </c>
      <c r="H3957">
        <v>80</v>
      </c>
      <c r="I3957" s="62">
        <f t="shared" si="868"/>
        <v>824507.60803185403</v>
      </c>
      <c r="J3957">
        <v>60</v>
      </c>
      <c r="K3957" s="63">
        <f t="shared" si="869"/>
        <v>113192.00395577354</v>
      </c>
      <c r="L3957" s="63">
        <f t="shared" si="870"/>
        <v>113192.00395577354</v>
      </c>
      <c r="M3957">
        <v>11784.251253411639</v>
      </c>
      <c r="N3957">
        <v>80</v>
      </c>
      <c r="O3957" s="62">
        <f t="shared" si="871"/>
        <v>942740.10027293116</v>
      </c>
      <c r="P3957">
        <v>55</v>
      </c>
      <c r="Q3957" s="63">
        <f t="shared" si="872"/>
        <v>177339.55396808597</v>
      </c>
      <c r="R3957" s="63">
        <f t="shared" si="873"/>
        <v>207339.55396808597</v>
      </c>
      <c r="S3957">
        <v>13298.227966297418</v>
      </c>
      <c r="T3957">
        <v>80</v>
      </c>
      <c r="U3957" s="62">
        <f t="shared" si="874"/>
        <v>1063858.2373037934</v>
      </c>
      <c r="V3957">
        <v>60</v>
      </c>
      <c r="W3957" s="63">
        <f t="shared" si="875"/>
        <v>156574.30551131256</v>
      </c>
      <c r="X3957" s="63">
        <f t="shared" si="866"/>
        <v>206574.30551131256</v>
      </c>
      <c r="Y3957">
        <v>10061.284026742214</v>
      </c>
      <c r="Z3957">
        <v>80</v>
      </c>
      <c r="AA3957" s="62">
        <f t="shared" si="876"/>
        <v>804902.72213937715</v>
      </c>
      <c r="AB3957">
        <v>60</v>
      </c>
      <c r="AC3957" s="63">
        <f t="shared" si="877"/>
        <v>145888.61838776211</v>
      </c>
      <c r="AD3957" s="63">
        <f t="shared" si="867"/>
        <v>615888.61838776211</v>
      </c>
      <c r="AE3957" s="35">
        <f t="shared" si="878"/>
        <v>592994.48182293423</v>
      </c>
      <c r="AF3957" s="64">
        <f t="shared" si="879"/>
        <v>350119.37163904391</v>
      </c>
    </row>
    <row r="3958" spans="6:32" x14ac:dyDescent="0.2">
      <c r="F3958" s="61">
        <v>3956</v>
      </c>
      <c r="G3958">
        <v>9136.4757079281844</v>
      </c>
      <c r="H3958">
        <v>75</v>
      </c>
      <c r="I3958" s="62">
        <f t="shared" si="868"/>
        <v>685235.67809461383</v>
      </c>
      <c r="J3958">
        <v>60</v>
      </c>
      <c r="K3958" s="63">
        <f t="shared" si="869"/>
        <v>63109.173323719006</v>
      </c>
      <c r="L3958" s="63">
        <f t="shared" si="870"/>
        <v>63109.173323719006</v>
      </c>
      <c r="M3958">
        <v>10542.449924978428</v>
      </c>
      <c r="N3958">
        <v>80</v>
      </c>
      <c r="O3958" s="62">
        <f t="shared" si="871"/>
        <v>843395.99399827421</v>
      </c>
      <c r="P3958">
        <v>60</v>
      </c>
      <c r="Q3958" s="63">
        <f t="shared" si="872"/>
        <v>116615.5239121872</v>
      </c>
      <c r="R3958" s="63">
        <f t="shared" si="873"/>
        <v>146615.5239121872</v>
      </c>
      <c r="S3958">
        <v>9938.8683136203326</v>
      </c>
      <c r="T3958">
        <v>80</v>
      </c>
      <c r="U3958" s="62">
        <f t="shared" si="874"/>
        <v>795109.46508962661</v>
      </c>
      <c r="V3958">
        <v>55</v>
      </c>
      <c r="W3958" s="63">
        <f t="shared" si="875"/>
        <v>143891.98818436853</v>
      </c>
      <c r="X3958" s="63">
        <f t="shared" si="866"/>
        <v>193891.98818436853</v>
      </c>
      <c r="Y3958">
        <v>13877.157723763958</v>
      </c>
      <c r="Z3958">
        <v>80</v>
      </c>
      <c r="AA3958" s="62">
        <f t="shared" si="876"/>
        <v>1110172.6179011166</v>
      </c>
      <c r="AB3958">
        <v>55</v>
      </c>
      <c r="AC3958" s="63">
        <f t="shared" si="877"/>
        <v>251523.48374322173</v>
      </c>
      <c r="AD3958" s="63">
        <f t="shared" si="867"/>
        <v>721523.48374322173</v>
      </c>
      <c r="AE3958" s="35">
        <f t="shared" si="878"/>
        <v>575140.16916349647</v>
      </c>
      <c r="AF3958" s="64">
        <f t="shared" si="879"/>
        <v>317025.9984793684</v>
      </c>
    </row>
    <row r="3959" spans="6:32" x14ac:dyDescent="0.2">
      <c r="F3959" s="61">
        <v>3957</v>
      </c>
      <c r="G3959">
        <v>12894.466888392344</v>
      </c>
      <c r="H3959">
        <v>80</v>
      </c>
      <c r="I3959" s="62">
        <f t="shared" si="868"/>
        <v>1031557.3510713875</v>
      </c>
      <c r="J3959">
        <v>55</v>
      </c>
      <c r="K3959" s="63">
        <f t="shared" si="869"/>
        <v>197462.21235211124</v>
      </c>
      <c r="L3959" s="63">
        <f t="shared" si="870"/>
        <v>197462.21235211124</v>
      </c>
      <c r="M3959">
        <v>8470.4663802403957</v>
      </c>
      <c r="N3959">
        <v>80</v>
      </c>
      <c r="O3959" s="62">
        <f t="shared" si="871"/>
        <v>677637.31041923165</v>
      </c>
      <c r="P3959">
        <v>70</v>
      </c>
      <c r="Q3959" s="63">
        <f t="shared" si="872"/>
        <v>25160.881256742869</v>
      </c>
      <c r="R3959" s="63">
        <f t="shared" si="873"/>
        <v>55160.881256742869</v>
      </c>
      <c r="S3959">
        <v>6664.2462823074311</v>
      </c>
      <c r="T3959">
        <v>80</v>
      </c>
      <c r="U3959" s="62">
        <f t="shared" si="874"/>
        <v>533139.70258459449</v>
      </c>
      <c r="V3959">
        <v>60</v>
      </c>
      <c r="W3959" s="63">
        <f t="shared" si="875"/>
        <v>60381.571093457751</v>
      </c>
      <c r="X3959" s="63">
        <f t="shared" si="866"/>
        <v>110381.57109345775</v>
      </c>
      <c r="Y3959">
        <v>8764.5605870056897</v>
      </c>
      <c r="Z3959">
        <v>80</v>
      </c>
      <c r="AA3959" s="62">
        <f t="shared" si="876"/>
        <v>701164.84696045518</v>
      </c>
      <c r="AB3959">
        <v>60</v>
      </c>
      <c r="AC3959" s="63">
        <f t="shared" si="877"/>
        <v>127086.1285115825</v>
      </c>
      <c r="AD3959" s="63">
        <f t="shared" si="867"/>
        <v>597086.1285115825</v>
      </c>
      <c r="AE3959" s="35">
        <f t="shared" si="878"/>
        <v>410090.79321389436</v>
      </c>
      <c r="AF3959" s="64">
        <f t="shared" si="879"/>
        <v>215847.77520367783</v>
      </c>
    </row>
    <row r="3960" spans="6:32" x14ac:dyDescent="0.2">
      <c r="F3960" s="61">
        <v>3958</v>
      </c>
      <c r="G3960">
        <v>11924.649950524326</v>
      </c>
      <c r="H3960">
        <v>80</v>
      </c>
      <c r="I3960" s="62">
        <f t="shared" si="868"/>
        <v>953971.99604194611</v>
      </c>
      <c r="J3960">
        <v>65</v>
      </c>
      <c r="K3960" s="63">
        <f t="shared" si="869"/>
        <v>93430.56821195205</v>
      </c>
      <c r="L3960" s="63">
        <f t="shared" si="870"/>
        <v>93430.56821195205</v>
      </c>
      <c r="M3960">
        <v>9703.4024090680759</v>
      </c>
      <c r="N3960">
        <v>80</v>
      </c>
      <c r="O3960" s="62">
        <f t="shared" si="871"/>
        <v>776272.19272544608</v>
      </c>
      <c r="P3960">
        <v>65</v>
      </c>
      <c r="Q3960" s="63">
        <f t="shared" si="872"/>
        <v>69274.501198615326</v>
      </c>
      <c r="R3960" s="63">
        <f t="shared" si="873"/>
        <v>99274.501198615326</v>
      </c>
      <c r="S3960">
        <v>6473.0704959947616</v>
      </c>
      <c r="T3960">
        <v>80</v>
      </c>
      <c r="U3960" s="62">
        <f t="shared" si="874"/>
        <v>517845.63967958093</v>
      </c>
      <c r="V3960">
        <v>60</v>
      </c>
      <c r="W3960" s="63">
        <f t="shared" si="875"/>
        <v>57609.522191924043</v>
      </c>
      <c r="X3960" s="63">
        <f t="shared" si="866"/>
        <v>107609.52219192404</v>
      </c>
      <c r="Y3960">
        <v>11441.03523780359</v>
      </c>
      <c r="Z3960">
        <v>80</v>
      </c>
      <c r="AA3960" s="62">
        <f t="shared" si="876"/>
        <v>915282.81902428716</v>
      </c>
      <c r="AB3960">
        <v>55</v>
      </c>
      <c r="AC3960" s="63">
        <f t="shared" si="877"/>
        <v>207368.76368519006</v>
      </c>
      <c r="AD3960" s="63">
        <f t="shared" si="867"/>
        <v>677368.76368519012</v>
      </c>
      <c r="AE3960" s="35">
        <f t="shared" si="878"/>
        <v>427683.35528768145</v>
      </c>
      <c r="AF3960" s="64">
        <f t="shared" si="879"/>
        <v>210482.52908731578</v>
      </c>
    </row>
    <row r="3961" spans="6:32" x14ac:dyDescent="0.2">
      <c r="F3961" s="61">
        <v>3959</v>
      </c>
      <c r="G3961">
        <v>9051.1923897429369</v>
      </c>
      <c r="H3961">
        <v>90</v>
      </c>
      <c r="I3961" s="62">
        <f t="shared" si="868"/>
        <v>814607.31507686432</v>
      </c>
      <c r="J3961">
        <v>60</v>
      </c>
      <c r="K3961" s="63">
        <f t="shared" si="869"/>
        <v>160613.43447690888</v>
      </c>
      <c r="L3961" s="63">
        <f t="shared" si="870"/>
        <v>160613.43447690888</v>
      </c>
      <c r="M3961">
        <v>13195.937097189017</v>
      </c>
      <c r="N3961">
        <v>80</v>
      </c>
      <c r="O3961" s="62">
        <f t="shared" si="871"/>
        <v>1055674.9677751213</v>
      </c>
      <c r="P3961">
        <v>60</v>
      </c>
      <c r="Q3961" s="63">
        <f t="shared" si="872"/>
        <v>155091.08790924074</v>
      </c>
      <c r="R3961" s="63">
        <f t="shared" si="873"/>
        <v>185091.08790924074</v>
      </c>
      <c r="S3961">
        <v>14772.155079990625</v>
      </c>
      <c r="T3961">
        <v>80</v>
      </c>
      <c r="U3961" s="62">
        <f t="shared" si="874"/>
        <v>1181772.40639925</v>
      </c>
      <c r="V3961">
        <v>60</v>
      </c>
      <c r="W3961" s="63">
        <f t="shared" si="875"/>
        <v>177946.24865986407</v>
      </c>
      <c r="X3961" s="63">
        <f t="shared" si="866"/>
        <v>227946.24865986407</v>
      </c>
      <c r="Y3961">
        <v>9409.4514477183111</v>
      </c>
      <c r="Z3961">
        <v>80</v>
      </c>
      <c r="AA3961" s="62">
        <f t="shared" si="876"/>
        <v>752756.11581746489</v>
      </c>
      <c r="AB3961">
        <v>55</v>
      </c>
      <c r="AC3961" s="63">
        <f t="shared" si="877"/>
        <v>170546.30748989439</v>
      </c>
      <c r="AD3961" s="63">
        <f t="shared" si="867"/>
        <v>640546.30748989433</v>
      </c>
      <c r="AE3961" s="35">
        <f t="shared" si="878"/>
        <v>664197.07853590813</v>
      </c>
      <c r="AF3961" s="64">
        <f t="shared" si="879"/>
        <v>407741.19163628959</v>
      </c>
    </row>
    <row r="3962" spans="6:32" x14ac:dyDescent="0.2">
      <c r="F3962" s="61">
        <v>3960</v>
      </c>
      <c r="G3962">
        <v>13839.77749152109</v>
      </c>
      <c r="H3962">
        <v>75</v>
      </c>
      <c r="I3962" s="62">
        <f t="shared" si="868"/>
        <v>1037983.3118640818</v>
      </c>
      <c r="J3962">
        <v>60</v>
      </c>
      <c r="K3962" s="63">
        <f t="shared" si="869"/>
        <v>114257.58022029186</v>
      </c>
      <c r="L3962" s="63">
        <f t="shared" si="870"/>
        <v>114257.58022029186</v>
      </c>
      <c r="M3962">
        <v>9425.2539181616157</v>
      </c>
      <c r="N3962">
        <v>80</v>
      </c>
      <c r="O3962" s="62">
        <f t="shared" si="871"/>
        <v>754020.31345292926</v>
      </c>
      <c r="P3962">
        <v>65</v>
      </c>
      <c r="Q3962" s="63">
        <f t="shared" si="872"/>
        <v>66249.636360007571</v>
      </c>
      <c r="R3962" s="63">
        <f t="shared" si="873"/>
        <v>96249.636360007571</v>
      </c>
      <c r="S3962">
        <v>6456.2812238000333</v>
      </c>
      <c r="T3962">
        <v>80</v>
      </c>
      <c r="U3962" s="62">
        <f t="shared" si="874"/>
        <v>516502.49790400267</v>
      </c>
      <c r="V3962">
        <v>60</v>
      </c>
      <c r="W3962" s="63">
        <f t="shared" si="875"/>
        <v>57366.077745100483</v>
      </c>
      <c r="X3962" s="63">
        <f t="shared" si="866"/>
        <v>107366.07774510048</v>
      </c>
      <c r="Y3962">
        <v>13504.69235854689</v>
      </c>
      <c r="Z3962">
        <v>80</v>
      </c>
      <c r="AA3962" s="62">
        <f t="shared" si="876"/>
        <v>1080375.3886837512</v>
      </c>
      <c r="AB3962">
        <v>50</v>
      </c>
      <c r="AC3962" s="63">
        <f t="shared" si="877"/>
        <v>293727.05879839486</v>
      </c>
      <c r="AD3962" s="63">
        <f t="shared" si="867"/>
        <v>763727.05879839486</v>
      </c>
      <c r="AE3962" s="35">
        <f t="shared" si="878"/>
        <v>531600.35312379478</v>
      </c>
      <c r="AF3962" s="64">
        <f t="shared" si="879"/>
        <v>285717.26219986519</v>
      </c>
    </row>
    <row r="3963" spans="6:32" x14ac:dyDescent="0.2">
      <c r="F3963" s="61">
        <v>3961</v>
      </c>
      <c r="G3963">
        <v>5005.2733765915036</v>
      </c>
      <c r="H3963">
        <v>80</v>
      </c>
      <c r="I3963" s="62">
        <f t="shared" si="868"/>
        <v>400421.87012732029</v>
      </c>
      <c r="J3963">
        <v>65</v>
      </c>
      <c r="K3963" s="63">
        <f t="shared" si="869"/>
        <v>18182.347970432602</v>
      </c>
      <c r="L3963" s="63">
        <f t="shared" si="870"/>
        <v>18182.347970432602</v>
      </c>
      <c r="M3963">
        <v>9467.0679370756261</v>
      </c>
      <c r="N3963">
        <v>80</v>
      </c>
      <c r="O3963" s="62">
        <f t="shared" si="871"/>
        <v>757365.43496605009</v>
      </c>
      <c r="P3963">
        <v>60</v>
      </c>
      <c r="Q3963" s="63">
        <f t="shared" si="872"/>
        <v>101022.48508759658</v>
      </c>
      <c r="R3963" s="63">
        <f t="shared" si="873"/>
        <v>131022.48508759658</v>
      </c>
      <c r="S3963">
        <v>10693.005404173164</v>
      </c>
      <c r="T3963">
        <v>80</v>
      </c>
      <c r="U3963" s="62">
        <f t="shared" si="874"/>
        <v>855440.4323338531</v>
      </c>
      <c r="V3963">
        <v>55</v>
      </c>
      <c r="W3963" s="63">
        <f t="shared" si="875"/>
        <v>157560.72295063859</v>
      </c>
      <c r="X3963" s="63">
        <f t="shared" si="866"/>
        <v>207560.72295063859</v>
      </c>
      <c r="Y3963">
        <v>7971.121956652496</v>
      </c>
      <c r="Z3963">
        <v>80</v>
      </c>
      <c r="AA3963" s="62">
        <f t="shared" si="876"/>
        <v>637689.75653219968</v>
      </c>
      <c r="AB3963">
        <v>60</v>
      </c>
      <c r="AC3963" s="63">
        <f t="shared" si="877"/>
        <v>115581.26837146119</v>
      </c>
      <c r="AD3963" s="63">
        <f t="shared" si="867"/>
        <v>585581.26837146119</v>
      </c>
      <c r="AE3963" s="35">
        <f t="shared" si="878"/>
        <v>392346.82438012899</v>
      </c>
      <c r="AF3963" s="64">
        <f t="shared" si="879"/>
        <v>180715.78151888598</v>
      </c>
    </row>
    <row r="3964" spans="6:32" x14ac:dyDescent="0.2">
      <c r="F3964" s="61">
        <v>3962</v>
      </c>
      <c r="G3964">
        <v>9540.2822605683468</v>
      </c>
      <c r="H3964">
        <v>80</v>
      </c>
      <c r="I3964" s="62">
        <f t="shared" si="868"/>
        <v>763222.58084546775</v>
      </c>
      <c r="J3964">
        <v>50</v>
      </c>
      <c r="K3964" s="63">
        <f t="shared" si="869"/>
        <v>171251.13916736154</v>
      </c>
      <c r="L3964" s="63">
        <f t="shared" si="870"/>
        <v>171251.13916736154</v>
      </c>
      <c r="M3964">
        <v>8862.8906066878699</v>
      </c>
      <c r="N3964">
        <v>80</v>
      </c>
      <c r="O3964" s="62">
        <f t="shared" si="871"/>
        <v>709031.24853502959</v>
      </c>
      <c r="P3964">
        <v>55</v>
      </c>
      <c r="Q3964" s="63">
        <f t="shared" si="872"/>
        <v>124389.89224621764</v>
      </c>
      <c r="R3964" s="63">
        <f t="shared" si="873"/>
        <v>154389.89224621764</v>
      </c>
      <c r="S3964">
        <v>11537.537173135206</v>
      </c>
      <c r="T3964">
        <v>80</v>
      </c>
      <c r="U3964" s="62">
        <f t="shared" si="874"/>
        <v>923002.97385081649</v>
      </c>
      <c r="V3964">
        <v>55</v>
      </c>
      <c r="W3964" s="63">
        <f t="shared" si="875"/>
        <v>172867.86126307561</v>
      </c>
      <c r="X3964" s="63">
        <f t="shared" si="866"/>
        <v>222867.86126307561</v>
      </c>
      <c r="Y3964">
        <v>10582.083430344937</v>
      </c>
      <c r="Z3964">
        <v>80</v>
      </c>
      <c r="AA3964" s="62">
        <f t="shared" si="876"/>
        <v>846566.67442759499</v>
      </c>
      <c r="AB3964">
        <v>60</v>
      </c>
      <c r="AC3964" s="63">
        <f t="shared" si="877"/>
        <v>153440.20974000159</v>
      </c>
      <c r="AD3964" s="63">
        <f t="shared" si="867"/>
        <v>623440.20974000159</v>
      </c>
      <c r="AE3964" s="35">
        <f t="shared" si="878"/>
        <v>621949.10241665645</v>
      </c>
      <c r="AF3964" s="64">
        <f t="shared" si="879"/>
        <v>376539.7807383826</v>
      </c>
    </row>
    <row r="3965" spans="6:32" x14ac:dyDescent="0.2">
      <c r="F3965" s="61">
        <v>3963</v>
      </c>
      <c r="G3965">
        <v>10992.527020571288</v>
      </c>
      <c r="H3965">
        <v>80</v>
      </c>
      <c r="I3965" s="62">
        <f t="shared" si="868"/>
        <v>879402.16164570302</v>
      </c>
      <c r="J3965">
        <v>65</v>
      </c>
      <c r="K3965" s="63">
        <f t="shared" si="869"/>
        <v>83293.731348712754</v>
      </c>
      <c r="L3965" s="63">
        <f t="shared" si="870"/>
        <v>83293.731348712754</v>
      </c>
      <c r="M3965">
        <v>10645.754880679306</v>
      </c>
      <c r="N3965">
        <v>80</v>
      </c>
      <c r="O3965" s="62">
        <f t="shared" si="871"/>
        <v>851660.39045434445</v>
      </c>
      <c r="P3965">
        <v>60</v>
      </c>
      <c r="Q3965" s="63">
        <f t="shared" si="872"/>
        <v>118113.44576984993</v>
      </c>
      <c r="R3965" s="63">
        <f t="shared" si="873"/>
        <v>148113.44576984993</v>
      </c>
      <c r="S3965">
        <v>10500.50402933266</v>
      </c>
      <c r="T3965">
        <v>80</v>
      </c>
      <c r="U3965" s="62">
        <f t="shared" si="874"/>
        <v>840040.32234661281</v>
      </c>
      <c r="V3965">
        <v>50</v>
      </c>
      <c r="W3965" s="63">
        <f t="shared" si="875"/>
        <v>192135.96263798536</v>
      </c>
      <c r="X3965" s="63">
        <f t="shared" si="866"/>
        <v>242135.96263798536</v>
      </c>
      <c r="Y3965">
        <v>7972.9136612149887</v>
      </c>
      <c r="Z3965">
        <v>90</v>
      </c>
      <c r="AA3965" s="62">
        <f t="shared" si="876"/>
        <v>717562.22950934898</v>
      </c>
      <c r="AB3965">
        <v>65</v>
      </c>
      <c r="AC3965" s="63">
        <f t="shared" si="877"/>
        <v>144509.06010952167</v>
      </c>
      <c r="AD3965" s="63">
        <f t="shared" si="867"/>
        <v>614509.06010952173</v>
      </c>
      <c r="AE3965" s="35">
        <f t="shared" si="878"/>
        <v>538052.19986606971</v>
      </c>
      <c r="AF3965" s="64">
        <f t="shared" si="879"/>
        <v>299767.66943375475</v>
      </c>
    </row>
    <row r="3966" spans="6:32" x14ac:dyDescent="0.2">
      <c r="F3966" s="61">
        <v>3964</v>
      </c>
      <c r="G3966">
        <v>12291.199052706361</v>
      </c>
      <c r="H3966">
        <v>80</v>
      </c>
      <c r="I3966" s="62">
        <f t="shared" si="868"/>
        <v>983295.92421650887</v>
      </c>
      <c r="J3966">
        <v>55</v>
      </c>
      <c r="K3966" s="63">
        <f t="shared" si="869"/>
        <v>186527.98283030279</v>
      </c>
      <c r="L3966" s="63">
        <f t="shared" si="870"/>
        <v>186527.98283030279</v>
      </c>
      <c r="M3966">
        <v>11731.123120407574</v>
      </c>
      <c r="N3966">
        <v>80</v>
      </c>
      <c r="O3966" s="62">
        <f t="shared" si="871"/>
        <v>938489.84963260591</v>
      </c>
      <c r="P3966">
        <v>55</v>
      </c>
      <c r="Q3966" s="63">
        <f t="shared" si="872"/>
        <v>176376.60655738728</v>
      </c>
      <c r="R3966" s="63">
        <f t="shared" si="873"/>
        <v>206376.60655738728</v>
      </c>
      <c r="S3966">
        <v>11166.545189335011</v>
      </c>
      <c r="T3966">
        <v>80</v>
      </c>
      <c r="U3966" s="62">
        <f t="shared" si="874"/>
        <v>893323.61514680088</v>
      </c>
      <c r="V3966">
        <v>60</v>
      </c>
      <c r="W3966" s="63">
        <f t="shared" si="875"/>
        <v>125664.90524535766</v>
      </c>
      <c r="X3966" s="63">
        <f t="shared" si="866"/>
        <v>175664.90524535766</v>
      </c>
      <c r="Y3966">
        <v>7646.0412653977983</v>
      </c>
      <c r="Z3966">
        <v>80</v>
      </c>
      <c r="AA3966" s="62">
        <f t="shared" si="876"/>
        <v>611683.30123182386</v>
      </c>
      <c r="AB3966">
        <v>60</v>
      </c>
      <c r="AC3966" s="63">
        <f t="shared" si="877"/>
        <v>110867.59834826807</v>
      </c>
      <c r="AD3966" s="63">
        <f t="shared" si="867"/>
        <v>580867.59834826807</v>
      </c>
      <c r="AE3966" s="35">
        <f t="shared" si="878"/>
        <v>599437.0929813158</v>
      </c>
      <c r="AF3966" s="64">
        <f t="shared" si="879"/>
        <v>368850.10122241161</v>
      </c>
    </row>
    <row r="3967" spans="6:32" x14ac:dyDescent="0.2">
      <c r="F3967" s="61">
        <v>3965</v>
      </c>
      <c r="G3967">
        <v>8679.5501172309741</v>
      </c>
      <c r="H3967">
        <v>80</v>
      </c>
      <c r="I3967" s="62">
        <f t="shared" si="868"/>
        <v>694364.00937847793</v>
      </c>
      <c r="J3967">
        <v>60</v>
      </c>
      <c r="K3967" s="63">
        <f t="shared" si="869"/>
        <v>89603.476699849125</v>
      </c>
      <c r="L3967" s="63">
        <f t="shared" si="870"/>
        <v>89603.476699849125</v>
      </c>
      <c r="M3967">
        <v>9654.116891179001</v>
      </c>
      <c r="N3967">
        <v>80</v>
      </c>
      <c r="O3967" s="62">
        <f t="shared" si="871"/>
        <v>772329.35129432008</v>
      </c>
      <c r="P3967">
        <v>55</v>
      </c>
      <c r="Q3967" s="63">
        <f t="shared" si="872"/>
        <v>138730.86865261939</v>
      </c>
      <c r="R3967" s="63">
        <f t="shared" si="873"/>
        <v>168730.86865261939</v>
      </c>
      <c r="S3967">
        <v>7639.9158185813576</v>
      </c>
      <c r="T3967">
        <v>80</v>
      </c>
      <c r="U3967" s="62">
        <f t="shared" si="874"/>
        <v>611193.26548650861</v>
      </c>
      <c r="V3967">
        <v>60</v>
      </c>
      <c r="W3967" s="63">
        <f t="shared" si="875"/>
        <v>74528.779369429685</v>
      </c>
      <c r="X3967" s="63">
        <f t="shared" si="866"/>
        <v>124528.77936942969</v>
      </c>
      <c r="Y3967">
        <v>13050.463419640437</v>
      </c>
      <c r="Z3967">
        <v>75</v>
      </c>
      <c r="AA3967" s="62">
        <f t="shared" si="876"/>
        <v>978784.75647303276</v>
      </c>
      <c r="AB3967">
        <v>65</v>
      </c>
      <c r="AC3967" s="63">
        <f t="shared" si="877"/>
        <v>94615.859792393167</v>
      </c>
      <c r="AD3967" s="63">
        <f t="shared" si="867"/>
        <v>564615.85979239317</v>
      </c>
      <c r="AE3967" s="35">
        <f t="shared" si="878"/>
        <v>397478.9845142914</v>
      </c>
      <c r="AF3967" s="64">
        <f t="shared" si="879"/>
        <v>200105.24940641632</v>
      </c>
    </row>
    <row r="3968" spans="6:32" x14ac:dyDescent="0.2">
      <c r="F3968" s="61">
        <v>3966</v>
      </c>
      <c r="G3968">
        <v>11522.776074125431</v>
      </c>
      <c r="H3968">
        <v>80</v>
      </c>
      <c r="I3968" s="62">
        <f t="shared" si="868"/>
        <v>921822.08593003452</v>
      </c>
      <c r="J3968">
        <v>65</v>
      </c>
      <c r="K3968" s="63">
        <f t="shared" si="869"/>
        <v>89060.189806114067</v>
      </c>
      <c r="L3968" s="63">
        <f t="shared" si="870"/>
        <v>89060.189806114067</v>
      </c>
      <c r="M3968">
        <v>8459.5797286601737</v>
      </c>
      <c r="N3968">
        <v>80</v>
      </c>
      <c r="O3968" s="62">
        <f t="shared" si="871"/>
        <v>676766.3782928139</v>
      </c>
      <c r="P3968">
        <v>50</v>
      </c>
      <c r="Q3968" s="63">
        <f t="shared" si="872"/>
        <v>147745.85909835878</v>
      </c>
      <c r="R3968" s="63">
        <f t="shared" si="873"/>
        <v>177745.85909835878</v>
      </c>
      <c r="S3968">
        <v>10598.543010710273</v>
      </c>
      <c r="T3968">
        <v>80</v>
      </c>
      <c r="U3968" s="62">
        <f t="shared" si="874"/>
        <v>847883.44085682184</v>
      </c>
      <c r="V3968">
        <v>55</v>
      </c>
      <c r="W3968" s="63">
        <f t="shared" si="875"/>
        <v>155848.5920691237</v>
      </c>
      <c r="X3968" s="63">
        <f t="shared" si="866"/>
        <v>205848.5920691237</v>
      </c>
      <c r="Y3968">
        <v>9735.232449893374</v>
      </c>
      <c r="Z3968">
        <v>80</v>
      </c>
      <c r="AA3968" s="62">
        <f t="shared" si="876"/>
        <v>778818.59599146992</v>
      </c>
      <c r="AB3968">
        <v>50</v>
      </c>
      <c r="AC3968" s="63">
        <f t="shared" si="877"/>
        <v>211741.30578518088</v>
      </c>
      <c r="AD3968" s="63">
        <f t="shared" si="867"/>
        <v>681741.30578518088</v>
      </c>
      <c r="AE3968" s="35">
        <f t="shared" si="878"/>
        <v>604395.94675877737</v>
      </c>
      <c r="AF3968" s="64">
        <f t="shared" si="879"/>
        <v>348156.7920238839</v>
      </c>
    </row>
    <row r="3969" spans="6:32" x14ac:dyDescent="0.2">
      <c r="F3969" s="61">
        <v>3967</v>
      </c>
      <c r="G3969">
        <v>9159.4268067274243</v>
      </c>
      <c r="H3969">
        <v>80</v>
      </c>
      <c r="I3969" s="62">
        <f t="shared" si="868"/>
        <v>732754.14453819394</v>
      </c>
      <c r="J3969">
        <v>55</v>
      </c>
      <c r="K3969" s="63">
        <f t="shared" si="869"/>
        <v>129764.61087193456</v>
      </c>
      <c r="L3969" s="63">
        <f t="shared" si="870"/>
        <v>129764.61087193456</v>
      </c>
      <c r="M3969">
        <v>12447.991391818505</v>
      </c>
      <c r="N3969">
        <v>80</v>
      </c>
      <c r="O3969" s="62">
        <f t="shared" si="871"/>
        <v>995839.31134548038</v>
      </c>
      <c r="P3969">
        <v>50</v>
      </c>
      <c r="Q3969" s="63">
        <f t="shared" si="872"/>
        <v>234493.81277205248</v>
      </c>
      <c r="R3969" s="63">
        <f t="shared" si="873"/>
        <v>264493.81277205248</v>
      </c>
      <c r="S3969">
        <v>10426.94637159002</v>
      </c>
      <c r="T3969">
        <v>80</v>
      </c>
      <c r="U3969" s="62">
        <f t="shared" si="874"/>
        <v>834155.70972720161</v>
      </c>
      <c r="V3969">
        <v>60</v>
      </c>
      <c r="W3969" s="63">
        <f t="shared" si="875"/>
        <v>114940.72238805529</v>
      </c>
      <c r="X3969" s="63">
        <f t="shared" si="866"/>
        <v>164940.72238805529</v>
      </c>
      <c r="Y3969">
        <v>8728.6219038651325</v>
      </c>
      <c r="Z3969">
        <v>90</v>
      </c>
      <c r="AA3969" s="62">
        <f t="shared" si="876"/>
        <v>785575.97134786192</v>
      </c>
      <c r="AB3969">
        <v>60</v>
      </c>
      <c r="AC3969" s="63">
        <f t="shared" si="877"/>
        <v>189847.52640906663</v>
      </c>
      <c r="AD3969" s="63">
        <f t="shared" si="867"/>
        <v>659847.52640906663</v>
      </c>
      <c r="AE3969" s="35">
        <f t="shared" si="878"/>
        <v>669046.67244110897</v>
      </c>
      <c r="AF3969" s="64">
        <f t="shared" si="879"/>
        <v>411164.90100447752</v>
      </c>
    </row>
    <row r="3970" spans="6:32" x14ac:dyDescent="0.2">
      <c r="F3970" s="61">
        <v>3968</v>
      </c>
      <c r="G3970">
        <v>9591.5050021721981</v>
      </c>
      <c r="H3970">
        <v>80</v>
      </c>
      <c r="I3970" s="62">
        <f t="shared" si="868"/>
        <v>767320.40017377585</v>
      </c>
      <c r="J3970">
        <v>55</v>
      </c>
      <c r="K3970" s="63">
        <f t="shared" si="869"/>
        <v>137596.02816437109</v>
      </c>
      <c r="L3970" s="63">
        <f t="shared" si="870"/>
        <v>137596.02816437109</v>
      </c>
      <c r="M3970">
        <v>8260.1821102434769</v>
      </c>
      <c r="N3970">
        <v>80</v>
      </c>
      <c r="O3970" s="62">
        <f t="shared" si="871"/>
        <v>660814.56881947815</v>
      </c>
      <c r="P3970">
        <v>55</v>
      </c>
      <c r="Q3970" s="63">
        <f t="shared" si="872"/>
        <v>113465.80074816302</v>
      </c>
      <c r="R3970" s="63">
        <f t="shared" si="873"/>
        <v>143465.80074816302</v>
      </c>
      <c r="S3970">
        <v>7930.7813191553578</v>
      </c>
      <c r="T3970">
        <v>80</v>
      </c>
      <c r="U3970" s="62">
        <f t="shared" si="874"/>
        <v>634462.50553242862</v>
      </c>
      <c r="V3970">
        <v>60</v>
      </c>
      <c r="W3970" s="63">
        <f t="shared" si="875"/>
        <v>78746.329127752688</v>
      </c>
      <c r="X3970" s="63">
        <f t="shared" si="866"/>
        <v>128746.32912775269</v>
      </c>
      <c r="Y3970">
        <v>10388.986336474773</v>
      </c>
      <c r="Z3970">
        <v>80</v>
      </c>
      <c r="AA3970" s="62">
        <f t="shared" si="876"/>
        <v>831118.9069179818</v>
      </c>
      <c r="AB3970">
        <v>60</v>
      </c>
      <c r="AC3970" s="63">
        <f t="shared" si="877"/>
        <v>150640.3018788842</v>
      </c>
      <c r="AD3970" s="63">
        <f t="shared" si="867"/>
        <v>620640.3018788842</v>
      </c>
      <c r="AE3970" s="35">
        <f t="shared" si="878"/>
        <v>480448.459919171</v>
      </c>
      <c r="AF3970" s="64">
        <f t="shared" si="879"/>
        <v>264288.77556961065</v>
      </c>
    </row>
    <row r="3971" spans="6:32" x14ac:dyDescent="0.2">
      <c r="F3971" s="61">
        <v>3969</v>
      </c>
      <c r="G3971">
        <v>13330.842446302995</v>
      </c>
      <c r="H3971">
        <v>80</v>
      </c>
      <c r="I3971" s="62">
        <f t="shared" si="868"/>
        <v>1066467.3957042396</v>
      </c>
      <c r="J3971">
        <v>60</v>
      </c>
      <c r="K3971" s="63">
        <f t="shared" si="869"/>
        <v>157047.21547139343</v>
      </c>
      <c r="L3971" s="63">
        <f t="shared" si="870"/>
        <v>157047.21547139343</v>
      </c>
      <c r="M3971">
        <v>10494.192136102356</v>
      </c>
      <c r="N3971">
        <v>80</v>
      </c>
      <c r="O3971" s="62">
        <f t="shared" si="871"/>
        <v>839535.37088818848</v>
      </c>
      <c r="P3971">
        <v>70</v>
      </c>
      <c r="Q3971" s="63">
        <f t="shared" si="872"/>
        <v>39832.892986742081</v>
      </c>
      <c r="R3971" s="63">
        <f t="shared" si="873"/>
        <v>69832.892986742081</v>
      </c>
      <c r="S3971">
        <v>14508.801794145256</v>
      </c>
      <c r="T3971">
        <v>80</v>
      </c>
      <c r="U3971" s="62">
        <f t="shared" si="874"/>
        <v>1160704.1435316205</v>
      </c>
      <c r="V3971">
        <v>60</v>
      </c>
      <c r="W3971" s="63">
        <f t="shared" si="875"/>
        <v>174127.62601510622</v>
      </c>
      <c r="X3971" s="63">
        <f t="shared" si="866"/>
        <v>224127.62601510622</v>
      </c>
      <c r="Y3971">
        <v>9700.9263097424991</v>
      </c>
      <c r="Z3971">
        <v>80</v>
      </c>
      <c r="AA3971" s="62">
        <f t="shared" si="876"/>
        <v>776074.10477939993</v>
      </c>
      <c r="AB3971">
        <v>65</v>
      </c>
      <c r="AC3971" s="63">
        <f t="shared" si="877"/>
        <v>105497.57361844968</v>
      </c>
      <c r="AD3971" s="63">
        <f t="shared" si="867"/>
        <v>575497.57361844974</v>
      </c>
      <c r="AE3971" s="35">
        <f t="shared" si="878"/>
        <v>476505.3080916914</v>
      </c>
      <c r="AF3971" s="64">
        <f t="shared" si="879"/>
        <v>261946.31961030583</v>
      </c>
    </row>
    <row r="3972" spans="6:32" x14ac:dyDescent="0.2">
      <c r="F3972" s="61">
        <v>3970</v>
      </c>
      <c r="G3972">
        <v>9025.4309523152187</v>
      </c>
      <c r="H3972">
        <v>80</v>
      </c>
      <c r="I3972" s="62">
        <f t="shared" si="868"/>
        <v>722034.4761852175</v>
      </c>
      <c r="J3972">
        <v>50</v>
      </c>
      <c r="K3972" s="63">
        <f t="shared" si="869"/>
        <v>160053.12321285601</v>
      </c>
      <c r="L3972" s="63">
        <f t="shared" si="870"/>
        <v>160053.12321285601</v>
      </c>
      <c r="M3972">
        <v>8428.3113008132204</v>
      </c>
      <c r="N3972">
        <v>80</v>
      </c>
      <c r="O3972" s="62">
        <f t="shared" si="871"/>
        <v>674264.90406505764</v>
      </c>
      <c r="P3972">
        <v>55</v>
      </c>
      <c r="Q3972" s="63">
        <f t="shared" si="872"/>
        <v>116513.14232723962</v>
      </c>
      <c r="R3972" s="63">
        <f t="shared" si="873"/>
        <v>146513.14232723962</v>
      </c>
      <c r="S3972">
        <v>10326.022018271033</v>
      </c>
      <c r="T3972">
        <v>80</v>
      </c>
      <c r="U3972" s="62">
        <f t="shared" si="874"/>
        <v>826081.76146168262</v>
      </c>
      <c r="V3972">
        <v>50</v>
      </c>
      <c r="W3972" s="63">
        <f t="shared" si="875"/>
        <v>188340.97889739496</v>
      </c>
      <c r="X3972" s="63">
        <f t="shared" ref="X3972:X4035" si="880">+W3972+$C$30+$D$30</f>
        <v>238340.97889739496</v>
      </c>
      <c r="Y3972">
        <v>10858.321982377674</v>
      </c>
      <c r="Z3972">
        <v>80</v>
      </c>
      <c r="AA3972" s="62">
        <f t="shared" si="876"/>
        <v>868665.75859021395</v>
      </c>
      <c r="AB3972">
        <v>55</v>
      </c>
      <c r="AC3972" s="63">
        <f t="shared" si="877"/>
        <v>196807.08593059535</v>
      </c>
      <c r="AD3972" s="63">
        <f t="shared" ref="AD3972:AD4035" si="881">+AC3972+$C$31+$D$31</f>
        <v>666807.08593059541</v>
      </c>
      <c r="AE3972" s="35">
        <f t="shared" si="878"/>
        <v>661714.330368086</v>
      </c>
      <c r="AF3972" s="64">
        <f t="shared" si="879"/>
        <v>401095.39780752733</v>
      </c>
    </row>
    <row r="3973" spans="6:32" x14ac:dyDescent="0.2">
      <c r="F3973" s="61">
        <v>3971</v>
      </c>
      <c r="G3973">
        <v>13532.73208020255</v>
      </c>
      <c r="H3973">
        <v>80</v>
      </c>
      <c r="I3973" s="62">
        <f t="shared" si="868"/>
        <v>1082618.566416204</v>
      </c>
      <c r="J3973">
        <v>70</v>
      </c>
      <c r="K3973" s="63">
        <f t="shared" si="869"/>
        <v>61862.307581468485</v>
      </c>
      <c r="L3973" s="63">
        <f t="shared" si="870"/>
        <v>61862.307581468485</v>
      </c>
      <c r="M3973">
        <v>6305.3414830937982</v>
      </c>
      <c r="N3973">
        <v>80</v>
      </c>
      <c r="O3973" s="62">
        <f t="shared" si="871"/>
        <v>504427.31864750385</v>
      </c>
      <c r="P3973">
        <v>50</v>
      </c>
      <c r="Q3973" s="63">
        <f t="shared" si="872"/>
        <v>100891.17725729011</v>
      </c>
      <c r="R3973" s="63">
        <f t="shared" si="873"/>
        <v>130891.17725729011</v>
      </c>
      <c r="S3973">
        <v>14199.100658297539</v>
      </c>
      <c r="T3973">
        <v>80</v>
      </c>
      <c r="U3973" s="62">
        <f t="shared" si="874"/>
        <v>1135928.0526638031</v>
      </c>
      <c r="V3973">
        <v>55</v>
      </c>
      <c r="W3973" s="63">
        <f t="shared" si="875"/>
        <v>221108.69943164289</v>
      </c>
      <c r="X3973" s="63">
        <f t="shared" si="880"/>
        <v>271108.69943164289</v>
      </c>
      <c r="Y3973">
        <v>9110.8757058100309</v>
      </c>
      <c r="Z3973">
        <v>80</v>
      </c>
      <c r="AA3973" s="62">
        <f t="shared" si="876"/>
        <v>728870.05646480247</v>
      </c>
      <c r="AB3973">
        <v>55</v>
      </c>
      <c r="AC3973" s="63">
        <f t="shared" si="877"/>
        <v>165134.62216780681</v>
      </c>
      <c r="AD3973" s="63">
        <f t="shared" si="881"/>
        <v>635134.62216780684</v>
      </c>
      <c r="AE3973" s="35">
        <f t="shared" si="878"/>
        <v>548996.80643820832</v>
      </c>
      <c r="AF3973" s="64">
        <f t="shared" si="879"/>
        <v>301906.45954160858</v>
      </c>
    </row>
    <row r="3974" spans="6:32" x14ac:dyDescent="0.2">
      <c r="F3974" s="61">
        <v>3972</v>
      </c>
      <c r="G3974">
        <v>9952.1833160542883</v>
      </c>
      <c r="H3974">
        <v>80</v>
      </c>
      <c r="I3974" s="62">
        <f t="shared" si="868"/>
        <v>796174.66528434306</v>
      </c>
      <c r="J3974">
        <v>60</v>
      </c>
      <c r="K3974" s="63">
        <f t="shared" si="869"/>
        <v>108056.65808278718</v>
      </c>
      <c r="L3974" s="63">
        <f t="shared" si="870"/>
        <v>108056.65808278718</v>
      </c>
      <c r="M3974">
        <v>10213.760813494446</v>
      </c>
      <c r="N3974">
        <v>80</v>
      </c>
      <c r="O3974" s="62">
        <f t="shared" si="871"/>
        <v>817100.86507955566</v>
      </c>
      <c r="P3974">
        <v>60</v>
      </c>
      <c r="Q3974" s="63">
        <f t="shared" si="872"/>
        <v>111849.53179566946</v>
      </c>
      <c r="R3974" s="63">
        <f t="shared" si="873"/>
        <v>141849.53179566946</v>
      </c>
      <c r="S3974">
        <v>10200.070644496009</v>
      </c>
      <c r="T3974">
        <v>80</v>
      </c>
      <c r="U3974" s="62">
        <f t="shared" si="874"/>
        <v>816005.6515596807</v>
      </c>
      <c r="V3974">
        <v>60</v>
      </c>
      <c r="W3974" s="63">
        <f t="shared" si="875"/>
        <v>111651.02434519213</v>
      </c>
      <c r="X3974" s="63">
        <f t="shared" si="880"/>
        <v>161651.02434519213</v>
      </c>
      <c r="Y3974">
        <v>9827.1277945605107</v>
      </c>
      <c r="Z3974">
        <v>80</v>
      </c>
      <c r="AA3974" s="62">
        <f t="shared" si="876"/>
        <v>786170.22356484085</v>
      </c>
      <c r="AB3974">
        <v>70</v>
      </c>
      <c r="AC3974" s="63">
        <f t="shared" si="877"/>
        <v>71246.676510563702</v>
      </c>
      <c r="AD3974" s="63">
        <f t="shared" si="881"/>
        <v>541246.6765105637</v>
      </c>
      <c r="AE3974" s="35">
        <f t="shared" si="878"/>
        <v>402803.89073421247</v>
      </c>
      <c r="AF3974" s="64">
        <f t="shared" si="879"/>
        <v>206593.91344254126</v>
      </c>
    </row>
    <row r="3975" spans="6:32" x14ac:dyDescent="0.2">
      <c r="F3975" s="61">
        <v>3973</v>
      </c>
      <c r="G3975">
        <v>14050.38008466363</v>
      </c>
      <c r="H3975">
        <v>80</v>
      </c>
      <c r="I3975" s="62">
        <f t="shared" si="868"/>
        <v>1124030.4067730904</v>
      </c>
      <c r="J3975">
        <v>60</v>
      </c>
      <c r="K3975" s="63">
        <f t="shared" si="869"/>
        <v>167480.51122762263</v>
      </c>
      <c r="L3975" s="63">
        <f t="shared" si="870"/>
        <v>167480.51122762263</v>
      </c>
      <c r="M3975">
        <v>11116.845851356629</v>
      </c>
      <c r="N3975">
        <v>80</v>
      </c>
      <c r="O3975" s="62">
        <f t="shared" si="871"/>
        <v>889347.66810853034</v>
      </c>
      <c r="P3975">
        <v>60</v>
      </c>
      <c r="Q3975" s="63">
        <f t="shared" si="872"/>
        <v>124944.26484467112</v>
      </c>
      <c r="R3975" s="63">
        <f t="shared" si="873"/>
        <v>154944.26484467112</v>
      </c>
      <c r="S3975">
        <v>8145.8677211776376</v>
      </c>
      <c r="T3975">
        <v>80</v>
      </c>
      <c r="U3975" s="62">
        <f t="shared" si="874"/>
        <v>651669.41769421101</v>
      </c>
      <c r="V3975">
        <v>60</v>
      </c>
      <c r="W3975" s="63">
        <f t="shared" si="875"/>
        <v>81865.081957075745</v>
      </c>
      <c r="X3975" s="63">
        <f t="shared" si="880"/>
        <v>131865.08195707574</v>
      </c>
      <c r="Y3975">
        <v>11423.240973963402</v>
      </c>
      <c r="Z3975">
        <v>80</v>
      </c>
      <c r="AA3975" s="62">
        <f t="shared" si="876"/>
        <v>913859.27791707218</v>
      </c>
      <c r="AB3975">
        <v>70</v>
      </c>
      <c r="AC3975" s="63">
        <f t="shared" si="877"/>
        <v>82818.497061234666</v>
      </c>
      <c r="AD3975" s="63">
        <f t="shared" si="881"/>
        <v>552818.49706123467</v>
      </c>
      <c r="AE3975" s="35">
        <f t="shared" si="878"/>
        <v>457108.35509060416</v>
      </c>
      <c r="AF3975" s="64">
        <f t="shared" si="879"/>
        <v>256962.78131277615</v>
      </c>
    </row>
    <row r="3976" spans="6:32" x14ac:dyDescent="0.2">
      <c r="F3976" s="61">
        <v>3974</v>
      </c>
      <c r="G3976">
        <v>8921.9259077799506</v>
      </c>
      <c r="H3976">
        <v>80</v>
      </c>
      <c r="I3976" s="62">
        <f t="shared" si="868"/>
        <v>713754.07262239605</v>
      </c>
      <c r="J3976">
        <v>60</v>
      </c>
      <c r="K3976" s="63">
        <f t="shared" si="869"/>
        <v>93117.925662809284</v>
      </c>
      <c r="L3976" s="63">
        <f t="shared" si="870"/>
        <v>93117.925662809284</v>
      </c>
      <c r="M3976">
        <v>12271.845005452633</v>
      </c>
      <c r="N3976">
        <v>80</v>
      </c>
      <c r="O3976" s="62">
        <f t="shared" si="871"/>
        <v>981747.60043621063</v>
      </c>
      <c r="P3976">
        <v>50</v>
      </c>
      <c r="Q3976" s="63">
        <f t="shared" si="872"/>
        <v>230662.62886859477</v>
      </c>
      <c r="R3976" s="63">
        <f t="shared" si="873"/>
        <v>260662.62886859477</v>
      </c>
      <c r="S3976">
        <v>10587.033355259337</v>
      </c>
      <c r="T3976">
        <v>75</v>
      </c>
      <c r="U3976" s="62">
        <f t="shared" si="874"/>
        <v>794027.50164445024</v>
      </c>
      <c r="V3976">
        <v>60</v>
      </c>
      <c r="W3976" s="63">
        <f t="shared" si="875"/>
        <v>78883.987738445285</v>
      </c>
      <c r="X3976" s="63">
        <f t="shared" si="880"/>
        <v>128883.98773844528</v>
      </c>
      <c r="Y3976">
        <v>5430.916897021234</v>
      </c>
      <c r="Z3976">
        <v>80</v>
      </c>
      <c r="AA3976" s="62">
        <f t="shared" si="876"/>
        <v>434473.35176169872</v>
      </c>
      <c r="AB3976">
        <v>55</v>
      </c>
      <c r="AC3976" s="63">
        <f t="shared" si="877"/>
        <v>98435.368758509867</v>
      </c>
      <c r="AD3976" s="63">
        <f t="shared" si="881"/>
        <v>568435.36875850987</v>
      </c>
      <c r="AE3976" s="35">
        <f t="shared" si="878"/>
        <v>501099.9110283592</v>
      </c>
      <c r="AF3976" s="64">
        <f t="shared" si="879"/>
        <v>285157.77287002129</v>
      </c>
    </row>
    <row r="3977" spans="6:32" x14ac:dyDescent="0.2">
      <c r="F3977" s="61">
        <v>3975</v>
      </c>
      <c r="G3977">
        <v>9908.5525814734865</v>
      </c>
      <c r="H3977">
        <v>80</v>
      </c>
      <c r="I3977" s="62">
        <f t="shared" si="868"/>
        <v>792684.20651787892</v>
      </c>
      <c r="J3977">
        <v>60</v>
      </c>
      <c r="K3977" s="63">
        <f t="shared" si="869"/>
        <v>107424.01243136555</v>
      </c>
      <c r="L3977" s="63">
        <f t="shared" si="870"/>
        <v>107424.01243136555</v>
      </c>
      <c r="M3977">
        <v>10438.22183215525</v>
      </c>
      <c r="N3977">
        <v>80</v>
      </c>
      <c r="O3977" s="62">
        <f t="shared" si="871"/>
        <v>835057.74657242</v>
      </c>
      <c r="P3977">
        <v>55</v>
      </c>
      <c r="Q3977" s="63">
        <f t="shared" si="872"/>
        <v>152942.77070781391</v>
      </c>
      <c r="R3977" s="63">
        <f t="shared" si="873"/>
        <v>182942.77070781391</v>
      </c>
      <c r="S3977">
        <v>12659.880919964053</v>
      </c>
      <c r="T3977">
        <v>80</v>
      </c>
      <c r="U3977" s="62">
        <f t="shared" si="874"/>
        <v>1012790.4735971242</v>
      </c>
      <c r="V3977">
        <v>65</v>
      </c>
      <c r="W3977" s="63">
        <f t="shared" si="875"/>
        <v>101426.20500460907</v>
      </c>
      <c r="X3977" s="63">
        <f t="shared" si="880"/>
        <v>151426.20500460907</v>
      </c>
      <c r="Y3977">
        <v>10329.587237501983</v>
      </c>
      <c r="Z3977">
        <v>80</v>
      </c>
      <c r="AA3977" s="62">
        <f t="shared" si="876"/>
        <v>826366.97900015861</v>
      </c>
      <c r="AB3977">
        <v>60</v>
      </c>
      <c r="AC3977" s="63">
        <f t="shared" si="877"/>
        <v>149779.01494377875</v>
      </c>
      <c r="AD3977" s="63">
        <f t="shared" si="881"/>
        <v>619779.01494377875</v>
      </c>
      <c r="AE3977" s="35">
        <f t="shared" si="878"/>
        <v>511572.00308756728</v>
      </c>
      <c r="AF3977" s="64">
        <f t="shared" si="879"/>
        <v>285936.72122904903</v>
      </c>
    </row>
    <row r="3978" spans="6:32" x14ac:dyDescent="0.2">
      <c r="F3978" s="61">
        <v>3976</v>
      </c>
      <c r="G3978">
        <v>10400.218596041668</v>
      </c>
      <c r="H3978">
        <v>80</v>
      </c>
      <c r="I3978" s="62">
        <f t="shared" si="868"/>
        <v>832017.48768333346</v>
      </c>
      <c r="J3978">
        <v>50</v>
      </c>
      <c r="K3978" s="63">
        <f t="shared" si="869"/>
        <v>189954.75446390628</v>
      </c>
      <c r="L3978" s="63">
        <f t="shared" si="870"/>
        <v>189954.75446390628</v>
      </c>
      <c r="M3978">
        <v>11410.069216944976</v>
      </c>
      <c r="N3978">
        <v>80</v>
      </c>
      <c r="O3978" s="62">
        <f t="shared" si="871"/>
        <v>912805.53735559806</v>
      </c>
      <c r="P3978">
        <v>70</v>
      </c>
      <c r="Q3978" s="63">
        <f t="shared" si="872"/>
        <v>46473.001822851074</v>
      </c>
      <c r="R3978" s="63">
        <f t="shared" si="873"/>
        <v>76473.001822851074</v>
      </c>
      <c r="S3978">
        <v>11238.217919308227</v>
      </c>
      <c r="T3978">
        <v>80</v>
      </c>
      <c r="U3978" s="62">
        <f t="shared" si="874"/>
        <v>899057.43354465812</v>
      </c>
      <c r="V3978">
        <v>60</v>
      </c>
      <c r="W3978" s="63">
        <f t="shared" si="875"/>
        <v>126704.15982996929</v>
      </c>
      <c r="X3978" s="63">
        <f t="shared" si="880"/>
        <v>176704.15982996929</v>
      </c>
      <c r="Y3978">
        <v>9202.1867001312785</v>
      </c>
      <c r="Z3978">
        <v>80</v>
      </c>
      <c r="AA3978" s="62">
        <f t="shared" si="876"/>
        <v>736174.93601050228</v>
      </c>
      <c r="AB3978">
        <v>60</v>
      </c>
      <c r="AC3978" s="63">
        <f t="shared" si="877"/>
        <v>133431.70715190354</v>
      </c>
      <c r="AD3978" s="63">
        <f t="shared" si="881"/>
        <v>603431.70715190354</v>
      </c>
      <c r="AE3978" s="35">
        <f t="shared" si="878"/>
        <v>496563.62326863018</v>
      </c>
      <c r="AF3978" s="64">
        <f t="shared" si="879"/>
        <v>280799.39441430126</v>
      </c>
    </row>
    <row r="3979" spans="6:32" x14ac:dyDescent="0.2">
      <c r="F3979" s="61">
        <v>3977</v>
      </c>
      <c r="G3979">
        <v>10584.318513574544</v>
      </c>
      <c r="H3979">
        <v>80</v>
      </c>
      <c r="I3979" s="62">
        <f t="shared" si="868"/>
        <v>846745.48108596355</v>
      </c>
      <c r="J3979">
        <v>55</v>
      </c>
      <c r="K3979" s="63">
        <f t="shared" si="869"/>
        <v>155590.77305853862</v>
      </c>
      <c r="L3979" s="63">
        <f t="shared" si="870"/>
        <v>155590.77305853862</v>
      </c>
      <c r="M3979">
        <v>7168.1972965598106</v>
      </c>
      <c r="N3979">
        <v>90</v>
      </c>
      <c r="O3979" s="62">
        <f t="shared" si="871"/>
        <v>645137.75669038296</v>
      </c>
      <c r="P3979">
        <v>55</v>
      </c>
      <c r="Q3979" s="63">
        <f t="shared" si="872"/>
        <v>145643.00640020519</v>
      </c>
      <c r="R3979" s="63">
        <f t="shared" si="873"/>
        <v>175643.00640020519</v>
      </c>
      <c r="S3979">
        <v>7096.7837725766003</v>
      </c>
      <c r="T3979">
        <v>80</v>
      </c>
      <c r="U3979" s="62">
        <f t="shared" si="874"/>
        <v>567742.70180612803</v>
      </c>
      <c r="V3979">
        <v>60</v>
      </c>
      <c r="W3979" s="63">
        <f t="shared" si="875"/>
        <v>66653.364702360705</v>
      </c>
      <c r="X3979" s="63">
        <f t="shared" si="880"/>
        <v>116653.3647023607</v>
      </c>
      <c r="Y3979">
        <v>7711.7477101273835</v>
      </c>
      <c r="Z3979">
        <v>80</v>
      </c>
      <c r="AA3979" s="62">
        <f t="shared" si="876"/>
        <v>616939.81681019068</v>
      </c>
      <c r="AB3979">
        <v>60</v>
      </c>
      <c r="AC3979" s="63">
        <f t="shared" si="877"/>
        <v>111820.34179684706</v>
      </c>
      <c r="AD3979" s="63">
        <f t="shared" si="881"/>
        <v>581820.34179684706</v>
      </c>
      <c r="AE3979" s="35">
        <f t="shared" si="878"/>
        <v>479707.48595795158</v>
      </c>
      <c r="AF3979" s="64">
        <f t="shared" si="879"/>
        <v>271640.18827580544</v>
      </c>
    </row>
    <row r="3980" spans="6:32" x14ac:dyDescent="0.2">
      <c r="F3980" s="61">
        <v>3978</v>
      </c>
      <c r="G3980">
        <v>7617.360349977389</v>
      </c>
      <c r="H3980">
        <v>80</v>
      </c>
      <c r="I3980" s="62">
        <f t="shared" si="868"/>
        <v>609388.82799819112</v>
      </c>
      <c r="J3980">
        <v>55</v>
      </c>
      <c r="K3980" s="63">
        <f t="shared" si="869"/>
        <v>101814.65634334018</v>
      </c>
      <c r="L3980" s="63">
        <f t="shared" si="870"/>
        <v>101814.65634334018</v>
      </c>
      <c r="M3980">
        <v>11310.3817764204</v>
      </c>
      <c r="N3980">
        <v>80</v>
      </c>
      <c r="O3980" s="62">
        <f t="shared" si="871"/>
        <v>904830.54211363196</v>
      </c>
      <c r="P3980">
        <v>65</v>
      </c>
      <c r="Q3980" s="63">
        <f t="shared" si="872"/>
        <v>86750.401818571845</v>
      </c>
      <c r="R3980" s="63">
        <f t="shared" si="873"/>
        <v>116750.40181857185</v>
      </c>
      <c r="S3980">
        <v>9244.096215988975</v>
      </c>
      <c r="T3980">
        <v>80</v>
      </c>
      <c r="U3980" s="62">
        <f t="shared" si="874"/>
        <v>739527.697279118</v>
      </c>
      <c r="V3980">
        <v>55</v>
      </c>
      <c r="W3980" s="63">
        <f t="shared" si="875"/>
        <v>131299.24391480017</v>
      </c>
      <c r="X3980" s="63">
        <f t="shared" si="880"/>
        <v>181299.24391480017</v>
      </c>
      <c r="Y3980">
        <v>10414.902388001792</v>
      </c>
      <c r="Z3980">
        <v>90</v>
      </c>
      <c r="AA3980" s="62">
        <f t="shared" si="876"/>
        <v>937341.21492016129</v>
      </c>
      <c r="AB3980">
        <v>60</v>
      </c>
      <c r="AC3980" s="63">
        <f t="shared" si="877"/>
        <v>226524.12693903898</v>
      </c>
      <c r="AD3980" s="63">
        <f t="shared" si="881"/>
        <v>696524.12693903898</v>
      </c>
      <c r="AE3980" s="35">
        <f t="shared" si="878"/>
        <v>546388.42901575123</v>
      </c>
      <c r="AF3980" s="64">
        <f t="shared" si="879"/>
        <v>300994.86991242156</v>
      </c>
    </row>
    <row r="3981" spans="6:32" x14ac:dyDescent="0.2">
      <c r="F3981" s="61">
        <v>3979</v>
      </c>
      <c r="G3981">
        <v>10027.005171432393</v>
      </c>
      <c r="H3981">
        <v>90</v>
      </c>
      <c r="I3981" s="62">
        <f t="shared" si="868"/>
        <v>902430.46542891534</v>
      </c>
      <c r="J3981">
        <v>55</v>
      </c>
      <c r="K3981" s="63">
        <f t="shared" si="869"/>
        <v>218185.25622509696</v>
      </c>
      <c r="L3981" s="63">
        <f t="shared" si="870"/>
        <v>218185.25622509699</v>
      </c>
      <c r="M3981">
        <v>14079.33839596808</v>
      </c>
      <c r="N3981">
        <v>80</v>
      </c>
      <c r="O3981" s="62">
        <f t="shared" si="871"/>
        <v>1126347.0716774464</v>
      </c>
      <c r="P3981">
        <v>55</v>
      </c>
      <c r="Q3981" s="63">
        <f t="shared" si="872"/>
        <v>218938.00842692144</v>
      </c>
      <c r="R3981" s="63">
        <f t="shared" si="873"/>
        <v>248938.00842692144</v>
      </c>
      <c r="S3981">
        <v>12348.460839129984</v>
      </c>
      <c r="T3981">
        <v>90</v>
      </c>
      <c r="U3981" s="62">
        <f t="shared" si="874"/>
        <v>1111361.4755216986</v>
      </c>
      <c r="V3981">
        <v>55</v>
      </c>
      <c r="W3981" s="63">
        <f t="shared" si="875"/>
        <v>277092.19379292335</v>
      </c>
      <c r="X3981" s="63">
        <f t="shared" si="880"/>
        <v>327092.19379292335</v>
      </c>
      <c r="Y3981">
        <v>11956.987034645863</v>
      </c>
      <c r="Z3981">
        <v>80</v>
      </c>
      <c r="AA3981" s="62">
        <f t="shared" si="876"/>
        <v>956558.96277166903</v>
      </c>
      <c r="AB3981">
        <v>60</v>
      </c>
      <c r="AC3981" s="63">
        <f t="shared" si="877"/>
        <v>173376.31200236501</v>
      </c>
      <c r="AD3981" s="63">
        <f t="shared" si="881"/>
        <v>643376.31200236501</v>
      </c>
      <c r="AE3981" s="35">
        <f t="shared" si="878"/>
        <v>887591.7704473068</v>
      </c>
      <c r="AF3981" s="64">
        <f t="shared" si="879"/>
        <v>589268.00861058617</v>
      </c>
    </row>
    <row r="3982" spans="6:32" x14ac:dyDescent="0.2">
      <c r="F3982" s="61">
        <v>3980</v>
      </c>
      <c r="G3982">
        <v>15369.074642658234</v>
      </c>
      <c r="H3982">
        <v>80</v>
      </c>
      <c r="I3982" s="62">
        <f t="shared" si="868"/>
        <v>1229525.9714126587</v>
      </c>
      <c r="J3982">
        <v>65</v>
      </c>
      <c r="K3982" s="63">
        <f t="shared" si="869"/>
        <v>130888.68673890829</v>
      </c>
      <c r="L3982" s="63">
        <f t="shared" si="870"/>
        <v>130888.68673890829</v>
      </c>
      <c r="M3982">
        <v>11587.782207934652</v>
      </c>
      <c r="N3982">
        <v>80</v>
      </c>
      <c r="O3982" s="62">
        <f t="shared" si="871"/>
        <v>927022.57663477212</v>
      </c>
      <c r="P3982">
        <v>60</v>
      </c>
      <c r="Q3982" s="63">
        <f t="shared" si="872"/>
        <v>131772.84201505245</v>
      </c>
      <c r="R3982" s="63">
        <f t="shared" si="873"/>
        <v>161772.84201505245</v>
      </c>
      <c r="S3982">
        <v>12329.061317141168</v>
      </c>
      <c r="T3982">
        <v>75</v>
      </c>
      <c r="U3982" s="62">
        <f t="shared" si="874"/>
        <v>924679.59878558759</v>
      </c>
      <c r="V3982">
        <v>50</v>
      </c>
      <c r="W3982" s="63">
        <f t="shared" si="875"/>
        <v>187214.23637318367</v>
      </c>
      <c r="X3982" s="63">
        <f t="shared" si="880"/>
        <v>237214.23637318367</v>
      </c>
      <c r="Y3982">
        <v>10753.771018935367</v>
      </c>
      <c r="Z3982">
        <v>80</v>
      </c>
      <c r="AA3982" s="62">
        <f t="shared" si="876"/>
        <v>860301.6815148294</v>
      </c>
      <c r="AB3982">
        <v>50</v>
      </c>
      <c r="AC3982" s="63">
        <f t="shared" si="877"/>
        <v>233894.51966184424</v>
      </c>
      <c r="AD3982" s="63">
        <f t="shared" si="881"/>
        <v>703894.51966184424</v>
      </c>
      <c r="AE3982" s="35">
        <f t="shared" si="878"/>
        <v>683770.28478898865</v>
      </c>
      <c r="AF3982" s="64">
        <f t="shared" si="879"/>
        <v>411678.27372450393</v>
      </c>
    </row>
    <row r="3983" spans="6:32" x14ac:dyDescent="0.2">
      <c r="F3983" s="61">
        <v>3981</v>
      </c>
      <c r="G3983">
        <v>6372.3530527204275</v>
      </c>
      <c r="H3983">
        <v>80</v>
      </c>
      <c r="I3983" s="62">
        <f t="shared" si="868"/>
        <v>509788.2442176342</v>
      </c>
      <c r="J3983">
        <v>70</v>
      </c>
      <c r="K3983" s="63">
        <f t="shared" si="869"/>
        <v>9949.5596322230995</v>
      </c>
      <c r="L3983" s="63">
        <f t="shared" si="870"/>
        <v>9949.5596322230995</v>
      </c>
      <c r="M3983">
        <v>11043.554220814258</v>
      </c>
      <c r="N3983">
        <v>80</v>
      </c>
      <c r="O3983" s="62">
        <f t="shared" si="871"/>
        <v>883484.33766514063</v>
      </c>
      <c r="P3983">
        <v>70</v>
      </c>
      <c r="Q3983" s="63">
        <f t="shared" si="872"/>
        <v>43815.768100903369</v>
      </c>
      <c r="R3983" s="63">
        <f t="shared" si="873"/>
        <v>73815.768100903369</v>
      </c>
      <c r="S3983">
        <v>10610.234565101564</v>
      </c>
      <c r="T3983">
        <v>80</v>
      </c>
      <c r="U3983" s="62">
        <f t="shared" si="874"/>
        <v>848818.76520812511</v>
      </c>
      <c r="V3983">
        <v>60</v>
      </c>
      <c r="W3983" s="63">
        <f t="shared" si="875"/>
        <v>117598.40119397268</v>
      </c>
      <c r="X3983" s="63">
        <f t="shared" si="880"/>
        <v>167598.40119397268</v>
      </c>
      <c r="Y3983">
        <v>10968.716449278872</v>
      </c>
      <c r="Z3983">
        <v>80</v>
      </c>
      <c r="AA3983" s="62">
        <f t="shared" si="876"/>
        <v>877497.3159423098</v>
      </c>
      <c r="AB3983">
        <v>60</v>
      </c>
      <c r="AC3983" s="63">
        <f t="shared" si="877"/>
        <v>159046.38851454365</v>
      </c>
      <c r="AD3983" s="63">
        <f t="shared" si="881"/>
        <v>629046.38851454365</v>
      </c>
      <c r="AE3983" s="35">
        <f t="shared" si="878"/>
        <v>330410.1174416428</v>
      </c>
      <c r="AF3983" s="64">
        <f t="shared" si="879"/>
        <v>125616.12806536118</v>
      </c>
    </row>
    <row r="3984" spans="6:32" x14ac:dyDescent="0.2">
      <c r="F3984" s="61">
        <v>3982</v>
      </c>
      <c r="G3984">
        <v>9694.7371982969344</v>
      </c>
      <c r="H3984">
        <v>80</v>
      </c>
      <c r="I3984" s="62">
        <f t="shared" si="868"/>
        <v>775578.97586375475</v>
      </c>
      <c r="J3984">
        <v>50</v>
      </c>
      <c r="K3984" s="63">
        <f t="shared" si="869"/>
        <v>174610.53406295832</v>
      </c>
      <c r="L3984" s="63">
        <f t="shared" si="870"/>
        <v>174610.53406295832</v>
      </c>
      <c r="M3984">
        <v>11953.289938683156</v>
      </c>
      <c r="N3984">
        <v>80</v>
      </c>
      <c r="O3984" s="62">
        <f t="shared" si="871"/>
        <v>956263.19509465247</v>
      </c>
      <c r="P3984">
        <v>60</v>
      </c>
      <c r="Q3984" s="63">
        <f t="shared" si="872"/>
        <v>137072.70411090576</v>
      </c>
      <c r="R3984" s="63">
        <f t="shared" si="873"/>
        <v>167072.70411090576</v>
      </c>
      <c r="S3984">
        <v>8732.9283612780273</v>
      </c>
      <c r="T3984">
        <v>80</v>
      </c>
      <c r="U3984" s="62">
        <f t="shared" si="874"/>
        <v>698634.26890224218</v>
      </c>
      <c r="V3984">
        <v>60</v>
      </c>
      <c r="W3984" s="63">
        <f t="shared" si="875"/>
        <v>90377.461238531396</v>
      </c>
      <c r="X3984" s="63">
        <f t="shared" si="880"/>
        <v>140377.4612385314</v>
      </c>
      <c r="Y3984">
        <v>7288.4870658162981</v>
      </c>
      <c r="Z3984">
        <v>80</v>
      </c>
      <c r="AA3984" s="62">
        <f t="shared" si="876"/>
        <v>583078.96526530385</v>
      </c>
      <c r="AB3984">
        <v>65</v>
      </c>
      <c r="AC3984" s="63">
        <f t="shared" si="877"/>
        <v>79262.296840752242</v>
      </c>
      <c r="AD3984" s="63">
        <f t="shared" si="881"/>
        <v>549262.29684075224</v>
      </c>
      <c r="AE3984" s="35">
        <f t="shared" si="878"/>
        <v>481322.99625314772</v>
      </c>
      <c r="AF3984" s="64">
        <f t="shared" si="879"/>
        <v>277434.66772428795</v>
      </c>
    </row>
    <row r="3985" spans="6:32" x14ac:dyDescent="0.2">
      <c r="F3985" s="61">
        <v>3983</v>
      </c>
      <c r="G3985">
        <v>4541.4310786873102</v>
      </c>
      <c r="H3985">
        <v>80</v>
      </c>
      <c r="I3985" s="62">
        <f t="shared" si="868"/>
        <v>363314.48629498482</v>
      </c>
      <c r="J3985">
        <v>55</v>
      </c>
      <c r="K3985" s="63">
        <f t="shared" si="869"/>
        <v>46063.438301207498</v>
      </c>
      <c r="L3985" s="63">
        <f t="shared" si="870"/>
        <v>46063.438301207498</v>
      </c>
      <c r="M3985">
        <v>10894.533513928764</v>
      </c>
      <c r="N3985">
        <v>80</v>
      </c>
      <c r="O3985" s="62">
        <f t="shared" si="871"/>
        <v>871562.68111430109</v>
      </c>
      <c r="P3985">
        <v>60</v>
      </c>
      <c r="Q3985" s="63">
        <f t="shared" si="872"/>
        <v>121720.73595196707</v>
      </c>
      <c r="R3985" s="63">
        <f t="shared" si="873"/>
        <v>151720.73595196707</v>
      </c>
      <c r="S3985">
        <v>14872.927092947066</v>
      </c>
      <c r="T3985">
        <v>80</v>
      </c>
      <c r="U3985" s="62">
        <f t="shared" si="874"/>
        <v>1189834.1674357653</v>
      </c>
      <c r="V3985">
        <v>50</v>
      </c>
      <c r="W3985" s="63">
        <f t="shared" si="875"/>
        <v>287236.16427159868</v>
      </c>
      <c r="X3985" s="63">
        <f t="shared" si="880"/>
        <v>337236.16427159868</v>
      </c>
      <c r="Y3985">
        <v>6134.7930366173387</v>
      </c>
      <c r="Z3985">
        <v>80</v>
      </c>
      <c r="AA3985" s="62">
        <f t="shared" si="876"/>
        <v>490783.44292938709</v>
      </c>
      <c r="AB3985">
        <v>50</v>
      </c>
      <c r="AC3985" s="63">
        <f t="shared" si="877"/>
        <v>133431.74854642712</v>
      </c>
      <c r="AD3985" s="63">
        <f t="shared" si="881"/>
        <v>603431.74854642712</v>
      </c>
      <c r="AE3985" s="35">
        <f t="shared" si="878"/>
        <v>588452.08707120037</v>
      </c>
      <c r="AF3985" s="64">
        <f t="shared" si="879"/>
        <v>332787.41624613944</v>
      </c>
    </row>
    <row r="3986" spans="6:32" x14ac:dyDescent="0.2">
      <c r="F3986" s="61">
        <v>3984</v>
      </c>
      <c r="G3986">
        <v>9837.8757481987122</v>
      </c>
      <c r="H3986">
        <v>80</v>
      </c>
      <c r="I3986" s="62">
        <f t="shared" si="868"/>
        <v>787030.05985589698</v>
      </c>
      <c r="J3986">
        <v>50</v>
      </c>
      <c r="K3986" s="63">
        <f t="shared" si="869"/>
        <v>177723.79752332199</v>
      </c>
      <c r="L3986" s="63">
        <f t="shared" si="870"/>
        <v>177723.79752332199</v>
      </c>
      <c r="M3986">
        <v>9007.6457834220491</v>
      </c>
      <c r="N3986">
        <v>80</v>
      </c>
      <c r="O3986" s="62">
        <f t="shared" si="871"/>
        <v>720611.66267376393</v>
      </c>
      <c r="P3986">
        <v>70</v>
      </c>
      <c r="Q3986" s="63">
        <f t="shared" si="872"/>
        <v>29055.431929809856</v>
      </c>
      <c r="R3986" s="63">
        <f t="shared" si="873"/>
        <v>59055.431929809856</v>
      </c>
      <c r="S3986">
        <v>10125.310180010274</v>
      </c>
      <c r="T3986">
        <v>80</v>
      </c>
      <c r="U3986" s="62">
        <f t="shared" si="874"/>
        <v>810024.81440082192</v>
      </c>
      <c r="V3986">
        <v>55</v>
      </c>
      <c r="W3986" s="63">
        <f t="shared" si="875"/>
        <v>147271.24701268622</v>
      </c>
      <c r="X3986" s="63">
        <f t="shared" si="880"/>
        <v>197271.24701268622</v>
      </c>
      <c r="Y3986">
        <v>8132.8983267303556</v>
      </c>
      <c r="Z3986">
        <v>80</v>
      </c>
      <c r="AA3986" s="62">
        <f t="shared" si="876"/>
        <v>650631.86613842845</v>
      </c>
      <c r="AB3986">
        <v>60</v>
      </c>
      <c r="AC3986" s="63">
        <f t="shared" si="877"/>
        <v>117927.02573759016</v>
      </c>
      <c r="AD3986" s="63">
        <f t="shared" si="881"/>
        <v>587927.02573759016</v>
      </c>
      <c r="AE3986" s="35">
        <f t="shared" si="878"/>
        <v>471977.50220340822</v>
      </c>
      <c r="AF3986" s="64">
        <f t="shared" si="879"/>
        <v>260148.10777279991</v>
      </c>
    </row>
    <row r="3987" spans="6:32" x14ac:dyDescent="0.2">
      <c r="F3987" s="61">
        <v>3985</v>
      </c>
      <c r="G3987">
        <v>10730.985902919201</v>
      </c>
      <c r="H3987">
        <v>80</v>
      </c>
      <c r="I3987" s="62">
        <f t="shared" si="868"/>
        <v>858478.87223353609</v>
      </c>
      <c r="J3987">
        <v>50</v>
      </c>
      <c r="K3987" s="63">
        <f t="shared" si="869"/>
        <v>197148.94338849263</v>
      </c>
      <c r="L3987" s="63">
        <f t="shared" si="870"/>
        <v>197148.94338849263</v>
      </c>
      <c r="M3987">
        <v>11602.502379682846</v>
      </c>
      <c r="N3987">
        <v>80</v>
      </c>
      <c r="O3987" s="62">
        <f t="shared" si="871"/>
        <v>928200.19037462771</v>
      </c>
      <c r="P3987">
        <v>55</v>
      </c>
      <c r="Q3987" s="63">
        <f t="shared" si="872"/>
        <v>174045.35563175159</v>
      </c>
      <c r="R3987" s="63">
        <f t="shared" si="873"/>
        <v>204045.35563175159</v>
      </c>
      <c r="S3987">
        <v>8091.8164510512725</v>
      </c>
      <c r="T3987">
        <v>80</v>
      </c>
      <c r="U3987" s="62">
        <f t="shared" si="874"/>
        <v>647345.3160841018</v>
      </c>
      <c r="V3987">
        <v>50</v>
      </c>
      <c r="W3987" s="63">
        <f t="shared" si="875"/>
        <v>139747.00781036518</v>
      </c>
      <c r="X3987" s="63">
        <f t="shared" si="880"/>
        <v>189747.00781036518</v>
      </c>
      <c r="Y3987">
        <v>7822.1740093431436</v>
      </c>
      <c r="Z3987">
        <v>80</v>
      </c>
      <c r="AA3987" s="62">
        <f t="shared" si="876"/>
        <v>625773.92074745148</v>
      </c>
      <c r="AB3987">
        <v>50</v>
      </c>
      <c r="AC3987" s="63">
        <f t="shared" si="877"/>
        <v>170132.28470321337</v>
      </c>
      <c r="AD3987" s="63">
        <f t="shared" si="881"/>
        <v>640132.28470321337</v>
      </c>
      <c r="AE3987" s="35">
        <f t="shared" si="878"/>
        <v>681073.59153382271</v>
      </c>
      <c r="AF3987" s="64">
        <f t="shared" si="879"/>
        <v>427637.53654744744</v>
      </c>
    </row>
    <row r="3988" spans="6:32" x14ac:dyDescent="0.2">
      <c r="F3988" s="61">
        <v>3986</v>
      </c>
      <c r="G3988">
        <v>11702.155714156106</v>
      </c>
      <c r="H3988">
        <v>90</v>
      </c>
      <c r="I3988" s="62">
        <f t="shared" si="868"/>
        <v>1053194.0142740496</v>
      </c>
      <c r="J3988">
        <v>55</v>
      </c>
      <c r="K3988" s="63">
        <f t="shared" si="869"/>
        <v>260692.20124671119</v>
      </c>
      <c r="L3988" s="63">
        <f t="shared" si="870"/>
        <v>260692.20124671119</v>
      </c>
      <c r="M3988">
        <v>8133.6077325977385</v>
      </c>
      <c r="N3988">
        <v>80</v>
      </c>
      <c r="O3988" s="62">
        <f t="shared" si="871"/>
        <v>650688.61860781908</v>
      </c>
      <c r="P3988">
        <v>60</v>
      </c>
      <c r="Q3988" s="63">
        <f t="shared" si="872"/>
        <v>81687.312122667208</v>
      </c>
      <c r="R3988" s="63">
        <f t="shared" si="873"/>
        <v>111687.31212266721</v>
      </c>
      <c r="S3988">
        <v>11658.386281633284</v>
      </c>
      <c r="T3988">
        <v>80</v>
      </c>
      <c r="U3988" s="62">
        <f t="shared" si="874"/>
        <v>932670.90253066272</v>
      </c>
      <c r="V3988">
        <v>60</v>
      </c>
      <c r="W3988" s="63">
        <f t="shared" si="875"/>
        <v>132796.60108368262</v>
      </c>
      <c r="X3988" s="63">
        <f t="shared" si="880"/>
        <v>182796.60108368262</v>
      </c>
      <c r="Y3988">
        <v>10532.932062924374</v>
      </c>
      <c r="Z3988">
        <v>80</v>
      </c>
      <c r="AA3988" s="62">
        <f t="shared" si="876"/>
        <v>842634.56503394991</v>
      </c>
      <c r="AB3988">
        <v>60</v>
      </c>
      <c r="AC3988" s="63">
        <f t="shared" si="877"/>
        <v>152727.51491240342</v>
      </c>
      <c r="AD3988" s="63">
        <f t="shared" si="881"/>
        <v>622727.51491240342</v>
      </c>
      <c r="AE3988" s="35">
        <f t="shared" si="878"/>
        <v>627903.62936546444</v>
      </c>
      <c r="AF3988" s="64">
        <f t="shared" si="879"/>
        <v>391965.53762192046</v>
      </c>
    </row>
    <row r="3989" spans="6:32" x14ac:dyDescent="0.2">
      <c r="F3989" s="61">
        <v>3987</v>
      </c>
      <c r="G3989">
        <v>10496.556822326966</v>
      </c>
      <c r="H3989">
        <v>80</v>
      </c>
      <c r="I3989" s="62">
        <f t="shared" si="868"/>
        <v>839724.54578615725</v>
      </c>
      <c r="J3989">
        <v>60</v>
      </c>
      <c r="K3989" s="63">
        <f t="shared" si="869"/>
        <v>115950.073923741</v>
      </c>
      <c r="L3989" s="63">
        <f t="shared" si="870"/>
        <v>115950.073923741</v>
      </c>
      <c r="M3989">
        <v>6982.8877510735765</v>
      </c>
      <c r="N3989">
        <v>75</v>
      </c>
      <c r="O3989" s="62">
        <f t="shared" si="871"/>
        <v>523716.58133051824</v>
      </c>
      <c r="P3989">
        <v>65</v>
      </c>
      <c r="Q3989" s="63">
        <f t="shared" si="872"/>
        <v>14375.93619528343</v>
      </c>
      <c r="R3989" s="63">
        <f t="shared" si="873"/>
        <v>44375.93619528343</v>
      </c>
      <c r="S3989">
        <v>12220.390342699829</v>
      </c>
      <c r="T3989">
        <v>80</v>
      </c>
      <c r="U3989" s="62">
        <f t="shared" si="874"/>
        <v>977631.22741598636</v>
      </c>
      <c r="V3989">
        <v>65</v>
      </c>
      <c r="W3989" s="63">
        <f t="shared" si="875"/>
        <v>96646.744976860646</v>
      </c>
      <c r="X3989" s="63">
        <f t="shared" si="880"/>
        <v>146646.74497686065</v>
      </c>
      <c r="Y3989">
        <v>12487.295205355622</v>
      </c>
      <c r="Z3989">
        <v>80</v>
      </c>
      <c r="AA3989" s="62">
        <f t="shared" si="876"/>
        <v>998983.61642844975</v>
      </c>
      <c r="AB3989">
        <v>65</v>
      </c>
      <c r="AC3989" s="63">
        <f t="shared" si="877"/>
        <v>135799.33535824239</v>
      </c>
      <c r="AD3989" s="63">
        <f t="shared" si="881"/>
        <v>605799.33535824239</v>
      </c>
      <c r="AE3989" s="35">
        <f t="shared" si="878"/>
        <v>362772.09045412746</v>
      </c>
      <c r="AF3989" s="64">
        <f t="shared" si="879"/>
        <v>166030.45285266102</v>
      </c>
    </row>
    <row r="3990" spans="6:32" x14ac:dyDescent="0.2">
      <c r="F3990" s="61">
        <v>3988</v>
      </c>
      <c r="G3990">
        <v>12526.562639104668</v>
      </c>
      <c r="H3990">
        <v>80</v>
      </c>
      <c r="I3990" s="62">
        <f t="shared" si="868"/>
        <v>1002125.0111283734</v>
      </c>
      <c r="J3990">
        <v>60</v>
      </c>
      <c r="K3990" s="63">
        <f t="shared" si="869"/>
        <v>145385.15826701769</v>
      </c>
      <c r="L3990" s="63">
        <f t="shared" si="870"/>
        <v>145385.15826701769</v>
      </c>
      <c r="M3990">
        <v>8204.1026669321582</v>
      </c>
      <c r="N3990">
        <v>80</v>
      </c>
      <c r="O3990" s="62">
        <f t="shared" si="871"/>
        <v>656328.21335457265</v>
      </c>
      <c r="P3990">
        <v>60</v>
      </c>
      <c r="Q3990" s="63">
        <f t="shared" si="872"/>
        <v>82709.488670516293</v>
      </c>
      <c r="R3990" s="63">
        <f t="shared" si="873"/>
        <v>112709.48867051629</v>
      </c>
      <c r="S3990">
        <v>9520.3074831806589</v>
      </c>
      <c r="T3990">
        <v>90</v>
      </c>
      <c r="U3990" s="62">
        <f t="shared" si="874"/>
        <v>856827.6734862593</v>
      </c>
      <c r="V3990">
        <v>55</v>
      </c>
      <c r="W3990" s="63">
        <f t="shared" si="875"/>
        <v>205327.80238570922</v>
      </c>
      <c r="X3990" s="63">
        <f t="shared" si="880"/>
        <v>255327.80238570922</v>
      </c>
      <c r="Y3990">
        <v>8287.2714099357836</v>
      </c>
      <c r="Z3990">
        <v>80</v>
      </c>
      <c r="AA3990" s="62">
        <f t="shared" si="876"/>
        <v>662981.71279486269</v>
      </c>
      <c r="AB3990">
        <v>55</v>
      </c>
      <c r="AC3990" s="63">
        <f t="shared" si="877"/>
        <v>150206.79430508608</v>
      </c>
      <c r="AD3990" s="63">
        <f t="shared" si="881"/>
        <v>620206.79430508614</v>
      </c>
      <c r="AE3990" s="35">
        <f t="shared" si="878"/>
        <v>583629.24362832936</v>
      </c>
      <c r="AF3990" s="64">
        <f t="shared" si="879"/>
        <v>340757.80607478402</v>
      </c>
    </row>
    <row r="3991" spans="6:32" x14ac:dyDescent="0.2">
      <c r="F3991" s="61">
        <v>3989</v>
      </c>
      <c r="G3991">
        <v>12708.834472286981</v>
      </c>
      <c r="H3991">
        <v>80</v>
      </c>
      <c r="I3991" s="62">
        <f t="shared" si="868"/>
        <v>1016706.7577829584</v>
      </c>
      <c r="J3991">
        <v>65</v>
      </c>
      <c r="K3991" s="63">
        <f t="shared" si="869"/>
        <v>101958.57488612091</v>
      </c>
      <c r="L3991" s="63">
        <f t="shared" si="870"/>
        <v>101958.57488612091</v>
      </c>
      <c r="M3991">
        <v>7742.0975483255461</v>
      </c>
      <c r="N3991">
        <v>80</v>
      </c>
      <c r="O3991" s="62">
        <f t="shared" si="871"/>
        <v>619367.80386604369</v>
      </c>
      <c r="P3991">
        <v>70</v>
      </c>
      <c r="Q3991" s="63">
        <f t="shared" si="872"/>
        <v>19880.207225360209</v>
      </c>
      <c r="R3991" s="63">
        <f t="shared" si="873"/>
        <v>49880.207225360209</v>
      </c>
      <c r="S3991">
        <v>8659.70039536478</v>
      </c>
      <c r="T3991">
        <v>80</v>
      </c>
      <c r="U3991" s="62">
        <f t="shared" si="874"/>
        <v>692776.0316291824</v>
      </c>
      <c r="V3991">
        <v>60</v>
      </c>
      <c r="W3991" s="63">
        <f t="shared" si="875"/>
        <v>89315.65573278931</v>
      </c>
      <c r="X3991" s="63">
        <f t="shared" si="880"/>
        <v>139315.65573278931</v>
      </c>
      <c r="Y3991">
        <v>10428.353814641014</v>
      </c>
      <c r="Z3991">
        <v>80</v>
      </c>
      <c r="AA3991" s="62">
        <f t="shared" si="876"/>
        <v>834268.3051712811</v>
      </c>
      <c r="AB3991">
        <v>60</v>
      </c>
      <c r="AC3991" s="63">
        <f t="shared" si="877"/>
        <v>151211.1303122947</v>
      </c>
      <c r="AD3991" s="63">
        <f t="shared" si="881"/>
        <v>621211.1303122947</v>
      </c>
      <c r="AE3991" s="35">
        <f t="shared" si="878"/>
        <v>362365.56815656513</v>
      </c>
      <c r="AF3991" s="64">
        <f t="shared" si="879"/>
        <v>162878.40006452799</v>
      </c>
    </row>
    <row r="3992" spans="6:32" x14ac:dyDescent="0.2">
      <c r="F3992" s="61">
        <v>3990</v>
      </c>
      <c r="G3992">
        <v>11238.774984813062</v>
      </c>
      <c r="H3992">
        <v>80</v>
      </c>
      <c r="I3992" s="62">
        <f t="shared" si="868"/>
        <v>899101.998785045</v>
      </c>
      <c r="J3992">
        <v>60</v>
      </c>
      <c r="K3992" s="63">
        <f t="shared" si="869"/>
        <v>126712.23727978941</v>
      </c>
      <c r="L3992" s="63">
        <f t="shared" si="870"/>
        <v>126712.23727978941</v>
      </c>
      <c r="M3992">
        <v>12311.071511940099</v>
      </c>
      <c r="N3992">
        <v>80</v>
      </c>
      <c r="O3992" s="62">
        <f t="shared" si="871"/>
        <v>984885.72095520794</v>
      </c>
      <c r="P3992">
        <v>50</v>
      </c>
      <c r="Q3992" s="63">
        <f t="shared" si="872"/>
        <v>231515.80538469716</v>
      </c>
      <c r="R3992" s="63">
        <f t="shared" si="873"/>
        <v>261515.80538469716</v>
      </c>
      <c r="S3992">
        <v>11052.330844686367</v>
      </c>
      <c r="T3992">
        <v>80</v>
      </c>
      <c r="U3992" s="62">
        <f t="shared" si="874"/>
        <v>884186.46757490933</v>
      </c>
      <c r="V3992">
        <v>60</v>
      </c>
      <c r="W3992" s="63">
        <f t="shared" si="875"/>
        <v>124008.79724795232</v>
      </c>
      <c r="X3992" s="63">
        <f t="shared" si="880"/>
        <v>174008.79724795232</v>
      </c>
      <c r="Y3992">
        <v>10674.513103149366</v>
      </c>
      <c r="Z3992">
        <v>75</v>
      </c>
      <c r="AA3992" s="62">
        <f t="shared" si="876"/>
        <v>800588.48273620242</v>
      </c>
      <c r="AB3992">
        <v>50</v>
      </c>
      <c r="AC3992" s="63">
        <f t="shared" si="877"/>
        <v>193475.54999458225</v>
      </c>
      <c r="AD3992" s="63">
        <f t="shared" si="881"/>
        <v>663475.54999458231</v>
      </c>
      <c r="AE3992" s="35">
        <f t="shared" si="878"/>
        <v>675712.38990702108</v>
      </c>
      <c r="AF3992" s="64">
        <f t="shared" si="879"/>
        <v>415219.82057387661</v>
      </c>
    </row>
    <row r="3993" spans="6:32" x14ac:dyDescent="0.2">
      <c r="F3993" s="61">
        <v>3991</v>
      </c>
      <c r="G3993">
        <v>9336.0029293398838</v>
      </c>
      <c r="H3993">
        <v>80</v>
      </c>
      <c r="I3993" s="62">
        <f t="shared" si="868"/>
        <v>746880.23434719071</v>
      </c>
      <c r="J3993">
        <v>65</v>
      </c>
      <c r="K3993" s="63">
        <f t="shared" si="869"/>
        <v>65279.031856571237</v>
      </c>
      <c r="L3993" s="63">
        <f t="shared" si="870"/>
        <v>65279.031856571237</v>
      </c>
      <c r="M3993">
        <v>13033.437678823248</v>
      </c>
      <c r="N3993">
        <v>80</v>
      </c>
      <c r="O3993" s="62">
        <f t="shared" si="871"/>
        <v>1042675.0143058598</v>
      </c>
      <c r="P3993">
        <v>60</v>
      </c>
      <c r="Q3993" s="63">
        <f t="shared" si="872"/>
        <v>152734.84634293709</v>
      </c>
      <c r="R3993" s="63">
        <f t="shared" si="873"/>
        <v>182734.84634293709</v>
      </c>
      <c r="S3993">
        <v>11452.563083148561</v>
      </c>
      <c r="T3993">
        <v>80</v>
      </c>
      <c r="U3993" s="62">
        <f t="shared" si="874"/>
        <v>916205.04665188491</v>
      </c>
      <c r="V3993">
        <v>65</v>
      </c>
      <c r="W3993" s="63">
        <f t="shared" si="875"/>
        <v>88296.623529240605</v>
      </c>
      <c r="X3993" s="63">
        <f t="shared" si="880"/>
        <v>138296.62352924061</v>
      </c>
      <c r="Y3993">
        <v>6336.9009492453188</v>
      </c>
      <c r="Z3993">
        <v>80</v>
      </c>
      <c r="AA3993" s="62">
        <f t="shared" si="876"/>
        <v>506952.0759396255</v>
      </c>
      <c r="AB3993">
        <v>60</v>
      </c>
      <c r="AC3993" s="63">
        <f t="shared" si="877"/>
        <v>91885.063764057122</v>
      </c>
      <c r="AD3993" s="63">
        <f t="shared" si="881"/>
        <v>561885.06376405712</v>
      </c>
      <c r="AE3993" s="35">
        <f t="shared" si="878"/>
        <v>398195.56549280602</v>
      </c>
      <c r="AF3993" s="64">
        <f t="shared" si="879"/>
        <v>198044.46767452476</v>
      </c>
    </row>
    <row r="3994" spans="6:32" x14ac:dyDescent="0.2">
      <c r="F3994" s="61">
        <v>3992</v>
      </c>
      <c r="G3994">
        <v>10368.424935004441</v>
      </c>
      <c r="H3994">
        <v>80</v>
      </c>
      <c r="I3994" s="62">
        <f t="shared" si="868"/>
        <v>829473.99480035529</v>
      </c>
      <c r="J3994">
        <v>65</v>
      </c>
      <c r="K3994" s="63">
        <f t="shared" si="869"/>
        <v>76506.621168173297</v>
      </c>
      <c r="L3994" s="63">
        <f t="shared" si="870"/>
        <v>76506.621168173297</v>
      </c>
      <c r="M3994">
        <v>8541.0545377817471</v>
      </c>
      <c r="N3994">
        <v>80</v>
      </c>
      <c r="O3994" s="62">
        <f t="shared" si="871"/>
        <v>683284.36302253976</v>
      </c>
      <c r="P3994">
        <v>65</v>
      </c>
      <c r="Q3994" s="63">
        <f t="shared" si="872"/>
        <v>56633.968098376499</v>
      </c>
      <c r="R3994" s="63">
        <f t="shared" si="873"/>
        <v>86633.968098376499</v>
      </c>
      <c r="S3994">
        <v>11051.100753102219</v>
      </c>
      <c r="T3994">
        <v>90</v>
      </c>
      <c r="U3994" s="62">
        <f t="shared" si="874"/>
        <v>994599.06777919969</v>
      </c>
      <c r="V3994">
        <v>50</v>
      </c>
      <c r="W3994" s="63">
        <f t="shared" si="875"/>
        <v>284231.92183996434</v>
      </c>
      <c r="X3994" s="63">
        <f t="shared" si="880"/>
        <v>334231.92183996434</v>
      </c>
      <c r="Y3994">
        <v>7875.9160512709059</v>
      </c>
      <c r="Z3994">
        <v>80</v>
      </c>
      <c r="AA3994" s="62">
        <f t="shared" si="876"/>
        <v>630073.28410167247</v>
      </c>
      <c r="AB3994">
        <v>50</v>
      </c>
      <c r="AC3994" s="63">
        <f t="shared" si="877"/>
        <v>171301.1741151422</v>
      </c>
      <c r="AD3994" s="63">
        <f t="shared" si="881"/>
        <v>641301.1741151422</v>
      </c>
      <c r="AE3994" s="35">
        <f t="shared" si="878"/>
        <v>588673.68522165634</v>
      </c>
      <c r="AF3994" s="64">
        <f t="shared" si="879"/>
        <v>330280.51520591276</v>
      </c>
    </row>
    <row r="3995" spans="6:32" x14ac:dyDescent="0.2">
      <c r="F3995" s="61">
        <v>3993</v>
      </c>
      <c r="G3995">
        <v>12403.303369646892</v>
      </c>
      <c r="H3995">
        <v>80</v>
      </c>
      <c r="I3995" s="62">
        <f t="shared" si="868"/>
        <v>992264.26957175136</v>
      </c>
      <c r="J3995">
        <v>50</v>
      </c>
      <c r="K3995" s="63">
        <f t="shared" si="869"/>
        <v>233521.8482898199</v>
      </c>
      <c r="L3995" s="63">
        <f t="shared" si="870"/>
        <v>233521.8482898199</v>
      </c>
      <c r="M3995">
        <v>8931.6438586683944</v>
      </c>
      <c r="N3995">
        <v>90</v>
      </c>
      <c r="O3995" s="62">
        <f t="shared" si="871"/>
        <v>803847.94728015549</v>
      </c>
      <c r="P3995">
        <v>55</v>
      </c>
      <c r="Q3995" s="63">
        <f t="shared" si="872"/>
        <v>190390.46291371051</v>
      </c>
      <c r="R3995" s="63">
        <f t="shared" si="873"/>
        <v>220390.46291371051</v>
      </c>
      <c r="S3995">
        <v>12488.286554580554</v>
      </c>
      <c r="T3995">
        <v>80</v>
      </c>
      <c r="U3995" s="62">
        <f t="shared" si="874"/>
        <v>999062.92436644435</v>
      </c>
      <c r="V3995">
        <v>55</v>
      </c>
      <c r="W3995" s="63">
        <f t="shared" si="875"/>
        <v>190100.19380177255</v>
      </c>
      <c r="X3995" s="63">
        <f t="shared" si="880"/>
        <v>240100.19380177255</v>
      </c>
      <c r="Y3995">
        <v>10164.427547133528</v>
      </c>
      <c r="Z3995">
        <v>75</v>
      </c>
      <c r="AA3995" s="62">
        <f t="shared" si="876"/>
        <v>762332.06603501458</v>
      </c>
      <c r="AB3995">
        <v>65</v>
      </c>
      <c r="AC3995" s="63">
        <f t="shared" si="877"/>
        <v>73692.099716718076</v>
      </c>
      <c r="AD3995" s="63">
        <f t="shared" si="881"/>
        <v>543692.09971671808</v>
      </c>
      <c r="AE3995" s="35">
        <f t="shared" si="878"/>
        <v>687704.60472202103</v>
      </c>
      <c r="AF3995" s="64">
        <f t="shared" si="879"/>
        <v>446173.31678027974</v>
      </c>
    </row>
    <row r="3996" spans="6:32" x14ac:dyDescent="0.2">
      <c r="F3996" s="61">
        <v>3994</v>
      </c>
      <c r="G3996">
        <v>12263.695932924747</v>
      </c>
      <c r="H3996">
        <v>80</v>
      </c>
      <c r="I3996" s="62">
        <f t="shared" si="868"/>
        <v>981095.6746339798</v>
      </c>
      <c r="J3996">
        <v>65</v>
      </c>
      <c r="K3996" s="63">
        <f t="shared" si="869"/>
        <v>97117.693270556629</v>
      </c>
      <c r="L3996" s="63">
        <f t="shared" si="870"/>
        <v>97117.693270556629</v>
      </c>
      <c r="M3996">
        <v>10451.868800155353</v>
      </c>
      <c r="N3996">
        <v>80</v>
      </c>
      <c r="O3996" s="62">
        <f t="shared" si="871"/>
        <v>836149.50401242822</v>
      </c>
      <c r="P3996">
        <v>55</v>
      </c>
      <c r="Q3996" s="63">
        <f t="shared" si="872"/>
        <v>153190.12200281577</v>
      </c>
      <c r="R3996" s="63">
        <f t="shared" si="873"/>
        <v>183190.12200281577</v>
      </c>
      <c r="S3996">
        <v>10843.917860038346</v>
      </c>
      <c r="T3996">
        <v>80</v>
      </c>
      <c r="U3996" s="62">
        <f t="shared" si="874"/>
        <v>867513.42880306765</v>
      </c>
      <c r="V3996">
        <v>55</v>
      </c>
      <c r="W3996" s="63">
        <f t="shared" si="875"/>
        <v>160296.01121319502</v>
      </c>
      <c r="X3996" s="63">
        <f t="shared" si="880"/>
        <v>210296.01121319502</v>
      </c>
      <c r="Y3996">
        <v>11101.680027204566</v>
      </c>
      <c r="Z3996">
        <v>80</v>
      </c>
      <c r="AA3996" s="62">
        <f t="shared" si="876"/>
        <v>888134.40217636526</v>
      </c>
      <c r="AB3996">
        <v>55</v>
      </c>
      <c r="AC3996" s="63">
        <f t="shared" si="877"/>
        <v>201217.95049308275</v>
      </c>
      <c r="AD3996" s="63">
        <f t="shared" si="881"/>
        <v>671217.95049308275</v>
      </c>
      <c r="AE3996" s="35">
        <f t="shared" si="878"/>
        <v>611821.77697965014</v>
      </c>
      <c r="AF3996" s="64">
        <f t="shared" si="879"/>
        <v>356135.00457217055</v>
      </c>
    </row>
    <row r="3997" spans="6:32" x14ac:dyDescent="0.2">
      <c r="F3997" s="61">
        <v>3995</v>
      </c>
      <c r="G3997">
        <v>10430.859472544398</v>
      </c>
      <c r="H3997">
        <v>80</v>
      </c>
      <c r="I3997" s="62">
        <f t="shared" si="868"/>
        <v>834468.75780355185</v>
      </c>
      <c r="J3997">
        <v>50</v>
      </c>
      <c r="K3997" s="63">
        <f t="shared" si="869"/>
        <v>190621.19352784066</v>
      </c>
      <c r="L3997" s="63">
        <f t="shared" si="870"/>
        <v>190621.19352784066</v>
      </c>
      <c r="M3997">
        <v>11049.170350597706</v>
      </c>
      <c r="N3997">
        <v>80</v>
      </c>
      <c r="O3997" s="62">
        <f t="shared" si="871"/>
        <v>883933.62804781646</v>
      </c>
      <c r="P3997">
        <v>60</v>
      </c>
      <c r="Q3997" s="63">
        <f t="shared" si="872"/>
        <v>123962.97008366673</v>
      </c>
      <c r="R3997" s="63">
        <f t="shared" si="873"/>
        <v>153962.97008366673</v>
      </c>
      <c r="S3997">
        <v>11683.765731286258</v>
      </c>
      <c r="T3997">
        <v>75</v>
      </c>
      <c r="U3997" s="62">
        <f t="shared" si="874"/>
        <v>876282.42984646931</v>
      </c>
      <c r="V3997">
        <v>65</v>
      </c>
      <c r="W3997" s="63">
        <f t="shared" si="875"/>
        <v>48457.301551825367</v>
      </c>
      <c r="X3997" s="63">
        <f t="shared" si="880"/>
        <v>98457.301551825367</v>
      </c>
      <c r="Y3997">
        <v>7865.397745044902</v>
      </c>
      <c r="Z3997">
        <v>80</v>
      </c>
      <c r="AA3997" s="62">
        <f t="shared" si="876"/>
        <v>629231.81960359216</v>
      </c>
      <c r="AB3997">
        <v>50</v>
      </c>
      <c r="AC3997" s="63">
        <f t="shared" si="877"/>
        <v>171072.40095472662</v>
      </c>
      <c r="AD3997" s="63">
        <f t="shared" si="881"/>
        <v>641072.40095472662</v>
      </c>
      <c r="AE3997" s="35">
        <f t="shared" si="878"/>
        <v>534113.86611805938</v>
      </c>
      <c r="AF3997" s="64">
        <f t="shared" si="879"/>
        <v>312367.62178029283</v>
      </c>
    </row>
    <row r="3998" spans="6:32" x14ac:dyDescent="0.2">
      <c r="F3998" s="61">
        <v>3996</v>
      </c>
      <c r="G3998">
        <v>10560.726221010555</v>
      </c>
      <c r="H3998">
        <v>80</v>
      </c>
      <c r="I3998" s="62">
        <f t="shared" si="868"/>
        <v>844858.09768084437</v>
      </c>
      <c r="J3998">
        <v>50</v>
      </c>
      <c r="K3998" s="63">
        <f t="shared" si="869"/>
        <v>193445.79530697956</v>
      </c>
      <c r="L3998" s="63">
        <f t="shared" si="870"/>
        <v>193445.79530697956</v>
      </c>
      <c r="M3998">
        <v>10395.536972064292</v>
      </c>
      <c r="N3998">
        <v>80</v>
      </c>
      <c r="O3998" s="62">
        <f t="shared" si="871"/>
        <v>831642.95776514336</v>
      </c>
      <c r="P3998">
        <v>55</v>
      </c>
      <c r="Q3998" s="63">
        <f t="shared" si="872"/>
        <v>152169.10761866529</v>
      </c>
      <c r="R3998" s="63">
        <f t="shared" si="873"/>
        <v>182169.10761866529</v>
      </c>
      <c r="S3998">
        <v>7014.4926919601858</v>
      </c>
      <c r="T3998">
        <v>80</v>
      </c>
      <c r="U3998" s="62">
        <f t="shared" si="874"/>
        <v>561159.41535681486</v>
      </c>
      <c r="V3998">
        <v>50</v>
      </c>
      <c r="W3998" s="63">
        <f t="shared" si="875"/>
        <v>116315.21605013404</v>
      </c>
      <c r="X3998" s="63">
        <f t="shared" si="880"/>
        <v>166315.21605013404</v>
      </c>
      <c r="Y3998">
        <v>9917.4360709730536</v>
      </c>
      <c r="Z3998">
        <v>80</v>
      </c>
      <c r="AA3998" s="62">
        <f t="shared" si="876"/>
        <v>793394.88567784429</v>
      </c>
      <c r="AB3998">
        <v>60</v>
      </c>
      <c r="AC3998" s="63">
        <f t="shared" si="877"/>
        <v>143802.82302910928</v>
      </c>
      <c r="AD3998" s="63">
        <f t="shared" si="881"/>
        <v>613802.82302910928</v>
      </c>
      <c r="AE3998" s="35">
        <f t="shared" si="878"/>
        <v>605732.9420048882</v>
      </c>
      <c r="AF3998" s="64">
        <f t="shared" si="879"/>
        <v>370603.46592202119</v>
      </c>
    </row>
    <row r="3999" spans="6:32" x14ac:dyDescent="0.2">
      <c r="F3999" s="61">
        <v>3997</v>
      </c>
      <c r="G3999">
        <v>14245.994205120951</v>
      </c>
      <c r="H3999">
        <v>80</v>
      </c>
      <c r="I3999" s="62">
        <f t="shared" si="868"/>
        <v>1139679.5364096761</v>
      </c>
      <c r="J3999">
        <v>55</v>
      </c>
      <c r="K3999" s="63">
        <f t="shared" si="869"/>
        <v>221958.64496781724</v>
      </c>
      <c r="L3999" s="63">
        <f t="shared" si="870"/>
        <v>221958.64496781724</v>
      </c>
      <c r="M3999">
        <v>8837.0791470515542</v>
      </c>
      <c r="N3999">
        <v>80</v>
      </c>
      <c r="O3999" s="62">
        <f t="shared" si="871"/>
        <v>706966.33176412433</v>
      </c>
      <c r="P3999">
        <v>50</v>
      </c>
      <c r="Q3999" s="63">
        <f t="shared" si="872"/>
        <v>155956.4714483713</v>
      </c>
      <c r="R3999" s="63">
        <f t="shared" si="873"/>
        <v>185956.4714483713</v>
      </c>
      <c r="S3999">
        <v>10908.758011064492</v>
      </c>
      <c r="T3999">
        <v>80</v>
      </c>
      <c r="U3999" s="62">
        <f t="shared" si="874"/>
        <v>872700.64088515937</v>
      </c>
      <c r="V3999">
        <v>60</v>
      </c>
      <c r="W3999" s="63">
        <f t="shared" si="875"/>
        <v>121926.99116043514</v>
      </c>
      <c r="X3999" s="63">
        <f t="shared" si="880"/>
        <v>171926.99116043514</v>
      </c>
      <c r="Y3999">
        <v>9714.2276697559282</v>
      </c>
      <c r="Z3999">
        <v>80</v>
      </c>
      <c r="AA3999" s="62">
        <f t="shared" si="876"/>
        <v>777138.21358047426</v>
      </c>
      <c r="AB3999">
        <v>55</v>
      </c>
      <c r="AC3999" s="63">
        <f t="shared" si="877"/>
        <v>176070.3765143262</v>
      </c>
      <c r="AD3999" s="63">
        <f t="shared" si="881"/>
        <v>646070.3765143262</v>
      </c>
      <c r="AE3999" s="35">
        <f t="shared" si="878"/>
        <v>675912.48409094987</v>
      </c>
      <c r="AF3999" s="64">
        <f t="shared" si="879"/>
        <v>425909.67399460322</v>
      </c>
    </row>
    <row r="4000" spans="6:32" x14ac:dyDescent="0.2">
      <c r="F4000" s="61">
        <v>3998</v>
      </c>
      <c r="G4000">
        <v>8082.6305545633659</v>
      </c>
      <c r="H4000">
        <v>80</v>
      </c>
      <c r="I4000" s="62">
        <f t="shared" si="868"/>
        <v>646610.44436506927</v>
      </c>
      <c r="J4000">
        <v>55</v>
      </c>
      <c r="K4000" s="63">
        <f t="shared" si="869"/>
        <v>110247.67880146101</v>
      </c>
      <c r="L4000" s="63">
        <f t="shared" si="870"/>
        <v>110247.67880146101</v>
      </c>
      <c r="M4000">
        <v>11401.05839818716</v>
      </c>
      <c r="N4000">
        <v>80</v>
      </c>
      <c r="O4000" s="62">
        <f t="shared" si="871"/>
        <v>912084.67185497284</v>
      </c>
      <c r="P4000">
        <v>60</v>
      </c>
      <c r="Q4000" s="63">
        <f t="shared" si="872"/>
        <v>129065.34677371383</v>
      </c>
      <c r="R4000" s="63">
        <f t="shared" si="873"/>
        <v>159065.34677371383</v>
      </c>
      <c r="S4000">
        <v>11630.92408911325</v>
      </c>
      <c r="T4000">
        <v>80</v>
      </c>
      <c r="U4000" s="62">
        <f t="shared" si="874"/>
        <v>930473.92712906003</v>
      </c>
      <c r="V4000">
        <v>50</v>
      </c>
      <c r="W4000" s="63">
        <f t="shared" si="875"/>
        <v>216722.5989382132</v>
      </c>
      <c r="X4000" s="63">
        <f t="shared" si="880"/>
        <v>266722.5989382132</v>
      </c>
      <c r="Y4000">
        <v>9475.4648469097447</v>
      </c>
      <c r="Z4000">
        <v>80</v>
      </c>
      <c r="AA4000" s="62">
        <f t="shared" si="876"/>
        <v>758037.18775277957</v>
      </c>
      <c r="AB4000">
        <v>60</v>
      </c>
      <c r="AC4000" s="63">
        <f t="shared" si="877"/>
        <v>137394.2402801913</v>
      </c>
      <c r="AD4000" s="63">
        <f t="shared" si="881"/>
        <v>607394.2402801913</v>
      </c>
      <c r="AE4000" s="35">
        <f t="shared" si="878"/>
        <v>593429.86479357933</v>
      </c>
      <c r="AF4000" s="64">
        <f t="shared" si="879"/>
        <v>346935.20196240954</v>
      </c>
    </row>
    <row r="4001" spans="6:32" x14ac:dyDescent="0.2">
      <c r="F4001" s="61">
        <v>3999</v>
      </c>
      <c r="G4001">
        <v>8687.7219271264039</v>
      </c>
      <c r="H4001">
        <v>80</v>
      </c>
      <c r="I4001" s="62">
        <f t="shared" si="868"/>
        <v>695017.75417011231</v>
      </c>
      <c r="J4001">
        <v>60</v>
      </c>
      <c r="K4001" s="63">
        <f t="shared" si="869"/>
        <v>89721.967943332857</v>
      </c>
      <c r="L4001" s="63">
        <f t="shared" si="870"/>
        <v>89721.967943332857</v>
      </c>
      <c r="M4001">
        <v>8878.1428328366019</v>
      </c>
      <c r="N4001">
        <v>80</v>
      </c>
      <c r="O4001" s="62">
        <f t="shared" si="871"/>
        <v>710251.42662692815</v>
      </c>
      <c r="P4001">
        <v>65</v>
      </c>
      <c r="Q4001" s="63">
        <f t="shared" si="872"/>
        <v>60299.803307098045</v>
      </c>
      <c r="R4001" s="63">
        <f t="shared" si="873"/>
        <v>90299.803307098045</v>
      </c>
      <c r="S4001">
        <v>10543.086571269669</v>
      </c>
      <c r="T4001">
        <v>80</v>
      </c>
      <c r="U4001" s="62">
        <f t="shared" si="874"/>
        <v>843446.92570157349</v>
      </c>
      <c r="V4001">
        <v>60</v>
      </c>
      <c r="W4001" s="63">
        <f t="shared" si="875"/>
        <v>116624.7552834102</v>
      </c>
      <c r="X4001" s="63">
        <f t="shared" si="880"/>
        <v>166624.7552834102</v>
      </c>
      <c r="Y4001">
        <v>8379.5078151160851</v>
      </c>
      <c r="Z4001">
        <v>75</v>
      </c>
      <c r="AA4001" s="62">
        <f t="shared" si="876"/>
        <v>628463.08613370638</v>
      </c>
      <c r="AB4001">
        <v>60</v>
      </c>
      <c r="AC4001" s="63">
        <f t="shared" si="877"/>
        <v>91127.147489387426</v>
      </c>
      <c r="AD4001" s="63">
        <f t="shared" si="881"/>
        <v>561127.14748938743</v>
      </c>
      <c r="AE4001" s="35">
        <f t="shared" si="878"/>
        <v>357773.67402322852</v>
      </c>
      <c r="AF4001" s="64">
        <f t="shared" si="879"/>
        <v>164638.39876736759</v>
      </c>
    </row>
    <row r="4002" spans="6:32" x14ac:dyDescent="0.2">
      <c r="F4002" s="61">
        <v>4000</v>
      </c>
      <c r="G4002">
        <v>12491.942723281682</v>
      </c>
      <c r="H4002">
        <v>80</v>
      </c>
      <c r="I4002" s="62">
        <f t="shared" si="868"/>
        <v>999355.41786253452</v>
      </c>
      <c r="J4002">
        <v>50</v>
      </c>
      <c r="K4002" s="63">
        <f t="shared" si="869"/>
        <v>235449.75423137657</v>
      </c>
      <c r="L4002" s="63">
        <f t="shared" si="870"/>
        <v>235449.75423137657</v>
      </c>
      <c r="M4002">
        <v>8087.228050280828</v>
      </c>
      <c r="N4002">
        <v>80</v>
      </c>
      <c r="O4002" s="62">
        <f t="shared" si="871"/>
        <v>646978.24402246624</v>
      </c>
      <c r="P4002">
        <v>60</v>
      </c>
      <c r="Q4002" s="63">
        <f t="shared" si="872"/>
        <v>81014.806729072006</v>
      </c>
      <c r="R4002" s="63">
        <f t="shared" si="873"/>
        <v>111014.80672907201</v>
      </c>
      <c r="S4002">
        <v>8362.6685207127593</v>
      </c>
      <c r="T4002">
        <v>90</v>
      </c>
      <c r="U4002" s="62">
        <f t="shared" si="874"/>
        <v>752640.16686414834</v>
      </c>
      <c r="V4002">
        <v>60</v>
      </c>
      <c r="W4002" s="63">
        <f t="shared" si="875"/>
        <v>145638.04032550252</v>
      </c>
      <c r="X4002" s="63">
        <f t="shared" si="880"/>
        <v>195638.04032550252</v>
      </c>
      <c r="Y4002">
        <v>11325.397533946671</v>
      </c>
      <c r="Z4002">
        <v>80</v>
      </c>
      <c r="AA4002" s="62">
        <f t="shared" si="876"/>
        <v>906031.80271573365</v>
      </c>
      <c r="AB4002">
        <v>65</v>
      </c>
      <c r="AC4002" s="63">
        <f t="shared" si="877"/>
        <v>123163.69818167004</v>
      </c>
      <c r="AD4002" s="63">
        <f t="shared" si="881"/>
        <v>593163.69818167004</v>
      </c>
      <c r="AE4002" s="35">
        <f t="shared" si="878"/>
        <v>585266.29946762114</v>
      </c>
      <c r="AF4002" s="64">
        <f t="shared" si="879"/>
        <v>357917.54768380697</v>
      </c>
    </row>
    <row r="4003" spans="6:32" x14ac:dyDescent="0.2">
      <c r="F4003" s="61">
        <v>4001</v>
      </c>
      <c r="G4003">
        <v>8891.3714332738891</v>
      </c>
      <c r="H4003">
        <v>80</v>
      </c>
      <c r="I4003" s="62">
        <f t="shared" si="868"/>
        <v>711309.71466191113</v>
      </c>
      <c r="J4003">
        <v>55</v>
      </c>
      <c r="K4003" s="63">
        <f t="shared" si="869"/>
        <v>124906.10722808924</v>
      </c>
      <c r="L4003" s="63">
        <f t="shared" si="870"/>
        <v>124906.10722808924</v>
      </c>
      <c r="M4003">
        <v>10217.607976082945</v>
      </c>
      <c r="N4003">
        <v>80</v>
      </c>
      <c r="O4003" s="62">
        <f t="shared" si="871"/>
        <v>817408.63808663562</v>
      </c>
      <c r="P4003">
        <v>60</v>
      </c>
      <c r="Q4003" s="63">
        <f t="shared" si="872"/>
        <v>111905.31565320271</v>
      </c>
      <c r="R4003" s="63">
        <f t="shared" si="873"/>
        <v>141905.31565320271</v>
      </c>
      <c r="S4003">
        <v>7947.6888256613165</v>
      </c>
      <c r="T4003">
        <v>80</v>
      </c>
      <c r="U4003" s="62">
        <f t="shared" si="874"/>
        <v>635815.10605290532</v>
      </c>
      <c r="V4003">
        <v>50</v>
      </c>
      <c r="W4003" s="63">
        <f t="shared" si="875"/>
        <v>136612.23195813363</v>
      </c>
      <c r="X4003" s="63">
        <f t="shared" si="880"/>
        <v>186612.23195813363</v>
      </c>
      <c r="Y4003">
        <v>11263.333615497686</v>
      </c>
      <c r="Z4003">
        <v>80</v>
      </c>
      <c r="AA4003" s="62">
        <f t="shared" si="876"/>
        <v>901066.68923981488</v>
      </c>
      <c r="AB4003">
        <v>50</v>
      </c>
      <c r="AC4003" s="63">
        <f t="shared" si="877"/>
        <v>244977.50613707467</v>
      </c>
      <c r="AD4003" s="63">
        <f t="shared" si="881"/>
        <v>714977.50613707467</v>
      </c>
      <c r="AE4003" s="35">
        <f t="shared" si="878"/>
        <v>618401.16097650025</v>
      </c>
      <c r="AF4003" s="64">
        <f t="shared" si="879"/>
        <v>359371.91581994621</v>
      </c>
    </row>
    <row r="4004" spans="6:32" x14ac:dyDescent="0.2">
      <c r="F4004" s="61">
        <v>4002</v>
      </c>
      <c r="G4004">
        <v>10810.916844784515</v>
      </c>
      <c r="H4004">
        <v>80</v>
      </c>
      <c r="I4004" s="62">
        <f t="shared" si="868"/>
        <v>864873.3475827612</v>
      </c>
      <c r="J4004">
        <v>60</v>
      </c>
      <c r="K4004" s="63">
        <f t="shared" si="869"/>
        <v>120508.29424937547</v>
      </c>
      <c r="L4004" s="63">
        <f t="shared" si="870"/>
        <v>120508.29424937547</v>
      </c>
      <c r="M4004">
        <v>10375.11881600949</v>
      </c>
      <c r="N4004">
        <v>80</v>
      </c>
      <c r="O4004" s="62">
        <f t="shared" si="871"/>
        <v>830009.50528075919</v>
      </c>
      <c r="P4004">
        <v>55</v>
      </c>
      <c r="Q4004" s="63">
        <f t="shared" si="872"/>
        <v>151799.028540172</v>
      </c>
      <c r="R4004" s="63">
        <f t="shared" si="873"/>
        <v>181799.028540172</v>
      </c>
      <c r="S4004">
        <v>13594.850568333641</v>
      </c>
      <c r="T4004">
        <v>80</v>
      </c>
      <c r="U4004" s="62">
        <f t="shared" si="874"/>
        <v>1087588.0454666913</v>
      </c>
      <c r="V4004">
        <v>60</v>
      </c>
      <c r="W4004" s="63">
        <f t="shared" si="875"/>
        <v>160875.33324083779</v>
      </c>
      <c r="X4004" s="63">
        <f t="shared" si="880"/>
        <v>210875.33324083779</v>
      </c>
      <c r="Y4004">
        <v>12410.56113736704</v>
      </c>
      <c r="Z4004">
        <v>80</v>
      </c>
      <c r="AA4004" s="62">
        <f t="shared" si="876"/>
        <v>992844.89098936319</v>
      </c>
      <c r="AB4004">
        <v>70</v>
      </c>
      <c r="AC4004" s="63">
        <f t="shared" si="877"/>
        <v>89976.568245911039</v>
      </c>
      <c r="AD4004" s="63">
        <f t="shared" si="881"/>
        <v>559976.56824591104</v>
      </c>
      <c r="AE4004" s="35">
        <f t="shared" si="878"/>
        <v>523159.22427629633</v>
      </c>
      <c r="AF4004" s="64">
        <f t="shared" si="879"/>
        <v>300705.4156071028</v>
      </c>
    </row>
    <row r="4005" spans="6:32" x14ac:dyDescent="0.2">
      <c r="F4005" s="61">
        <v>4003</v>
      </c>
      <c r="G4005">
        <v>13020.93212667387</v>
      </c>
      <c r="H4005">
        <v>80</v>
      </c>
      <c r="I4005" s="62">
        <f t="shared" si="868"/>
        <v>1041674.5701339096</v>
      </c>
      <c r="J4005">
        <v>65</v>
      </c>
      <c r="K4005" s="63">
        <f t="shared" si="869"/>
        <v>105352.63687757833</v>
      </c>
      <c r="L4005" s="63">
        <f t="shared" si="870"/>
        <v>105352.63687757833</v>
      </c>
      <c r="M4005">
        <v>12412.143658148125</v>
      </c>
      <c r="N4005">
        <v>80</v>
      </c>
      <c r="O4005" s="62">
        <f t="shared" si="871"/>
        <v>992971.49265184999</v>
      </c>
      <c r="P4005">
        <v>50</v>
      </c>
      <c r="Q4005" s="63">
        <f t="shared" si="872"/>
        <v>233714.12456472171</v>
      </c>
      <c r="R4005" s="63">
        <f t="shared" si="873"/>
        <v>263714.12456472171</v>
      </c>
      <c r="S4005">
        <v>9672.1180650638416</v>
      </c>
      <c r="T4005">
        <v>80</v>
      </c>
      <c r="U4005" s="62">
        <f t="shared" si="874"/>
        <v>773769.44520510733</v>
      </c>
      <c r="V4005">
        <v>65</v>
      </c>
      <c r="W4005" s="63">
        <f t="shared" si="875"/>
        <v>68934.283957569278</v>
      </c>
      <c r="X4005" s="63">
        <f t="shared" si="880"/>
        <v>118934.28395756928</v>
      </c>
      <c r="Y4005">
        <v>11697.326297289692</v>
      </c>
      <c r="Z4005">
        <v>80</v>
      </c>
      <c r="AA4005" s="62">
        <f t="shared" si="876"/>
        <v>935786.10378317535</v>
      </c>
      <c r="AB4005">
        <v>60</v>
      </c>
      <c r="AC4005" s="63">
        <f t="shared" si="877"/>
        <v>169611.23131070053</v>
      </c>
      <c r="AD4005" s="63">
        <f t="shared" si="881"/>
        <v>639611.23131070053</v>
      </c>
      <c r="AE4005" s="35">
        <f t="shared" si="878"/>
        <v>577612.27671056986</v>
      </c>
      <c r="AF4005" s="64">
        <f t="shared" si="879"/>
        <v>339940.84698544932</v>
      </c>
    </row>
    <row r="4006" spans="6:32" x14ac:dyDescent="0.2">
      <c r="F4006" s="61">
        <v>4004</v>
      </c>
      <c r="G4006">
        <v>9050.1646607299335</v>
      </c>
      <c r="H4006">
        <v>80</v>
      </c>
      <c r="I4006" s="62">
        <f t="shared" si="868"/>
        <v>724013.17285839468</v>
      </c>
      <c r="J4006">
        <v>50</v>
      </c>
      <c r="K4006" s="63">
        <f t="shared" si="869"/>
        <v>160591.08137087605</v>
      </c>
      <c r="L4006" s="63">
        <f t="shared" si="870"/>
        <v>160591.08137087605</v>
      </c>
      <c r="M4006">
        <v>10758.20480560651</v>
      </c>
      <c r="N4006">
        <v>80</v>
      </c>
      <c r="O4006" s="62">
        <f t="shared" si="871"/>
        <v>860656.38444852084</v>
      </c>
      <c r="P4006">
        <v>60</v>
      </c>
      <c r="Q4006" s="63">
        <f t="shared" si="872"/>
        <v>119743.9696812944</v>
      </c>
      <c r="R4006" s="63">
        <f t="shared" si="873"/>
        <v>149743.9696812944</v>
      </c>
      <c r="S4006">
        <v>8629.4778864248656</v>
      </c>
      <c r="T4006">
        <v>75</v>
      </c>
      <c r="U4006" s="62">
        <f t="shared" si="874"/>
        <v>647210.84148186492</v>
      </c>
      <c r="V4006">
        <v>60</v>
      </c>
      <c r="W4006" s="63">
        <f t="shared" si="875"/>
        <v>57595.572014870413</v>
      </c>
      <c r="X4006" s="63">
        <f t="shared" si="880"/>
        <v>107595.57201487041</v>
      </c>
      <c r="Y4006">
        <v>8867.3835105146281</v>
      </c>
      <c r="Z4006">
        <v>80</v>
      </c>
      <c r="AA4006" s="62">
        <f t="shared" si="876"/>
        <v>709390.68084117025</v>
      </c>
      <c r="AB4006">
        <v>60</v>
      </c>
      <c r="AC4006" s="63">
        <f t="shared" si="877"/>
        <v>128577.06090246211</v>
      </c>
      <c r="AD4006" s="63">
        <f t="shared" si="881"/>
        <v>598577.06090246211</v>
      </c>
      <c r="AE4006" s="35">
        <f t="shared" si="878"/>
        <v>466507.68396950298</v>
      </c>
      <c r="AF4006" s="64">
        <f t="shared" si="879"/>
        <v>259421.57143488945</v>
      </c>
    </row>
    <row r="4007" spans="6:32" x14ac:dyDescent="0.2">
      <c r="F4007" s="61">
        <v>4005</v>
      </c>
      <c r="G4007">
        <v>13529.830792103894</v>
      </c>
      <c r="H4007">
        <v>75</v>
      </c>
      <c r="I4007" s="62">
        <f t="shared" si="868"/>
        <v>1014737.3094077921</v>
      </c>
      <c r="J4007">
        <v>70</v>
      </c>
      <c r="K4007" s="63">
        <f t="shared" si="869"/>
        <v>12795.636621376616</v>
      </c>
      <c r="L4007" s="63">
        <f t="shared" si="870"/>
        <v>12795.636621376616</v>
      </c>
      <c r="M4007">
        <v>6445.2035783324391</v>
      </c>
      <c r="N4007">
        <v>80</v>
      </c>
      <c r="O4007" s="62">
        <f t="shared" si="871"/>
        <v>515616.28626659513</v>
      </c>
      <c r="P4007">
        <v>60</v>
      </c>
      <c r="Q4007" s="63">
        <f t="shared" si="872"/>
        <v>57205.451885820366</v>
      </c>
      <c r="R4007" s="63">
        <f t="shared" si="873"/>
        <v>87205.451885820366</v>
      </c>
      <c r="S4007">
        <v>11788.353074516635</v>
      </c>
      <c r="T4007">
        <v>75</v>
      </c>
      <c r="U4007" s="62">
        <f t="shared" si="874"/>
        <v>884126.48058874765</v>
      </c>
      <c r="V4007">
        <v>50</v>
      </c>
      <c r="W4007" s="63">
        <f t="shared" si="875"/>
        <v>177413.89947561402</v>
      </c>
      <c r="X4007" s="63">
        <f t="shared" si="880"/>
        <v>227413.89947561402</v>
      </c>
      <c r="Y4007">
        <v>10805.603121989407</v>
      </c>
      <c r="Z4007">
        <v>90</v>
      </c>
      <c r="AA4007" s="62">
        <f t="shared" si="876"/>
        <v>972504.2809790466</v>
      </c>
      <c r="AB4007">
        <v>60</v>
      </c>
      <c r="AC4007" s="63">
        <f t="shared" si="877"/>
        <v>235021.86790326959</v>
      </c>
      <c r="AD4007" s="63">
        <f t="shared" si="881"/>
        <v>705021.86790326959</v>
      </c>
      <c r="AE4007" s="35">
        <f t="shared" si="878"/>
        <v>482436.85588608059</v>
      </c>
      <c r="AF4007" s="64">
        <f t="shared" si="879"/>
        <v>236101.86903308483</v>
      </c>
    </row>
    <row r="4008" spans="6:32" x14ac:dyDescent="0.2">
      <c r="F4008" s="61">
        <v>4006</v>
      </c>
      <c r="G4008">
        <v>12048.168425972108</v>
      </c>
      <c r="H4008">
        <v>80</v>
      </c>
      <c r="I4008" s="62">
        <f t="shared" si="868"/>
        <v>963853.47407776862</v>
      </c>
      <c r="J4008">
        <v>50</v>
      </c>
      <c r="K4008" s="63">
        <f t="shared" si="869"/>
        <v>225797.66326489334</v>
      </c>
      <c r="L4008" s="63">
        <f t="shared" si="870"/>
        <v>225797.66326489334</v>
      </c>
      <c r="M4008">
        <v>6663.6278259102255</v>
      </c>
      <c r="N4008">
        <v>80</v>
      </c>
      <c r="O4008" s="62">
        <f t="shared" si="871"/>
        <v>533090.22607281804</v>
      </c>
      <c r="P4008">
        <v>60</v>
      </c>
      <c r="Q4008" s="63">
        <f t="shared" si="872"/>
        <v>60372.60347569827</v>
      </c>
      <c r="R4008" s="63">
        <f t="shared" si="873"/>
        <v>90372.60347569827</v>
      </c>
      <c r="S4008">
        <v>10356.137661583489</v>
      </c>
      <c r="T4008">
        <v>80</v>
      </c>
      <c r="U4008" s="62">
        <f t="shared" si="874"/>
        <v>828491.0129266791</v>
      </c>
      <c r="V4008">
        <v>55</v>
      </c>
      <c r="W4008" s="63">
        <f t="shared" si="875"/>
        <v>151454.99511620073</v>
      </c>
      <c r="X4008" s="63">
        <f t="shared" si="880"/>
        <v>201454.99511620073</v>
      </c>
      <c r="Y4008">
        <v>6157.3303153272718</v>
      </c>
      <c r="Z4008">
        <v>80</v>
      </c>
      <c r="AA4008" s="62">
        <f t="shared" si="876"/>
        <v>492586.42522618175</v>
      </c>
      <c r="AB4008">
        <v>60</v>
      </c>
      <c r="AC4008" s="63">
        <f t="shared" si="877"/>
        <v>89281.289572245441</v>
      </c>
      <c r="AD4008" s="63">
        <f t="shared" si="881"/>
        <v>559281.28957224544</v>
      </c>
      <c r="AE4008" s="35">
        <f t="shared" si="878"/>
        <v>526906.55142903782</v>
      </c>
      <c r="AF4008" s="64">
        <f t="shared" si="879"/>
        <v>313311.4706722449</v>
      </c>
    </row>
    <row r="4009" spans="6:32" x14ac:dyDescent="0.2">
      <c r="F4009" s="61">
        <v>4007</v>
      </c>
      <c r="G4009">
        <v>10787.881617725361</v>
      </c>
      <c r="H4009">
        <v>80</v>
      </c>
      <c r="I4009" s="62">
        <f t="shared" si="868"/>
        <v>863030.52941802889</v>
      </c>
      <c r="J4009">
        <v>55</v>
      </c>
      <c r="K4009" s="63">
        <f t="shared" si="869"/>
        <v>159280.35432127217</v>
      </c>
      <c r="L4009" s="63">
        <f t="shared" si="870"/>
        <v>159280.35432127217</v>
      </c>
      <c r="M4009">
        <v>9303.9068613143172</v>
      </c>
      <c r="N4009">
        <v>80</v>
      </c>
      <c r="O4009" s="62">
        <f t="shared" si="871"/>
        <v>744312.54890514538</v>
      </c>
      <c r="P4009">
        <v>65</v>
      </c>
      <c r="Q4009" s="63">
        <f t="shared" si="872"/>
        <v>64929.9871167932</v>
      </c>
      <c r="R4009" s="63">
        <f t="shared" si="873"/>
        <v>94929.9871167932</v>
      </c>
      <c r="S4009">
        <v>5811.9224174879491</v>
      </c>
      <c r="T4009">
        <v>80</v>
      </c>
      <c r="U4009" s="62">
        <f t="shared" si="874"/>
        <v>464953.79339903593</v>
      </c>
      <c r="V4009">
        <v>70</v>
      </c>
      <c r="W4009" s="63">
        <f t="shared" si="875"/>
        <v>5886.4375267876312</v>
      </c>
      <c r="X4009" s="63">
        <f t="shared" si="880"/>
        <v>55886.437526787631</v>
      </c>
      <c r="Y4009">
        <v>7631.2983562820591</v>
      </c>
      <c r="Z4009">
        <v>80</v>
      </c>
      <c r="AA4009" s="62">
        <f t="shared" si="876"/>
        <v>610503.86850256473</v>
      </c>
      <c r="AB4009">
        <v>60</v>
      </c>
      <c r="AC4009" s="63">
        <f t="shared" si="877"/>
        <v>110653.82616608986</v>
      </c>
      <c r="AD4009" s="63">
        <f t="shared" si="881"/>
        <v>580653.82616608986</v>
      </c>
      <c r="AE4009" s="35">
        <f t="shared" si="878"/>
        <v>340750.60513094289</v>
      </c>
      <c r="AF4009" s="64">
        <f t="shared" si="879"/>
        <v>161837.54078170145</v>
      </c>
    </row>
    <row r="4010" spans="6:32" x14ac:dyDescent="0.2">
      <c r="F4010" s="61">
        <v>4008</v>
      </c>
      <c r="G4010">
        <v>10491.036189487204</v>
      </c>
      <c r="H4010">
        <v>80</v>
      </c>
      <c r="I4010" s="62">
        <f t="shared" si="868"/>
        <v>839282.89515897632</v>
      </c>
      <c r="J4010">
        <v>60</v>
      </c>
      <c r="K4010" s="63">
        <f t="shared" si="869"/>
        <v>115870.02474756446</v>
      </c>
      <c r="L4010" s="63">
        <f t="shared" si="870"/>
        <v>115870.02474756446</v>
      </c>
      <c r="M4010">
        <v>8446.7876856797375</v>
      </c>
      <c r="N4010">
        <v>80</v>
      </c>
      <c r="O4010" s="62">
        <f t="shared" si="871"/>
        <v>675743.014854379</v>
      </c>
      <c r="P4010">
        <v>65</v>
      </c>
      <c r="Q4010" s="63">
        <f t="shared" si="872"/>
        <v>55608.816081767145</v>
      </c>
      <c r="R4010" s="63">
        <f t="shared" si="873"/>
        <v>85608.816081767145</v>
      </c>
      <c r="S4010">
        <v>11293.551576964092</v>
      </c>
      <c r="T4010">
        <v>80</v>
      </c>
      <c r="U4010" s="62">
        <f t="shared" si="874"/>
        <v>903484.12615712732</v>
      </c>
      <c r="V4010">
        <v>55</v>
      </c>
      <c r="W4010" s="63">
        <f t="shared" si="875"/>
        <v>168445.62233247416</v>
      </c>
      <c r="X4010" s="63">
        <f t="shared" si="880"/>
        <v>218445.62233247416</v>
      </c>
      <c r="Y4010">
        <v>11503.021849202923</v>
      </c>
      <c r="Z4010">
        <v>80</v>
      </c>
      <c r="AA4010" s="62">
        <f t="shared" si="876"/>
        <v>920241.74793623388</v>
      </c>
      <c r="AB4010">
        <v>55</v>
      </c>
      <c r="AC4010" s="63">
        <f t="shared" si="877"/>
        <v>208492.27101680299</v>
      </c>
      <c r="AD4010" s="63">
        <f t="shared" si="881"/>
        <v>678492.27101680299</v>
      </c>
      <c r="AE4010" s="35">
        <f t="shared" si="878"/>
        <v>548416.73417860875</v>
      </c>
      <c r="AF4010" s="64">
        <f t="shared" si="879"/>
        <v>303628.2535212558</v>
      </c>
    </row>
    <row r="4011" spans="6:32" x14ac:dyDescent="0.2">
      <c r="F4011" s="61">
        <v>4009</v>
      </c>
      <c r="G4011">
        <v>12799.652065732516</v>
      </c>
      <c r="H4011">
        <v>80</v>
      </c>
      <c r="I4011" s="62">
        <f t="shared" ref="I4011:I4074" si="882">+G4011*H4011</f>
        <v>1023972.1652586013</v>
      </c>
      <c r="J4011">
        <v>65</v>
      </c>
      <c r="K4011" s="63">
        <f t="shared" ref="K4011:K4074" si="883">(I4011-(G4011*J4011)-$C$28)*(1-0.275)</f>
        <v>102946.21621484112</v>
      </c>
      <c r="L4011" s="63">
        <f t="shared" ref="L4011:L4074" si="884">+K4011+$C$28+$D$28</f>
        <v>102946.21621484112</v>
      </c>
      <c r="M4011">
        <v>8453.6043484695256</v>
      </c>
      <c r="N4011">
        <v>80</v>
      </c>
      <c r="O4011" s="62">
        <f t="shared" ref="O4011:O4074" si="885">+M4011*N4011</f>
        <v>676288.34787756205</v>
      </c>
      <c r="P4011">
        <v>60</v>
      </c>
      <c r="Q4011" s="63">
        <f t="shared" ref="Q4011:Q4074" si="886">(O4011-(M4011*P4011)-$C$29)*(1-0.275)</f>
        <v>86327.263052808121</v>
      </c>
      <c r="R4011" s="63">
        <f t="shared" ref="R4011:R4074" si="887">+Q4011+$C$29+$D$29</f>
        <v>116327.26305280812</v>
      </c>
      <c r="S4011">
        <v>8541.4524417137727</v>
      </c>
      <c r="T4011">
        <v>80</v>
      </c>
      <c r="U4011" s="62">
        <f t="shared" ref="U4011:U4074" si="888">+S4011*T4011</f>
        <v>683316.19533710182</v>
      </c>
      <c r="V4011">
        <v>60</v>
      </c>
      <c r="W4011" s="63">
        <f t="shared" ref="W4011:W4074" si="889">(U4011-(S4011*V4011)-$C$30)*(1-0.275)</f>
        <v>87601.060404849704</v>
      </c>
      <c r="X4011" s="63">
        <f t="shared" si="880"/>
        <v>137601.0604048497</v>
      </c>
      <c r="Y4011">
        <v>12644.401320139877</v>
      </c>
      <c r="Z4011">
        <v>80</v>
      </c>
      <c r="AA4011" s="62">
        <f t="shared" ref="AA4011:AA4074" si="890">+Y4011*Z4011</f>
        <v>1011552.1056111902</v>
      </c>
      <c r="AB4011">
        <v>60</v>
      </c>
      <c r="AC4011" s="63">
        <f t="shared" ref="AC4011:AC4074" si="891">(AA4011-(Y4011*AB4011)-$C$32)*(1-0.275)</f>
        <v>183343.81914202822</v>
      </c>
      <c r="AD4011" s="63">
        <f t="shared" si="881"/>
        <v>653343.81914202822</v>
      </c>
      <c r="AE4011" s="35">
        <f t="shared" ref="AE4011:AE4074" si="892">+K4011+Q4011+W4011+AC4011</f>
        <v>460218.35881452716</v>
      </c>
      <c r="AF4011" s="64">
        <f t="shared" ref="AF4011:AF4074" si="893">NPV(0.1,L4011,R4011,X4011,AD4011)+$D$4</f>
        <v>239350.03596968367</v>
      </c>
    </row>
    <row r="4012" spans="6:32" x14ac:dyDescent="0.2">
      <c r="F4012" s="61">
        <v>4010</v>
      </c>
      <c r="G4012">
        <v>8790.0127962348051</v>
      </c>
      <c r="H4012">
        <v>80</v>
      </c>
      <c r="I4012" s="62">
        <f t="shared" si="882"/>
        <v>703201.02369878441</v>
      </c>
      <c r="J4012">
        <v>60</v>
      </c>
      <c r="K4012" s="63">
        <f t="shared" si="883"/>
        <v>91205.185545404674</v>
      </c>
      <c r="L4012" s="63">
        <f t="shared" si="884"/>
        <v>91205.185545404674</v>
      </c>
      <c r="M4012">
        <v>7344.9303070083261</v>
      </c>
      <c r="N4012">
        <v>80</v>
      </c>
      <c r="O4012" s="62">
        <f t="shared" si="885"/>
        <v>587594.42456066608</v>
      </c>
      <c r="P4012">
        <v>55</v>
      </c>
      <c r="Q4012" s="63">
        <f t="shared" si="886"/>
        <v>96876.86181452591</v>
      </c>
      <c r="R4012" s="63">
        <f t="shared" si="887"/>
        <v>126876.86181452591</v>
      </c>
      <c r="S4012">
        <v>11075.418367690872</v>
      </c>
      <c r="T4012">
        <v>80</v>
      </c>
      <c r="U4012" s="62">
        <f t="shared" si="888"/>
        <v>886033.46941526979</v>
      </c>
      <c r="V4012">
        <v>50</v>
      </c>
      <c r="W4012" s="63">
        <f t="shared" si="889"/>
        <v>204640.34949727647</v>
      </c>
      <c r="X4012" s="63">
        <f t="shared" si="880"/>
        <v>254640.34949727647</v>
      </c>
      <c r="Y4012">
        <v>6793.594618793577</v>
      </c>
      <c r="Z4012">
        <v>80</v>
      </c>
      <c r="AA4012" s="62">
        <f t="shared" si="890"/>
        <v>543487.56950348616</v>
      </c>
      <c r="AB4012">
        <v>55</v>
      </c>
      <c r="AC4012" s="63">
        <f t="shared" si="891"/>
        <v>123133.90246563358</v>
      </c>
      <c r="AD4012" s="63">
        <f t="shared" si="881"/>
        <v>593133.90246563358</v>
      </c>
      <c r="AE4012" s="35">
        <f t="shared" si="892"/>
        <v>515856.29932284064</v>
      </c>
      <c r="AF4012" s="64">
        <f t="shared" si="893"/>
        <v>284204.21533306967</v>
      </c>
    </row>
    <row r="4013" spans="6:32" x14ac:dyDescent="0.2">
      <c r="F4013" s="61">
        <v>4011</v>
      </c>
      <c r="G4013">
        <v>9544.6796674514189</v>
      </c>
      <c r="H4013">
        <v>80</v>
      </c>
      <c r="I4013" s="62">
        <f t="shared" si="882"/>
        <v>763574.37339611351</v>
      </c>
      <c r="J4013">
        <v>60</v>
      </c>
      <c r="K4013" s="63">
        <f t="shared" si="883"/>
        <v>102147.85517804557</v>
      </c>
      <c r="L4013" s="63">
        <f t="shared" si="884"/>
        <v>102147.85517804557</v>
      </c>
      <c r="M4013">
        <v>10680.508946970804</v>
      </c>
      <c r="N4013">
        <v>80</v>
      </c>
      <c r="O4013" s="62">
        <f t="shared" si="885"/>
        <v>854440.71575766429</v>
      </c>
      <c r="P4013">
        <v>50</v>
      </c>
      <c r="Q4013" s="63">
        <f t="shared" si="886"/>
        <v>196051.06959661498</v>
      </c>
      <c r="R4013" s="63">
        <f t="shared" si="887"/>
        <v>226051.06959661498</v>
      </c>
      <c r="S4013">
        <v>8014.4139044568874</v>
      </c>
      <c r="T4013">
        <v>80</v>
      </c>
      <c r="U4013" s="62">
        <f t="shared" si="888"/>
        <v>641153.11235655099</v>
      </c>
      <c r="V4013">
        <v>60</v>
      </c>
      <c r="W4013" s="63">
        <f t="shared" si="889"/>
        <v>79959.001614624867</v>
      </c>
      <c r="X4013" s="63">
        <f t="shared" si="880"/>
        <v>129959.00161462487</v>
      </c>
      <c r="Y4013">
        <v>12950.082489405759</v>
      </c>
      <c r="Z4013">
        <v>80</v>
      </c>
      <c r="AA4013" s="62">
        <f t="shared" si="890"/>
        <v>1036006.5991524607</v>
      </c>
      <c r="AB4013">
        <v>65</v>
      </c>
      <c r="AC4013" s="63">
        <f t="shared" si="891"/>
        <v>140832.14707228763</v>
      </c>
      <c r="AD4013" s="63">
        <f t="shared" si="881"/>
        <v>610832.14707228763</v>
      </c>
      <c r="AE4013" s="35">
        <f t="shared" si="892"/>
        <v>518990.07346157305</v>
      </c>
      <c r="AF4013" s="64">
        <f t="shared" si="893"/>
        <v>294527.44915119011</v>
      </c>
    </row>
    <row r="4014" spans="6:32" x14ac:dyDescent="0.2">
      <c r="F4014" s="61">
        <v>4012</v>
      </c>
      <c r="G4014">
        <v>9657.3774296848569</v>
      </c>
      <c r="H4014">
        <v>80</v>
      </c>
      <c r="I4014" s="62">
        <f t="shared" si="882"/>
        <v>772590.19437478855</v>
      </c>
      <c r="J4014">
        <v>50</v>
      </c>
      <c r="K4014" s="63">
        <f t="shared" si="883"/>
        <v>173797.95909564564</v>
      </c>
      <c r="L4014" s="63">
        <f t="shared" si="884"/>
        <v>173797.95909564564</v>
      </c>
      <c r="M4014">
        <v>10941.622602113057</v>
      </c>
      <c r="N4014">
        <v>80</v>
      </c>
      <c r="O4014" s="62">
        <f t="shared" si="885"/>
        <v>875329.80816904455</v>
      </c>
      <c r="P4014">
        <v>60</v>
      </c>
      <c r="Q4014" s="63">
        <f t="shared" si="886"/>
        <v>122403.52773063933</v>
      </c>
      <c r="R4014" s="63">
        <f t="shared" si="887"/>
        <v>152403.52773063933</v>
      </c>
      <c r="S4014">
        <v>10216.991793422494</v>
      </c>
      <c r="T4014">
        <v>80</v>
      </c>
      <c r="U4014" s="62">
        <f t="shared" si="888"/>
        <v>817359.34347379953</v>
      </c>
      <c r="V4014">
        <v>65</v>
      </c>
      <c r="W4014" s="63">
        <f t="shared" si="889"/>
        <v>74859.785753469623</v>
      </c>
      <c r="X4014" s="63">
        <f t="shared" si="880"/>
        <v>124859.78575346962</v>
      </c>
      <c r="Y4014">
        <v>13893.310349667445</v>
      </c>
      <c r="Z4014">
        <v>80</v>
      </c>
      <c r="AA4014" s="62">
        <f t="shared" si="890"/>
        <v>1111464.8279733956</v>
      </c>
      <c r="AB4014">
        <v>60</v>
      </c>
      <c r="AC4014" s="63">
        <f t="shared" si="891"/>
        <v>201453.00007017795</v>
      </c>
      <c r="AD4014" s="63">
        <f t="shared" si="881"/>
        <v>671453.00007017795</v>
      </c>
      <c r="AE4014" s="35">
        <f t="shared" si="892"/>
        <v>572514.27264993254</v>
      </c>
      <c r="AF4014" s="64">
        <f t="shared" si="893"/>
        <v>336371.91210256959</v>
      </c>
    </row>
    <row r="4015" spans="6:32" x14ac:dyDescent="0.2">
      <c r="F4015" s="61">
        <v>4013</v>
      </c>
      <c r="G4015">
        <v>9914.6780282899272</v>
      </c>
      <c r="H4015">
        <v>80</v>
      </c>
      <c r="I4015" s="62">
        <f t="shared" si="882"/>
        <v>793174.24226319417</v>
      </c>
      <c r="J4015">
        <v>55</v>
      </c>
      <c r="K4015" s="63">
        <f t="shared" si="883"/>
        <v>143453.53926275493</v>
      </c>
      <c r="L4015" s="63">
        <f t="shared" si="884"/>
        <v>143453.53926275493</v>
      </c>
      <c r="M4015">
        <v>10436.812115367502</v>
      </c>
      <c r="N4015">
        <v>80</v>
      </c>
      <c r="O4015" s="62">
        <f t="shared" si="885"/>
        <v>834944.96922940016</v>
      </c>
      <c r="P4015">
        <v>50</v>
      </c>
      <c r="Q4015" s="63">
        <f t="shared" si="886"/>
        <v>190750.66350924317</v>
      </c>
      <c r="R4015" s="63">
        <f t="shared" si="887"/>
        <v>220750.66350924317</v>
      </c>
      <c r="S4015">
        <v>10281.600023299688</v>
      </c>
      <c r="T4015">
        <v>80</v>
      </c>
      <c r="U4015" s="62">
        <f t="shared" si="888"/>
        <v>822528.00186397508</v>
      </c>
      <c r="V4015">
        <v>50</v>
      </c>
      <c r="W4015" s="63">
        <f t="shared" si="889"/>
        <v>187374.80050676822</v>
      </c>
      <c r="X4015" s="63">
        <f t="shared" si="880"/>
        <v>237374.80050676822</v>
      </c>
      <c r="Y4015">
        <v>9778.3902472292539</v>
      </c>
      <c r="Z4015">
        <v>80</v>
      </c>
      <c r="AA4015" s="62">
        <f t="shared" si="890"/>
        <v>782271.21977834031</v>
      </c>
      <c r="AB4015">
        <v>60</v>
      </c>
      <c r="AC4015" s="63">
        <f t="shared" si="891"/>
        <v>141786.65858482418</v>
      </c>
      <c r="AD4015" s="63">
        <f t="shared" si="881"/>
        <v>611786.65858482418</v>
      </c>
      <c r="AE4015" s="35">
        <f t="shared" si="892"/>
        <v>663365.66186359059</v>
      </c>
      <c r="AF4015" s="64">
        <f t="shared" si="893"/>
        <v>409052.59391242394</v>
      </c>
    </row>
    <row r="4016" spans="6:32" x14ac:dyDescent="0.2">
      <c r="F4016" s="61">
        <v>4014</v>
      </c>
      <c r="G4016">
        <v>8459.3750923522748</v>
      </c>
      <c r="H4016">
        <v>80</v>
      </c>
      <c r="I4016" s="62">
        <f t="shared" si="882"/>
        <v>676750.00738818198</v>
      </c>
      <c r="J4016">
        <v>60</v>
      </c>
      <c r="K4016" s="63">
        <f t="shared" si="883"/>
        <v>86410.938839107985</v>
      </c>
      <c r="L4016" s="63">
        <f t="shared" si="884"/>
        <v>86410.938839107985</v>
      </c>
      <c r="M4016">
        <v>6422.7026794105768</v>
      </c>
      <c r="N4016">
        <v>80</v>
      </c>
      <c r="O4016" s="62">
        <f t="shared" si="885"/>
        <v>513816.21435284615</v>
      </c>
      <c r="P4016">
        <v>60</v>
      </c>
      <c r="Q4016" s="63">
        <f t="shared" si="886"/>
        <v>56879.188851453364</v>
      </c>
      <c r="R4016" s="63">
        <f t="shared" si="887"/>
        <v>86879.188851453364</v>
      </c>
      <c r="S4016">
        <v>8947.4918038467877</v>
      </c>
      <c r="T4016">
        <v>80</v>
      </c>
      <c r="U4016" s="62">
        <f t="shared" si="888"/>
        <v>715799.34430774301</v>
      </c>
      <c r="V4016">
        <v>50</v>
      </c>
      <c r="W4016" s="63">
        <f t="shared" si="889"/>
        <v>158357.94673366763</v>
      </c>
      <c r="X4016" s="63">
        <f t="shared" si="880"/>
        <v>208357.94673366763</v>
      </c>
      <c r="Y4016">
        <v>11594.921741343569</v>
      </c>
      <c r="Z4016">
        <v>80</v>
      </c>
      <c r="AA4016" s="62">
        <f t="shared" si="890"/>
        <v>927593.73930748552</v>
      </c>
      <c r="AB4016">
        <v>65</v>
      </c>
      <c r="AC4016" s="63">
        <f t="shared" si="891"/>
        <v>126094.77393711131</v>
      </c>
      <c r="AD4016" s="63">
        <f t="shared" si="881"/>
        <v>596094.77393711125</v>
      </c>
      <c r="AE4016" s="35">
        <f t="shared" si="892"/>
        <v>427742.84836134029</v>
      </c>
      <c r="AF4016" s="64">
        <f t="shared" si="893"/>
        <v>214039.54200481984</v>
      </c>
    </row>
    <row r="4017" spans="6:32" x14ac:dyDescent="0.2">
      <c r="F4017" s="61">
        <v>4015</v>
      </c>
      <c r="G4017">
        <v>7557.1790855610743</v>
      </c>
      <c r="H4017">
        <v>90</v>
      </c>
      <c r="I4017" s="62">
        <f t="shared" si="882"/>
        <v>680146.11770049669</v>
      </c>
      <c r="J4017">
        <v>70</v>
      </c>
      <c r="K4017" s="63">
        <f t="shared" si="883"/>
        <v>73329.096740635578</v>
      </c>
      <c r="L4017" s="63">
        <f t="shared" si="884"/>
        <v>73329.096740635578</v>
      </c>
      <c r="M4017">
        <v>11315.50677906489</v>
      </c>
      <c r="N4017">
        <v>80</v>
      </c>
      <c r="O4017" s="62">
        <f t="shared" si="885"/>
        <v>905240.5423251912</v>
      </c>
      <c r="P4017">
        <v>65</v>
      </c>
      <c r="Q4017" s="63">
        <f t="shared" si="886"/>
        <v>86806.136222330679</v>
      </c>
      <c r="R4017" s="63">
        <f t="shared" si="887"/>
        <v>116806.13622233068</v>
      </c>
      <c r="S4017">
        <v>9639.8196344671305</v>
      </c>
      <c r="T4017">
        <v>80</v>
      </c>
      <c r="U4017" s="62">
        <f t="shared" si="888"/>
        <v>771185.57075737044</v>
      </c>
      <c r="V4017">
        <v>60</v>
      </c>
      <c r="W4017" s="63">
        <f t="shared" si="889"/>
        <v>103527.38469977339</v>
      </c>
      <c r="X4017" s="63">
        <f t="shared" si="880"/>
        <v>153527.38469977339</v>
      </c>
      <c r="Y4017">
        <v>7449.8132360167801</v>
      </c>
      <c r="Z4017">
        <v>80</v>
      </c>
      <c r="AA4017" s="62">
        <f t="shared" si="890"/>
        <v>595985.05888134241</v>
      </c>
      <c r="AB4017">
        <v>60</v>
      </c>
      <c r="AC4017" s="63">
        <f t="shared" si="891"/>
        <v>108022.29192224331</v>
      </c>
      <c r="AD4017" s="63">
        <f t="shared" si="881"/>
        <v>578022.29192224331</v>
      </c>
      <c r="AE4017" s="35">
        <f t="shared" si="892"/>
        <v>371684.90958498296</v>
      </c>
      <c r="AF4017" s="64">
        <f t="shared" si="893"/>
        <v>173341.21144921787</v>
      </c>
    </row>
    <row r="4018" spans="6:32" x14ac:dyDescent="0.2">
      <c r="F4018" s="61">
        <v>4016</v>
      </c>
      <c r="G4018">
        <v>8983.6965141876135</v>
      </c>
      <c r="H4018">
        <v>80</v>
      </c>
      <c r="I4018" s="62">
        <f t="shared" si="882"/>
        <v>718695.72113500908</v>
      </c>
      <c r="J4018">
        <v>60</v>
      </c>
      <c r="K4018" s="63">
        <f t="shared" si="883"/>
        <v>94013.599455720396</v>
      </c>
      <c r="L4018" s="63">
        <f t="shared" si="884"/>
        <v>94013.599455720396</v>
      </c>
      <c r="M4018">
        <v>8773.4349815582391</v>
      </c>
      <c r="N4018">
        <v>80</v>
      </c>
      <c r="O4018" s="62">
        <f t="shared" si="885"/>
        <v>701874.79852465913</v>
      </c>
      <c r="P4018">
        <v>60</v>
      </c>
      <c r="Q4018" s="63">
        <f t="shared" si="886"/>
        <v>90964.807232594467</v>
      </c>
      <c r="R4018" s="63">
        <f t="shared" si="887"/>
        <v>120964.80723259447</v>
      </c>
      <c r="S4018">
        <v>9225.4925018642098</v>
      </c>
      <c r="T4018">
        <v>75</v>
      </c>
      <c r="U4018" s="62">
        <f t="shared" si="888"/>
        <v>691911.93763981573</v>
      </c>
      <c r="V4018">
        <v>55</v>
      </c>
      <c r="W4018" s="63">
        <f t="shared" si="889"/>
        <v>97519.641277031042</v>
      </c>
      <c r="X4018" s="63">
        <f t="shared" si="880"/>
        <v>147519.64127703104</v>
      </c>
      <c r="Y4018">
        <v>11834.700924518984</v>
      </c>
      <c r="Z4018">
        <v>80</v>
      </c>
      <c r="AA4018" s="62">
        <f t="shared" si="890"/>
        <v>946776.0739615187</v>
      </c>
      <c r="AB4018">
        <v>55</v>
      </c>
      <c r="AC4018" s="63">
        <f t="shared" si="891"/>
        <v>214503.95425690658</v>
      </c>
      <c r="AD4018" s="63">
        <f t="shared" si="881"/>
        <v>684503.95425690664</v>
      </c>
      <c r="AE4018" s="35">
        <f t="shared" si="892"/>
        <v>497002.00222225249</v>
      </c>
      <c r="AF4018" s="64">
        <f t="shared" si="893"/>
        <v>263796.92458755791</v>
      </c>
    </row>
    <row r="4019" spans="6:32" x14ac:dyDescent="0.2">
      <c r="F4019" s="61">
        <v>4017</v>
      </c>
      <c r="G4019">
        <v>7411.7599776946008</v>
      </c>
      <c r="H4019">
        <v>75</v>
      </c>
      <c r="I4019" s="62">
        <f t="shared" si="882"/>
        <v>555881.99832709506</v>
      </c>
      <c r="J4019">
        <v>60</v>
      </c>
      <c r="K4019" s="63">
        <f t="shared" si="883"/>
        <v>44352.889757428784</v>
      </c>
      <c r="L4019" s="63">
        <f t="shared" si="884"/>
        <v>44352.889757428784</v>
      </c>
      <c r="M4019">
        <v>11487.442204961553</v>
      </c>
      <c r="N4019">
        <v>80</v>
      </c>
      <c r="O4019" s="62">
        <f t="shared" si="885"/>
        <v>918995.37639692426</v>
      </c>
      <c r="P4019">
        <v>65</v>
      </c>
      <c r="Q4019" s="63">
        <f t="shared" si="886"/>
        <v>88675.933978956891</v>
      </c>
      <c r="R4019" s="63">
        <f t="shared" si="887"/>
        <v>118675.93397895689</v>
      </c>
      <c r="S4019">
        <v>4572.5721772760153</v>
      </c>
      <c r="T4019">
        <v>80</v>
      </c>
      <c r="U4019" s="62">
        <f t="shared" si="888"/>
        <v>365805.77418208122</v>
      </c>
      <c r="V4019">
        <v>55</v>
      </c>
      <c r="W4019" s="63">
        <f t="shared" si="889"/>
        <v>46627.870713127777</v>
      </c>
      <c r="X4019" s="63">
        <f t="shared" si="880"/>
        <v>96627.870713127777</v>
      </c>
      <c r="Y4019">
        <v>9618.4942574473098</v>
      </c>
      <c r="Z4019">
        <v>80</v>
      </c>
      <c r="AA4019" s="62">
        <f t="shared" si="890"/>
        <v>769479.54059578478</v>
      </c>
      <c r="AB4019">
        <v>55</v>
      </c>
      <c r="AC4019" s="63">
        <f t="shared" si="891"/>
        <v>174335.20841623249</v>
      </c>
      <c r="AD4019" s="63">
        <f t="shared" si="881"/>
        <v>644335.20841623249</v>
      </c>
      <c r="AE4019" s="35">
        <f t="shared" si="892"/>
        <v>353991.90286574594</v>
      </c>
      <c r="AF4019" s="64">
        <f t="shared" si="893"/>
        <v>151087.6597106402</v>
      </c>
    </row>
    <row r="4020" spans="6:32" x14ac:dyDescent="0.2">
      <c r="F4020" s="61">
        <v>4018</v>
      </c>
      <c r="G4020">
        <v>8093.0215315311216</v>
      </c>
      <c r="H4020">
        <v>80</v>
      </c>
      <c r="I4020" s="62">
        <f t="shared" si="882"/>
        <v>647441.72252248973</v>
      </c>
      <c r="J4020">
        <v>70</v>
      </c>
      <c r="K4020" s="63">
        <f t="shared" si="883"/>
        <v>22424.406103600631</v>
      </c>
      <c r="L4020" s="63">
        <f t="shared" si="884"/>
        <v>22424.406103600631</v>
      </c>
      <c r="M4020">
        <v>9828.9695213316008</v>
      </c>
      <c r="N4020">
        <v>80</v>
      </c>
      <c r="O4020" s="62">
        <f t="shared" si="885"/>
        <v>786317.56170652807</v>
      </c>
      <c r="P4020">
        <v>60</v>
      </c>
      <c r="Q4020" s="63">
        <f t="shared" si="886"/>
        <v>106270.05805930821</v>
      </c>
      <c r="R4020" s="63">
        <f t="shared" si="887"/>
        <v>136270.05805930821</v>
      </c>
      <c r="S4020">
        <v>8763.8193488237448</v>
      </c>
      <c r="T4020">
        <v>80</v>
      </c>
      <c r="U4020" s="62">
        <f t="shared" si="888"/>
        <v>701105.54790589958</v>
      </c>
      <c r="V4020">
        <v>55</v>
      </c>
      <c r="W4020" s="63">
        <f t="shared" si="889"/>
        <v>122594.22569743037</v>
      </c>
      <c r="X4020" s="63">
        <f t="shared" si="880"/>
        <v>172594.22569743037</v>
      </c>
      <c r="Y4020">
        <v>10486.782028019661</v>
      </c>
      <c r="Z4020">
        <v>75</v>
      </c>
      <c r="AA4020" s="62">
        <f t="shared" si="890"/>
        <v>786508.65210147458</v>
      </c>
      <c r="AB4020">
        <v>60</v>
      </c>
      <c r="AC4020" s="63">
        <f t="shared" si="891"/>
        <v>114043.75455471381</v>
      </c>
      <c r="AD4020" s="63">
        <f t="shared" si="881"/>
        <v>584043.75455471384</v>
      </c>
      <c r="AE4020" s="35">
        <f t="shared" si="892"/>
        <v>365332.444415053</v>
      </c>
      <c r="AF4020" s="64">
        <f t="shared" si="893"/>
        <v>161588.04562362016</v>
      </c>
    </row>
    <row r="4021" spans="6:32" x14ac:dyDescent="0.2">
      <c r="F4021" s="61">
        <v>4019</v>
      </c>
      <c r="G4021">
        <v>9356.1777955619618</v>
      </c>
      <c r="H4021">
        <v>80</v>
      </c>
      <c r="I4021" s="62">
        <f t="shared" si="882"/>
        <v>748494.22364495695</v>
      </c>
      <c r="J4021">
        <v>60</v>
      </c>
      <c r="K4021" s="63">
        <f t="shared" si="883"/>
        <v>99414.578035648447</v>
      </c>
      <c r="L4021" s="63">
        <f t="shared" si="884"/>
        <v>99414.578035648447</v>
      </c>
      <c r="M4021">
        <v>14743.633326143026</v>
      </c>
      <c r="N4021">
        <v>80</v>
      </c>
      <c r="O4021" s="62">
        <f t="shared" si="885"/>
        <v>1179490.6660914421</v>
      </c>
      <c r="P4021">
        <v>55</v>
      </c>
      <c r="Q4021" s="63">
        <f t="shared" si="886"/>
        <v>230978.35403634235</v>
      </c>
      <c r="R4021" s="63">
        <f t="shared" si="887"/>
        <v>260978.35403634235</v>
      </c>
      <c r="S4021">
        <v>12198.144102294464</v>
      </c>
      <c r="T4021">
        <v>75</v>
      </c>
      <c r="U4021" s="62">
        <f t="shared" si="888"/>
        <v>914860.80767208477</v>
      </c>
      <c r="V4021">
        <v>60</v>
      </c>
      <c r="W4021" s="63">
        <f t="shared" si="889"/>
        <v>96404.817112452292</v>
      </c>
      <c r="X4021" s="63">
        <f t="shared" si="880"/>
        <v>146404.81711245229</v>
      </c>
      <c r="Y4021">
        <v>11858.602445281576</v>
      </c>
      <c r="Z4021">
        <v>80</v>
      </c>
      <c r="AA4021" s="62">
        <f t="shared" si="890"/>
        <v>948688.19562252611</v>
      </c>
      <c r="AB4021">
        <v>65</v>
      </c>
      <c r="AC4021" s="63">
        <f t="shared" si="891"/>
        <v>128962.30159243714</v>
      </c>
      <c r="AD4021" s="63">
        <f t="shared" si="881"/>
        <v>598962.30159243708</v>
      </c>
      <c r="AE4021" s="35">
        <f t="shared" si="892"/>
        <v>555760.05077688023</v>
      </c>
      <c r="AF4021" s="64">
        <f t="shared" si="893"/>
        <v>325156.89649993624</v>
      </c>
    </row>
    <row r="4022" spans="6:32" x14ac:dyDescent="0.2">
      <c r="F4022" s="61">
        <v>4020</v>
      </c>
      <c r="G4022">
        <v>11047.942532750312</v>
      </c>
      <c r="H4022">
        <v>80</v>
      </c>
      <c r="I4022" s="62">
        <f t="shared" si="882"/>
        <v>883835.40262002498</v>
      </c>
      <c r="J4022">
        <v>60</v>
      </c>
      <c r="K4022" s="63">
        <f t="shared" si="883"/>
        <v>123945.16672487953</v>
      </c>
      <c r="L4022" s="63">
        <f t="shared" si="884"/>
        <v>123945.16672487953</v>
      </c>
      <c r="M4022">
        <v>9850.7655618595891</v>
      </c>
      <c r="N4022">
        <v>80</v>
      </c>
      <c r="O4022" s="62">
        <f t="shared" si="885"/>
        <v>788061.24494876713</v>
      </c>
      <c r="P4022">
        <v>50</v>
      </c>
      <c r="Q4022" s="63">
        <f t="shared" si="886"/>
        <v>178004.15097044606</v>
      </c>
      <c r="R4022" s="63">
        <f t="shared" si="887"/>
        <v>208004.15097044606</v>
      </c>
      <c r="S4022">
        <v>8240.2141540660523</v>
      </c>
      <c r="T4022">
        <v>90</v>
      </c>
      <c r="U4022" s="62">
        <f t="shared" si="888"/>
        <v>741619.27386594471</v>
      </c>
      <c r="V4022">
        <v>60</v>
      </c>
      <c r="W4022" s="63">
        <f t="shared" si="889"/>
        <v>142974.65785093664</v>
      </c>
      <c r="X4022" s="63">
        <f t="shared" si="880"/>
        <v>192974.65785093664</v>
      </c>
      <c r="Y4022">
        <v>9142.8512657876126</v>
      </c>
      <c r="Z4022">
        <v>80</v>
      </c>
      <c r="AA4022" s="62">
        <f t="shared" si="890"/>
        <v>731428.10126300901</v>
      </c>
      <c r="AB4022">
        <v>55</v>
      </c>
      <c r="AC4022" s="63">
        <f t="shared" si="891"/>
        <v>165714.17919240048</v>
      </c>
      <c r="AD4022" s="63">
        <f t="shared" si="881"/>
        <v>635714.17919240054</v>
      </c>
      <c r="AE4022" s="35">
        <f t="shared" si="892"/>
        <v>610638.15473866276</v>
      </c>
      <c r="AF4022" s="64">
        <f t="shared" si="893"/>
        <v>363767.73609281122</v>
      </c>
    </row>
    <row r="4023" spans="6:32" x14ac:dyDescent="0.2">
      <c r="F4023" s="61">
        <v>4021</v>
      </c>
      <c r="G4023">
        <v>11792.923285393044</v>
      </c>
      <c r="H4023">
        <v>90</v>
      </c>
      <c r="I4023" s="62">
        <f t="shared" si="882"/>
        <v>1061363.095685374</v>
      </c>
      <c r="J4023">
        <v>60</v>
      </c>
      <c r="K4023" s="63">
        <f t="shared" si="883"/>
        <v>220246.08145729871</v>
      </c>
      <c r="L4023" s="63">
        <f t="shared" si="884"/>
        <v>220246.08145729871</v>
      </c>
      <c r="M4023">
        <v>11209.987203765195</v>
      </c>
      <c r="N4023">
        <v>80</v>
      </c>
      <c r="O4023" s="62">
        <f t="shared" si="885"/>
        <v>896798.97630121559</v>
      </c>
      <c r="P4023">
        <v>60</v>
      </c>
      <c r="Q4023" s="63">
        <f t="shared" si="886"/>
        <v>126294.81445459533</v>
      </c>
      <c r="R4023" s="63">
        <f t="shared" si="887"/>
        <v>156294.81445459533</v>
      </c>
      <c r="S4023">
        <v>10103.395905171055</v>
      </c>
      <c r="T4023">
        <v>80</v>
      </c>
      <c r="U4023" s="62">
        <f t="shared" si="888"/>
        <v>808271.67241368443</v>
      </c>
      <c r="V4023">
        <v>50</v>
      </c>
      <c r="W4023" s="63">
        <f t="shared" si="889"/>
        <v>183498.86093747045</v>
      </c>
      <c r="X4023" s="63">
        <f t="shared" si="880"/>
        <v>233498.86093747045</v>
      </c>
      <c r="Y4023">
        <v>9797.6237864349969</v>
      </c>
      <c r="Z4023">
        <v>80</v>
      </c>
      <c r="AA4023" s="62">
        <f t="shared" si="890"/>
        <v>783809.90291479975</v>
      </c>
      <c r="AB4023">
        <v>50</v>
      </c>
      <c r="AC4023" s="63">
        <f t="shared" si="891"/>
        <v>213098.31735496118</v>
      </c>
      <c r="AD4023" s="63">
        <f t="shared" si="881"/>
        <v>683098.31735496118</v>
      </c>
      <c r="AE4023" s="35">
        <f t="shared" si="892"/>
        <v>743138.07420432568</v>
      </c>
      <c r="AF4023" s="64">
        <f t="shared" si="893"/>
        <v>471389.47086667805</v>
      </c>
    </row>
    <row r="4024" spans="6:32" x14ac:dyDescent="0.2">
      <c r="F4024" s="61">
        <v>4022</v>
      </c>
      <c r="G4024">
        <v>14025.714588351548</v>
      </c>
      <c r="H4024">
        <v>80</v>
      </c>
      <c r="I4024" s="62">
        <f t="shared" si="882"/>
        <v>1122057.1670681238</v>
      </c>
      <c r="J4024">
        <v>65</v>
      </c>
      <c r="K4024" s="63">
        <f t="shared" si="883"/>
        <v>116279.64614832308</v>
      </c>
      <c r="L4024" s="63">
        <f t="shared" si="884"/>
        <v>116279.64614832308</v>
      </c>
      <c r="M4024">
        <v>11652.138053032104</v>
      </c>
      <c r="N4024">
        <v>90</v>
      </c>
      <c r="O4024" s="62">
        <f t="shared" si="885"/>
        <v>1048692.4247728894</v>
      </c>
      <c r="P4024">
        <v>60</v>
      </c>
      <c r="Q4024" s="63">
        <f t="shared" si="886"/>
        <v>217184.00265344826</v>
      </c>
      <c r="R4024" s="63">
        <f t="shared" si="887"/>
        <v>247184.00265344826</v>
      </c>
      <c r="S4024">
        <v>8073.4037308138795</v>
      </c>
      <c r="T4024">
        <v>80</v>
      </c>
      <c r="U4024" s="62">
        <f t="shared" si="888"/>
        <v>645872.29846511036</v>
      </c>
      <c r="V4024">
        <v>50</v>
      </c>
      <c r="W4024" s="63">
        <f t="shared" si="889"/>
        <v>139346.53114520188</v>
      </c>
      <c r="X4024" s="63">
        <f t="shared" si="880"/>
        <v>189346.53114520188</v>
      </c>
      <c r="Y4024">
        <v>12612.10971075343</v>
      </c>
      <c r="Z4024">
        <v>80</v>
      </c>
      <c r="AA4024" s="62">
        <f t="shared" si="890"/>
        <v>1008968.7768602744</v>
      </c>
      <c r="AB4024">
        <v>55</v>
      </c>
      <c r="AC4024" s="63">
        <f t="shared" si="891"/>
        <v>228594.48850740591</v>
      </c>
      <c r="AD4024" s="63">
        <f t="shared" si="881"/>
        <v>698594.48850740585</v>
      </c>
      <c r="AE4024" s="35">
        <f t="shared" si="892"/>
        <v>701404.66845437908</v>
      </c>
      <c r="AF4024" s="64">
        <f t="shared" si="893"/>
        <v>429401.35578254075</v>
      </c>
    </row>
    <row r="4025" spans="6:32" x14ac:dyDescent="0.2">
      <c r="F4025" s="61">
        <v>4023</v>
      </c>
      <c r="G4025">
        <v>7416.6985339252278</v>
      </c>
      <c r="H4025">
        <v>80</v>
      </c>
      <c r="I4025" s="62">
        <f t="shared" si="882"/>
        <v>593335.88271401823</v>
      </c>
      <c r="J4025">
        <v>50</v>
      </c>
      <c r="K4025" s="63">
        <f t="shared" si="883"/>
        <v>125063.19311287371</v>
      </c>
      <c r="L4025" s="63">
        <f t="shared" si="884"/>
        <v>125063.19311287371</v>
      </c>
      <c r="M4025">
        <v>11698.640517133754</v>
      </c>
      <c r="N4025">
        <v>80</v>
      </c>
      <c r="O4025" s="62">
        <f t="shared" si="885"/>
        <v>935891.2413707003</v>
      </c>
      <c r="P4025">
        <v>60</v>
      </c>
      <c r="Q4025" s="63">
        <f t="shared" si="886"/>
        <v>133380.28749843943</v>
      </c>
      <c r="R4025" s="63">
        <f t="shared" si="887"/>
        <v>163380.28749843943</v>
      </c>
      <c r="S4025">
        <v>7638.3787725353613</v>
      </c>
      <c r="T4025">
        <v>80</v>
      </c>
      <c r="U4025" s="62">
        <f t="shared" si="888"/>
        <v>611070.30180282891</v>
      </c>
      <c r="V4025">
        <v>50</v>
      </c>
      <c r="W4025" s="63">
        <f t="shared" si="889"/>
        <v>129884.73830264411</v>
      </c>
      <c r="X4025" s="63">
        <f t="shared" si="880"/>
        <v>179884.73830264411</v>
      </c>
      <c r="Y4025">
        <v>8518.2012096629478</v>
      </c>
      <c r="Z4025">
        <v>80</v>
      </c>
      <c r="AA4025" s="62">
        <f t="shared" si="890"/>
        <v>681456.09677303582</v>
      </c>
      <c r="AB4025">
        <v>65</v>
      </c>
      <c r="AC4025" s="63">
        <f t="shared" si="891"/>
        <v>92635.438155084557</v>
      </c>
      <c r="AD4025" s="63">
        <f t="shared" si="881"/>
        <v>562635.43815508462</v>
      </c>
      <c r="AE4025" s="35">
        <f t="shared" si="892"/>
        <v>480963.6570690418</v>
      </c>
      <c r="AF4025" s="64">
        <f t="shared" si="893"/>
        <v>268156.48397946835</v>
      </c>
    </row>
    <row r="4026" spans="6:32" x14ac:dyDescent="0.2">
      <c r="F4026" s="61">
        <v>4024</v>
      </c>
      <c r="G4026">
        <v>5084.2902762815356</v>
      </c>
      <c r="H4026">
        <v>80</v>
      </c>
      <c r="I4026" s="62">
        <f t="shared" si="882"/>
        <v>406743.22210252285</v>
      </c>
      <c r="J4026">
        <v>60</v>
      </c>
      <c r="K4026" s="63">
        <f t="shared" si="883"/>
        <v>37472.209006082267</v>
      </c>
      <c r="L4026" s="63">
        <f t="shared" si="884"/>
        <v>37472.209006082267</v>
      </c>
      <c r="M4026">
        <v>9795.3159436292481</v>
      </c>
      <c r="N4026">
        <v>80</v>
      </c>
      <c r="O4026" s="62">
        <f t="shared" si="885"/>
        <v>783625.27549033985</v>
      </c>
      <c r="P4026">
        <v>55</v>
      </c>
      <c r="Q4026" s="63">
        <f t="shared" si="886"/>
        <v>141290.10147828012</v>
      </c>
      <c r="R4026" s="63">
        <f t="shared" si="887"/>
        <v>171290.10147828012</v>
      </c>
      <c r="S4026">
        <v>10749.992068449501</v>
      </c>
      <c r="T4026">
        <v>75</v>
      </c>
      <c r="U4026" s="62">
        <f t="shared" si="888"/>
        <v>806249.40513371257</v>
      </c>
      <c r="V4026">
        <v>55</v>
      </c>
      <c r="W4026" s="63">
        <f t="shared" si="889"/>
        <v>119624.88499251776</v>
      </c>
      <c r="X4026" s="63">
        <f t="shared" si="880"/>
        <v>169624.88499251776</v>
      </c>
      <c r="Y4026">
        <v>9545.7778823038097</v>
      </c>
      <c r="Z4026">
        <v>80</v>
      </c>
      <c r="AA4026" s="62">
        <f t="shared" si="890"/>
        <v>763662.23058430478</v>
      </c>
      <c r="AB4026">
        <v>60</v>
      </c>
      <c r="AC4026" s="63">
        <f t="shared" si="891"/>
        <v>138413.77929340524</v>
      </c>
      <c r="AD4026" s="63">
        <f t="shared" si="881"/>
        <v>608413.77929340524</v>
      </c>
      <c r="AE4026" s="35">
        <f t="shared" si="892"/>
        <v>436800.97477028542</v>
      </c>
      <c r="AF4026" s="64">
        <f t="shared" si="893"/>
        <v>218624.19627142197</v>
      </c>
    </row>
    <row r="4027" spans="6:32" x14ac:dyDescent="0.2">
      <c r="F4027" s="61">
        <v>4025</v>
      </c>
      <c r="G4027">
        <v>10935.815478442237</v>
      </c>
      <c r="H4027">
        <v>80</v>
      </c>
      <c r="I4027" s="62">
        <f t="shared" si="882"/>
        <v>874865.23827537894</v>
      </c>
      <c r="J4027">
        <v>60</v>
      </c>
      <c r="K4027" s="63">
        <f t="shared" si="883"/>
        <v>122319.32443741243</v>
      </c>
      <c r="L4027" s="63">
        <f t="shared" si="884"/>
        <v>122319.32443741243</v>
      </c>
      <c r="M4027">
        <v>6167.9350235499442</v>
      </c>
      <c r="N4027">
        <v>80</v>
      </c>
      <c r="O4027" s="62">
        <f t="shared" si="885"/>
        <v>493434.80188399553</v>
      </c>
      <c r="P4027">
        <v>55</v>
      </c>
      <c r="Q4027" s="63">
        <f t="shared" si="886"/>
        <v>75543.822301842738</v>
      </c>
      <c r="R4027" s="63">
        <f t="shared" si="887"/>
        <v>105543.82230184274</v>
      </c>
      <c r="S4027">
        <v>8635.0849212612957</v>
      </c>
      <c r="T4027">
        <v>80</v>
      </c>
      <c r="U4027" s="62">
        <f t="shared" si="888"/>
        <v>690806.79370090365</v>
      </c>
      <c r="V4027">
        <v>65</v>
      </c>
      <c r="W4027" s="63">
        <f t="shared" si="889"/>
        <v>57656.54851871659</v>
      </c>
      <c r="X4027" s="63">
        <f t="shared" si="880"/>
        <v>107656.54851871659</v>
      </c>
      <c r="Y4027">
        <v>10009.715677151689</v>
      </c>
      <c r="Z4027">
        <v>80</v>
      </c>
      <c r="AA4027" s="62">
        <f t="shared" si="890"/>
        <v>800777.25417213514</v>
      </c>
      <c r="AB4027">
        <v>55</v>
      </c>
      <c r="AC4027" s="63">
        <f t="shared" si="891"/>
        <v>181426.09664837437</v>
      </c>
      <c r="AD4027" s="63">
        <f t="shared" si="881"/>
        <v>651426.09664837434</v>
      </c>
      <c r="AE4027" s="35">
        <f t="shared" si="892"/>
        <v>436945.7919063461</v>
      </c>
      <c r="AF4027" s="64">
        <f t="shared" si="893"/>
        <v>224242.43277808069</v>
      </c>
    </row>
    <row r="4028" spans="6:32" x14ac:dyDescent="0.2">
      <c r="F4028" s="61">
        <v>4026</v>
      </c>
      <c r="G4028">
        <v>9161.5982253279071</v>
      </c>
      <c r="H4028">
        <v>80</v>
      </c>
      <c r="I4028" s="62">
        <f t="shared" si="882"/>
        <v>732927.85802623257</v>
      </c>
      <c r="J4028">
        <v>60</v>
      </c>
      <c r="K4028" s="63">
        <f t="shared" si="883"/>
        <v>96593.174267254653</v>
      </c>
      <c r="L4028" s="63">
        <f t="shared" si="884"/>
        <v>96593.174267254653</v>
      </c>
      <c r="M4028">
        <v>9967.7925188734662</v>
      </c>
      <c r="N4028">
        <v>80</v>
      </c>
      <c r="O4028" s="62">
        <f t="shared" si="885"/>
        <v>797423.40150987729</v>
      </c>
      <c r="P4028">
        <v>60</v>
      </c>
      <c r="Q4028" s="63">
        <f t="shared" si="886"/>
        <v>108282.99152366526</v>
      </c>
      <c r="R4028" s="63">
        <f t="shared" si="887"/>
        <v>138282.99152366526</v>
      </c>
      <c r="S4028">
        <v>9580.0953911384568</v>
      </c>
      <c r="T4028">
        <v>80</v>
      </c>
      <c r="U4028" s="62">
        <f t="shared" si="888"/>
        <v>766407.63129107654</v>
      </c>
      <c r="V4028">
        <v>55</v>
      </c>
      <c r="W4028" s="63">
        <f t="shared" si="889"/>
        <v>137389.22896438453</v>
      </c>
      <c r="X4028" s="63">
        <f t="shared" si="880"/>
        <v>187389.22896438453</v>
      </c>
      <c r="Y4028">
        <v>10076.133801485412</v>
      </c>
      <c r="Z4028">
        <v>80</v>
      </c>
      <c r="AA4028" s="62">
        <f t="shared" si="890"/>
        <v>806090.70411883295</v>
      </c>
      <c r="AB4028">
        <v>60</v>
      </c>
      <c r="AC4028" s="63">
        <f t="shared" si="891"/>
        <v>146103.94012153847</v>
      </c>
      <c r="AD4028" s="63">
        <f t="shared" si="881"/>
        <v>616103.94012153847</v>
      </c>
      <c r="AE4028" s="35">
        <f t="shared" si="892"/>
        <v>488369.33487684291</v>
      </c>
      <c r="AF4028" s="64">
        <f t="shared" si="893"/>
        <v>263691.02293266321</v>
      </c>
    </row>
    <row r="4029" spans="6:32" x14ac:dyDescent="0.2">
      <c r="F4029" s="61">
        <v>4027</v>
      </c>
      <c r="G4029">
        <v>8397.4976203171536</v>
      </c>
      <c r="H4029">
        <v>80</v>
      </c>
      <c r="I4029" s="62">
        <f t="shared" si="882"/>
        <v>671799.80962537229</v>
      </c>
      <c r="J4029">
        <v>60</v>
      </c>
      <c r="K4029" s="63">
        <f t="shared" si="883"/>
        <v>85513.715494598728</v>
      </c>
      <c r="L4029" s="63">
        <f t="shared" si="884"/>
        <v>85513.715494598728</v>
      </c>
      <c r="M4029">
        <v>11111.307028622832</v>
      </c>
      <c r="N4029">
        <v>80</v>
      </c>
      <c r="O4029" s="62">
        <f t="shared" si="885"/>
        <v>888904.56228982657</v>
      </c>
      <c r="P4029">
        <v>60</v>
      </c>
      <c r="Q4029" s="63">
        <f t="shared" si="886"/>
        <v>124863.95191503107</v>
      </c>
      <c r="R4029" s="63">
        <f t="shared" si="887"/>
        <v>154863.95191503107</v>
      </c>
      <c r="S4029">
        <v>12810.702426359057</v>
      </c>
      <c r="T4029">
        <v>80</v>
      </c>
      <c r="U4029" s="62">
        <f t="shared" si="888"/>
        <v>1024856.1941087246</v>
      </c>
      <c r="V4029">
        <v>65</v>
      </c>
      <c r="W4029" s="63">
        <f t="shared" si="889"/>
        <v>103066.38888665475</v>
      </c>
      <c r="X4029" s="63">
        <f t="shared" si="880"/>
        <v>153066.38888665475</v>
      </c>
      <c r="Y4029">
        <v>10186.544184543891</v>
      </c>
      <c r="Z4029">
        <v>80</v>
      </c>
      <c r="AA4029" s="62">
        <f t="shared" si="890"/>
        <v>814923.53476351127</v>
      </c>
      <c r="AB4029">
        <v>55</v>
      </c>
      <c r="AC4029" s="63">
        <f t="shared" si="891"/>
        <v>184631.11334485802</v>
      </c>
      <c r="AD4029" s="63">
        <f t="shared" si="881"/>
        <v>654631.11334485805</v>
      </c>
      <c r="AE4029" s="35">
        <f t="shared" si="892"/>
        <v>498075.16964114259</v>
      </c>
      <c r="AF4029" s="64">
        <f t="shared" si="893"/>
        <v>267849.38068484154</v>
      </c>
    </row>
    <row r="4030" spans="6:32" x14ac:dyDescent="0.2">
      <c r="F4030" s="61">
        <v>4028</v>
      </c>
      <c r="G4030">
        <v>12825.563569786027</v>
      </c>
      <c r="H4030">
        <v>75</v>
      </c>
      <c r="I4030" s="62">
        <f t="shared" si="882"/>
        <v>961917.26773395203</v>
      </c>
      <c r="J4030">
        <v>60</v>
      </c>
      <c r="K4030" s="63">
        <f t="shared" si="883"/>
        <v>103228.00382142304</v>
      </c>
      <c r="L4030" s="63">
        <f t="shared" si="884"/>
        <v>103228.00382142304</v>
      </c>
      <c r="M4030">
        <v>9116.6146173782181</v>
      </c>
      <c r="N4030">
        <v>80</v>
      </c>
      <c r="O4030" s="62">
        <f t="shared" si="885"/>
        <v>729329.16939025745</v>
      </c>
      <c r="P4030">
        <v>55</v>
      </c>
      <c r="Q4030" s="63">
        <f t="shared" si="886"/>
        <v>128988.6399399802</v>
      </c>
      <c r="R4030" s="63">
        <f t="shared" si="887"/>
        <v>158988.6399399802</v>
      </c>
      <c r="S4030">
        <v>7229.7882777638733</v>
      </c>
      <c r="T4030">
        <v>80</v>
      </c>
      <c r="U4030" s="62">
        <f t="shared" si="888"/>
        <v>578383.06222110987</v>
      </c>
      <c r="V4030">
        <v>55</v>
      </c>
      <c r="W4030" s="63">
        <f t="shared" si="889"/>
        <v>94789.912534470204</v>
      </c>
      <c r="X4030" s="63">
        <f t="shared" si="880"/>
        <v>144789.9125344702</v>
      </c>
      <c r="Y4030">
        <v>4745.3761706128716</v>
      </c>
      <c r="Z4030">
        <v>80</v>
      </c>
      <c r="AA4030" s="62">
        <f t="shared" si="890"/>
        <v>379630.09364902973</v>
      </c>
      <c r="AB4030">
        <v>65</v>
      </c>
      <c r="AC4030" s="63">
        <f t="shared" si="891"/>
        <v>51605.965855414979</v>
      </c>
      <c r="AD4030" s="63">
        <f t="shared" si="881"/>
        <v>521605.96585541498</v>
      </c>
      <c r="AE4030" s="35">
        <f t="shared" si="892"/>
        <v>378612.52215128846</v>
      </c>
      <c r="AF4030" s="64">
        <f t="shared" si="893"/>
        <v>190285.90742232231</v>
      </c>
    </row>
    <row r="4031" spans="6:32" x14ac:dyDescent="0.2">
      <c r="F4031" s="61">
        <v>4029</v>
      </c>
      <c r="G4031">
        <v>10967.856976785697</v>
      </c>
      <c r="H4031">
        <v>80</v>
      </c>
      <c r="I4031" s="62">
        <f t="shared" si="882"/>
        <v>877428.55814285576</v>
      </c>
      <c r="J4031">
        <v>55</v>
      </c>
      <c r="K4031" s="63">
        <f t="shared" si="883"/>
        <v>162542.40770424076</v>
      </c>
      <c r="L4031" s="63">
        <f t="shared" si="884"/>
        <v>162542.40770424076</v>
      </c>
      <c r="M4031">
        <v>11822.386366256978</v>
      </c>
      <c r="N4031">
        <v>80</v>
      </c>
      <c r="O4031" s="62">
        <f t="shared" si="885"/>
        <v>945790.90930055827</v>
      </c>
      <c r="P4031">
        <v>60</v>
      </c>
      <c r="Q4031" s="63">
        <f t="shared" si="886"/>
        <v>135174.60231072619</v>
      </c>
      <c r="R4031" s="63">
        <f t="shared" si="887"/>
        <v>165174.60231072619</v>
      </c>
      <c r="S4031">
        <v>13431.759978411719</v>
      </c>
      <c r="T4031">
        <v>80</v>
      </c>
      <c r="U4031" s="62">
        <f t="shared" si="888"/>
        <v>1074540.7982729375</v>
      </c>
      <c r="V4031">
        <v>70</v>
      </c>
      <c r="W4031" s="63">
        <f t="shared" si="889"/>
        <v>61130.259843484964</v>
      </c>
      <c r="X4031" s="63">
        <f t="shared" si="880"/>
        <v>111130.25984348496</v>
      </c>
      <c r="Y4031">
        <v>9222.1933098335285</v>
      </c>
      <c r="Z4031">
        <v>80</v>
      </c>
      <c r="AA4031" s="62">
        <f t="shared" si="890"/>
        <v>737775.46478668228</v>
      </c>
      <c r="AB4031">
        <v>60</v>
      </c>
      <c r="AC4031" s="63">
        <f t="shared" si="891"/>
        <v>133721.80299258616</v>
      </c>
      <c r="AD4031" s="63">
        <f t="shared" si="881"/>
        <v>603721.80299258616</v>
      </c>
      <c r="AE4031" s="35">
        <f t="shared" si="892"/>
        <v>492569.07285103807</v>
      </c>
      <c r="AF4031" s="64">
        <f t="shared" si="893"/>
        <v>280117.68476930703</v>
      </c>
    </row>
    <row r="4032" spans="6:32" x14ac:dyDescent="0.2">
      <c r="F4032" s="61">
        <v>4030</v>
      </c>
      <c r="G4032">
        <v>10235.161223827163</v>
      </c>
      <c r="H4032">
        <v>80</v>
      </c>
      <c r="I4032" s="62">
        <f t="shared" si="882"/>
        <v>818812.89790617302</v>
      </c>
      <c r="J4032">
        <v>55</v>
      </c>
      <c r="K4032" s="63">
        <f t="shared" si="883"/>
        <v>149262.29718186732</v>
      </c>
      <c r="L4032" s="63">
        <f t="shared" si="884"/>
        <v>149262.29718186732</v>
      </c>
      <c r="M4032">
        <v>9213.2757142826449</v>
      </c>
      <c r="N4032">
        <v>80</v>
      </c>
      <c r="O4032" s="62">
        <f t="shared" si="885"/>
        <v>737062.05714261159</v>
      </c>
      <c r="P4032">
        <v>60</v>
      </c>
      <c r="Q4032" s="63">
        <f t="shared" si="886"/>
        <v>97342.497857098351</v>
      </c>
      <c r="R4032" s="63">
        <f t="shared" si="887"/>
        <v>127342.49785709835</v>
      </c>
      <c r="S4032">
        <v>10535.31039156951</v>
      </c>
      <c r="T4032">
        <v>80</v>
      </c>
      <c r="U4032" s="62">
        <f t="shared" si="888"/>
        <v>842824.83132556081</v>
      </c>
      <c r="V4032">
        <v>60</v>
      </c>
      <c r="W4032" s="63">
        <f t="shared" si="889"/>
        <v>116512.0006777579</v>
      </c>
      <c r="X4032" s="63">
        <f t="shared" si="880"/>
        <v>166512.0006777579</v>
      </c>
      <c r="Y4032">
        <v>10212.837676372146</v>
      </c>
      <c r="Z4032">
        <v>80</v>
      </c>
      <c r="AA4032" s="62">
        <f t="shared" si="890"/>
        <v>817027.0141097717</v>
      </c>
      <c r="AB4032">
        <v>60</v>
      </c>
      <c r="AC4032" s="63">
        <f t="shared" si="891"/>
        <v>148086.14630739612</v>
      </c>
      <c r="AD4032" s="63">
        <f t="shared" si="881"/>
        <v>618086.14630739612</v>
      </c>
      <c r="AE4032" s="35">
        <f t="shared" si="892"/>
        <v>511202.94202411966</v>
      </c>
      <c r="AF4032" s="64">
        <f t="shared" si="893"/>
        <v>288198.8163438862</v>
      </c>
    </row>
    <row r="4033" spans="6:32" x14ac:dyDescent="0.2">
      <c r="F4033" s="61">
        <v>4031</v>
      </c>
      <c r="G4033">
        <v>9962.2832547174767</v>
      </c>
      <c r="H4033">
        <v>80</v>
      </c>
      <c r="I4033" s="62">
        <f t="shared" si="882"/>
        <v>796982.66037739813</v>
      </c>
      <c r="J4033">
        <v>60</v>
      </c>
      <c r="K4033" s="63">
        <f t="shared" si="883"/>
        <v>108203.10719340341</v>
      </c>
      <c r="L4033" s="63">
        <f t="shared" si="884"/>
        <v>108203.10719340341</v>
      </c>
      <c r="M4033">
        <v>8124.3672664277256</v>
      </c>
      <c r="N4033">
        <v>80</v>
      </c>
      <c r="O4033" s="62">
        <f t="shared" si="885"/>
        <v>649949.38131421804</v>
      </c>
      <c r="P4033">
        <v>50</v>
      </c>
      <c r="Q4033" s="63">
        <f t="shared" si="886"/>
        <v>140454.98804480303</v>
      </c>
      <c r="R4033" s="63">
        <f t="shared" si="887"/>
        <v>170454.98804480303</v>
      </c>
      <c r="S4033">
        <v>8787.8072715830058</v>
      </c>
      <c r="T4033">
        <v>75</v>
      </c>
      <c r="U4033" s="62">
        <f t="shared" si="888"/>
        <v>659085.54536872543</v>
      </c>
      <c r="V4033">
        <v>55</v>
      </c>
      <c r="W4033" s="63">
        <f t="shared" si="889"/>
        <v>91173.205437953584</v>
      </c>
      <c r="X4033" s="63">
        <f t="shared" si="880"/>
        <v>141173.20543795358</v>
      </c>
      <c r="Y4033">
        <v>9430.1970218657516</v>
      </c>
      <c r="Z4033">
        <v>80</v>
      </c>
      <c r="AA4033" s="62">
        <f t="shared" si="890"/>
        <v>754415.76174926013</v>
      </c>
      <c r="AB4033">
        <v>65</v>
      </c>
      <c r="AC4033" s="63">
        <f t="shared" si="891"/>
        <v>102553.39261279005</v>
      </c>
      <c r="AD4033" s="63">
        <f t="shared" si="881"/>
        <v>572553.39261278999</v>
      </c>
      <c r="AE4033" s="35">
        <f t="shared" si="892"/>
        <v>442384.69328895007</v>
      </c>
      <c r="AF4033" s="64">
        <f t="shared" si="893"/>
        <v>236365.5418367394</v>
      </c>
    </row>
    <row r="4034" spans="6:32" x14ac:dyDescent="0.2">
      <c r="F4034" s="61">
        <v>4032</v>
      </c>
      <c r="G4034">
        <v>10446.218564320588</v>
      </c>
      <c r="H4034">
        <v>75</v>
      </c>
      <c r="I4034" s="62">
        <f t="shared" si="882"/>
        <v>783466.39232404414</v>
      </c>
      <c r="J4034">
        <v>65</v>
      </c>
      <c r="K4034" s="63">
        <f t="shared" si="883"/>
        <v>39485.084591324267</v>
      </c>
      <c r="L4034" s="63">
        <f t="shared" si="884"/>
        <v>39485.084591324267</v>
      </c>
      <c r="M4034">
        <v>11365.110620099586</v>
      </c>
      <c r="N4034">
        <v>80</v>
      </c>
      <c r="O4034" s="62">
        <f t="shared" si="885"/>
        <v>909208.84960796684</v>
      </c>
      <c r="P4034">
        <v>60</v>
      </c>
      <c r="Q4034" s="63">
        <f t="shared" si="886"/>
        <v>128544.10399144399</v>
      </c>
      <c r="R4034" s="63">
        <f t="shared" si="887"/>
        <v>158544.10399144399</v>
      </c>
      <c r="S4034">
        <v>10848.935997055378</v>
      </c>
      <c r="T4034">
        <v>80</v>
      </c>
      <c r="U4034" s="62">
        <f t="shared" si="888"/>
        <v>867914.87976443022</v>
      </c>
      <c r="V4034">
        <v>50</v>
      </c>
      <c r="W4034" s="63">
        <f t="shared" si="889"/>
        <v>199714.35793595447</v>
      </c>
      <c r="X4034" s="63">
        <f t="shared" si="880"/>
        <v>249714.35793595447</v>
      </c>
      <c r="Y4034">
        <v>11354.892447125167</v>
      </c>
      <c r="Z4034">
        <v>80</v>
      </c>
      <c r="AA4034" s="62">
        <f t="shared" si="890"/>
        <v>908391.39577001333</v>
      </c>
      <c r="AB4034">
        <v>60</v>
      </c>
      <c r="AC4034" s="63">
        <f t="shared" si="891"/>
        <v>164645.94048331492</v>
      </c>
      <c r="AD4034" s="63">
        <f t="shared" si="881"/>
        <v>634645.94048331492</v>
      </c>
      <c r="AE4034" s="35">
        <f t="shared" si="892"/>
        <v>532389.4870020377</v>
      </c>
      <c r="AF4034" s="64">
        <f t="shared" si="893"/>
        <v>288009.5264213949</v>
      </c>
    </row>
    <row r="4035" spans="6:32" x14ac:dyDescent="0.2">
      <c r="F4035" s="61">
        <v>4033</v>
      </c>
      <c r="G4035">
        <v>9725.0415617600083</v>
      </c>
      <c r="H4035">
        <v>80</v>
      </c>
      <c r="I4035" s="62">
        <f t="shared" si="882"/>
        <v>778003.32494080067</v>
      </c>
      <c r="J4035">
        <v>65</v>
      </c>
      <c r="K4035" s="63">
        <f t="shared" si="883"/>
        <v>69509.826984140091</v>
      </c>
      <c r="L4035" s="63">
        <f t="shared" si="884"/>
        <v>69509.826984140091</v>
      </c>
      <c r="M4035">
        <v>9772.5399225600995</v>
      </c>
      <c r="N4035">
        <v>80</v>
      </c>
      <c r="O4035" s="62">
        <f t="shared" si="885"/>
        <v>781803.19380480796</v>
      </c>
      <c r="P4035">
        <v>65</v>
      </c>
      <c r="Q4035" s="63">
        <f t="shared" si="886"/>
        <v>70026.371657841082</v>
      </c>
      <c r="R4035" s="63">
        <f t="shared" si="887"/>
        <v>100026.37165784108</v>
      </c>
      <c r="S4035">
        <v>7661.8710206821561</v>
      </c>
      <c r="T4035">
        <v>75</v>
      </c>
      <c r="U4035" s="62">
        <f t="shared" si="888"/>
        <v>574640.32655116171</v>
      </c>
      <c r="V4035">
        <v>60</v>
      </c>
      <c r="W4035" s="63">
        <f t="shared" si="889"/>
        <v>47072.847349918447</v>
      </c>
      <c r="X4035" s="63">
        <f t="shared" si="880"/>
        <v>97072.847349918447</v>
      </c>
      <c r="Y4035">
        <v>12885.772119043395</v>
      </c>
      <c r="Z4035">
        <v>75</v>
      </c>
      <c r="AA4035" s="62">
        <f t="shared" si="890"/>
        <v>966432.90892825462</v>
      </c>
      <c r="AB4035">
        <v>60</v>
      </c>
      <c r="AC4035" s="63">
        <f t="shared" si="891"/>
        <v>140132.77179459692</v>
      </c>
      <c r="AD4035" s="63">
        <f t="shared" si="881"/>
        <v>610132.77179459692</v>
      </c>
      <c r="AE4035" s="35">
        <f t="shared" si="892"/>
        <v>326741.81778649654</v>
      </c>
      <c r="AF4035" s="64">
        <f t="shared" si="893"/>
        <v>135518.33433603251</v>
      </c>
    </row>
    <row r="4036" spans="6:32" x14ac:dyDescent="0.2">
      <c r="F4036" s="61">
        <v>4034</v>
      </c>
      <c r="G4036">
        <v>7570.0302456971258</v>
      </c>
      <c r="H4036">
        <v>80</v>
      </c>
      <c r="I4036" s="62">
        <f t="shared" si="882"/>
        <v>605602.41965577006</v>
      </c>
      <c r="J4036">
        <v>65</v>
      </c>
      <c r="K4036" s="63">
        <f t="shared" si="883"/>
        <v>46074.078921956243</v>
      </c>
      <c r="L4036" s="63">
        <f t="shared" si="884"/>
        <v>46074.078921956243</v>
      </c>
      <c r="M4036">
        <v>10969.575921772048</v>
      </c>
      <c r="N4036">
        <v>80</v>
      </c>
      <c r="O4036" s="62">
        <f t="shared" si="885"/>
        <v>877566.07374176383</v>
      </c>
      <c r="P4036">
        <v>70</v>
      </c>
      <c r="Q4036" s="63">
        <f t="shared" si="886"/>
        <v>43279.425432847347</v>
      </c>
      <c r="R4036" s="63">
        <f t="shared" si="887"/>
        <v>73279.425432847347</v>
      </c>
      <c r="S4036">
        <v>12822.662281687371</v>
      </c>
      <c r="T4036">
        <v>80</v>
      </c>
      <c r="U4036" s="62">
        <f t="shared" si="888"/>
        <v>1025812.9825349897</v>
      </c>
      <c r="V4036">
        <v>50</v>
      </c>
      <c r="W4036" s="63">
        <f t="shared" si="889"/>
        <v>242642.90462670033</v>
      </c>
      <c r="X4036" s="63">
        <f t="shared" ref="X4036:X4099" si="894">+W4036+$C$30+$D$30</f>
        <v>292642.90462670033</v>
      </c>
      <c r="Y4036">
        <v>8479.2657414800487</v>
      </c>
      <c r="Z4036">
        <v>80</v>
      </c>
      <c r="AA4036" s="62">
        <f t="shared" si="890"/>
        <v>678341.2593184039</v>
      </c>
      <c r="AB4036">
        <v>60</v>
      </c>
      <c r="AC4036" s="63">
        <f t="shared" si="891"/>
        <v>122949.35325146071</v>
      </c>
      <c r="AD4036" s="63">
        <f t="shared" ref="AD4036:AD4099" si="895">+AC4036+$C$31+$D$31</f>
        <v>592949.35325146071</v>
      </c>
      <c r="AE4036" s="35">
        <f t="shared" si="892"/>
        <v>454945.76223296463</v>
      </c>
      <c r="AF4036" s="64">
        <f t="shared" si="893"/>
        <v>227306.36716050794</v>
      </c>
    </row>
    <row r="4037" spans="6:32" x14ac:dyDescent="0.2">
      <c r="F4037" s="61">
        <v>4035</v>
      </c>
      <c r="G4037">
        <v>12382.639650022611</v>
      </c>
      <c r="H4037">
        <v>80</v>
      </c>
      <c r="I4037" s="62">
        <f t="shared" si="882"/>
        <v>990611.17200180888</v>
      </c>
      <c r="J4037">
        <v>60</v>
      </c>
      <c r="K4037" s="63">
        <f t="shared" si="883"/>
        <v>143298.27492532786</v>
      </c>
      <c r="L4037" s="63">
        <f t="shared" si="884"/>
        <v>143298.27492532786</v>
      </c>
      <c r="M4037">
        <v>10144.323166750837</v>
      </c>
      <c r="N4037">
        <v>80</v>
      </c>
      <c r="O4037" s="62">
        <f t="shared" si="885"/>
        <v>811545.85334006697</v>
      </c>
      <c r="P4037">
        <v>60</v>
      </c>
      <c r="Q4037" s="63">
        <f t="shared" si="886"/>
        <v>110842.68591788714</v>
      </c>
      <c r="R4037" s="63">
        <f t="shared" si="887"/>
        <v>140842.68591788714</v>
      </c>
      <c r="S4037">
        <v>8961.7003848252352</v>
      </c>
      <c r="T4037">
        <v>80</v>
      </c>
      <c r="U4037" s="62">
        <f t="shared" si="888"/>
        <v>716936.03078601882</v>
      </c>
      <c r="V4037">
        <v>65</v>
      </c>
      <c r="W4037" s="63">
        <f t="shared" si="889"/>
        <v>61208.491684974433</v>
      </c>
      <c r="X4037" s="63">
        <f t="shared" si="894"/>
        <v>111208.49168497443</v>
      </c>
      <c r="Y4037">
        <v>10130.062289827038</v>
      </c>
      <c r="Z4037">
        <v>80</v>
      </c>
      <c r="AA4037" s="62">
        <f t="shared" si="890"/>
        <v>810404.98318616301</v>
      </c>
      <c r="AB4037">
        <v>55</v>
      </c>
      <c r="AC4037" s="63">
        <f t="shared" si="891"/>
        <v>183607.37900311506</v>
      </c>
      <c r="AD4037" s="63">
        <f t="shared" si="895"/>
        <v>653607.379003115</v>
      </c>
      <c r="AE4037" s="35">
        <f t="shared" si="892"/>
        <v>498956.83153130446</v>
      </c>
      <c r="AF4037" s="64">
        <f t="shared" si="893"/>
        <v>276645.29317863623</v>
      </c>
    </row>
    <row r="4038" spans="6:32" x14ac:dyDescent="0.2">
      <c r="F4038" s="61">
        <v>4036</v>
      </c>
      <c r="G4038">
        <v>8939.2244970076717</v>
      </c>
      <c r="H4038">
        <v>80</v>
      </c>
      <c r="I4038" s="62">
        <f t="shared" si="882"/>
        <v>715137.95976061374</v>
      </c>
      <c r="J4038">
        <v>60</v>
      </c>
      <c r="K4038" s="63">
        <f t="shared" si="883"/>
        <v>93368.75520661124</v>
      </c>
      <c r="L4038" s="63">
        <f t="shared" si="884"/>
        <v>93368.75520661124</v>
      </c>
      <c r="M4038">
        <v>8585.217326763086</v>
      </c>
      <c r="N4038">
        <v>80</v>
      </c>
      <c r="O4038" s="62">
        <f t="shared" si="885"/>
        <v>686817.38614104688</v>
      </c>
      <c r="P4038">
        <v>60</v>
      </c>
      <c r="Q4038" s="63">
        <f t="shared" si="886"/>
        <v>88235.651238064747</v>
      </c>
      <c r="R4038" s="63">
        <f t="shared" si="887"/>
        <v>118235.65123806475</v>
      </c>
      <c r="S4038">
        <v>9734.7686075954698</v>
      </c>
      <c r="T4038">
        <v>80</v>
      </c>
      <c r="U4038" s="62">
        <f t="shared" si="888"/>
        <v>778781.48860763758</v>
      </c>
      <c r="V4038">
        <v>50</v>
      </c>
      <c r="W4038" s="63">
        <f t="shared" si="889"/>
        <v>175481.21721520147</v>
      </c>
      <c r="X4038" s="63">
        <f t="shared" si="894"/>
        <v>225481.21721520147</v>
      </c>
      <c r="Y4038">
        <v>10222.532889893046</v>
      </c>
      <c r="Z4038">
        <v>80</v>
      </c>
      <c r="AA4038" s="62">
        <f t="shared" si="890"/>
        <v>817802.63119144365</v>
      </c>
      <c r="AB4038">
        <v>60</v>
      </c>
      <c r="AC4038" s="63">
        <f t="shared" si="891"/>
        <v>148226.72690344916</v>
      </c>
      <c r="AD4038" s="63">
        <f t="shared" si="895"/>
        <v>618226.72690344916</v>
      </c>
      <c r="AE4038" s="35">
        <f t="shared" si="892"/>
        <v>505312.35056332662</v>
      </c>
      <c r="AF4038" s="64">
        <f t="shared" si="893"/>
        <v>274260.64955824625</v>
      </c>
    </row>
    <row r="4039" spans="6:32" x14ac:dyDescent="0.2">
      <c r="F4039" s="61">
        <v>4037</v>
      </c>
      <c r="G4039">
        <v>8606.5563462034333</v>
      </c>
      <c r="H4039">
        <v>75</v>
      </c>
      <c r="I4039" s="62">
        <f t="shared" si="882"/>
        <v>645491.7259652575</v>
      </c>
      <c r="J4039">
        <v>60</v>
      </c>
      <c r="K4039" s="63">
        <f t="shared" si="883"/>
        <v>57346.300264962338</v>
      </c>
      <c r="L4039" s="63">
        <f t="shared" si="884"/>
        <v>57346.300264962338</v>
      </c>
      <c r="M4039">
        <v>9189.9130691308528</v>
      </c>
      <c r="N4039">
        <v>80</v>
      </c>
      <c r="O4039" s="62">
        <f t="shared" si="885"/>
        <v>735193.04553046823</v>
      </c>
      <c r="P4039">
        <v>50</v>
      </c>
      <c r="Q4039" s="63">
        <f t="shared" si="886"/>
        <v>163630.60925359605</v>
      </c>
      <c r="R4039" s="63">
        <f t="shared" si="887"/>
        <v>193630.60925359605</v>
      </c>
      <c r="S4039">
        <v>11419.698492099997</v>
      </c>
      <c r="T4039">
        <v>80</v>
      </c>
      <c r="U4039" s="62">
        <f t="shared" si="888"/>
        <v>913575.87936799973</v>
      </c>
      <c r="V4039">
        <v>60</v>
      </c>
      <c r="W4039" s="63">
        <f t="shared" si="889"/>
        <v>129335.62813544995</v>
      </c>
      <c r="X4039" s="63">
        <f t="shared" si="894"/>
        <v>179335.62813544995</v>
      </c>
      <c r="Y4039">
        <v>10863.524292071816</v>
      </c>
      <c r="Z4039">
        <v>80</v>
      </c>
      <c r="AA4039" s="62">
        <f t="shared" si="890"/>
        <v>869081.94336574525</v>
      </c>
      <c r="AB4039">
        <v>55</v>
      </c>
      <c r="AC4039" s="63">
        <f t="shared" si="891"/>
        <v>196901.37779380166</v>
      </c>
      <c r="AD4039" s="63">
        <f t="shared" si="895"/>
        <v>666901.37779380172</v>
      </c>
      <c r="AE4039" s="35">
        <f t="shared" si="892"/>
        <v>547213.91544780997</v>
      </c>
      <c r="AF4039" s="64">
        <f t="shared" si="893"/>
        <v>302398.42332648893</v>
      </c>
    </row>
    <row r="4040" spans="6:32" x14ac:dyDescent="0.2">
      <c r="F4040" s="61">
        <v>4038</v>
      </c>
      <c r="G4040">
        <v>8472.7219271007925</v>
      </c>
      <c r="H4040">
        <v>80</v>
      </c>
      <c r="I4040" s="62">
        <f t="shared" si="882"/>
        <v>677817.7541680634</v>
      </c>
      <c r="J4040">
        <v>50</v>
      </c>
      <c r="K4040" s="63">
        <f t="shared" si="883"/>
        <v>148031.70191444224</v>
      </c>
      <c r="L4040" s="63">
        <f t="shared" si="884"/>
        <v>148031.70191444224</v>
      </c>
      <c r="M4040">
        <v>13711.64787793532</v>
      </c>
      <c r="N4040">
        <v>90</v>
      </c>
      <c r="O4040" s="62">
        <f t="shared" si="885"/>
        <v>1234048.3090141788</v>
      </c>
      <c r="P4040">
        <v>60</v>
      </c>
      <c r="Q4040" s="63">
        <f t="shared" si="886"/>
        <v>261978.34134509321</v>
      </c>
      <c r="R4040" s="63">
        <f t="shared" si="887"/>
        <v>291978.34134509321</v>
      </c>
      <c r="S4040">
        <v>8488.6471793288365</v>
      </c>
      <c r="T4040">
        <v>80</v>
      </c>
      <c r="U4040" s="62">
        <f t="shared" si="888"/>
        <v>679091.77434630692</v>
      </c>
      <c r="V4040">
        <v>60</v>
      </c>
      <c r="W4040" s="63">
        <f t="shared" si="889"/>
        <v>86835.384100268129</v>
      </c>
      <c r="X4040" s="63">
        <f t="shared" si="894"/>
        <v>136835.38410026813</v>
      </c>
      <c r="Y4040">
        <v>9499.9689079122618</v>
      </c>
      <c r="Z4040">
        <v>75</v>
      </c>
      <c r="AA4040" s="62">
        <f t="shared" si="890"/>
        <v>712497.66809341963</v>
      </c>
      <c r="AB4040">
        <v>50</v>
      </c>
      <c r="AC4040" s="63">
        <f t="shared" si="891"/>
        <v>172186.93645590974</v>
      </c>
      <c r="AD4040" s="63">
        <f t="shared" si="895"/>
        <v>642186.93645590974</v>
      </c>
      <c r="AE4040" s="35">
        <f t="shared" si="892"/>
        <v>669032.36381571332</v>
      </c>
      <c r="AF4040" s="64">
        <f t="shared" si="893"/>
        <v>417307.45662310615</v>
      </c>
    </row>
    <row r="4041" spans="6:32" x14ac:dyDescent="0.2">
      <c r="F4041" s="61">
        <v>4039</v>
      </c>
      <c r="G4041">
        <v>8263.3062245440669</v>
      </c>
      <c r="H4041">
        <v>80</v>
      </c>
      <c r="I4041" s="62">
        <f t="shared" si="882"/>
        <v>661064.49796352535</v>
      </c>
      <c r="J4041">
        <v>60</v>
      </c>
      <c r="K4041" s="63">
        <f t="shared" si="883"/>
        <v>83567.940255888971</v>
      </c>
      <c r="L4041" s="63">
        <f t="shared" si="884"/>
        <v>83567.940255888971</v>
      </c>
      <c r="M4041">
        <v>12173.401298932731</v>
      </c>
      <c r="N4041">
        <v>75</v>
      </c>
      <c r="O4041" s="62">
        <f t="shared" si="885"/>
        <v>913005.09741995484</v>
      </c>
      <c r="P4041">
        <v>70</v>
      </c>
      <c r="Q4041" s="63">
        <f t="shared" si="886"/>
        <v>7878.5797086311504</v>
      </c>
      <c r="R4041" s="63">
        <f t="shared" si="887"/>
        <v>37878.57970863115</v>
      </c>
      <c r="S4041">
        <v>7927.379808970727</v>
      </c>
      <c r="T4041">
        <v>80</v>
      </c>
      <c r="U4041" s="62">
        <f t="shared" si="888"/>
        <v>634190.38471765816</v>
      </c>
      <c r="V4041">
        <v>60</v>
      </c>
      <c r="W4041" s="63">
        <f t="shared" si="889"/>
        <v>78697.007230075542</v>
      </c>
      <c r="X4041" s="63">
        <f t="shared" si="894"/>
        <v>128697.00723007554</v>
      </c>
      <c r="Y4041">
        <v>9911.4629645191599</v>
      </c>
      <c r="Z4041">
        <v>80</v>
      </c>
      <c r="AA4041" s="62">
        <f t="shared" si="890"/>
        <v>792917.03716153279</v>
      </c>
      <c r="AB4041">
        <v>60</v>
      </c>
      <c r="AC4041" s="63">
        <f t="shared" si="891"/>
        <v>143716.21298552782</v>
      </c>
      <c r="AD4041" s="63">
        <f t="shared" si="895"/>
        <v>613716.21298552782</v>
      </c>
      <c r="AE4041" s="35">
        <f t="shared" si="892"/>
        <v>313859.74018012348</v>
      </c>
      <c r="AF4041" s="64">
        <f t="shared" si="893"/>
        <v>123143.86371603212</v>
      </c>
    </row>
    <row r="4042" spans="6:32" x14ac:dyDescent="0.2">
      <c r="F4042" s="61">
        <v>4040</v>
      </c>
      <c r="G4042">
        <v>15497.568054124713</v>
      </c>
      <c r="H4042">
        <v>80</v>
      </c>
      <c r="I4042" s="62">
        <f t="shared" si="882"/>
        <v>1239805.444329977</v>
      </c>
      <c r="J4042">
        <v>65</v>
      </c>
      <c r="K4042" s="63">
        <f t="shared" si="883"/>
        <v>132286.05258860625</v>
      </c>
      <c r="L4042" s="63">
        <f t="shared" si="884"/>
        <v>132286.05258860625</v>
      </c>
      <c r="M4042">
        <v>10779.621132096509</v>
      </c>
      <c r="N4042">
        <v>80</v>
      </c>
      <c r="O4042" s="62">
        <f t="shared" si="885"/>
        <v>862369.69056772068</v>
      </c>
      <c r="P4042">
        <v>60</v>
      </c>
      <c r="Q4042" s="63">
        <f t="shared" si="886"/>
        <v>120054.50641539937</v>
      </c>
      <c r="R4042" s="63">
        <f t="shared" si="887"/>
        <v>150054.50641539937</v>
      </c>
      <c r="S4042">
        <v>9102.592482813634</v>
      </c>
      <c r="T4042">
        <v>80</v>
      </c>
      <c r="U4042" s="62">
        <f t="shared" si="888"/>
        <v>728207.39862509072</v>
      </c>
      <c r="V4042">
        <v>65</v>
      </c>
      <c r="W4042" s="63">
        <f t="shared" si="889"/>
        <v>62740.69325059827</v>
      </c>
      <c r="X4042" s="63">
        <f t="shared" si="894"/>
        <v>112740.69325059827</v>
      </c>
      <c r="Y4042">
        <v>7588.4929881431162</v>
      </c>
      <c r="Z4042">
        <v>80</v>
      </c>
      <c r="AA4042" s="62">
        <f t="shared" si="890"/>
        <v>607079.4390514493</v>
      </c>
      <c r="AB4042">
        <v>55</v>
      </c>
      <c r="AC4042" s="63">
        <f t="shared" si="891"/>
        <v>137541.43541009398</v>
      </c>
      <c r="AD4042" s="63">
        <f t="shared" si="895"/>
        <v>607541.43541009398</v>
      </c>
      <c r="AE4042" s="35">
        <f t="shared" si="892"/>
        <v>452622.68766469788</v>
      </c>
      <c r="AF4042" s="64">
        <f t="shared" si="893"/>
        <v>243934.76316086331</v>
      </c>
    </row>
    <row r="4043" spans="6:32" x14ac:dyDescent="0.2">
      <c r="F4043" s="61">
        <v>4041</v>
      </c>
      <c r="G4043">
        <v>10597.904090682277</v>
      </c>
      <c r="H4043">
        <v>80</v>
      </c>
      <c r="I4043" s="62">
        <f t="shared" si="882"/>
        <v>847832.3272545822</v>
      </c>
      <c r="J4043">
        <v>65</v>
      </c>
      <c r="K4043" s="63">
        <f t="shared" si="883"/>
        <v>79002.206986169767</v>
      </c>
      <c r="L4043" s="63">
        <f t="shared" si="884"/>
        <v>79002.206986169767</v>
      </c>
      <c r="M4043">
        <v>6382.6030580094084</v>
      </c>
      <c r="N4043">
        <v>80</v>
      </c>
      <c r="O4043" s="62">
        <f t="shared" si="885"/>
        <v>510608.24464075267</v>
      </c>
      <c r="P4043">
        <v>60</v>
      </c>
      <c r="Q4043" s="63">
        <f t="shared" si="886"/>
        <v>56297.744341136422</v>
      </c>
      <c r="R4043" s="63">
        <f t="shared" si="887"/>
        <v>86297.744341136422</v>
      </c>
      <c r="S4043">
        <v>11254.011294804513</v>
      </c>
      <c r="T4043">
        <v>80</v>
      </c>
      <c r="U4043" s="62">
        <f t="shared" si="888"/>
        <v>900320.90358436108</v>
      </c>
      <c r="V4043">
        <v>60</v>
      </c>
      <c r="W4043" s="63">
        <f t="shared" si="889"/>
        <v>126933.16377466545</v>
      </c>
      <c r="X4043" s="63">
        <f t="shared" si="894"/>
        <v>176933.16377466545</v>
      </c>
      <c r="Y4043">
        <v>12764.23179457197</v>
      </c>
      <c r="Z4043">
        <v>80</v>
      </c>
      <c r="AA4043" s="62">
        <f t="shared" si="890"/>
        <v>1021138.5435657576</v>
      </c>
      <c r="AB4043">
        <v>65</v>
      </c>
      <c r="AC4043" s="63">
        <f t="shared" si="891"/>
        <v>138811.02076597017</v>
      </c>
      <c r="AD4043" s="63">
        <f t="shared" si="895"/>
        <v>608811.02076597023</v>
      </c>
      <c r="AE4043" s="35">
        <f t="shared" si="892"/>
        <v>401044.13586794183</v>
      </c>
      <c r="AF4043" s="64">
        <f t="shared" si="893"/>
        <v>191899.2617099029</v>
      </c>
    </row>
    <row r="4044" spans="6:32" x14ac:dyDescent="0.2">
      <c r="F4044" s="61">
        <v>4042</v>
      </c>
      <c r="G4044">
        <v>10628.533598501235</v>
      </c>
      <c r="H4044">
        <v>80</v>
      </c>
      <c r="I4044" s="62">
        <f t="shared" si="882"/>
        <v>850282.68788009882</v>
      </c>
      <c r="J4044">
        <v>60</v>
      </c>
      <c r="K4044" s="63">
        <f t="shared" si="883"/>
        <v>117863.73717826791</v>
      </c>
      <c r="L4044" s="63">
        <f t="shared" si="884"/>
        <v>117863.73717826791</v>
      </c>
      <c r="M4044">
        <v>10667.230324324919</v>
      </c>
      <c r="N4044">
        <v>80</v>
      </c>
      <c r="O4044" s="62">
        <f t="shared" si="885"/>
        <v>853378.42594599351</v>
      </c>
      <c r="P4044">
        <v>60</v>
      </c>
      <c r="Q4044" s="63">
        <f t="shared" si="886"/>
        <v>118424.83970271132</v>
      </c>
      <c r="R4044" s="63">
        <f t="shared" si="887"/>
        <v>148424.83970271132</v>
      </c>
      <c r="S4044">
        <v>11779.471858753823</v>
      </c>
      <c r="T4044">
        <v>80</v>
      </c>
      <c r="U4044" s="62">
        <f t="shared" si="888"/>
        <v>942357.74870030582</v>
      </c>
      <c r="V4044">
        <v>60</v>
      </c>
      <c r="W4044" s="63">
        <f t="shared" si="889"/>
        <v>134552.34195193043</v>
      </c>
      <c r="X4044" s="63">
        <f t="shared" si="894"/>
        <v>184552.34195193043</v>
      </c>
      <c r="Y4044">
        <v>13313.216438982636</v>
      </c>
      <c r="Z4044">
        <v>80</v>
      </c>
      <c r="AA4044" s="62">
        <f t="shared" si="890"/>
        <v>1065057.3151186109</v>
      </c>
      <c r="AB4044">
        <v>60</v>
      </c>
      <c r="AC4044" s="63">
        <f t="shared" si="891"/>
        <v>193041.63836524822</v>
      </c>
      <c r="AD4044" s="63">
        <f t="shared" si="895"/>
        <v>663041.63836524822</v>
      </c>
      <c r="AE4044" s="35">
        <f t="shared" si="892"/>
        <v>563882.55719815788</v>
      </c>
      <c r="AF4044" s="64">
        <f t="shared" si="893"/>
        <v>321337.27527964383</v>
      </c>
    </row>
    <row r="4045" spans="6:32" x14ac:dyDescent="0.2">
      <c r="F4045" s="61">
        <v>4043</v>
      </c>
      <c r="G4045">
        <v>10501.293015986448</v>
      </c>
      <c r="H4045">
        <v>80</v>
      </c>
      <c r="I4045" s="62">
        <f t="shared" si="882"/>
        <v>840103.44127891585</v>
      </c>
      <c r="J4045">
        <v>65</v>
      </c>
      <c r="K4045" s="63">
        <f t="shared" si="883"/>
        <v>77951.561548852624</v>
      </c>
      <c r="L4045" s="63">
        <f t="shared" si="884"/>
        <v>77951.561548852624</v>
      </c>
      <c r="M4045">
        <v>7161.5125105017796</v>
      </c>
      <c r="N4045">
        <v>80</v>
      </c>
      <c r="O4045" s="62">
        <f t="shared" si="885"/>
        <v>572921.00084014237</v>
      </c>
      <c r="P4045">
        <v>55</v>
      </c>
      <c r="Q4045" s="63">
        <f t="shared" si="886"/>
        <v>93552.414252844756</v>
      </c>
      <c r="R4045" s="63">
        <f t="shared" si="887"/>
        <v>123552.41425284476</v>
      </c>
      <c r="S4045">
        <v>11840.303411881905</v>
      </c>
      <c r="T4045">
        <v>80</v>
      </c>
      <c r="U4045" s="62">
        <f t="shared" si="888"/>
        <v>947224.2729505524</v>
      </c>
      <c r="V4045">
        <v>65</v>
      </c>
      <c r="W4045" s="63">
        <f t="shared" si="889"/>
        <v>92513.299604215717</v>
      </c>
      <c r="X4045" s="63">
        <f t="shared" si="894"/>
        <v>142513.29960421572</v>
      </c>
      <c r="Y4045">
        <v>9577.4351191357709</v>
      </c>
      <c r="Z4045">
        <v>80</v>
      </c>
      <c r="AA4045" s="62">
        <f t="shared" si="890"/>
        <v>766194.80953086168</v>
      </c>
      <c r="AB4045">
        <v>60</v>
      </c>
      <c r="AC4045" s="63">
        <f t="shared" si="891"/>
        <v>138872.80922746868</v>
      </c>
      <c r="AD4045" s="63">
        <f t="shared" si="895"/>
        <v>608872.80922746868</v>
      </c>
      <c r="AE4045" s="35">
        <f t="shared" si="892"/>
        <v>402890.0846333818</v>
      </c>
      <c r="AF4045" s="64">
        <f t="shared" si="893"/>
        <v>195915.16184657509</v>
      </c>
    </row>
    <row r="4046" spans="6:32" x14ac:dyDescent="0.2">
      <c r="F4046" s="61">
        <v>4044</v>
      </c>
      <c r="G4046">
        <v>9529.2773746768944</v>
      </c>
      <c r="H4046">
        <v>80</v>
      </c>
      <c r="I4046" s="62">
        <f t="shared" si="882"/>
        <v>762342.18997415155</v>
      </c>
      <c r="J4046">
        <v>55</v>
      </c>
      <c r="K4046" s="63">
        <f t="shared" si="883"/>
        <v>136468.15241601871</v>
      </c>
      <c r="L4046" s="63">
        <f t="shared" si="884"/>
        <v>136468.15241601871</v>
      </c>
      <c r="M4046">
        <v>7641.7529978789389</v>
      </c>
      <c r="N4046">
        <v>80</v>
      </c>
      <c r="O4046" s="62">
        <f t="shared" si="885"/>
        <v>611340.23983031511</v>
      </c>
      <c r="P4046">
        <v>70</v>
      </c>
      <c r="Q4046" s="63">
        <f t="shared" si="886"/>
        <v>19152.709234622307</v>
      </c>
      <c r="R4046" s="63">
        <f t="shared" si="887"/>
        <v>49152.709234622307</v>
      </c>
      <c r="S4046">
        <v>7614.5545588224195</v>
      </c>
      <c r="T4046">
        <v>80</v>
      </c>
      <c r="U4046" s="62">
        <f t="shared" si="888"/>
        <v>609164.36470579356</v>
      </c>
      <c r="V4046">
        <v>60</v>
      </c>
      <c r="W4046" s="63">
        <f t="shared" si="889"/>
        <v>74161.041102925083</v>
      </c>
      <c r="X4046" s="63">
        <f t="shared" si="894"/>
        <v>124161.04110292508</v>
      </c>
      <c r="Y4046">
        <v>7703.7805365398526</v>
      </c>
      <c r="Z4046">
        <v>80</v>
      </c>
      <c r="AA4046" s="62">
        <f t="shared" si="890"/>
        <v>616302.44292318821</v>
      </c>
      <c r="AB4046">
        <v>65</v>
      </c>
      <c r="AC4046" s="63">
        <f t="shared" si="891"/>
        <v>83778.613334870897</v>
      </c>
      <c r="AD4046" s="63">
        <f t="shared" si="895"/>
        <v>553778.6133348709</v>
      </c>
      <c r="AE4046" s="35">
        <f t="shared" si="892"/>
        <v>313560.516088437</v>
      </c>
      <c r="AF4046" s="64">
        <f t="shared" si="893"/>
        <v>136206.30256656103</v>
      </c>
    </row>
    <row r="4047" spans="6:32" x14ac:dyDescent="0.2">
      <c r="F4047" s="61">
        <v>4045</v>
      </c>
      <c r="G4047">
        <v>7796.8127495842054</v>
      </c>
      <c r="H4047">
        <v>80</v>
      </c>
      <c r="I4047" s="62">
        <f t="shared" si="882"/>
        <v>623745.01996673644</v>
      </c>
      <c r="J4047">
        <v>70</v>
      </c>
      <c r="K4047" s="63">
        <f t="shared" si="883"/>
        <v>20276.89243448549</v>
      </c>
      <c r="L4047" s="63">
        <f t="shared" si="884"/>
        <v>20276.89243448549</v>
      </c>
      <c r="M4047">
        <v>7388.2495396537706</v>
      </c>
      <c r="N4047">
        <v>80</v>
      </c>
      <c r="O4047" s="62">
        <f t="shared" si="885"/>
        <v>591059.96317230165</v>
      </c>
      <c r="P4047">
        <v>60</v>
      </c>
      <c r="Q4047" s="63">
        <f t="shared" si="886"/>
        <v>70879.618324979674</v>
      </c>
      <c r="R4047" s="63">
        <f t="shared" si="887"/>
        <v>100879.61832497967</v>
      </c>
      <c r="S4047">
        <v>10619.056663708761</v>
      </c>
      <c r="T4047">
        <v>80</v>
      </c>
      <c r="U4047" s="62">
        <f t="shared" si="888"/>
        <v>849524.53309670091</v>
      </c>
      <c r="V4047">
        <v>50</v>
      </c>
      <c r="W4047" s="63">
        <f t="shared" si="889"/>
        <v>194714.48243566556</v>
      </c>
      <c r="X4047" s="63">
        <f t="shared" si="894"/>
        <v>244714.48243566556</v>
      </c>
      <c r="Y4047">
        <v>11337.621142738499</v>
      </c>
      <c r="Z4047">
        <v>80</v>
      </c>
      <c r="AA4047" s="62">
        <f t="shared" si="890"/>
        <v>907009.6914190799</v>
      </c>
      <c r="AB4047">
        <v>65</v>
      </c>
      <c r="AC4047" s="63">
        <f t="shared" si="891"/>
        <v>123296.62992728117</v>
      </c>
      <c r="AD4047" s="63">
        <f t="shared" si="895"/>
        <v>593296.62992728117</v>
      </c>
      <c r="AE4047" s="35">
        <f t="shared" si="892"/>
        <v>409167.6231224119</v>
      </c>
      <c r="AF4047" s="64">
        <f t="shared" si="893"/>
        <v>190892.31788131874</v>
      </c>
    </row>
    <row r="4048" spans="6:32" x14ac:dyDescent="0.2">
      <c r="F4048" s="61">
        <v>4046</v>
      </c>
      <c r="G4048">
        <v>12841.425157384947</v>
      </c>
      <c r="H4048">
        <v>80</v>
      </c>
      <c r="I4048" s="62">
        <f t="shared" si="882"/>
        <v>1027314.0125907958</v>
      </c>
      <c r="J4048">
        <v>65</v>
      </c>
      <c r="K4048" s="63">
        <f t="shared" si="883"/>
        <v>103400.4985865613</v>
      </c>
      <c r="L4048" s="63">
        <f t="shared" si="884"/>
        <v>103400.4985865613</v>
      </c>
      <c r="M4048">
        <v>10590.707713854499</v>
      </c>
      <c r="N4048">
        <v>80</v>
      </c>
      <c r="O4048" s="62">
        <f t="shared" si="885"/>
        <v>847256.61710835993</v>
      </c>
      <c r="P4048">
        <v>60</v>
      </c>
      <c r="Q4048" s="63">
        <f t="shared" si="886"/>
        <v>117315.26185089024</v>
      </c>
      <c r="R4048" s="63">
        <f t="shared" si="887"/>
        <v>147315.26185089024</v>
      </c>
      <c r="S4048">
        <v>9423.9806255791336</v>
      </c>
      <c r="T4048">
        <v>80</v>
      </c>
      <c r="U4048" s="62">
        <f t="shared" si="888"/>
        <v>753918.45004633069</v>
      </c>
      <c r="V4048">
        <v>55</v>
      </c>
      <c r="W4048" s="63">
        <f t="shared" si="889"/>
        <v>134559.6488386218</v>
      </c>
      <c r="X4048" s="63">
        <f t="shared" si="894"/>
        <v>184559.6488386218</v>
      </c>
      <c r="Y4048">
        <v>13073.6828193767</v>
      </c>
      <c r="Z4048">
        <v>80</v>
      </c>
      <c r="AA4048" s="62">
        <f t="shared" si="890"/>
        <v>1045894.625550136</v>
      </c>
      <c r="AB4048">
        <v>50</v>
      </c>
      <c r="AC4048" s="63">
        <f t="shared" si="891"/>
        <v>284352.60132144322</v>
      </c>
      <c r="AD4048" s="63">
        <f t="shared" si="895"/>
        <v>754352.60132144322</v>
      </c>
      <c r="AE4048" s="35">
        <f t="shared" si="892"/>
        <v>639628.01059751655</v>
      </c>
      <c r="AF4048" s="64">
        <f t="shared" si="893"/>
        <v>369643.9761643447</v>
      </c>
    </row>
    <row r="4049" spans="6:32" x14ac:dyDescent="0.2">
      <c r="F4049" s="61">
        <v>4047</v>
      </c>
      <c r="G4049">
        <v>12138.931449735537</v>
      </c>
      <c r="H4049">
        <v>80</v>
      </c>
      <c r="I4049" s="62">
        <f t="shared" si="882"/>
        <v>971114.51597884297</v>
      </c>
      <c r="J4049">
        <v>60</v>
      </c>
      <c r="K4049" s="63">
        <f t="shared" si="883"/>
        <v>139764.50602116529</v>
      </c>
      <c r="L4049" s="63">
        <f t="shared" si="884"/>
        <v>139764.50602116529</v>
      </c>
      <c r="M4049">
        <v>13291.688699391671</v>
      </c>
      <c r="N4049">
        <v>80</v>
      </c>
      <c r="O4049" s="62">
        <f t="shared" si="885"/>
        <v>1063335.0959513336</v>
      </c>
      <c r="P4049">
        <v>65</v>
      </c>
      <c r="Q4049" s="63">
        <f t="shared" si="886"/>
        <v>108297.11460588442</v>
      </c>
      <c r="R4049" s="63">
        <f t="shared" si="887"/>
        <v>138297.11460588442</v>
      </c>
      <c r="S4049">
        <v>9455.1671989029273</v>
      </c>
      <c r="T4049">
        <v>80</v>
      </c>
      <c r="U4049" s="62">
        <f t="shared" si="888"/>
        <v>756413.37591223419</v>
      </c>
      <c r="V4049">
        <v>55</v>
      </c>
      <c r="W4049" s="63">
        <f t="shared" si="889"/>
        <v>135124.90548011556</v>
      </c>
      <c r="X4049" s="63">
        <f t="shared" si="894"/>
        <v>185124.90548011556</v>
      </c>
      <c r="Y4049">
        <v>11485.022949054837</v>
      </c>
      <c r="Z4049">
        <v>80</v>
      </c>
      <c r="AA4049" s="62">
        <f t="shared" si="890"/>
        <v>918801.83592438698</v>
      </c>
      <c r="AB4049">
        <v>55</v>
      </c>
      <c r="AC4049" s="63">
        <f t="shared" si="891"/>
        <v>208166.04095161892</v>
      </c>
      <c r="AD4049" s="63">
        <f t="shared" si="895"/>
        <v>678166.04095161892</v>
      </c>
      <c r="AE4049" s="35">
        <f t="shared" si="892"/>
        <v>591352.56705878419</v>
      </c>
      <c r="AF4049" s="64">
        <f t="shared" si="893"/>
        <v>343637.39031967556</v>
      </c>
    </row>
    <row r="4050" spans="6:32" x14ac:dyDescent="0.2">
      <c r="F4050" s="61">
        <v>4048</v>
      </c>
      <c r="G4050">
        <v>6114.8023430723697</v>
      </c>
      <c r="H4050">
        <v>80</v>
      </c>
      <c r="I4050" s="62">
        <f t="shared" si="882"/>
        <v>489184.18744578958</v>
      </c>
      <c r="J4050">
        <v>60</v>
      </c>
      <c r="K4050" s="63">
        <f t="shared" si="883"/>
        <v>52414.633974549361</v>
      </c>
      <c r="L4050" s="63">
        <f t="shared" si="884"/>
        <v>52414.633974549361</v>
      </c>
      <c r="M4050">
        <v>6135.7934807892889</v>
      </c>
      <c r="N4050">
        <v>80</v>
      </c>
      <c r="O4050" s="62">
        <f t="shared" si="885"/>
        <v>490863.47846314311</v>
      </c>
      <c r="P4050">
        <v>50</v>
      </c>
      <c r="Q4050" s="63">
        <f t="shared" si="886"/>
        <v>97203.508207167033</v>
      </c>
      <c r="R4050" s="63">
        <f t="shared" si="887"/>
        <v>127203.50820716703</v>
      </c>
      <c r="S4050">
        <v>10222.687503992347</v>
      </c>
      <c r="T4050">
        <v>80</v>
      </c>
      <c r="U4050" s="62">
        <f t="shared" si="888"/>
        <v>817815.00031938776</v>
      </c>
      <c r="V4050">
        <v>65</v>
      </c>
      <c r="W4050" s="63">
        <f t="shared" si="889"/>
        <v>74921.726605916774</v>
      </c>
      <c r="X4050" s="63">
        <f t="shared" si="894"/>
        <v>124921.72660591677</v>
      </c>
      <c r="Y4050">
        <v>11969.124241441023</v>
      </c>
      <c r="Z4050">
        <v>80</v>
      </c>
      <c r="AA4050" s="62">
        <f t="shared" si="890"/>
        <v>957529.93931528181</v>
      </c>
      <c r="AB4050">
        <v>55</v>
      </c>
      <c r="AC4050" s="63">
        <f t="shared" si="891"/>
        <v>216940.37687611853</v>
      </c>
      <c r="AD4050" s="63">
        <f t="shared" si="895"/>
        <v>686940.37687611859</v>
      </c>
      <c r="AE4050" s="35">
        <f t="shared" si="892"/>
        <v>441480.24566375173</v>
      </c>
      <c r="AF4050" s="64">
        <f t="shared" si="893"/>
        <v>215821.59612965235</v>
      </c>
    </row>
    <row r="4051" spans="6:32" x14ac:dyDescent="0.2">
      <c r="F4051" s="61">
        <v>4049</v>
      </c>
      <c r="G4051">
        <v>10047.050434659468</v>
      </c>
      <c r="H4051">
        <v>80</v>
      </c>
      <c r="I4051" s="62">
        <f t="shared" si="882"/>
        <v>803764.03477275744</v>
      </c>
      <c r="J4051">
        <v>55</v>
      </c>
      <c r="K4051" s="63">
        <f t="shared" si="883"/>
        <v>145852.78912820286</v>
      </c>
      <c r="L4051" s="63">
        <f t="shared" si="884"/>
        <v>145852.78912820286</v>
      </c>
      <c r="M4051">
        <v>11491.275725129526</v>
      </c>
      <c r="N4051">
        <v>80</v>
      </c>
      <c r="O4051" s="62">
        <f t="shared" si="885"/>
        <v>919302.05801036209</v>
      </c>
      <c r="P4051">
        <v>55</v>
      </c>
      <c r="Q4051" s="63">
        <f t="shared" si="886"/>
        <v>172029.37251797266</v>
      </c>
      <c r="R4051" s="63">
        <f t="shared" si="887"/>
        <v>202029.37251797266</v>
      </c>
      <c r="S4051">
        <v>12154.720277758315</v>
      </c>
      <c r="T4051">
        <v>80</v>
      </c>
      <c r="U4051" s="62">
        <f t="shared" si="888"/>
        <v>972377.62222066522</v>
      </c>
      <c r="V4051">
        <v>50</v>
      </c>
      <c r="W4051" s="63">
        <f t="shared" si="889"/>
        <v>228115.16604124336</v>
      </c>
      <c r="X4051" s="63">
        <f t="shared" si="894"/>
        <v>278115.16604124336</v>
      </c>
      <c r="Y4051">
        <v>7655.1953295711428</v>
      </c>
      <c r="Z4051">
        <v>80</v>
      </c>
      <c r="AA4051" s="62">
        <f t="shared" si="890"/>
        <v>612415.62636569142</v>
      </c>
      <c r="AB4051">
        <v>60</v>
      </c>
      <c r="AC4051" s="63">
        <f t="shared" si="891"/>
        <v>111000.33227878157</v>
      </c>
      <c r="AD4051" s="63">
        <f t="shared" si="895"/>
        <v>581000.33227878157</v>
      </c>
      <c r="AE4051" s="35">
        <f t="shared" si="892"/>
        <v>656997.65996620047</v>
      </c>
      <c r="AF4051" s="64">
        <f t="shared" si="893"/>
        <v>405342.95335054561</v>
      </c>
    </row>
    <row r="4052" spans="6:32" x14ac:dyDescent="0.2">
      <c r="F4052" s="61">
        <v>4050</v>
      </c>
      <c r="G4052">
        <v>12144.633981515653</v>
      </c>
      <c r="H4052">
        <v>80</v>
      </c>
      <c r="I4052" s="62">
        <f t="shared" si="882"/>
        <v>971570.71852125227</v>
      </c>
      <c r="J4052">
        <v>50</v>
      </c>
      <c r="K4052" s="63">
        <f t="shared" si="883"/>
        <v>227895.78909796546</v>
      </c>
      <c r="L4052" s="63">
        <f t="shared" si="884"/>
        <v>227895.78909796546</v>
      </c>
      <c r="M4052">
        <v>9895.3785507183056</v>
      </c>
      <c r="N4052">
        <v>80</v>
      </c>
      <c r="O4052" s="62">
        <f t="shared" si="885"/>
        <v>791630.28405746445</v>
      </c>
      <c r="P4052">
        <v>60</v>
      </c>
      <c r="Q4052" s="63">
        <f t="shared" si="886"/>
        <v>107232.98898541543</v>
      </c>
      <c r="R4052" s="63">
        <f t="shared" si="887"/>
        <v>137232.98898541543</v>
      </c>
      <c r="S4052">
        <v>8760.8543960959651</v>
      </c>
      <c r="T4052">
        <v>80</v>
      </c>
      <c r="U4052" s="62">
        <f t="shared" si="888"/>
        <v>700868.3516876772</v>
      </c>
      <c r="V4052">
        <v>50</v>
      </c>
      <c r="W4052" s="63">
        <f t="shared" si="889"/>
        <v>154298.58311508724</v>
      </c>
      <c r="X4052" s="63">
        <f t="shared" si="894"/>
        <v>204298.58311508724</v>
      </c>
      <c r="Y4052">
        <v>11553.003130538855</v>
      </c>
      <c r="Z4052">
        <v>80</v>
      </c>
      <c r="AA4052" s="62">
        <f t="shared" si="890"/>
        <v>924240.25044310838</v>
      </c>
      <c r="AB4052">
        <v>55</v>
      </c>
      <c r="AC4052" s="63">
        <f t="shared" si="891"/>
        <v>209398.18174101674</v>
      </c>
      <c r="AD4052" s="63">
        <f t="shared" si="895"/>
        <v>679398.18174101668</v>
      </c>
      <c r="AE4052" s="35">
        <f t="shared" si="892"/>
        <v>698825.54293948482</v>
      </c>
      <c r="AF4052" s="64">
        <f t="shared" si="893"/>
        <v>438124.33244269993</v>
      </c>
    </row>
    <row r="4053" spans="6:32" x14ac:dyDescent="0.2">
      <c r="F4053" s="61">
        <v>4051</v>
      </c>
      <c r="G4053">
        <v>10609.752532909624</v>
      </c>
      <c r="H4053">
        <v>90</v>
      </c>
      <c r="I4053" s="62">
        <f t="shared" si="882"/>
        <v>954877.72796186619</v>
      </c>
      <c r="J4053">
        <v>60</v>
      </c>
      <c r="K4053" s="63">
        <f t="shared" si="883"/>
        <v>194512.11759078433</v>
      </c>
      <c r="L4053" s="63">
        <f t="shared" si="884"/>
        <v>194512.11759078433</v>
      </c>
      <c r="M4053">
        <v>9608.207872370258</v>
      </c>
      <c r="N4053">
        <v>75</v>
      </c>
      <c r="O4053" s="62">
        <f t="shared" si="885"/>
        <v>720615.59042776935</v>
      </c>
      <c r="P4053">
        <v>60</v>
      </c>
      <c r="Q4053" s="63">
        <f t="shared" si="886"/>
        <v>68239.260612026555</v>
      </c>
      <c r="R4053" s="63">
        <f t="shared" si="887"/>
        <v>98239.260612026555</v>
      </c>
      <c r="S4053">
        <v>9956.4693098363932</v>
      </c>
      <c r="T4053">
        <v>80</v>
      </c>
      <c r="U4053" s="62">
        <f t="shared" si="888"/>
        <v>796517.54478691146</v>
      </c>
      <c r="V4053">
        <v>55</v>
      </c>
      <c r="W4053" s="63">
        <f t="shared" si="889"/>
        <v>144211.00624078463</v>
      </c>
      <c r="X4053" s="63">
        <f t="shared" si="894"/>
        <v>194211.00624078463</v>
      </c>
      <c r="Y4053">
        <v>12568.222043919377</v>
      </c>
      <c r="Z4053">
        <v>80</v>
      </c>
      <c r="AA4053" s="62">
        <f t="shared" si="890"/>
        <v>1005457.7635135502</v>
      </c>
      <c r="AB4053">
        <v>65</v>
      </c>
      <c r="AC4053" s="63">
        <f t="shared" si="891"/>
        <v>136679.41472762323</v>
      </c>
      <c r="AD4053" s="63">
        <f t="shared" si="895"/>
        <v>606679.41472762323</v>
      </c>
      <c r="AE4053" s="35">
        <f t="shared" si="892"/>
        <v>543641.79917121876</v>
      </c>
      <c r="AF4053" s="64">
        <f t="shared" si="893"/>
        <v>318302.4762286538</v>
      </c>
    </row>
    <row r="4054" spans="6:32" x14ac:dyDescent="0.2">
      <c r="F4054" s="61">
        <v>4052</v>
      </c>
      <c r="G4054">
        <v>11663.788680161815</v>
      </c>
      <c r="H4054">
        <v>80</v>
      </c>
      <c r="I4054" s="62">
        <f t="shared" si="882"/>
        <v>933103.09441294521</v>
      </c>
      <c r="J4054">
        <v>60</v>
      </c>
      <c r="K4054" s="63">
        <f t="shared" si="883"/>
        <v>132874.93586234632</v>
      </c>
      <c r="L4054" s="63">
        <f t="shared" si="884"/>
        <v>132874.93586234632</v>
      </c>
      <c r="M4054">
        <v>8435.3871695930138</v>
      </c>
      <c r="N4054">
        <v>80</v>
      </c>
      <c r="O4054" s="62">
        <f t="shared" si="885"/>
        <v>674830.97356744111</v>
      </c>
      <c r="P4054">
        <v>65</v>
      </c>
      <c r="Q4054" s="63">
        <f t="shared" si="886"/>
        <v>55484.835469324025</v>
      </c>
      <c r="R4054" s="63">
        <f t="shared" si="887"/>
        <v>85484.835469324025</v>
      </c>
      <c r="S4054">
        <v>9729.8300513648428</v>
      </c>
      <c r="T4054">
        <v>80</v>
      </c>
      <c r="U4054" s="62">
        <f t="shared" si="888"/>
        <v>778386.40410918742</v>
      </c>
      <c r="V4054">
        <v>50</v>
      </c>
      <c r="W4054" s="63">
        <f t="shared" si="889"/>
        <v>175373.80361718533</v>
      </c>
      <c r="X4054" s="63">
        <f t="shared" si="894"/>
        <v>225373.80361718533</v>
      </c>
      <c r="Y4054">
        <v>12052.311174338683</v>
      </c>
      <c r="Z4054">
        <v>80</v>
      </c>
      <c r="AA4054" s="62">
        <f t="shared" si="890"/>
        <v>964184.89394709468</v>
      </c>
      <c r="AB4054">
        <v>65</v>
      </c>
      <c r="AC4054" s="63">
        <f t="shared" si="891"/>
        <v>131068.88402093318</v>
      </c>
      <c r="AD4054" s="63">
        <f t="shared" si="895"/>
        <v>601068.88402093318</v>
      </c>
      <c r="AE4054" s="35">
        <f t="shared" si="892"/>
        <v>494802.45896978886</v>
      </c>
      <c r="AF4054" s="64">
        <f t="shared" si="893"/>
        <v>271308.83037395112</v>
      </c>
    </row>
    <row r="4055" spans="6:32" x14ac:dyDescent="0.2">
      <c r="F4055" s="61">
        <v>4053</v>
      </c>
      <c r="G4055">
        <v>11163.82580017671</v>
      </c>
      <c r="H4055">
        <v>80</v>
      </c>
      <c r="I4055" s="62">
        <f t="shared" si="882"/>
        <v>893106.06401413679</v>
      </c>
      <c r="J4055">
        <v>65</v>
      </c>
      <c r="K4055" s="63">
        <f t="shared" si="883"/>
        <v>85156.60557692172</v>
      </c>
      <c r="L4055" s="63">
        <f t="shared" si="884"/>
        <v>85156.60557692172</v>
      </c>
      <c r="M4055">
        <v>5035.832398571074</v>
      </c>
      <c r="N4055">
        <v>80</v>
      </c>
      <c r="O4055" s="62">
        <f t="shared" si="885"/>
        <v>402866.59188568592</v>
      </c>
      <c r="P4055">
        <v>65</v>
      </c>
      <c r="Q4055" s="63">
        <f t="shared" si="886"/>
        <v>18514.67733446043</v>
      </c>
      <c r="R4055" s="63">
        <f t="shared" si="887"/>
        <v>48514.67733446043</v>
      </c>
      <c r="S4055">
        <v>8882.7971719729248</v>
      </c>
      <c r="T4055">
        <v>90</v>
      </c>
      <c r="U4055" s="62">
        <f t="shared" si="888"/>
        <v>799451.74547756324</v>
      </c>
      <c r="V4055">
        <v>65</v>
      </c>
      <c r="W4055" s="63">
        <f t="shared" si="889"/>
        <v>124750.69874200926</v>
      </c>
      <c r="X4055" s="63">
        <f t="shared" si="894"/>
        <v>174750.69874200926</v>
      </c>
      <c r="Y4055">
        <v>11447.988324798644</v>
      </c>
      <c r="Z4055">
        <v>80</v>
      </c>
      <c r="AA4055" s="62">
        <f t="shared" si="890"/>
        <v>915839.06598389149</v>
      </c>
      <c r="AB4055">
        <v>65</v>
      </c>
      <c r="AC4055" s="63">
        <f t="shared" si="891"/>
        <v>124496.87303218525</v>
      </c>
      <c r="AD4055" s="63">
        <f t="shared" si="895"/>
        <v>594496.87303218525</v>
      </c>
      <c r="AE4055" s="35">
        <f t="shared" si="892"/>
        <v>352918.85468557663</v>
      </c>
      <c r="AF4055" s="64">
        <f t="shared" si="893"/>
        <v>154852.02052180527</v>
      </c>
    </row>
    <row r="4056" spans="6:32" x14ac:dyDescent="0.2">
      <c r="F4056" s="61">
        <v>4054</v>
      </c>
      <c r="G4056">
        <v>10320.751496474259</v>
      </c>
      <c r="H4056">
        <v>80</v>
      </c>
      <c r="I4056" s="62">
        <f t="shared" si="882"/>
        <v>825660.11971794069</v>
      </c>
      <c r="J4056">
        <v>60</v>
      </c>
      <c r="K4056" s="63">
        <f t="shared" si="883"/>
        <v>113400.89669887675</v>
      </c>
      <c r="L4056" s="63">
        <f t="shared" si="884"/>
        <v>113400.89669887675</v>
      </c>
      <c r="M4056">
        <v>9890.9356691001449</v>
      </c>
      <c r="N4056">
        <v>80</v>
      </c>
      <c r="O4056" s="62">
        <f t="shared" si="885"/>
        <v>791274.85352801159</v>
      </c>
      <c r="P4056">
        <v>55</v>
      </c>
      <c r="Q4056" s="63">
        <f t="shared" si="886"/>
        <v>143023.20900244013</v>
      </c>
      <c r="R4056" s="63">
        <f t="shared" si="887"/>
        <v>173023.20900244013</v>
      </c>
      <c r="S4056">
        <v>9449.6079125383403</v>
      </c>
      <c r="T4056">
        <v>75</v>
      </c>
      <c r="U4056" s="62">
        <f t="shared" si="888"/>
        <v>708720.59344037552</v>
      </c>
      <c r="V4056">
        <v>50</v>
      </c>
      <c r="W4056" s="63">
        <f t="shared" si="889"/>
        <v>135024.14341475742</v>
      </c>
      <c r="X4056" s="63">
        <f t="shared" si="894"/>
        <v>185024.14341475742</v>
      </c>
      <c r="Y4056">
        <v>8414.3141773529351</v>
      </c>
      <c r="Z4056">
        <v>80</v>
      </c>
      <c r="AA4056" s="62">
        <f t="shared" si="890"/>
        <v>673145.13418823481</v>
      </c>
      <c r="AB4056">
        <v>60</v>
      </c>
      <c r="AC4056" s="63">
        <f t="shared" si="891"/>
        <v>122007.55557161756</v>
      </c>
      <c r="AD4056" s="63">
        <f t="shared" si="895"/>
        <v>592007.55557161756</v>
      </c>
      <c r="AE4056" s="35">
        <f t="shared" si="892"/>
        <v>513455.80468769185</v>
      </c>
      <c r="AF4056" s="64">
        <f t="shared" si="893"/>
        <v>289446.61548187141</v>
      </c>
    </row>
    <row r="4057" spans="6:32" x14ac:dyDescent="0.2">
      <c r="F4057" s="61">
        <v>4055</v>
      </c>
      <c r="G4057">
        <v>11473.75885717338</v>
      </c>
      <c r="H4057">
        <v>80</v>
      </c>
      <c r="I4057" s="62">
        <f t="shared" si="882"/>
        <v>917900.70857387036</v>
      </c>
      <c r="J4057">
        <v>50</v>
      </c>
      <c r="K4057" s="63">
        <f t="shared" si="883"/>
        <v>213304.255143521</v>
      </c>
      <c r="L4057" s="63">
        <f t="shared" si="884"/>
        <v>213304.255143521</v>
      </c>
      <c r="M4057">
        <v>13494.787961244583</v>
      </c>
      <c r="N4057">
        <v>80</v>
      </c>
      <c r="O4057" s="62">
        <f t="shared" si="885"/>
        <v>1079583.0368995667</v>
      </c>
      <c r="P4057">
        <v>60</v>
      </c>
      <c r="Q4057" s="63">
        <f t="shared" si="886"/>
        <v>159424.42543804646</v>
      </c>
      <c r="R4057" s="63">
        <f t="shared" si="887"/>
        <v>189424.42543804646</v>
      </c>
      <c r="S4057">
        <v>9724.8869476607069</v>
      </c>
      <c r="T4057">
        <v>80</v>
      </c>
      <c r="U4057" s="62">
        <f t="shared" si="888"/>
        <v>777990.95581285655</v>
      </c>
      <c r="V4057">
        <v>50</v>
      </c>
      <c r="W4057" s="63">
        <f t="shared" si="889"/>
        <v>175266.29111162038</v>
      </c>
      <c r="X4057" s="63">
        <f t="shared" si="894"/>
        <v>225266.29111162038</v>
      </c>
      <c r="Y4057">
        <v>9077.1402735845186</v>
      </c>
      <c r="Z4057">
        <v>80</v>
      </c>
      <c r="AA4057" s="62">
        <f t="shared" si="890"/>
        <v>726171.22188676149</v>
      </c>
      <c r="AB4057">
        <v>60</v>
      </c>
      <c r="AC4057" s="63">
        <f t="shared" si="891"/>
        <v>131618.53396697552</v>
      </c>
      <c r="AD4057" s="63">
        <f t="shared" si="895"/>
        <v>601618.53396697552</v>
      </c>
      <c r="AE4057" s="35">
        <f t="shared" si="892"/>
        <v>679613.50566016336</v>
      </c>
      <c r="AF4057" s="64">
        <f t="shared" si="893"/>
        <v>430621.52350646839</v>
      </c>
    </row>
    <row r="4058" spans="6:32" x14ac:dyDescent="0.2">
      <c r="F4058" s="61">
        <v>4056</v>
      </c>
      <c r="G4058">
        <v>11188.013811770361</v>
      </c>
      <c r="H4058">
        <v>80</v>
      </c>
      <c r="I4058" s="62">
        <f t="shared" si="882"/>
        <v>895041.10494162887</v>
      </c>
      <c r="J4058">
        <v>50</v>
      </c>
      <c r="K4058" s="63">
        <f t="shared" si="883"/>
        <v>207089.30040600535</v>
      </c>
      <c r="L4058" s="63">
        <f t="shared" si="884"/>
        <v>207089.30040600535</v>
      </c>
      <c r="M4058">
        <v>7094.5918903453276</v>
      </c>
      <c r="N4058">
        <v>80</v>
      </c>
      <c r="O4058" s="62">
        <f t="shared" si="885"/>
        <v>567567.3512276262</v>
      </c>
      <c r="P4058">
        <v>50</v>
      </c>
      <c r="Q4058" s="63">
        <f t="shared" si="886"/>
        <v>118057.37361501087</v>
      </c>
      <c r="R4058" s="63">
        <f t="shared" si="887"/>
        <v>148057.37361501087</v>
      </c>
      <c r="S4058">
        <v>13081.677277805284</v>
      </c>
      <c r="T4058">
        <v>80</v>
      </c>
      <c r="U4058" s="62">
        <f t="shared" si="888"/>
        <v>1046534.1822244227</v>
      </c>
      <c r="V4058">
        <v>55</v>
      </c>
      <c r="W4058" s="63">
        <f t="shared" si="889"/>
        <v>200855.40066022077</v>
      </c>
      <c r="X4058" s="63">
        <f t="shared" si="894"/>
        <v>250855.40066022077</v>
      </c>
      <c r="Y4058">
        <v>13408.649718039669</v>
      </c>
      <c r="Z4058">
        <v>80</v>
      </c>
      <c r="AA4058" s="62">
        <f t="shared" si="890"/>
        <v>1072691.9774431735</v>
      </c>
      <c r="AB4058">
        <v>65</v>
      </c>
      <c r="AC4058" s="63">
        <f t="shared" si="891"/>
        <v>145819.0656836814</v>
      </c>
      <c r="AD4058" s="63">
        <f t="shared" si="895"/>
        <v>615819.0656836814</v>
      </c>
      <c r="AE4058" s="35">
        <f t="shared" si="892"/>
        <v>671821.14036491839</v>
      </c>
      <c r="AF4058" s="64">
        <f t="shared" si="893"/>
        <v>419708.54950104514</v>
      </c>
    </row>
    <row r="4059" spans="6:32" x14ac:dyDescent="0.2">
      <c r="F4059" s="61">
        <v>4057</v>
      </c>
      <c r="G4059">
        <v>8907.2148309787735</v>
      </c>
      <c r="H4059">
        <v>80</v>
      </c>
      <c r="I4059" s="62">
        <f t="shared" si="882"/>
        <v>712577.18647830188</v>
      </c>
      <c r="J4059">
        <v>60</v>
      </c>
      <c r="K4059" s="63">
        <f t="shared" si="883"/>
        <v>92904.615049192216</v>
      </c>
      <c r="L4059" s="63">
        <f t="shared" si="884"/>
        <v>92904.615049192216</v>
      </c>
      <c r="M4059">
        <v>11807.375156204216</v>
      </c>
      <c r="N4059">
        <v>75</v>
      </c>
      <c r="O4059" s="62">
        <f t="shared" si="885"/>
        <v>885553.13671531621</v>
      </c>
      <c r="P4059">
        <v>60</v>
      </c>
      <c r="Q4059" s="63">
        <f t="shared" si="886"/>
        <v>92155.204823720851</v>
      </c>
      <c r="R4059" s="63">
        <f t="shared" si="887"/>
        <v>122155.20482372085</v>
      </c>
      <c r="S4059">
        <v>11411.83591040317</v>
      </c>
      <c r="T4059">
        <v>80</v>
      </c>
      <c r="U4059" s="62">
        <f t="shared" si="888"/>
        <v>912946.87283225358</v>
      </c>
      <c r="V4059">
        <v>60</v>
      </c>
      <c r="W4059" s="63">
        <f t="shared" si="889"/>
        <v>129221.62070084596</v>
      </c>
      <c r="X4059" s="63">
        <f t="shared" si="894"/>
        <v>179221.62070084596</v>
      </c>
      <c r="Y4059">
        <v>11166.90898721572</v>
      </c>
      <c r="Z4059">
        <v>80</v>
      </c>
      <c r="AA4059" s="62">
        <f t="shared" si="890"/>
        <v>893352.71897725761</v>
      </c>
      <c r="AB4059">
        <v>60</v>
      </c>
      <c r="AC4059" s="63">
        <f t="shared" si="891"/>
        <v>161920.18031462794</v>
      </c>
      <c r="AD4059" s="63">
        <f t="shared" si="895"/>
        <v>631920.18031462794</v>
      </c>
      <c r="AE4059" s="35">
        <f t="shared" si="892"/>
        <v>476201.62088838697</v>
      </c>
      <c r="AF4059" s="64">
        <f t="shared" si="893"/>
        <v>251675.2978298855</v>
      </c>
    </row>
    <row r="4060" spans="6:32" x14ac:dyDescent="0.2">
      <c r="F4060" s="61">
        <v>4058</v>
      </c>
      <c r="G4060">
        <v>9247.8728927380871</v>
      </c>
      <c r="H4060">
        <v>75</v>
      </c>
      <c r="I4060" s="62">
        <f t="shared" si="882"/>
        <v>693590.46695535653</v>
      </c>
      <c r="J4060">
        <v>50</v>
      </c>
      <c r="K4060" s="63">
        <f t="shared" si="883"/>
        <v>131367.69618087783</v>
      </c>
      <c r="L4060" s="63">
        <f t="shared" si="884"/>
        <v>131367.69618087783</v>
      </c>
      <c r="M4060">
        <v>10308.050402964</v>
      </c>
      <c r="N4060">
        <v>80</v>
      </c>
      <c r="O4060" s="62">
        <f t="shared" si="885"/>
        <v>824644.03223711997</v>
      </c>
      <c r="P4060">
        <v>60</v>
      </c>
      <c r="Q4060" s="63">
        <f t="shared" si="886"/>
        <v>113216.730842978</v>
      </c>
      <c r="R4060" s="63">
        <f t="shared" si="887"/>
        <v>143216.730842978</v>
      </c>
      <c r="S4060">
        <v>7479.8811308573931</v>
      </c>
      <c r="T4060">
        <v>80</v>
      </c>
      <c r="U4060" s="62">
        <f t="shared" si="888"/>
        <v>598390.49046859145</v>
      </c>
      <c r="V4060">
        <v>50</v>
      </c>
      <c r="W4060" s="63">
        <f t="shared" si="889"/>
        <v>126437.4145961483</v>
      </c>
      <c r="X4060" s="63">
        <f t="shared" si="894"/>
        <v>176437.4145961483</v>
      </c>
      <c r="Y4060">
        <v>9009.7239788156003</v>
      </c>
      <c r="Z4060">
        <v>80</v>
      </c>
      <c r="AA4060" s="62">
        <f t="shared" si="890"/>
        <v>720777.91830524802</v>
      </c>
      <c r="AB4060">
        <v>55</v>
      </c>
      <c r="AC4060" s="63">
        <f t="shared" si="891"/>
        <v>163301.24711603276</v>
      </c>
      <c r="AD4060" s="63">
        <f t="shared" si="895"/>
        <v>633301.24711603276</v>
      </c>
      <c r="AE4060" s="35">
        <f t="shared" si="892"/>
        <v>534323.08873603691</v>
      </c>
      <c r="AF4060" s="64">
        <f t="shared" si="893"/>
        <v>302899.42702585016</v>
      </c>
    </row>
    <row r="4061" spans="6:32" x14ac:dyDescent="0.2">
      <c r="F4061" s="61">
        <v>4059</v>
      </c>
      <c r="G4061">
        <v>8194.2346494179219</v>
      </c>
      <c r="H4061">
        <v>80</v>
      </c>
      <c r="I4061" s="62">
        <f t="shared" si="882"/>
        <v>655538.77195343375</v>
      </c>
      <c r="J4061">
        <v>50</v>
      </c>
      <c r="K4061" s="63">
        <f t="shared" si="883"/>
        <v>141974.6036248398</v>
      </c>
      <c r="L4061" s="63">
        <f t="shared" si="884"/>
        <v>141974.6036248398</v>
      </c>
      <c r="M4061">
        <v>8439.1251928173006</v>
      </c>
      <c r="N4061">
        <v>80</v>
      </c>
      <c r="O4061" s="62">
        <f t="shared" si="885"/>
        <v>675130.01542538404</v>
      </c>
      <c r="P4061">
        <v>55</v>
      </c>
      <c r="Q4061" s="63">
        <f t="shared" si="886"/>
        <v>116709.14411981357</v>
      </c>
      <c r="R4061" s="63">
        <f t="shared" si="887"/>
        <v>146709.14411981357</v>
      </c>
      <c r="S4061">
        <v>5639.445842243731</v>
      </c>
      <c r="T4061">
        <v>80</v>
      </c>
      <c r="U4061" s="62">
        <f t="shared" si="888"/>
        <v>451155.66737949848</v>
      </c>
      <c r="V4061">
        <v>60</v>
      </c>
      <c r="W4061" s="63">
        <f t="shared" si="889"/>
        <v>45521.9647125341</v>
      </c>
      <c r="X4061" s="63">
        <f t="shared" si="894"/>
        <v>95521.9647125341</v>
      </c>
      <c r="Y4061">
        <v>11382.736627419945</v>
      </c>
      <c r="Z4061">
        <v>80</v>
      </c>
      <c r="AA4061" s="62">
        <f t="shared" si="890"/>
        <v>910618.93019359559</v>
      </c>
      <c r="AB4061">
        <v>55</v>
      </c>
      <c r="AC4061" s="63">
        <f t="shared" si="891"/>
        <v>206312.1013719865</v>
      </c>
      <c r="AD4061" s="63">
        <f t="shared" si="895"/>
        <v>676312.10137198656</v>
      </c>
      <c r="AE4061" s="35">
        <f t="shared" si="892"/>
        <v>510517.81382917397</v>
      </c>
      <c r="AF4061" s="64">
        <f t="shared" si="893"/>
        <v>284012.37918544491</v>
      </c>
    </row>
    <row r="4062" spans="6:32" x14ac:dyDescent="0.2">
      <c r="F4062" s="61">
        <v>4060</v>
      </c>
      <c r="G4062">
        <v>8406.1332725104876</v>
      </c>
      <c r="H4062">
        <v>80</v>
      </c>
      <c r="I4062" s="62">
        <f t="shared" si="882"/>
        <v>672490.66180083901</v>
      </c>
      <c r="J4062">
        <v>65</v>
      </c>
      <c r="K4062" s="63">
        <f t="shared" si="883"/>
        <v>55166.699338551553</v>
      </c>
      <c r="L4062" s="63">
        <f t="shared" si="884"/>
        <v>55166.699338551553</v>
      </c>
      <c r="M4062">
        <v>10679.86093199579</v>
      </c>
      <c r="N4062">
        <v>75</v>
      </c>
      <c r="O4062" s="62">
        <f t="shared" si="885"/>
        <v>800989.56989968428</v>
      </c>
      <c r="P4062">
        <v>60</v>
      </c>
      <c r="Q4062" s="63">
        <f t="shared" si="886"/>
        <v>79893.487635454221</v>
      </c>
      <c r="R4062" s="63">
        <f t="shared" si="887"/>
        <v>109893.48763545422</v>
      </c>
      <c r="S4062">
        <v>12058.0137061188</v>
      </c>
      <c r="T4062">
        <v>90</v>
      </c>
      <c r="U4062" s="62">
        <f t="shared" si="888"/>
        <v>1085221.233550692</v>
      </c>
      <c r="V4062">
        <v>65</v>
      </c>
      <c r="W4062" s="63">
        <f t="shared" si="889"/>
        <v>182301.49842340325</v>
      </c>
      <c r="X4062" s="63">
        <f t="shared" si="894"/>
        <v>232301.49842340325</v>
      </c>
      <c r="Y4062">
        <v>10936.497599468566</v>
      </c>
      <c r="Z4062">
        <v>80</v>
      </c>
      <c r="AA4062" s="62">
        <f t="shared" si="890"/>
        <v>874919.80795748532</v>
      </c>
      <c r="AB4062">
        <v>60</v>
      </c>
      <c r="AC4062" s="63">
        <f t="shared" si="891"/>
        <v>158579.21519229421</v>
      </c>
      <c r="AD4062" s="63">
        <f t="shared" si="895"/>
        <v>628579.21519229421</v>
      </c>
      <c r="AE4062" s="35">
        <f t="shared" si="892"/>
        <v>475940.90058970323</v>
      </c>
      <c r="AF4062" s="64">
        <f t="shared" si="893"/>
        <v>244832.22479103145</v>
      </c>
    </row>
    <row r="4063" spans="6:32" x14ac:dyDescent="0.2">
      <c r="F4063" s="61">
        <v>4061</v>
      </c>
      <c r="G4063">
        <v>9457.3909134487621</v>
      </c>
      <c r="H4063">
        <v>80</v>
      </c>
      <c r="I4063" s="62">
        <f t="shared" si="882"/>
        <v>756591.27307590097</v>
      </c>
      <c r="J4063">
        <v>55</v>
      </c>
      <c r="K4063" s="63">
        <f t="shared" si="883"/>
        <v>135165.21030625881</v>
      </c>
      <c r="L4063" s="63">
        <f t="shared" si="884"/>
        <v>135165.21030625881</v>
      </c>
      <c r="M4063">
        <v>10384.152372134849</v>
      </c>
      <c r="N4063">
        <v>80</v>
      </c>
      <c r="O4063" s="62">
        <f t="shared" si="885"/>
        <v>830732.18977078795</v>
      </c>
      <c r="P4063">
        <v>65</v>
      </c>
      <c r="Q4063" s="63">
        <f t="shared" si="886"/>
        <v>76677.657046966488</v>
      </c>
      <c r="R4063" s="63">
        <f t="shared" si="887"/>
        <v>106677.65704696649</v>
      </c>
      <c r="S4063">
        <v>13684.599505504593</v>
      </c>
      <c r="T4063">
        <v>80</v>
      </c>
      <c r="U4063" s="62">
        <f t="shared" si="888"/>
        <v>1094767.9604403675</v>
      </c>
      <c r="V4063">
        <v>50</v>
      </c>
      <c r="W4063" s="63">
        <f t="shared" si="889"/>
        <v>261390.0392447249</v>
      </c>
      <c r="X4063" s="63">
        <f t="shared" si="894"/>
        <v>311390.0392447249</v>
      </c>
      <c r="Y4063">
        <v>12656.915967236273</v>
      </c>
      <c r="Z4063">
        <v>80</v>
      </c>
      <c r="AA4063" s="62">
        <f t="shared" si="890"/>
        <v>1012553.2773789018</v>
      </c>
      <c r="AB4063">
        <v>65</v>
      </c>
      <c r="AC4063" s="63">
        <f t="shared" si="891"/>
        <v>137643.96114369447</v>
      </c>
      <c r="AD4063" s="63">
        <f t="shared" si="895"/>
        <v>607643.96114369447</v>
      </c>
      <c r="AE4063" s="35">
        <f t="shared" si="892"/>
        <v>610876.86774164462</v>
      </c>
      <c r="AF4063" s="64">
        <f t="shared" si="893"/>
        <v>360021.76371651632</v>
      </c>
    </row>
    <row r="4064" spans="6:32" x14ac:dyDescent="0.2">
      <c r="F4064" s="61">
        <v>4062</v>
      </c>
      <c r="G4064">
        <v>7033.4738463861868</v>
      </c>
      <c r="H4064">
        <v>90</v>
      </c>
      <c r="I4064" s="62">
        <f t="shared" si="882"/>
        <v>633012.64617475681</v>
      </c>
      <c r="J4064">
        <v>60</v>
      </c>
      <c r="K4064" s="63">
        <f t="shared" si="883"/>
        <v>116728.05615889956</v>
      </c>
      <c r="L4064" s="63">
        <f t="shared" si="884"/>
        <v>116728.05615889956</v>
      </c>
      <c r="M4064">
        <v>10762.647687224671</v>
      </c>
      <c r="N4064">
        <v>80</v>
      </c>
      <c r="O4064" s="62">
        <f t="shared" si="885"/>
        <v>861011.8149779737</v>
      </c>
      <c r="P4064">
        <v>60</v>
      </c>
      <c r="Q4064" s="63">
        <f t="shared" si="886"/>
        <v>119808.39146475773</v>
      </c>
      <c r="R4064" s="63">
        <f t="shared" si="887"/>
        <v>149808.39146475773</v>
      </c>
      <c r="S4064">
        <v>8933.2332006597426</v>
      </c>
      <c r="T4064">
        <v>80</v>
      </c>
      <c r="U4064" s="62">
        <f t="shared" si="888"/>
        <v>714658.65605277941</v>
      </c>
      <c r="V4064">
        <v>60</v>
      </c>
      <c r="W4064" s="63">
        <f t="shared" si="889"/>
        <v>93281.881409566267</v>
      </c>
      <c r="X4064" s="63">
        <f t="shared" si="894"/>
        <v>143281.88140956627</v>
      </c>
      <c r="Y4064">
        <v>9332.7696756750811</v>
      </c>
      <c r="Z4064">
        <v>80</v>
      </c>
      <c r="AA4064" s="62">
        <f t="shared" si="890"/>
        <v>746621.57405400649</v>
      </c>
      <c r="AB4064">
        <v>50</v>
      </c>
      <c r="AC4064" s="63">
        <f t="shared" si="891"/>
        <v>202987.74044593301</v>
      </c>
      <c r="AD4064" s="63">
        <f t="shared" si="895"/>
        <v>672987.74044593307</v>
      </c>
      <c r="AE4064" s="35">
        <f t="shared" si="892"/>
        <v>532806.06947915652</v>
      </c>
      <c r="AF4064" s="64">
        <f t="shared" si="893"/>
        <v>297234.48290165141</v>
      </c>
    </row>
    <row r="4065" spans="6:32" x14ac:dyDescent="0.2">
      <c r="F4065" s="61">
        <v>4063</v>
      </c>
      <c r="G4065">
        <v>11843.341124185827</v>
      </c>
      <c r="H4065">
        <v>80</v>
      </c>
      <c r="I4065" s="62">
        <f t="shared" si="882"/>
        <v>947467.28993486613</v>
      </c>
      <c r="J4065">
        <v>70</v>
      </c>
      <c r="K4065" s="63">
        <f t="shared" si="883"/>
        <v>49614.223150347243</v>
      </c>
      <c r="L4065" s="63">
        <f t="shared" si="884"/>
        <v>49614.223150347243</v>
      </c>
      <c r="M4065">
        <v>11797.270670067519</v>
      </c>
      <c r="N4065">
        <v>80</v>
      </c>
      <c r="O4065" s="62">
        <f t="shared" si="885"/>
        <v>943781.65360540152</v>
      </c>
      <c r="P4065">
        <v>60</v>
      </c>
      <c r="Q4065" s="63">
        <f t="shared" si="886"/>
        <v>134810.42471597902</v>
      </c>
      <c r="R4065" s="63">
        <f t="shared" si="887"/>
        <v>164810.42471597902</v>
      </c>
      <c r="S4065">
        <v>7533.7868818314746</v>
      </c>
      <c r="T4065">
        <v>80</v>
      </c>
      <c r="U4065" s="62">
        <f t="shared" si="888"/>
        <v>602702.95054651797</v>
      </c>
      <c r="V4065">
        <v>50</v>
      </c>
      <c r="W4065" s="63">
        <f t="shared" si="889"/>
        <v>127609.86467983457</v>
      </c>
      <c r="X4065" s="63">
        <f t="shared" si="894"/>
        <v>177609.86467983457</v>
      </c>
      <c r="Y4065">
        <v>10483.630628878018</v>
      </c>
      <c r="Z4065">
        <v>80</v>
      </c>
      <c r="AA4065" s="62">
        <f t="shared" si="890"/>
        <v>838690.45031024143</v>
      </c>
      <c r="AB4065">
        <v>65</v>
      </c>
      <c r="AC4065" s="63">
        <f t="shared" si="891"/>
        <v>114009.48308904844</v>
      </c>
      <c r="AD4065" s="63">
        <f t="shared" si="895"/>
        <v>584009.48308904842</v>
      </c>
      <c r="AE4065" s="35">
        <f t="shared" si="892"/>
        <v>426043.99563520926</v>
      </c>
      <c r="AF4065" s="64">
        <f t="shared" si="893"/>
        <v>213638.05693348334</v>
      </c>
    </row>
    <row r="4066" spans="6:32" x14ac:dyDescent="0.2">
      <c r="F4066" s="61">
        <v>4064</v>
      </c>
      <c r="G4066">
        <v>9642.7732185111381</v>
      </c>
      <c r="H4066">
        <v>80</v>
      </c>
      <c r="I4066" s="62">
        <f t="shared" si="882"/>
        <v>771421.85748089105</v>
      </c>
      <c r="J4066">
        <v>60</v>
      </c>
      <c r="K4066" s="63">
        <f t="shared" si="883"/>
        <v>103570.2116684115</v>
      </c>
      <c r="L4066" s="63">
        <f t="shared" si="884"/>
        <v>103570.2116684115</v>
      </c>
      <c r="M4066">
        <v>9461.5154719213024</v>
      </c>
      <c r="N4066">
        <v>80</v>
      </c>
      <c r="O4066" s="62">
        <f t="shared" si="885"/>
        <v>756921.23775370419</v>
      </c>
      <c r="P4066">
        <v>55</v>
      </c>
      <c r="Q4066" s="63">
        <f t="shared" si="886"/>
        <v>135239.96792857361</v>
      </c>
      <c r="R4066" s="63">
        <f t="shared" si="887"/>
        <v>165239.96792857361</v>
      </c>
      <c r="S4066">
        <v>8232.3151925811544</v>
      </c>
      <c r="T4066">
        <v>80</v>
      </c>
      <c r="U4066" s="62">
        <f t="shared" si="888"/>
        <v>658585.21540649235</v>
      </c>
      <c r="V4066">
        <v>50</v>
      </c>
      <c r="W4066" s="63">
        <f t="shared" si="889"/>
        <v>142802.85543864011</v>
      </c>
      <c r="X4066" s="63">
        <f t="shared" si="894"/>
        <v>192802.85543864011</v>
      </c>
      <c r="Y4066">
        <v>9762.5263858935796</v>
      </c>
      <c r="Z4066">
        <v>80</v>
      </c>
      <c r="AA4066" s="62">
        <f t="shared" si="890"/>
        <v>781002.11087148637</v>
      </c>
      <c r="AB4066">
        <v>60</v>
      </c>
      <c r="AC4066" s="63">
        <f t="shared" si="891"/>
        <v>141556.6325954569</v>
      </c>
      <c r="AD4066" s="63">
        <f t="shared" si="895"/>
        <v>611556.6325954569</v>
      </c>
      <c r="AE4066" s="35">
        <f t="shared" si="892"/>
        <v>523169.66763108212</v>
      </c>
      <c r="AF4066" s="64">
        <f t="shared" si="893"/>
        <v>293273.74257372471</v>
      </c>
    </row>
    <row r="4067" spans="6:32" x14ac:dyDescent="0.2">
      <c r="F4067" s="61">
        <v>4065</v>
      </c>
      <c r="G4067">
        <v>12463.27090280829</v>
      </c>
      <c r="H4067">
        <v>80</v>
      </c>
      <c r="I4067" s="62">
        <f t="shared" si="882"/>
        <v>997061.6722246632</v>
      </c>
      <c r="J4067">
        <v>55</v>
      </c>
      <c r="K4067" s="63">
        <f t="shared" si="883"/>
        <v>189646.78511340026</v>
      </c>
      <c r="L4067" s="63">
        <f t="shared" si="884"/>
        <v>189646.78511340026</v>
      </c>
      <c r="M4067">
        <v>8486.8145475047641</v>
      </c>
      <c r="N4067">
        <v>75</v>
      </c>
      <c r="O4067" s="62">
        <f t="shared" si="885"/>
        <v>636511.0910628573</v>
      </c>
      <c r="P4067">
        <v>50</v>
      </c>
      <c r="Q4067" s="63">
        <f t="shared" si="886"/>
        <v>117573.51367352385</v>
      </c>
      <c r="R4067" s="63">
        <f t="shared" si="887"/>
        <v>147573.51367352385</v>
      </c>
      <c r="S4067">
        <v>7938.0845616105944</v>
      </c>
      <c r="T4067">
        <v>80</v>
      </c>
      <c r="U4067" s="62">
        <f t="shared" si="888"/>
        <v>635046.76492884755</v>
      </c>
      <c r="V4067">
        <v>65</v>
      </c>
      <c r="W4067" s="63">
        <f t="shared" si="889"/>
        <v>50076.669607515214</v>
      </c>
      <c r="X4067" s="63">
        <f t="shared" si="894"/>
        <v>100076.66960751521</v>
      </c>
      <c r="Y4067">
        <v>10900.622580957133</v>
      </c>
      <c r="Z4067">
        <v>80</v>
      </c>
      <c r="AA4067" s="62">
        <f t="shared" si="890"/>
        <v>872049.80647657067</v>
      </c>
      <c r="AB4067">
        <v>50</v>
      </c>
      <c r="AC4067" s="63">
        <f t="shared" si="891"/>
        <v>237088.54113581765</v>
      </c>
      <c r="AD4067" s="63">
        <f t="shared" si="895"/>
        <v>707088.54113581765</v>
      </c>
      <c r="AE4067" s="35">
        <f t="shared" si="892"/>
        <v>594385.50953025697</v>
      </c>
      <c r="AF4067" s="64">
        <f t="shared" si="893"/>
        <v>352507.820664561</v>
      </c>
    </row>
    <row r="4068" spans="6:32" x14ac:dyDescent="0.2">
      <c r="F4068" s="61">
        <v>4066</v>
      </c>
      <c r="G4068">
        <v>10057.9166226089</v>
      </c>
      <c r="H4068">
        <v>80</v>
      </c>
      <c r="I4068" s="62">
        <f t="shared" si="882"/>
        <v>804633.32980871201</v>
      </c>
      <c r="J4068">
        <v>70</v>
      </c>
      <c r="K4068" s="63">
        <f t="shared" si="883"/>
        <v>36669.895513914526</v>
      </c>
      <c r="L4068" s="63">
        <f t="shared" si="884"/>
        <v>36669.895513914526</v>
      </c>
      <c r="M4068">
        <v>7676.0545905563049</v>
      </c>
      <c r="N4068">
        <v>80</v>
      </c>
      <c r="O4068" s="62">
        <f t="shared" si="885"/>
        <v>614084.36724450439</v>
      </c>
      <c r="P4068">
        <v>70</v>
      </c>
      <c r="Q4068" s="63">
        <f t="shared" si="886"/>
        <v>19401.395781533211</v>
      </c>
      <c r="R4068" s="63">
        <f t="shared" si="887"/>
        <v>49401.395781533211</v>
      </c>
      <c r="S4068">
        <v>12739.784576988313</v>
      </c>
      <c r="T4068">
        <v>80</v>
      </c>
      <c r="U4068" s="62">
        <f t="shared" si="888"/>
        <v>1019182.7661590651</v>
      </c>
      <c r="V4068">
        <v>55</v>
      </c>
      <c r="W4068" s="63">
        <f t="shared" si="889"/>
        <v>194658.59545791318</v>
      </c>
      <c r="X4068" s="63">
        <f t="shared" si="894"/>
        <v>244658.59545791318</v>
      </c>
      <c r="Y4068">
        <v>12997.212504851632</v>
      </c>
      <c r="Z4068">
        <v>80</v>
      </c>
      <c r="AA4068" s="62">
        <f t="shared" si="890"/>
        <v>1039777.0003881305</v>
      </c>
      <c r="AB4068">
        <v>55</v>
      </c>
      <c r="AC4068" s="63">
        <f t="shared" si="891"/>
        <v>235574.47665043583</v>
      </c>
      <c r="AD4068" s="63">
        <f t="shared" si="895"/>
        <v>705574.47665043583</v>
      </c>
      <c r="AE4068" s="35">
        <f t="shared" si="892"/>
        <v>486304.36340379674</v>
      </c>
      <c r="AF4068" s="64">
        <f t="shared" si="893"/>
        <v>239896.35371819919</v>
      </c>
    </row>
    <row r="4069" spans="6:32" x14ac:dyDescent="0.2">
      <c r="F4069" s="61">
        <v>4067</v>
      </c>
      <c r="G4069">
        <v>10275.267666438594</v>
      </c>
      <c r="H4069">
        <v>80</v>
      </c>
      <c r="I4069" s="62">
        <f t="shared" si="882"/>
        <v>822021.41331508756</v>
      </c>
      <c r="J4069">
        <v>55</v>
      </c>
      <c r="K4069" s="63">
        <f t="shared" si="883"/>
        <v>149989.22645419952</v>
      </c>
      <c r="L4069" s="63">
        <f t="shared" si="884"/>
        <v>149989.22645419952</v>
      </c>
      <c r="M4069">
        <v>9978.3494786242954</v>
      </c>
      <c r="N4069">
        <v>80</v>
      </c>
      <c r="O4069" s="62">
        <f t="shared" si="885"/>
        <v>798267.95828994364</v>
      </c>
      <c r="P4069">
        <v>65</v>
      </c>
      <c r="Q4069" s="63">
        <f t="shared" si="886"/>
        <v>72264.550580039213</v>
      </c>
      <c r="R4069" s="63">
        <f t="shared" si="887"/>
        <v>102264.55058003921</v>
      </c>
      <c r="S4069">
        <v>9475.7808963186108</v>
      </c>
      <c r="T4069">
        <v>80</v>
      </c>
      <c r="U4069" s="62">
        <f t="shared" si="888"/>
        <v>758062.47170548886</v>
      </c>
      <c r="V4069">
        <v>50</v>
      </c>
      <c r="W4069" s="63">
        <f t="shared" si="889"/>
        <v>169848.23449492978</v>
      </c>
      <c r="X4069" s="63">
        <f t="shared" si="894"/>
        <v>219848.23449492978</v>
      </c>
      <c r="Y4069">
        <v>14495.304892770946</v>
      </c>
      <c r="Z4069">
        <v>80</v>
      </c>
      <c r="AA4069" s="62">
        <f t="shared" si="890"/>
        <v>1159624.3914216757</v>
      </c>
      <c r="AB4069">
        <v>60</v>
      </c>
      <c r="AC4069" s="63">
        <f t="shared" si="891"/>
        <v>210181.92094517872</v>
      </c>
      <c r="AD4069" s="63">
        <f t="shared" si="895"/>
        <v>680181.92094517872</v>
      </c>
      <c r="AE4069" s="35">
        <f t="shared" si="892"/>
        <v>602283.9324743473</v>
      </c>
      <c r="AF4069" s="64">
        <f t="shared" si="893"/>
        <v>350618.63636499434</v>
      </c>
    </row>
    <row r="4070" spans="6:32" x14ac:dyDescent="0.2">
      <c r="F4070" s="61">
        <v>4068</v>
      </c>
      <c r="G4070">
        <v>9698.143255955074</v>
      </c>
      <c r="H4070">
        <v>80</v>
      </c>
      <c r="I4070" s="62">
        <f t="shared" si="882"/>
        <v>775851.46047640592</v>
      </c>
      <c r="J4070">
        <v>55</v>
      </c>
      <c r="K4070" s="63">
        <f t="shared" si="883"/>
        <v>139528.84651418572</v>
      </c>
      <c r="L4070" s="63">
        <f t="shared" si="884"/>
        <v>139528.84651418572</v>
      </c>
      <c r="M4070">
        <v>13556.278898031451</v>
      </c>
      <c r="N4070">
        <v>80</v>
      </c>
      <c r="O4070" s="62">
        <f t="shared" si="885"/>
        <v>1084502.3118425161</v>
      </c>
      <c r="P4070">
        <v>60</v>
      </c>
      <c r="Q4070" s="63">
        <f t="shared" si="886"/>
        <v>160316.04402145604</v>
      </c>
      <c r="R4070" s="63">
        <f t="shared" si="887"/>
        <v>190316.04402145604</v>
      </c>
      <c r="S4070">
        <v>13303.011908428743</v>
      </c>
      <c r="T4070">
        <v>80</v>
      </c>
      <c r="U4070" s="62">
        <f t="shared" si="888"/>
        <v>1064240.9526742995</v>
      </c>
      <c r="V4070">
        <v>55</v>
      </c>
      <c r="W4070" s="63">
        <f t="shared" si="889"/>
        <v>204867.09084027098</v>
      </c>
      <c r="X4070" s="63">
        <f t="shared" si="894"/>
        <v>254867.09084027098</v>
      </c>
      <c r="Y4070">
        <v>6206.5339786931872</v>
      </c>
      <c r="Z4070">
        <v>80</v>
      </c>
      <c r="AA4070" s="62">
        <f t="shared" si="890"/>
        <v>496522.71829545498</v>
      </c>
      <c r="AB4070">
        <v>65</v>
      </c>
      <c r="AC4070" s="63">
        <f t="shared" si="891"/>
        <v>67496.057018288411</v>
      </c>
      <c r="AD4070" s="63">
        <f t="shared" si="895"/>
        <v>537496.05701828841</v>
      </c>
      <c r="AE4070" s="35">
        <f t="shared" si="892"/>
        <v>572208.03839420108</v>
      </c>
      <c r="AF4070" s="64">
        <f t="shared" si="893"/>
        <v>342732.84947676328</v>
      </c>
    </row>
    <row r="4071" spans="6:32" x14ac:dyDescent="0.2">
      <c r="F4071" s="61">
        <v>4069</v>
      </c>
      <c r="G4071">
        <v>6704.7460813773796</v>
      </c>
      <c r="H4071">
        <v>80</v>
      </c>
      <c r="I4071" s="62">
        <f t="shared" si="882"/>
        <v>536379.68651019037</v>
      </c>
      <c r="J4071">
        <v>55</v>
      </c>
      <c r="K4071" s="63">
        <f t="shared" si="883"/>
        <v>85273.522724965005</v>
      </c>
      <c r="L4071" s="63">
        <f t="shared" si="884"/>
        <v>85273.522724965005</v>
      </c>
      <c r="M4071">
        <v>13200.32995659858</v>
      </c>
      <c r="N4071">
        <v>80</v>
      </c>
      <c r="O4071" s="62">
        <f t="shared" si="885"/>
        <v>1056026.3965278864</v>
      </c>
      <c r="P4071">
        <v>65</v>
      </c>
      <c r="Q4071" s="63">
        <f t="shared" si="886"/>
        <v>107303.58827800956</v>
      </c>
      <c r="R4071" s="63">
        <f t="shared" si="887"/>
        <v>137303.58827800956</v>
      </c>
      <c r="S4071">
        <v>11994.121703319252</v>
      </c>
      <c r="T4071">
        <v>80</v>
      </c>
      <c r="U4071" s="62">
        <f t="shared" si="888"/>
        <v>959529.73626554012</v>
      </c>
      <c r="V4071">
        <v>55</v>
      </c>
      <c r="W4071" s="63">
        <f t="shared" si="889"/>
        <v>181143.45587266143</v>
      </c>
      <c r="X4071" s="63">
        <f t="shared" si="894"/>
        <v>231143.45587266143</v>
      </c>
      <c r="Y4071">
        <v>10942.989117902471</v>
      </c>
      <c r="Z4071">
        <v>75</v>
      </c>
      <c r="AA4071" s="62">
        <f t="shared" si="890"/>
        <v>820724.18384268531</v>
      </c>
      <c r="AB4071">
        <v>60</v>
      </c>
      <c r="AC4071" s="63">
        <f t="shared" si="891"/>
        <v>119005.00665718937</v>
      </c>
      <c r="AD4071" s="63">
        <f t="shared" si="895"/>
        <v>589005.00665718934</v>
      </c>
      <c r="AE4071" s="35">
        <f t="shared" si="892"/>
        <v>492725.57353282534</v>
      </c>
      <c r="AF4071" s="64">
        <f t="shared" si="893"/>
        <v>266955.26854752854</v>
      </c>
    </row>
    <row r="4072" spans="6:32" x14ac:dyDescent="0.2">
      <c r="F4072" s="61">
        <v>4070</v>
      </c>
      <c r="G4072">
        <v>15005.131242796779</v>
      </c>
      <c r="H4072">
        <v>80</v>
      </c>
      <c r="I4072" s="62">
        <f t="shared" si="882"/>
        <v>1200410.4994237423</v>
      </c>
      <c r="J4072">
        <v>70</v>
      </c>
      <c r="K4072" s="63">
        <f t="shared" si="883"/>
        <v>72537.201510276645</v>
      </c>
      <c r="L4072" s="63">
        <f t="shared" si="884"/>
        <v>72537.201510276645</v>
      </c>
      <c r="M4072">
        <v>12921.324266935699</v>
      </c>
      <c r="N4072">
        <v>80</v>
      </c>
      <c r="O4072" s="62">
        <f t="shared" si="885"/>
        <v>1033705.9413548559</v>
      </c>
      <c r="P4072">
        <v>60</v>
      </c>
      <c r="Q4072" s="63">
        <f t="shared" si="886"/>
        <v>151109.20187056763</v>
      </c>
      <c r="R4072" s="63">
        <f t="shared" si="887"/>
        <v>181109.20187056763</v>
      </c>
      <c r="S4072">
        <v>9271.4674590388313</v>
      </c>
      <c r="T4072">
        <v>80</v>
      </c>
      <c r="U4072" s="62">
        <f t="shared" si="888"/>
        <v>741717.3967231065</v>
      </c>
      <c r="V4072">
        <v>55</v>
      </c>
      <c r="W4072" s="63">
        <f t="shared" si="889"/>
        <v>131795.34769507882</v>
      </c>
      <c r="X4072" s="63">
        <f t="shared" si="894"/>
        <v>181795.34769507882</v>
      </c>
      <c r="Y4072">
        <v>11160.747160611209</v>
      </c>
      <c r="Z4072">
        <v>80</v>
      </c>
      <c r="AA4072" s="62">
        <f t="shared" si="890"/>
        <v>892859.77284889668</v>
      </c>
      <c r="AB4072">
        <v>65</v>
      </c>
      <c r="AC4072" s="63">
        <f t="shared" si="891"/>
        <v>121373.12537164689</v>
      </c>
      <c r="AD4072" s="63">
        <f t="shared" si="895"/>
        <v>591373.12537164683</v>
      </c>
      <c r="AE4072" s="35">
        <f t="shared" si="892"/>
        <v>476814.87644756999</v>
      </c>
      <c r="AF4072" s="64">
        <f t="shared" si="893"/>
        <v>256121.27403169055</v>
      </c>
    </row>
    <row r="4073" spans="6:32" x14ac:dyDescent="0.2">
      <c r="F4073" s="61">
        <v>4071</v>
      </c>
      <c r="G4073">
        <v>10676.943727739854</v>
      </c>
      <c r="H4073">
        <v>75</v>
      </c>
      <c r="I4073" s="62">
        <f t="shared" si="882"/>
        <v>800770.77958048903</v>
      </c>
      <c r="J4073">
        <v>60</v>
      </c>
      <c r="K4073" s="63">
        <f t="shared" si="883"/>
        <v>79861.76303917091</v>
      </c>
      <c r="L4073" s="63">
        <f t="shared" si="884"/>
        <v>79861.76303917091</v>
      </c>
      <c r="M4073">
        <v>9731.6808730829507</v>
      </c>
      <c r="N4073">
        <v>80</v>
      </c>
      <c r="O4073" s="62">
        <f t="shared" si="885"/>
        <v>778534.46984663606</v>
      </c>
      <c r="P4073">
        <v>50</v>
      </c>
      <c r="Q4073" s="63">
        <f t="shared" si="886"/>
        <v>175414.05898955418</v>
      </c>
      <c r="R4073" s="63">
        <f t="shared" si="887"/>
        <v>205414.05898955418</v>
      </c>
      <c r="S4073">
        <v>8423.3090799534693</v>
      </c>
      <c r="T4073">
        <v>80</v>
      </c>
      <c r="U4073" s="62">
        <f t="shared" si="888"/>
        <v>673864.72639627755</v>
      </c>
      <c r="V4073">
        <v>60</v>
      </c>
      <c r="W4073" s="63">
        <f t="shared" si="889"/>
        <v>85887.981659325305</v>
      </c>
      <c r="X4073" s="63">
        <f t="shared" si="894"/>
        <v>135887.98165932531</v>
      </c>
      <c r="Y4073">
        <v>7922.141119488515</v>
      </c>
      <c r="Z4073">
        <v>90</v>
      </c>
      <c r="AA4073" s="62">
        <f t="shared" si="890"/>
        <v>712992.70075396635</v>
      </c>
      <c r="AB4073">
        <v>50</v>
      </c>
      <c r="AC4073" s="63">
        <f t="shared" si="891"/>
        <v>229742.09246516693</v>
      </c>
      <c r="AD4073" s="63">
        <f t="shared" si="895"/>
        <v>699742.09246516693</v>
      </c>
      <c r="AE4073" s="35">
        <f t="shared" si="892"/>
        <v>570905.8961532173</v>
      </c>
      <c r="AF4073" s="64">
        <f t="shared" si="893"/>
        <v>322393.20420252823</v>
      </c>
    </row>
    <row r="4074" spans="6:32" x14ac:dyDescent="0.2">
      <c r="F4074" s="61">
        <v>4072</v>
      </c>
      <c r="G4074">
        <v>9657.0659277494997</v>
      </c>
      <c r="H4074">
        <v>75</v>
      </c>
      <c r="I4074" s="62">
        <f t="shared" si="882"/>
        <v>724279.94458121248</v>
      </c>
      <c r="J4074">
        <v>65</v>
      </c>
      <c r="K4074" s="63">
        <f t="shared" si="883"/>
        <v>33763.727976183873</v>
      </c>
      <c r="L4074" s="63">
        <f t="shared" si="884"/>
        <v>33763.727976183873</v>
      </c>
      <c r="M4074">
        <v>8359.8854669253342</v>
      </c>
      <c r="N4074">
        <v>80</v>
      </c>
      <c r="O4074" s="62">
        <f t="shared" si="885"/>
        <v>668790.83735402673</v>
      </c>
      <c r="P4074">
        <v>50</v>
      </c>
      <c r="Q4074" s="63">
        <f t="shared" si="886"/>
        <v>145577.50890562602</v>
      </c>
      <c r="R4074" s="63">
        <f t="shared" si="887"/>
        <v>175577.50890562602</v>
      </c>
      <c r="S4074">
        <v>4861.573213711381</v>
      </c>
      <c r="T4074">
        <v>80</v>
      </c>
      <c r="U4074" s="62">
        <f t="shared" si="888"/>
        <v>388925.85709691048</v>
      </c>
      <c r="V4074">
        <v>55</v>
      </c>
      <c r="W4074" s="63">
        <f t="shared" si="889"/>
        <v>51866.01449851878</v>
      </c>
      <c r="X4074" s="63">
        <f t="shared" si="894"/>
        <v>101866.01449851878</v>
      </c>
      <c r="Y4074">
        <v>7848.8312990521081</v>
      </c>
      <c r="Z4074">
        <v>80</v>
      </c>
      <c r="AA4074" s="62">
        <f t="shared" si="890"/>
        <v>627906.50392416865</v>
      </c>
      <c r="AB4074">
        <v>60</v>
      </c>
      <c r="AC4074" s="63">
        <f t="shared" si="891"/>
        <v>113808.05383625557</v>
      </c>
      <c r="AD4074" s="63">
        <f t="shared" si="895"/>
        <v>583808.05383625557</v>
      </c>
      <c r="AE4074" s="35">
        <f t="shared" si="892"/>
        <v>345015.30521658424</v>
      </c>
      <c r="AF4074" s="64">
        <f t="shared" si="893"/>
        <v>151081.87794326479</v>
      </c>
    </row>
    <row r="4075" spans="6:32" x14ac:dyDescent="0.2">
      <c r="F4075" s="61">
        <v>4073</v>
      </c>
      <c r="G4075">
        <v>4248.2099868357182</v>
      </c>
      <c r="H4075">
        <v>80</v>
      </c>
      <c r="I4075" s="62">
        <f t="shared" ref="I4075:I4138" si="896">+G4075*H4075</f>
        <v>339856.79894685745</v>
      </c>
      <c r="J4075">
        <v>50</v>
      </c>
      <c r="K4075" s="63">
        <f t="shared" ref="K4075:K4138" si="897">(I4075-(G4075*J4075)-$C$28)*(1-0.275)</f>
        <v>56148.56721367687</v>
      </c>
      <c r="L4075" s="63">
        <f t="shared" ref="L4075:L4138" si="898">+K4075+$C$28+$D$28</f>
        <v>56148.56721367687</v>
      </c>
      <c r="M4075">
        <v>9130.7595337275416</v>
      </c>
      <c r="N4075">
        <v>75</v>
      </c>
      <c r="O4075" s="62">
        <f t="shared" ref="O4075:O4138" si="899">+M4075*N4075</f>
        <v>684806.96502956562</v>
      </c>
      <c r="P4075">
        <v>55</v>
      </c>
      <c r="Q4075" s="63">
        <f t="shared" ref="Q4075:Q4138" si="900">(O4075-(M4075*P4075)-$C$29)*(1-0.275)</f>
        <v>96146.013239049353</v>
      </c>
      <c r="R4075" s="63">
        <f t="shared" ref="R4075:R4138" si="901">+Q4075+$C$29+$D$29</f>
        <v>126146.01323904935</v>
      </c>
      <c r="S4075">
        <v>8840.1577866170555</v>
      </c>
      <c r="T4075">
        <v>75</v>
      </c>
      <c r="U4075" s="62">
        <f t="shared" ref="U4075:U4138" si="902">+S4075*T4075</f>
        <v>663011.83399627917</v>
      </c>
      <c r="V4075">
        <v>55</v>
      </c>
      <c r="W4075" s="63">
        <f t="shared" ref="W4075:W4138" si="903">(U4075-(S4075*V4075)-$C$30)*(1-0.275)</f>
        <v>91932.287905947305</v>
      </c>
      <c r="X4075" s="63">
        <f t="shared" si="894"/>
        <v>141932.28790594731</v>
      </c>
      <c r="Y4075">
        <v>7164.859451004304</v>
      </c>
      <c r="Z4075">
        <v>80</v>
      </c>
      <c r="AA4075" s="62">
        <f t="shared" ref="AA4075:AA4138" si="904">+Y4075*Z4075</f>
        <v>573188.75608034432</v>
      </c>
      <c r="AB4075">
        <v>50</v>
      </c>
      <c r="AC4075" s="63">
        <f t="shared" ref="AC4075:AC4138" si="905">(AA4075-(Y4075*AB4075)-$C$32)*(1-0.275)</f>
        <v>155835.69305934361</v>
      </c>
      <c r="AD4075" s="63">
        <f t="shared" si="895"/>
        <v>625835.69305934361</v>
      </c>
      <c r="AE4075" s="35">
        <f t="shared" ref="AE4075:AE4138" si="906">+K4075+Q4075+W4075+AC4075</f>
        <v>400062.56141801714</v>
      </c>
      <c r="AF4075" s="64">
        <f t="shared" ref="AF4075:AF4138" si="907">NPV(0.1,L4075,R4075,X4075,AD4075)+$D$4</f>
        <v>189387.08335259813</v>
      </c>
    </row>
    <row r="4076" spans="6:32" x14ac:dyDescent="0.2">
      <c r="F4076" s="61">
        <v>4074</v>
      </c>
      <c r="G4076">
        <v>10212.376107810996</v>
      </c>
      <c r="H4076">
        <v>80</v>
      </c>
      <c r="I4076" s="62">
        <f t="shared" si="896"/>
        <v>816990.08862487972</v>
      </c>
      <c r="J4076">
        <v>65</v>
      </c>
      <c r="K4076" s="63">
        <f t="shared" si="897"/>
        <v>74809.590172444587</v>
      </c>
      <c r="L4076" s="63">
        <f t="shared" si="898"/>
        <v>74809.590172444587</v>
      </c>
      <c r="M4076">
        <v>8234.1250870376825</v>
      </c>
      <c r="N4076">
        <v>80</v>
      </c>
      <c r="O4076" s="62">
        <f t="shared" si="899"/>
        <v>658730.0069630146</v>
      </c>
      <c r="P4076">
        <v>70</v>
      </c>
      <c r="Q4076" s="63">
        <f t="shared" si="900"/>
        <v>23447.406881023198</v>
      </c>
      <c r="R4076" s="63">
        <f t="shared" si="901"/>
        <v>53447.406881023198</v>
      </c>
      <c r="S4076">
        <v>11840.767254179809</v>
      </c>
      <c r="T4076">
        <v>80</v>
      </c>
      <c r="U4076" s="62">
        <f t="shared" si="902"/>
        <v>947261.38033438474</v>
      </c>
      <c r="V4076">
        <v>60</v>
      </c>
      <c r="W4076" s="63">
        <f t="shared" si="903"/>
        <v>135441.12518560723</v>
      </c>
      <c r="X4076" s="63">
        <f t="shared" si="894"/>
        <v>185441.12518560723</v>
      </c>
      <c r="Y4076">
        <v>11368.393895972986</v>
      </c>
      <c r="Z4076">
        <v>80</v>
      </c>
      <c r="AA4076" s="62">
        <f t="shared" si="904"/>
        <v>909471.51167783886</v>
      </c>
      <c r="AB4076">
        <v>55</v>
      </c>
      <c r="AC4076" s="63">
        <f t="shared" si="905"/>
        <v>206052.13936451037</v>
      </c>
      <c r="AD4076" s="63">
        <f t="shared" si="895"/>
        <v>676052.13936451031</v>
      </c>
      <c r="AE4076" s="35">
        <f t="shared" si="906"/>
        <v>439750.26160358539</v>
      </c>
      <c r="AF4076" s="64">
        <f t="shared" si="907"/>
        <v>213257.4987461511</v>
      </c>
    </row>
    <row r="4077" spans="6:32" x14ac:dyDescent="0.2">
      <c r="F4077" s="61">
        <v>4075</v>
      </c>
      <c r="G4077">
        <v>8334.4832799048163</v>
      </c>
      <c r="H4077">
        <v>80</v>
      </c>
      <c r="I4077" s="62">
        <f t="shared" si="896"/>
        <v>666758.6623923853</v>
      </c>
      <c r="J4077">
        <v>65</v>
      </c>
      <c r="K4077" s="63">
        <f t="shared" si="897"/>
        <v>54387.505668964877</v>
      </c>
      <c r="L4077" s="63">
        <f t="shared" si="898"/>
        <v>54387.505668964877</v>
      </c>
      <c r="M4077">
        <v>7128.4523780923337</v>
      </c>
      <c r="N4077">
        <v>80</v>
      </c>
      <c r="O4077" s="62">
        <f t="shared" si="899"/>
        <v>570276.19024738669</v>
      </c>
      <c r="P4077">
        <v>55</v>
      </c>
      <c r="Q4077" s="63">
        <f t="shared" si="900"/>
        <v>92953.199352923548</v>
      </c>
      <c r="R4077" s="63">
        <f t="shared" si="901"/>
        <v>122953.19935292355</v>
      </c>
      <c r="S4077">
        <v>10957.375050347764</v>
      </c>
      <c r="T4077">
        <v>80</v>
      </c>
      <c r="U4077" s="62">
        <f t="shared" si="902"/>
        <v>876590.00402782112</v>
      </c>
      <c r="V4077">
        <v>55</v>
      </c>
      <c r="W4077" s="63">
        <f t="shared" si="903"/>
        <v>162352.42278755322</v>
      </c>
      <c r="X4077" s="63">
        <f t="shared" si="894"/>
        <v>212352.42278755322</v>
      </c>
      <c r="Y4077">
        <v>7474.4559949613176</v>
      </c>
      <c r="Z4077">
        <v>80</v>
      </c>
      <c r="AA4077" s="62">
        <f t="shared" si="904"/>
        <v>597956.47959690541</v>
      </c>
      <c r="AB4077">
        <v>60</v>
      </c>
      <c r="AC4077" s="63">
        <f t="shared" si="905"/>
        <v>108379.61192693911</v>
      </c>
      <c r="AD4077" s="63">
        <f t="shared" si="895"/>
        <v>578379.61192693911</v>
      </c>
      <c r="AE4077" s="35">
        <f t="shared" si="906"/>
        <v>418072.73973638075</v>
      </c>
      <c r="AF4077" s="64">
        <f t="shared" si="907"/>
        <v>205641.97681557061</v>
      </c>
    </row>
    <row r="4078" spans="6:32" x14ac:dyDescent="0.2">
      <c r="F4078" s="61">
        <v>4076</v>
      </c>
      <c r="G4078">
        <v>11550.524757476524</v>
      </c>
      <c r="H4078">
        <v>80</v>
      </c>
      <c r="I4078" s="62">
        <f t="shared" si="896"/>
        <v>924041.98059812188</v>
      </c>
      <c r="J4078">
        <v>50</v>
      </c>
      <c r="K4078" s="63">
        <f t="shared" si="897"/>
        <v>214973.91347511439</v>
      </c>
      <c r="L4078" s="63">
        <f t="shared" si="898"/>
        <v>214973.91347511439</v>
      </c>
      <c r="M4078">
        <v>6966.0802889848128</v>
      </c>
      <c r="N4078">
        <v>80</v>
      </c>
      <c r="O4078" s="62">
        <f t="shared" si="899"/>
        <v>557286.42311878502</v>
      </c>
      <c r="P4078">
        <v>50</v>
      </c>
      <c r="Q4078" s="63">
        <f t="shared" si="900"/>
        <v>115262.24628541968</v>
      </c>
      <c r="R4078" s="63">
        <f t="shared" si="901"/>
        <v>145262.24628541968</v>
      </c>
      <c r="S4078">
        <v>9406.095412268769</v>
      </c>
      <c r="T4078">
        <v>90</v>
      </c>
      <c r="U4078" s="62">
        <f t="shared" si="902"/>
        <v>846548.58710418921</v>
      </c>
      <c r="V4078">
        <v>55</v>
      </c>
      <c r="W4078" s="63">
        <f t="shared" si="903"/>
        <v>202429.67108632001</v>
      </c>
      <c r="X4078" s="63">
        <f t="shared" si="894"/>
        <v>252429.67108632001</v>
      </c>
      <c r="Y4078">
        <v>12908.927854150534</v>
      </c>
      <c r="Z4078">
        <v>80</v>
      </c>
      <c r="AA4078" s="62">
        <f t="shared" si="904"/>
        <v>1032714.2283320427</v>
      </c>
      <c r="AB4078">
        <v>65</v>
      </c>
      <c r="AC4078" s="63">
        <f t="shared" si="905"/>
        <v>140384.59041388705</v>
      </c>
      <c r="AD4078" s="63">
        <f t="shared" si="895"/>
        <v>610384.59041388705</v>
      </c>
      <c r="AE4078" s="35">
        <f t="shared" si="906"/>
        <v>673050.42126074107</v>
      </c>
      <c r="AF4078" s="64">
        <f t="shared" si="907"/>
        <v>422037.30991706438</v>
      </c>
    </row>
    <row r="4079" spans="6:32" x14ac:dyDescent="0.2">
      <c r="F4079" s="61">
        <v>4077</v>
      </c>
      <c r="G4079">
        <v>10841.578184918035</v>
      </c>
      <c r="H4079">
        <v>80</v>
      </c>
      <c r="I4079" s="62">
        <f t="shared" si="896"/>
        <v>867326.25479344279</v>
      </c>
      <c r="J4079">
        <v>60</v>
      </c>
      <c r="K4079" s="63">
        <f t="shared" si="897"/>
        <v>120952.8836813115</v>
      </c>
      <c r="L4079" s="63">
        <f t="shared" si="898"/>
        <v>120952.8836813115</v>
      </c>
      <c r="M4079">
        <v>10428.824478149181</v>
      </c>
      <c r="N4079">
        <v>80</v>
      </c>
      <c r="O4079" s="62">
        <f t="shared" si="899"/>
        <v>834305.9582519345</v>
      </c>
      <c r="P4079">
        <v>60</v>
      </c>
      <c r="Q4079" s="63">
        <f t="shared" si="900"/>
        <v>114967.95493316313</v>
      </c>
      <c r="R4079" s="63">
        <f t="shared" si="901"/>
        <v>144967.95493316313</v>
      </c>
      <c r="S4079">
        <v>11108.808191929711</v>
      </c>
      <c r="T4079">
        <v>80</v>
      </c>
      <c r="U4079" s="62">
        <f t="shared" si="902"/>
        <v>888704.65535437688</v>
      </c>
      <c r="V4079">
        <v>60</v>
      </c>
      <c r="W4079" s="63">
        <f t="shared" si="903"/>
        <v>124827.71878298081</v>
      </c>
      <c r="X4079" s="63">
        <f t="shared" si="894"/>
        <v>174827.71878298081</v>
      </c>
      <c r="Y4079">
        <v>9139.6634868578985</v>
      </c>
      <c r="Z4079">
        <v>90</v>
      </c>
      <c r="AA4079" s="62">
        <f t="shared" si="904"/>
        <v>822569.71381721087</v>
      </c>
      <c r="AB4079">
        <v>65</v>
      </c>
      <c r="AC4079" s="63">
        <f t="shared" si="905"/>
        <v>165656.40069929941</v>
      </c>
      <c r="AD4079" s="63">
        <f t="shared" si="895"/>
        <v>635656.40069929941</v>
      </c>
      <c r="AE4079" s="35">
        <f t="shared" si="906"/>
        <v>526404.95809675485</v>
      </c>
      <c r="AF4079" s="64">
        <f t="shared" si="907"/>
        <v>295277.92159656505</v>
      </c>
    </row>
    <row r="4080" spans="6:32" x14ac:dyDescent="0.2">
      <c r="F4080" s="61">
        <v>4078</v>
      </c>
      <c r="G4080">
        <v>11552.175490360241</v>
      </c>
      <c r="H4080">
        <v>80</v>
      </c>
      <c r="I4080" s="62">
        <f t="shared" si="896"/>
        <v>924174.03922881931</v>
      </c>
      <c r="J4080">
        <v>60</v>
      </c>
      <c r="K4080" s="63">
        <f t="shared" si="897"/>
        <v>131256.5446102235</v>
      </c>
      <c r="L4080" s="63">
        <f t="shared" si="898"/>
        <v>131256.5446102235</v>
      </c>
      <c r="M4080">
        <v>11352.004801447038</v>
      </c>
      <c r="N4080">
        <v>80</v>
      </c>
      <c r="O4080" s="62">
        <f t="shared" si="899"/>
        <v>908160.38411576301</v>
      </c>
      <c r="P4080">
        <v>55</v>
      </c>
      <c r="Q4080" s="63">
        <f t="shared" si="900"/>
        <v>169505.08702622756</v>
      </c>
      <c r="R4080" s="63">
        <f t="shared" si="901"/>
        <v>199505.08702622756</v>
      </c>
      <c r="S4080">
        <v>7364.3753037322313</v>
      </c>
      <c r="T4080">
        <v>80</v>
      </c>
      <c r="U4080" s="62">
        <f t="shared" si="902"/>
        <v>589150.0242985785</v>
      </c>
      <c r="V4080">
        <v>55</v>
      </c>
      <c r="W4080" s="63">
        <f t="shared" si="903"/>
        <v>97229.302380146692</v>
      </c>
      <c r="X4080" s="63">
        <f t="shared" si="894"/>
        <v>147229.30238014669</v>
      </c>
      <c r="Y4080">
        <v>9882.6615410507657</v>
      </c>
      <c r="Z4080">
        <v>90</v>
      </c>
      <c r="AA4080" s="62">
        <f t="shared" si="904"/>
        <v>889439.53869456891</v>
      </c>
      <c r="AB4080">
        <v>60</v>
      </c>
      <c r="AC4080" s="63">
        <f t="shared" si="905"/>
        <v>214947.88851785415</v>
      </c>
      <c r="AD4080" s="63">
        <f t="shared" si="895"/>
        <v>684947.88851785415</v>
      </c>
      <c r="AE4080" s="35">
        <f t="shared" si="906"/>
        <v>612938.82253445196</v>
      </c>
      <c r="AF4080" s="64">
        <f t="shared" si="907"/>
        <v>362648.54676180449</v>
      </c>
    </row>
    <row r="4081" spans="6:32" x14ac:dyDescent="0.2">
      <c r="F4081" s="61">
        <v>4079</v>
      </c>
      <c r="G4081">
        <v>11566.484115755884</v>
      </c>
      <c r="H4081">
        <v>80</v>
      </c>
      <c r="I4081" s="62">
        <f t="shared" si="896"/>
        <v>925318.72926047072</v>
      </c>
      <c r="J4081">
        <v>65</v>
      </c>
      <c r="K4081" s="63">
        <f t="shared" si="897"/>
        <v>89535.514758845238</v>
      </c>
      <c r="L4081" s="63">
        <f t="shared" si="898"/>
        <v>89535.514758845238</v>
      </c>
      <c r="M4081">
        <v>5179.0232444182038</v>
      </c>
      <c r="N4081">
        <v>80</v>
      </c>
      <c r="O4081" s="62">
        <f t="shared" si="899"/>
        <v>414321.85955345631</v>
      </c>
      <c r="P4081">
        <v>50</v>
      </c>
      <c r="Q4081" s="63">
        <f t="shared" si="900"/>
        <v>76393.755566095933</v>
      </c>
      <c r="R4081" s="63">
        <f t="shared" si="901"/>
        <v>106393.75556609593</v>
      </c>
      <c r="S4081">
        <v>9642.4639903125353</v>
      </c>
      <c r="T4081">
        <v>80</v>
      </c>
      <c r="U4081" s="62">
        <f t="shared" si="902"/>
        <v>771397.11922500283</v>
      </c>
      <c r="V4081">
        <v>60</v>
      </c>
      <c r="W4081" s="63">
        <f t="shared" si="903"/>
        <v>103565.72785953176</v>
      </c>
      <c r="X4081" s="63">
        <f t="shared" si="894"/>
        <v>153565.72785953176</v>
      </c>
      <c r="Y4081">
        <v>9866.1041900049895</v>
      </c>
      <c r="Z4081">
        <v>80</v>
      </c>
      <c r="AA4081" s="62">
        <f t="shared" si="904"/>
        <v>789288.33520039916</v>
      </c>
      <c r="AB4081">
        <v>60</v>
      </c>
      <c r="AC4081" s="63">
        <f t="shared" si="905"/>
        <v>143058.51075507235</v>
      </c>
      <c r="AD4081" s="63">
        <f t="shared" si="895"/>
        <v>613058.51075507235</v>
      </c>
      <c r="AE4081" s="35">
        <f t="shared" si="906"/>
        <v>412553.50893954525</v>
      </c>
      <c r="AF4081" s="64">
        <f t="shared" si="907"/>
        <v>203428.06214026094</v>
      </c>
    </row>
    <row r="4082" spans="6:32" x14ac:dyDescent="0.2">
      <c r="F4082" s="61">
        <v>4080</v>
      </c>
      <c r="G4082">
        <v>8700.5958246299997</v>
      </c>
      <c r="H4082">
        <v>80</v>
      </c>
      <c r="I4082" s="62">
        <f t="shared" si="896"/>
        <v>696047.66597039998</v>
      </c>
      <c r="J4082">
        <v>65</v>
      </c>
      <c r="K4082" s="63">
        <f t="shared" si="897"/>
        <v>58368.979592851247</v>
      </c>
      <c r="L4082" s="63">
        <f t="shared" si="898"/>
        <v>58368.979592851247</v>
      </c>
      <c r="M4082">
        <v>10898.762664292008</v>
      </c>
      <c r="N4082">
        <v>80</v>
      </c>
      <c r="O4082" s="62">
        <f t="shared" si="899"/>
        <v>871901.01314336061</v>
      </c>
      <c r="P4082">
        <v>65</v>
      </c>
      <c r="Q4082" s="63">
        <f t="shared" si="900"/>
        <v>82274.043974175584</v>
      </c>
      <c r="R4082" s="63">
        <f t="shared" si="901"/>
        <v>112274.04397417558</v>
      </c>
      <c r="S4082">
        <v>11210.539721796522</v>
      </c>
      <c r="T4082">
        <v>80</v>
      </c>
      <c r="U4082" s="62">
        <f t="shared" si="902"/>
        <v>896843.17774372175</v>
      </c>
      <c r="V4082">
        <v>55</v>
      </c>
      <c r="W4082" s="63">
        <f t="shared" si="903"/>
        <v>166941.03245756196</v>
      </c>
      <c r="X4082" s="63">
        <f t="shared" si="894"/>
        <v>216941.03245756196</v>
      </c>
      <c r="Y4082">
        <v>8060.7162797241472</v>
      </c>
      <c r="Z4082">
        <v>75</v>
      </c>
      <c r="AA4082" s="62">
        <f t="shared" si="904"/>
        <v>604553.72097931104</v>
      </c>
      <c r="AB4082">
        <v>60</v>
      </c>
      <c r="AC4082" s="63">
        <f t="shared" si="905"/>
        <v>87660.2895420001</v>
      </c>
      <c r="AD4082" s="63">
        <f t="shared" si="895"/>
        <v>557660.28954200004</v>
      </c>
      <c r="AE4082" s="35">
        <f t="shared" si="906"/>
        <v>395244.34556658886</v>
      </c>
      <c r="AF4082" s="64">
        <f t="shared" si="907"/>
        <v>189731.66470333678</v>
      </c>
    </row>
    <row r="4083" spans="6:32" x14ac:dyDescent="0.2">
      <c r="F4083" s="61">
        <v>4081</v>
      </c>
      <c r="G4083">
        <v>8586.1995810410008</v>
      </c>
      <c r="H4083">
        <v>80</v>
      </c>
      <c r="I4083" s="62">
        <f t="shared" si="896"/>
        <v>686895.96648328006</v>
      </c>
      <c r="J4083">
        <v>60</v>
      </c>
      <c r="K4083" s="63">
        <f t="shared" si="897"/>
        <v>88249.893925094511</v>
      </c>
      <c r="L4083" s="63">
        <f t="shared" si="898"/>
        <v>88249.893925094511</v>
      </c>
      <c r="M4083">
        <v>11419.894033460878</v>
      </c>
      <c r="N4083">
        <v>80</v>
      </c>
      <c r="O4083" s="62">
        <f t="shared" si="899"/>
        <v>913591.52267687023</v>
      </c>
      <c r="P4083">
        <v>70</v>
      </c>
      <c r="Q4083" s="63">
        <f t="shared" si="900"/>
        <v>46544.231742591364</v>
      </c>
      <c r="R4083" s="63">
        <f t="shared" si="901"/>
        <v>76544.231742591364</v>
      </c>
      <c r="S4083">
        <v>7799.8959366232157</v>
      </c>
      <c r="T4083">
        <v>80</v>
      </c>
      <c r="U4083" s="62">
        <f t="shared" si="902"/>
        <v>623991.67492985725</v>
      </c>
      <c r="V4083">
        <v>60</v>
      </c>
      <c r="W4083" s="63">
        <f t="shared" si="903"/>
        <v>76848.491081036627</v>
      </c>
      <c r="X4083" s="63">
        <f t="shared" si="894"/>
        <v>126848.49108103663</v>
      </c>
      <c r="Y4083">
        <v>10811.583049653564</v>
      </c>
      <c r="Z4083">
        <v>80</v>
      </c>
      <c r="AA4083" s="62">
        <f t="shared" si="904"/>
        <v>864926.64397228509</v>
      </c>
      <c r="AB4083">
        <v>60</v>
      </c>
      <c r="AC4083" s="63">
        <f t="shared" si="905"/>
        <v>156767.95421997667</v>
      </c>
      <c r="AD4083" s="63">
        <f t="shared" si="895"/>
        <v>626767.95421997667</v>
      </c>
      <c r="AE4083" s="35">
        <f t="shared" si="906"/>
        <v>368410.57096869918</v>
      </c>
      <c r="AF4083" s="64">
        <f t="shared" si="907"/>
        <v>166880.96689567179</v>
      </c>
    </row>
    <row r="4084" spans="6:32" x14ac:dyDescent="0.2">
      <c r="F4084" s="61">
        <v>4082</v>
      </c>
      <c r="G4084">
        <v>6209.2988425865769</v>
      </c>
      <c r="H4084">
        <v>80</v>
      </c>
      <c r="I4084" s="62">
        <f t="shared" si="896"/>
        <v>496743.90740692616</v>
      </c>
      <c r="J4084">
        <v>60</v>
      </c>
      <c r="K4084" s="63">
        <f t="shared" si="897"/>
        <v>53784.833217505366</v>
      </c>
      <c r="L4084" s="63">
        <f t="shared" si="898"/>
        <v>53784.833217505366</v>
      </c>
      <c r="M4084">
        <v>10262.452886090614</v>
      </c>
      <c r="N4084">
        <v>80</v>
      </c>
      <c r="O4084" s="62">
        <f t="shared" si="899"/>
        <v>820996.23088724911</v>
      </c>
      <c r="P4084">
        <v>60</v>
      </c>
      <c r="Q4084" s="63">
        <f t="shared" si="900"/>
        <v>112555.5668483139</v>
      </c>
      <c r="R4084" s="63">
        <f t="shared" si="901"/>
        <v>142555.5668483139</v>
      </c>
      <c r="S4084">
        <v>12089.709596475586</v>
      </c>
      <c r="T4084">
        <v>80</v>
      </c>
      <c r="U4084" s="62">
        <f t="shared" si="902"/>
        <v>967176.7677180469</v>
      </c>
      <c r="V4084">
        <v>65</v>
      </c>
      <c r="W4084" s="63">
        <f t="shared" si="903"/>
        <v>95225.591861672001</v>
      </c>
      <c r="X4084" s="63">
        <f t="shared" si="894"/>
        <v>145225.591861672</v>
      </c>
      <c r="Y4084">
        <v>7626.9737089751288</v>
      </c>
      <c r="Z4084">
        <v>80</v>
      </c>
      <c r="AA4084" s="62">
        <f t="shared" si="904"/>
        <v>610157.89671801031</v>
      </c>
      <c r="AB4084">
        <v>70</v>
      </c>
      <c r="AC4084" s="63">
        <f t="shared" si="905"/>
        <v>55295.559390069684</v>
      </c>
      <c r="AD4084" s="63">
        <f t="shared" si="895"/>
        <v>525295.55939006968</v>
      </c>
      <c r="AE4084" s="35">
        <f t="shared" si="906"/>
        <v>316861.55131756095</v>
      </c>
      <c r="AF4084" s="64">
        <f t="shared" si="907"/>
        <v>134603.89272376767</v>
      </c>
    </row>
    <row r="4085" spans="6:32" x14ac:dyDescent="0.2">
      <c r="F4085" s="61">
        <v>4083</v>
      </c>
      <c r="G4085">
        <v>7424.7839418239892</v>
      </c>
      <c r="H4085">
        <v>80</v>
      </c>
      <c r="I4085" s="62">
        <f t="shared" si="896"/>
        <v>593982.71534591913</v>
      </c>
      <c r="J4085">
        <v>60</v>
      </c>
      <c r="K4085" s="63">
        <f t="shared" si="897"/>
        <v>71409.367156447843</v>
      </c>
      <c r="L4085" s="63">
        <f t="shared" si="898"/>
        <v>71409.367156447843</v>
      </c>
      <c r="M4085">
        <v>10495.926997245988</v>
      </c>
      <c r="N4085">
        <v>80</v>
      </c>
      <c r="O4085" s="62">
        <f t="shared" si="899"/>
        <v>839674.15977967903</v>
      </c>
      <c r="P4085">
        <v>55</v>
      </c>
      <c r="Q4085" s="63">
        <f t="shared" si="900"/>
        <v>153988.67682508353</v>
      </c>
      <c r="R4085" s="63">
        <f t="shared" si="901"/>
        <v>183988.67682508353</v>
      </c>
      <c r="S4085">
        <v>11888.497536128853</v>
      </c>
      <c r="T4085">
        <v>80</v>
      </c>
      <c r="U4085" s="62">
        <f t="shared" si="902"/>
        <v>951079.8028903082</v>
      </c>
      <c r="V4085">
        <v>60</v>
      </c>
      <c r="W4085" s="63">
        <f t="shared" si="903"/>
        <v>136133.21427386836</v>
      </c>
      <c r="X4085" s="63">
        <f t="shared" si="894"/>
        <v>186133.21427386836</v>
      </c>
      <c r="Y4085">
        <v>10009.256382327294</v>
      </c>
      <c r="Z4085">
        <v>80</v>
      </c>
      <c r="AA4085" s="62">
        <f t="shared" si="904"/>
        <v>800740.51058618352</v>
      </c>
      <c r="AB4085">
        <v>60</v>
      </c>
      <c r="AC4085" s="63">
        <f t="shared" si="905"/>
        <v>145134.21754374576</v>
      </c>
      <c r="AD4085" s="63">
        <f t="shared" si="895"/>
        <v>615134.21754374576</v>
      </c>
      <c r="AE4085" s="35">
        <f t="shared" si="906"/>
        <v>506665.47579914553</v>
      </c>
      <c r="AF4085" s="64">
        <f t="shared" si="907"/>
        <v>276963.95047372708</v>
      </c>
    </row>
    <row r="4086" spans="6:32" x14ac:dyDescent="0.2">
      <c r="F4086" s="61">
        <v>4084</v>
      </c>
      <c r="G4086">
        <v>7928.1665218877606</v>
      </c>
      <c r="H4086">
        <v>80</v>
      </c>
      <c r="I4086" s="62">
        <f t="shared" si="896"/>
        <v>634253.32175102085</v>
      </c>
      <c r="J4086">
        <v>55</v>
      </c>
      <c r="K4086" s="63">
        <f t="shared" si="897"/>
        <v>107448.01820921566</v>
      </c>
      <c r="L4086" s="63">
        <f t="shared" si="898"/>
        <v>107448.01820921566</v>
      </c>
      <c r="M4086">
        <v>13484.965418465436</v>
      </c>
      <c r="N4086">
        <v>80</v>
      </c>
      <c r="O4086" s="62">
        <f t="shared" si="899"/>
        <v>1078797.2334772348</v>
      </c>
      <c r="P4086">
        <v>65</v>
      </c>
      <c r="Q4086" s="63">
        <f t="shared" si="900"/>
        <v>110398.99892581161</v>
      </c>
      <c r="R4086" s="63">
        <f t="shared" si="901"/>
        <v>140398.99892581161</v>
      </c>
      <c r="S4086">
        <v>8225.9760145097971</v>
      </c>
      <c r="T4086">
        <v>80</v>
      </c>
      <c r="U4086" s="62">
        <f t="shared" si="902"/>
        <v>658078.08116078377</v>
      </c>
      <c r="V4086">
        <v>65</v>
      </c>
      <c r="W4086" s="63">
        <f t="shared" si="903"/>
        <v>53207.489157794043</v>
      </c>
      <c r="X4086" s="63">
        <f t="shared" si="894"/>
        <v>103207.48915779404</v>
      </c>
      <c r="Y4086">
        <v>12088.650035148021</v>
      </c>
      <c r="Z4086">
        <v>80</v>
      </c>
      <c r="AA4086" s="62">
        <f t="shared" si="904"/>
        <v>967092.00281184167</v>
      </c>
      <c r="AB4086">
        <v>60</v>
      </c>
      <c r="AC4086" s="63">
        <f t="shared" si="905"/>
        <v>175285.4255096463</v>
      </c>
      <c r="AD4086" s="63">
        <f t="shared" si="895"/>
        <v>645285.4255096463</v>
      </c>
      <c r="AE4086" s="35">
        <f t="shared" si="906"/>
        <v>446339.93180246762</v>
      </c>
      <c r="AF4086" s="64">
        <f t="shared" si="907"/>
        <v>231992.18941323517</v>
      </c>
    </row>
    <row r="4087" spans="6:32" x14ac:dyDescent="0.2">
      <c r="F4087" s="61">
        <v>4085</v>
      </c>
      <c r="G4087">
        <v>14890.971467830241</v>
      </c>
      <c r="H4087">
        <v>80</v>
      </c>
      <c r="I4087" s="62">
        <f t="shared" si="896"/>
        <v>1191277.7174264193</v>
      </c>
      <c r="J4087">
        <v>60</v>
      </c>
      <c r="K4087" s="63">
        <f t="shared" si="897"/>
        <v>179669.08628353849</v>
      </c>
      <c r="L4087" s="63">
        <f t="shared" si="898"/>
        <v>179669.08628353849</v>
      </c>
      <c r="M4087">
        <v>10577.297214476857</v>
      </c>
      <c r="N4087">
        <v>80</v>
      </c>
      <c r="O4087" s="62">
        <f t="shared" si="899"/>
        <v>846183.77715814859</v>
      </c>
      <c r="P4087">
        <v>60</v>
      </c>
      <c r="Q4087" s="63">
        <f t="shared" si="900"/>
        <v>117120.80960991443</v>
      </c>
      <c r="R4087" s="63">
        <f t="shared" si="901"/>
        <v>147120.80960991443</v>
      </c>
      <c r="S4087">
        <v>11466.742105549201</v>
      </c>
      <c r="T4087">
        <v>75</v>
      </c>
      <c r="U4087" s="62">
        <f t="shared" si="902"/>
        <v>860005.6579161901</v>
      </c>
      <c r="V4087">
        <v>55</v>
      </c>
      <c r="W4087" s="63">
        <f t="shared" si="903"/>
        <v>130017.76053046342</v>
      </c>
      <c r="X4087" s="63">
        <f t="shared" si="894"/>
        <v>180017.76053046342</v>
      </c>
      <c r="Y4087">
        <v>9522.353846259648</v>
      </c>
      <c r="Z4087">
        <v>80</v>
      </c>
      <c r="AA4087" s="62">
        <f t="shared" si="904"/>
        <v>761788.30770077184</v>
      </c>
      <c r="AB4087">
        <v>70</v>
      </c>
      <c r="AC4087" s="63">
        <f t="shared" si="905"/>
        <v>69037.065385382448</v>
      </c>
      <c r="AD4087" s="63">
        <f t="shared" si="895"/>
        <v>539037.06538538239</v>
      </c>
      <c r="AE4087" s="35">
        <f t="shared" si="906"/>
        <v>495844.72180929879</v>
      </c>
      <c r="AF4087" s="64">
        <f t="shared" si="907"/>
        <v>288342.55545405229</v>
      </c>
    </row>
    <row r="4088" spans="6:32" x14ac:dyDescent="0.2">
      <c r="F4088" s="61">
        <v>4086</v>
      </c>
      <c r="G4088">
        <v>10717.752755008405</v>
      </c>
      <c r="H4088">
        <v>80</v>
      </c>
      <c r="I4088" s="62">
        <f t="shared" si="896"/>
        <v>857420.22040067241</v>
      </c>
      <c r="J4088">
        <v>50</v>
      </c>
      <c r="K4088" s="63">
        <f t="shared" si="897"/>
        <v>196861.12242143281</v>
      </c>
      <c r="L4088" s="63">
        <f t="shared" si="898"/>
        <v>196861.12242143281</v>
      </c>
      <c r="M4088">
        <v>8547.4369168514386</v>
      </c>
      <c r="N4088">
        <v>80</v>
      </c>
      <c r="O4088" s="62">
        <f t="shared" si="899"/>
        <v>683794.95334811509</v>
      </c>
      <c r="P4088">
        <v>55</v>
      </c>
      <c r="Q4088" s="63">
        <f t="shared" si="900"/>
        <v>118672.29411793232</v>
      </c>
      <c r="R4088" s="63">
        <f t="shared" si="901"/>
        <v>148672.29411793232</v>
      </c>
      <c r="S4088">
        <v>14104.149411432445</v>
      </c>
      <c r="T4088">
        <v>80</v>
      </c>
      <c r="U4088" s="62">
        <f t="shared" si="902"/>
        <v>1128331.9529145956</v>
      </c>
      <c r="V4088">
        <v>60</v>
      </c>
      <c r="W4088" s="63">
        <f t="shared" si="903"/>
        <v>168260.16646577045</v>
      </c>
      <c r="X4088" s="63">
        <f t="shared" si="894"/>
        <v>218260.16646577045</v>
      </c>
      <c r="Y4088">
        <v>7443.2466842699796</v>
      </c>
      <c r="Z4088">
        <v>80</v>
      </c>
      <c r="AA4088" s="62">
        <f t="shared" si="904"/>
        <v>595459.73474159837</v>
      </c>
      <c r="AB4088">
        <v>60</v>
      </c>
      <c r="AC4088" s="63">
        <f t="shared" si="905"/>
        <v>107927.0769219147</v>
      </c>
      <c r="AD4088" s="63">
        <f t="shared" si="895"/>
        <v>577927.0769219147</v>
      </c>
      <c r="AE4088" s="35">
        <f t="shared" si="906"/>
        <v>591720.65992705035</v>
      </c>
      <c r="AF4088" s="64">
        <f t="shared" si="907"/>
        <v>360548.3845774791</v>
      </c>
    </row>
    <row r="4089" spans="6:32" x14ac:dyDescent="0.2">
      <c r="F4089" s="61">
        <v>4087</v>
      </c>
      <c r="G4089">
        <v>8180.3921400569379</v>
      </c>
      <c r="H4089">
        <v>80</v>
      </c>
      <c r="I4089" s="62">
        <f t="shared" si="896"/>
        <v>654431.37120455503</v>
      </c>
      <c r="J4089">
        <v>60</v>
      </c>
      <c r="K4089" s="63">
        <f t="shared" si="897"/>
        <v>82365.6860308256</v>
      </c>
      <c r="L4089" s="63">
        <f t="shared" si="898"/>
        <v>82365.6860308256</v>
      </c>
      <c r="M4089">
        <v>11216.97667054832</v>
      </c>
      <c r="N4089">
        <v>75</v>
      </c>
      <c r="O4089" s="62">
        <f t="shared" si="899"/>
        <v>841273.25029112399</v>
      </c>
      <c r="P4089">
        <v>50</v>
      </c>
      <c r="Q4089" s="63">
        <f t="shared" si="900"/>
        <v>167057.7021536883</v>
      </c>
      <c r="R4089" s="63">
        <f t="shared" si="901"/>
        <v>197057.7021536883</v>
      </c>
      <c r="S4089">
        <v>8111.0249791527167</v>
      </c>
      <c r="T4089">
        <v>80</v>
      </c>
      <c r="U4089" s="62">
        <f t="shared" si="902"/>
        <v>648881.99833221734</v>
      </c>
      <c r="V4089">
        <v>60</v>
      </c>
      <c r="W4089" s="63">
        <f t="shared" si="903"/>
        <v>81359.862197714392</v>
      </c>
      <c r="X4089" s="63">
        <f t="shared" si="894"/>
        <v>131359.86219771439</v>
      </c>
      <c r="Y4089">
        <v>13183.38607030455</v>
      </c>
      <c r="Z4089">
        <v>75</v>
      </c>
      <c r="AA4089" s="62">
        <f t="shared" si="904"/>
        <v>988753.95527284127</v>
      </c>
      <c r="AB4089">
        <v>60</v>
      </c>
      <c r="AC4089" s="63">
        <f t="shared" si="905"/>
        <v>143369.32351456198</v>
      </c>
      <c r="AD4089" s="63">
        <f t="shared" si="895"/>
        <v>613369.32351456198</v>
      </c>
      <c r="AE4089" s="35">
        <f t="shared" si="906"/>
        <v>474152.57389679027</v>
      </c>
      <c r="AF4089" s="64">
        <f t="shared" si="907"/>
        <v>255367.61125950364</v>
      </c>
    </row>
    <row r="4090" spans="6:32" x14ac:dyDescent="0.2">
      <c r="F4090" s="61">
        <v>4088</v>
      </c>
      <c r="G4090">
        <v>10398.96804082673</v>
      </c>
      <c r="H4090">
        <v>80</v>
      </c>
      <c r="I4090" s="62">
        <f t="shared" si="896"/>
        <v>831917.44326613843</v>
      </c>
      <c r="J4090">
        <v>60</v>
      </c>
      <c r="K4090" s="63">
        <f t="shared" si="897"/>
        <v>114535.03659198759</v>
      </c>
      <c r="L4090" s="63">
        <f t="shared" si="898"/>
        <v>114535.03659198759</v>
      </c>
      <c r="M4090">
        <v>9298.5408425738569</v>
      </c>
      <c r="N4090">
        <v>75</v>
      </c>
      <c r="O4090" s="62">
        <f t="shared" si="899"/>
        <v>697390.56319303927</v>
      </c>
      <c r="P4090">
        <v>65</v>
      </c>
      <c r="Q4090" s="63">
        <f t="shared" si="900"/>
        <v>31164.421108660463</v>
      </c>
      <c r="R4090" s="63">
        <f t="shared" si="901"/>
        <v>61164.421108660463</v>
      </c>
      <c r="S4090">
        <v>10230.079422181007</v>
      </c>
      <c r="T4090">
        <v>80</v>
      </c>
      <c r="U4090" s="62">
        <f t="shared" si="902"/>
        <v>818406.35377448052</v>
      </c>
      <c r="V4090">
        <v>55</v>
      </c>
      <c r="W4090" s="63">
        <f t="shared" si="903"/>
        <v>149170.18952703074</v>
      </c>
      <c r="X4090" s="63">
        <f t="shared" si="894"/>
        <v>199170.18952703074</v>
      </c>
      <c r="Y4090">
        <v>7792.3152982839383</v>
      </c>
      <c r="Z4090">
        <v>80</v>
      </c>
      <c r="AA4090" s="62">
        <f t="shared" si="904"/>
        <v>623385.22386271507</v>
      </c>
      <c r="AB4090">
        <v>70</v>
      </c>
      <c r="AC4090" s="63">
        <f t="shared" si="905"/>
        <v>56494.285912558553</v>
      </c>
      <c r="AD4090" s="63">
        <f t="shared" si="895"/>
        <v>526494.28591255855</v>
      </c>
      <c r="AE4090" s="35">
        <f t="shared" si="906"/>
        <v>351363.93314023735</v>
      </c>
      <c r="AF4090" s="64">
        <f t="shared" si="907"/>
        <v>163914.06163356791</v>
      </c>
    </row>
    <row r="4091" spans="6:32" x14ac:dyDescent="0.2">
      <c r="F4091" s="61">
        <v>4089</v>
      </c>
      <c r="G4091">
        <v>9519.3638824275695</v>
      </c>
      <c r="H4091">
        <v>80</v>
      </c>
      <c r="I4091" s="62">
        <f t="shared" si="896"/>
        <v>761549.11059420556</v>
      </c>
      <c r="J4091">
        <v>55</v>
      </c>
      <c r="K4091" s="63">
        <f t="shared" si="897"/>
        <v>136288.4703689997</v>
      </c>
      <c r="L4091" s="63">
        <f t="shared" si="898"/>
        <v>136288.4703689997</v>
      </c>
      <c r="M4091">
        <v>6696.9880915712565</v>
      </c>
      <c r="N4091">
        <v>80</v>
      </c>
      <c r="O4091" s="62">
        <f t="shared" si="899"/>
        <v>535759.04732570052</v>
      </c>
      <c r="P4091">
        <v>55</v>
      </c>
      <c r="Q4091" s="63">
        <f t="shared" si="900"/>
        <v>85132.909159729024</v>
      </c>
      <c r="R4091" s="63">
        <f t="shared" si="901"/>
        <v>115132.90915972902</v>
      </c>
      <c r="S4091">
        <v>11500.99367601797</v>
      </c>
      <c r="T4091">
        <v>80</v>
      </c>
      <c r="U4091" s="62">
        <f t="shared" si="902"/>
        <v>920079.49408143759</v>
      </c>
      <c r="V4091">
        <v>60</v>
      </c>
      <c r="W4091" s="63">
        <f t="shared" si="903"/>
        <v>130514.40830226056</v>
      </c>
      <c r="X4091" s="63">
        <f t="shared" si="894"/>
        <v>180514.40830226056</v>
      </c>
      <c r="Y4091">
        <v>9369.5382727310061</v>
      </c>
      <c r="Z4091">
        <v>80</v>
      </c>
      <c r="AA4091" s="62">
        <f t="shared" si="904"/>
        <v>749563.06181848049</v>
      </c>
      <c r="AB4091">
        <v>50</v>
      </c>
      <c r="AC4091" s="63">
        <f t="shared" si="905"/>
        <v>203787.45743189938</v>
      </c>
      <c r="AD4091" s="63">
        <f t="shared" si="895"/>
        <v>673787.45743189938</v>
      </c>
      <c r="AE4091" s="35">
        <f t="shared" si="906"/>
        <v>555723.24526288873</v>
      </c>
      <c r="AF4091" s="64">
        <f t="shared" si="907"/>
        <v>314878.8202368666</v>
      </c>
    </row>
    <row r="4092" spans="6:32" x14ac:dyDescent="0.2">
      <c r="F4092" s="61">
        <v>4090</v>
      </c>
      <c r="G4092">
        <v>7653.0625644954853</v>
      </c>
      <c r="H4092">
        <v>80</v>
      </c>
      <c r="I4092" s="62">
        <f t="shared" si="896"/>
        <v>612245.00515963882</v>
      </c>
      <c r="J4092">
        <v>50</v>
      </c>
      <c r="K4092" s="63">
        <f t="shared" si="897"/>
        <v>130204.1107777768</v>
      </c>
      <c r="L4092" s="63">
        <f t="shared" si="898"/>
        <v>130204.1107777768</v>
      </c>
      <c r="M4092">
        <v>12423.580554022919</v>
      </c>
      <c r="N4092">
        <v>75</v>
      </c>
      <c r="O4092" s="62">
        <f t="shared" si="899"/>
        <v>931768.54155171895</v>
      </c>
      <c r="P4092">
        <v>60</v>
      </c>
      <c r="Q4092" s="63">
        <f t="shared" si="900"/>
        <v>98856.438524999248</v>
      </c>
      <c r="R4092" s="63">
        <f t="shared" si="901"/>
        <v>128856.43852499925</v>
      </c>
      <c r="S4092">
        <v>13203.09482049197</v>
      </c>
      <c r="T4092">
        <v>80</v>
      </c>
      <c r="U4092" s="62">
        <f t="shared" si="902"/>
        <v>1056247.5856393576</v>
      </c>
      <c r="V4092">
        <v>55</v>
      </c>
      <c r="W4092" s="63">
        <f t="shared" si="903"/>
        <v>203056.09362141695</v>
      </c>
      <c r="X4092" s="63">
        <f t="shared" si="894"/>
        <v>253056.09362141695</v>
      </c>
      <c r="Y4092">
        <v>11532.198439235799</v>
      </c>
      <c r="Z4092">
        <v>80</v>
      </c>
      <c r="AA4092" s="62">
        <f t="shared" si="904"/>
        <v>922575.87513886392</v>
      </c>
      <c r="AB4092">
        <v>50</v>
      </c>
      <c r="AC4092" s="63">
        <f t="shared" si="905"/>
        <v>250825.31605337863</v>
      </c>
      <c r="AD4092" s="63">
        <f t="shared" si="895"/>
        <v>720825.31605337863</v>
      </c>
      <c r="AE4092" s="35">
        <f t="shared" si="906"/>
        <v>682941.95897757169</v>
      </c>
      <c r="AF4092" s="64">
        <f t="shared" si="907"/>
        <v>407318.47626351134</v>
      </c>
    </row>
    <row r="4093" spans="6:32" x14ac:dyDescent="0.2">
      <c r="F4093" s="61">
        <v>4091</v>
      </c>
      <c r="G4093">
        <v>7895.9795043920167</v>
      </c>
      <c r="H4093">
        <v>80</v>
      </c>
      <c r="I4093" s="62">
        <f t="shared" si="896"/>
        <v>631678.36035136133</v>
      </c>
      <c r="J4093">
        <v>60</v>
      </c>
      <c r="K4093" s="63">
        <f t="shared" si="897"/>
        <v>78241.702813684242</v>
      </c>
      <c r="L4093" s="63">
        <f t="shared" si="898"/>
        <v>78241.702813684242</v>
      </c>
      <c r="M4093">
        <v>8211.1876306589693</v>
      </c>
      <c r="N4093">
        <v>80</v>
      </c>
      <c r="O4093" s="62">
        <f t="shared" si="899"/>
        <v>656895.01045271754</v>
      </c>
      <c r="P4093">
        <v>60</v>
      </c>
      <c r="Q4093" s="63">
        <f t="shared" si="900"/>
        <v>82812.220644555055</v>
      </c>
      <c r="R4093" s="63">
        <f t="shared" si="901"/>
        <v>112812.22064455505</v>
      </c>
      <c r="S4093">
        <v>10885.411282069981</v>
      </c>
      <c r="T4093">
        <v>80</v>
      </c>
      <c r="U4093" s="62">
        <f t="shared" si="902"/>
        <v>870832.90256559849</v>
      </c>
      <c r="V4093">
        <v>55</v>
      </c>
      <c r="W4093" s="63">
        <f t="shared" si="903"/>
        <v>161048.07948751841</v>
      </c>
      <c r="X4093" s="63">
        <f t="shared" si="894"/>
        <v>211048.07948751841</v>
      </c>
      <c r="Y4093">
        <v>15294.277798384428</v>
      </c>
      <c r="Z4093">
        <v>80</v>
      </c>
      <c r="AA4093" s="62">
        <f t="shared" si="904"/>
        <v>1223542.2238707542</v>
      </c>
      <c r="AB4093">
        <v>50</v>
      </c>
      <c r="AC4093" s="63">
        <f t="shared" si="905"/>
        <v>332650.54211486131</v>
      </c>
      <c r="AD4093" s="63">
        <f t="shared" si="895"/>
        <v>802650.54211486131</v>
      </c>
      <c r="AE4093" s="35">
        <f t="shared" si="906"/>
        <v>654752.54506061901</v>
      </c>
      <c r="AF4093" s="64">
        <f t="shared" si="907"/>
        <v>371146.72698316816</v>
      </c>
    </row>
    <row r="4094" spans="6:32" x14ac:dyDescent="0.2">
      <c r="F4094" s="61">
        <v>4092</v>
      </c>
      <c r="G4094">
        <v>11668.981894908939</v>
      </c>
      <c r="H4094">
        <v>80</v>
      </c>
      <c r="I4094" s="62">
        <f t="shared" si="896"/>
        <v>933518.55159271508</v>
      </c>
      <c r="J4094">
        <v>60</v>
      </c>
      <c r="K4094" s="63">
        <f t="shared" si="897"/>
        <v>132950.23747617961</v>
      </c>
      <c r="L4094" s="63">
        <f t="shared" si="898"/>
        <v>132950.23747617961</v>
      </c>
      <c r="M4094">
        <v>12023.512024607044</v>
      </c>
      <c r="N4094">
        <v>80</v>
      </c>
      <c r="O4094" s="62">
        <f t="shared" si="899"/>
        <v>961880.9619685635</v>
      </c>
      <c r="P4094">
        <v>60</v>
      </c>
      <c r="Q4094" s="63">
        <f t="shared" si="900"/>
        <v>138090.92435680213</v>
      </c>
      <c r="R4094" s="63">
        <f t="shared" si="901"/>
        <v>168090.92435680213</v>
      </c>
      <c r="S4094">
        <v>12089.709596475586</v>
      </c>
      <c r="T4094">
        <v>75</v>
      </c>
      <c r="U4094" s="62">
        <f t="shared" si="902"/>
        <v>906728.21973566897</v>
      </c>
      <c r="V4094">
        <v>60</v>
      </c>
      <c r="W4094" s="63">
        <f t="shared" si="903"/>
        <v>95225.591861672001</v>
      </c>
      <c r="X4094" s="63">
        <f t="shared" si="894"/>
        <v>145225.591861672</v>
      </c>
      <c r="Y4094">
        <v>8057.5285007944331</v>
      </c>
      <c r="Z4094">
        <v>80</v>
      </c>
      <c r="AA4094" s="62">
        <f t="shared" si="904"/>
        <v>644602.28006355464</v>
      </c>
      <c r="AB4094">
        <v>55</v>
      </c>
      <c r="AC4094" s="63">
        <f t="shared" si="905"/>
        <v>146042.7040768991</v>
      </c>
      <c r="AD4094" s="63">
        <f t="shared" si="895"/>
        <v>616042.7040768991</v>
      </c>
      <c r="AE4094" s="35">
        <f t="shared" si="906"/>
        <v>512309.45777155284</v>
      </c>
      <c r="AF4094" s="64">
        <f t="shared" si="907"/>
        <v>289657.56415358488</v>
      </c>
    </row>
    <row r="4095" spans="6:32" x14ac:dyDescent="0.2">
      <c r="F4095" s="61">
        <v>4093</v>
      </c>
      <c r="G4095">
        <v>9579.7816154663451</v>
      </c>
      <c r="H4095">
        <v>80</v>
      </c>
      <c r="I4095" s="62">
        <f t="shared" si="896"/>
        <v>766382.52923730761</v>
      </c>
      <c r="J4095">
        <v>50</v>
      </c>
      <c r="K4095" s="63">
        <f t="shared" si="897"/>
        <v>172110.25013639301</v>
      </c>
      <c r="L4095" s="63">
        <f t="shared" si="898"/>
        <v>172110.25013639301</v>
      </c>
      <c r="M4095">
        <v>11274.747774004936</v>
      </c>
      <c r="N4095">
        <v>80</v>
      </c>
      <c r="O4095" s="62">
        <f t="shared" si="899"/>
        <v>901979.8219203949</v>
      </c>
      <c r="P4095">
        <v>60</v>
      </c>
      <c r="Q4095" s="63">
        <f t="shared" si="900"/>
        <v>127233.84272307158</v>
      </c>
      <c r="R4095" s="63">
        <f t="shared" si="901"/>
        <v>157233.84272307158</v>
      </c>
      <c r="S4095">
        <v>9953.5612005274743</v>
      </c>
      <c r="T4095">
        <v>80</v>
      </c>
      <c r="U4095" s="62">
        <f t="shared" si="902"/>
        <v>796284.89604219794</v>
      </c>
      <c r="V4095">
        <v>55</v>
      </c>
      <c r="W4095" s="63">
        <f t="shared" si="903"/>
        <v>144158.29675956047</v>
      </c>
      <c r="X4095" s="63">
        <f t="shared" si="894"/>
        <v>194158.29675956047</v>
      </c>
      <c r="Y4095">
        <v>9531.6375134279951</v>
      </c>
      <c r="Z4095">
        <v>80</v>
      </c>
      <c r="AA4095" s="62">
        <f t="shared" si="904"/>
        <v>762531.00107423961</v>
      </c>
      <c r="AB4095">
        <v>60</v>
      </c>
      <c r="AC4095" s="63">
        <f t="shared" si="905"/>
        <v>138208.74394470593</v>
      </c>
      <c r="AD4095" s="63">
        <f t="shared" si="895"/>
        <v>608208.74394470593</v>
      </c>
      <c r="AE4095" s="35">
        <f t="shared" si="906"/>
        <v>581711.13356373098</v>
      </c>
      <c r="AF4095" s="64">
        <f t="shared" si="907"/>
        <v>347697.94618310081</v>
      </c>
    </row>
    <row r="4096" spans="6:32" x14ac:dyDescent="0.2">
      <c r="F4096" s="61">
        <v>4094</v>
      </c>
      <c r="G4096">
        <v>6713.6318446137011</v>
      </c>
      <c r="H4096">
        <v>80</v>
      </c>
      <c r="I4096" s="62">
        <f t="shared" si="896"/>
        <v>537090.54756909609</v>
      </c>
      <c r="J4096">
        <v>60</v>
      </c>
      <c r="K4096" s="63">
        <f t="shared" si="897"/>
        <v>61097.661746898666</v>
      </c>
      <c r="L4096" s="63">
        <f t="shared" si="898"/>
        <v>61097.661746898666</v>
      </c>
      <c r="M4096">
        <v>9257.7158991480246</v>
      </c>
      <c r="N4096">
        <v>80</v>
      </c>
      <c r="O4096" s="62">
        <f t="shared" si="899"/>
        <v>740617.27193184197</v>
      </c>
      <c r="P4096">
        <v>55</v>
      </c>
      <c r="Q4096" s="63">
        <f t="shared" si="900"/>
        <v>131546.10067205795</v>
      </c>
      <c r="R4096" s="63">
        <f t="shared" si="901"/>
        <v>161546.10067205795</v>
      </c>
      <c r="S4096">
        <v>11434.896148566622</v>
      </c>
      <c r="T4096">
        <v>80</v>
      </c>
      <c r="U4096" s="62">
        <f t="shared" si="902"/>
        <v>914791.69188532978</v>
      </c>
      <c r="V4096">
        <v>60</v>
      </c>
      <c r="W4096" s="63">
        <f t="shared" si="903"/>
        <v>129555.99415421602</v>
      </c>
      <c r="X4096" s="63">
        <f t="shared" si="894"/>
        <v>179555.99415421602</v>
      </c>
      <c r="Y4096">
        <v>8764.7447596827988</v>
      </c>
      <c r="Z4096">
        <v>80</v>
      </c>
      <c r="AA4096" s="62">
        <f t="shared" si="904"/>
        <v>701179.5807746239</v>
      </c>
      <c r="AB4096">
        <v>65</v>
      </c>
      <c r="AC4096" s="63">
        <f t="shared" si="905"/>
        <v>95316.599261550436</v>
      </c>
      <c r="AD4096" s="63">
        <f t="shared" si="895"/>
        <v>565316.59926155047</v>
      </c>
      <c r="AE4096" s="35">
        <f t="shared" si="906"/>
        <v>417516.3558347231</v>
      </c>
      <c r="AF4096" s="64">
        <f t="shared" si="907"/>
        <v>210074.42280547775</v>
      </c>
    </row>
    <row r="4097" spans="6:32" x14ac:dyDescent="0.2">
      <c r="F4097" s="61">
        <v>4095</v>
      </c>
      <c r="G4097">
        <v>10247.491698246449</v>
      </c>
      <c r="H4097">
        <v>80</v>
      </c>
      <c r="I4097" s="62">
        <f t="shared" si="896"/>
        <v>819799.33585971594</v>
      </c>
      <c r="J4097">
        <v>55</v>
      </c>
      <c r="K4097" s="63">
        <f t="shared" si="897"/>
        <v>149485.78703071689</v>
      </c>
      <c r="L4097" s="63">
        <f t="shared" si="898"/>
        <v>149485.78703071689</v>
      </c>
      <c r="M4097">
        <v>9408.8125276903156</v>
      </c>
      <c r="N4097">
        <v>90</v>
      </c>
      <c r="O4097" s="62">
        <f t="shared" si="899"/>
        <v>846793.12749212841</v>
      </c>
      <c r="P4097">
        <v>55</v>
      </c>
      <c r="Q4097" s="63">
        <f t="shared" si="900"/>
        <v>202498.61789014176</v>
      </c>
      <c r="R4097" s="63">
        <f t="shared" si="901"/>
        <v>232498.61789014176</v>
      </c>
      <c r="S4097">
        <v>10915.547389013227</v>
      </c>
      <c r="T4097">
        <v>75</v>
      </c>
      <c r="U4097" s="62">
        <f t="shared" si="902"/>
        <v>818666.05417599203</v>
      </c>
      <c r="V4097">
        <v>60</v>
      </c>
      <c r="W4097" s="63">
        <f t="shared" si="903"/>
        <v>82456.577855518844</v>
      </c>
      <c r="X4097" s="63">
        <f t="shared" si="894"/>
        <v>132456.57785551884</v>
      </c>
      <c r="Y4097">
        <v>12672.531991265714</v>
      </c>
      <c r="Z4097">
        <v>80</v>
      </c>
      <c r="AA4097" s="62">
        <f t="shared" si="904"/>
        <v>1013802.5593012571</v>
      </c>
      <c r="AB4097">
        <v>60</v>
      </c>
      <c r="AC4097" s="63">
        <f t="shared" si="905"/>
        <v>183751.71387335286</v>
      </c>
      <c r="AD4097" s="63">
        <f t="shared" si="895"/>
        <v>653751.71387335286</v>
      </c>
      <c r="AE4097" s="35">
        <f t="shared" si="906"/>
        <v>618192.69664973044</v>
      </c>
      <c r="AF4097" s="64">
        <f t="shared" si="907"/>
        <v>374081.59258204966</v>
      </c>
    </row>
    <row r="4098" spans="6:32" x14ac:dyDescent="0.2">
      <c r="F4098" s="61">
        <v>4096</v>
      </c>
      <c r="G4098">
        <v>11339.151367574232</v>
      </c>
      <c r="H4098">
        <v>80</v>
      </c>
      <c r="I4098" s="62">
        <f t="shared" si="896"/>
        <v>907132.10940593854</v>
      </c>
      <c r="J4098">
        <v>60</v>
      </c>
      <c r="K4098" s="63">
        <f t="shared" si="897"/>
        <v>128167.69482982636</v>
      </c>
      <c r="L4098" s="63">
        <f t="shared" si="898"/>
        <v>128167.69482982636</v>
      </c>
      <c r="M4098">
        <v>11885.632627818268</v>
      </c>
      <c r="N4098">
        <v>80</v>
      </c>
      <c r="O4098" s="62">
        <f t="shared" si="899"/>
        <v>950850.61022546142</v>
      </c>
      <c r="P4098">
        <v>55</v>
      </c>
      <c r="Q4098" s="63">
        <f t="shared" si="900"/>
        <v>179177.0913792061</v>
      </c>
      <c r="R4098" s="63">
        <f t="shared" si="901"/>
        <v>209177.0913792061</v>
      </c>
      <c r="S4098">
        <v>9224.6694091591053</v>
      </c>
      <c r="T4098">
        <v>80</v>
      </c>
      <c r="U4098" s="62">
        <f t="shared" si="902"/>
        <v>737973.55273272842</v>
      </c>
      <c r="V4098">
        <v>65</v>
      </c>
      <c r="W4098" s="63">
        <f t="shared" si="903"/>
        <v>64068.27982460527</v>
      </c>
      <c r="X4098" s="63">
        <f t="shared" si="894"/>
        <v>114068.27982460527</v>
      </c>
      <c r="Y4098">
        <v>12248.661985504441</v>
      </c>
      <c r="Z4098">
        <v>75</v>
      </c>
      <c r="AA4098" s="62">
        <f t="shared" si="904"/>
        <v>918649.64891283307</v>
      </c>
      <c r="AB4098">
        <v>65</v>
      </c>
      <c r="AC4098" s="63">
        <f t="shared" si="905"/>
        <v>88802.799394907197</v>
      </c>
      <c r="AD4098" s="63">
        <f t="shared" si="895"/>
        <v>558802.7993949072</v>
      </c>
      <c r="AE4098" s="35">
        <f t="shared" si="906"/>
        <v>460215.86542854493</v>
      </c>
      <c r="AF4098" s="64">
        <f t="shared" si="907"/>
        <v>256760.73327594495</v>
      </c>
    </row>
    <row r="4099" spans="6:32" x14ac:dyDescent="0.2">
      <c r="F4099" s="61">
        <v>4097</v>
      </c>
      <c r="G4099">
        <v>12346.632754779421</v>
      </c>
      <c r="H4099">
        <v>80</v>
      </c>
      <c r="I4099" s="62">
        <f t="shared" si="896"/>
        <v>987730.62038235366</v>
      </c>
      <c r="J4099">
        <v>55</v>
      </c>
      <c r="K4099" s="63">
        <f t="shared" si="897"/>
        <v>187532.718680377</v>
      </c>
      <c r="L4099" s="63">
        <f t="shared" si="898"/>
        <v>187532.718680377</v>
      </c>
      <c r="M4099">
        <v>12588.240022305399</v>
      </c>
      <c r="N4099">
        <v>80</v>
      </c>
      <c r="O4099" s="62">
        <f t="shared" si="899"/>
        <v>1007059.2017844319</v>
      </c>
      <c r="P4099">
        <v>55</v>
      </c>
      <c r="Q4099" s="63">
        <f t="shared" si="900"/>
        <v>191911.85040428536</v>
      </c>
      <c r="R4099" s="63">
        <f t="shared" si="901"/>
        <v>221911.85040428536</v>
      </c>
      <c r="S4099">
        <v>11551.763944007689</v>
      </c>
      <c r="T4099">
        <v>80</v>
      </c>
      <c r="U4099" s="62">
        <f t="shared" si="902"/>
        <v>924141.11552061513</v>
      </c>
      <c r="V4099">
        <v>70</v>
      </c>
      <c r="W4099" s="63">
        <f t="shared" si="903"/>
        <v>47500.288594055746</v>
      </c>
      <c r="X4099" s="63">
        <f t="shared" si="894"/>
        <v>97500.288594055746</v>
      </c>
      <c r="Y4099">
        <v>8150.3333401633427</v>
      </c>
      <c r="Z4099">
        <v>80</v>
      </c>
      <c r="AA4099" s="62">
        <f t="shared" si="904"/>
        <v>652026.66721306741</v>
      </c>
      <c r="AB4099">
        <v>60</v>
      </c>
      <c r="AC4099" s="63">
        <f t="shared" si="905"/>
        <v>118179.83343236847</v>
      </c>
      <c r="AD4099" s="63">
        <f t="shared" si="895"/>
        <v>588179.83343236847</v>
      </c>
      <c r="AE4099" s="35">
        <f t="shared" si="906"/>
        <v>545124.69111108663</v>
      </c>
      <c r="AF4099" s="64">
        <f t="shared" si="907"/>
        <v>328870.66350563255</v>
      </c>
    </row>
    <row r="4100" spans="6:32" x14ac:dyDescent="0.2">
      <c r="F4100" s="61">
        <v>4098</v>
      </c>
      <c r="G4100">
        <v>9207.8164723352529</v>
      </c>
      <c r="H4100">
        <v>75</v>
      </c>
      <c r="I4100" s="62">
        <f t="shared" si="896"/>
        <v>690586.23542514397</v>
      </c>
      <c r="J4100">
        <v>55</v>
      </c>
      <c r="K4100" s="63">
        <f t="shared" si="897"/>
        <v>97263.338848861167</v>
      </c>
      <c r="L4100" s="63">
        <f t="shared" si="898"/>
        <v>97263.338848861167</v>
      </c>
      <c r="M4100">
        <v>14441.49918621406</v>
      </c>
      <c r="N4100">
        <v>80</v>
      </c>
      <c r="O4100" s="62">
        <f t="shared" si="899"/>
        <v>1155319.9348971248</v>
      </c>
      <c r="P4100">
        <v>50</v>
      </c>
      <c r="Q4100" s="63">
        <f t="shared" si="900"/>
        <v>277852.6073001558</v>
      </c>
      <c r="R4100" s="63">
        <f t="shared" si="901"/>
        <v>307852.6073001558</v>
      </c>
      <c r="S4100">
        <v>10403.965714212973</v>
      </c>
      <c r="T4100">
        <v>80</v>
      </c>
      <c r="U4100" s="62">
        <f t="shared" si="902"/>
        <v>832317.25713703781</v>
      </c>
      <c r="V4100">
        <v>55</v>
      </c>
      <c r="W4100" s="63">
        <f t="shared" si="903"/>
        <v>152321.87857011013</v>
      </c>
      <c r="X4100" s="63">
        <f t="shared" ref="X4100:X4163" si="908">+W4100+$C$30+$D$30</f>
        <v>202321.87857011013</v>
      </c>
      <c r="Y4100">
        <v>10906.384229892865</v>
      </c>
      <c r="Z4100">
        <v>80</v>
      </c>
      <c r="AA4100" s="62">
        <f t="shared" si="904"/>
        <v>872510.73839142919</v>
      </c>
      <c r="AB4100">
        <v>70</v>
      </c>
      <c r="AC4100" s="63">
        <f t="shared" si="905"/>
        <v>79071.28566672327</v>
      </c>
      <c r="AD4100" s="63">
        <f t="shared" ref="AD4100:AD4163" si="909">+AC4100+$C$31+$D$31</f>
        <v>549071.28566672327</v>
      </c>
      <c r="AE4100" s="35">
        <f t="shared" si="906"/>
        <v>606509.1103858503</v>
      </c>
      <c r="AF4100" s="64">
        <f t="shared" si="907"/>
        <v>369875.35751305707</v>
      </c>
    </row>
    <row r="4101" spans="6:32" x14ac:dyDescent="0.2">
      <c r="F4101" s="61">
        <v>4099</v>
      </c>
      <c r="G4101">
        <v>11211.642484122422</v>
      </c>
      <c r="H4101">
        <v>90</v>
      </c>
      <c r="I4101" s="62">
        <f t="shared" si="896"/>
        <v>1009047.8235710179</v>
      </c>
      <c r="J4101">
        <v>55</v>
      </c>
      <c r="K4101" s="63">
        <f t="shared" si="897"/>
        <v>248245.42803460645</v>
      </c>
      <c r="L4101" s="63">
        <f t="shared" si="898"/>
        <v>248245.42803460645</v>
      </c>
      <c r="M4101">
        <v>11216.97667054832</v>
      </c>
      <c r="N4101">
        <v>90</v>
      </c>
      <c r="O4101" s="62">
        <f t="shared" si="899"/>
        <v>1009527.9003493488</v>
      </c>
      <c r="P4101">
        <v>55</v>
      </c>
      <c r="Q4101" s="63">
        <f t="shared" si="900"/>
        <v>248380.78301516362</v>
      </c>
      <c r="R4101" s="63">
        <f t="shared" si="901"/>
        <v>278380.78301516362</v>
      </c>
      <c r="S4101">
        <v>6959.7774907015264</v>
      </c>
      <c r="T4101">
        <v>80</v>
      </c>
      <c r="U4101" s="62">
        <f t="shared" si="902"/>
        <v>556782.19925612211</v>
      </c>
      <c r="V4101">
        <v>55</v>
      </c>
      <c r="W4101" s="63">
        <f t="shared" si="903"/>
        <v>89895.967018965166</v>
      </c>
      <c r="X4101" s="63">
        <f t="shared" si="908"/>
        <v>139895.96701896517</v>
      </c>
      <c r="Y4101">
        <v>9779.3133843515534</v>
      </c>
      <c r="Z4101">
        <v>80</v>
      </c>
      <c r="AA4101" s="62">
        <f t="shared" si="904"/>
        <v>782345.07074812427</v>
      </c>
      <c r="AB4101">
        <v>50</v>
      </c>
      <c r="AC4101" s="63">
        <f t="shared" si="905"/>
        <v>212700.06610964629</v>
      </c>
      <c r="AD4101" s="63">
        <f t="shared" si="909"/>
        <v>682700.06610964634</v>
      </c>
      <c r="AE4101" s="35">
        <f t="shared" si="906"/>
        <v>799222.24417838152</v>
      </c>
      <c r="AF4101" s="64">
        <f t="shared" si="907"/>
        <v>527143.66641139053</v>
      </c>
    </row>
    <row r="4102" spans="6:32" x14ac:dyDescent="0.2">
      <c r="F4102" s="61">
        <v>4100</v>
      </c>
      <c r="G4102">
        <v>10814.238774182741</v>
      </c>
      <c r="H4102">
        <v>80</v>
      </c>
      <c r="I4102" s="62">
        <f t="shared" si="896"/>
        <v>865139.10193461925</v>
      </c>
      <c r="J4102">
        <v>60</v>
      </c>
      <c r="K4102" s="63">
        <f t="shared" si="897"/>
        <v>120556.46222564974</v>
      </c>
      <c r="L4102" s="63">
        <f t="shared" si="898"/>
        <v>120556.46222564974</v>
      </c>
      <c r="M4102">
        <v>8591.3018463179469</v>
      </c>
      <c r="N4102">
        <v>80</v>
      </c>
      <c r="O4102" s="62">
        <f t="shared" si="899"/>
        <v>687304.14770543575</v>
      </c>
      <c r="P4102">
        <v>60</v>
      </c>
      <c r="Q4102" s="63">
        <f t="shared" si="900"/>
        <v>88323.87677161023</v>
      </c>
      <c r="R4102" s="63">
        <f t="shared" si="901"/>
        <v>118323.87677161023</v>
      </c>
      <c r="S4102">
        <v>13819.677658611909</v>
      </c>
      <c r="T4102">
        <v>75</v>
      </c>
      <c r="U4102" s="62">
        <f t="shared" si="902"/>
        <v>1036475.8243958931</v>
      </c>
      <c r="V4102">
        <v>60</v>
      </c>
      <c r="W4102" s="63">
        <f t="shared" si="903"/>
        <v>114038.99453740451</v>
      </c>
      <c r="X4102" s="63">
        <f t="shared" si="908"/>
        <v>164038.99453740451</v>
      </c>
      <c r="Y4102">
        <v>8193.3160597691312</v>
      </c>
      <c r="Z4102">
        <v>90</v>
      </c>
      <c r="AA4102" s="62">
        <f t="shared" si="904"/>
        <v>737398.44537922181</v>
      </c>
      <c r="AB4102">
        <v>60</v>
      </c>
      <c r="AC4102" s="63">
        <f t="shared" si="905"/>
        <v>178204.6242999786</v>
      </c>
      <c r="AD4102" s="63">
        <f t="shared" si="909"/>
        <v>648204.6242999786</v>
      </c>
      <c r="AE4102" s="35">
        <f t="shared" si="906"/>
        <v>501123.95783464308</v>
      </c>
      <c r="AF4102" s="64">
        <f t="shared" si="907"/>
        <v>273362.51649963215</v>
      </c>
    </row>
    <row r="4103" spans="6:32" x14ac:dyDescent="0.2">
      <c r="F4103" s="61">
        <v>4101</v>
      </c>
      <c r="G4103">
        <v>12437.345756334253</v>
      </c>
      <c r="H4103">
        <v>80</v>
      </c>
      <c r="I4103" s="62">
        <f t="shared" si="896"/>
        <v>994987.66050674021</v>
      </c>
      <c r="J4103">
        <v>55</v>
      </c>
      <c r="K4103" s="63">
        <f t="shared" si="897"/>
        <v>189176.89183355833</v>
      </c>
      <c r="L4103" s="63">
        <f t="shared" si="898"/>
        <v>189176.89183355833</v>
      </c>
      <c r="M4103">
        <v>11830.976543715224</v>
      </c>
      <c r="N4103">
        <v>80</v>
      </c>
      <c r="O4103" s="62">
        <f t="shared" si="899"/>
        <v>946478.12349721789</v>
      </c>
      <c r="P4103">
        <v>55</v>
      </c>
      <c r="Q4103" s="63">
        <f t="shared" si="900"/>
        <v>178186.44985483843</v>
      </c>
      <c r="R4103" s="63">
        <f t="shared" si="901"/>
        <v>208186.44985483843</v>
      </c>
      <c r="S4103">
        <v>10812.07872426603</v>
      </c>
      <c r="T4103">
        <v>80</v>
      </c>
      <c r="U4103" s="62">
        <f t="shared" si="902"/>
        <v>864966.29794128239</v>
      </c>
      <c r="V4103">
        <v>60</v>
      </c>
      <c r="W4103" s="63">
        <f t="shared" si="903"/>
        <v>120525.14150185743</v>
      </c>
      <c r="X4103" s="63">
        <f t="shared" si="908"/>
        <v>170525.14150185743</v>
      </c>
      <c r="Y4103">
        <v>10603.345142735634</v>
      </c>
      <c r="Z4103">
        <v>80</v>
      </c>
      <c r="AA4103" s="62">
        <f t="shared" si="904"/>
        <v>848267.61141885072</v>
      </c>
      <c r="AB4103">
        <v>60</v>
      </c>
      <c r="AC4103" s="63">
        <f t="shared" si="905"/>
        <v>153748.50456966669</v>
      </c>
      <c r="AD4103" s="63">
        <f t="shared" si="909"/>
        <v>623748.50456966669</v>
      </c>
      <c r="AE4103" s="35">
        <f t="shared" si="906"/>
        <v>641636.98775992088</v>
      </c>
      <c r="AF4103" s="64">
        <f t="shared" si="907"/>
        <v>398180.59393247054</v>
      </c>
    </row>
    <row r="4104" spans="6:32" x14ac:dyDescent="0.2">
      <c r="F4104" s="61">
        <v>4102</v>
      </c>
      <c r="G4104">
        <v>12449.610292387661</v>
      </c>
      <c r="H4104">
        <v>80</v>
      </c>
      <c r="I4104" s="62">
        <f t="shared" si="896"/>
        <v>995968.82339101285</v>
      </c>
      <c r="J4104">
        <v>60</v>
      </c>
      <c r="K4104" s="63">
        <f t="shared" si="897"/>
        <v>144269.34923962108</v>
      </c>
      <c r="L4104" s="63">
        <f t="shared" si="898"/>
        <v>144269.34923962108</v>
      </c>
      <c r="M4104">
        <v>8664.4843374961056</v>
      </c>
      <c r="N4104">
        <v>80</v>
      </c>
      <c r="O4104" s="62">
        <f t="shared" si="899"/>
        <v>693158.74699968845</v>
      </c>
      <c r="P4104">
        <v>60</v>
      </c>
      <c r="Q4104" s="63">
        <f t="shared" si="900"/>
        <v>89385.022893693531</v>
      </c>
      <c r="R4104" s="63">
        <f t="shared" si="901"/>
        <v>119385.02289369353</v>
      </c>
      <c r="S4104">
        <v>9519.6776580996811</v>
      </c>
      <c r="T4104">
        <v>75</v>
      </c>
      <c r="U4104" s="62">
        <f t="shared" si="902"/>
        <v>713975.82435747609</v>
      </c>
      <c r="V4104">
        <v>65</v>
      </c>
      <c r="W4104" s="63">
        <f t="shared" si="903"/>
        <v>32767.663021222688</v>
      </c>
      <c r="X4104" s="63">
        <f t="shared" si="908"/>
        <v>82767.663021222688</v>
      </c>
      <c r="Y4104">
        <v>9866.7180989286862</v>
      </c>
      <c r="Z4104">
        <v>75</v>
      </c>
      <c r="AA4104" s="62">
        <f t="shared" si="904"/>
        <v>740003.85741965147</v>
      </c>
      <c r="AB4104">
        <v>70</v>
      </c>
      <c r="AC4104" s="63">
        <f t="shared" si="905"/>
        <v>35766.853108616488</v>
      </c>
      <c r="AD4104" s="63">
        <f t="shared" si="909"/>
        <v>505766.85310861649</v>
      </c>
      <c r="AE4104" s="35">
        <f t="shared" si="906"/>
        <v>302188.88826315379</v>
      </c>
      <c r="AF4104" s="64">
        <f t="shared" si="907"/>
        <v>137449.39824552019</v>
      </c>
    </row>
    <row r="4105" spans="6:32" x14ac:dyDescent="0.2">
      <c r="F4105" s="61">
        <v>4103</v>
      </c>
      <c r="G4105">
        <v>6415.8632792532444</v>
      </c>
      <c r="H4105">
        <v>80</v>
      </c>
      <c r="I4105" s="62">
        <f t="shared" si="896"/>
        <v>513269.06234025955</v>
      </c>
      <c r="J4105">
        <v>65</v>
      </c>
      <c r="K4105" s="63">
        <f t="shared" si="897"/>
        <v>33522.513161879033</v>
      </c>
      <c r="L4105" s="63">
        <f t="shared" si="898"/>
        <v>33522.513161879033</v>
      </c>
      <c r="M4105">
        <v>9458.6596585577354</v>
      </c>
      <c r="N4105">
        <v>80</v>
      </c>
      <c r="O4105" s="62">
        <f t="shared" si="899"/>
        <v>756692.77268461883</v>
      </c>
      <c r="P4105">
        <v>60</v>
      </c>
      <c r="Q4105" s="63">
        <f t="shared" si="900"/>
        <v>100900.56504908716</v>
      </c>
      <c r="R4105" s="63">
        <f t="shared" si="901"/>
        <v>130900.56504908716</v>
      </c>
      <c r="S4105">
        <v>7981.5856931963935</v>
      </c>
      <c r="T4105">
        <v>80</v>
      </c>
      <c r="U4105" s="62">
        <f t="shared" si="902"/>
        <v>638526.85545571148</v>
      </c>
      <c r="V4105">
        <v>55</v>
      </c>
      <c r="W4105" s="63">
        <f t="shared" si="903"/>
        <v>108416.24068918463</v>
      </c>
      <c r="X4105" s="63">
        <f t="shared" si="908"/>
        <v>158416.24068918463</v>
      </c>
      <c r="Y4105">
        <v>12476.390363881364</v>
      </c>
      <c r="Z4105">
        <v>80</v>
      </c>
      <c r="AA4105" s="62">
        <f t="shared" si="904"/>
        <v>998111.22911050916</v>
      </c>
      <c r="AB4105">
        <v>50</v>
      </c>
      <c r="AC4105" s="63">
        <f t="shared" si="905"/>
        <v>271361.49041441968</v>
      </c>
      <c r="AD4105" s="63">
        <f t="shared" si="909"/>
        <v>741361.49041441968</v>
      </c>
      <c r="AE4105" s="35">
        <f t="shared" si="906"/>
        <v>514200.80931457051</v>
      </c>
      <c r="AF4105" s="64">
        <f t="shared" si="907"/>
        <v>264037.63670540194</v>
      </c>
    </row>
    <row r="4106" spans="6:32" x14ac:dyDescent="0.2">
      <c r="F4106" s="61">
        <v>4104</v>
      </c>
      <c r="G4106">
        <v>13516.115612001158</v>
      </c>
      <c r="H4106">
        <v>80</v>
      </c>
      <c r="I4106" s="62">
        <f t="shared" si="896"/>
        <v>1081289.2489600927</v>
      </c>
      <c r="J4106">
        <v>65</v>
      </c>
      <c r="K4106" s="63">
        <f t="shared" si="897"/>
        <v>110737.7572805126</v>
      </c>
      <c r="L4106" s="63">
        <f t="shared" si="898"/>
        <v>110737.7572805126</v>
      </c>
      <c r="M4106">
        <v>9014.0440786490217</v>
      </c>
      <c r="N4106">
        <v>80</v>
      </c>
      <c r="O4106" s="62">
        <f t="shared" si="899"/>
        <v>721123.52629192173</v>
      </c>
      <c r="P4106">
        <v>65</v>
      </c>
      <c r="Q4106" s="63">
        <f t="shared" si="900"/>
        <v>61777.729355308111</v>
      </c>
      <c r="R4106" s="63">
        <f t="shared" si="901"/>
        <v>91777.729355308111</v>
      </c>
      <c r="S4106">
        <v>8303.114807640668</v>
      </c>
      <c r="T4106">
        <v>80</v>
      </c>
      <c r="U4106" s="62">
        <f t="shared" si="902"/>
        <v>664249.18461125344</v>
      </c>
      <c r="V4106">
        <v>60</v>
      </c>
      <c r="W4106" s="63">
        <f t="shared" si="903"/>
        <v>84145.164710789686</v>
      </c>
      <c r="X4106" s="63">
        <f t="shared" si="908"/>
        <v>134145.16471078969</v>
      </c>
      <c r="Y4106">
        <v>11592.188709764741</v>
      </c>
      <c r="Z4106">
        <v>80</v>
      </c>
      <c r="AA4106" s="62">
        <f t="shared" si="904"/>
        <v>927375.09678117931</v>
      </c>
      <c r="AB4106">
        <v>55</v>
      </c>
      <c r="AC4106" s="63">
        <f t="shared" si="905"/>
        <v>210108.42036448594</v>
      </c>
      <c r="AD4106" s="63">
        <f t="shared" si="909"/>
        <v>680108.42036448594</v>
      </c>
      <c r="AE4106" s="35">
        <f t="shared" si="906"/>
        <v>466769.07171109633</v>
      </c>
      <c r="AF4106" s="64">
        <f t="shared" si="907"/>
        <v>241828.50147301366</v>
      </c>
    </row>
    <row r="4107" spans="6:32" x14ac:dyDescent="0.2">
      <c r="F4107" s="61">
        <v>4105</v>
      </c>
      <c r="G4107">
        <v>7895.1791490544565</v>
      </c>
      <c r="H4107">
        <v>80</v>
      </c>
      <c r="I4107" s="62">
        <f t="shared" si="896"/>
        <v>631614.33192435652</v>
      </c>
      <c r="J4107">
        <v>60</v>
      </c>
      <c r="K4107" s="63">
        <f t="shared" si="897"/>
        <v>78230.097661289619</v>
      </c>
      <c r="L4107" s="63">
        <f t="shared" si="898"/>
        <v>78230.097661289619</v>
      </c>
      <c r="M4107">
        <v>7090.1899359887466</v>
      </c>
      <c r="N4107">
        <v>80</v>
      </c>
      <c r="O4107" s="62">
        <f t="shared" si="899"/>
        <v>567215.19487909973</v>
      </c>
      <c r="P4107">
        <v>60</v>
      </c>
      <c r="Q4107" s="63">
        <f t="shared" si="900"/>
        <v>66557.754071836825</v>
      </c>
      <c r="R4107" s="63">
        <f t="shared" si="901"/>
        <v>96557.754071836825</v>
      </c>
      <c r="S4107">
        <v>12120.859790011309</v>
      </c>
      <c r="T4107">
        <v>80</v>
      </c>
      <c r="U4107" s="62">
        <f t="shared" si="902"/>
        <v>969668.78320090473</v>
      </c>
      <c r="V4107">
        <v>60</v>
      </c>
      <c r="W4107" s="63">
        <f t="shared" si="903"/>
        <v>139502.46695516398</v>
      </c>
      <c r="X4107" s="63">
        <f t="shared" si="908"/>
        <v>189502.46695516398</v>
      </c>
      <c r="Y4107">
        <v>12040.687832050025</v>
      </c>
      <c r="Z4107">
        <v>80</v>
      </c>
      <c r="AA4107" s="62">
        <f t="shared" si="904"/>
        <v>963255.02656400204</v>
      </c>
      <c r="AB4107">
        <v>60</v>
      </c>
      <c r="AC4107" s="63">
        <f t="shared" si="905"/>
        <v>174589.97356472537</v>
      </c>
      <c r="AD4107" s="63">
        <f t="shared" si="909"/>
        <v>644589.97356472537</v>
      </c>
      <c r="AE4107" s="35">
        <f t="shared" si="906"/>
        <v>458880.2922530158</v>
      </c>
      <c r="AF4107" s="64">
        <f t="shared" si="907"/>
        <v>233557.70072365575</v>
      </c>
    </row>
    <row r="4108" spans="6:32" x14ac:dyDescent="0.2">
      <c r="F4108" s="61">
        <v>4106</v>
      </c>
      <c r="G4108">
        <v>6872.9025567881763</v>
      </c>
      <c r="H4108">
        <v>80</v>
      </c>
      <c r="I4108" s="62">
        <f t="shared" si="896"/>
        <v>549832.2045430541</v>
      </c>
      <c r="J4108">
        <v>60</v>
      </c>
      <c r="K4108" s="63">
        <f t="shared" si="897"/>
        <v>63407.087073428556</v>
      </c>
      <c r="L4108" s="63">
        <f t="shared" si="898"/>
        <v>63407.087073428556</v>
      </c>
      <c r="M4108">
        <v>7715.863173652906</v>
      </c>
      <c r="N4108">
        <v>80</v>
      </c>
      <c r="O4108" s="62">
        <f t="shared" si="899"/>
        <v>617269.05389223248</v>
      </c>
      <c r="P4108">
        <v>60</v>
      </c>
      <c r="Q4108" s="63">
        <f t="shared" si="900"/>
        <v>75630.016017967137</v>
      </c>
      <c r="R4108" s="63">
        <f t="shared" si="901"/>
        <v>105630.01601796714</v>
      </c>
      <c r="S4108">
        <v>6178.4305924084038</v>
      </c>
      <c r="T4108">
        <v>80</v>
      </c>
      <c r="U4108" s="62">
        <f t="shared" si="902"/>
        <v>494274.4473926723</v>
      </c>
      <c r="V4108">
        <v>55</v>
      </c>
      <c r="W4108" s="63">
        <f t="shared" si="903"/>
        <v>75734.054487402318</v>
      </c>
      <c r="X4108" s="63">
        <f t="shared" si="908"/>
        <v>125734.05448740232</v>
      </c>
      <c r="Y4108">
        <v>9213.4416970657185</v>
      </c>
      <c r="Z4108">
        <v>80</v>
      </c>
      <c r="AA4108" s="62">
        <f t="shared" si="904"/>
        <v>737075.33576525748</v>
      </c>
      <c r="AB4108">
        <v>60</v>
      </c>
      <c r="AC4108" s="63">
        <f t="shared" si="905"/>
        <v>133594.90460745292</v>
      </c>
      <c r="AD4108" s="63">
        <f t="shared" si="909"/>
        <v>603594.90460745292</v>
      </c>
      <c r="AE4108" s="35">
        <f t="shared" si="906"/>
        <v>348366.06218625093</v>
      </c>
      <c r="AF4108" s="64">
        <f t="shared" si="907"/>
        <v>151669.63787997328</v>
      </c>
    </row>
    <row r="4109" spans="6:32" x14ac:dyDescent="0.2">
      <c r="F4109" s="61">
        <v>4107</v>
      </c>
      <c r="G4109">
        <v>9399.0559232770465</v>
      </c>
      <c r="H4109">
        <v>80</v>
      </c>
      <c r="I4109" s="62">
        <f t="shared" si="896"/>
        <v>751924.47386216372</v>
      </c>
      <c r="J4109">
        <v>70</v>
      </c>
      <c r="K4109" s="63">
        <f t="shared" si="897"/>
        <v>31893.155443758587</v>
      </c>
      <c r="L4109" s="63">
        <f t="shared" si="898"/>
        <v>31893.155443758587</v>
      </c>
      <c r="M4109">
        <v>11642.688403080683</v>
      </c>
      <c r="N4109">
        <v>80</v>
      </c>
      <c r="O4109" s="62">
        <f t="shared" si="899"/>
        <v>931415.07224645466</v>
      </c>
      <c r="P4109">
        <v>65</v>
      </c>
      <c r="Q4109" s="63">
        <f t="shared" si="900"/>
        <v>90364.23638350243</v>
      </c>
      <c r="R4109" s="63">
        <f t="shared" si="901"/>
        <v>120364.23638350243</v>
      </c>
      <c r="S4109">
        <v>7449.4676280301064</v>
      </c>
      <c r="T4109">
        <v>80</v>
      </c>
      <c r="U4109" s="62">
        <f t="shared" si="902"/>
        <v>595957.41024240851</v>
      </c>
      <c r="V4109">
        <v>60</v>
      </c>
      <c r="W4109" s="63">
        <f t="shared" si="903"/>
        <v>71767.280606436543</v>
      </c>
      <c r="X4109" s="63">
        <f t="shared" si="908"/>
        <v>121767.28060643654</v>
      </c>
      <c r="Y4109">
        <v>10403.651938540861</v>
      </c>
      <c r="Z4109">
        <v>80</v>
      </c>
      <c r="AA4109" s="62">
        <f t="shared" si="904"/>
        <v>832292.15508326888</v>
      </c>
      <c r="AB4109">
        <v>65</v>
      </c>
      <c r="AC4109" s="63">
        <f t="shared" si="905"/>
        <v>113139.71483163186</v>
      </c>
      <c r="AD4109" s="63">
        <f t="shared" si="909"/>
        <v>583139.71483163186</v>
      </c>
      <c r="AE4109" s="35">
        <f t="shared" si="906"/>
        <v>307164.38726532942</v>
      </c>
      <c r="AF4109" s="64">
        <f t="shared" si="907"/>
        <v>118246.18497260602</v>
      </c>
    </row>
    <row r="4110" spans="6:32" x14ac:dyDescent="0.2">
      <c r="F4110" s="61">
        <v>4108</v>
      </c>
      <c r="G4110">
        <v>9062.8202795051038</v>
      </c>
      <c r="H4110">
        <v>80</v>
      </c>
      <c r="I4110" s="62">
        <f t="shared" si="896"/>
        <v>725025.62236040831</v>
      </c>
      <c r="J4110">
        <v>60</v>
      </c>
      <c r="K4110" s="63">
        <f t="shared" si="897"/>
        <v>95160.894052824005</v>
      </c>
      <c r="L4110" s="63">
        <f t="shared" si="898"/>
        <v>95160.894052824005</v>
      </c>
      <c r="M4110">
        <v>8731.2435223429929</v>
      </c>
      <c r="N4110">
        <v>80</v>
      </c>
      <c r="O4110" s="62">
        <f t="shared" si="899"/>
        <v>698499.48178743944</v>
      </c>
      <c r="P4110">
        <v>60</v>
      </c>
      <c r="Q4110" s="63">
        <f t="shared" si="900"/>
        <v>90353.031073973398</v>
      </c>
      <c r="R4110" s="63">
        <f t="shared" si="901"/>
        <v>120353.0310739734</v>
      </c>
      <c r="S4110">
        <v>10176.250978256576</v>
      </c>
      <c r="T4110">
        <v>80</v>
      </c>
      <c r="U4110" s="62">
        <f t="shared" si="902"/>
        <v>814100.07826052606</v>
      </c>
      <c r="V4110">
        <v>50</v>
      </c>
      <c r="W4110" s="63">
        <f t="shared" si="903"/>
        <v>185083.45877708052</v>
      </c>
      <c r="X4110" s="63">
        <f t="shared" si="908"/>
        <v>235083.45877708052</v>
      </c>
      <c r="Y4110">
        <v>12176.439011236653</v>
      </c>
      <c r="Z4110">
        <v>75</v>
      </c>
      <c r="AA4110" s="62">
        <f t="shared" si="904"/>
        <v>913232.92584274895</v>
      </c>
      <c r="AB4110">
        <v>60</v>
      </c>
      <c r="AC4110" s="63">
        <f t="shared" si="905"/>
        <v>132418.7742471986</v>
      </c>
      <c r="AD4110" s="63">
        <f t="shared" si="909"/>
        <v>602418.7742471986</v>
      </c>
      <c r="AE4110" s="35">
        <f t="shared" si="906"/>
        <v>503016.15815107652</v>
      </c>
      <c r="AF4110" s="64">
        <f t="shared" si="907"/>
        <v>274057.02922327945</v>
      </c>
    </row>
    <row r="4111" spans="6:32" x14ac:dyDescent="0.2">
      <c r="F4111" s="61">
        <v>4109</v>
      </c>
      <c r="G4111">
        <v>5828.22056254372</v>
      </c>
      <c r="H4111">
        <v>75</v>
      </c>
      <c r="I4111" s="62">
        <f t="shared" si="896"/>
        <v>437116.542190779</v>
      </c>
      <c r="J4111">
        <v>50</v>
      </c>
      <c r="K4111" s="63">
        <f t="shared" si="897"/>
        <v>69386.497696104925</v>
      </c>
      <c r="L4111" s="63">
        <f t="shared" si="898"/>
        <v>69386.497696104925</v>
      </c>
      <c r="M4111">
        <v>7012.1643855236471</v>
      </c>
      <c r="N4111">
        <v>80</v>
      </c>
      <c r="O4111" s="62">
        <f t="shared" si="899"/>
        <v>560973.15084189177</v>
      </c>
      <c r="P4111">
        <v>50</v>
      </c>
      <c r="Q4111" s="63">
        <f t="shared" si="900"/>
        <v>116264.57538513932</v>
      </c>
      <c r="R4111" s="63">
        <f t="shared" si="901"/>
        <v>146264.57538513932</v>
      </c>
      <c r="S4111">
        <v>9986.9191924517509</v>
      </c>
      <c r="T4111">
        <v>80</v>
      </c>
      <c r="U4111" s="62">
        <f t="shared" si="902"/>
        <v>798953.53539614007</v>
      </c>
      <c r="V4111">
        <v>50</v>
      </c>
      <c r="W4111" s="63">
        <f t="shared" si="903"/>
        <v>180965.49243582558</v>
      </c>
      <c r="X4111" s="63">
        <f t="shared" si="908"/>
        <v>230965.49243582558</v>
      </c>
      <c r="Y4111">
        <v>5604.1574478149414</v>
      </c>
      <c r="Z4111">
        <v>80</v>
      </c>
      <c r="AA4111" s="62">
        <f t="shared" si="904"/>
        <v>448332.59582519531</v>
      </c>
      <c r="AB4111">
        <v>50</v>
      </c>
      <c r="AC4111" s="63">
        <f t="shared" si="905"/>
        <v>121890.42448997498</v>
      </c>
      <c r="AD4111" s="63">
        <f t="shared" si="909"/>
        <v>591890.42448997498</v>
      </c>
      <c r="AE4111" s="35">
        <f t="shared" si="906"/>
        <v>488506.99000704481</v>
      </c>
      <c r="AF4111" s="64">
        <f t="shared" si="907"/>
        <v>261755.3656300233</v>
      </c>
    </row>
    <row r="4112" spans="6:32" x14ac:dyDescent="0.2">
      <c r="F4112" s="61">
        <v>4110</v>
      </c>
      <c r="G4112">
        <v>8243.3701006812043</v>
      </c>
      <c r="H4112">
        <v>80</v>
      </c>
      <c r="I4112" s="62">
        <f t="shared" si="896"/>
        <v>659469.60805449635</v>
      </c>
      <c r="J4112">
        <v>60</v>
      </c>
      <c r="K4112" s="63">
        <f t="shared" si="897"/>
        <v>83278.866459877463</v>
      </c>
      <c r="L4112" s="63">
        <f t="shared" si="898"/>
        <v>83278.866459877463</v>
      </c>
      <c r="M4112">
        <v>10760.344391892431</v>
      </c>
      <c r="N4112">
        <v>80</v>
      </c>
      <c r="O4112" s="62">
        <f t="shared" si="899"/>
        <v>860827.5513513945</v>
      </c>
      <c r="P4112">
        <v>50</v>
      </c>
      <c r="Q4112" s="63">
        <f t="shared" si="900"/>
        <v>197787.49052366038</v>
      </c>
      <c r="R4112" s="63">
        <f t="shared" si="901"/>
        <v>227787.49052366038</v>
      </c>
      <c r="S4112">
        <v>10746.547357266536</v>
      </c>
      <c r="T4112">
        <v>80</v>
      </c>
      <c r="U4112" s="62">
        <f t="shared" si="902"/>
        <v>859723.78858132288</v>
      </c>
      <c r="V4112">
        <v>60</v>
      </c>
      <c r="W4112" s="63">
        <f t="shared" si="903"/>
        <v>119574.93668036477</v>
      </c>
      <c r="X4112" s="63">
        <f t="shared" si="908"/>
        <v>169574.93668036477</v>
      </c>
      <c r="Y4112">
        <v>8636.6265147808008</v>
      </c>
      <c r="Z4112">
        <v>80</v>
      </c>
      <c r="AA4112" s="62">
        <f t="shared" si="904"/>
        <v>690930.12118246406</v>
      </c>
      <c r="AB4112">
        <v>50</v>
      </c>
      <c r="AC4112" s="63">
        <f t="shared" si="905"/>
        <v>187846.62669648242</v>
      </c>
      <c r="AD4112" s="63">
        <f t="shared" si="909"/>
        <v>657846.62669648242</v>
      </c>
      <c r="AE4112" s="35">
        <f t="shared" si="906"/>
        <v>588487.92036038497</v>
      </c>
      <c r="AF4112" s="64">
        <f t="shared" si="907"/>
        <v>340684.44220791559</v>
      </c>
    </row>
    <row r="4113" spans="6:32" x14ac:dyDescent="0.2">
      <c r="F4113" s="61">
        <v>4111</v>
      </c>
      <c r="G4113">
        <v>13491.968527669087</v>
      </c>
      <c r="H4113">
        <v>80</v>
      </c>
      <c r="I4113" s="62">
        <f t="shared" si="896"/>
        <v>1079357.482213527</v>
      </c>
      <c r="J4113">
        <v>60</v>
      </c>
      <c r="K4113" s="63">
        <f t="shared" si="897"/>
        <v>159383.54365120176</v>
      </c>
      <c r="L4113" s="63">
        <f t="shared" si="898"/>
        <v>159383.54365120176</v>
      </c>
      <c r="M4113">
        <v>10218.992681766395</v>
      </c>
      <c r="N4113">
        <v>80</v>
      </c>
      <c r="O4113" s="62">
        <f t="shared" si="899"/>
        <v>817519.41454131156</v>
      </c>
      <c r="P4113">
        <v>55</v>
      </c>
      <c r="Q4113" s="63">
        <f t="shared" si="900"/>
        <v>148969.2423570159</v>
      </c>
      <c r="R4113" s="63">
        <f t="shared" si="901"/>
        <v>178969.2423570159</v>
      </c>
      <c r="S4113">
        <v>7581.1942931613885</v>
      </c>
      <c r="T4113">
        <v>80</v>
      </c>
      <c r="U4113" s="62">
        <f t="shared" si="902"/>
        <v>606495.54345291108</v>
      </c>
      <c r="V4113">
        <v>60</v>
      </c>
      <c r="W4113" s="63">
        <f t="shared" si="903"/>
        <v>73677.317250840133</v>
      </c>
      <c r="X4113" s="63">
        <f t="shared" si="908"/>
        <v>123677.31725084013</v>
      </c>
      <c r="Y4113">
        <v>12889.682946261019</v>
      </c>
      <c r="Z4113">
        <v>80</v>
      </c>
      <c r="AA4113" s="62">
        <f t="shared" si="904"/>
        <v>1031174.6357008815</v>
      </c>
      <c r="AB4113">
        <v>50</v>
      </c>
      <c r="AC4113" s="63">
        <f t="shared" si="905"/>
        <v>280350.60408117715</v>
      </c>
      <c r="AD4113" s="63">
        <f t="shared" si="909"/>
        <v>750350.60408117715</v>
      </c>
      <c r="AE4113" s="35">
        <f t="shared" si="906"/>
        <v>662380.70734023489</v>
      </c>
      <c r="AF4113" s="64">
        <f t="shared" si="907"/>
        <v>398222.75316497497</v>
      </c>
    </row>
    <row r="4114" spans="6:32" x14ac:dyDescent="0.2">
      <c r="F4114" s="61">
        <v>4112</v>
      </c>
      <c r="G4114">
        <v>6421.956893755123</v>
      </c>
      <c r="H4114">
        <v>80</v>
      </c>
      <c r="I4114" s="62">
        <f t="shared" si="896"/>
        <v>513756.55150040984</v>
      </c>
      <c r="J4114">
        <v>55</v>
      </c>
      <c r="K4114" s="63">
        <f t="shared" si="897"/>
        <v>80147.968699311605</v>
      </c>
      <c r="L4114" s="63">
        <f t="shared" si="898"/>
        <v>80147.968699311605</v>
      </c>
      <c r="M4114">
        <v>10425.850430474384</v>
      </c>
      <c r="N4114">
        <v>80</v>
      </c>
      <c r="O4114" s="62">
        <f t="shared" si="899"/>
        <v>834068.0344379507</v>
      </c>
      <c r="P4114">
        <v>60</v>
      </c>
      <c r="Q4114" s="63">
        <f t="shared" si="900"/>
        <v>114924.83124187856</v>
      </c>
      <c r="R4114" s="63">
        <f t="shared" si="901"/>
        <v>144924.83124187856</v>
      </c>
      <c r="S4114">
        <v>9608.8308762409724</v>
      </c>
      <c r="T4114">
        <v>90</v>
      </c>
      <c r="U4114" s="62">
        <f t="shared" si="902"/>
        <v>864794.77886168752</v>
      </c>
      <c r="V4114">
        <v>65</v>
      </c>
      <c r="W4114" s="63">
        <f t="shared" si="903"/>
        <v>137910.05963186763</v>
      </c>
      <c r="X4114" s="63">
        <f t="shared" si="908"/>
        <v>187910.05963186763</v>
      </c>
      <c r="Y4114">
        <v>12588.240022305399</v>
      </c>
      <c r="Z4114">
        <v>80</v>
      </c>
      <c r="AA4114" s="62">
        <f t="shared" si="904"/>
        <v>1007059.2017844319</v>
      </c>
      <c r="AB4114">
        <v>50</v>
      </c>
      <c r="AC4114" s="63">
        <f t="shared" si="905"/>
        <v>273794.22048514243</v>
      </c>
      <c r="AD4114" s="63">
        <f t="shared" si="909"/>
        <v>743794.22048514243</v>
      </c>
      <c r="AE4114" s="35">
        <f t="shared" si="906"/>
        <v>606777.08005820028</v>
      </c>
      <c r="AF4114" s="64">
        <f t="shared" si="907"/>
        <v>341835.44718369865</v>
      </c>
    </row>
    <row r="4115" spans="6:32" x14ac:dyDescent="0.2">
      <c r="F4115" s="61">
        <v>4113</v>
      </c>
      <c r="G4115">
        <v>9662.1909303939901</v>
      </c>
      <c r="H4115">
        <v>75</v>
      </c>
      <c r="I4115" s="62">
        <f t="shared" si="896"/>
        <v>724664.31977954926</v>
      </c>
      <c r="J4115">
        <v>65</v>
      </c>
      <c r="K4115" s="63">
        <f t="shared" si="897"/>
        <v>33800.884245356428</v>
      </c>
      <c r="L4115" s="63">
        <f t="shared" si="898"/>
        <v>33800.884245356428</v>
      </c>
      <c r="M4115">
        <v>12214.733285654802</v>
      </c>
      <c r="N4115">
        <v>80</v>
      </c>
      <c r="O4115" s="62">
        <f t="shared" si="899"/>
        <v>977178.66285238415</v>
      </c>
      <c r="P4115">
        <v>65</v>
      </c>
      <c r="Q4115" s="63">
        <f t="shared" si="900"/>
        <v>96585.22448149597</v>
      </c>
      <c r="R4115" s="63">
        <f t="shared" si="901"/>
        <v>126585.22448149597</v>
      </c>
      <c r="S4115">
        <v>10056.693352235015</v>
      </c>
      <c r="T4115">
        <v>75</v>
      </c>
      <c r="U4115" s="62">
        <f t="shared" si="902"/>
        <v>754252.00141762616</v>
      </c>
      <c r="V4115">
        <v>55</v>
      </c>
      <c r="W4115" s="63">
        <f t="shared" si="903"/>
        <v>109572.05360740772</v>
      </c>
      <c r="X4115" s="63">
        <f t="shared" si="908"/>
        <v>159572.05360740772</v>
      </c>
      <c r="Y4115">
        <v>15629.262886941433</v>
      </c>
      <c r="Z4115">
        <v>80</v>
      </c>
      <c r="AA4115" s="62">
        <f t="shared" si="904"/>
        <v>1250341.0309553146</v>
      </c>
      <c r="AB4115">
        <v>60</v>
      </c>
      <c r="AC4115" s="63">
        <f t="shared" si="905"/>
        <v>226624.31186065078</v>
      </c>
      <c r="AD4115" s="63">
        <f t="shared" si="909"/>
        <v>696624.31186065078</v>
      </c>
      <c r="AE4115" s="35">
        <f t="shared" si="906"/>
        <v>466582.4741949109</v>
      </c>
      <c r="AF4115" s="64">
        <f t="shared" si="907"/>
        <v>231036.58860868693</v>
      </c>
    </row>
    <row r="4116" spans="6:32" x14ac:dyDescent="0.2">
      <c r="F4116" s="61">
        <v>4114</v>
      </c>
      <c r="G4116">
        <v>10006.502887117676</v>
      </c>
      <c r="H4116">
        <v>80</v>
      </c>
      <c r="I4116" s="62">
        <f t="shared" si="896"/>
        <v>800520.23096941411</v>
      </c>
      <c r="J4116">
        <v>60</v>
      </c>
      <c r="K4116" s="63">
        <f t="shared" si="897"/>
        <v>108844.29186320631</v>
      </c>
      <c r="L4116" s="63">
        <f t="shared" si="898"/>
        <v>108844.29186320631</v>
      </c>
      <c r="M4116">
        <v>10269.089923676802</v>
      </c>
      <c r="N4116">
        <v>75</v>
      </c>
      <c r="O4116" s="62">
        <f t="shared" si="899"/>
        <v>770181.74427576014</v>
      </c>
      <c r="P4116">
        <v>50</v>
      </c>
      <c r="Q4116" s="63">
        <f t="shared" si="900"/>
        <v>149877.25486664203</v>
      </c>
      <c r="R4116" s="63">
        <f t="shared" si="901"/>
        <v>179877.25486664203</v>
      </c>
      <c r="S4116">
        <v>8547.8325470467098</v>
      </c>
      <c r="T4116">
        <v>80</v>
      </c>
      <c r="U4116" s="62">
        <f t="shared" si="902"/>
        <v>683826.60376373678</v>
      </c>
      <c r="V4116">
        <v>50</v>
      </c>
      <c r="W4116" s="63">
        <f t="shared" si="903"/>
        <v>149665.35789826594</v>
      </c>
      <c r="X4116" s="63">
        <f t="shared" si="908"/>
        <v>199665.35789826594</v>
      </c>
      <c r="Y4116">
        <v>13733.27566194348</v>
      </c>
      <c r="Z4116">
        <v>80</v>
      </c>
      <c r="AA4116" s="62">
        <f t="shared" si="904"/>
        <v>1098662.0529554784</v>
      </c>
      <c r="AB4116">
        <v>50</v>
      </c>
      <c r="AC4116" s="63">
        <f t="shared" si="905"/>
        <v>298698.7456472707</v>
      </c>
      <c r="AD4116" s="63">
        <f t="shared" si="909"/>
        <v>768698.7456472707</v>
      </c>
      <c r="AE4116" s="35">
        <f t="shared" si="906"/>
        <v>707085.65027538501</v>
      </c>
      <c r="AF4116" s="64">
        <f t="shared" si="907"/>
        <v>422651.36957443296</v>
      </c>
    </row>
    <row r="4117" spans="6:32" x14ac:dyDescent="0.2">
      <c r="F4117" s="61">
        <v>4115</v>
      </c>
      <c r="G4117">
        <v>10535.46955314232</v>
      </c>
      <c r="H4117">
        <v>80</v>
      </c>
      <c r="I4117" s="62">
        <f t="shared" si="896"/>
        <v>842837.56425138563</v>
      </c>
      <c r="J4117">
        <v>60</v>
      </c>
      <c r="K4117" s="63">
        <f t="shared" si="897"/>
        <v>116514.30852056365</v>
      </c>
      <c r="L4117" s="63">
        <f t="shared" si="898"/>
        <v>116514.30852056365</v>
      </c>
      <c r="M4117">
        <v>8032.1172188268974</v>
      </c>
      <c r="N4117">
        <v>80</v>
      </c>
      <c r="O4117" s="62">
        <f t="shared" si="899"/>
        <v>642569.3775061518</v>
      </c>
      <c r="P4117">
        <v>65</v>
      </c>
      <c r="Q4117" s="63">
        <f t="shared" si="900"/>
        <v>51099.27475474251</v>
      </c>
      <c r="R4117" s="63">
        <f t="shared" si="901"/>
        <v>81099.27475474251</v>
      </c>
      <c r="S4117">
        <v>9915.4442775761709</v>
      </c>
      <c r="T4117">
        <v>80</v>
      </c>
      <c r="U4117" s="62">
        <f t="shared" si="902"/>
        <v>793235.54220609367</v>
      </c>
      <c r="V4117">
        <v>60</v>
      </c>
      <c r="W4117" s="63">
        <f t="shared" si="903"/>
        <v>107523.94202485448</v>
      </c>
      <c r="X4117" s="63">
        <f t="shared" si="908"/>
        <v>157523.94202485448</v>
      </c>
      <c r="Y4117">
        <v>11593.866727489512</v>
      </c>
      <c r="Z4117">
        <v>80</v>
      </c>
      <c r="AA4117" s="62">
        <f t="shared" si="904"/>
        <v>927509.33819916099</v>
      </c>
      <c r="AB4117">
        <v>60</v>
      </c>
      <c r="AC4117" s="63">
        <f t="shared" si="905"/>
        <v>168111.06754859793</v>
      </c>
      <c r="AD4117" s="63">
        <f t="shared" si="909"/>
        <v>638111.06754859793</v>
      </c>
      <c r="AE4117" s="35">
        <f t="shared" si="906"/>
        <v>443248.59284875856</v>
      </c>
      <c r="AF4117" s="64">
        <f t="shared" si="907"/>
        <v>227134.80695993861</v>
      </c>
    </row>
    <row r="4118" spans="6:32" x14ac:dyDescent="0.2">
      <c r="F4118" s="61">
        <v>4116</v>
      </c>
      <c r="G4118">
        <v>10642.048689769581</v>
      </c>
      <c r="H4118">
        <v>90</v>
      </c>
      <c r="I4118" s="62">
        <f t="shared" si="896"/>
        <v>957784.38207926229</v>
      </c>
      <c r="J4118">
        <v>60</v>
      </c>
      <c r="K4118" s="63">
        <f t="shared" si="897"/>
        <v>195214.55900248839</v>
      </c>
      <c r="L4118" s="63">
        <f t="shared" si="898"/>
        <v>195214.55900248839</v>
      </c>
      <c r="M4118">
        <v>5531.0704535804689</v>
      </c>
      <c r="N4118">
        <v>80</v>
      </c>
      <c r="O4118" s="62">
        <f t="shared" si="899"/>
        <v>442485.63628643751</v>
      </c>
      <c r="P4118">
        <v>60</v>
      </c>
      <c r="Q4118" s="63">
        <f t="shared" si="900"/>
        <v>43950.521576916799</v>
      </c>
      <c r="R4118" s="63">
        <f t="shared" si="901"/>
        <v>73950.521576916799</v>
      </c>
      <c r="S4118">
        <v>11921.007424243726</v>
      </c>
      <c r="T4118">
        <v>80</v>
      </c>
      <c r="U4118" s="62">
        <f t="shared" si="902"/>
        <v>953680.59393949807</v>
      </c>
      <c r="V4118">
        <v>60</v>
      </c>
      <c r="W4118" s="63">
        <f t="shared" si="903"/>
        <v>136604.60765153402</v>
      </c>
      <c r="X4118" s="63">
        <f t="shared" si="908"/>
        <v>186604.60765153402</v>
      </c>
      <c r="Y4118">
        <v>7635.3046804433689</v>
      </c>
      <c r="Z4118">
        <v>80</v>
      </c>
      <c r="AA4118" s="62">
        <f t="shared" si="904"/>
        <v>610824.37443546951</v>
      </c>
      <c r="AB4118">
        <v>50</v>
      </c>
      <c r="AC4118" s="63">
        <f t="shared" si="905"/>
        <v>166067.87679964327</v>
      </c>
      <c r="AD4118" s="63">
        <f t="shared" si="909"/>
        <v>636067.87679964327</v>
      </c>
      <c r="AE4118" s="35">
        <f t="shared" si="906"/>
        <v>541837.56503058248</v>
      </c>
      <c r="AF4118" s="64">
        <f t="shared" si="907"/>
        <v>313225.63647067267</v>
      </c>
    </row>
    <row r="4119" spans="6:32" x14ac:dyDescent="0.2">
      <c r="F4119" s="61">
        <v>4117</v>
      </c>
      <c r="G4119">
        <v>8845.2236721059307</v>
      </c>
      <c r="H4119">
        <v>80</v>
      </c>
      <c r="I4119" s="62">
        <f t="shared" si="896"/>
        <v>707617.89376847446</v>
      </c>
      <c r="J4119">
        <v>60</v>
      </c>
      <c r="K4119" s="63">
        <f t="shared" si="897"/>
        <v>92005.743245535996</v>
      </c>
      <c r="L4119" s="63">
        <f t="shared" si="898"/>
        <v>92005.743245535996</v>
      </c>
      <c r="M4119">
        <v>12085.748747049365</v>
      </c>
      <c r="N4119">
        <v>80</v>
      </c>
      <c r="O4119" s="62">
        <f t="shared" si="899"/>
        <v>966859.89976394922</v>
      </c>
      <c r="P4119">
        <v>55</v>
      </c>
      <c r="Q4119" s="63">
        <f t="shared" si="900"/>
        <v>182804.19604026974</v>
      </c>
      <c r="R4119" s="63">
        <f t="shared" si="901"/>
        <v>212804.19604026974</v>
      </c>
      <c r="S4119">
        <v>13418.49954565987</v>
      </c>
      <c r="T4119">
        <v>75</v>
      </c>
      <c r="U4119" s="62">
        <f t="shared" si="902"/>
        <v>1006387.4659244902</v>
      </c>
      <c r="V4119">
        <v>60</v>
      </c>
      <c r="W4119" s="63">
        <f t="shared" si="903"/>
        <v>109676.18255905109</v>
      </c>
      <c r="X4119" s="63">
        <f t="shared" si="908"/>
        <v>159676.18255905109</v>
      </c>
      <c r="Y4119">
        <v>9036.4426594169345</v>
      </c>
      <c r="Z4119">
        <v>80</v>
      </c>
      <c r="AA4119" s="62">
        <f t="shared" si="904"/>
        <v>722915.41275335476</v>
      </c>
      <c r="AB4119">
        <v>60</v>
      </c>
      <c r="AC4119" s="63">
        <f t="shared" si="905"/>
        <v>131028.41856154555</v>
      </c>
      <c r="AD4119" s="63">
        <f t="shared" si="909"/>
        <v>601028.41856154555</v>
      </c>
      <c r="AE4119" s="35">
        <f t="shared" si="906"/>
        <v>515514.54040640238</v>
      </c>
      <c r="AF4119" s="64">
        <f t="shared" si="907"/>
        <v>289990.39740798867</v>
      </c>
    </row>
    <row r="4120" spans="6:32" x14ac:dyDescent="0.2">
      <c r="F4120" s="61">
        <v>4118</v>
      </c>
      <c r="G4120">
        <v>10070.776877691969</v>
      </c>
      <c r="H4120">
        <v>75</v>
      </c>
      <c r="I4120" s="62">
        <f t="shared" si="896"/>
        <v>755308.2658268977</v>
      </c>
      <c r="J4120">
        <v>50</v>
      </c>
      <c r="K4120" s="63">
        <f t="shared" si="897"/>
        <v>146282.83090816694</v>
      </c>
      <c r="L4120" s="63">
        <f t="shared" si="898"/>
        <v>146282.83090816694</v>
      </c>
      <c r="M4120">
        <v>9511.0124473285396</v>
      </c>
      <c r="N4120">
        <v>80</v>
      </c>
      <c r="O4120" s="62">
        <f t="shared" si="899"/>
        <v>760880.99578628317</v>
      </c>
      <c r="P4120">
        <v>60</v>
      </c>
      <c r="Q4120" s="63">
        <f t="shared" si="900"/>
        <v>101659.68048626382</v>
      </c>
      <c r="R4120" s="63">
        <f t="shared" si="901"/>
        <v>131659.68048626382</v>
      </c>
      <c r="S4120">
        <v>8292.564669100102</v>
      </c>
      <c r="T4120">
        <v>80</v>
      </c>
      <c r="U4120" s="62">
        <f t="shared" si="902"/>
        <v>663405.17352800816</v>
      </c>
      <c r="V4120">
        <v>55</v>
      </c>
      <c r="W4120" s="63">
        <f t="shared" si="903"/>
        <v>114052.73462743935</v>
      </c>
      <c r="X4120" s="63">
        <f t="shared" si="908"/>
        <v>164052.73462743935</v>
      </c>
      <c r="Y4120">
        <v>5320.1768221333623</v>
      </c>
      <c r="Z4120">
        <v>80</v>
      </c>
      <c r="AA4120" s="62">
        <f t="shared" si="904"/>
        <v>425614.14577066898</v>
      </c>
      <c r="AB4120">
        <v>55</v>
      </c>
      <c r="AC4120" s="63">
        <f t="shared" si="905"/>
        <v>96428.204901167192</v>
      </c>
      <c r="AD4120" s="63">
        <f t="shared" si="909"/>
        <v>566428.20490116719</v>
      </c>
      <c r="AE4120" s="35">
        <f t="shared" si="906"/>
        <v>458423.45092303731</v>
      </c>
      <c r="AF4120" s="64">
        <f t="shared" si="907"/>
        <v>251927.37812888448</v>
      </c>
    </row>
    <row r="4121" spans="6:32" x14ac:dyDescent="0.2">
      <c r="F4121" s="61">
        <v>4119</v>
      </c>
      <c r="G4121">
        <v>10845.757313072681</v>
      </c>
      <c r="H4121">
        <v>75</v>
      </c>
      <c r="I4121" s="62">
        <f t="shared" si="896"/>
        <v>813431.79848045111</v>
      </c>
      <c r="J4121">
        <v>55</v>
      </c>
      <c r="K4121" s="63">
        <f t="shared" si="897"/>
        <v>121013.48103955388</v>
      </c>
      <c r="L4121" s="63">
        <f t="shared" si="898"/>
        <v>121013.48103955388</v>
      </c>
      <c r="M4121">
        <v>9150.5592333851382</v>
      </c>
      <c r="N4121">
        <v>80</v>
      </c>
      <c r="O4121" s="62">
        <f t="shared" si="899"/>
        <v>732044.73867081106</v>
      </c>
      <c r="P4121">
        <v>65</v>
      </c>
      <c r="Q4121" s="63">
        <f t="shared" si="900"/>
        <v>63262.331663063378</v>
      </c>
      <c r="R4121" s="63">
        <f t="shared" si="901"/>
        <v>93262.331663063378</v>
      </c>
      <c r="S4121">
        <v>11403.996066073887</v>
      </c>
      <c r="T4121">
        <v>90</v>
      </c>
      <c r="U4121" s="62">
        <f t="shared" si="902"/>
        <v>1026359.6459466498</v>
      </c>
      <c r="V4121">
        <v>60</v>
      </c>
      <c r="W4121" s="63">
        <f t="shared" si="903"/>
        <v>211786.91443710704</v>
      </c>
      <c r="X4121" s="63">
        <f t="shared" si="908"/>
        <v>261786.91443710704</v>
      </c>
      <c r="Y4121">
        <v>5240.9416437149048</v>
      </c>
      <c r="Z4121">
        <v>80</v>
      </c>
      <c r="AA4121" s="62">
        <f t="shared" si="904"/>
        <v>419275.33149719238</v>
      </c>
      <c r="AB4121">
        <v>55</v>
      </c>
      <c r="AC4121" s="63">
        <f t="shared" si="905"/>
        <v>94992.067292332649</v>
      </c>
      <c r="AD4121" s="63">
        <f t="shared" si="909"/>
        <v>564992.06729233265</v>
      </c>
      <c r="AE4121" s="35">
        <f t="shared" si="906"/>
        <v>491054.79443205695</v>
      </c>
      <c r="AF4121" s="64">
        <f t="shared" si="907"/>
        <v>269670.13028420391</v>
      </c>
    </row>
    <row r="4122" spans="6:32" x14ac:dyDescent="0.2">
      <c r="F4122" s="61">
        <v>4120</v>
      </c>
      <c r="G4122">
        <v>11947.628334164619</v>
      </c>
      <c r="H4122">
        <v>80</v>
      </c>
      <c r="I4122" s="62">
        <f t="shared" si="896"/>
        <v>955810.26673316956</v>
      </c>
      <c r="J4122">
        <v>55</v>
      </c>
      <c r="K4122" s="63">
        <f t="shared" si="897"/>
        <v>180300.76355673373</v>
      </c>
      <c r="L4122" s="63">
        <f t="shared" si="898"/>
        <v>180300.76355673373</v>
      </c>
      <c r="M4122">
        <v>12541.241883591283</v>
      </c>
      <c r="N4122">
        <v>80</v>
      </c>
      <c r="O4122" s="62">
        <f t="shared" si="899"/>
        <v>1003299.3506873026</v>
      </c>
      <c r="P4122">
        <v>65</v>
      </c>
      <c r="Q4122" s="63">
        <f t="shared" si="900"/>
        <v>100136.0054840552</v>
      </c>
      <c r="R4122" s="63">
        <f t="shared" si="901"/>
        <v>130136.0054840552</v>
      </c>
      <c r="S4122">
        <v>9196.0544321045745</v>
      </c>
      <c r="T4122">
        <v>80</v>
      </c>
      <c r="U4122" s="62">
        <f t="shared" si="902"/>
        <v>735684.35456836596</v>
      </c>
      <c r="V4122">
        <v>55</v>
      </c>
      <c r="W4122" s="63">
        <f t="shared" si="903"/>
        <v>130428.48658189541</v>
      </c>
      <c r="X4122" s="63">
        <f t="shared" si="908"/>
        <v>180428.48658189541</v>
      </c>
      <c r="Y4122">
        <v>9785.0090949214064</v>
      </c>
      <c r="Z4122">
        <v>80</v>
      </c>
      <c r="AA4122" s="62">
        <f t="shared" si="904"/>
        <v>782800.72759371251</v>
      </c>
      <c r="AB4122">
        <v>55</v>
      </c>
      <c r="AC4122" s="63">
        <f t="shared" si="905"/>
        <v>177353.28984545049</v>
      </c>
      <c r="AD4122" s="63">
        <f t="shared" si="909"/>
        <v>647353.28984545055</v>
      </c>
      <c r="AE4122" s="35">
        <f t="shared" si="906"/>
        <v>588218.54546813481</v>
      </c>
      <c r="AF4122" s="64">
        <f t="shared" si="907"/>
        <v>349169.80261953047</v>
      </c>
    </row>
    <row r="4123" spans="6:32" x14ac:dyDescent="0.2">
      <c r="F4123" s="61">
        <v>4121</v>
      </c>
      <c r="G4123">
        <v>9910.3920345078222</v>
      </c>
      <c r="H4123">
        <v>80</v>
      </c>
      <c r="I4123" s="62">
        <f t="shared" si="896"/>
        <v>792831.36276062578</v>
      </c>
      <c r="J4123">
        <v>65</v>
      </c>
      <c r="K4123" s="63">
        <f t="shared" si="897"/>
        <v>71525.513375272567</v>
      </c>
      <c r="L4123" s="63">
        <f t="shared" si="898"/>
        <v>71525.513375272567</v>
      </c>
      <c r="M4123">
        <v>8751.013663422782</v>
      </c>
      <c r="N4123">
        <v>80</v>
      </c>
      <c r="O4123" s="62">
        <f t="shared" si="899"/>
        <v>700081.09307382256</v>
      </c>
      <c r="P4123">
        <v>60</v>
      </c>
      <c r="Q4123" s="63">
        <f t="shared" si="900"/>
        <v>90639.698119630339</v>
      </c>
      <c r="R4123" s="63">
        <f t="shared" si="901"/>
        <v>120639.69811963034</v>
      </c>
      <c r="S4123">
        <v>12714.20503850095</v>
      </c>
      <c r="T4123">
        <v>80</v>
      </c>
      <c r="U4123" s="62">
        <f t="shared" si="902"/>
        <v>1017136.403080076</v>
      </c>
      <c r="V4123">
        <v>55</v>
      </c>
      <c r="W4123" s="63">
        <f t="shared" si="903"/>
        <v>194194.96632282971</v>
      </c>
      <c r="X4123" s="63">
        <f t="shared" si="908"/>
        <v>244194.96632282971</v>
      </c>
      <c r="Y4123">
        <v>8245.6165525945835</v>
      </c>
      <c r="Z4123">
        <v>80</v>
      </c>
      <c r="AA4123" s="62">
        <f t="shared" si="904"/>
        <v>659649.32420756668</v>
      </c>
      <c r="AB4123">
        <v>50</v>
      </c>
      <c r="AC4123" s="63">
        <f t="shared" si="905"/>
        <v>179342.16001893219</v>
      </c>
      <c r="AD4123" s="63">
        <f t="shared" si="909"/>
        <v>649342.16001893219</v>
      </c>
      <c r="AE4123" s="35">
        <f t="shared" si="906"/>
        <v>535702.33783666487</v>
      </c>
      <c r="AF4123" s="64">
        <f t="shared" si="907"/>
        <v>291702.14876120829</v>
      </c>
    </row>
    <row r="4124" spans="6:32" x14ac:dyDescent="0.2">
      <c r="F4124" s="61">
        <v>4122</v>
      </c>
      <c r="G4124">
        <v>9978.8087734486908</v>
      </c>
      <c r="H4124">
        <v>90</v>
      </c>
      <c r="I4124" s="62">
        <f t="shared" si="896"/>
        <v>898092.78961038217</v>
      </c>
      <c r="J4124">
        <v>60</v>
      </c>
      <c r="K4124" s="63">
        <f t="shared" si="897"/>
        <v>180789.09082250902</v>
      </c>
      <c r="L4124" s="63">
        <f t="shared" si="898"/>
        <v>180789.09082250902</v>
      </c>
      <c r="M4124">
        <v>7411.4052747609094</v>
      </c>
      <c r="N4124">
        <v>80</v>
      </c>
      <c r="O4124" s="62">
        <f t="shared" si="899"/>
        <v>592912.42198087275</v>
      </c>
      <c r="P4124">
        <v>55</v>
      </c>
      <c r="Q4124" s="63">
        <f t="shared" si="900"/>
        <v>98081.720605041482</v>
      </c>
      <c r="R4124" s="63">
        <f t="shared" si="901"/>
        <v>128081.72060504148</v>
      </c>
      <c r="S4124">
        <v>9056.66754784761</v>
      </c>
      <c r="T4124">
        <v>80</v>
      </c>
      <c r="U4124" s="62">
        <f t="shared" si="902"/>
        <v>724533.4038278088</v>
      </c>
      <c r="V4124">
        <v>60</v>
      </c>
      <c r="W4124" s="63">
        <f t="shared" si="903"/>
        <v>95071.679443790345</v>
      </c>
      <c r="X4124" s="63">
        <f t="shared" si="908"/>
        <v>145071.67944379034</v>
      </c>
      <c r="Y4124">
        <v>5274.0108710713685</v>
      </c>
      <c r="Z4124">
        <v>80</v>
      </c>
      <c r="AA4124" s="62">
        <f t="shared" si="904"/>
        <v>421920.86968570948</v>
      </c>
      <c r="AB4124">
        <v>55</v>
      </c>
      <c r="AC4124" s="63">
        <f t="shared" si="905"/>
        <v>95591.447038168553</v>
      </c>
      <c r="AD4124" s="63">
        <f t="shared" si="909"/>
        <v>565591.44703816855</v>
      </c>
      <c r="AE4124" s="35">
        <f t="shared" si="906"/>
        <v>469533.9379095094</v>
      </c>
      <c r="AF4124" s="64">
        <f t="shared" si="907"/>
        <v>265507.44911085127</v>
      </c>
    </row>
    <row r="4125" spans="6:32" x14ac:dyDescent="0.2">
      <c r="F4125" s="61">
        <v>4123</v>
      </c>
      <c r="G4125">
        <v>11529.942892375402</v>
      </c>
      <c r="H4125">
        <v>80</v>
      </c>
      <c r="I4125" s="62">
        <f t="shared" si="896"/>
        <v>922395.43139003217</v>
      </c>
      <c r="J4125">
        <v>60</v>
      </c>
      <c r="K4125" s="63">
        <f t="shared" si="897"/>
        <v>130934.17193944333</v>
      </c>
      <c r="L4125" s="63">
        <f t="shared" si="898"/>
        <v>130934.17193944333</v>
      </c>
      <c r="M4125">
        <v>14400.972102303058</v>
      </c>
      <c r="N4125">
        <v>80</v>
      </c>
      <c r="O4125" s="62">
        <f t="shared" si="899"/>
        <v>1152077.7681842446</v>
      </c>
      <c r="P4125">
        <v>60</v>
      </c>
      <c r="Q4125" s="63">
        <f t="shared" si="900"/>
        <v>172564.09548339434</v>
      </c>
      <c r="R4125" s="63">
        <f t="shared" si="901"/>
        <v>202564.09548339434</v>
      </c>
      <c r="S4125">
        <v>5141.8431010097265</v>
      </c>
      <c r="T4125">
        <v>80</v>
      </c>
      <c r="U4125" s="62">
        <f t="shared" si="902"/>
        <v>411347.44808077812</v>
      </c>
      <c r="V4125">
        <v>65</v>
      </c>
      <c r="W4125" s="63">
        <f t="shared" si="903"/>
        <v>19667.543723480776</v>
      </c>
      <c r="X4125" s="63">
        <f t="shared" si="908"/>
        <v>69667.543723480776</v>
      </c>
      <c r="Y4125">
        <v>8578.9236234268174</v>
      </c>
      <c r="Z4125">
        <v>80</v>
      </c>
      <c r="AA4125" s="62">
        <f t="shared" si="904"/>
        <v>686313.88987414539</v>
      </c>
      <c r="AB4125">
        <v>50</v>
      </c>
      <c r="AC4125" s="63">
        <f t="shared" si="905"/>
        <v>186591.58880953328</v>
      </c>
      <c r="AD4125" s="63">
        <f t="shared" si="909"/>
        <v>656591.58880953328</v>
      </c>
      <c r="AE4125" s="35">
        <f t="shared" si="906"/>
        <v>509757.39995585172</v>
      </c>
      <c r="AF4125" s="64">
        <f t="shared" si="907"/>
        <v>287242.55535254965</v>
      </c>
    </row>
    <row r="4126" spans="6:32" x14ac:dyDescent="0.2">
      <c r="F4126" s="61">
        <v>4124</v>
      </c>
      <c r="G4126">
        <v>12516.74009632552</v>
      </c>
      <c r="H4126">
        <v>80</v>
      </c>
      <c r="I4126" s="62">
        <f t="shared" si="896"/>
        <v>1001339.2077060416</v>
      </c>
      <c r="J4126">
        <v>60</v>
      </c>
      <c r="K4126" s="63">
        <f t="shared" si="897"/>
        <v>145242.73139672005</v>
      </c>
      <c r="L4126" s="63">
        <f t="shared" si="898"/>
        <v>145242.73139672005</v>
      </c>
      <c r="M4126">
        <v>7421.9736031955108</v>
      </c>
      <c r="N4126">
        <v>80</v>
      </c>
      <c r="O4126" s="62">
        <f t="shared" si="899"/>
        <v>593757.88825564086</v>
      </c>
      <c r="P4126">
        <v>60</v>
      </c>
      <c r="Q4126" s="63">
        <f t="shared" si="900"/>
        <v>71368.617246334907</v>
      </c>
      <c r="R4126" s="63">
        <f t="shared" si="901"/>
        <v>101368.61724633491</v>
      </c>
      <c r="S4126">
        <v>14575.340426526964</v>
      </c>
      <c r="T4126">
        <v>80</v>
      </c>
      <c r="U4126" s="62">
        <f t="shared" si="902"/>
        <v>1166027.2341221571</v>
      </c>
      <c r="V4126">
        <v>60</v>
      </c>
      <c r="W4126" s="63">
        <f t="shared" si="903"/>
        <v>175092.43618464097</v>
      </c>
      <c r="X4126" s="63">
        <f t="shared" si="908"/>
        <v>225092.43618464097</v>
      </c>
      <c r="Y4126">
        <v>11489.0565580572</v>
      </c>
      <c r="Z4126">
        <v>80</v>
      </c>
      <c r="AA4126" s="62">
        <f t="shared" si="904"/>
        <v>919124.52464457601</v>
      </c>
      <c r="AB4126">
        <v>55</v>
      </c>
      <c r="AC4126" s="63">
        <f t="shared" si="905"/>
        <v>208239.15011478675</v>
      </c>
      <c r="AD4126" s="63">
        <f t="shared" si="909"/>
        <v>678239.15011478681</v>
      </c>
      <c r="AE4126" s="35">
        <f t="shared" si="906"/>
        <v>599942.93494248274</v>
      </c>
      <c r="AF4126" s="64">
        <f t="shared" si="907"/>
        <v>348176.30781708297</v>
      </c>
    </row>
    <row r="4127" spans="6:32" x14ac:dyDescent="0.2">
      <c r="F4127" s="61">
        <v>4125</v>
      </c>
      <c r="G4127">
        <v>9228.9554029412102</v>
      </c>
      <c r="H4127">
        <v>80</v>
      </c>
      <c r="I4127" s="62">
        <f t="shared" si="896"/>
        <v>738316.43223529682</v>
      </c>
      <c r="J4127">
        <v>55</v>
      </c>
      <c r="K4127" s="63">
        <f t="shared" si="897"/>
        <v>131024.81667830943</v>
      </c>
      <c r="L4127" s="63">
        <f t="shared" si="898"/>
        <v>131024.81667830943</v>
      </c>
      <c r="M4127">
        <v>7897.5756675936282</v>
      </c>
      <c r="N4127">
        <v>80</v>
      </c>
      <c r="O4127" s="62">
        <f t="shared" si="899"/>
        <v>631806.05340749025</v>
      </c>
      <c r="P4127">
        <v>60</v>
      </c>
      <c r="Q4127" s="63">
        <f t="shared" si="900"/>
        <v>78264.847180107608</v>
      </c>
      <c r="R4127" s="63">
        <f t="shared" si="901"/>
        <v>108264.84718010761</v>
      </c>
      <c r="S4127">
        <v>7354.4981912709773</v>
      </c>
      <c r="T4127">
        <v>80</v>
      </c>
      <c r="U4127" s="62">
        <f t="shared" si="902"/>
        <v>588359.85530167818</v>
      </c>
      <c r="V4127">
        <v>70</v>
      </c>
      <c r="W4127" s="63">
        <f t="shared" si="903"/>
        <v>17070.111886714585</v>
      </c>
      <c r="X4127" s="63">
        <f t="shared" si="908"/>
        <v>67070.111886714585</v>
      </c>
      <c r="Y4127">
        <v>8049.1747919586487</v>
      </c>
      <c r="Z4127">
        <v>80</v>
      </c>
      <c r="AA4127" s="62">
        <f t="shared" si="904"/>
        <v>643933.9833566919</v>
      </c>
      <c r="AB4127">
        <v>65</v>
      </c>
      <c r="AC4127" s="63">
        <f t="shared" si="905"/>
        <v>87534.775862550305</v>
      </c>
      <c r="AD4127" s="63">
        <f t="shared" si="909"/>
        <v>557534.77586255036</v>
      </c>
      <c r="AE4127" s="35">
        <f t="shared" si="906"/>
        <v>313894.5516076819</v>
      </c>
      <c r="AF4127" s="64">
        <f t="shared" si="907"/>
        <v>139783.07152837655</v>
      </c>
    </row>
    <row r="4128" spans="6:32" x14ac:dyDescent="0.2">
      <c r="F4128" s="61">
        <v>4126</v>
      </c>
      <c r="G4128">
        <v>13532.004484441131</v>
      </c>
      <c r="H4128">
        <v>75</v>
      </c>
      <c r="I4128" s="62">
        <f t="shared" si="896"/>
        <v>1014900.3363330849</v>
      </c>
      <c r="J4128">
        <v>65</v>
      </c>
      <c r="K4128" s="63">
        <f t="shared" si="897"/>
        <v>61857.032512198202</v>
      </c>
      <c r="L4128" s="63">
        <f t="shared" si="898"/>
        <v>61857.032512198202</v>
      </c>
      <c r="M4128">
        <v>8252.5741870631464</v>
      </c>
      <c r="N4128">
        <v>80</v>
      </c>
      <c r="O4128" s="62">
        <f t="shared" si="899"/>
        <v>660205.93496505171</v>
      </c>
      <c r="P4128">
        <v>65</v>
      </c>
      <c r="Q4128" s="63">
        <f t="shared" si="900"/>
        <v>53496.744284311717</v>
      </c>
      <c r="R4128" s="63">
        <f t="shared" si="901"/>
        <v>83496.744284311717</v>
      </c>
      <c r="S4128">
        <v>10292.575350613333</v>
      </c>
      <c r="T4128">
        <v>80</v>
      </c>
      <c r="U4128" s="62">
        <f t="shared" si="902"/>
        <v>823406.02804906666</v>
      </c>
      <c r="V4128">
        <v>60</v>
      </c>
      <c r="W4128" s="63">
        <f t="shared" si="903"/>
        <v>112992.34258389333</v>
      </c>
      <c r="X4128" s="63">
        <f t="shared" si="908"/>
        <v>162992.34258389333</v>
      </c>
      <c r="Y4128">
        <v>10183.931661013048</v>
      </c>
      <c r="Z4128">
        <v>80</v>
      </c>
      <c r="AA4128" s="62">
        <f t="shared" si="904"/>
        <v>814714.53288104385</v>
      </c>
      <c r="AB4128">
        <v>60</v>
      </c>
      <c r="AC4128" s="63">
        <f t="shared" si="905"/>
        <v>147667.0090846892</v>
      </c>
      <c r="AD4128" s="63">
        <f t="shared" si="909"/>
        <v>617667.0090846892</v>
      </c>
      <c r="AE4128" s="35">
        <f t="shared" si="906"/>
        <v>376013.12846509245</v>
      </c>
      <c r="AF4128" s="64">
        <f t="shared" si="907"/>
        <v>169572.67726570892</v>
      </c>
    </row>
    <row r="4129" spans="6:32" x14ac:dyDescent="0.2">
      <c r="F4129" s="61">
        <v>4127</v>
      </c>
      <c r="G4129">
        <v>10062.509570852853</v>
      </c>
      <c r="H4129">
        <v>75</v>
      </c>
      <c r="I4129" s="62">
        <f t="shared" si="896"/>
        <v>754688.217813964</v>
      </c>
      <c r="J4129">
        <v>55</v>
      </c>
      <c r="K4129" s="63">
        <f t="shared" si="897"/>
        <v>109656.38877736637</v>
      </c>
      <c r="L4129" s="63">
        <f t="shared" si="898"/>
        <v>109656.38877736637</v>
      </c>
      <c r="M4129">
        <v>13437.771738390438</v>
      </c>
      <c r="N4129">
        <v>80</v>
      </c>
      <c r="O4129" s="62">
        <f t="shared" si="899"/>
        <v>1075021.7390712351</v>
      </c>
      <c r="P4129">
        <v>55</v>
      </c>
      <c r="Q4129" s="63">
        <f t="shared" si="900"/>
        <v>207309.61275832669</v>
      </c>
      <c r="R4129" s="63">
        <f t="shared" si="901"/>
        <v>237309.61275832669</v>
      </c>
      <c r="S4129">
        <v>10333.930074702948</v>
      </c>
      <c r="T4129">
        <v>80</v>
      </c>
      <c r="U4129" s="62">
        <f t="shared" si="902"/>
        <v>826714.40597623587</v>
      </c>
      <c r="V4129">
        <v>70</v>
      </c>
      <c r="W4129" s="63">
        <f t="shared" si="903"/>
        <v>38670.993041596375</v>
      </c>
      <c r="X4129" s="63">
        <f t="shared" si="908"/>
        <v>88670.993041596375</v>
      </c>
      <c r="Y4129">
        <v>10978.707248577848</v>
      </c>
      <c r="Z4129">
        <v>80</v>
      </c>
      <c r="AA4129" s="62">
        <f t="shared" si="904"/>
        <v>878296.57988622785</v>
      </c>
      <c r="AB4129">
        <v>60</v>
      </c>
      <c r="AC4129" s="63">
        <f t="shared" si="905"/>
        <v>159191.2551043788</v>
      </c>
      <c r="AD4129" s="63">
        <f t="shared" si="909"/>
        <v>629191.2551043788</v>
      </c>
      <c r="AE4129" s="35">
        <f t="shared" si="906"/>
        <v>514828.24968166824</v>
      </c>
      <c r="AF4129" s="64">
        <f t="shared" si="907"/>
        <v>292177.19578606961</v>
      </c>
    </row>
    <row r="4130" spans="6:32" x14ac:dyDescent="0.2">
      <c r="F4130" s="61">
        <v>4128</v>
      </c>
      <c r="G4130">
        <v>8862.3517310770694</v>
      </c>
      <c r="H4130">
        <v>80</v>
      </c>
      <c r="I4130" s="62">
        <f t="shared" si="896"/>
        <v>708988.13848616555</v>
      </c>
      <c r="J4130">
        <v>60</v>
      </c>
      <c r="K4130" s="63">
        <f t="shared" si="897"/>
        <v>92254.100100617507</v>
      </c>
      <c r="L4130" s="63">
        <f t="shared" si="898"/>
        <v>92254.100100617507</v>
      </c>
      <c r="M4130">
        <v>7003.733369638212</v>
      </c>
      <c r="N4130">
        <v>80</v>
      </c>
      <c r="O4130" s="62">
        <f t="shared" si="899"/>
        <v>560298.66957105696</v>
      </c>
      <c r="P4130">
        <v>65</v>
      </c>
      <c r="Q4130" s="63">
        <f t="shared" si="900"/>
        <v>39915.600394815556</v>
      </c>
      <c r="R4130" s="63">
        <f t="shared" si="901"/>
        <v>69915.600394815556</v>
      </c>
      <c r="S4130">
        <v>10628.533598501235</v>
      </c>
      <c r="T4130">
        <v>80</v>
      </c>
      <c r="U4130" s="62">
        <f t="shared" si="902"/>
        <v>850282.68788009882</v>
      </c>
      <c r="V4130">
        <v>50</v>
      </c>
      <c r="W4130" s="63">
        <f t="shared" si="903"/>
        <v>194920.60576740187</v>
      </c>
      <c r="X4130" s="63">
        <f t="shared" si="908"/>
        <v>244920.60576740187</v>
      </c>
      <c r="Y4130">
        <v>8133.6077325977385</v>
      </c>
      <c r="Z4130">
        <v>80</v>
      </c>
      <c r="AA4130" s="62">
        <f t="shared" si="904"/>
        <v>650688.61860781908</v>
      </c>
      <c r="AB4130">
        <v>60</v>
      </c>
      <c r="AC4130" s="63">
        <f t="shared" si="905"/>
        <v>117937.31212266721</v>
      </c>
      <c r="AD4130" s="63">
        <f t="shared" si="909"/>
        <v>587937.31212266721</v>
      </c>
      <c r="AE4130" s="35">
        <f t="shared" si="906"/>
        <v>445027.61838550214</v>
      </c>
      <c r="AF4130" s="64">
        <f t="shared" si="907"/>
        <v>227230.42290721775</v>
      </c>
    </row>
    <row r="4131" spans="6:32" x14ac:dyDescent="0.2">
      <c r="F4131" s="61">
        <v>4129</v>
      </c>
      <c r="G4131">
        <v>9728.1292962725274</v>
      </c>
      <c r="H4131">
        <v>80</v>
      </c>
      <c r="I4131" s="62">
        <f t="shared" si="896"/>
        <v>778250.34370180219</v>
      </c>
      <c r="J4131">
        <v>60</v>
      </c>
      <c r="K4131" s="63">
        <f t="shared" si="897"/>
        <v>104807.87479595165</v>
      </c>
      <c r="L4131" s="63">
        <f t="shared" si="898"/>
        <v>104807.87479595165</v>
      </c>
      <c r="M4131">
        <v>11006.567345029907</v>
      </c>
      <c r="N4131">
        <v>80</v>
      </c>
      <c r="O4131" s="62">
        <f t="shared" si="899"/>
        <v>880525.38760239258</v>
      </c>
      <c r="P4131">
        <v>60</v>
      </c>
      <c r="Q4131" s="63">
        <f t="shared" si="900"/>
        <v>123345.22650293366</v>
      </c>
      <c r="R4131" s="63">
        <f t="shared" si="901"/>
        <v>153345.22650293366</v>
      </c>
      <c r="S4131">
        <v>11909.388629428577</v>
      </c>
      <c r="T4131">
        <v>80</v>
      </c>
      <c r="U4131" s="62">
        <f t="shared" si="902"/>
        <v>952751.09035428613</v>
      </c>
      <c r="V4131">
        <v>60</v>
      </c>
      <c r="W4131" s="63">
        <f t="shared" si="903"/>
        <v>136436.13512671436</v>
      </c>
      <c r="X4131" s="63">
        <f t="shared" si="908"/>
        <v>186436.13512671436</v>
      </c>
      <c r="Y4131">
        <v>8048.4381012502126</v>
      </c>
      <c r="Z4131">
        <v>80</v>
      </c>
      <c r="AA4131" s="62">
        <f t="shared" si="904"/>
        <v>643875.04810001701</v>
      </c>
      <c r="AB4131">
        <v>60</v>
      </c>
      <c r="AC4131" s="63">
        <f t="shared" si="905"/>
        <v>116702.35246812808</v>
      </c>
      <c r="AD4131" s="63">
        <f t="shared" si="909"/>
        <v>586702.35246812808</v>
      </c>
      <c r="AE4131" s="35">
        <f t="shared" si="906"/>
        <v>481291.58889372775</v>
      </c>
      <c r="AF4131" s="64">
        <f t="shared" si="907"/>
        <v>262809.30710298126</v>
      </c>
    </row>
    <row r="4132" spans="6:32" x14ac:dyDescent="0.2">
      <c r="F4132" s="61">
        <v>4130</v>
      </c>
      <c r="G4132">
        <v>11427.383722329978</v>
      </c>
      <c r="H4132">
        <v>80</v>
      </c>
      <c r="I4132" s="62">
        <f t="shared" si="896"/>
        <v>914190.69778639823</v>
      </c>
      <c r="J4132">
        <v>65</v>
      </c>
      <c r="K4132" s="63">
        <f t="shared" si="897"/>
        <v>88022.79798033851</v>
      </c>
      <c r="L4132" s="63">
        <f t="shared" si="898"/>
        <v>88022.79798033851</v>
      </c>
      <c r="M4132">
        <v>12714.587026275694</v>
      </c>
      <c r="N4132">
        <v>80</v>
      </c>
      <c r="O4132" s="62">
        <f t="shared" si="899"/>
        <v>1017166.9621020555</v>
      </c>
      <c r="P4132">
        <v>50</v>
      </c>
      <c r="Q4132" s="63">
        <f t="shared" si="900"/>
        <v>240292.26782149635</v>
      </c>
      <c r="R4132" s="63">
        <f t="shared" si="901"/>
        <v>270292.26782149635</v>
      </c>
      <c r="S4132">
        <v>11097.228050639387</v>
      </c>
      <c r="T4132">
        <v>80</v>
      </c>
      <c r="U4132" s="62">
        <f t="shared" si="902"/>
        <v>887778.24405115098</v>
      </c>
      <c r="V4132">
        <v>60</v>
      </c>
      <c r="W4132" s="63">
        <f t="shared" si="903"/>
        <v>124659.80673427111</v>
      </c>
      <c r="X4132" s="63">
        <f t="shared" si="908"/>
        <v>174659.80673427111</v>
      </c>
      <c r="Y4132">
        <v>10077.818640420446</v>
      </c>
      <c r="Z4132">
        <v>75</v>
      </c>
      <c r="AA4132" s="62">
        <f t="shared" si="904"/>
        <v>755836.39803153346</v>
      </c>
      <c r="AB4132">
        <v>60</v>
      </c>
      <c r="AC4132" s="63">
        <f t="shared" si="905"/>
        <v>109596.27771457235</v>
      </c>
      <c r="AD4132" s="63">
        <f t="shared" si="909"/>
        <v>579596.27771457238</v>
      </c>
      <c r="AE4132" s="35">
        <f t="shared" si="906"/>
        <v>562571.1502506783</v>
      </c>
      <c r="AF4132" s="64">
        <f t="shared" si="907"/>
        <v>330499.31923919916</v>
      </c>
    </row>
    <row r="4133" spans="6:32" x14ac:dyDescent="0.2">
      <c r="F4133" s="61">
        <v>4131</v>
      </c>
      <c r="G4133">
        <v>8399.3984642438591</v>
      </c>
      <c r="H4133">
        <v>80</v>
      </c>
      <c r="I4133" s="62">
        <f t="shared" si="896"/>
        <v>671951.87713950872</v>
      </c>
      <c r="J4133">
        <v>55</v>
      </c>
      <c r="K4133" s="63">
        <f t="shared" si="897"/>
        <v>115989.09716441995</v>
      </c>
      <c r="L4133" s="63">
        <f t="shared" si="898"/>
        <v>115989.09716441995</v>
      </c>
      <c r="M4133">
        <v>10379.634457203792</v>
      </c>
      <c r="N4133">
        <v>80</v>
      </c>
      <c r="O4133" s="62">
        <f t="shared" si="899"/>
        <v>830370.75657630339</v>
      </c>
      <c r="P4133">
        <v>70</v>
      </c>
      <c r="Q4133" s="63">
        <f t="shared" si="900"/>
        <v>39002.349814727495</v>
      </c>
      <c r="R4133" s="63">
        <f t="shared" si="901"/>
        <v>69002.349814727495</v>
      </c>
      <c r="S4133">
        <v>8176.2221068493091</v>
      </c>
      <c r="T4133">
        <v>80</v>
      </c>
      <c r="U4133" s="62">
        <f t="shared" si="902"/>
        <v>654097.76854794472</v>
      </c>
      <c r="V4133">
        <v>65</v>
      </c>
      <c r="W4133" s="63">
        <f t="shared" si="903"/>
        <v>52666.415411986236</v>
      </c>
      <c r="X4133" s="63">
        <f t="shared" si="908"/>
        <v>102666.41541198624</v>
      </c>
      <c r="Y4133">
        <v>14155.735950917006</v>
      </c>
      <c r="Z4133">
        <v>75</v>
      </c>
      <c r="AA4133" s="62">
        <f t="shared" si="904"/>
        <v>1061680.1963187754</v>
      </c>
      <c r="AB4133">
        <v>55</v>
      </c>
      <c r="AC4133" s="63">
        <f t="shared" si="905"/>
        <v>205258.17128829658</v>
      </c>
      <c r="AD4133" s="63">
        <f t="shared" si="909"/>
        <v>675258.17128829658</v>
      </c>
      <c r="AE4133" s="35">
        <f t="shared" si="906"/>
        <v>412916.03367943026</v>
      </c>
      <c r="AF4133" s="64">
        <f t="shared" si="907"/>
        <v>200816.58345956181</v>
      </c>
    </row>
    <row r="4134" spans="6:32" x14ac:dyDescent="0.2">
      <c r="F4134" s="61">
        <v>4132</v>
      </c>
      <c r="G4134">
        <v>11494.308889959939</v>
      </c>
      <c r="H4134">
        <v>75</v>
      </c>
      <c r="I4134" s="62">
        <f t="shared" si="896"/>
        <v>862073.16674699541</v>
      </c>
      <c r="J4134">
        <v>60</v>
      </c>
      <c r="K4134" s="63">
        <f t="shared" si="897"/>
        <v>88750.609178314335</v>
      </c>
      <c r="L4134" s="63">
        <f t="shared" si="898"/>
        <v>88750.609178314335</v>
      </c>
      <c r="M4134">
        <v>8839.7962624731008</v>
      </c>
      <c r="N4134">
        <v>80</v>
      </c>
      <c r="O4134" s="62">
        <f t="shared" si="899"/>
        <v>707183.70099784806</v>
      </c>
      <c r="P4134">
        <v>60</v>
      </c>
      <c r="Q4134" s="63">
        <f t="shared" si="900"/>
        <v>91927.045805859962</v>
      </c>
      <c r="R4134" s="63">
        <f t="shared" si="901"/>
        <v>121927.04580585996</v>
      </c>
      <c r="S4134">
        <v>7768.809407716617</v>
      </c>
      <c r="T4134">
        <v>80</v>
      </c>
      <c r="U4134" s="62">
        <f t="shared" si="902"/>
        <v>621504.75261732936</v>
      </c>
      <c r="V4134">
        <v>55</v>
      </c>
      <c r="W4134" s="63">
        <f t="shared" si="903"/>
        <v>104559.67051486368</v>
      </c>
      <c r="X4134" s="63">
        <f t="shared" si="908"/>
        <v>154559.67051486368</v>
      </c>
      <c r="Y4134">
        <v>7513.0367602105252</v>
      </c>
      <c r="Z4134">
        <v>80</v>
      </c>
      <c r="AA4134" s="62">
        <f t="shared" si="904"/>
        <v>601042.94081684202</v>
      </c>
      <c r="AB4134">
        <v>60</v>
      </c>
      <c r="AC4134" s="63">
        <f t="shared" si="905"/>
        <v>108939.03302305262</v>
      </c>
      <c r="AD4134" s="63">
        <f t="shared" si="909"/>
        <v>578939.03302305262</v>
      </c>
      <c r="AE4134" s="35">
        <f t="shared" si="906"/>
        <v>394176.3585220906</v>
      </c>
      <c r="AF4134" s="64">
        <f t="shared" si="907"/>
        <v>192994.64300992363</v>
      </c>
    </row>
    <row r="4135" spans="6:32" x14ac:dyDescent="0.2">
      <c r="F4135" s="61">
        <v>4133</v>
      </c>
      <c r="G4135">
        <v>10239.474502450321</v>
      </c>
      <c r="H4135">
        <v>80</v>
      </c>
      <c r="I4135" s="62">
        <f t="shared" si="896"/>
        <v>819157.96019602567</v>
      </c>
      <c r="J4135">
        <v>55</v>
      </c>
      <c r="K4135" s="63">
        <f t="shared" si="897"/>
        <v>149340.47535691207</v>
      </c>
      <c r="L4135" s="63">
        <f t="shared" si="898"/>
        <v>149340.47535691207</v>
      </c>
      <c r="M4135">
        <v>10498.134795634542</v>
      </c>
      <c r="N4135">
        <v>80</v>
      </c>
      <c r="O4135" s="62">
        <f t="shared" si="899"/>
        <v>839850.78365076333</v>
      </c>
      <c r="P4135">
        <v>50</v>
      </c>
      <c r="Q4135" s="63">
        <f t="shared" si="900"/>
        <v>192084.43180505128</v>
      </c>
      <c r="R4135" s="63">
        <f t="shared" si="901"/>
        <v>222084.43180505128</v>
      </c>
      <c r="S4135">
        <v>10497.348082717508</v>
      </c>
      <c r="T4135">
        <v>80</v>
      </c>
      <c r="U4135" s="62">
        <f t="shared" si="902"/>
        <v>839787.84661740065</v>
      </c>
      <c r="V4135">
        <v>55</v>
      </c>
      <c r="W4135" s="63">
        <f t="shared" si="903"/>
        <v>154014.43399925483</v>
      </c>
      <c r="X4135" s="63">
        <f t="shared" si="908"/>
        <v>204014.43399925483</v>
      </c>
      <c r="Y4135">
        <v>9642.6186044118367</v>
      </c>
      <c r="Z4135">
        <v>80</v>
      </c>
      <c r="AA4135" s="62">
        <f t="shared" si="904"/>
        <v>771409.48835294694</v>
      </c>
      <c r="AB4135">
        <v>65</v>
      </c>
      <c r="AC4135" s="63">
        <f t="shared" si="905"/>
        <v>104863.47732297872</v>
      </c>
      <c r="AD4135" s="63">
        <f t="shared" si="909"/>
        <v>574863.47732297867</v>
      </c>
      <c r="AE4135" s="35">
        <f t="shared" si="906"/>
        <v>600302.81848419691</v>
      </c>
      <c r="AF4135" s="64">
        <f t="shared" si="907"/>
        <v>365223.47510847659</v>
      </c>
    </row>
    <row r="4136" spans="6:32" x14ac:dyDescent="0.2">
      <c r="F4136" s="61">
        <v>4134</v>
      </c>
      <c r="G4136">
        <v>11648.26815307606</v>
      </c>
      <c r="H4136">
        <v>80</v>
      </c>
      <c r="I4136" s="62">
        <f t="shared" si="896"/>
        <v>931861.45224608481</v>
      </c>
      <c r="J4136">
        <v>55</v>
      </c>
      <c r="K4136" s="63">
        <f t="shared" si="897"/>
        <v>174874.86027450359</v>
      </c>
      <c r="L4136" s="63">
        <f t="shared" si="898"/>
        <v>174874.86027450359</v>
      </c>
      <c r="M4136">
        <v>8937.4646247597411</v>
      </c>
      <c r="N4136">
        <v>80</v>
      </c>
      <c r="O4136" s="62">
        <f t="shared" si="899"/>
        <v>714997.16998077929</v>
      </c>
      <c r="P4136">
        <v>60</v>
      </c>
      <c r="Q4136" s="63">
        <f t="shared" si="900"/>
        <v>93343.237059016246</v>
      </c>
      <c r="R4136" s="63">
        <f t="shared" si="901"/>
        <v>123343.23705901625</v>
      </c>
      <c r="S4136">
        <v>9793.1627149228007</v>
      </c>
      <c r="T4136">
        <v>80</v>
      </c>
      <c r="U4136" s="62">
        <f t="shared" si="902"/>
        <v>783453.01719382405</v>
      </c>
      <c r="V4136">
        <v>55</v>
      </c>
      <c r="W4136" s="63">
        <f t="shared" si="903"/>
        <v>141251.07420797576</v>
      </c>
      <c r="X4136" s="63">
        <f t="shared" si="908"/>
        <v>191251.07420797576</v>
      </c>
      <c r="Y4136">
        <v>6935.7577356277034</v>
      </c>
      <c r="Z4136">
        <v>80</v>
      </c>
      <c r="AA4136" s="62">
        <f t="shared" si="904"/>
        <v>554860.61885021627</v>
      </c>
      <c r="AB4136">
        <v>70</v>
      </c>
      <c r="AC4136" s="63">
        <f t="shared" si="905"/>
        <v>50284.243583300849</v>
      </c>
      <c r="AD4136" s="63">
        <f t="shared" si="909"/>
        <v>520284.24358330085</v>
      </c>
      <c r="AE4136" s="35">
        <f t="shared" si="906"/>
        <v>459753.41512479645</v>
      </c>
      <c r="AF4136" s="64">
        <f t="shared" si="907"/>
        <v>259964.60697961051</v>
      </c>
    </row>
    <row r="4137" spans="6:32" x14ac:dyDescent="0.2">
      <c r="F4137" s="61">
        <v>4135</v>
      </c>
      <c r="G4137">
        <v>17126.946002244949</v>
      </c>
      <c r="H4137">
        <v>80</v>
      </c>
      <c r="I4137" s="62">
        <f t="shared" si="896"/>
        <v>1370155.6801795959</v>
      </c>
      <c r="J4137">
        <v>50</v>
      </c>
      <c r="K4137" s="63">
        <f t="shared" si="897"/>
        <v>336261.07554882765</v>
      </c>
      <c r="L4137" s="63">
        <f t="shared" si="898"/>
        <v>336261.07554882765</v>
      </c>
      <c r="M4137">
        <v>12363.772182434332</v>
      </c>
      <c r="N4137">
        <v>75</v>
      </c>
      <c r="O4137" s="62">
        <f t="shared" si="899"/>
        <v>927282.91368257487</v>
      </c>
      <c r="P4137">
        <v>55</v>
      </c>
      <c r="Q4137" s="63">
        <f t="shared" si="900"/>
        <v>143024.69664529781</v>
      </c>
      <c r="R4137" s="63">
        <f t="shared" si="901"/>
        <v>173024.69664529781</v>
      </c>
      <c r="S4137">
        <v>13242.312232032418</v>
      </c>
      <c r="T4137">
        <v>80</v>
      </c>
      <c r="U4137" s="62">
        <f t="shared" si="902"/>
        <v>1059384.9785625935</v>
      </c>
      <c r="V4137">
        <v>55</v>
      </c>
      <c r="W4137" s="63">
        <f t="shared" si="903"/>
        <v>203766.90920558758</v>
      </c>
      <c r="X4137" s="63">
        <f t="shared" si="908"/>
        <v>253766.90920558758</v>
      </c>
      <c r="Y4137">
        <v>11441.433141735615</v>
      </c>
      <c r="Z4137">
        <v>80</v>
      </c>
      <c r="AA4137" s="62">
        <f t="shared" si="904"/>
        <v>915314.65133884922</v>
      </c>
      <c r="AB4137">
        <v>55</v>
      </c>
      <c r="AC4137" s="63">
        <f t="shared" si="905"/>
        <v>207375.97569395803</v>
      </c>
      <c r="AD4137" s="63">
        <f t="shared" si="909"/>
        <v>677375.975693958</v>
      </c>
      <c r="AE4137" s="35">
        <f t="shared" si="906"/>
        <v>890428.65709367103</v>
      </c>
      <c r="AF4137" s="64">
        <f t="shared" si="907"/>
        <v>602003.24453002098</v>
      </c>
    </row>
    <row r="4138" spans="6:32" x14ac:dyDescent="0.2">
      <c r="F4138" s="61">
        <v>4136</v>
      </c>
      <c r="G4138">
        <v>6674.0415402455255</v>
      </c>
      <c r="H4138">
        <v>80</v>
      </c>
      <c r="I4138" s="62">
        <f t="shared" si="896"/>
        <v>533923.32321964204</v>
      </c>
      <c r="J4138">
        <v>50</v>
      </c>
      <c r="K4138" s="63">
        <f t="shared" si="897"/>
        <v>108910.40350034018</v>
      </c>
      <c r="L4138" s="63">
        <f t="shared" si="898"/>
        <v>108910.40350034018</v>
      </c>
      <c r="M4138">
        <v>10916.73882707255</v>
      </c>
      <c r="N4138">
        <v>75</v>
      </c>
      <c r="O4138" s="62">
        <f t="shared" si="899"/>
        <v>818755.41203044122</v>
      </c>
      <c r="P4138">
        <v>60</v>
      </c>
      <c r="Q4138" s="63">
        <f t="shared" si="900"/>
        <v>82469.534744413977</v>
      </c>
      <c r="R4138" s="63">
        <f t="shared" si="901"/>
        <v>112469.53474441398</v>
      </c>
      <c r="S4138">
        <v>8549.2286214139313</v>
      </c>
      <c r="T4138">
        <v>90</v>
      </c>
      <c r="U4138" s="62">
        <f t="shared" si="902"/>
        <v>769430.57592725381</v>
      </c>
      <c r="V4138">
        <v>55</v>
      </c>
      <c r="W4138" s="63">
        <f t="shared" si="903"/>
        <v>180686.67626837851</v>
      </c>
      <c r="X4138" s="63">
        <f t="shared" si="908"/>
        <v>230686.67626837851</v>
      </c>
      <c r="Y4138">
        <v>7838.1583787268028</v>
      </c>
      <c r="Z4138">
        <v>80</v>
      </c>
      <c r="AA4138" s="62">
        <f t="shared" si="904"/>
        <v>627052.67029814422</v>
      </c>
      <c r="AB4138">
        <v>70</v>
      </c>
      <c r="AC4138" s="63">
        <f t="shared" si="905"/>
        <v>56826.64824576932</v>
      </c>
      <c r="AD4138" s="63">
        <f t="shared" si="909"/>
        <v>526826.64824576932</v>
      </c>
      <c r="AE4138" s="35">
        <f t="shared" si="906"/>
        <v>428893.26275890198</v>
      </c>
      <c r="AF4138" s="64">
        <f t="shared" si="907"/>
        <v>225107.49008993863</v>
      </c>
    </row>
    <row r="4139" spans="6:32" x14ac:dyDescent="0.2">
      <c r="F4139" s="61">
        <v>4137</v>
      </c>
      <c r="G4139">
        <v>12622.191459522583</v>
      </c>
      <c r="H4139">
        <v>80</v>
      </c>
      <c r="I4139" s="62">
        <f t="shared" ref="I4139:I4202" si="910">+G4139*H4139</f>
        <v>1009775.3167618066</v>
      </c>
      <c r="J4139">
        <v>55</v>
      </c>
      <c r="K4139" s="63">
        <f t="shared" ref="K4139:K4202" si="911">(I4139-(G4139*J4139)-$C$28)*(1-0.275)</f>
        <v>192527.22020384681</v>
      </c>
      <c r="L4139" s="63">
        <f t="shared" ref="L4139:L4202" si="912">+K4139+$C$28+$D$28</f>
        <v>192527.22020384681</v>
      </c>
      <c r="M4139">
        <v>9375.8046912262216</v>
      </c>
      <c r="N4139">
        <v>80</v>
      </c>
      <c r="O4139" s="62">
        <f t="shared" ref="O4139:O4202" si="913">+M4139*N4139</f>
        <v>750064.37529809773</v>
      </c>
      <c r="P4139">
        <v>65</v>
      </c>
      <c r="Q4139" s="63">
        <f t="shared" ref="Q4139:Q4202" si="914">(O4139-(M4139*P4139)-$C$29)*(1-0.275)</f>
        <v>65711.87601708516</v>
      </c>
      <c r="R4139" s="63">
        <f t="shared" ref="R4139:R4202" si="915">+Q4139+$C$29+$D$29</f>
        <v>95711.87601708516</v>
      </c>
      <c r="S4139">
        <v>11184.184839075897</v>
      </c>
      <c r="T4139">
        <v>80</v>
      </c>
      <c r="U4139" s="62">
        <f t="shared" ref="U4139:U4202" si="916">+S4139*T4139</f>
        <v>894734.78712607175</v>
      </c>
      <c r="V4139">
        <v>60</v>
      </c>
      <c r="W4139" s="63">
        <f t="shared" ref="W4139:W4202" si="917">(U4139-(S4139*V4139)-$C$30)*(1-0.275)</f>
        <v>125920.6801666005</v>
      </c>
      <c r="X4139" s="63">
        <f t="shared" si="908"/>
        <v>175920.6801666005</v>
      </c>
      <c r="Y4139">
        <v>8360.9541231999174</v>
      </c>
      <c r="Z4139">
        <v>80</v>
      </c>
      <c r="AA4139" s="62">
        <f t="shared" ref="AA4139:AA4202" si="918">+Y4139*Z4139</f>
        <v>668876.32985599339</v>
      </c>
      <c r="AB4139">
        <v>60</v>
      </c>
      <c r="AC4139" s="63">
        <f t="shared" ref="AC4139:AC4202" si="919">(AA4139-(Y4139*AB4139)-$C$32)*(1-0.275)</f>
        <v>121233.8347863988</v>
      </c>
      <c r="AD4139" s="63">
        <f t="shared" si="909"/>
        <v>591233.8347863988</v>
      </c>
      <c r="AE4139" s="35">
        <f t="shared" ref="AE4139:AE4202" si="920">+K4139+Q4139+W4139+AC4139</f>
        <v>505393.61117393128</v>
      </c>
      <c r="AF4139" s="64">
        <f t="shared" ref="AF4139:AF4202" si="921">NPV(0.1,L4139,R4139,X4139,AD4139)+$D$4</f>
        <v>290117.94484096183</v>
      </c>
    </row>
    <row r="4140" spans="6:32" x14ac:dyDescent="0.2">
      <c r="F4140" s="61">
        <v>4138</v>
      </c>
      <c r="G4140">
        <v>12153.628884116188</v>
      </c>
      <c r="H4140">
        <v>80</v>
      </c>
      <c r="I4140" s="62">
        <f t="shared" si="910"/>
        <v>972290.31072929502</v>
      </c>
      <c r="J4140">
        <v>55</v>
      </c>
      <c r="K4140" s="63">
        <f t="shared" si="911"/>
        <v>184034.5235246059</v>
      </c>
      <c r="L4140" s="63">
        <f t="shared" si="912"/>
        <v>184034.5235246059</v>
      </c>
      <c r="M4140">
        <v>9157.084857870359</v>
      </c>
      <c r="N4140">
        <v>80</v>
      </c>
      <c r="O4140" s="62">
        <f t="shared" si="913"/>
        <v>732566.78862962872</v>
      </c>
      <c r="P4140">
        <v>60</v>
      </c>
      <c r="Q4140" s="63">
        <f t="shared" si="914"/>
        <v>96527.730439120205</v>
      </c>
      <c r="R4140" s="63">
        <f t="shared" si="915"/>
        <v>126527.73043912021</v>
      </c>
      <c r="S4140">
        <v>12438.955561956391</v>
      </c>
      <c r="T4140">
        <v>80</v>
      </c>
      <c r="U4140" s="62">
        <f t="shared" si="916"/>
        <v>995116.44495651126</v>
      </c>
      <c r="V4140">
        <v>60</v>
      </c>
      <c r="W4140" s="63">
        <f t="shared" si="917"/>
        <v>144114.85564836767</v>
      </c>
      <c r="X4140" s="63">
        <f t="shared" si="908"/>
        <v>194114.85564836767</v>
      </c>
      <c r="Y4140">
        <v>6126.8440529238433</v>
      </c>
      <c r="Z4140">
        <v>80</v>
      </c>
      <c r="AA4140" s="62">
        <f t="shared" si="918"/>
        <v>490147.52423390746</v>
      </c>
      <c r="AB4140">
        <v>50</v>
      </c>
      <c r="AC4140" s="63">
        <f t="shared" si="919"/>
        <v>133258.85815109359</v>
      </c>
      <c r="AD4140" s="63">
        <f t="shared" si="909"/>
        <v>603258.85815109359</v>
      </c>
      <c r="AE4140" s="35">
        <f t="shared" si="920"/>
        <v>557935.96776318736</v>
      </c>
      <c r="AF4140" s="64">
        <f t="shared" si="921"/>
        <v>329747.76586768904</v>
      </c>
    </row>
    <row r="4141" spans="6:32" x14ac:dyDescent="0.2">
      <c r="F4141" s="61">
        <v>4139</v>
      </c>
      <c r="G4141">
        <v>9119.6500559453852</v>
      </c>
      <c r="H4141">
        <v>80</v>
      </c>
      <c r="I4141" s="62">
        <f t="shared" si="910"/>
        <v>729572.00447563082</v>
      </c>
      <c r="J4141">
        <v>60</v>
      </c>
      <c r="K4141" s="63">
        <f t="shared" si="911"/>
        <v>95984.925811208086</v>
      </c>
      <c r="L4141" s="63">
        <f t="shared" si="912"/>
        <v>95984.925811208086</v>
      </c>
      <c r="M4141">
        <v>11744.961082295049</v>
      </c>
      <c r="N4141">
        <v>80</v>
      </c>
      <c r="O4141" s="62">
        <f t="shared" si="913"/>
        <v>939596.88658360392</v>
      </c>
      <c r="P4141">
        <v>65</v>
      </c>
      <c r="Q4141" s="63">
        <f t="shared" si="914"/>
        <v>91476.451769958658</v>
      </c>
      <c r="R4141" s="63">
        <f t="shared" si="915"/>
        <v>121476.45176995866</v>
      </c>
      <c r="S4141">
        <v>13433.76086675562</v>
      </c>
      <c r="T4141">
        <v>80</v>
      </c>
      <c r="U4141" s="62">
        <f t="shared" si="916"/>
        <v>1074700.8693404496</v>
      </c>
      <c r="V4141">
        <v>60</v>
      </c>
      <c r="W4141" s="63">
        <f t="shared" si="917"/>
        <v>158539.53256795648</v>
      </c>
      <c r="X4141" s="63">
        <f t="shared" si="908"/>
        <v>208539.53256795648</v>
      </c>
      <c r="Y4141">
        <v>8432.6859703287482</v>
      </c>
      <c r="Z4141">
        <v>80</v>
      </c>
      <c r="AA4141" s="62">
        <f t="shared" si="918"/>
        <v>674614.87762629986</v>
      </c>
      <c r="AB4141">
        <v>65</v>
      </c>
      <c r="AC4141" s="63">
        <f t="shared" si="919"/>
        <v>91705.459927325137</v>
      </c>
      <c r="AD4141" s="63">
        <f t="shared" si="909"/>
        <v>561705.45992732514</v>
      </c>
      <c r="AE4141" s="35">
        <f t="shared" si="920"/>
        <v>437706.37007644837</v>
      </c>
      <c r="AF4141" s="64">
        <f t="shared" si="921"/>
        <v>227984.00973187969</v>
      </c>
    </row>
    <row r="4142" spans="6:32" x14ac:dyDescent="0.2">
      <c r="F4142" s="61">
        <v>4140</v>
      </c>
      <c r="G4142">
        <v>11022.576725517865</v>
      </c>
      <c r="H4142">
        <v>75</v>
      </c>
      <c r="I4142" s="62">
        <f t="shared" si="910"/>
        <v>826693.2544138399</v>
      </c>
      <c r="J4142">
        <v>55</v>
      </c>
      <c r="K4142" s="63">
        <f t="shared" si="911"/>
        <v>123577.36252000905</v>
      </c>
      <c r="L4142" s="63">
        <f t="shared" si="912"/>
        <v>123577.36252000905</v>
      </c>
      <c r="M4142">
        <v>8590.9107635961846</v>
      </c>
      <c r="N4142">
        <v>80</v>
      </c>
      <c r="O4142" s="62">
        <f t="shared" si="913"/>
        <v>687272.86108769476</v>
      </c>
      <c r="P4142">
        <v>65</v>
      </c>
      <c r="Q4142" s="63">
        <f t="shared" si="914"/>
        <v>57176.154554108507</v>
      </c>
      <c r="R4142" s="63">
        <f t="shared" si="915"/>
        <v>87176.154554108507</v>
      </c>
      <c r="S4142">
        <v>8090.8523866673931</v>
      </c>
      <c r="T4142">
        <v>80</v>
      </c>
      <c r="U4142" s="62">
        <f t="shared" si="916"/>
        <v>647268.19093339145</v>
      </c>
      <c r="V4142">
        <v>70</v>
      </c>
      <c r="W4142" s="63">
        <f t="shared" si="917"/>
        <v>22408.6798033386</v>
      </c>
      <c r="X4142" s="63">
        <f t="shared" si="908"/>
        <v>72408.6798033386</v>
      </c>
      <c r="Y4142">
        <v>7022.8600432164967</v>
      </c>
      <c r="Z4142">
        <v>80</v>
      </c>
      <c r="AA4142" s="62">
        <f t="shared" si="918"/>
        <v>561828.80345731974</v>
      </c>
      <c r="AB4142">
        <v>60</v>
      </c>
      <c r="AC4142" s="63">
        <f t="shared" si="919"/>
        <v>101831.4706266392</v>
      </c>
      <c r="AD4142" s="63">
        <f t="shared" si="909"/>
        <v>571831.4706266392</v>
      </c>
      <c r="AE4142" s="35">
        <f t="shared" si="920"/>
        <v>304993.66750409536</v>
      </c>
      <c r="AF4142" s="64">
        <f t="shared" si="921"/>
        <v>129359.76704795752</v>
      </c>
    </row>
    <row r="4143" spans="6:32" x14ac:dyDescent="0.2">
      <c r="F4143" s="61">
        <v>4141</v>
      </c>
      <c r="G4143">
        <v>9674.5987118629273</v>
      </c>
      <c r="H4143">
        <v>80</v>
      </c>
      <c r="I4143" s="62">
        <f t="shared" si="910"/>
        <v>773967.89694903418</v>
      </c>
      <c r="J4143">
        <v>60</v>
      </c>
      <c r="K4143" s="63">
        <f t="shared" si="911"/>
        <v>104031.68132201245</v>
      </c>
      <c r="L4143" s="63">
        <f t="shared" si="912"/>
        <v>104031.68132201245</v>
      </c>
      <c r="M4143">
        <v>8415.1531862153206</v>
      </c>
      <c r="N4143">
        <v>75</v>
      </c>
      <c r="O4143" s="62">
        <f t="shared" si="913"/>
        <v>631136.48896614905</v>
      </c>
      <c r="P4143">
        <v>65</v>
      </c>
      <c r="Q4143" s="63">
        <f t="shared" si="914"/>
        <v>24759.860600061074</v>
      </c>
      <c r="R4143" s="63">
        <f t="shared" si="915"/>
        <v>54759.860600061074</v>
      </c>
      <c r="S4143">
        <v>9693.188783567166</v>
      </c>
      <c r="T4143">
        <v>80</v>
      </c>
      <c r="U4143" s="62">
        <f t="shared" si="916"/>
        <v>775455.10268537328</v>
      </c>
      <c r="V4143">
        <v>60</v>
      </c>
      <c r="W4143" s="63">
        <f t="shared" si="917"/>
        <v>104301.23736172391</v>
      </c>
      <c r="X4143" s="63">
        <f t="shared" si="908"/>
        <v>154301.23736172391</v>
      </c>
      <c r="Y4143">
        <v>10625.641405349597</v>
      </c>
      <c r="Z4143">
        <v>80</v>
      </c>
      <c r="AA4143" s="62">
        <f t="shared" si="918"/>
        <v>850051.31242796779</v>
      </c>
      <c r="AB4143">
        <v>50</v>
      </c>
      <c r="AC4143" s="63">
        <f t="shared" si="919"/>
        <v>231107.70056635374</v>
      </c>
      <c r="AD4143" s="63">
        <f t="shared" si="909"/>
        <v>701107.70056635374</v>
      </c>
      <c r="AE4143" s="35">
        <f t="shared" si="920"/>
        <v>464200.47985015117</v>
      </c>
      <c r="AF4143" s="64">
        <f t="shared" si="921"/>
        <v>234625.13546200539</v>
      </c>
    </row>
    <row r="4144" spans="6:32" x14ac:dyDescent="0.2">
      <c r="F4144" s="61">
        <v>4142</v>
      </c>
      <c r="G4144">
        <v>11035.323293763213</v>
      </c>
      <c r="H4144">
        <v>80</v>
      </c>
      <c r="I4144" s="62">
        <f t="shared" si="910"/>
        <v>882825.86350105703</v>
      </c>
      <c r="J4144">
        <v>65</v>
      </c>
      <c r="K4144" s="63">
        <f t="shared" si="911"/>
        <v>83759.14081967494</v>
      </c>
      <c r="L4144" s="63">
        <f t="shared" si="912"/>
        <v>83759.14081967494</v>
      </c>
      <c r="M4144">
        <v>10243.790054810233</v>
      </c>
      <c r="N4144">
        <v>80</v>
      </c>
      <c r="O4144" s="62">
        <f t="shared" si="913"/>
        <v>819503.20438481867</v>
      </c>
      <c r="P4144">
        <v>60</v>
      </c>
      <c r="Q4144" s="63">
        <f t="shared" si="914"/>
        <v>112284.95579474838</v>
      </c>
      <c r="R4144" s="63">
        <f t="shared" si="915"/>
        <v>142284.95579474838</v>
      </c>
      <c r="S4144">
        <v>12851.111275958829</v>
      </c>
      <c r="T4144">
        <v>80</v>
      </c>
      <c r="U4144" s="62">
        <f t="shared" si="916"/>
        <v>1028088.9020767063</v>
      </c>
      <c r="V4144">
        <v>60</v>
      </c>
      <c r="W4144" s="63">
        <f t="shared" si="917"/>
        <v>150091.11350140302</v>
      </c>
      <c r="X4144" s="63">
        <f t="shared" si="908"/>
        <v>200091.11350140302</v>
      </c>
      <c r="Y4144">
        <v>4023.8194540143013</v>
      </c>
      <c r="Z4144">
        <v>80</v>
      </c>
      <c r="AA4144" s="62">
        <f t="shared" si="918"/>
        <v>321905.5563211441</v>
      </c>
      <c r="AB4144">
        <v>55</v>
      </c>
      <c r="AC4144" s="63">
        <f t="shared" si="919"/>
        <v>72931.727604009211</v>
      </c>
      <c r="AD4144" s="63">
        <f t="shared" si="909"/>
        <v>542931.72760400921</v>
      </c>
      <c r="AE4144" s="35">
        <f t="shared" si="920"/>
        <v>419066.93771983555</v>
      </c>
      <c r="AF4144" s="64">
        <f t="shared" si="921"/>
        <v>214896.6364306981</v>
      </c>
    </row>
    <row r="4145" spans="6:32" x14ac:dyDescent="0.2">
      <c r="F4145" s="61">
        <v>4143</v>
      </c>
      <c r="G4145">
        <v>14603.025445248932</v>
      </c>
      <c r="H4145">
        <v>90</v>
      </c>
      <c r="I4145" s="62">
        <f t="shared" si="910"/>
        <v>1314272.2900724038</v>
      </c>
      <c r="J4145">
        <v>50</v>
      </c>
      <c r="K4145" s="63">
        <f t="shared" si="911"/>
        <v>387237.73791221902</v>
      </c>
      <c r="L4145" s="63">
        <f t="shared" si="912"/>
        <v>387237.73791221902</v>
      </c>
      <c r="M4145">
        <v>7298.4187479596585</v>
      </c>
      <c r="N4145">
        <v>80</v>
      </c>
      <c r="O4145" s="62">
        <f t="shared" si="913"/>
        <v>583873.49983677268</v>
      </c>
      <c r="P4145">
        <v>50</v>
      </c>
      <c r="Q4145" s="63">
        <f t="shared" si="914"/>
        <v>122490.60776812257</v>
      </c>
      <c r="R4145" s="63">
        <f t="shared" si="915"/>
        <v>152490.60776812257</v>
      </c>
      <c r="S4145">
        <v>6745.6642480101436</v>
      </c>
      <c r="T4145">
        <v>75</v>
      </c>
      <c r="U4145" s="62">
        <f t="shared" si="916"/>
        <v>505924.81860076077</v>
      </c>
      <c r="V4145">
        <v>60</v>
      </c>
      <c r="W4145" s="63">
        <f t="shared" si="917"/>
        <v>37109.098697110312</v>
      </c>
      <c r="X4145" s="63">
        <f t="shared" si="908"/>
        <v>87109.098697110312</v>
      </c>
      <c r="Y4145">
        <v>7724.9444782501087</v>
      </c>
      <c r="Z4145">
        <v>75</v>
      </c>
      <c r="AA4145" s="62">
        <f t="shared" si="918"/>
        <v>579370.83586875815</v>
      </c>
      <c r="AB4145">
        <v>60</v>
      </c>
      <c r="AC4145" s="63">
        <f t="shared" si="919"/>
        <v>84008.771200969932</v>
      </c>
      <c r="AD4145" s="63">
        <f t="shared" si="909"/>
        <v>554008.77120096993</v>
      </c>
      <c r="AE4145" s="35">
        <f t="shared" si="920"/>
        <v>630846.21557842183</v>
      </c>
      <c r="AF4145" s="64">
        <f t="shared" si="921"/>
        <v>421901.40313392715</v>
      </c>
    </row>
    <row r="4146" spans="6:32" x14ac:dyDescent="0.2">
      <c r="F4146" s="61">
        <v>4144</v>
      </c>
      <c r="G4146">
        <v>11713.829078653362</v>
      </c>
      <c r="H4146">
        <v>80</v>
      </c>
      <c r="I4146" s="62">
        <f t="shared" si="910"/>
        <v>937106.32629226893</v>
      </c>
      <c r="J4146">
        <v>65</v>
      </c>
      <c r="K4146" s="63">
        <f t="shared" si="911"/>
        <v>91137.891230355308</v>
      </c>
      <c r="L4146" s="63">
        <f t="shared" si="912"/>
        <v>91137.891230355308</v>
      </c>
      <c r="M4146">
        <v>9569.9226928991266</v>
      </c>
      <c r="N4146">
        <v>80</v>
      </c>
      <c r="O4146" s="62">
        <f t="shared" si="913"/>
        <v>765593.81543193012</v>
      </c>
      <c r="P4146">
        <v>65</v>
      </c>
      <c r="Q4146" s="63">
        <f t="shared" si="914"/>
        <v>67822.909285278001</v>
      </c>
      <c r="R4146" s="63">
        <f t="shared" si="915"/>
        <v>97822.909285278001</v>
      </c>
      <c r="S4146">
        <v>6877.0498526282609</v>
      </c>
      <c r="T4146">
        <v>75</v>
      </c>
      <c r="U4146" s="62">
        <f t="shared" si="916"/>
        <v>515778.73894711956</v>
      </c>
      <c r="V4146">
        <v>55</v>
      </c>
      <c r="W4146" s="63">
        <f t="shared" si="917"/>
        <v>63467.222863109782</v>
      </c>
      <c r="X4146" s="63">
        <f t="shared" si="908"/>
        <v>113467.22286310978</v>
      </c>
      <c r="Y4146">
        <v>8938.8743415474892</v>
      </c>
      <c r="Z4146">
        <v>80</v>
      </c>
      <c r="AA4146" s="62">
        <f t="shared" si="918"/>
        <v>715109.94732379913</v>
      </c>
      <c r="AB4146">
        <v>55</v>
      </c>
      <c r="AC4146" s="63">
        <f t="shared" si="919"/>
        <v>162017.09744054824</v>
      </c>
      <c r="AD4146" s="63">
        <f t="shared" si="909"/>
        <v>632017.09744054824</v>
      </c>
      <c r="AE4146" s="35">
        <f t="shared" si="920"/>
        <v>384445.12081929133</v>
      </c>
      <c r="AF4146" s="64">
        <f t="shared" si="921"/>
        <v>180623.7934927654</v>
      </c>
    </row>
    <row r="4147" spans="6:32" x14ac:dyDescent="0.2">
      <c r="F4147" s="61">
        <v>4145</v>
      </c>
      <c r="G4147">
        <v>5592.0975480694324</v>
      </c>
      <c r="H4147">
        <v>75</v>
      </c>
      <c r="I4147" s="62">
        <f t="shared" si="910"/>
        <v>419407.31610520743</v>
      </c>
      <c r="J4147">
        <v>50</v>
      </c>
      <c r="K4147" s="63">
        <f t="shared" si="911"/>
        <v>65106.768058758462</v>
      </c>
      <c r="L4147" s="63">
        <f t="shared" si="912"/>
        <v>65106.768058758462</v>
      </c>
      <c r="M4147">
        <v>9335.6800587207545</v>
      </c>
      <c r="N4147">
        <v>75</v>
      </c>
      <c r="O4147" s="62">
        <f t="shared" si="913"/>
        <v>700176.00440405658</v>
      </c>
      <c r="P4147">
        <v>65</v>
      </c>
      <c r="Q4147" s="63">
        <f t="shared" si="914"/>
        <v>31433.68042572547</v>
      </c>
      <c r="R4147" s="63">
        <f t="shared" si="915"/>
        <v>61433.68042572547</v>
      </c>
      <c r="S4147">
        <v>13223.103703930974</v>
      </c>
      <c r="T4147">
        <v>80</v>
      </c>
      <c r="U4147" s="62">
        <f t="shared" si="916"/>
        <v>1057848.2963144779</v>
      </c>
      <c r="V4147">
        <v>60</v>
      </c>
      <c r="W4147" s="63">
        <f t="shared" si="917"/>
        <v>155485.00370699912</v>
      </c>
      <c r="X4147" s="63">
        <f t="shared" si="908"/>
        <v>205485.00370699912</v>
      </c>
      <c r="Y4147">
        <v>10684.726728650276</v>
      </c>
      <c r="Z4147">
        <v>80</v>
      </c>
      <c r="AA4147" s="62">
        <f t="shared" si="918"/>
        <v>854778.13829202205</v>
      </c>
      <c r="AB4147">
        <v>60</v>
      </c>
      <c r="AC4147" s="63">
        <f t="shared" si="919"/>
        <v>154928.537565429</v>
      </c>
      <c r="AD4147" s="63">
        <f t="shared" si="909"/>
        <v>624928.537565429</v>
      </c>
      <c r="AE4147" s="35">
        <f t="shared" si="920"/>
        <v>406953.98975691205</v>
      </c>
      <c r="AF4147" s="64">
        <f t="shared" si="921"/>
        <v>191178.13212517113</v>
      </c>
    </row>
    <row r="4148" spans="6:32" x14ac:dyDescent="0.2">
      <c r="F4148" s="61">
        <v>4146</v>
      </c>
      <c r="G4148">
        <v>11347.971192444675</v>
      </c>
      <c r="H4148">
        <v>80</v>
      </c>
      <c r="I4148" s="62">
        <f t="shared" si="910"/>
        <v>907837.69539557397</v>
      </c>
      <c r="J4148">
        <v>60</v>
      </c>
      <c r="K4148" s="63">
        <f t="shared" si="911"/>
        <v>128295.58229044778</v>
      </c>
      <c r="L4148" s="63">
        <f t="shared" si="912"/>
        <v>128295.58229044778</v>
      </c>
      <c r="M4148">
        <v>12377.364580752328</v>
      </c>
      <c r="N4148">
        <v>80</v>
      </c>
      <c r="O4148" s="62">
        <f t="shared" si="913"/>
        <v>990189.16646018624</v>
      </c>
      <c r="P4148">
        <v>55</v>
      </c>
      <c r="Q4148" s="63">
        <f t="shared" si="914"/>
        <v>188089.73302613595</v>
      </c>
      <c r="R4148" s="63">
        <f t="shared" si="915"/>
        <v>218089.73302613595</v>
      </c>
      <c r="S4148">
        <v>11564.822014188394</v>
      </c>
      <c r="T4148">
        <v>80</v>
      </c>
      <c r="U4148" s="62">
        <f t="shared" si="916"/>
        <v>925185.76113507152</v>
      </c>
      <c r="V4148">
        <v>60</v>
      </c>
      <c r="W4148" s="63">
        <f t="shared" si="917"/>
        <v>131439.91920573171</v>
      </c>
      <c r="X4148" s="63">
        <f t="shared" si="908"/>
        <v>181439.91920573171</v>
      </c>
      <c r="Y4148">
        <v>7491.6818246128969</v>
      </c>
      <c r="Z4148">
        <v>80</v>
      </c>
      <c r="AA4148" s="62">
        <f t="shared" si="918"/>
        <v>599334.54596903175</v>
      </c>
      <c r="AB4148">
        <v>55</v>
      </c>
      <c r="AC4148" s="63">
        <f t="shared" si="919"/>
        <v>135786.73307110876</v>
      </c>
      <c r="AD4148" s="63">
        <f t="shared" si="909"/>
        <v>605786.73307110881</v>
      </c>
      <c r="AE4148" s="35">
        <f t="shared" si="920"/>
        <v>583611.96759342426</v>
      </c>
      <c r="AF4148" s="64">
        <f t="shared" si="921"/>
        <v>346950.78286156943</v>
      </c>
    </row>
    <row r="4149" spans="6:32" x14ac:dyDescent="0.2">
      <c r="F4149" s="61">
        <v>4147</v>
      </c>
      <c r="G4149">
        <v>13623.699740273878</v>
      </c>
      <c r="H4149">
        <v>80</v>
      </c>
      <c r="I4149" s="62">
        <f t="shared" si="910"/>
        <v>1089895.9792219102</v>
      </c>
      <c r="J4149">
        <v>65</v>
      </c>
      <c r="K4149" s="63">
        <f t="shared" si="911"/>
        <v>111907.73467547842</v>
      </c>
      <c r="L4149" s="63">
        <f t="shared" si="912"/>
        <v>111907.73467547842</v>
      </c>
      <c r="M4149">
        <v>8070.7252689171582</v>
      </c>
      <c r="N4149">
        <v>80</v>
      </c>
      <c r="O4149" s="62">
        <f t="shared" si="913"/>
        <v>645658.02151337266</v>
      </c>
      <c r="P4149">
        <v>70</v>
      </c>
      <c r="Q4149" s="63">
        <f t="shared" si="914"/>
        <v>22262.758199649397</v>
      </c>
      <c r="R4149" s="63">
        <f t="shared" si="915"/>
        <v>52262.758199649397</v>
      </c>
      <c r="S4149">
        <v>10507.611730427016</v>
      </c>
      <c r="T4149">
        <v>80</v>
      </c>
      <c r="U4149" s="62">
        <f t="shared" si="916"/>
        <v>840608.93843416125</v>
      </c>
      <c r="V4149">
        <v>55</v>
      </c>
      <c r="W4149" s="63">
        <f t="shared" si="917"/>
        <v>154200.46261398966</v>
      </c>
      <c r="X4149" s="63">
        <f t="shared" si="908"/>
        <v>204200.46261398966</v>
      </c>
      <c r="Y4149">
        <v>11033.226908475626</v>
      </c>
      <c r="Z4149">
        <v>75</v>
      </c>
      <c r="AA4149" s="62">
        <f t="shared" si="918"/>
        <v>827492.01813567197</v>
      </c>
      <c r="AB4149">
        <v>60</v>
      </c>
      <c r="AC4149" s="63">
        <f t="shared" si="919"/>
        <v>119986.34262967244</v>
      </c>
      <c r="AD4149" s="63">
        <f t="shared" si="909"/>
        <v>589986.34262967249</v>
      </c>
      <c r="AE4149" s="35">
        <f t="shared" si="920"/>
        <v>408357.29811878991</v>
      </c>
      <c r="AF4149" s="64">
        <f t="shared" si="921"/>
        <v>201314.10680943809</v>
      </c>
    </row>
    <row r="4150" spans="6:32" x14ac:dyDescent="0.2">
      <c r="F4150" s="61">
        <v>4148</v>
      </c>
      <c r="G4150">
        <v>15854.817572981119</v>
      </c>
      <c r="H4150">
        <v>80</v>
      </c>
      <c r="I4150" s="62">
        <f t="shared" si="910"/>
        <v>1268385.4058384895</v>
      </c>
      <c r="J4150">
        <v>60</v>
      </c>
      <c r="K4150" s="63">
        <f t="shared" si="911"/>
        <v>193644.85480822623</v>
      </c>
      <c r="L4150" s="63">
        <f t="shared" si="912"/>
        <v>193644.85480822623</v>
      </c>
      <c r="M4150">
        <v>9871.0109139210545</v>
      </c>
      <c r="N4150">
        <v>90</v>
      </c>
      <c r="O4150" s="62">
        <f t="shared" si="913"/>
        <v>888390.9822528949</v>
      </c>
      <c r="P4150">
        <v>60</v>
      </c>
      <c r="Q4150" s="63">
        <f t="shared" si="914"/>
        <v>178444.48737778293</v>
      </c>
      <c r="R4150" s="63">
        <f t="shared" si="915"/>
        <v>208444.48737778293</v>
      </c>
      <c r="S4150">
        <v>8336.4295985666104</v>
      </c>
      <c r="T4150">
        <v>80</v>
      </c>
      <c r="U4150" s="62">
        <f t="shared" si="916"/>
        <v>666914.36788532883</v>
      </c>
      <c r="V4150">
        <v>50</v>
      </c>
      <c r="W4150" s="63">
        <f t="shared" si="917"/>
        <v>145067.34376882378</v>
      </c>
      <c r="X4150" s="63">
        <f t="shared" si="908"/>
        <v>195067.34376882378</v>
      </c>
      <c r="Y4150">
        <v>7130.5896906415001</v>
      </c>
      <c r="Z4150">
        <v>80</v>
      </c>
      <c r="AA4150" s="62">
        <f t="shared" si="918"/>
        <v>570447.17525132</v>
      </c>
      <c r="AB4150">
        <v>55</v>
      </c>
      <c r="AC4150" s="63">
        <f t="shared" si="919"/>
        <v>129241.93814287719</v>
      </c>
      <c r="AD4150" s="63">
        <f t="shared" si="909"/>
        <v>599241.93814287719</v>
      </c>
      <c r="AE4150" s="35">
        <f t="shared" si="920"/>
        <v>646398.62409771013</v>
      </c>
      <c r="AF4150" s="64">
        <f t="shared" si="921"/>
        <v>404156.23780168674</v>
      </c>
    </row>
    <row r="4151" spans="6:32" x14ac:dyDescent="0.2">
      <c r="F4151" s="61">
        <v>4149</v>
      </c>
      <c r="G4151">
        <v>10079.962774179876</v>
      </c>
      <c r="H4151">
        <v>80</v>
      </c>
      <c r="I4151" s="62">
        <f t="shared" si="910"/>
        <v>806397.02193439007</v>
      </c>
      <c r="J4151">
        <v>65</v>
      </c>
      <c r="K4151" s="63">
        <f t="shared" si="911"/>
        <v>73369.59516920615</v>
      </c>
      <c r="L4151" s="63">
        <f t="shared" si="912"/>
        <v>73369.59516920615</v>
      </c>
      <c r="M4151">
        <v>10932.741386350244</v>
      </c>
      <c r="N4151">
        <v>80</v>
      </c>
      <c r="O4151" s="62">
        <f t="shared" si="913"/>
        <v>874619.31090801954</v>
      </c>
      <c r="P4151">
        <v>50</v>
      </c>
      <c r="Q4151" s="63">
        <f t="shared" si="914"/>
        <v>201537.12515311781</v>
      </c>
      <c r="R4151" s="63">
        <f t="shared" si="915"/>
        <v>231537.12515311781</v>
      </c>
      <c r="S4151">
        <v>10656.887095829006</v>
      </c>
      <c r="T4151">
        <v>80</v>
      </c>
      <c r="U4151" s="62">
        <f t="shared" si="916"/>
        <v>852550.9676663205</v>
      </c>
      <c r="V4151">
        <v>60</v>
      </c>
      <c r="W4151" s="63">
        <f t="shared" si="917"/>
        <v>118274.86288952059</v>
      </c>
      <c r="X4151" s="63">
        <f t="shared" si="908"/>
        <v>168274.86288952059</v>
      </c>
      <c r="Y4151">
        <v>9797.1599441370927</v>
      </c>
      <c r="Z4151">
        <v>90</v>
      </c>
      <c r="AA4151" s="62">
        <f t="shared" si="918"/>
        <v>881744.39497233834</v>
      </c>
      <c r="AB4151">
        <v>55</v>
      </c>
      <c r="AC4151" s="63">
        <f t="shared" si="919"/>
        <v>248602.93358247873</v>
      </c>
      <c r="AD4151" s="63">
        <f t="shared" si="909"/>
        <v>718602.93358247867</v>
      </c>
      <c r="AE4151" s="35">
        <f t="shared" si="920"/>
        <v>641784.51679432322</v>
      </c>
      <c r="AF4151" s="64">
        <f t="shared" si="921"/>
        <v>375295.49577654316</v>
      </c>
    </row>
    <row r="4152" spans="6:32" x14ac:dyDescent="0.2">
      <c r="F4152" s="61">
        <v>4150</v>
      </c>
      <c r="G4152">
        <v>10764.127889851807</v>
      </c>
      <c r="H4152">
        <v>90</v>
      </c>
      <c r="I4152" s="62">
        <f t="shared" si="910"/>
        <v>968771.5100866626</v>
      </c>
      <c r="J4152">
        <v>60</v>
      </c>
      <c r="K4152" s="63">
        <f t="shared" si="911"/>
        <v>197869.7816042768</v>
      </c>
      <c r="L4152" s="63">
        <f t="shared" si="912"/>
        <v>197869.7816042768</v>
      </c>
      <c r="M4152">
        <v>9279.3073033681139</v>
      </c>
      <c r="N4152">
        <v>80</v>
      </c>
      <c r="O4152" s="62">
        <f t="shared" si="913"/>
        <v>742344.58426944911</v>
      </c>
      <c r="P4152">
        <v>50</v>
      </c>
      <c r="Q4152" s="63">
        <f t="shared" si="914"/>
        <v>165574.93384825648</v>
      </c>
      <c r="R4152" s="63">
        <f t="shared" si="915"/>
        <v>195574.93384825648</v>
      </c>
      <c r="S4152">
        <v>13546.656444086693</v>
      </c>
      <c r="T4152">
        <v>80</v>
      </c>
      <c r="U4152" s="62">
        <f t="shared" si="916"/>
        <v>1083732.5155269355</v>
      </c>
      <c r="V4152">
        <v>65</v>
      </c>
      <c r="W4152" s="63">
        <f t="shared" si="917"/>
        <v>111069.88882944279</v>
      </c>
      <c r="X4152" s="63">
        <f t="shared" si="908"/>
        <v>161069.88882944279</v>
      </c>
      <c r="Y4152">
        <v>8910.4094311187509</v>
      </c>
      <c r="Z4152">
        <v>80</v>
      </c>
      <c r="AA4152" s="62">
        <f t="shared" si="918"/>
        <v>712832.75448950008</v>
      </c>
      <c r="AB4152">
        <v>55</v>
      </c>
      <c r="AC4152" s="63">
        <f t="shared" si="919"/>
        <v>161501.17093902736</v>
      </c>
      <c r="AD4152" s="63">
        <f t="shared" si="909"/>
        <v>631501.17093902733</v>
      </c>
      <c r="AE4152" s="35">
        <f t="shared" si="920"/>
        <v>636015.77522100345</v>
      </c>
      <c r="AF4152" s="64">
        <f t="shared" si="921"/>
        <v>393851.78466163296</v>
      </c>
    </row>
    <row r="4153" spans="6:32" x14ac:dyDescent="0.2">
      <c r="F4153" s="61">
        <v>4151</v>
      </c>
      <c r="G4153">
        <v>7148.8887240411714</v>
      </c>
      <c r="H4153">
        <v>75</v>
      </c>
      <c r="I4153" s="62">
        <f t="shared" si="910"/>
        <v>536166.65430308785</v>
      </c>
      <c r="J4153">
        <v>55</v>
      </c>
      <c r="K4153" s="63">
        <f t="shared" si="911"/>
        <v>67408.886498596985</v>
      </c>
      <c r="L4153" s="63">
        <f t="shared" si="912"/>
        <v>67408.886498596985</v>
      </c>
      <c r="M4153">
        <v>12727.711034822278</v>
      </c>
      <c r="N4153">
        <v>80</v>
      </c>
      <c r="O4153" s="62">
        <f t="shared" si="913"/>
        <v>1018216.8827857822</v>
      </c>
      <c r="P4153">
        <v>65</v>
      </c>
      <c r="Q4153" s="63">
        <f t="shared" si="914"/>
        <v>102163.85750369227</v>
      </c>
      <c r="R4153" s="63">
        <f t="shared" si="915"/>
        <v>132163.85750369227</v>
      </c>
      <c r="S4153">
        <v>11010.562300507445</v>
      </c>
      <c r="T4153">
        <v>80</v>
      </c>
      <c r="U4153" s="62">
        <f t="shared" si="916"/>
        <v>880844.98404059559</v>
      </c>
      <c r="V4153">
        <v>70</v>
      </c>
      <c r="W4153" s="63">
        <f t="shared" si="917"/>
        <v>43576.576678678975</v>
      </c>
      <c r="X4153" s="63">
        <f t="shared" si="908"/>
        <v>93576.576678678975</v>
      </c>
      <c r="Y4153">
        <v>11107.737261918373</v>
      </c>
      <c r="Z4153">
        <v>80</v>
      </c>
      <c r="AA4153" s="62">
        <f t="shared" si="918"/>
        <v>888618.98095346987</v>
      </c>
      <c r="AB4153">
        <v>55</v>
      </c>
      <c r="AC4153" s="63">
        <f t="shared" si="919"/>
        <v>201327.73787227052</v>
      </c>
      <c r="AD4153" s="63">
        <f t="shared" si="909"/>
        <v>671327.73787227052</v>
      </c>
      <c r="AE4153" s="35">
        <f t="shared" si="920"/>
        <v>414477.05855323875</v>
      </c>
      <c r="AF4153" s="64">
        <f t="shared" si="921"/>
        <v>199338.47942621226</v>
      </c>
    </row>
    <row r="4154" spans="6:32" x14ac:dyDescent="0.2">
      <c r="F4154" s="61">
        <v>4152</v>
      </c>
      <c r="G4154">
        <v>8006.63317728322</v>
      </c>
      <c r="H4154">
        <v>80</v>
      </c>
      <c r="I4154" s="62">
        <f t="shared" si="910"/>
        <v>640530.6541826576</v>
      </c>
      <c r="J4154">
        <v>60</v>
      </c>
      <c r="K4154" s="63">
        <f t="shared" si="911"/>
        <v>79846.18107060669</v>
      </c>
      <c r="L4154" s="63">
        <f t="shared" si="912"/>
        <v>79846.18107060669</v>
      </c>
      <c r="M4154">
        <v>10148.006620293017</v>
      </c>
      <c r="N4154">
        <v>80</v>
      </c>
      <c r="O4154" s="62">
        <f t="shared" si="913"/>
        <v>811840.5296234414</v>
      </c>
      <c r="P4154">
        <v>70</v>
      </c>
      <c r="Q4154" s="63">
        <f t="shared" si="914"/>
        <v>37323.047997124377</v>
      </c>
      <c r="R4154" s="63">
        <f t="shared" si="915"/>
        <v>67323.047997124377</v>
      </c>
      <c r="S4154">
        <v>7589.1205394873396</v>
      </c>
      <c r="T4154">
        <v>80</v>
      </c>
      <c r="U4154" s="62">
        <f t="shared" si="916"/>
        <v>607129.64315898716</v>
      </c>
      <c r="V4154">
        <v>50</v>
      </c>
      <c r="W4154" s="63">
        <f t="shared" si="917"/>
        <v>128813.37173384964</v>
      </c>
      <c r="X4154" s="63">
        <f t="shared" si="908"/>
        <v>178813.37173384964</v>
      </c>
      <c r="Y4154">
        <v>10451.082087238319</v>
      </c>
      <c r="Z4154">
        <v>80</v>
      </c>
      <c r="AA4154" s="62">
        <f t="shared" si="918"/>
        <v>836086.56697906554</v>
      </c>
      <c r="AB4154">
        <v>55</v>
      </c>
      <c r="AC4154" s="63">
        <f t="shared" si="919"/>
        <v>189425.86283119454</v>
      </c>
      <c r="AD4154" s="63">
        <f t="shared" si="909"/>
        <v>659425.86283119454</v>
      </c>
      <c r="AE4154" s="35">
        <f t="shared" si="920"/>
        <v>435408.46363277524</v>
      </c>
      <c r="AF4154" s="64">
        <f t="shared" si="921"/>
        <v>212968.18989135092</v>
      </c>
    </row>
    <row r="4155" spans="6:32" x14ac:dyDescent="0.2">
      <c r="F4155" s="61">
        <v>4153</v>
      </c>
      <c r="G4155">
        <v>11471.551058784826</v>
      </c>
      <c r="H4155">
        <v>80</v>
      </c>
      <c r="I4155" s="62">
        <f t="shared" si="910"/>
        <v>917724.08470278606</v>
      </c>
      <c r="J4155">
        <v>60</v>
      </c>
      <c r="K4155" s="63">
        <f t="shared" si="911"/>
        <v>130087.49035237997</v>
      </c>
      <c r="L4155" s="63">
        <f t="shared" si="912"/>
        <v>130087.49035237997</v>
      </c>
      <c r="M4155">
        <v>8051.1438479879871</v>
      </c>
      <c r="N4155">
        <v>80</v>
      </c>
      <c r="O4155" s="62">
        <f t="shared" si="913"/>
        <v>644091.50783903897</v>
      </c>
      <c r="P4155">
        <v>50</v>
      </c>
      <c r="Q4155" s="63">
        <f t="shared" si="914"/>
        <v>138862.37869373872</v>
      </c>
      <c r="R4155" s="63">
        <f t="shared" si="915"/>
        <v>168862.37869373872</v>
      </c>
      <c r="S4155">
        <v>7226.1957736918703</v>
      </c>
      <c r="T4155">
        <v>75</v>
      </c>
      <c r="U4155" s="62">
        <f t="shared" si="916"/>
        <v>541964.68302689027</v>
      </c>
      <c r="V4155">
        <v>55</v>
      </c>
      <c r="W4155" s="63">
        <f t="shared" si="917"/>
        <v>68529.838718532119</v>
      </c>
      <c r="X4155" s="63">
        <f t="shared" si="908"/>
        <v>118529.83871853212</v>
      </c>
      <c r="Y4155">
        <v>9560.836840828415</v>
      </c>
      <c r="Z4155">
        <v>75</v>
      </c>
      <c r="AA4155" s="62">
        <f t="shared" si="918"/>
        <v>717062.76306213113</v>
      </c>
      <c r="AB4155">
        <v>60</v>
      </c>
      <c r="AC4155" s="63">
        <f t="shared" si="919"/>
        <v>103974.10064400901</v>
      </c>
      <c r="AD4155" s="63">
        <f t="shared" si="909"/>
        <v>573974.10064400895</v>
      </c>
      <c r="AE4155" s="35">
        <f t="shared" si="920"/>
        <v>441453.80840865982</v>
      </c>
      <c r="AF4155" s="64">
        <f t="shared" si="921"/>
        <v>238902.29568529164</v>
      </c>
    </row>
    <row r="4156" spans="6:32" x14ac:dyDescent="0.2">
      <c r="F4156" s="61">
        <v>4154</v>
      </c>
      <c r="G4156">
        <v>14998.146323487163</v>
      </c>
      <c r="H4156">
        <v>80</v>
      </c>
      <c r="I4156" s="62">
        <f t="shared" si="910"/>
        <v>1199851.705878973</v>
      </c>
      <c r="J4156">
        <v>60</v>
      </c>
      <c r="K4156" s="63">
        <f t="shared" si="911"/>
        <v>181223.12169056386</v>
      </c>
      <c r="L4156" s="63">
        <f t="shared" si="912"/>
        <v>181223.12169056386</v>
      </c>
      <c r="M4156">
        <v>9231.7543728859164</v>
      </c>
      <c r="N4156">
        <v>80</v>
      </c>
      <c r="O4156" s="62">
        <f t="shared" si="913"/>
        <v>738540.34983087331</v>
      </c>
      <c r="P4156">
        <v>65</v>
      </c>
      <c r="Q4156" s="63">
        <f t="shared" si="914"/>
        <v>64145.328805134341</v>
      </c>
      <c r="R4156" s="63">
        <f t="shared" si="915"/>
        <v>94145.328805134341</v>
      </c>
      <c r="S4156">
        <v>11393.636921420693</v>
      </c>
      <c r="T4156">
        <v>80</v>
      </c>
      <c r="U4156" s="62">
        <f t="shared" si="916"/>
        <v>911490.95371365547</v>
      </c>
      <c r="V4156">
        <v>60</v>
      </c>
      <c r="W4156" s="63">
        <f t="shared" si="917"/>
        <v>128957.73536060005</v>
      </c>
      <c r="X4156" s="63">
        <f t="shared" si="908"/>
        <v>178957.73536060005</v>
      </c>
      <c r="Y4156">
        <v>9996.2528818286955</v>
      </c>
      <c r="Z4156">
        <v>80</v>
      </c>
      <c r="AA4156" s="62">
        <f t="shared" si="918"/>
        <v>799700.23054629564</v>
      </c>
      <c r="AB4156">
        <v>50</v>
      </c>
      <c r="AC4156" s="63">
        <f t="shared" si="919"/>
        <v>217418.50017977413</v>
      </c>
      <c r="AD4156" s="63">
        <f t="shared" si="909"/>
        <v>687418.50017977413</v>
      </c>
      <c r="AE4156" s="35">
        <f t="shared" si="920"/>
        <v>591744.68603607244</v>
      </c>
      <c r="AF4156" s="64">
        <f t="shared" si="921"/>
        <v>346524.02971162274</v>
      </c>
    </row>
    <row r="4157" spans="6:32" x14ac:dyDescent="0.2">
      <c r="F4157" s="61">
        <v>4155</v>
      </c>
      <c r="G4157">
        <v>11584.216988703702</v>
      </c>
      <c r="H4157">
        <v>80</v>
      </c>
      <c r="I4157" s="62">
        <f t="shared" si="910"/>
        <v>926737.35909629613</v>
      </c>
      <c r="J4157">
        <v>55</v>
      </c>
      <c r="K4157" s="63">
        <f t="shared" si="911"/>
        <v>173713.93292025459</v>
      </c>
      <c r="L4157" s="63">
        <f t="shared" si="912"/>
        <v>173713.93292025459</v>
      </c>
      <c r="M4157">
        <v>9476.4129951363429</v>
      </c>
      <c r="N4157">
        <v>80</v>
      </c>
      <c r="O4157" s="62">
        <f t="shared" si="913"/>
        <v>758113.03961090744</v>
      </c>
      <c r="P4157">
        <v>70</v>
      </c>
      <c r="Q4157" s="63">
        <f t="shared" si="914"/>
        <v>32453.994214738486</v>
      </c>
      <c r="R4157" s="63">
        <f t="shared" si="915"/>
        <v>62453.994214738486</v>
      </c>
      <c r="S4157">
        <v>10902.145984582603</v>
      </c>
      <c r="T4157">
        <v>80</v>
      </c>
      <c r="U4157" s="62">
        <f t="shared" si="916"/>
        <v>872171.67876660824</v>
      </c>
      <c r="V4157">
        <v>50</v>
      </c>
      <c r="W4157" s="63">
        <f t="shared" si="917"/>
        <v>200871.67516467161</v>
      </c>
      <c r="X4157" s="63">
        <f t="shared" si="908"/>
        <v>250871.67516467161</v>
      </c>
      <c r="Y4157">
        <v>8617.067831219174</v>
      </c>
      <c r="Z4157">
        <v>80</v>
      </c>
      <c r="AA4157" s="62">
        <f t="shared" si="918"/>
        <v>689365.42649753392</v>
      </c>
      <c r="AB4157">
        <v>55</v>
      </c>
      <c r="AC4157" s="63">
        <f t="shared" si="919"/>
        <v>156184.35444084753</v>
      </c>
      <c r="AD4157" s="63">
        <f t="shared" si="909"/>
        <v>626184.35444084753</v>
      </c>
      <c r="AE4157" s="35">
        <f t="shared" si="920"/>
        <v>563223.95674051228</v>
      </c>
      <c r="AF4157" s="64">
        <f t="shared" si="921"/>
        <v>325712.57075246121</v>
      </c>
    </row>
    <row r="4158" spans="6:32" x14ac:dyDescent="0.2">
      <c r="F4158" s="61">
        <v>4156</v>
      </c>
      <c r="G4158">
        <v>10671.923316986067</v>
      </c>
      <c r="H4158">
        <v>80</v>
      </c>
      <c r="I4158" s="62">
        <f t="shared" si="910"/>
        <v>853753.86535888538</v>
      </c>
      <c r="J4158">
        <v>55</v>
      </c>
      <c r="K4158" s="63">
        <f t="shared" si="911"/>
        <v>157178.61012037247</v>
      </c>
      <c r="L4158" s="63">
        <f t="shared" si="912"/>
        <v>157178.61012037247</v>
      </c>
      <c r="M4158">
        <v>9030.4240782279521</v>
      </c>
      <c r="N4158">
        <v>80</v>
      </c>
      <c r="O4158" s="62">
        <f t="shared" si="913"/>
        <v>722433.92625823617</v>
      </c>
      <c r="P4158">
        <v>65</v>
      </c>
      <c r="Q4158" s="63">
        <f t="shared" si="914"/>
        <v>61955.861850728979</v>
      </c>
      <c r="R4158" s="63">
        <f t="shared" si="915"/>
        <v>91955.861850728979</v>
      </c>
      <c r="S4158">
        <v>10302.632088278187</v>
      </c>
      <c r="T4158">
        <v>80</v>
      </c>
      <c r="U4158" s="62">
        <f t="shared" si="916"/>
        <v>824210.567062255</v>
      </c>
      <c r="V4158">
        <v>55</v>
      </c>
      <c r="W4158" s="63">
        <f t="shared" si="917"/>
        <v>150485.20660004215</v>
      </c>
      <c r="X4158" s="63">
        <f t="shared" si="908"/>
        <v>200485.20660004215</v>
      </c>
      <c r="Y4158">
        <v>9825.2860677894205</v>
      </c>
      <c r="Z4158">
        <v>80</v>
      </c>
      <c r="AA4158" s="62">
        <f t="shared" si="918"/>
        <v>786022.88542315364</v>
      </c>
      <c r="AB4158">
        <v>60</v>
      </c>
      <c r="AC4158" s="63">
        <f t="shared" si="919"/>
        <v>142466.6479829466</v>
      </c>
      <c r="AD4158" s="63">
        <f t="shared" si="909"/>
        <v>612466.6479829466</v>
      </c>
      <c r="AE4158" s="35">
        <f t="shared" si="920"/>
        <v>512086.32655409019</v>
      </c>
      <c r="AF4158" s="64">
        <f t="shared" si="921"/>
        <v>287836.69022101664</v>
      </c>
    </row>
    <row r="4159" spans="6:32" x14ac:dyDescent="0.2">
      <c r="F4159" s="61">
        <v>4157</v>
      </c>
      <c r="G4159">
        <v>6999.0221870830283</v>
      </c>
      <c r="H4159">
        <v>80</v>
      </c>
      <c r="I4159" s="62">
        <f t="shared" si="910"/>
        <v>559921.77496664226</v>
      </c>
      <c r="J4159">
        <v>55</v>
      </c>
      <c r="K4159" s="63">
        <f t="shared" si="911"/>
        <v>90607.277140879887</v>
      </c>
      <c r="L4159" s="63">
        <f t="shared" si="912"/>
        <v>90607.277140879887</v>
      </c>
      <c r="M4159">
        <v>8951.7073117895052</v>
      </c>
      <c r="N4159">
        <v>80</v>
      </c>
      <c r="O4159" s="62">
        <f t="shared" si="913"/>
        <v>716136.58494316041</v>
      </c>
      <c r="P4159">
        <v>60</v>
      </c>
      <c r="Q4159" s="63">
        <f t="shared" si="914"/>
        <v>93549.756020947825</v>
      </c>
      <c r="R4159" s="63">
        <f t="shared" si="915"/>
        <v>123549.75602094783</v>
      </c>
      <c r="S4159">
        <v>7658.8378558517434</v>
      </c>
      <c r="T4159">
        <v>80</v>
      </c>
      <c r="U4159" s="62">
        <f t="shared" si="916"/>
        <v>612707.02846813947</v>
      </c>
      <c r="V4159">
        <v>55</v>
      </c>
      <c r="W4159" s="63">
        <f t="shared" si="917"/>
        <v>102566.43613731285</v>
      </c>
      <c r="X4159" s="63">
        <f t="shared" si="908"/>
        <v>152566.43613731285</v>
      </c>
      <c r="Y4159">
        <v>10143.556917464593</v>
      </c>
      <c r="Z4159">
        <v>80</v>
      </c>
      <c r="AA4159" s="62">
        <f t="shared" si="918"/>
        <v>811484.55339716747</v>
      </c>
      <c r="AB4159">
        <v>65</v>
      </c>
      <c r="AC4159" s="63">
        <f t="shared" si="919"/>
        <v>110311.18147742745</v>
      </c>
      <c r="AD4159" s="63">
        <f t="shared" si="909"/>
        <v>580311.18147742748</v>
      </c>
      <c r="AE4159" s="35">
        <f t="shared" si="920"/>
        <v>397034.65077656799</v>
      </c>
      <c r="AF4159" s="64">
        <f t="shared" si="921"/>
        <v>195463.25516585575</v>
      </c>
    </row>
    <row r="4160" spans="6:32" x14ac:dyDescent="0.2">
      <c r="F4160" s="61">
        <v>4158</v>
      </c>
      <c r="G4160">
        <v>9644.7945704858284</v>
      </c>
      <c r="H4160">
        <v>80</v>
      </c>
      <c r="I4160" s="62">
        <f t="shared" si="910"/>
        <v>771583.56563886628</v>
      </c>
      <c r="J4160">
        <v>60</v>
      </c>
      <c r="K4160" s="63">
        <f t="shared" si="911"/>
        <v>103599.52127204451</v>
      </c>
      <c r="L4160" s="63">
        <f t="shared" si="912"/>
        <v>103599.52127204451</v>
      </c>
      <c r="M4160">
        <v>12697.393028938677</v>
      </c>
      <c r="N4160">
        <v>80</v>
      </c>
      <c r="O4160" s="62">
        <f t="shared" si="913"/>
        <v>1015791.4423150942</v>
      </c>
      <c r="P4160">
        <v>60</v>
      </c>
      <c r="Q4160" s="63">
        <f t="shared" si="914"/>
        <v>147862.19891961082</v>
      </c>
      <c r="R4160" s="63">
        <f t="shared" si="915"/>
        <v>177862.19891961082</v>
      </c>
      <c r="S4160">
        <v>12455.453795846552</v>
      </c>
      <c r="T4160">
        <v>80</v>
      </c>
      <c r="U4160" s="62">
        <f t="shared" si="916"/>
        <v>996436.30366772413</v>
      </c>
      <c r="V4160">
        <v>60</v>
      </c>
      <c r="W4160" s="63">
        <f t="shared" si="917"/>
        <v>144354.080039775</v>
      </c>
      <c r="X4160" s="63">
        <f t="shared" si="908"/>
        <v>194354.080039775</v>
      </c>
      <c r="Y4160">
        <v>9375.4840943438467</v>
      </c>
      <c r="Z4160">
        <v>80</v>
      </c>
      <c r="AA4160" s="62">
        <f t="shared" si="918"/>
        <v>750038.72754750773</v>
      </c>
      <c r="AB4160">
        <v>65</v>
      </c>
      <c r="AC4160" s="63">
        <f t="shared" si="919"/>
        <v>101958.38952598933</v>
      </c>
      <c r="AD4160" s="63">
        <f t="shared" si="909"/>
        <v>571958.3895259893</v>
      </c>
      <c r="AE4160" s="35">
        <f t="shared" si="920"/>
        <v>497774.18975741963</v>
      </c>
      <c r="AF4160" s="64">
        <f t="shared" si="921"/>
        <v>277851.30870539031</v>
      </c>
    </row>
    <row r="4161" spans="6:32" x14ac:dyDescent="0.2">
      <c r="F4161" s="61">
        <v>4159</v>
      </c>
      <c r="G4161">
        <v>7186.0052028205246</v>
      </c>
      <c r="H4161">
        <v>80</v>
      </c>
      <c r="I4161" s="62">
        <f t="shared" si="910"/>
        <v>574880.41622564197</v>
      </c>
      <c r="J4161">
        <v>65</v>
      </c>
      <c r="K4161" s="63">
        <f t="shared" si="911"/>
        <v>41897.806580673205</v>
      </c>
      <c r="L4161" s="63">
        <f t="shared" si="912"/>
        <v>41897.806580673205</v>
      </c>
      <c r="M4161">
        <v>10102.015746961115</v>
      </c>
      <c r="N4161">
        <v>75</v>
      </c>
      <c r="O4161" s="62">
        <f t="shared" si="913"/>
        <v>757651.18102208362</v>
      </c>
      <c r="P4161">
        <v>65</v>
      </c>
      <c r="Q4161" s="63">
        <f t="shared" si="914"/>
        <v>36989.614165468083</v>
      </c>
      <c r="R4161" s="63">
        <f t="shared" si="915"/>
        <v>66989.614165468083</v>
      </c>
      <c r="S4161">
        <v>9496.8129612971097</v>
      </c>
      <c r="T4161">
        <v>80</v>
      </c>
      <c r="U4161" s="62">
        <f t="shared" si="916"/>
        <v>759745.03690376878</v>
      </c>
      <c r="V4161">
        <v>55</v>
      </c>
      <c r="W4161" s="63">
        <f t="shared" si="917"/>
        <v>135879.73492351011</v>
      </c>
      <c r="X4161" s="63">
        <f t="shared" si="908"/>
        <v>185879.73492351011</v>
      </c>
      <c r="Y4161">
        <v>10356.758391717449</v>
      </c>
      <c r="Z4161">
        <v>80</v>
      </c>
      <c r="AA4161" s="62">
        <f t="shared" si="918"/>
        <v>828540.67133739591</v>
      </c>
      <c r="AB4161">
        <v>50</v>
      </c>
      <c r="AC4161" s="63">
        <f t="shared" si="919"/>
        <v>225259.49501985451</v>
      </c>
      <c r="AD4161" s="63">
        <f t="shared" si="909"/>
        <v>695259.49501985451</v>
      </c>
      <c r="AE4161" s="35">
        <f t="shared" si="920"/>
        <v>440026.65068950591</v>
      </c>
      <c r="AF4161" s="64">
        <f t="shared" si="921"/>
        <v>207978.01867004146</v>
      </c>
    </row>
    <row r="4162" spans="6:32" x14ac:dyDescent="0.2">
      <c r="F4162" s="61">
        <v>4160</v>
      </c>
      <c r="G4162">
        <v>8190.5511958757415</v>
      </c>
      <c r="H4162">
        <v>80</v>
      </c>
      <c r="I4162" s="62">
        <f t="shared" si="910"/>
        <v>655244.09567005932</v>
      </c>
      <c r="J4162">
        <v>60</v>
      </c>
      <c r="K4162" s="63">
        <f t="shared" si="911"/>
        <v>82512.992340198252</v>
      </c>
      <c r="L4162" s="63">
        <f t="shared" si="912"/>
        <v>82512.992340198252</v>
      </c>
      <c r="M4162">
        <v>9544.5205058786087</v>
      </c>
      <c r="N4162">
        <v>75</v>
      </c>
      <c r="O4162" s="62">
        <f t="shared" si="913"/>
        <v>715839.03794089565</v>
      </c>
      <c r="P4162">
        <v>55</v>
      </c>
      <c r="Q4162" s="63">
        <f t="shared" si="914"/>
        <v>102145.54733523983</v>
      </c>
      <c r="R4162" s="63">
        <f t="shared" si="915"/>
        <v>132145.54733523983</v>
      </c>
      <c r="S4162">
        <v>9462.9433786030859</v>
      </c>
      <c r="T4162">
        <v>75</v>
      </c>
      <c r="U4162" s="62">
        <f t="shared" si="916"/>
        <v>709720.75339523144</v>
      </c>
      <c r="V4162">
        <v>60</v>
      </c>
      <c r="W4162" s="63">
        <f t="shared" si="917"/>
        <v>66659.509242308559</v>
      </c>
      <c r="X4162" s="63">
        <f t="shared" si="908"/>
        <v>116659.50924230856</v>
      </c>
      <c r="Y4162">
        <v>11051.980689226184</v>
      </c>
      <c r="Z4162">
        <v>80</v>
      </c>
      <c r="AA4162" s="62">
        <f t="shared" si="918"/>
        <v>884158.45513809472</v>
      </c>
      <c r="AB4162">
        <v>60</v>
      </c>
      <c r="AC4162" s="63">
        <f t="shared" si="919"/>
        <v>160253.71999377967</v>
      </c>
      <c r="AD4162" s="63">
        <f t="shared" si="909"/>
        <v>630253.71999377967</v>
      </c>
      <c r="AE4162" s="35">
        <f t="shared" si="920"/>
        <v>411571.76891152631</v>
      </c>
      <c r="AF4162" s="64">
        <f t="shared" si="921"/>
        <v>202342.79437249014</v>
      </c>
    </row>
    <row r="4163" spans="6:32" x14ac:dyDescent="0.2">
      <c r="F4163" s="61">
        <v>4161</v>
      </c>
      <c r="G4163">
        <v>9521.2510839337483</v>
      </c>
      <c r="H4163">
        <v>80</v>
      </c>
      <c r="I4163" s="62">
        <f t="shared" si="910"/>
        <v>761700.08671469986</v>
      </c>
      <c r="J4163">
        <v>50</v>
      </c>
      <c r="K4163" s="63">
        <f t="shared" si="911"/>
        <v>170837.21107555903</v>
      </c>
      <c r="L4163" s="63">
        <f t="shared" si="912"/>
        <v>170837.21107555903</v>
      </c>
      <c r="M4163">
        <v>13445.838956395164</v>
      </c>
      <c r="N4163">
        <v>75</v>
      </c>
      <c r="O4163" s="62">
        <f t="shared" si="913"/>
        <v>1008437.9217296373</v>
      </c>
      <c r="P4163">
        <v>50</v>
      </c>
      <c r="Q4163" s="63">
        <f t="shared" si="914"/>
        <v>207455.83108466235</v>
      </c>
      <c r="R4163" s="63">
        <f t="shared" si="915"/>
        <v>237455.83108466235</v>
      </c>
      <c r="S4163">
        <v>9489.3869370571338</v>
      </c>
      <c r="T4163">
        <v>80</v>
      </c>
      <c r="U4163" s="62">
        <f t="shared" si="916"/>
        <v>759150.9549645707</v>
      </c>
      <c r="V4163">
        <v>55</v>
      </c>
      <c r="W4163" s="63">
        <f t="shared" si="917"/>
        <v>135745.13823416055</v>
      </c>
      <c r="X4163" s="63">
        <f t="shared" si="908"/>
        <v>185745.13823416055</v>
      </c>
      <c r="Y4163">
        <v>12496.271918062121</v>
      </c>
      <c r="Z4163">
        <v>80</v>
      </c>
      <c r="AA4163" s="62">
        <f t="shared" si="918"/>
        <v>999701.75344496965</v>
      </c>
      <c r="AB4163">
        <v>55</v>
      </c>
      <c r="AC4163" s="63">
        <f t="shared" si="919"/>
        <v>226494.92851487594</v>
      </c>
      <c r="AD4163" s="63">
        <f t="shared" si="909"/>
        <v>696494.92851487594</v>
      </c>
      <c r="AE4163" s="35">
        <f t="shared" si="920"/>
        <v>740533.10890925792</v>
      </c>
      <c r="AF4163" s="64">
        <f t="shared" si="921"/>
        <v>466819.5233429838</v>
      </c>
    </row>
    <row r="4164" spans="6:32" x14ac:dyDescent="0.2">
      <c r="F4164" s="61">
        <v>4162</v>
      </c>
      <c r="G4164">
        <v>10318.891579809133</v>
      </c>
      <c r="H4164">
        <v>80</v>
      </c>
      <c r="I4164" s="62">
        <f t="shared" si="910"/>
        <v>825511.32638473064</v>
      </c>
      <c r="J4164">
        <v>50</v>
      </c>
      <c r="K4164" s="63">
        <f t="shared" si="911"/>
        <v>188185.89186084864</v>
      </c>
      <c r="L4164" s="63">
        <f t="shared" si="912"/>
        <v>188185.89186084864</v>
      </c>
      <c r="M4164">
        <v>6978.1129038892686</v>
      </c>
      <c r="N4164">
        <v>80</v>
      </c>
      <c r="O4164" s="62">
        <f t="shared" si="913"/>
        <v>558249.03231114149</v>
      </c>
      <c r="P4164">
        <v>60</v>
      </c>
      <c r="Q4164" s="63">
        <f t="shared" si="914"/>
        <v>64932.637106394395</v>
      </c>
      <c r="R4164" s="63">
        <f t="shared" si="915"/>
        <v>94932.637106394395</v>
      </c>
      <c r="S4164">
        <v>8633.1522450200282</v>
      </c>
      <c r="T4164">
        <v>80</v>
      </c>
      <c r="U4164" s="62">
        <f t="shared" si="916"/>
        <v>690652.17960160226</v>
      </c>
      <c r="V4164">
        <v>55</v>
      </c>
      <c r="W4164" s="63">
        <f t="shared" si="917"/>
        <v>120225.88444098801</v>
      </c>
      <c r="X4164" s="63">
        <f t="shared" ref="X4164:X4227" si="922">+W4164+$C$30+$D$30</f>
        <v>170225.88444098801</v>
      </c>
      <c r="Y4164">
        <v>12923.547981481533</v>
      </c>
      <c r="Z4164">
        <v>80</v>
      </c>
      <c r="AA4164" s="62">
        <f t="shared" si="918"/>
        <v>1033883.8385185227</v>
      </c>
      <c r="AB4164">
        <v>60</v>
      </c>
      <c r="AC4164" s="63">
        <f t="shared" si="919"/>
        <v>187391.44573148224</v>
      </c>
      <c r="AD4164" s="63">
        <f t="shared" ref="AD4164:AD4227" si="923">+AC4164+$C$31+$D$31</f>
        <v>657391.44573148224</v>
      </c>
      <c r="AE4164" s="35">
        <f t="shared" si="920"/>
        <v>560735.85913971323</v>
      </c>
      <c r="AF4164" s="64">
        <f t="shared" si="921"/>
        <v>326435.23774475476</v>
      </c>
    </row>
    <row r="4165" spans="6:32" x14ac:dyDescent="0.2">
      <c r="F4165" s="61">
        <v>4163</v>
      </c>
      <c r="G4165">
        <v>12057.495294138789</v>
      </c>
      <c r="H4165">
        <v>80</v>
      </c>
      <c r="I4165" s="62">
        <f t="shared" si="910"/>
        <v>964599.62353110313</v>
      </c>
      <c r="J4165">
        <v>65</v>
      </c>
      <c r="K4165" s="63">
        <f t="shared" si="911"/>
        <v>94875.261323759332</v>
      </c>
      <c r="L4165" s="63">
        <f t="shared" si="912"/>
        <v>94875.261323759332</v>
      </c>
      <c r="M4165">
        <v>11612.856976862531</v>
      </c>
      <c r="N4165">
        <v>80</v>
      </c>
      <c r="O4165" s="62">
        <f t="shared" si="913"/>
        <v>929028.55814900249</v>
      </c>
      <c r="P4165">
        <v>55</v>
      </c>
      <c r="Q4165" s="63">
        <f t="shared" si="914"/>
        <v>174233.03270563338</v>
      </c>
      <c r="R4165" s="63">
        <f t="shared" si="915"/>
        <v>204233.03270563338</v>
      </c>
      <c r="S4165">
        <v>7962.1406964724883</v>
      </c>
      <c r="T4165">
        <v>80</v>
      </c>
      <c r="U4165" s="62">
        <f t="shared" si="916"/>
        <v>636971.25571779907</v>
      </c>
      <c r="V4165">
        <v>60</v>
      </c>
      <c r="W4165" s="63">
        <f t="shared" si="917"/>
        <v>79201.040098851081</v>
      </c>
      <c r="X4165" s="63">
        <f t="shared" si="922"/>
        <v>129201.04009885108</v>
      </c>
      <c r="Y4165">
        <v>9462.9433786030859</v>
      </c>
      <c r="Z4165">
        <v>75</v>
      </c>
      <c r="AA4165" s="62">
        <f t="shared" si="918"/>
        <v>709720.75339523144</v>
      </c>
      <c r="AB4165">
        <v>60</v>
      </c>
      <c r="AC4165" s="63">
        <f t="shared" si="919"/>
        <v>102909.50924230856</v>
      </c>
      <c r="AD4165" s="63">
        <f t="shared" si="923"/>
        <v>572909.50924230856</v>
      </c>
      <c r="AE4165" s="35">
        <f t="shared" si="920"/>
        <v>451218.84337055235</v>
      </c>
      <c r="AF4165" s="64">
        <f t="shared" si="921"/>
        <v>243413.42513952905</v>
      </c>
    </row>
    <row r="4166" spans="6:32" x14ac:dyDescent="0.2">
      <c r="F4166" s="61">
        <v>4164</v>
      </c>
      <c r="G4166">
        <v>10051.48876880412</v>
      </c>
      <c r="H4166">
        <v>80</v>
      </c>
      <c r="I4166" s="62">
        <f t="shared" si="910"/>
        <v>804119.10150432959</v>
      </c>
      <c r="J4166">
        <v>60</v>
      </c>
      <c r="K4166" s="63">
        <f t="shared" si="911"/>
        <v>109496.58714765974</v>
      </c>
      <c r="L4166" s="63">
        <f t="shared" si="912"/>
        <v>109496.58714765974</v>
      </c>
      <c r="M4166">
        <v>7059.8764775786549</v>
      </c>
      <c r="N4166">
        <v>80</v>
      </c>
      <c r="O4166" s="62">
        <f t="shared" si="913"/>
        <v>564790.11820629239</v>
      </c>
      <c r="P4166">
        <v>50</v>
      </c>
      <c r="Q4166" s="63">
        <f t="shared" si="914"/>
        <v>117302.31338733574</v>
      </c>
      <c r="R4166" s="63">
        <f t="shared" si="915"/>
        <v>147302.31338733574</v>
      </c>
      <c r="S4166">
        <v>9796.546035213396</v>
      </c>
      <c r="T4166">
        <v>80</v>
      </c>
      <c r="U4166" s="62">
        <f t="shared" si="916"/>
        <v>783723.68281707168</v>
      </c>
      <c r="V4166">
        <v>55</v>
      </c>
      <c r="W4166" s="63">
        <f t="shared" si="917"/>
        <v>141312.3968882428</v>
      </c>
      <c r="X4166" s="63">
        <f t="shared" si="922"/>
        <v>191312.3968882428</v>
      </c>
      <c r="Y4166">
        <v>10282.063865597593</v>
      </c>
      <c r="Z4166">
        <v>80</v>
      </c>
      <c r="AA4166" s="62">
        <f t="shared" si="918"/>
        <v>822565.10924780741</v>
      </c>
      <c r="AB4166">
        <v>50</v>
      </c>
      <c r="AC4166" s="63">
        <f t="shared" si="919"/>
        <v>223634.88907674764</v>
      </c>
      <c r="AD4166" s="63">
        <f t="shared" si="923"/>
        <v>693634.8890767477</v>
      </c>
      <c r="AE4166" s="35">
        <f t="shared" si="920"/>
        <v>591746.18649998587</v>
      </c>
      <c r="AF4166" s="64">
        <f t="shared" si="921"/>
        <v>338777.59876103117</v>
      </c>
    </row>
    <row r="4167" spans="6:32" x14ac:dyDescent="0.2">
      <c r="F4167" s="61">
        <v>4165</v>
      </c>
      <c r="G4167">
        <v>7399.6909830020741</v>
      </c>
      <c r="H4167">
        <v>80</v>
      </c>
      <c r="I4167" s="62">
        <f t="shared" si="910"/>
        <v>591975.27864016593</v>
      </c>
      <c r="J4167">
        <v>60</v>
      </c>
      <c r="K4167" s="63">
        <f t="shared" si="911"/>
        <v>71045.519253530074</v>
      </c>
      <c r="L4167" s="63">
        <f t="shared" si="912"/>
        <v>71045.519253530074</v>
      </c>
      <c r="M4167">
        <v>10339.828147843946</v>
      </c>
      <c r="N4167">
        <v>80</v>
      </c>
      <c r="O4167" s="62">
        <f t="shared" si="913"/>
        <v>827186.25182751566</v>
      </c>
      <c r="P4167">
        <v>55</v>
      </c>
      <c r="Q4167" s="63">
        <f t="shared" si="914"/>
        <v>151159.38517967152</v>
      </c>
      <c r="R4167" s="63">
        <f t="shared" si="915"/>
        <v>181159.38517967152</v>
      </c>
      <c r="S4167">
        <v>11904.086275317241</v>
      </c>
      <c r="T4167">
        <v>80</v>
      </c>
      <c r="U4167" s="62">
        <f t="shared" si="916"/>
        <v>952326.90202537924</v>
      </c>
      <c r="V4167">
        <v>60</v>
      </c>
      <c r="W4167" s="63">
        <f t="shared" si="917"/>
        <v>136359.25099209999</v>
      </c>
      <c r="X4167" s="63">
        <f t="shared" si="922"/>
        <v>186359.25099209999</v>
      </c>
      <c r="Y4167">
        <v>7374.9117998522706</v>
      </c>
      <c r="Z4167">
        <v>80</v>
      </c>
      <c r="AA4167" s="62">
        <f t="shared" si="918"/>
        <v>589992.94398818165</v>
      </c>
      <c r="AB4167">
        <v>60</v>
      </c>
      <c r="AC4167" s="63">
        <f t="shared" si="919"/>
        <v>106936.22109785792</v>
      </c>
      <c r="AD4167" s="63">
        <f t="shared" si="923"/>
        <v>576936.22109785792</v>
      </c>
      <c r="AE4167" s="35">
        <f t="shared" si="920"/>
        <v>465500.3765231595</v>
      </c>
      <c r="AF4167" s="64">
        <f t="shared" si="921"/>
        <v>248375.00128612714</v>
      </c>
    </row>
    <row r="4168" spans="6:32" x14ac:dyDescent="0.2">
      <c r="F4168" s="61">
        <v>4166</v>
      </c>
      <c r="G4168">
        <v>11357.20256366767</v>
      </c>
      <c r="H4168">
        <v>80</v>
      </c>
      <c r="I4168" s="62">
        <f t="shared" si="910"/>
        <v>908576.20509341359</v>
      </c>
      <c r="J4168">
        <v>50</v>
      </c>
      <c r="K4168" s="63">
        <f t="shared" si="911"/>
        <v>210769.15575977182</v>
      </c>
      <c r="L4168" s="63">
        <f t="shared" si="912"/>
        <v>210769.15575977182</v>
      </c>
      <c r="M4168">
        <v>9760.2162693510763</v>
      </c>
      <c r="N4168">
        <v>80</v>
      </c>
      <c r="O4168" s="62">
        <f t="shared" si="913"/>
        <v>780817.30154808611</v>
      </c>
      <c r="P4168">
        <v>50</v>
      </c>
      <c r="Q4168" s="63">
        <f t="shared" si="914"/>
        <v>176034.70385838591</v>
      </c>
      <c r="R4168" s="63">
        <f t="shared" si="915"/>
        <v>206034.70385838591</v>
      </c>
      <c r="S4168">
        <v>8757.7007232175674</v>
      </c>
      <c r="T4168">
        <v>75</v>
      </c>
      <c r="U4168" s="62">
        <f t="shared" si="916"/>
        <v>656827.55424131756</v>
      </c>
      <c r="V4168">
        <v>55</v>
      </c>
      <c r="W4168" s="63">
        <f t="shared" si="917"/>
        <v>90736.660486654728</v>
      </c>
      <c r="X4168" s="63">
        <f t="shared" si="922"/>
        <v>140736.66048665473</v>
      </c>
      <c r="Y4168">
        <v>11627.299752726685</v>
      </c>
      <c r="Z4168">
        <v>80</v>
      </c>
      <c r="AA4168" s="62">
        <f t="shared" si="918"/>
        <v>930183.98021813482</v>
      </c>
      <c r="AB4168">
        <v>55</v>
      </c>
      <c r="AC4168" s="63">
        <f t="shared" si="919"/>
        <v>210744.80801817117</v>
      </c>
      <c r="AD4168" s="63">
        <f t="shared" si="923"/>
        <v>680744.80801817123</v>
      </c>
      <c r="AE4168" s="35">
        <f t="shared" si="920"/>
        <v>688285.32812298369</v>
      </c>
      <c r="AF4168" s="64">
        <f t="shared" si="921"/>
        <v>432580.33777637745</v>
      </c>
    </row>
    <row r="4169" spans="6:32" x14ac:dyDescent="0.2">
      <c r="F4169" s="61">
        <v>4167</v>
      </c>
      <c r="G4169">
        <v>10762.152012612205</v>
      </c>
      <c r="H4169">
        <v>80</v>
      </c>
      <c r="I4169" s="62">
        <f t="shared" si="910"/>
        <v>860972.1610089764</v>
      </c>
      <c r="J4169">
        <v>65</v>
      </c>
      <c r="K4169" s="63">
        <f t="shared" si="911"/>
        <v>80788.403137157729</v>
      </c>
      <c r="L4169" s="63">
        <f t="shared" si="912"/>
        <v>80788.403137157729</v>
      </c>
      <c r="M4169">
        <v>15484.325811266899</v>
      </c>
      <c r="N4169">
        <v>80</v>
      </c>
      <c r="O4169" s="62">
        <f t="shared" si="913"/>
        <v>1238746.0649013519</v>
      </c>
      <c r="P4169">
        <v>65</v>
      </c>
      <c r="Q4169" s="63">
        <f t="shared" si="914"/>
        <v>132142.04319752753</v>
      </c>
      <c r="R4169" s="63">
        <f t="shared" si="915"/>
        <v>162142.04319752753</v>
      </c>
      <c r="S4169">
        <v>10473.082764074206</v>
      </c>
      <c r="T4169">
        <v>75</v>
      </c>
      <c r="U4169" s="62">
        <f t="shared" si="916"/>
        <v>785481.20730556548</v>
      </c>
      <c r="V4169">
        <v>60</v>
      </c>
      <c r="W4169" s="63">
        <f t="shared" si="917"/>
        <v>77644.775059306994</v>
      </c>
      <c r="X4169" s="63">
        <f t="shared" si="922"/>
        <v>127644.77505930699</v>
      </c>
      <c r="Y4169">
        <v>7454.2924974230118</v>
      </c>
      <c r="Z4169">
        <v>80</v>
      </c>
      <c r="AA4169" s="62">
        <f t="shared" si="918"/>
        <v>596343.39979384094</v>
      </c>
      <c r="AB4169">
        <v>60</v>
      </c>
      <c r="AC4169" s="63">
        <f t="shared" si="919"/>
        <v>108087.24121263367</v>
      </c>
      <c r="AD4169" s="63">
        <f t="shared" si="923"/>
        <v>578087.24121263367</v>
      </c>
      <c r="AE4169" s="35">
        <f t="shared" si="920"/>
        <v>398662.46260662592</v>
      </c>
      <c r="AF4169" s="64">
        <f t="shared" si="921"/>
        <v>198188.46432787133</v>
      </c>
    </row>
    <row r="4170" spans="6:32" x14ac:dyDescent="0.2">
      <c r="F4170" s="61">
        <v>4168</v>
      </c>
      <c r="G4170">
        <v>10331.76092983922</v>
      </c>
      <c r="H4170">
        <v>80</v>
      </c>
      <c r="I4170" s="62">
        <f t="shared" si="910"/>
        <v>826540.87438713759</v>
      </c>
      <c r="J4170">
        <v>60</v>
      </c>
      <c r="K4170" s="63">
        <f t="shared" si="911"/>
        <v>113560.53348266869</v>
      </c>
      <c r="L4170" s="63">
        <f t="shared" si="912"/>
        <v>113560.53348266869</v>
      </c>
      <c r="M4170">
        <v>8918.7426763237454</v>
      </c>
      <c r="N4170">
        <v>80</v>
      </c>
      <c r="O4170" s="62">
        <f t="shared" si="913"/>
        <v>713499.41410589963</v>
      </c>
      <c r="P4170">
        <v>60</v>
      </c>
      <c r="Q4170" s="63">
        <f t="shared" si="914"/>
        <v>93071.768806694308</v>
      </c>
      <c r="R4170" s="63">
        <f t="shared" si="915"/>
        <v>123071.76880669431</v>
      </c>
      <c r="S4170">
        <v>9217.7367857948411</v>
      </c>
      <c r="T4170">
        <v>80</v>
      </c>
      <c r="U4170" s="62">
        <f t="shared" si="916"/>
        <v>737418.94286358729</v>
      </c>
      <c r="V4170">
        <v>60</v>
      </c>
      <c r="W4170" s="63">
        <f t="shared" si="917"/>
        <v>97407.183394025196</v>
      </c>
      <c r="X4170" s="63">
        <f t="shared" si="922"/>
        <v>147407.1833940252</v>
      </c>
      <c r="Y4170">
        <v>9719.0161593607627</v>
      </c>
      <c r="Z4170">
        <v>80</v>
      </c>
      <c r="AA4170" s="62">
        <f t="shared" si="918"/>
        <v>777521.29274886101</v>
      </c>
      <c r="AB4170">
        <v>60</v>
      </c>
      <c r="AC4170" s="63">
        <f t="shared" si="919"/>
        <v>140925.73431073106</v>
      </c>
      <c r="AD4170" s="63">
        <f t="shared" si="923"/>
        <v>610925.73431073106</v>
      </c>
      <c r="AE4170" s="35">
        <f t="shared" si="920"/>
        <v>444965.21999411925</v>
      </c>
      <c r="AF4170" s="64">
        <f t="shared" si="921"/>
        <v>232968.74965213484</v>
      </c>
    </row>
    <row r="4171" spans="6:32" x14ac:dyDescent="0.2">
      <c r="F4171" s="61">
        <v>4169</v>
      </c>
      <c r="G4171">
        <v>12735.487214522436</v>
      </c>
      <c r="H4171">
        <v>80</v>
      </c>
      <c r="I4171" s="62">
        <f t="shared" si="910"/>
        <v>1018838.9771617949</v>
      </c>
      <c r="J4171">
        <v>60</v>
      </c>
      <c r="K4171" s="63">
        <f t="shared" si="911"/>
        <v>148414.56461057533</v>
      </c>
      <c r="L4171" s="63">
        <f t="shared" si="912"/>
        <v>148414.56461057533</v>
      </c>
      <c r="M4171">
        <v>10107.072537502972</v>
      </c>
      <c r="N4171">
        <v>80</v>
      </c>
      <c r="O4171" s="62">
        <f t="shared" si="913"/>
        <v>808565.80300023779</v>
      </c>
      <c r="P4171">
        <v>55</v>
      </c>
      <c r="Q4171" s="63">
        <f t="shared" si="914"/>
        <v>146940.68974224137</v>
      </c>
      <c r="R4171" s="63">
        <f t="shared" si="915"/>
        <v>176940.68974224137</v>
      </c>
      <c r="S4171">
        <v>9646.9705365598202</v>
      </c>
      <c r="T4171">
        <v>80</v>
      </c>
      <c r="U4171" s="62">
        <f t="shared" si="916"/>
        <v>771757.64292478561</v>
      </c>
      <c r="V4171">
        <v>65</v>
      </c>
      <c r="W4171" s="63">
        <f t="shared" si="917"/>
        <v>68660.804585088044</v>
      </c>
      <c r="X4171" s="63">
        <f t="shared" si="922"/>
        <v>118660.80458508804</v>
      </c>
      <c r="Y4171">
        <v>10908.248694031499</v>
      </c>
      <c r="Z4171">
        <v>80</v>
      </c>
      <c r="AA4171" s="62">
        <f t="shared" si="918"/>
        <v>872659.89552251995</v>
      </c>
      <c r="AB4171">
        <v>65</v>
      </c>
      <c r="AC4171" s="63">
        <f t="shared" si="919"/>
        <v>118627.20454759256</v>
      </c>
      <c r="AD4171" s="63">
        <f t="shared" si="923"/>
        <v>588627.20454759256</v>
      </c>
      <c r="AE4171" s="35">
        <f t="shared" si="920"/>
        <v>482643.26348549733</v>
      </c>
      <c r="AF4171" s="64">
        <f t="shared" si="921"/>
        <v>272346.22612934699</v>
      </c>
    </row>
    <row r="4172" spans="6:32" x14ac:dyDescent="0.2">
      <c r="F4172" s="61">
        <v>4170</v>
      </c>
      <c r="G4172">
        <v>8863.7910064426251</v>
      </c>
      <c r="H4172">
        <v>80</v>
      </c>
      <c r="I4172" s="62">
        <f t="shared" si="910"/>
        <v>709103.28051541001</v>
      </c>
      <c r="J4172">
        <v>65</v>
      </c>
      <c r="K4172" s="63">
        <f t="shared" si="911"/>
        <v>60143.727195063548</v>
      </c>
      <c r="L4172" s="63">
        <f t="shared" si="912"/>
        <v>60143.727195063548</v>
      </c>
      <c r="M4172">
        <v>8598.5505190910771</v>
      </c>
      <c r="N4172">
        <v>75</v>
      </c>
      <c r="O4172" s="62">
        <f t="shared" si="913"/>
        <v>644891.28893183079</v>
      </c>
      <c r="P4172">
        <v>55</v>
      </c>
      <c r="Q4172" s="63">
        <f t="shared" si="914"/>
        <v>88428.982526820619</v>
      </c>
      <c r="R4172" s="63">
        <f t="shared" si="915"/>
        <v>118428.98252682062</v>
      </c>
      <c r="S4172">
        <v>5647.6312945596874</v>
      </c>
      <c r="T4172">
        <v>80</v>
      </c>
      <c r="U4172" s="62">
        <f t="shared" si="916"/>
        <v>451810.50356477499</v>
      </c>
      <c r="V4172">
        <v>65</v>
      </c>
      <c r="W4172" s="63">
        <f t="shared" si="917"/>
        <v>25167.9903283366</v>
      </c>
      <c r="X4172" s="63">
        <f t="shared" si="922"/>
        <v>75167.9903283366</v>
      </c>
      <c r="Y4172">
        <v>9952.797224977985</v>
      </c>
      <c r="Z4172">
        <v>80</v>
      </c>
      <c r="AA4172" s="62">
        <f t="shared" si="918"/>
        <v>796223.7779982388</v>
      </c>
      <c r="AB4172">
        <v>60</v>
      </c>
      <c r="AC4172" s="63">
        <f t="shared" si="919"/>
        <v>144315.55976218078</v>
      </c>
      <c r="AD4172" s="63">
        <f t="shared" si="923"/>
        <v>614315.55976218078</v>
      </c>
      <c r="AE4172" s="35">
        <f t="shared" si="920"/>
        <v>318056.25981240155</v>
      </c>
      <c r="AF4172" s="64">
        <f t="shared" si="921"/>
        <v>128611.92464820249</v>
      </c>
    </row>
    <row r="4173" spans="6:32" x14ac:dyDescent="0.2">
      <c r="F4173" s="61">
        <v>4171</v>
      </c>
      <c r="G4173">
        <v>8776.2021191883832</v>
      </c>
      <c r="H4173">
        <v>80</v>
      </c>
      <c r="I4173" s="62">
        <f t="shared" si="910"/>
        <v>702096.16953507066</v>
      </c>
      <c r="J4173">
        <v>65</v>
      </c>
      <c r="K4173" s="63">
        <f t="shared" si="911"/>
        <v>59191.198046173668</v>
      </c>
      <c r="L4173" s="63">
        <f t="shared" si="912"/>
        <v>59191.198046173668</v>
      </c>
      <c r="M4173">
        <v>7425.4842527443543</v>
      </c>
      <c r="N4173">
        <v>80</v>
      </c>
      <c r="O4173" s="62">
        <f t="shared" si="913"/>
        <v>594038.74021954834</v>
      </c>
      <c r="P4173">
        <v>55</v>
      </c>
      <c r="Q4173" s="63">
        <f t="shared" si="914"/>
        <v>98336.902080991422</v>
      </c>
      <c r="R4173" s="63">
        <f t="shared" si="915"/>
        <v>128336.90208099142</v>
      </c>
      <c r="S4173">
        <v>10861.678017827217</v>
      </c>
      <c r="T4173">
        <v>75</v>
      </c>
      <c r="U4173" s="62">
        <f t="shared" si="916"/>
        <v>814625.85133704124</v>
      </c>
      <c r="V4173">
        <v>60</v>
      </c>
      <c r="W4173" s="63">
        <f t="shared" si="917"/>
        <v>81870.74844387098</v>
      </c>
      <c r="X4173" s="63">
        <f t="shared" si="922"/>
        <v>131870.74844387098</v>
      </c>
      <c r="Y4173">
        <v>8050.8982844185084</v>
      </c>
      <c r="Z4173">
        <v>80</v>
      </c>
      <c r="AA4173" s="62">
        <f t="shared" si="918"/>
        <v>644071.86275348067</v>
      </c>
      <c r="AB4173">
        <v>60</v>
      </c>
      <c r="AC4173" s="63">
        <f t="shared" si="919"/>
        <v>116738.02512406837</v>
      </c>
      <c r="AD4173" s="63">
        <f t="shared" si="923"/>
        <v>586738.02512406837</v>
      </c>
      <c r="AE4173" s="35">
        <f t="shared" si="920"/>
        <v>356136.87369510444</v>
      </c>
      <c r="AF4173" s="64">
        <f t="shared" si="921"/>
        <v>159700.14652672829</v>
      </c>
    </row>
    <row r="4174" spans="6:32" x14ac:dyDescent="0.2">
      <c r="F4174" s="61">
        <v>4172</v>
      </c>
      <c r="G4174">
        <v>9932.2858457162511</v>
      </c>
      <c r="H4174">
        <v>80</v>
      </c>
      <c r="I4174" s="62">
        <f t="shared" si="910"/>
        <v>794582.86765730008</v>
      </c>
      <c r="J4174">
        <v>60</v>
      </c>
      <c r="K4174" s="63">
        <f t="shared" si="911"/>
        <v>107768.14476288564</v>
      </c>
      <c r="L4174" s="63">
        <f t="shared" si="912"/>
        <v>107768.14476288564</v>
      </c>
      <c r="M4174">
        <v>8982.4777912872378</v>
      </c>
      <c r="N4174">
        <v>80</v>
      </c>
      <c r="O4174" s="62">
        <f t="shared" si="913"/>
        <v>718598.22330297902</v>
      </c>
      <c r="P4174">
        <v>65</v>
      </c>
      <c r="Q4174" s="63">
        <f t="shared" si="914"/>
        <v>61434.445980248711</v>
      </c>
      <c r="R4174" s="63">
        <f t="shared" si="915"/>
        <v>91434.445980248711</v>
      </c>
      <c r="S4174">
        <v>8904.0134096285328</v>
      </c>
      <c r="T4174">
        <v>80</v>
      </c>
      <c r="U4174" s="62">
        <f t="shared" si="916"/>
        <v>712321.07277028263</v>
      </c>
      <c r="V4174">
        <v>55</v>
      </c>
      <c r="W4174" s="63">
        <f t="shared" si="917"/>
        <v>125135.24304951716</v>
      </c>
      <c r="X4174" s="63">
        <f t="shared" si="922"/>
        <v>175135.24304951716</v>
      </c>
      <c r="Y4174">
        <v>9185.9249348635785</v>
      </c>
      <c r="Z4174">
        <v>80</v>
      </c>
      <c r="AA4174" s="62">
        <f t="shared" si="918"/>
        <v>734873.99478908628</v>
      </c>
      <c r="AB4174">
        <v>55</v>
      </c>
      <c r="AC4174" s="63">
        <f t="shared" si="919"/>
        <v>166494.88944440236</v>
      </c>
      <c r="AD4174" s="63">
        <f t="shared" si="923"/>
        <v>636494.88944440242</v>
      </c>
      <c r="AE4174" s="35">
        <f t="shared" si="920"/>
        <v>460832.7232370539</v>
      </c>
      <c r="AF4174" s="64">
        <f t="shared" si="921"/>
        <v>239852.97255267587</v>
      </c>
    </row>
    <row r="4175" spans="6:32" x14ac:dyDescent="0.2">
      <c r="F4175" s="61">
        <v>4173</v>
      </c>
      <c r="G4175">
        <v>9639.8196344671305</v>
      </c>
      <c r="H4175">
        <v>80</v>
      </c>
      <c r="I4175" s="62">
        <f t="shared" si="910"/>
        <v>771185.57075737044</v>
      </c>
      <c r="J4175">
        <v>65</v>
      </c>
      <c r="K4175" s="63">
        <f t="shared" si="911"/>
        <v>68583.038524830044</v>
      </c>
      <c r="L4175" s="63">
        <f t="shared" si="912"/>
        <v>68583.038524830044</v>
      </c>
      <c r="M4175">
        <v>9233.4028320328798</v>
      </c>
      <c r="N4175">
        <v>80</v>
      </c>
      <c r="O4175" s="62">
        <f t="shared" si="913"/>
        <v>738672.22656263039</v>
      </c>
      <c r="P4175">
        <v>55</v>
      </c>
      <c r="Q4175" s="63">
        <f t="shared" si="914"/>
        <v>131105.42633059595</v>
      </c>
      <c r="R4175" s="63">
        <f t="shared" si="915"/>
        <v>161105.42633059595</v>
      </c>
      <c r="S4175">
        <v>11496.132426836994</v>
      </c>
      <c r="T4175">
        <v>80</v>
      </c>
      <c r="U4175" s="62">
        <f t="shared" si="916"/>
        <v>919690.59414695948</v>
      </c>
      <c r="V4175">
        <v>65</v>
      </c>
      <c r="W4175" s="63">
        <f t="shared" si="917"/>
        <v>88770.440141852305</v>
      </c>
      <c r="X4175" s="63">
        <f t="shared" si="922"/>
        <v>138770.4401418523</v>
      </c>
      <c r="Y4175">
        <v>6058.7774694431573</v>
      </c>
      <c r="Z4175">
        <v>80</v>
      </c>
      <c r="AA4175" s="62">
        <f t="shared" si="918"/>
        <v>484702.19755545259</v>
      </c>
      <c r="AB4175">
        <v>60</v>
      </c>
      <c r="AC4175" s="63">
        <f t="shared" si="919"/>
        <v>87852.273306925781</v>
      </c>
      <c r="AD4175" s="63">
        <f t="shared" si="923"/>
        <v>557852.27330692578</v>
      </c>
      <c r="AE4175" s="35">
        <f t="shared" si="920"/>
        <v>376311.17830420408</v>
      </c>
      <c r="AF4175" s="64">
        <f t="shared" si="921"/>
        <v>180774.09166008676</v>
      </c>
    </row>
    <row r="4176" spans="6:32" x14ac:dyDescent="0.2">
      <c r="F4176" s="61">
        <v>4174</v>
      </c>
      <c r="G4176">
        <v>5324.8698147945106</v>
      </c>
      <c r="H4176">
        <v>80</v>
      </c>
      <c r="I4176" s="62">
        <f t="shared" si="910"/>
        <v>425989.58518356085</v>
      </c>
      <c r="J4176">
        <v>50</v>
      </c>
      <c r="K4176" s="63">
        <f t="shared" si="911"/>
        <v>79565.918471780606</v>
      </c>
      <c r="L4176" s="63">
        <f t="shared" si="912"/>
        <v>79565.918471780606</v>
      </c>
      <c r="M4176">
        <v>11180.358140118187</v>
      </c>
      <c r="N4176">
        <v>80</v>
      </c>
      <c r="O4176" s="62">
        <f t="shared" si="913"/>
        <v>894428.65120945498</v>
      </c>
      <c r="P4176">
        <v>50</v>
      </c>
      <c r="Q4176" s="63">
        <f t="shared" si="914"/>
        <v>206922.78954757057</v>
      </c>
      <c r="R4176" s="63">
        <f t="shared" si="915"/>
        <v>236922.78954757057</v>
      </c>
      <c r="S4176">
        <v>9816.83686200995</v>
      </c>
      <c r="T4176">
        <v>75</v>
      </c>
      <c r="U4176" s="62">
        <f t="shared" si="916"/>
        <v>736262.76465074625</v>
      </c>
      <c r="V4176">
        <v>55</v>
      </c>
      <c r="W4176" s="63">
        <f t="shared" si="917"/>
        <v>106094.13449914427</v>
      </c>
      <c r="X4176" s="63">
        <f t="shared" si="922"/>
        <v>156094.13449914427</v>
      </c>
      <c r="Y4176">
        <v>9463.1025401758961</v>
      </c>
      <c r="Z4176">
        <v>80</v>
      </c>
      <c r="AA4176" s="62">
        <f t="shared" si="918"/>
        <v>757048.20321407169</v>
      </c>
      <c r="AB4176">
        <v>60</v>
      </c>
      <c r="AC4176" s="63">
        <f t="shared" si="919"/>
        <v>137214.98683255049</v>
      </c>
      <c r="AD4176" s="63">
        <f t="shared" si="923"/>
        <v>607214.98683255049</v>
      </c>
      <c r="AE4176" s="35">
        <f t="shared" si="920"/>
        <v>529797.82935104589</v>
      </c>
      <c r="AF4176" s="64">
        <f t="shared" si="921"/>
        <v>300148.45134902617</v>
      </c>
    </row>
    <row r="4177" spans="6:32" x14ac:dyDescent="0.2">
      <c r="F4177" s="61">
        <v>4175</v>
      </c>
      <c r="G4177">
        <v>5029.1385175660253</v>
      </c>
      <c r="H4177">
        <v>80</v>
      </c>
      <c r="I4177" s="62">
        <f t="shared" si="910"/>
        <v>402331.08140528202</v>
      </c>
      <c r="J4177">
        <v>65</v>
      </c>
      <c r="K4177" s="63">
        <f t="shared" si="911"/>
        <v>18441.881378530525</v>
      </c>
      <c r="L4177" s="63">
        <f t="shared" si="912"/>
        <v>18441.881378530525</v>
      </c>
      <c r="M4177">
        <v>7191.7623042827472</v>
      </c>
      <c r="N4177">
        <v>90</v>
      </c>
      <c r="O4177" s="62">
        <f t="shared" si="913"/>
        <v>647258.60738544725</v>
      </c>
      <c r="P4177">
        <v>55</v>
      </c>
      <c r="Q4177" s="63">
        <f t="shared" si="914"/>
        <v>146240.96847117471</v>
      </c>
      <c r="R4177" s="63">
        <f t="shared" si="915"/>
        <v>176240.96847117471</v>
      </c>
      <c r="S4177">
        <v>12378.910721745342</v>
      </c>
      <c r="T4177">
        <v>80</v>
      </c>
      <c r="U4177" s="62">
        <f t="shared" si="916"/>
        <v>990312.85773962736</v>
      </c>
      <c r="V4177">
        <v>60</v>
      </c>
      <c r="W4177" s="63">
        <f t="shared" si="917"/>
        <v>143244.20546530746</v>
      </c>
      <c r="X4177" s="63">
        <f t="shared" si="922"/>
        <v>193244.20546530746</v>
      </c>
      <c r="Y4177">
        <v>9281.2672644504346</v>
      </c>
      <c r="Z4177">
        <v>80</v>
      </c>
      <c r="AA4177" s="62">
        <f t="shared" si="918"/>
        <v>742501.38115603477</v>
      </c>
      <c r="AB4177">
        <v>55</v>
      </c>
      <c r="AC4177" s="63">
        <f t="shared" si="919"/>
        <v>168222.96916816413</v>
      </c>
      <c r="AD4177" s="63">
        <f t="shared" si="923"/>
        <v>638222.96916816407</v>
      </c>
      <c r="AE4177" s="35">
        <f t="shared" si="920"/>
        <v>476150.02448317682</v>
      </c>
      <c r="AF4177" s="64">
        <f t="shared" si="921"/>
        <v>243521.14687859267</v>
      </c>
    </row>
    <row r="4178" spans="6:32" x14ac:dyDescent="0.2">
      <c r="F4178" s="61">
        <v>4176</v>
      </c>
      <c r="G4178">
        <v>9535.7256921124645</v>
      </c>
      <c r="H4178">
        <v>80</v>
      </c>
      <c r="I4178" s="62">
        <f t="shared" si="910"/>
        <v>762858.05536899716</v>
      </c>
      <c r="J4178">
        <v>60</v>
      </c>
      <c r="K4178" s="63">
        <f t="shared" si="911"/>
        <v>102018.02253563073</v>
      </c>
      <c r="L4178" s="63">
        <f t="shared" si="912"/>
        <v>102018.02253563073</v>
      </c>
      <c r="M4178">
        <v>7458.417055895552</v>
      </c>
      <c r="N4178">
        <v>80</v>
      </c>
      <c r="O4178" s="62">
        <f t="shared" si="913"/>
        <v>596673.36447164416</v>
      </c>
      <c r="P4178">
        <v>70</v>
      </c>
      <c r="Q4178" s="63">
        <f t="shared" si="914"/>
        <v>17823.523655242752</v>
      </c>
      <c r="R4178" s="63">
        <f t="shared" si="915"/>
        <v>47823.523655242752</v>
      </c>
      <c r="S4178">
        <v>13882.178134517744</v>
      </c>
      <c r="T4178">
        <v>75</v>
      </c>
      <c r="U4178" s="62">
        <f t="shared" si="916"/>
        <v>1041163.3600888308</v>
      </c>
      <c r="V4178">
        <v>65</v>
      </c>
      <c r="W4178" s="63">
        <f t="shared" si="917"/>
        <v>64395.791475253645</v>
      </c>
      <c r="X4178" s="63">
        <f t="shared" si="922"/>
        <v>114395.79147525365</v>
      </c>
      <c r="Y4178">
        <v>11423.441062797792</v>
      </c>
      <c r="Z4178">
        <v>80</v>
      </c>
      <c r="AA4178" s="62">
        <f t="shared" si="918"/>
        <v>913875.28502382338</v>
      </c>
      <c r="AB4178">
        <v>60</v>
      </c>
      <c r="AC4178" s="63">
        <f t="shared" si="919"/>
        <v>165639.89541056799</v>
      </c>
      <c r="AD4178" s="63">
        <f t="shared" si="923"/>
        <v>635639.89541056799</v>
      </c>
      <c r="AE4178" s="35">
        <f t="shared" si="920"/>
        <v>349877.23307669512</v>
      </c>
      <c r="AF4178" s="64">
        <f t="shared" si="921"/>
        <v>152365.0827478416</v>
      </c>
    </row>
    <row r="4179" spans="6:32" x14ac:dyDescent="0.2">
      <c r="F4179" s="61">
        <v>4177</v>
      </c>
      <c r="G4179">
        <v>10984.055077424273</v>
      </c>
      <c r="H4179">
        <v>80</v>
      </c>
      <c r="I4179" s="62">
        <f t="shared" si="910"/>
        <v>878724.40619394183</v>
      </c>
      <c r="J4179">
        <v>65</v>
      </c>
      <c r="K4179" s="63">
        <f t="shared" si="911"/>
        <v>83201.598966988968</v>
      </c>
      <c r="L4179" s="63">
        <f t="shared" si="912"/>
        <v>83201.598966988968</v>
      </c>
      <c r="M4179">
        <v>11122.57112050429</v>
      </c>
      <c r="N4179">
        <v>80</v>
      </c>
      <c r="O4179" s="62">
        <f t="shared" si="913"/>
        <v>889805.68964034319</v>
      </c>
      <c r="P4179">
        <v>55</v>
      </c>
      <c r="Q4179" s="63">
        <f t="shared" si="914"/>
        <v>165346.60155914025</v>
      </c>
      <c r="R4179" s="63">
        <f t="shared" si="915"/>
        <v>195346.60155914025</v>
      </c>
      <c r="S4179">
        <v>10949.835339270066</v>
      </c>
      <c r="T4179">
        <v>80</v>
      </c>
      <c r="U4179" s="62">
        <f t="shared" si="916"/>
        <v>875986.82714160532</v>
      </c>
      <c r="V4179">
        <v>60</v>
      </c>
      <c r="W4179" s="63">
        <f t="shared" si="917"/>
        <v>122522.61241941596</v>
      </c>
      <c r="X4179" s="63">
        <f t="shared" si="922"/>
        <v>172522.61241941596</v>
      </c>
      <c r="Y4179">
        <v>10462.389380118111</v>
      </c>
      <c r="Z4179">
        <v>80</v>
      </c>
      <c r="AA4179" s="62">
        <f t="shared" si="918"/>
        <v>836991.15040944889</v>
      </c>
      <c r="AB4179">
        <v>60</v>
      </c>
      <c r="AC4179" s="63">
        <f t="shared" si="919"/>
        <v>151704.64601171261</v>
      </c>
      <c r="AD4179" s="63">
        <f t="shared" si="923"/>
        <v>621704.64601171261</v>
      </c>
      <c r="AE4179" s="35">
        <f t="shared" si="920"/>
        <v>522775.4589572578</v>
      </c>
      <c r="AF4179" s="64">
        <f t="shared" si="921"/>
        <v>291332.72029553435</v>
      </c>
    </row>
    <row r="4180" spans="6:32" x14ac:dyDescent="0.2">
      <c r="F4180" s="61">
        <v>4178</v>
      </c>
      <c r="G4180">
        <v>12629.803930176422</v>
      </c>
      <c r="H4180">
        <v>80</v>
      </c>
      <c r="I4180" s="62">
        <f t="shared" si="910"/>
        <v>1010384.3144141138</v>
      </c>
      <c r="J4180">
        <v>65</v>
      </c>
      <c r="K4180" s="63">
        <f t="shared" si="911"/>
        <v>101099.11774066859</v>
      </c>
      <c r="L4180" s="63">
        <f t="shared" si="912"/>
        <v>101099.11774066859</v>
      </c>
      <c r="M4180">
        <v>9852.9142430925276</v>
      </c>
      <c r="N4180">
        <v>80</v>
      </c>
      <c r="O4180" s="62">
        <f t="shared" si="913"/>
        <v>788233.13944740221</v>
      </c>
      <c r="P4180">
        <v>70</v>
      </c>
      <c r="Q4180" s="63">
        <f t="shared" si="914"/>
        <v>35183.628262420825</v>
      </c>
      <c r="R4180" s="63">
        <f t="shared" si="915"/>
        <v>65183.628262420825</v>
      </c>
      <c r="S4180">
        <v>6077.804098604247</v>
      </c>
      <c r="T4180">
        <v>80</v>
      </c>
      <c r="U4180" s="62">
        <f t="shared" si="916"/>
        <v>486224.32788833976</v>
      </c>
      <c r="V4180">
        <v>60</v>
      </c>
      <c r="W4180" s="63">
        <f t="shared" si="917"/>
        <v>51878.159429761581</v>
      </c>
      <c r="X4180" s="63">
        <f t="shared" si="922"/>
        <v>101878.15942976158</v>
      </c>
      <c r="Y4180">
        <v>11057.255758496467</v>
      </c>
      <c r="Z4180">
        <v>80</v>
      </c>
      <c r="AA4180" s="62">
        <f t="shared" si="918"/>
        <v>884580.46067971736</v>
      </c>
      <c r="AB4180">
        <v>50</v>
      </c>
      <c r="AC4180" s="63">
        <f t="shared" si="919"/>
        <v>240495.31274729816</v>
      </c>
      <c r="AD4180" s="63">
        <f t="shared" si="923"/>
        <v>710495.31274729816</v>
      </c>
      <c r="AE4180" s="35">
        <f t="shared" si="920"/>
        <v>428656.21818014915</v>
      </c>
      <c r="AF4180" s="64">
        <f t="shared" si="921"/>
        <v>207599.48366258759</v>
      </c>
    </row>
    <row r="4181" spans="6:32" x14ac:dyDescent="0.2">
      <c r="F4181" s="61">
        <v>4179</v>
      </c>
      <c r="G4181">
        <v>6347.4874675739557</v>
      </c>
      <c r="H4181">
        <v>80</v>
      </c>
      <c r="I4181" s="62">
        <f t="shared" si="910"/>
        <v>507798.99740591645</v>
      </c>
      <c r="J4181">
        <v>65</v>
      </c>
      <c r="K4181" s="63">
        <f t="shared" si="911"/>
        <v>32778.926209866768</v>
      </c>
      <c r="L4181" s="63">
        <f t="shared" si="912"/>
        <v>32778.926209866768</v>
      </c>
      <c r="M4181">
        <v>7042.1777106821537</v>
      </c>
      <c r="N4181">
        <v>75</v>
      </c>
      <c r="O4181" s="62">
        <f t="shared" si="913"/>
        <v>528163.32830116153</v>
      </c>
      <c r="P4181">
        <v>60</v>
      </c>
      <c r="Q4181" s="63">
        <f t="shared" si="914"/>
        <v>40333.682603668422</v>
      </c>
      <c r="R4181" s="63">
        <f t="shared" si="915"/>
        <v>70333.682603668422</v>
      </c>
      <c r="S4181">
        <v>12087.858774757478</v>
      </c>
      <c r="T4181">
        <v>80</v>
      </c>
      <c r="U4181" s="62">
        <f t="shared" si="916"/>
        <v>967028.70198059827</v>
      </c>
      <c r="V4181">
        <v>50</v>
      </c>
      <c r="W4181" s="63">
        <f t="shared" si="917"/>
        <v>226660.92835097515</v>
      </c>
      <c r="X4181" s="63">
        <f t="shared" si="922"/>
        <v>276660.92835097515</v>
      </c>
      <c r="Y4181">
        <v>13368.795660207979</v>
      </c>
      <c r="Z4181">
        <v>80</v>
      </c>
      <c r="AA4181" s="62">
        <f t="shared" si="918"/>
        <v>1069503.6528166384</v>
      </c>
      <c r="AB4181">
        <v>60</v>
      </c>
      <c r="AC4181" s="63">
        <f t="shared" si="919"/>
        <v>193847.5370730157</v>
      </c>
      <c r="AD4181" s="63">
        <f t="shared" si="923"/>
        <v>663847.5370730157</v>
      </c>
      <c r="AE4181" s="35">
        <f t="shared" si="920"/>
        <v>493621.07423752605</v>
      </c>
      <c r="AF4181" s="64">
        <f t="shared" si="921"/>
        <v>249202.2846764971</v>
      </c>
    </row>
    <row r="4182" spans="6:32" x14ac:dyDescent="0.2">
      <c r="F4182" s="61">
        <v>4180</v>
      </c>
      <c r="G4182">
        <v>13236.073098378256</v>
      </c>
      <c r="H4182">
        <v>80</v>
      </c>
      <c r="I4182" s="62">
        <f t="shared" si="910"/>
        <v>1058885.8478702605</v>
      </c>
      <c r="J4182">
        <v>70</v>
      </c>
      <c r="K4182" s="63">
        <f t="shared" si="911"/>
        <v>59711.529963242356</v>
      </c>
      <c r="L4182" s="63">
        <f t="shared" si="912"/>
        <v>59711.529963242356</v>
      </c>
      <c r="M4182">
        <v>8470.0571076245978</v>
      </c>
      <c r="N4182">
        <v>80</v>
      </c>
      <c r="O4182" s="62">
        <f t="shared" si="913"/>
        <v>677604.56860996783</v>
      </c>
      <c r="P4182">
        <v>55</v>
      </c>
      <c r="Q4182" s="63">
        <f t="shared" si="914"/>
        <v>117269.78507569584</v>
      </c>
      <c r="R4182" s="63">
        <f t="shared" si="915"/>
        <v>147269.78507569584</v>
      </c>
      <c r="S4182">
        <v>10159.975570568349</v>
      </c>
      <c r="T4182">
        <v>75</v>
      </c>
      <c r="U4182" s="62">
        <f t="shared" si="916"/>
        <v>761998.16779262619</v>
      </c>
      <c r="V4182">
        <v>60</v>
      </c>
      <c r="W4182" s="63">
        <f t="shared" si="917"/>
        <v>74239.734329930798</v>
      </c>
      <c r="X4182" s="63">
        <f t="shared" si="922"/>
        <v>124239.7343299308</v>
      </c>
      <c r="Y4182">
        <v>11737.807906465605</v>
      </c>
      <c r="Z4182">
        <v>80</v>
      </c>
      <c r="AA4182" s="62">
        <f t="shared" si="918"/>
        <v>939024.63251724839</v>
      </c>
      <c r="AB4182">
        <v>65</v>
      </c>
      <c r="AC4182" s="63">
        <f t="shared" si="919"/>
        <v>127648.66098281345</v>
      </c>
      <c r="AD4182" s="63">
        <f t="shared" si="923"/>
        <v>597648.66098281345</v>
      </c>
      <c r="AE4182" s="35">
        <f t="shared" si="920"/>
        <v>378869.71035168244</v>
      </c>
      <c r="AF4182" s="64">
        <f t="shared" si="921"/>
        <v>177539.00353008986</v>
      </c>
    </row>
    <row r="4183" spans="6:32" x14ac:dyDescent="0.2">
      <c r="F4183" s="61">
        <v>4181</v>
      </c>
      <c r="G4183">
        <v>12624.728949740529</v>
      </c>
      <c r="H4183">
        <v>80</v>
      </c>
      <c r="I4183" s="62">
        <f t="shared" si="910"/>
        <v>1009978.3159792423</v>
      </c>
      <c r="J4183">
        <v>55</v>
      </c>
      <c r="K4183" s="63">
        <f t="shared" si="911"/>
        <v>192573.21221404709</v>
      </c>
      <c r="L4183" s="63">
        <f t="shared" si="912"/>
        <v>192573.21221404709</v>
      </c>
      <c r="M4183">
        <v>11125.258677348029</v>
      </c>
      <c r="N4183">
        <v>80</v>
      </c>
      <c r="O4183" s="62">
        <f t="shared" si="913"/>
        <v>890020.69418784231</v>
      </c>
      <c r="P4183">
        <v>50</v>
      </c>
      <c r="Q4183" s="63">
        <f t="shared" si="914"/>
        <v>205724.37623231963</v>
      </c>
      <c r="R4183" s="63">
        <f t="shared" si="915"/>
        <v>235724.37623231963</v>
      </c>
      <c r="S4183">
        <v>9193.8966559246182</v>
      </c>
      <c r="T4183">
        <v>80</v>
      </c>
      <c r="U4183" s="62">
        <f t="shared" si="916"/>
        <v>735511.73247396946</v>
      </c>
      <c r="V4183">
        <v>60</v>
      </c>
      <c r="W4183" s="63">
        <f t="shared" si="917"/>
        <v>97061.501510906965</v>
      </c>
      <c r="X4183" s="63">
        <f t="shared" si="922"/>
        <v>147061.50151090696</v>
      </c>
      <c r="Y4183">
        <v>11963.171598617919</v>
      </c>
      <c r="Z4183">
        <v>80</v>
      </c>
      <c r="AA4183" s="62">
        <f t="shared" si="918"/>
        <v>957053.7278894335</v>
      </c>
      <c r="AB4183">
        <v>50</v>
      </c>
      <c r="AC4183" s="63">
        <f t="shared" si="919"/>
        <v>260198.98226993973</v>
      </c>
      <c r="AD4183" s="63">
        <f t="shared" si="923"/>
        <v>730198.98226993973</v>
      </c>
      <c r="AE4183" s="35">
        <f t="shared" si="920"/>
        <v>755558.07222721342</v>
      </c>
      <c r="AF4183" s="64">
        <f t="shared" si="921"/>
        <v>479105.30334672541</v>
      </c>
    </row>
    <row r="4184" spans="6:32" x14ac:dyDescent="0.2">
      <c r="F4184" s="61">
        <v>4182</v>
      </c>
      <c r="G4184">
        <v>10844.083842821419</v>
      </c>
      <c r="H4184">
        <v>90</v>
      </c>
      <c r="I4184" s="62">
        <f t="shared" si="910"/>
        <v>975967.54585392773</v>
      </c>
      <c r="J4184">
        <v>65</v>
      </c>
      <c r="K4184" s="63">
        <f t="shared" si="911"/>
        <v>160299.01965113822</v>
      </c>
      <c r="L4184" s="63">
        <f t="shared" si="912"/>
        <v>160299.01965113822</v>
      </c>
      <c r="M4184">
        <v>10025.167992134811</v>
      </c>
      <c r="N4184">
        <v>80</v>
      </c>
      <c r="O4184" s="62">
        <f t="shared" si="913"/>
        <v>802013.43937078491</v>
      </c>
      <c r="P4184">
        <v>60</v>
      </c>
      <c r="Q4184" s="63">
        <f t="shared" si="914"/>
        <v>109114.93588595476</v>
      </c>
      <c r="R4184" s="63">
        <f t="shared" si="915"/>
        <v>139114.93588595476</v>
      </c>
      <c r="S4184">
        <v>12091.292117256671</v>
      </c>
      <c r="T4184">
        <v>80</v>
      </c>
      <c r="U4184" s="62">
        <f t="shared" si="916"/>
        <v>967303.3693805337</v>
      </c>
      <c r="V4184">
        <v>65</v>
      </c>
      <c r="W4184" s="63">
        <f t="shared" si="917"/>
        <v>95242.801775166299</v>
      </c>
      <c r="X4184" s="63">
        <f t="shared" si="922"/>
        <v>145242.8017751663</v>
      </c>
      <c r="Y4184">
        <v>8377.1704137325287</v>
      </c>
      <c r="Z4184">
        <v>80</v>
      </c>
      <c r="AA4184" s="62">
        <f t="shared" si="918"/>
        <v>670173.63309860229</v>
      </c>
      <c r="AB4184">
        <v>50</v>
      </c>
      <c r="AC4184" s="63">
        <f t="shared" si="919"/>
        <v>182203.4564986825</v>
      </c>
      <c r="AD4184" s="63">
        <f t="shared" si="923"/>
        <v>652203.4564986825</v>
      </c>
      <c r="AE4184" s="35">
        <f t="shared" si="920"/>
        <v>546860.21381094179</v>
      </c>
      <c r="AF4184" s="64">
        <f t="shared" si="921"/>
        <v>315284.20601668977</v>
      </c>
    </row>
    <row r="4185" spans="6:32" x14ac:dyDescent="0.2">
      <c r="F4185" s="61">
        <v>4183</v>
      </c>
      <c r="G4185">
        <v>11777.425495674834</v>
      </c>
      <c r="H4185">
        <v>90</v>
      </c>
      <c r="I4185" s="62">
        <f t="shared" si="910"/>
        <v>1059968.294610735</v>
      </c>
      <c r="J4185">
        <v>65</v>
      </c>
      <c r="K4185" s="63">
        <f t="shared" si="911"/>
        <v>177215.83710910636</v>
      </c>
      <c r="L4185" s="63">
        <f t="shared" si="912"/>
        <v>177215.83710910636</v>
      </c>
      <c r="M4185">
        <v>10011.550582712516</v>
      </c>
      <c r="N4185">
        <v>80</v>
      </c>
      <c r="O4185" s="62">
        <f t="shared" si="913"/>
        <v>800924.0466170013</v>
      </c>
      <c r="P4185">
        <v>60</v>
      </c>
      <c r="Q4185" s="63">
        <f t="shared" si="914"/>
        <v>108917.48344933148</v>
      </c>
      <c r="R4185" s="63">
        <f t="shared" si="915"/>
        <v>138917.48344933148</v>
      </c>
      <c r="S4185">
        <v>9986.1529431655072</v>
      </c>
      <c r="T4185">
        <v>80</v>
      </c>
      <c r="U4185" s="62">
        <f t="shared" si="916"/>
        <v>798892.23545324057</v>
      </c>
      <c r="V4185">
        <v>60</v>
      </c>
      <c r="W4185" s="63">
        <f t="shared" si="917"/>
        <v>108549.21767589985</v>
      </c>
      <c r="X4185" s="63">
        <f t="shared" si="922"/>
        <v>158549.21767589985</v>
      </c>
      <c r="Y4185">
        <v>10122.856818052242</v>
      </c>
      <c r="Z4185">
        <v>80</v>
      </c>
      <c r="AA4185" s="62">
        <f t="shared" si="918"/>
        <v>809828.54544417933</v>
      </c>
      <c r="AB4185">
        <v>60</v>
      </c>
      <c r="AC4185" s="63">
        <f t="shared" si="919"/>
        <v>146781.4238617575</v>
      </c>
      <c r="AD4185" s="63">
        <f t="shared" si="923"/>
        <v>616781.4238617575</v>
      </c>
      <c r="AE4185" s="35">
        <f t="shared" si="920"/>
        <v>541463.9620960952</v>
      </c>
      <c r="AF4185" s="64">
        <f t="shared" si="921"/>
        <v>316303.5294523316</v>
      </c>
    </row>
    <row r="4186" spans="6:32" x14ac:dyDescent="0.2">
      <c r="F4186" s="61">
        <v>4184</v>
      </c>
      <c r="G4186">
        <v>10649.14274844341</v>
      </c>
      <c r="H4186">
        <v>80</v>
      </c>
      <c r="I4186" s="62">
        <f t="shared" si="910"/>
        <v>851931.41987547278</v>
      </c>
      <c r="J4186">
        <v>60</v>
      </c>
      <c r="K4186" s="63">
        <f t="shared" si="911"/>
        <v>118162.56985242944</v>
      </c>
      <c r="L4186" s="63">
        <f t="shared" si="912"/>
        <v>118162.56985242944</v>
      </c>
      <c r="M4186">
        <v>9437.3638401157223</v>
      </c>
      <c r="N4186">
        <v>80</v>
      </c>
      <c r="O4186" s="62">
        <f t="shared" si="913"/>
        <v>754989.10720925778</v>
      </c>
      <c r="P4186">
        <v>50</v>
      </c>
      <c r="Q4186" s="63">
        <f t="shared" si="914"/>
        <v>169012.66352251696</v>
      </c>
      <c r="R4186" s="63">
        <f t="shared" si="915"/>
        <v>199012.66352251696</v>
      </c>
      <c r="S4186">
        <v>10221.148184209596</v>
      </c>
      <c r="T4186">
        <v>80</v>
      </c>
      <c r="U4186" s="62">
        <f t="shared" si="916"/>
        <v>817691.85473676771</v>
      </c>
      <c r="V4186">
        <v>60</v>
      </c>
      <c r="W4186" s="63">
        <f t="shared" si="917"/>
        <v>111956.64867103915</v>
      </c>
      <c r="X4186" s="63">
        <f t="shared" si="922"/>
        <v>161956.64867103915</v>
      </c>
      <c r="Y4186">
        <v>9247.3794918623753</v>
      </c>
      <c r="Z4186">
        <v>80</v>
      </c>
      <c r="AA4186" s="62">
        <f t="shared" si="918"/>
        <v>739790.35934899002</v>
      </c>
      <c r="AB4186">
        <v>60</v>
      </c>
      <c r="AC4186" s="63">
        <f t="shared" si="919"/>
        <v>134087.00263200444</v>
      </c>
      <c r="AD4186" s="63">
        <f t="shared" si="923"/>
        <v>604087.00263200444</v>
      </c>
      <c r="AE4186" s="35">
        <f t="shared" si="920"/>
        <v>533218.88467798999</v>
      </c>
      <c r="AF4186" s="64">
        <f t="shared" si="921"/>
        <v>306173.77194588911</v>
      </c>
    </row>
    <row r="4187" spans="6:32" x14ac:dyDescent="0.2">
      <c r="F4187" s="61">
        <v>4185</v>
      </c>
      <c r="G4187">
        <v>8907.0374795119278</v>
      </c>
      <c r="H4187">
        <v>75</v>
      </c>
      <c r="I4187" s="62">
        <f t="shared" si="910"/>
        <v>668027.81096339459</v>
      </c>
      <c r="J4187">
        <v>60</v>
      </c>
      <c r="K4187" s="63">
        <f t="shared" si="911"/>
        <v>60614.032589692215</v>
      </c>
      <c r="L4187" s="63">
        <f t="shared" si="912"/>
        <v>60614.032589692215</v>
      </c>
      <c r="M4187">
        <v>10503.662249684567</v>
      </c>
      <c r="N4187">
        <v>80</v>
      </c>
      <c r="O4187" s="62">
        <f t="shared" si="913"/>
        <v>840292.97997476533</v>
      </c>
      <c r="P4187">
        <v>60</v>
      </c>
      <c r="Q4187" s="63">
        <f t="shared" si="914"/>
        <v>116053.10262042622</v>
      </c>
      <c r="R4187" s="63">
        <f t="shared" si="915"/>
        <v>146053.10262042622</v>
      </c>
      <c r="S4187">
        <v>9852.7619027299806</v>
      </c>
      <c r="T4187">
        <v>80</v>
      </c>
      <c r="U4187" s="62">
        <f t="shared" si="916"/>
        <v>788220.95221839845</v>
      </c>
      <c r="V4187">
        <v>60</v>
      </c>
      <c r="W4187" s="63">
        <f t="shared" si="917"/>
        <v>106615.04758958472</v>
      </c>
      <c r="X4187" s="63">
        <f t="shared" si="922"/>
        <v>156615.04758958472</v>
      </c>
      <c r="Y4187">
        <v>11888.497536128853</v>
      </c>
      <c r="Z4187">
        <v>80</v>
      </c>
      <c r="AA4187" s="62">
        <f t="shared" si="918"/>
        <v>951079.8028903082</v>
      </c>
      <c r="AB4187">
        <v>60</v>
      </c>
      <c r="AC4187" s="63">
        <f t="shared" si="919"/>
        <v>172383.21427386836</v>
      </c>
      <c r="AD4187" s="63">
        <f t="shared" si="923"/>
        <v>642383.21427386836</v>
      </c>
      <c r="AE4187" s="35">
        <f t="shared" si="920"/>
        <v>455665.39707357151</v>
      </c>
      <c r="AF4187" s="64">
        <f t="shared" si="921"/>
        <v>232232.29162626003</v>
      </c>
    </row>
    <row r="4188" spans="6:32" x14ac:dyDescent="0.2">
      <c r="F4188" s="61">
        <v>4186</v>
      </c>
      <c r="G4188">
        <v>11574.605903442716</v>
      </c>
      <c r="H4188">
        <v>80</v>
      </c>
      <c r="I4188" s="62">
        <f t="shared" si="910"/>
        <v>925968.4722754173</v>
      </c>
      <c r="J4188">
        <v>60</v>
      </c>
      <c r="K4188" s="63">
        <f t="shared" si="911"/>
        <v>131581.78559991939</v>
      </c>
      <c r="L4188" s="63">
        <f t="shared" si="912"/>
        <v>131581.78559991939</v>
      </c>
      <c r="M4188">
        <v>9141.6780176223256</v>
      </c>
      <c r="N4188">
        <v>75</v>
      </c>
      <c r="O4188" s="62">
        <f t="shared" si="913"/>
        <v>685625.85132167442</v>
      </c>
      <c r="P4188">
        <v>70</v>
      </c>
      <c r="Q4188" s="63">
        <f t="shared" si="914"/>
        <v>-3111.4171861190698</v>
      </c>
      <c r="R4188" s="63">
        <f t="shared" si="915"/>
        <v>26888.58281388093</v>
      </c>
      <c r="S4188">
        <v>13296.445356681943</v>
      </c>
      <c r="T4188">
        <v>80</v>
      </c>
      <c r="U4188" s="62">
        <f t="shared" si="916"/>
        <v>1063715.6285345554</v>
      </c>
      <c r="V4188">
        <v>50</v>
      </c>
      <c r="W4188" s="63">
        <f t="shared" si="917"/>
        <v>252947.68650783226</v>
      </c>
      <c r="X4188" s="63">
        <f t="shared" si="922"/>
        <v>302947.68650783226</v>
      </c>
      <c r="Y4188">
        <v>7938.0845616105944</v>
      </c>
      <c r="Z4188">
        <v>90</v>
      </c>
      <c r="AA4188" s="62">
        <f t="shared" si="918"/>
        <v>714427.6105449535</v>
      </c>
      <c r="AB4188">
        <v>55</v>
      </c>
      <c r="AC4188" s="63">
        <f t="shared" si="919"/>
        <v>201428.89575086883</v>
      </c>
      <c r="AD4188" s="63">
        <f t="shared" si="923"/>
        <v>671428.89575086883</v>
      </c>
      <c r="AE4188" s="35">
        <f t="shared" si="920"/>
        <v>582846.95067250147</v>
      </c>
      <c r="AF4188" s="64">
        <f t="shared" si="921"/>
        <v>328045.82524948625</v>
      </c>
    </row>
    <row r="4189" spans="6:32" x14ac:dyDescent="0.2">
      <c r="F4189" s="61">
        <v>4187</v>
      </c>
      <c r="G4189">
        <v>12680.772013263777</v>
      </c>
      <c r="H4189">
        <v>80</v>
      </c>
      <c r="I4189" s="62">
        <f t="shared" si="910"/>
        <v>1014461.7610611022</v>
      </c>
      <c r="J4189">
        <v>65</v>
      </c>
      <c r="K4189" s="63">
        <f t="shared" si="911"/>
        <v>101653.39564424357</v>
      </c>
      <c r="L4189" s="63">
        <f t="shared" si="912"/>
        <v>101653.39564424357</v>
      </c>
      <c r="M4189">
        <v>10513.775830768282</v>
      </c>
      <c r="N4189">
        <v>80</v>
      </c>
      <c r="O4189" s="62">
        <f t="shared" si="913"/>
        <v>841102.06646146253</v>
      </c>
      <c r="P4189">
        <v>50</v>
      </c>
      <c r="Q4189" s="63">
        <f t="shared" si="914"/>
        <v>192424.62431921012</v>
      </c>
      <c r="R4189" s="63">
        <f t="shared" si="915"/>
        <v>222424.62431921012</v>
      </c>
      <c r="S4189">
        <v>12083.379513351247</v>
      </c>
      <c r="T4189">
        <v>90</v>
      </c>
      <c r="U4189" s="62">
        <f t="shared" si="916"/>
        <v>1087504.1562016122</v>
      </c>
      <c r="V4189">
        <v>60</v>
      </c>
      <c r="W4189" s="63">
        <f t="shared" si="917"/>
        <v>226563.50441538962</v>
      </c>
      <c r="X4189" s="63">
        <f t="shared" si="922"/>
        <v>276563.50441538962</v>
      </c>
      <c r="Y4189">
        <v>10281.447682937142</v>
      </c>
      <c r="Z4189">
        <v>75</v>
      </c>
      <c r="AA4189" s="62">
        <f t="shared" si="918"/>
        <v>771108.57622028561</v>
      </c>
      <c r="AB4189">
        <v>60</v>
      </c>
      <c r="AC4189" s="63">
        <f t="shared" si="919"/>
        <v>111810.74355194141</v>
      </c>
      <c r="AD4189" s="63">
        <f t="shared" si="923"/>
        <v>581810.74355194136</v>
      </c>
      <c r="AE4189" s="35">
        <f t="shared" si="920"/>
        <v>632452.26793078473</v>
      </c>
      <c r="AF4189" s="64">
        <f t="shared" si="921"/>
        <v>381405.0020064218</v>
      </c>
    </row>
    <row r="4190" spans="6:32" x14ac:dyDescent="0.2">
      <c r="F4190" s="61">
        <v>4188</v>
      </c>
      <c r="G4190">
        <v>6416.6272548027337</v>
      </c>
      <c r="H4190">
        <v>80</v>
      </c>
      <c r="I4190" s="62">
        <f t="shared" si="910"/>
        <v>513330.18038421869</v>
      </c>
      <c r="J4190">
        <v>60</v>
      </c>
      <c r="K4190" s="63">
        <f t="shared" si="911"/>
        <v>56791.095194639638</v>
      </c>
      <c r="L4190" s="63">
        <f t="shared" si="912"/>
        <v>56791.095194639638</v>
      </c>
      <c r="M4190">
        <v>8231.4102453528903</v>
      </c>
      <c r="N4190">
        <v>80</v>
      </c>
      <c r="O4190" s="62">
        <f t="shared" si="913"/>
        <v>658512.81962823123</v>
      </c>
      <c r="P4190">
        <v>60</v>
      </c>
      <c r="Q4190" s="63">
        <f t="shared" si="914"/>
        <v>83105.44855761691</v>
      </c>
      <c r="R4190" s="63">
        <f t="shared" si="915"/>
        <v>113105.44855761691</v>
      </c>
      <c r="S4190">
        <v>8791.847701795632</v>
      </c>
      <c r="T4190">
        <v>80</v>
      </c>
      <c r="U4190" s="62">
        <f t="shared" si="916"/>
        <v>703347.81614365056</v>
      </c>
      <c r="V4190">
        <v>50</v>
      </c>
      <c r="W4190" s="63">
        <f t="shared" si="917"/>
        <v>154972.687514055</v>
      </c>
      <c r="X4190" s="63">
        <f t="shared" si="922"/>
        <v>204972.687514055</v>
      </c>
      <c r="Y4190">
        <v>12247.802513011266</v>
      </c>
      <c r="Z4190">
        <v>80</v>
      </c>
      <c r="AA4190" s="62">
        <f t="shared" si="918"/>
        <v>979824.20104090124</v>
      </c>
      <c r="AB4190">
        <v>65</v>
      </c>
      <c r="AC4190" s="63">
        <f t="shared" si="919"/>
        <v>133194.85232899751</v>
      </c>
      <c r="AD4190" s="63">
        <f t="shared" si="923"/>
        <v>603194.85232899757</v>
      </c>
      <c r="AE4190" s="35">
        <f t="shared" si="920"/>
        <v>428064.08359530906</v>
      </c>
      <c r="AF4190" s="64">
        <f t="shared" si="921"/>
        <v>211093.05993664335</v>
      </c>
    </row>
    <row r="4191" spans="6:32" x14ac:dyDescent="0.2">
      <c r="F4191" s="61">
        <v>4189</v>
      </c>
      <c r="G4191">
        <v>11182.543201139197</v>
      </c>
      <c r="H4191">
        <v>80</v>
      </c>
      <c r="I4191" s="62">
        <f t="shared" si="910"/>
        <v>894603.45609113574</v>
      </c>
      <c r="J4191">
        <v>60</v>
      </c>
      <c r="K4191" s="63">
        <f t="shared" si="911"/>
        <v>125896.87641651835</v>
      </c>
      <c r="L4191" s="63">
        <f t="shared" si="912"/>
        <v>125896.87641651835</v>
      </c>
      <c r="M4191">
        <v>9246.2289810646325</v>
      </c>
      <c r="N4191">
        <v>75</v>
      </c>
      <c r="O4191" s="62">
        <f t="shared" si="913"/>
        <v>693467.17357984744</v>
      </c>
      <c r="P4191">
        <v>55</v>
      </c>
      <c r="Q4191" s="63">
        <f t="shared" si="914"/>
        <v>97820.320225437172</v>
      </c>
      <c r="R4191" s="63">
        <f t="shared" si="915"/>
        <v>127820.32022543717</v>
      </c>
      <c r="S4191">
        <v>11064.299794961698</v>
      </c>
      <c r="T4191">
        <v>80</v>
      </c>
      <c r="U4191" s="62">
        <f t="shared" si="916"/>
        <v>885143.98359693587</v>
      </c>
      <c r="V4191">
        <v>60</v>
      </c>
      <c r="W4191" s="63">
        <f t="shared" si="917"/>
        <v>124182.34702694463</v>
      </c>
      <c r="X4191" s="63">
        <f t="shared" si="922"/>
        <v>174182.34702694463</v>
      </c>
      <c r="Y4191">
        <v>12343.59049500199</v>
      </c>
      <c r="Z4191">
        <v>80</v>
      </c>
      <c r="AA4191" s="62">
        <f t="shared" si="918"/>
        <v>987487.23960015923</v>
      </c>
      <c r="AB4191">
        <v>60</v>
      </c>
      <c r="AC4191" s="63">
        <f t="shared" si="919"/>
        <v>178982.06217752886</v>
      </c>
      <c r="AD4191" s="63">
        <f t="shared" si="923"/>
        <v>648982.06217752886</v>
      </c>
      <c r="AE4191" s="35">
        <f t="shared" si="920"/>
        <v>526881.60584642901</v>
      </c>
      <c r="AF4191" s="64">
        <f t="shared" si="921"/>
        <v>294217.59025362507</v>
      </c>
    </row>
    <row r="4192" spans="6:32" x14ac:dyDescent="0.2">
      <c r="F4192" s="61">
        <v>4190</v>
      </c>
      <c r="G4192">
        <v>8576.5589372022077</v>
      </c>
      <c r="H4192">
        <v>80</v>
      </c>
      <c r="I4192" s="62">
        <f t="shared" si="910"/>
        <v>686124.71497617662</v>
      </c>
      <c r="J4192">
        <v>65</v>
      </c>
      <c r="K4192" s="63">
        <f t="shared" si="911"/>
        <v>57020.078442074009</v>
      </c>
      <c r="L4192" s="63">
        <f t="shared" si="912"/>
        <v>57020.078442074009</v>
      </c>
      <c r="M4192">
        <v>8962.9259289358743</v>
      </c>
      <c r="N4192">
        <v>80</v>
      </c>
      <c r="O4192" s="62">
        <f t="shared" si="913"/>
        <v>717034.07431486994</v>
      </c>
      <c r="P4192">
        <v>50</v>
      </c>
      <c r="Q4192" s="63">
        <f t="shared" si="914"/>
        <v>158693.63895435527</v>
      </c>
      <c r="R4192" s="63">
        <f t="shared" si="915"/>
        <v>188693.63895435527</v>
      </c>
      <c r="S4192">
        <v>10638.024175714236</v>
      </c>
      <c r="T4192">
        <v>80</v>
      </c>
      <c r="U4192" s="62">
        <f t="shared" si="916"/>
        <v>851041.93405713886</v>
      </c>
      <c r="V4192">
        <v>60</v>
      </c>
      <c r="W4192" s="63">
        <f t="shared" si="917"/>
        <v>118001.35054785642</v>
      </c>
      <c r="X4192" s="63">
        <f t="shared" si="922"/>
        <v>168001.35054785642</v>
      </c>
      <c r="Y4192">
        <v>12567.526280472521</v>
      </c>
      <c r="Z4192">
        <v>80</v>
      </c>
      <c r="AA4192" s="62">
        <f t="shared" si="918"/>
        <v>1005402.1024378017</v>
      </c>
      <c r="AB4192">
        <v>50</v>
      </c>
      <c r="AC4192" s="63">
        <f t="shared" si="919"/>
        <v>273343.69660027733</v>
      </c>
      <c r="AD4192" s="63">
        <f t="shared" si="923"/>
        <v>743343.69660027733</v>
      </c>
      <c r="AE4192" s="35">
        <f t="shared" si="920"/>
        <v>607058.76454456302</v>
      </c>
      <c r="AF4192" s="64">
        <f t="shared" si="921"/>
        <v>341717.23908482306</v>
      </c>
    </row>
    <row r="4193" spans="6:32" x14ac:dyDescent="0.2">
      <c r="F4193" s="61">
        <v>4191</v>
      </c>
      <c r="G4193">
        <v>7932.6094035059214</v>
      </c>
      <c r="H4193">
        <v>80</v>
      </c>
      <c r="I4193" s="62">
        <f t="shared" si="910"/>
        <v>634608.75228047371</v>
      </c>
      <c r="J4193">
        <v>65</v>
      </c>
      <c r="K4193" s="63">
        <f t="shared" si="911"/>
        <v>50017.127263126895</v>
      </c>
      <c r="L4193" s="63">
        <f t="shared" si="912"/>
        <v>50017.127263126895</v>
      </c>
      <c r="M4193">
        <v>13602.581273298711</v>
      </c>
      <c r="N4193">
        <v>80</v>
      </c>
      <c r="O4193" s="62">
        <f t="shared" si="913"/>
        <v>1088206.5018638968</v>
      </c>
      <c r="P4193">
        <v>65</v>
      </c>
      <c r="Q4193" s="63">
        <f t="shared" si="914"/>
        <v>111678.07134712348</v>
      </c>
      <c r="R4193" s="63">
        <f t="shared" si="915"/>
        <v>141678.07134712348</v>
      </c>
      <c r="S4193">
        <v>11933.176463353448</v>
      </c>
      <c r="T4193">
        <v>80</v>
      </c>
      <c r="U4193" s="62">
        <f t="shared" si="916"/>
        <v>954654.11706827581</v>
      </c>
      <c r="V4193">
        <v>55</v>
      </c>
      <c r="W4193" s="63">
        <f t="shared" si="917"/>
        <v>180038.82339828124</v>
      </c>
      <c r="X4193" s="63">
        <f t="shared" si="922"/>
        <v>230038.82339828124</v>
      </c>
      <c r="Y4193">
        <v>9897.6772985770367</v>
      </c>
      <c r="Z4193">
        <v>80</v>
      </c>
      <c r="AA4193" s="62">
        <f t="shared" si="918"/>
        <v>791814.18388616294</v>
      </c>
      <c r="AB4193">
        <v>60</v>
      </c>
      <c r="AC4193" s="63">
        <f t="shared" si="919"/>
        <v>143516.32082936703</v>
      </c>
      <c r="AD4193" s="63">
        <f t="shared" si="923"/>
        <v>613516.32082936703</v>
      </c>
      <c r="AE4193" s="35">
        <f t="shared" si="920"/>
        <v>485250.34283789864</v>
      </c>
      <c r="AF4193" s="64">
        <f t="shared" si="921"/>
        <v>254430.90587030759</v>
      </c>
    </row>
    <row r="4194" spans="6:32" x14ac:dyDescent="0.2">
      <c r="F4194" s="61">
        <v>4192</v>
      </c>
      <c r="G4194">
        <v>14987.814463675022</v>
      </c>
      <c r="H4194">
        <v>80</v>
      </c>
      <c r="I4194" s="62">
        <f t="shared" si="910"/>
        <v>1199025.1570940018</v>
      </c>
      <c r="J4194">
        <v>70</v>
      </c>
      <c r="K4194" s="63">
        <f t="shared" si="911"/>
        <v>72411.65486164391</v>
      </c>
      <c r="L4194" s="63">
        <f t="shared" si="912"/>
        <v>72411.65486164391</v>
      </c>
      <c r="M4194">
        <v>9662.9640008904971</v>
      </c>
      <c r="N4194">
        <v>80</v>
      </c>
      <c r="O4194" s="62">
        <f t="shared" si="913"/>
        <v>773037.12007123977</v>
      </c>
      <c r="P4194">
        <v>55</v>
      </c>
      <c r="Q4194" s="63">
        <f t="shared" si="914"/>
        <v>138891.22251614026</v>
      </c>
      <c r="R4194" s="63">
        <f t="shared" si="915"/>
        <v>168891.22251614026</v>
      </c>
      <c r="S4194">
        <v>13305.403879494406</v>
      </c>
      <c r="T4194">
        <v>80</v>
      </c>
      <c r="U4194" s="62">
        <f t="shared" si="916"/>
        <v>1064432.3103595525</v>
      </c>
      <c r="V4194">
        <v>60</v>
      </c>
      <c r="W4194" s="63">
        <f t="shared" si="917"/>
        <v>156678.35625266889</v>
      </c>
      <c r="X4194" s="63">
        <f t="shared" si="922"/>
        <v>206678.35625266889</v>
      </c>
      <c r="Y4194">
        <v>12976.676114485599</v>
      </c>
      <c r="Z4194">
        <v>80</v>
      </c>
      <c r="AA4194" s="62">
        <f t="shared" si="918"/>
        <v>1038134.0891588479</v>
      </c>
      <c r="AB4194">
        <v>60</v>
      </c>
      <c r="AC4194" s="63">
        <f t="shared" si="919"/>
        <v>188161.80366004119</v>
      </c>
      <c r="AD4194" s="63">
        <f t="shared" si="923"/>
        <v>658161.80366004119</v>
      </c>
      <c r="AE4194" s="35">
        <f t="shared" si="920"/>
        <v>556143.03729049419</v>
      </c>
      <c r="AF4194" s="64">
        <f t="shared" si="921"/>
        <v>310222.17567335186</v>
      </c>
    </row>
    <row r="4195" spans="6:32" x14ac:dyDescent="0.2">
      <c r="F4195" s="61">
        <v>4193</v>
      </c>
      <c r="G4195">
        <v>9256.5699358237907</v>
      </c>
      <c r="H4195">
        <v>80</v>
      </c>
      <c r="I4195" s="62">
        <f t="shared" si="910"/>
        <v>740525.59486590326</v>
      </c>
      <c r="J4195">
        <v>50</v>
      </c>
      <c r="K4195" s="63">
        <f t="shared" si="911"/>
        <v>165080.39610416745</v>
      </c>
      <c r="L4195" s="63">
        <f t="shared" si="912"/>
        <v>165080.39610416745</v>
      </c>
      <c r="M4195">
        <v>8419.9666869244538</v>
      </c>
      <c r="N4195">
        <v>80</v>
      </c>
      <c r="O4195" s="62">
        <f t="shared" si="913"/>
        <v>673597.33495395631</v>
      </c>
      <c r="P4195">
        <v>60</v>
      </c>
      <c r="Q4195" s="63">
        <f t="shared" si="914"/>
        <v>85839.51696040458</v>
      </c>
      <c r="R4195" s="63">
        <f t="shared" si="915"/>
        <v>115839.51696040458</v>
      </c>
      <c r="S4195">
        <v>12257.902451674454</v>
      </c>
      <c r="T4195">
        <v>80</v>
      </c>
      <c r="U4195" s="62">
        <f t="shared" si="916"/>
        <v>980632.19613395631</v>
      </c>
      <c r="V4195">
        <v>55</v>
      </c>
      <c r="W4195" s="63">
        <f t="shared" si="917"/>
        <v>185924.48193659948</v>
      </c>
      <c r="X4195" s="63">
        <f t="shared" si="922"/>
        <v>235924.48193659948</v>
      </c>
      <c r="Y4195">
        <v>7978.0204739654437</v>
      </c>
      <c r="Z4195">
        <v>80</v>
      </c>
      <c r="AA4195" s="62">
        <f t="shared" si="918"/>
        <v>638241.63791723549</v>
      </c>
      <c r="AB4195">
        <v>50</v>
      </c>
      <c r="AC4195" s="63">
        <f t="shared" si="919"/>
        <v>173521.9453087484</v>
      </c>
      <c r="AD4195" s="63">
        <f t="shared" si="923"/>
        <v>643521.9453087484</v>
      </c>
      <c r="AE4195" s="35">
        <f t="shared" si="920"/>
        <v>610366.34030991991</v>
      </c>
      <c r="AF4195" s="64">
        <f t="shared" si="921"/>
        <v>362595.92799381446</v>
      </c>
    </row>
    <row r="4196" spans="6:32" x14ac:dyDescent="0.2">
      <c r="F4196" s="61">
        <v>4194</v>
      </c>
      <c r="G4196">
        <v>8376.1063049314544</v>
      </c>
      <c r="H4196">
        <v>80</v>
      </c>
      <c r="I4196" s="62">
        <f t="shared" si="910"/>
        <v>670088.50439451635</v>
      </c>
      <c r="J4196">
        <v>65</v>
      </c>
      <c r="K4196" s="63">
        <f t="shared" si="911"/>
        <v>54840.156066129566</v>
      </c>
      <c r="L4196" s="63">
        <f t="shared" si="912"/>
        <v>54840.156066129566</v>
      </c>
      <c r="M4196">
        <v>7854.2791723157279</v>
      </c>
      <c r="N4196">
        <v>80</v>
      </c>
      <c r="O4196" s="62">
        <f t="shared" si="913"/>
        <v>628342.33378525823</v>
      </c>
      <c r="P4196">
        <v>55</v>
      </c>
      <c r="Q4196" s="63">
        <f t="shared" si="914"/>
        <v>106108.80999822257</v>
      </c>
      <c r="R4196" s="63">
        <f t="shared" si="915"/>
        <v>136108.80999822257</v>
      </c>
      <c r="S4196">
        <v>8952.2348187165335</v>
      </c>
      <c r="T4196">
        <v>80</v>
      </c>
      <c r="U4196" s="62">
        <f t="shared" si="916"/>
        <v>716178.78549732268</v>
      </c>
      <c r="V4196">
        <v>60</v>
      </c>
      <c r="W4196" s="63">
        <f t="shared" si="917"/>
        <v>93557.404871389735</v>
      </c>
      <c r="X4196" s="63">
        <f t="shared" si="922"/>
        <v>143557.40487138974</v>
      </c>
      <c r="Y4196">
        <v>11624.532615096541</v>
      </c>
      <c r="Z4196">
        <v>80</v>
      </c>
      <c r="AA4196" s="62">
        <f t="shared" si="918"/>
        <v>929962.60920772329</v>
      </c>
      <c r="AB4196">
        <v>55</v>
      </c>
      <c r="AC4196" s="63">
        <f t="shared" si="919"/>
        <v>210694.65364862481</v>
      </c>
      <c r="AD4196" s="63">
        <f t="shared" si="923"/>
        <v>680694.65364862478</v>
      </c>
      <c r="AE4196" s="35">
        <f t="shared" si="920"/>
        <v>465201.02458436671</v>
      </c>
      <c r="AF4196" s="64">
        <f t="shared" si="921"/>
        <v>235121.71766205912</v>
      </c>
    </row>
    <row r="4197" spans="6:32" x14ac:dyDescent="0.2">
      <c r="F4197" s="61">
        <v>4195</v>
      </c>
      <c r="G4197">
        <v>10045.97950464813</v>
      </c>
      <c r="H4197">
        <v>80</v>
      </c>
      <c r="I4197" s="62">
        <f t="shared" si="910"/>
        <v>803678.36037185043</v>
      </c>
      <c r="J4197">
        <v>70</v>
      </c>
      <c r="K4197" s="63">
        <f t="shared" si="911"/>
        <v>36583.351408698945</v>
      </c>
      <c r="L4197" s="63">
        <f t="shared" si="912"/>
        <v>36583.351408698945</v>
      </c>
      <c r="M4197">
        <v>10166.114659805316</v>
      </c>
      <c r="N4197">
        <v>80</v>
      </c>
      <c r="O4197" s="62">
        <f t="shared" si="913"/>
        <v>813289.17278442532</v>
      </c>
      <c r="P4197">
        <v>55</v>
      </c>
      <c r="Q4197" s="63">
        <f t="shared" si="914"/>
        <v>148010.82820897136</v>
      </c>
      <c r="R4197" s="63">
        <f t="shared" si="915"/>
        <v>178010.82820897136</v>
      </c>
      <c r="S4197">
        <v>12845.627022907138</v>
      </c>
      <c r="T4197">
        <v>80</v>
      </c>
      <c r="U4197" s="62">
        <f t="shared" si="916"/>
        <v>1027650.161832571</v>
      </c>
      <c r="V4197">
        <v>60</v>
      </c>
      <c r="W4197" s="63">
        <f t="shared" si="917"/>
        <v>150011.5918321535</v>
      </c>
      <c r="X4197" s="63">
        <f t="shared" si="922"/>
        <v>200011.5918321535</v>
      </c>
      <c r="Y4197">
        <v>8995.3425938438158</v>
      </c>
      <c r="Z4197">
        <v>90</v>
      </c>
      <c r="AA4197" s="62">
        <f t="shared" si="918"/>
        <v>809580.83344594343</v>
      </c>
      <c r="AB4197">
        <v>55</v>
      </c>
      <c r="AC4197" s="63">
        <f t="shared" si="919"/>
        <v>228256.81831878683</v>
      </c>
      <c r="AD4197" s="63">
        <f t="shared" si="923"/>
        <v>698256.8183187868</v>
      </c>
      <c r="AE4197" s="35">
        <f t="shared" si="920"/>
        <v>562862.58976861066</v>
      </c>
      <c r="AF4197" s="64">
        <f t="shared" si="921"/>
        <v>307564.45064680616</v>
      </c>
    </row>
    <row r="4198" spans="6:32" x14ac:dyDescent="0.2">
      <c r="F4198" s="61">
        <v>4196</v>
      </c>
      <c r="G4198">
        <v>10021.650521375705</v>
      </c>
      <c r="H4198">
        <v>80</v>
      </c>
      <c r="I4198" s="62">
        <f t="shared" si="910"/>
        <v>801732.04171005636</v>
      </c>
      <c r="J4198">
        <v>55</v>
      </c>
      <c r="K4198" s="63">
        <f t="shared" si="911"/>
        <v>145392.41569993465</v>
      </c>
      <c r="L4198" s="63">
        <f t="shared" si="912"/>
        <v>145392.41569993465</v>
      </c>
      <c r="M4198">
        <v>9383.6718203965575</v>
      </c>
      <c r="N4198">
        <v>80</v>
      </c>
      <c r="O4198" s="62">
        <f t="shared" si="913"/>
        <v>750693.7456317246</v>
      </c>
      <c r="P4198">
        <v>60</v>
      </c>
      <c r="Q4198" s="63">
        <f t="shared" si="914"/>
        <v>99813.241395750083</v>
      </c>
      <c r="R4198" s="63">
        <f t="shared" si="915"/>
        <v>129813.24139575008</v>
      </c>
      <c r="S4198">
        <v>9427.0092429360375</v>
      </c>
      <c r="T4198">
        <v>80</v>
      </c>
      <c r="U4198" s="62">
        <f t="shared" si="916"/>
        <v>754160.739434883</v>
      </c>
      <c r="V4198">
        <v>50</v>
      </c>
      <c r="W4198" s="63">
        <f t="shared" si="917"/>
        <v>168787.45103385882</v>
      </c>
      <c r="X4198" s="63">
        <f t="shared" si="922"/>
        <v>218787.45103385882</v>
      </c>
      <c r="Y4198">
        <v>13163.986548315734</v>
      </c>
      <c r="Z4198">
        <v>80</v>
      </c>
      <c r="AA4198" s="62">
        <f t="shared" si="918"/>
        <v>1053118.9238652587</v>
      </c>
      <c r="AB4198">
        <v>50</v>
      </c>
      <c r="AC4198" s="63">
        <f t="shared" si="919"/>
        <v>286316.70742586721</v>
      </c>
      <c r="AD4198" s="63">
        <f t="shared" si="923"/>
        <v>756316.70742586721</v>
      </c>
      <c r="AE4198" s="35">
        <f t="shared" si="920"/>
        <v>700309.81555541069</v>
      </c>
      <c r="AF4198" s="64">
        <f t="shared" si="921"/>
        <v>420411.33184111887</v>
      </c>
    </row>
    <row r="4199" spans="6:32" x14ac:dyDescent="0.2">
      <c r="F4199" s="61">
        <v>4197</v>
      </c>
      <c r="G4199">
        <v>12418.16906054737</v>
      </c>
      <c r="H4199">
        <v>80</v>
      </c>
      <c r="I4199" s="62">
        <f t="shared" si="910"/>
        <v>993453.52484378964</v>
      </c>
      <c r="J4199">
        <v>50</v>
      </c>
      <c r="K4199" s="63">
        <f t="shared" si="911"/>
        <v>233845.17706690531</v>
      </c>
      <c r="L4199" s="63">
        <f t="shared" si="912"/>
        <v>233845.17706690531</v>
      </c>
      <c r="M4199">
        <v>10885.411282069981</v>
      </c>
      <c r="N4199">
        <v>80</v>
      </c>
      <c r="O4199" s="62">
        <f t="shared" si="913"/>
        <v>870832.90256559849</v>
      </c>
      <c r="P4199">
        <v>60</v>
      </c>
      <c r="Q4199" s="63">
        <f t="shared" si="914"/>
        <v>121588.46359001473</v>
      </c>
      <c r="R4199" s="63">
        <f t="shared" si="915"/>
        <v>151588.46359001473</v>
      </c>
      <c r="S4199">
        <v>8951.00700086914</v>
      </c>
      <c r="T4199">
        <v>80</v>
      </c>
      <c r="U4199" s="62">
        <f t="shared" si="916"/>
        <v>716080.5600695312</v>
      </c>
      <c r="V4199">
        <v>55</v>
      </c>
      <c r="W4199" s="63">
        <f t="shared" si="917"/>
        <v>125987.00189075316</v>
      </c>
      <c r="X4199" s="63">
        <f t="shared" si="922"/>
        <v>175987.00189075316</v>
      </c>
      <c r="Y4199">
        <v>10654.304130875971</v>
      </c>
      <c r="Z4199">
        <v>80</v>
      </c>
      <c r="AA4199" s="62">
        <f t="shared" si="918"/>
        <v>852344.33047007769</v>
      </c>
      <c r="AB4199">
        <v>65</v>
      </c>
      <c r="AC4199" s="63">
        <f t="shared" si="919"/>
        <v>115865.55742327619</v>
      </c>
      <c r="AD4199" s="63">
        <f t="shared" si="923"/>
        <v>585865.55742327613</v>
      </c>
      <c r="AE4199" s="35">
        <f t="shared" si="920"/>
        <v>597286.19997094944</v>
      </c>
      <c r="AF4199" s="64">
        <f t="shared" si="921"/>
        <v>370241.94462336809</v>
      </c>
    </row>
    <row r="4200" spans="6:32" x14ac:dyDescent="0.2">
      <c r="F4200" s="61">
        <v>4198</v>
      </c>
      <c r="G4200">
        <v>13409.950295463204</v>
      </c>
      <c r="H4200">
        <v>80</v>
      </c>
      <c r="I4200" s="62">
        <f t="shared" si="910"/>
        <v>1072796.0236370564</v>
      </c>
      <c r="J4200">
        <v>65</v>
      </c>
      <c r="K4200" s="63">
        <f t="shared" si="911"/>
        <v>109583.20946316235</v>
      </c>
      <c r="L4200" s="63">
        <f t="shared" si="912"/>
        <v>109583.20946316235</v>
      </c>
      <c r="M4200">
        <v>7796.5308062266558</v>
      </c>
      <c r="N4200">
        <v>75</v>
      </c>
      <c r="O4200" s="62">
        <f t="shared" si="913"/>
        <v>584739.81046699919</v>
      </c>
      <c r="P4200">
        <v>55</v>
      </c>
      <c r="Q4200" s="63">
        <f t="shared" si="914"/>
        <v>76799.69669028651</v>
      </c>
      <c r="R4200" s="63">
        <f t="shared" si="915"/>
        <v>106799.69669028651</v>
      </c>
      <c r="S4200">
        <v>8554.5946401543915</v>
      </c>
      <c r="T4200">
        <v>75</v>
      </c>
      <c r="U4200" s="62">
        <f t="shared" si="916"/>
        <v>641594.59801157936</v>
      </c>
      <c r="V4200">
        <v>55</v>
      </c>
      <c r="W4200" s="63">
        <f t="shared" si="917"/>
        <v>87791.622282238677</v>
      </c>
      <c r="X4200" s="63">
        <f t="shared" si="922"/>
        <v>137791.62228223868</v>
      </c>
      <c r="Y4200">
        <v>12277.392923133448</v>
      </c>
      <c r="Z4200">
        <v>80</v>
      </c>
      <c r="AA4200" s="62">
        <f t="shared" si="918"/>
        <v>982191.43385067582</v>
      </c>
      <c r="AB4200">
        <v>65</v>
      </c>
      <c r="AC4200" s="63">
        <f t="shared" si="919"/>
        <v>133516.64803907624</v>
      </c>
      <c r="AD4200" s="63">
        <f t="shared" si="923"/>
        <v>603516.64803907624</v>
      </c>
      <c r="AE4200" s="35">
        <f t="shared" si="920"/>
        <v>407691.17647476378</v>
      </c>
      <c r="AF4200" s="64">
        <f t="shared" si="921"/>
        <v>203620.18806109845</v>
      </c>
    </row>
    <row r="4201" spans="6:32" x14ac:dyDescent="0.2">
      <c r="F4201" s="61">
        <v>4199</v>
      </c>
      <c r="G4201">
        <v>10716.447630111361</v>
      </c>
      <c r="H4201">
        <v>80</v>
      </c>
      <c r="I4201" s="62">
        <f t="shared" si="910"/>
        <v>857315.81040890887</v>
      </c>
      <c r="J4201">
        <v>60</v>
      </c>
      <c r="K4201" s="63">
        <f t="shared" si="911"/>
        <v>119138.49063661473</v>
      </c>
      <c r="L4201" s="63">
        <f t="shared" si="912"/>
        <v>119138.49063661473</v>
      </c>
      <c r="M4201">
        <v>11240.814526681788</v>
      </c>
      <c r="N4201">
        <v>80</v>
      </c>
      <c r="O4201" s="62">
        <f t="shared" si="913"/>
        <v>899265.16213454306</v>
      </c>
      <c r="P4201">
        <v>60</v>
      </c>
      <c r="Q4201" s="63">
        <f t="shared" si="914"/>
        <v>126741.81063688593</v>
      </c>
      <c r="R4201" s="63">
        <f t="shared" si="915"/>
        <v>156741.81063688593</v>
      </c>
      <c r="S4201">
        <v>7754.7849994152784</v>
      </c>
      <c r="T4201">
        <v>80</v>
      </c>
      <c r="U4201" s="62">
        <f t="shared" si="916"/>
        <v>620382.79995322227</v>
      </c>
      <c r="V4201">
        <v>65</v>
      </c>
      <c r="W4201" s="63">
        <f t="shared" si="917"/>
        <v>48083.286868641153</v>
      </c>
      <c r="X4201" s="63">
        <f t="shared" si="922"/>
        <v>98083.286868641153</v>
      </c>
      <c r="Y4201">
        <v>10099.719272839138</v>
      </c>
      <c r="Z4201">
        <v>80</v>
      </c>
      <c r="AA4201" s="62">
        <f t="shared" si="918"/>
        <v>807977.54182713106</v>
      </c>
      <c r="AB4201">
        <v>65</v>
      </c>
      <c r="AC4201" s="63">
        <f t="shared" si="919"/>
        <v>109834.44709212563</v>
      </c>
      <c r="AD4201" s="63">
        <f t="shared" si="923"/>
        <v>579834.44709212566</v>
      </c>
      <c r="AE4201" s="35">
        <f t="shared" si="920"/>
        <v>403798.03523426747</v>
      </c>
      <c r="AF4201" s="64">
        <f t="shared" si="921"/>
        <v>207572.55963089748</v>
      </c>
    </row>
    <row r="4202" spans="6:32" x14ac:dyDescent="0.2">
      <c r="F4202" s="61">
        <v>4200</v>
      </c>
      <c r="G4202">
        <v>11622.620402486064</v>
      </c>
      <c r="H4202">
        <v>80</v>
      </c>
      <c r="I4202" s="62">
        <f t="shared" si="910"/>
        <v>929809.63219888508</v>
      </c>
      <c r="J4202">
        <v>60</v>
      </c>
      <c r="K4202" s="63">
        <f t="shared" si="911"/>
        <v>132277.99583604792</v>
      </c>
      <c r="L4202" s="63">
        <f t="shared" si="912"/>
        <v>132277.99583604792</v>
      </c>
      <c r="M4202">
        <v>9682.8137227566913</v>
      </c>
      <c r="N4202">
        <v>80</v>
      </c>
      <c r="O4202" s="62">
        <f t="shared" si="913"/>
        <v>774625.0978205353</v>
      </c>
      <c r="P4202">
        <v>60</v>
      </c>
      <c r="Q4202" s="63">
        <f t="shared" si="914"/>
        <v>104150.79897997202</v>
      </c>
      <c r="R4202" s="63">
        <f t="shared" si="915"/>
        <v>134150.79897997202</v>
      </c>
      <c r="S4202">
        <v>10935.983734962065</v>
      </c>
      <c r="T4202">
        <v>80</v>
      </c>
      <c r="U4202" s="62">
        <f t="shared" si="916"/>
        <v>874878.69879696518</v>
      </c>
      <c r="V4202">
        <v>60</v>
      </c>
      <c r="W4202" s="63">
        <f t="shared" si="917"/>
        <v>122321.76415694994</v>
      </c>
      <c r="X4202" s="63">
        <f t="shared" si="922"/>
        <v>172321.76415694994</v>
      </c>
      <c r="Y4202">
        <v>7440.8183334162459</v>
      </c>
      <c r="Z4202">
        <v>80</v>
      </c>
      <c r="AA4202" s="62">
        <f t="shared" si="918"/>
        <v>595265.46667329967</v>
      </c>
      <c r="AB4202">
        <v>60</v>
      </c>
      <c r="AC4202" s="63">
        <f t="shared" si="919"/>
        <v>107891.86583453557</v>
      </c>
      <c r="AD4202" s="63">
        <f t="shared" si="923"/>
        <v>577891.86583453557</v>
      </c>
      <c r="AE4202" s="35">
        <f t="shared" si="920"/>
        <v>466642.42480750545</v>
      </c>
      <c r="AF4202" s="64">
        <f t="shared" si="921"/>
        <v>255296.96443598543</v>
      </c>
    </row>
    <row r="4203" spans="6:32" x14ac:dyDescent="0.2">
      <c r="F4203" s="61">
        <v>4201</v>
      </c>
      <c r="G4203">
        <v>10461.288891528966</v>
      </c>
      <c r="H4203">
        <v>80</v>
      </c>
      <c r="I4203" s="62">
        <f t="shared" ref="I4203:I4266" si="924">+G4203*H4203</f>
        <v>836903.11132231727</v>
      </c>
      <c r="J4203">
        <v>65</v>
      </c>
      <c r="K4203" s="63">
        <f t="shared" ref="K4203:K4266" si="925">(I4203-(G4203*J4203)-$C$28)*(1-0.275)</f>
        <v>77516.516695377504</v>
      </c>
      <c r="L4203" s="63">
        <f t="shared" ref="L4203:L4266" si="926">+K4203+$C$28+$D$28</f>
        <v>77516.516695377504</v>
      </c>
      <c r="M4203">
        <v>13050.954546779394</v>
      </c>
      <c r="N4203">
        <v>80</v>
      </c>
      <c r="O4203" s="62">
        <f t="shared" ref="O4203:O4266" si="927">+M4203*N4203</f>
        <v>1044076.3637423515</v>
      </c>
      <c r="P4203">
        <v>50</v>
      </c>
      <c r="Q4203" s="63">
        <f t="shared" ref="Q4203:Q4266" si="928">(O4203-(M4203*P4203)-$C$29)*(1-0.275)</f>
        <v>247608.26139245182</v>
      </c>
      <c r="R4203" s="63">
        <f t="shared" ref="R4203:R4266" si="929">+Q4203+$C$29+$D$29</f>
        <v>277608.26139245182</v>
      </c>
      <c r="S4203">
        <v>11707.876435830258</v>
      </c>
      <c r="T4203">
        <v>80</v>
      </c>
      <c r="U4203" s="62">
        <f t="shared" ref="U4203:U4266" si="930">+S4203*T4203</f>
        <v>936630.11486642063</v>
      </c>
      <c r="V4203">
        <v>70</v>
      </c>
      <c r="W4203" s="63">
        <f t="shared" ref="W4203:W4266" si="931">(U4203-(S4203*V4203)-$C$30)*(1-0.275)</f>
        <v>48632.104159769369</v>
      </c>
      <c r="X4203" s="63">
        <f t="shared" si="922"/>
        <v>98632.104159769369</v>
      </c>
      <c r="Y4203">
        <v>8956.618583179079</v>
      </c>
      <c r="Z4203">
        <v>80</v>
      </c>
      <c r="AA4203" s="62">
        <f t="shared" ref="AA4203:AA4266" si="932">+Y4203*Z4203</f>
        <v>716529.48665432632</v>
      </c>
      <c r="AB4203">
        <v>55</v>
      </c>
      <c r="AC4203" s="63">
        <f t="shared" ref="AC4203:AC4266" si="933">(AA4203-(Y4203*AB4203)-$C$32)*(1-0.275)</f>
        <v>162338.71182012081</v>
      </c>
      <c r="AD4203" s="63">
        <f t="shared" si="923"/>
        <v>632338.71182012081</v>
      </c>
      <c r="AE4203" s="35">
        <f t="shared" ref="AE4203:AE4266" si="934">+K4203+Q4203+W4203+AC4203</f>
        <v>536095.59406771953</v>
      </c>
      <c r="AF4203" s="64">
        <f t="shared" ref="AF4203:AF4266" si="935">NPV(0.1,L4203,R4203,X4203,AD4203)+$D$4</f>
        <v>305897.48405319382</v>
      </c>
    </row>
    <row r="4204" spans="6:32" x14ac:dyDescent="0.2">
      <c r="F4204" s="61">
        <v>4202</v>
      </c>
      <c r="G4204">
        <v>9145.8707881974988</v>
      </c>
      <c r="H4204">
        <v>80</v>
      </c>
      <c r="I4204" s="62">
        <f t="shared" si="924"/>
        <v>731669.6630557999</v>
      </c>
      <c r="J4204">
        <v>60</v>
      </c>
      <c r="K4204" s="63">
        <f t="shared" si="925"/>
        <v>96365.126428863732</v>
      </c>
      <c r="L4204" s="63">
        <f t="shared" si="926"/>
        <v>96365.126428863732</v>
      </c>
      <c r="M4204">
        <v>11655.79876920674</v>
      </c>
      <c r="N4204">
        <v>75</v>
      </c>
      <c r="O4204" s="62">
        <f t="shared" si="927"/>
        <v>874184.9076905055</v>
      </c>
      <c r="P4204">
        <v>55</v>
      </c>
      <c r="Q4204" s="63">
        <f t="shared" si="928"/>
        <v>132759.08215349773</v>
      </c>
      <c r="R4204" s="63">
        <f t="shared" si="929"/>
        <v>162759.08215349773</v>
      </c>
      <c r="S4204">
        <v>8124.8402036726475</v>
      </c>
      <c r="T4204">
        <v>80</v>
      </c>
      <c r="U4204" s="62">
        <f t="shared" si="930"/>
        <v>649987.2162938118</v>
      </c>
      <c r="V4204">
        <v>60</v>
      </c>
      <c r="W4204" s="63">
        <f t="shared" si="931"/>
        <v>81560.182953253388</v>
      </c>
      <c r="X4204" s="63">
        <f t="shared" si="922"/>
        <v>131560.18295325339</v>
      </c>
      <c r="Y4204">
        <v>12032.465999945998</v>
      </c>
      <c r="Z4204">
        <v>80</v>
      </c>
      <c r="AA4204" s="62">
        <f t="shared" si="932"/>
        <v>962597.27999567986</v>
      </c>
      <c r="AB4204">
        <v>65</v>
      </c>
      <c r="AC4204" s="63">
        <f t="shared" si="933"/>
        <v>130853.06774941273</v>
      </c>
      <c r="AD4204" s="63">
        <f t="shared" si="923"/>
        <v>600853.06774941273</v>
      </c>
      <c r="AE4204" s="35">
        <f t="shared" si="934"/>
        <v>441537.45928502758</v>
      </c>
      <c r="AF4204" s="64">
        <f t="shared" si="935"/>
        <v>231350.1411655905</v>
      </c>
    </row>
    <row r="4205" spans="6:32" x14ac:dyDescent="0.2">
      <c r="F4205" s="61">
        <v>4203</v>
      </c>
      <c r="G4205">
        <v>9790.3933035559021</v>
      </c>
      <c r="H4205">
        <v>80</v>
      </c>
      <c r="I4205" s="62">
        <f t="shared" si="924"/>
        <v>783231.46428447217</v>
      </c>
      <c r="J4205">
        <v>65</v>
      </c>
      <c r="K4205" s="63">
        <f t="shared" si="925"/>
        <v>70220.527176170435</v>
      </c>
      <c r="L4205" s="63">
        <f t="shared" si="926"/>
        <v>70220.527176170435</v>
      </c>
      <c r="M4205">
        <v>6762.2352414764464</v>
      </c>
      <c r="N4205">
        <v>75</v>
      </c>
      <c r="O4205" s="62">
        <f t="shared" si="927"/>
        <v>507167.64311073348</v>
      </c>
      <c r="P4205">
        <v>70</v>
      </c>
      <c r="Q4205" s="63">
        <f t="shared" si="928"/>
        <v>-11736.897249647882</v>
      </c>
      <c r="R4205" s="63">
        <f t="shared" si="929"/>
        <v>18263.102750352118</v>
      </c>
      <c r="S4205">
        <v>8145.3993314062245</v>
      </c>
      <c r="T4205">
        <v>80</v>
      </c>
      <c r="U4205" s="62">
        <f t="shared" si="930"/>
        <v>651631.94651249796</v>
      </c>
      <c r="V4205">
        <v>60</v>
      </c>
      <c r="W4205" s="63">
        <f t="shared" si="931"/>
        <v>81858.290305390256</v>
      </c>
      <c r="X4205" s="63">
        <f t="shared" si="922"/>
        <v>131858.29030539026</v>
      </c>
      <c r="Y4205">
        <v>9270.4852047609165</v>
      </c>
      <c r="Z4205">
        <v>80</v>
      </c>
      <c r="AA4205" s="62">
        <f t="shared" si="932"/>
        <v>741638.81638087332</v>
      </c>
      <c r="AB4205">
        <v>70</v>
      </c>
      <c r="AC4205" s="63">
        <f t="shared" si="933"/>
        <v>67211.017734516645</v>
      </c>
      <c r="AD4205" s="63">
        <f t="shared" si="923"/>
        <v>537211.01773451664</v>
      </c>
      <c r="AE4205" s="35">
        <f t="shared" si="934"/>
        <v>207552.93796642945</v>
      </c>
      <c r="AF4205" s="64">
        <f t="shared" si="935"/>
        <v>44919.754845881136</v>
      </c>
    </row>
    <row r="4206" spans="6:32" x14ac:dyDescent="0.2">
      <c r="F4206" s="61">
        <v>4204</v>
      </c>
      <c r="G4206">
        <v>8149.8649503919296</v>
      </c>
      <c r="H4206">
        <v>80</v>
      </c>
      <c r="I4206" s="62">
        <f t="shared" si="924"/>
        <v>651989.19603135437</v>
      </c>
      <c r="J4206">
        <v>50</v>
      </c>
      <c r="K4206" s="63">
        <f t="shared" si="925"/>
        <v>141009.56267102447</v>
      </c>
      <c r="L4206" s="63">
        <f t="shared" si="926"/>
        <v>141009.56267102447</v>
      </c>
      <c r="M4206">
        <v>10234.699655266013</v>
      </c>
      <c r="N4206">
        <v>80</v>
      </c>
      <c r="O4206" s="62">
        <f t="shared" si="927"/>
        <v>818775.97242128104</v>
      </c>
      <c r="P4206">
        <v>50</v>
      </c>
      <c r="Q4206" s="63">
        <f t="shared" si="928"/>
        <v>186354.71750203578</v>
      </c>
      <c r="R4206" s="63">
        <f t="shared" si="929"/>
        <v>216354.71750203578</v>
      </c>
      <c r="S4206">
        <v>9015.9449225757271</v>
      </c>
      <c r="T4206">
        <v>80</v>
      </c>
      <c r="U4206" s="62">
        <f t="shared" si="930"/>
        <v>721275.59380605817</v>
      </c>
      <c r="V4206">
        <v>60</v>
      </c>
      <c r="W4206" s="63">
        <f t="shared" si="931"/>
        <v>94481.201377348043</v>
      </c>
      <c r="X4206" s="63">
        <f t="shared" si="922"/>
        <v>144481.20137734804</v>
      </c>
      <c r="Y4206">
        <v>7786.3990352489054</v>
      </c>
      <c r="Z4206">
        <v>80</v>
      </c>
      <c r="AA4206" s="62">
        <f t="shared" si="932"/>
        <v>622911.92281991243</v>
      </c>
      <c r="AB4206">
        <v>65</v>
      </c>
      <c r="AC4206" s="63">
        <f t="shared" si="933"/>
        <v>84677.089508331846</v>
      </c>
      <c r="AD4206" s="63">
        <f t="shared" si="923"/>
        <v>554677.08950833185</v>
      </c>
      <c r="AE4206" s="35">
        <f t="shared" si="934"/>
        <v>506522.57105874014</v>
      </c>
      <c r="AF4206" s="64">
        <f t="shared" si="935"/>
        <v>294398.8437374573</v>
      </c>
    </row>
    <row r="4207" spans="6:32" x14ac:dyDescent="0.2">
      <c r="F4207" s="61">
        <v>4205</v>
      </c>
      <c r="G4207">
        <v>11642.042661842424</v>
      </c>
      <c r="H4207">
        <v>80</v>
      </c>
      <c r="I4207" s="62">
        <f t="shared" si="924"/>
        <v>931363.41294739395</v>
      </c>
      <c r="J4207">
        <v>50</v>
      </c>
      <c r="K4207" s="63">
        <f t="shared" si="925"/>
        <v>216964.42789507273</v>
      </c>
      <c r="L4207" s="63">
        <f t="shared" si="926"/>
        <v>216964.42789507273</v>
      </c>
      <c r="M4207">
        <v>9800.6978785269894</v>
      </c>
      <c r="N4207">
        <v>80</v>
      </c>
      <c r="O4207" s="62">
        <f t="shared" si="927"/>
        <v>784055.83028215915</v>
      </c>
      <c r="P4207">
        <v>55</v>
      </c>
      <c r="Q4207" s="63">
        <f t="shared" si="928"/>
        <v>141387.64904830168</v>
      </c>
      <c r="R4207" s="63">
        <f t="shared" si="929"/>
        <v>171387.64904830168</v>
      </c>
      <c r="S4207">
        <v>10087.618445832049</v>
      </c>
      <c r="T4207">
        <v>80</v>
      </c>
      <c r="U4207" s="62">
        <f t="shared" si="930"/>
        <v>807009.47566656396</v>
      </c>
      <c r="V4207">
        <v>60</v>
      </c>
      <c r="W4207" s="63">
        <f t="shared" si="931"/>
        <v>110020.46746456472</v>
      </c>
      <c r="X4207" s="63">
        <f t="shared" si="922"/>
        <v>160020.46746456472</v>
      </c>
      <c r="Y4207">
        <v>7595.1232045190409</v>
      </c>
      <c r="Z4207">
        <v>80</v>
      </c>
      <c r="AA4207" s="62">
        <f t="shared" si="932"/>
        <v>607609.85636152327</v>
      </c>
      <c r="AB4207">
        <v>55</v>
      </c>
      <c r="AC4207" s="63">
        <f t="shared" si="933"/>
        <v>137661.60808190762</v>
      </c>
      <c r="AD4207" s="63">
        <f t="shared" si="923"/>
        <v>607661.60808190762</v>
      </c>
      <c r="AE4207" s="35">
        <f t="shared" si="934"/>
        <v>606034.15248984681</v>
      </c>
      <c r="AF4207" s="64">
        <f t="shared" si="935"/>
        <v>374149.87444144196</v>
      </c>
    </row>
    <row r="4208" spans="6:32" x14ac:dyDescent="0.2">
      <c r="F4208" s="61">
        <v>4206</v>
      </c>
      <c r="G4208">
        <v>14495.304892770946</v>
      </c>
      <c r="H4208">
        <v>80</v>
      </c>
      <c r="I4208" s="62">
        <f t="shared" si="924"/>
        <v>1159624.3914216757</v>
      </c>
      <c r="J4208">
        <v>60</v>
      </c>
      <c r="K4208" s="63">
        <f t="shared" si="925"/>
        <v>173931.92094517872</v>
      </c>
      <c r="L4208" s="63">
        <f t="shared" si="926"/>
        <v>173931.92094517872</v>
      </c>
      <c r="M4208">
        <v>9859.3557393178344</v>
      </c>
      <c r="N4208">
        <v>90</v>
      </c>
      <c r="O4208" s="62">
        <f t="shared" si="927"/>
        <v>887342.01653860509</v>
      </c>
      <c r="P4208">
        <v>65</v>
      </c>
      <c r="Q4208" s="63">
        <f t="shared" si="928"/>
        <v>142450.82277513575</v>
      </c>
      <c r="R4208" s="63">
        <f t="shared" si="929"/>
        <v>172450.82277513575</v>
      </c>
      <c r="S4208">
        <v>9803.0034475959837</v>
      </c>
      <c r="T4208">
        <v>80</v>
      </c>
      <c r="U4208" s="62">
        <f t="shared" si="930"/>
        <v>784240.2758076787</v>
      </c>
      <c r="V4208">
        <v>60</v>
      </c>
      <c r="W4208" s="63">
        <f t="shared" si="931"/>
        <v>105893.54999014176</v>
      </c>
      <c r="X4208" s="63">
        <f t="shared" si="922"/>
        <v>155893.54999014176</v>
      </c>
      <c r="Y4208">
        <v>14567.009455058724</v>
      </c>
      <c r="Z4208">
        <v>80</v>
      </c>
      <c r="AA4208" s="62">
        <f t="shared" si="932"/>
        <v>1165360.7564046979</v>
      </c>
      <c r="AB4208">
        <v>60</v>
      </c>
      <c r="AC4208" s="63">
        <f t="shared" si="933"/>
        <v>211221.63709835149</v>
      </c>
      <c r="AD4208" s="63">
        <f t="shared" si="923"/>
        <v>681221.63709835149</v>
      </c>
      <c r="AE4208" s="35">
        <f t="shared" si="934"/>
        <v>633497.93080880772</v>
      </c>
      <c r="AF4208" s="64">
        <f t="shared" si="935"/>
        <v>383049.94496513507</v>
      </c>
    </row>
    <row r="4209" spans="6:32" x14ac:dyDescent="0.2">
      <c r="F4209" s="61">
        <v>4207</v>
      </c>
      <c r="G4209">
        <v>10915.210875973571</v>
      </c>
      <c r="H4209">
        <v>80</v>
      </c>
      <c r="I4209" s="62">
        <f t="shared" si="924"/>
        <v>873216.87007788569</v>
      </c>
      <c r="J4209">
        <v>65</v>
      </c>
      <c r="K4209" s="63">
        <f t="shared" si="925"/>
        <v>82452.918276212586</v>
      </c>
      <c r="L4209" s="63">
        <f t="shared" si="926"/>
        <v>82452.918276212586</v>
      </c>
      <c r="M4209">
        <v>12186.147867178079</v>
      </c>
      <c r="N4209">
        <v>80</v>
      </c>
      <c r="O4209" s="62">
        <f t="shared" si="927"/>
        <v>974891.8293742463</v>
      </c>
      <c r="P4209">
        <v>60</v>
      </c>
      <c r="Q4209" s="63">
        <f t="shared" si="928"/>
        <v>140449.14407408214</v>
      </c>
      <c r="R4209" s="63">
        <f t="shared" si="929"/>
        <v>170449.14407408214</v>
      </c>
      <c r="S4209">
        <v>8807.0521794725209</v>
      </c>
      <c r="T4209">
        <v>80</v>
      </c>
      <c r="U4209" s="62">
        <f t="shared" si="930"/>
        <v>704564.17435780168</v>
      </c>
      <c r="V4209">
        <v>65</v>
      </c>
      <c r="W4209" s="63">
        <f t="shared" si="931"/>
        <v>59526.692451763665</v>
      </c>
      <c r="X4209" s="63">
        <f t="shared" si="922"/>
        <v>109526.69245176367</v>
      </c>
      <c r="Y4209">
        <v>8195.3851602156647</v>
      </c>
      <c r="Z4209">
        <v>80</v>
      </c>
      <c r="AA4209" s="62">
        <f t="shared" si="932"/>
        <v>655630.81281725317</v>
      </c>
      <c r="AB4209">
        <v>50</v>
      </c>
      <c r="AC4209" s="63">
        <f t="shared" si="933"/>
        <v>178249.62723469071</v>
      </c>
      <c r="AD4209" s="63">
        <f t="shared" si="923"/>
        <v>648249.62723469071</v>
      </c>
      <c r="AE4209" s="35">
        <f t="shared" si="934"/>
        <v>460678.3820367491</v>
      </c>
      <c r="AF4209" s="64">
        <f t="shared" si="935"/>
        <v>240876.50262066035</v>
      </c>
    </row>
    <row r="4210" spans="6:32" x14ac:dyDescent="0.2">
      <c r="F4210" s="61">
        <v>4208</v>
      </c>
      <c r="G4210">
        <v>7468.330548144877</v>
      </c>
      <c r="H4210">
        <v>80</v>
      </c>
      <c r="I4210" s="62">
        <f t="shared" si="924"/>
        <v>597466.44385159016</v>
      </c>
      <c r="J4210">
        <v>55</v>
      </c>
      <c r="K4210" s="63">
        <f t="shared" si="925"/>
        <v>99113.491185125895</v>
      </c>
      <c r="L4210" s="63">
        <f t="shared" si="926"/>
        <v>99113.491185125895</v>
      </c>
      <c r="M4210">
        <v>12191.436578868888</v>
      </c>
      <c r="N4210">
        <v>80</v>
      </c>
      <c r="O4210" s="62">
        <f t="shared" si="927"/>
        <v>975314.92630951107</v>
      </c>
      <c r="P4210">
        <v>50</v>
      </c>
      <c r="Q4210" s="63">
        <f t="shared" si="928"/>
        <v>228913.74559039832</v>
      </c>
      <c r="R4210" s="63">
        <f t="shared" si="929"/>
        <v>258913.74559039832</v>
      </c>
      <c r="S4210">
        <v>9539.3386598152574</v>
      </c>
      <c r="T4210">
        <v>80</v>
      </c>
      <c r="U4210" s="62">
        <f t="shared" si="930"/>
        <v>763147.09278522059</v>
      </c>
      <c r="V4210">
        <v>60</v>
      </c>
      <c r="W4210" s="63">
        <f t="shared" si="931"/>
        <v>102070.41056732123</v>
      </c>
      <c r="X4210" s="63">
        <f t="shared" si="922"/>
        <v>152070.41056732123</v>
      </c>
      <c r="Y4210">
        <v>12145.44797927374</v>
      </c>
      <c r="Z4210">
        <v>80</v>
      </c>
      <c r="AA4210" s="62">
        <f t="shared" si="932"/>
        <v>971635.83834189922</v>
      </c>
      <c r="AB4210">
        <v>55</v>
      </c>
      <c r="AC4210" s="63">
        <f t="shared" si="933"/>
        <v>220136.24462433654</v>
      </c>
      <c r="AD4210" s="63">
        <f t="shared" si="923"/>
        <v>690136.24462433648</v>
      </c>
      <c r="AE4210" s="35">
        <f t="shared" si="934"/>
        <v>650233.89196718205</v>
      </c>
      <c r="AF4210" s="64">
        <f t="shared" si="935"/>
        <v>389706.56729743467</v>
      </c>
    </row>
    <row r="4211" spans="6:32" x14ac:dyDescent="0.2">
      <c r="F4211" s="61">
        <v>4209</v>
      </c>
      <c r="G4211">
        <v>13198.138074367307</v>
      </c>
      <c r="H4211">
        <v>90</v>
      </c>
      <c r="I4211" s="62">
        <f t="shared" si="924"/>
        <v>1187832.4266930576</v>
      </c>
      <c r="J4211">
        <v>55</v>
      </c>
      <c r="K4211" s="63">
        <f t="shared" si="925"/>
        <v>298652.75363707042</v>
      </c>
      <c r="L4211" s="63">
        <f t="shared" si="926"/>
        <v>298652.75363707042</v>
      </c>
      <c r="M4211">
        <v>9951.571680867346</v>
      </c>
      <c r="N4211">
        <v>75</v>
      </c>
      <c r="O4211" s="62">
        <f t="shared" si="927"/>
        <v>746367.87606505095</v>
      </c>
      <c r="P4211">
        <v>60</v>
      </c>
      <c r="Q4211" s="63">
        <f t="shared" si="928"/>
        <v>71973.342029432388</v>
      </c>
      <c r="R4211" s="63">
        <f t="shared" si="929"/>
        <v>101973.34202943239</v>
      </c>
      <c r="S4211">
        <v>8602.4567988351919</v>
      </c>
      <c r="T4211">
        <v>80</v>
      </c>
      <c r="U4211" s="62">
        <f t="shared" si="930"/>
        <v>688196.54390681535</v>
      </c>
      <c r="V4211">
        <v>55</v>
      </c>
      <c r="W4211" s="63">
        <f t="shared" si="931"/>
        <v>119669.52947888785</v>
      </c>
      <c r="X4211" s="63">
        <f t="shared" si="922"/>
        <v>169669.52947888785</v>
      </c>
      <c r="Y4211">
        <v>9626.1271917319391</v>
      </c>
      <c r="Z4211">
        <v>90</v>
      </c>
      <c r="AA4211" s="62">
        <f t="shared" si="932"/>
        <v>866351.44725587452</v>
      </c>
      <c r="AB4211">
        <v>55</v>
      </c>
      <c r="AC4211" s="63">
        <f t="shared" si="933"/>
        <v>244262.97749019795</v>
      </c>
      <c r="AD4211" s="63">
        <f t="shared" si="923"/>
        <v>714262.97749019798</v>
      </c>
      <c r="AE4211" s="35">
        <f t="shared" si="934"/>
        <v>734558.60263558861</v>
      </c>
      <c r="AF4211" s="64">
        <f t="shared" si="935"/>
        <v>471104.44564136886</v>
      </c>
    </row>
    <row r="4212" spans="6:32" x14ac:dyDescent="0.2">
      <c r="F4212" s="61">
        <v>4210</v>
      </c>
      <c r="G4212">
        <v>11389.350927638588</v>
      </c>
      <c r="H4212">
        <v>80</v>
      </c>
      <c r="I4212" s="62">
        <f t="shared" si="924"/>
        <v>911148.07421108708</v>
      </c>
      <c r="J4212">
        <v>55</v>
      </c>
      <c r="K4212" s="63">
        <f t="shared" si="925"/>
        <v>170181.98556344942</v>
      </c>
      <c r="L4212" s="63">
        <f t="shared" si="926"/>
        <v>170181.98556344942</v>
      </c>
      <c r="M4212">
        <v>11542.066456750035</v>
      </c>
      <c r="N4212">
        <v>75</v>
      </c>
      <c r="O4212" s="62">
        <f t="shared" si="927"/>
        <v>865654.98425625265</v>
      </c>
      <c r="P4212">
        <v>60</v>
      </c>
      <c r="Q4212" s="63">
        <f t="shared" si="928"/>
        <v>89269.972717156634</v>
      </c>
      <c r="R4212" s="63">
        <f t="shared" si="929"/>
        <v>119269.97271715663</v>
      </c>
      <c r="S4212">
        <v>10725.262907508295</v>
      </c>
      <c r="T4212">
        <v>80</v>
      </c>
      <c r="U4212" s="62">
        <f t="shared" si="930"/>
        <v>858021.0326006636</v>
      </c>
      <c r="V4212">
        <v>55</v>
      </c>
      <c r="W4212" s="63">
        <f t="shared" si="931"/>
        <v>158145.39019858785</v>
      </c>
      <c r="X4212" s="63">
        <f t="shared" si="922"/>
        <v>208145.39019858785</v>
      </c>
      <c r="Y4212">
        <v>9179.9381859891582</v>
      </c>
      <c r="Z4212">
        <v>80</v>
      </c>
      <c r="AA4212" s="62">
        <f t="shared" si="932"/>
        <v>734395.05487913266</v>
      </c>
      <c r="AB4212">
        <v>60</v>
      </c>
      <c r="AC4212" s="63">
        <f t="shared" si="933"/>
        <v>133109.10369684279</v>
      </c>
      <c r="AD4212" s="63">
        <f t="shared" si="923"/>
        <v>603109.10369684279</v>
      </c>
      <c r="AE4212" s="35">
        <f t="shared" si="934"/>
        <v>550706.45217603666</v>
      </c>
      <c r="AF4212" s="64">
        <f t="shared" si="935"/>
        <v>321595.4666265964</v>
      </c>
    </row>
    <row r="4213" spans="6:32" x14ac:dyDescent="0.2">
      <c r="F4213" s="61">
        <v>4211</v>
      </c>
      <c r="G4213">
        <v>11050.748323905282</v>
      </c>
      <c r="H4213">
        <v>80</v>
      </c>
      <c r="I4213" s="62">
        <f t="shared" si="924"/>
        <v>884059.86591242254</v>
      </c>
      <c r="J4213">
        <v>65</v>
      </c>
      <c r="K4213" s="63">
        <f t="shared" si="925"/>
        <v>83926.888022469939</v>
      </c>
      <c r="L4213" s="63">
        <f t="shared" si="926"/>
        <v>83926.888022469939</v>
      </c>
      <c r="M4213">
        <v>11242.299276782433</v>
      </c>
      <c r="N4213">
        <v>90</v>
      </c>
      <c r="O4213" s="62">
        <f t="shared" si="927"/>
        <v>1011806.9349104189</v>
      </c>
      <c r="P4213">
        <v>60</v>
      </c>
      <c r="Q4213" s="63">
        <f t="shared" si="928"/>
        <v>208270.00927001791</v>
      </c>
      <c r="R4213" s="63">
        <f t="shared" si="929"/>
        <v>238270.00927001791</v>
      </c>
      <c r="S4213">
        <v>9708.6615621810779</v>
      </c>
      <c r="T4213">
        <v>80</v>
      </c>
      <c r="U4213" s="62">
        <f t="shared" si="930"/>
        <v>776692.92497448623</v>
      </c>
      <c r="V4213">
        <v>60</v>
      </c>
      <c r="W4213" s="63">
        <f t="shared" si="931"/>
        <v>104525.59265162563</v>
      </c>
      <c r="X4213" s="63">
        <f t="shared" si="922"/>
        <v>154525.59265162563</v>
      </c>
      <c r="Y4213">
        <v>6896.0673868423328</v>
      </c>
      <c r="Z4213">
        <v>80</v>
      </c>
      <c r="AA4213" s="62">
        <f t="shared" si="932"/>
        <v>551685.39094738662</v>
      </c>
      <c r="AB4213">
        <v>60</v>
      </c>
      <c r="AC4213" s="63">
        <f t="shared" si="933"/>
        <v>99992.977109213825</v>
      </c>
      <c r="AD4213" s="63">
        <f t="shared" si="923"/>
        <v>569992.97710921383</v>
      </c>
      <c r="AE4213" s="35">
        <f t="shared" si="934"/>
        <v>496715.4670533273</v>
      </c>
      <c r="AF4213" s="64">
        <f t="shared" si="935"/>
        <v>278624.77166903287</v>
      </c>
    </row>
    <row r="4214" spans="6:32" x14ac:dyDescent="0.2">
      <c r="F4214" s="61">
        <v>4212</v>
      </c>
      <c r="G4214">
        <v>6868.7370710540563</v>
      </c>
      <c r="H4214">
        <v>80</v>
      </c>
      <c r="I4214" s="62">
        <f t="shared" si="924"/>
        <v>549498.9656843245</v>
      </c>
      <c r="J4214">
        <v>50</v>
      </c>
      <c r="K4214" s="63">
        <f t="shared" si="925"/>
        <v>113145.03129542572</v>
      </c>
      <c r="L4214" s="63">
        <f t="shared" si="926"/>
        <v>113145.03129542572</v>
      </c>
      <c r="M4214">
        <v>12753.931767074391</v>
      </c>
      <c r="N4214">
        <v>80</v>
      </c>
      <c r="O4214" s="62">
        <f t="shared" si="927"/>
        <v>1020314.5413659513</v>
      </c>
      <c r="P4214">
        <v>60</v>
      </c>
      <c r="Q4214" s="63">
        <f t="shared" si="928"/>
        <v>148682.01062257867</v>
      </c>
      <c r="R4214" s="63">
        <f t="shared" si="929"/>
        <v>178682.01062257867</v>
      </c>
      <c r="S4214">
        <v>9778.0832927674055</v>
      </c>
      <c r="T4214">
        <v>80</v>
      </c>
      <c r="U4214" s="62">
        <f t="shared" si="930"/>
        <v>782246.66342139244</v>
      </c>
      <c r="V4214">
        <v>60</v>
      </c>
      <c r="W4214" s="63">
        <f t="shared" si="931"/>
        <v>105532.20774512738</v>
      </c>
      <c r="X4214" s="63">
        <f t="shared" si="922"/>
        <v>155532.20774512738</v>
      </c>
      <c r="Y4214">
        <v>6795.2498991508037</v>
      </c>
      <c r="Z4214">
        <v>80</v>
      </c>
      <c r="AA4214" s="62">
        <f t="shared" si="932"/>
        <v>543619.99193206429</v>
      </c>
      <c r="AB4214">
        <v>55</v>
      </c>
      <c r="AC4214" s="63">
        <f t="shared" si="933"/>
        <v>123163.90442210832</v>
      </c>
      <c r="AD4214" s="63">
        <f t="shared" si="923"/>
        <v>593163.90442210832</v>
      </c>
      <c r="AE4214" s="35">
        <f t="shared" si="934"/>
        <v>490523.15408524009</v>
      </c>
      <c r="AF4214" s="64">
        <f t="shared" si="935"/>
        <v>272522.78017162764</v>
      </c>
    </row>
    <row r="4215" spans="6:32" x14ac:dyDescent="0.2">
      <c r="F4215" s="61">
        <v>4213</v>
      </c>
      <c r="G4215">
        <v>13131.262928945944</v>
      </c>
      <c r="H4215">
        <v>80</v>
      </c>
      <c r="I4215" s="62">
        <f t="shared" si="924"/>
        <v>1050501.0343156755</v>
      </c>
      <c r="J4215">
        <v>60</v>
      </c>
      <c r="K4215" s="63">
        <f t="shared" si="925"/>
        <v>154153.31246971618</v>
      </c>
      <c r="L4215" s="63">
        <f t="shared" si="926"/>
        <v>154153.31246971618</v>
      </c>
      <c r="M4215">
        <v>8482.9401000752114</v>
      </c>
      <c r="N4215">
        <v>80</v>
      </c>
      <c r="O4215" s="62">
        <f t="shared" si="927"/>
        <v>678635.20800601691</v>
      </c>
      <c r="P4215">
        <v>50</v>
      </c>
      <c r="Q4215" s="63">
        <f t="shared" si="928"/>
        <v>148253.94717663585</v>
      </c>
      <c r="R4215" s="63">
        <f t="shared" si="929"/>
        <v>178253.94717663585</v>
      </c>
      <c r="S4215">
        <v>9696.2856130267028</v>
      </c>
      <c r="T4215">
        <v>90</v>
      </c>
      <c r="U4215" s="62">
        <f t="shared" si="930"/>
        <v>872665.70517240325</v>
      </c>
      <c r="V4215">
        <v>55</v>
      </c>
      <c r="W4215" s="63">
        <f t="shared" si="931"/>
        <v>209793.24743055258</v>
      </c>
      <c r="X4215" s="63">
        <f t="shared" si="922"/>
        <v>259793.24743055258</v>
      </c>
      <c r="Y4215">
        <v>9875.763023737818</v>
      </c>
      <c r="Z4215">
        <v>80</v>
      </c>
      <c r="AA4215" s="62">
        <f t="shared" si="932"/>
        <v>790061.04189902544</v>
      </c>
      <c r="AB4215">
        <v>70</v>
      </c>
      <c r="AC4215" s="63">
        <f t="shared" si="933"/>
        <v>71599.281922099181</v>
      </c>
      <c r="AD4215" s="63">
        <f t="shared" si="923"/>
        <v>541599.28192209918</v>
      </c>
      <c r="AE4215" s="35">
        <f t="shared" si="934"/>
        <v>583799.78899900382</v>
      </c>
      <c r="AF4215" s="64">
        <f t="shared" si="935"/>
        <v>352562.79562641098</v>
      </c>
    </row>
    <row r="4216" spans="6:32" x14ac:dyDescent="0.2">
      <c r="F4216" s="61">
        <v>4214</v>
      </c>
      <c r="G4216">
        <v>9141.6780176223256</v>
      </c>
      <c r="H4216">
        <v>80</v>
      </c>
      <c r="I4216" s="62">
        <f t="shared" si="924"/>
        <v>731334.24140978605</v>
      </c>
      <c r="J4216">
        <v>60</v>
      </c>
      <c r="K4216" s="63">
        <f t="shared" si="925"/>
        <v>96304.331255523721</v>
      </c>
      <c r="L4216" s="63">
        <f t="shared" si="926"/>
        <v>96304.331255523721</v>
      </c>
      <c r="M4216">
        <v>8807.0521794725209</v>
      </c>
      <c r="N4216">
        <v>90</v>
      </c>
      <c r="O4216" s="62">
        <f t="shared" si="927"/>
        <v>792634.69615252689</v>
      </c>
      <c r="P4216">
        <v>60</v>
      </c>
      <c r="Q4216" s="63">
        <f t="shared" si="928"/>
        <v>155303.38490352733</v>
      </c>
      <c r="R4216" s="63">
        <f t="shared" si="929"/>
        <v>185303.38490352733</v>
      </c>
      <c r="S4216">
        <v>7436.9984556687996</v>
      </c>
      <c r="T4216">
        <v>80</v>
      </c>
      <c r="U4216" s="62">
        <f t="shared" si="930"/>
        <v>594959.87645350397</v>
      </c>
      <c r="V4216">
        <v>60</v>
      </c>
      <c r="W4216" s="63">
        <f t="shared" si="931"/>
        <v>71586.477607197594</v>
      </c>
      <c r="X4216" s="63">
        <f t="shared" si="922"/>
        <v>121586.47760719759</v>
      </c>
      <c r="Y4216">
        <v>12821.007001330145</v>
      </c>
      <c r="Z4216">
        <v>80</v>
      </c>
      <c r="AA4216" s="62">
        <f t="shared" si="932"/>
        <v>1025680.5601064116</v>
      </c>
      <c r="AB4216">
        <v>60</v>
      </c>
      <c r="AC4216" s="63">
        <f t="shared" si="933"/>
        <v>185904.6015192871</v>
      </c>
      <c r="AD4216" s="63">
        <f t="shared" si="923"/>
        <v>655904.6015192871</v>
      </c>
      <c r="AE4216" s="35">
        <f t="shared" si="934"/>
        <v>509098.79528553574</v>
      </c>
      <c r="AF4216" s="64">
        <f t="shared" si="935"/>
        <v>280034.07384849002</v>
      </c>
    </row>
    <row r="4217" spans="6:32" x14ac:dyDescent="0.2">
      <c r="F4217" s="61">
        <v>4215</v>
      </c>
      <c r="G4217">
        <v>11645.04626809503</v>
      </c>
      <c r="H4217">
        <v>80</v>
      </c>
      <c r="I4217" s="62">
        <f t="shared" si="924"/>
        <v>931603.70144760236</v>
      </c>
      <c r="J4217">
        <v>50</v>
      </c>
      <c r="K4217" s="63">
        <f t="shared" si="925"/>
        <v>217029.75633106689</v>
      </c>
      <c r="L4217" s="63">
        <f t="shared" si="926"/>
        <v>217029.75633106689</v>
      </c>
      <c r="M4217">
        <v>6649.3942338274792</v>
      </c>
      <c r="N4217">
        <v>80</v>
      </c>
      <c r="O4217" s="62">
        <f t="shared" si="927"/>
        <v>531951.53870619833</v>
      </c>
      <c r="P4217">
        <v>70</v>
      </c>
      <c r="Q4217" s="63">
        <f t="shared" si="928"/>
        <v>11958.108195249224</v>
      </c>
      <c r="R4217" s="63">
        <f t="shared" si="929"/>
        <v>41958.108195249224</v>
      </c>
      <c r="S4217">
        <v>11180.173967441078</v>
      </c>
      <c r="T4217">
        <v>80</v>
      </c>
      <c r="U4217" s="62">
        <f t="shared" si="930"/>
        <v>894413.91739528626</v>
      </c>
      <c r="V4217">
        <v>60</v>
      </c>
      <c r="W4217" s="63">
        <f t="shared" si="931"/>
        <v>125862.52252789563</v>
      </c>
      <c r="X4217" s="63">
        <f t="shared" si="922"/>
        <v>175862.52252789563</v>
      </c>
      <c r="Y4217">
        <v>8378.4437063150108</v>
      </c>
      <c r="Z4217">
        <v>80</v>
      </c>
      <c r="AA4217" s="62">
        <f t="shared" si="932"/>
        <v>670275.49650520086</v>
      </c>
      <c r="AB4217">
        <v>50</v>
      </c>
      <c r="AC4217" s="63">
        <f t="shared" si="933"/>
        <v>182231.15061235148</v>
      </c>
      <c r="AD4217" s="63">
        <f t="shared" si="923"/>
        <v>652231.15061235148</v>
      </c>
      <c r="AE4217" s="35">
        <f t="shared" si="934"/>
        <v>537081.53766656318</v>
      </c>
      <c r="AF4217" s="64">
        <f t="shared" si="935"/>
        <v>309586.66893377365</v>
      </c>
    </row>
    <row r="4218" spans="6:32" x14ac:dyDescent="0.2">
      <c r="F4218" s="61">
        <v>4216</v>
      </c>
      <c r="G4218">
        <v>11159.478415502235</v>
      </c>
      <c r="H4218">
        <v>80</v>
      </c>
      <c r="I4218" s="62">
        <f t="shared" si="924"/>
        <v>892758.27324017882</v>
      </c>
      <c r="J4218">
        <v>60</v>
      </c>
      <c r="K4218" s="63">
        <f t="shared" si="925"/>
        <v>125562.43702478241</v>
      </c>
      <c r="L4218" s="63">
        <f t="shared" si="926"/>
        <v>125562.43702478241</v>
      </c>
      <c r="M4218">
        <v>12460.333234921563</v>
      </c>
      <c r="N4218">
        <v>80</v>
      </c>
      <c r="O4218" s="62">
        <f t="shared" si="927"/>
        <v>996826.65879372507</v>
      </c>
      <c r="P4218">
        <v>55</v>
      </c>
      <c r="Q4218" s="63">
        <f t="shared" si="928"/>
        <v>189593.53988295334</v>
      </c>
      <c r="R4218" s="63">
        <f t="shared" si="929"/>
        <v>219593.53988295334</v>
      </c>
      <c r="S4218">
        <v>8507.914824585896</v>
      </c>
      <c r="T4218">
        <v>80</v>
      </c>
      <c r="U4218" s="62">
        <f t="shared" si="930"/>
        <v>680633.18596687168</v>
      </c>
      <c r="V4218">
        <v>55</v>
      </c>
      <c r="W4218" s="63">
        <f t="shared" si="931"/>
        <v>117955.95619561936</v>
      </c>
      <c r="X4218" s="63">
        <f t="shared" si="922"/>
        <v>167955.95619561936</v>
      </c>
      <c r="Y4218">
        <v>11215.871634485666</v>
      </c>
      <c r="Z4218">
        <v>90</v>
      </c>
      <c r="AA4218" s="62">
        <f t="shared" si="932"/>
        <v>1009428.4471037099</v>
      </c>
      <c r="AB4218">
        <v>55</v>
      </c>
      <c r="AC4218" s="63">
        <f t="shared" si="933"/>
        <v>284602.74272507377</v>
      </c>
      <c r="AD4218" s="63">
        <f t="shared" si="923"/>
        <v>754602.74272507383</v>
      </c>
      <c r="AE4218" s="35">
        <f t="shared" si="934"/>
        <v>717714.67582842894</v>
      </c>
      <c r="AF4218" s="64">
        <f t="shared" si="935"/>
        <v>437221.55691456422</v>
      </c>
    </row>
    <row r="4219" spans="6:32" x14ac:dyDescent="0.2">
      <c r="F4219" s="61">
        <v>4217</v>
      </c>
      <c r="G4219">
        <v>12160.741132684052</v>
      </c>
      <c r="H4219">
        <v>75</v>
      </c>
      <c r="I4219" s="62">
        <f t="shared" si="924"/>
        <v>912055.5849513039</v>
      </c>
      <c r="J4219">
        <v>65</v>
      </c>
      <c r="K4219" s="63">
        <f t="shared" si="925"/>
        <v>51915.373211959377</v>
      </c>
      <c r="L4219" s="63">
        <f t="shared" si="926"/>
        <v>51915.373211959377</v>
      </c>
      <c r="M4219">
        <v>10401.623765355907</v>
      </c>
      <c r="N4219">
        <v>75</v>
      </c>
      <c r="O4219" s="62">
        <f t="shared" si="927"/>
        <v>780121.78240169305</v>
      </c>
      <c r="P4219">
        <v>55</v>
      </c>
      <c r="Q4219" s="63">
        <f t="shared" si="928"/>
        <v>114573.54459766066</v>
      </c>
      <c r="R4219" s="63">
        <f t="shared" si="929"/>
        <v>144573.54459766066</v>
      </c>
      <c r="S4219">
        <v>10222.839844354894</v>
      </c>
      <c r="T4219">
        <v>80</v>
      </c>
      <c r="U4219" s="62">
        <f t="shared" si="930"/>
        <v>817827.18754839152</v>
      </c>
      <c r="V4219">
        <v>55</v>
      </c>
      <c r="W4219" s="63">
        <f t="shared" si="931"/>
        <v>149038.97217893245</v>
      </c>
      <c r="X4219" s="63">
        <f t="shared" si="922"/>
        <v>199038.97217893245</v>
      </c>
      <c r="Y4219">
        <v>11330.740815319587</v>
      </c>
      <c r="Z4219">
        <v>90</v>
      </c>
      <c r="AA4219" s="62">
        <f t="shared" si="932"/>
        <v>1019766.6733787628</v>
      </c>
      <c r="AB4219">
        <v>60</v>
      </c>
      <c r="AC4219" s="63">
        <f t="shared" si="933"/>
        <v>246443.61273320101</v>
      </c>
      <c r="AD4219" s="63">
        <f t="shared" si="923"/>
        <v>716443.61273320101</v>
      </c>
      <c r="AE4219" s="35">
        <f t="shared" si="934"/>
        <v>561971.50272175344</v>
      </c>
      <c r="AF4219" s="64">
        <f t="shared" si="935"/>
        <v>305559.61535299069</v>
      </c>
    </row>
    <row r="4220" spans="6:32" x14ac:dyDescent="0.2">
      <c r="F4220" s="61">
        <v>4218</v>
      </c>
      <c r="G4220">
        <v>11015.782800095621</v>
      </c>
      <c r="H4220">
        <v>80</v>
      </c>
      <c r="I4220" s="62">
        <f t="shared" si="924"/>
        <v>881262.62400764972</v>
      </c>
      <c r="J4220">
        <v>50</v>
      </c>
      <c r="K4220" s="63">
        <f t="shared" si="925"/>
        <v>203343.27590207977</v>
      </c>
      <c r="L4220" s="63">
        <f t="shared" si="926"/>
        <v>203343.27590207977</v>
      </c>
      <c r="M4220">
        <v>8763.0781106417999</v>
      </c>
      <c r="N4220">
        <v>80</v>
      </c>
      <c r="O4220" s="62">
        <f t="shared" si="927"/>
        <v>701046.24885134399</v>
      </c>
      <c r="P4220">
        <v>55</v>
      </c>
      <c r="Q4220" s="63">
        <f t="shared" si="928"/>
        <v>122580.79075538262</v>
      </c>
      <c r="R4220" s="63">
        <f t="shared" si="929"/>
        <v>152580.79075538262</v>
      </c>
      <c r="S4220">
        <v>11314.365363214165</v>
      </c>
      <c r="T4220">
        <v>80</v>
      </c>
      <c r="U4220" s="62">
        <f t="shared" si="930"/>
        <v>905149.2290571332</v>
      </c>
      <c r="V4220">
        <v>60</v>
      </c>
      <c r="W4220" s="63">
        <f t="shared" si="931"/>
        <v>127808.29776660539</v>
      </c>
      <c r="X4220" s="63">
        <f t="shared" si="922"/>
        <v>177808.29776660539</v>
      </c>
      <c r="Y4220">
        <v>8798.8167049479671</v>
      </c>
      <c r="Z4220">
        <v>80</v>
      </c>
      <c r="AA4220" s="62">
        <f t="shared" si="932"/>
        <v>703905.33639583737</v>
      </c>
      <c r="AB4220">
        <v>55</v>
      </c>
      <c r="AC4220" s="63">
        <f t="shared" si="933"/>
        <v>159478.5527771819</v>
      </c>
      <c r="AD4220" s="63">
        <f t="shared" si="923"/>
        <v>629478.55277718185</v>
      </c>
      <c r="AE4220" s="35">
        <f t="shared" si="934"/>
        <v>613210.91720124963</v>
      </c>
      <c r="AF4220" s="64">
        <f t="shared" si="935"/>
        <v>374489.67786362174</v>
      </c>
    </row>
    <row r="4221" spans="6:32" x14ac:dyDescent="0.2">
      <c r="F4221" s="61">
        <v>4219</v>
      </c>
      <c r="G4221">
        <v>12821.42536889296</v>
      </c>
      <c r="H4221">
        <v>75</v>
      </c>
      <c r="I4221" s="62">
        <f t="shared" si="924"/>
        <v>961606.90266697202</v>
      </c>
      <c r="J4221">
        <v>60</v>
      </c>
      <c r="K4221" s="63">
        <f t="shared" si="925"/>
        <v>103183.00088671094</v>
      </c>
      <c r="L4221" s="63">
        <f t="shared" si="926"/>
        <v>103183.00088671094</v>
      </c>
      <c r="M4221">
        <v>8244.2705004359595</v>
      </c>
      <c r="N4221">
        <v>90</v>
      </c>
      <c r="O4221" s="62">
        <f t="shared" si="927"/>
        <v>741984.34503923636</v>
      </c>
      <c r="P4221">
        <v>60</v>
      </c>
      <c r="Q4221" s="63">
        <f t="shared" si="928"/>
        <v>143062.88338448212</v>
      </c>
      <c r="R4221" s="63">
        <f t="shared" si="929"/>
        <v>173062.88338448212</v>
      </c>
      <c r="S4221">
        <v>8659.3184075900353</v>
      </c>
      <c r="T4221">
        <v>80</v>
      </c>
      <c r="U4221" s="62">
        <f t="shared" si="930"/>
        <v>692745.47260720283</v>
      </c>
      <c r="V4221">
        <v>50</v>
      </c>
      <c r="W4221" s="63">
        <f t="shared" si="931"/>
        <v>152090.17536508327</v>
      </c>
      <c r="X4221" s="63">
        <f t="shared" si="922"/>
        <v>202090.17536508327</v>
      </c>
      <c r="Y4221">
        <v>9980.6459527462721</v>
      </c>
      <c r="Z4221">
        <v>80</v>
      </c>
      <c r="AA4221" s="62">
        <f t="shared" si="932"/>
        <v>798451.67621970177</v>
      </c>
      <c r="AB4221">
        <v>60</v>
      </c>
      <c r="AC4221" s="63">
        <f t="shared" si="933"/>
        <v>144719.36631482095</v>
      </c>
      <c r="AD4221" s="63">
        <f t="shared" si="923"/>
        <v>614719.36631482095</v>
      </c>
      <c r="AE4221" s="35">
        <f t="shared" si="934"/>
        <v>543055.42595109728</v>
      </c>
      <c r="AF4221" s="64">
        <f t="shared" si="935"/>
        <v>308524.84276473452</v>
      </c>
    </row>
    <row r="4222" spans="6:32" x14ac:dyDescent="0.2">
      <c r="F4222" s="61">
        <v>4220</v>
      </c>
      <c r="G4222">
        <v>6686.1741995671764</v>
      </c>
      <c r="H4222">
        <v>80</v>
      </c>
      <c r="I4222" s="62">
        <f t="shared" si="924"/>
        <v>534893.93596537411</v>
      </c>
      <c r="J4222">
        <v>60</v>
      </c>
      <c r="K4222" s="63">
        <f t="shared" si="925"/>
        <v>60699.525893724058</v>
      </c>
      <c r="L4222" s="63">
        <f t="shared" si="926"/>
        <v>60699.525893724058</v>
      </c>
      <c r="M4222">
        <v>8327.5483828037977</v>
      </c>
      <c r="N4222">
        <v>80</v>
      </c>
      <c r="O4222" s="62">
        <f t="shared" si="927"/>
        <v>666203.87062430382</v>
      </c>
      <c r="P4222">
        <v>65</v>
      </c>
      <c r="Q4222" s="63">
        <f t="shared" si="928"/>
        <v>54312.0886629913</v>
      </c>
      <c r="R4222" s="63">
        <f t="shared" si="929"/>
        <v>84312.0886629913</v>
      </c>
      <c r="S4222">
        <v>8592.0885592349805</v>
      </c>
      <c r="T4222">
        <v>75</v>
      </c>
      <c r="U4222" s="62">
        <f t="shared" si="930"/>
        <v>644406.64194262354</v>
      </c>
      <c r="V4222">
        <v>65</v>
      </c>
      <c r="W4222" s="63">
        <f t="shared" si="931"/>
        <v>26042.642054453609</v>
      </c>
      <c r="X4222" s="63">
        <f t="shared" si="922"/>
        <v>76042.642054453609</v>
      </c>
      <c r="Y4222">
        <v>8737.9715093993582</v>
      </c>
      <c r="Z4222">
        <v>80</v>
      </c>
      <c r="AA4222" s="62">
        <f t="shared" si="932"/>
        <v>699037.72075194865</v>
      </c>
      <c r="AB4222">
        <v>65</v>
      </c>
      <c r="AC4222" s="63">
        <f t="shared" si="933"/>
        <v>95025.44016471802</v>
      </c>
      <c r="AD4222" s="63">
        <f t="shared" si="923"/>
        <v>565025.44016471808</v>
      </c>
      <c r="AE4222" s="35">
        <f t="shared" si="934"/>
        <v>236079.69677588699</v>
      </c>
      <c r="AF4222" s="64">
        <f t="shared" si="935"/>
        <v>67912.74002553313</v>
      </c>
    </row>
    <row r="4223" spans="6:32" x14ac:dyDescent="0.2">
      <c r="F4223" s="61">
        <v>4221</v>
      </c>
      <c r="G4223">
        <v>11379.63070301339</v>
      </c>
      <c r="H4223">
        <v>80</v>
      </c>
      <c r="I4223" s="62">
        <f t="shared" si="924"/>
        <v>910370.45624107122</v>
      </c>
      <c r="J4223">
        <v>50</v>
      </c>
      <c r="K4223" s="63">
        <f t="shared" si="925"/>
        <v>211256.96779054124</v>
      </c>
      <c r="L4223" s="63">
        <f t="shared" si="926"/>
        <v>211256.96779054124</v>
      </c>
      <c r="M4223">
        <v>7613.6223267531022</v>
      </c>
      <c r="N4223">
        <v>80</v>
      </c>
      <c r="O4223" s="62">
        <f t="shared" si="927"/>
        <v>609089.78614024818</v>
      </c>
      <c r="P4223">
        <v>65</v>
      </c>
      <c r="Q4223" s="63">
        <f t="shared" si="928"/>
        <v>46548.142803439987</v>
      </c>
      <c r="R4223" s="63">
        <f t="shared" si="929"/>
        <v>76548.142803439987</v>
      </c>
      <c r="S4223">
        <v>11335.13367472915</v>
      </c>
      <c r="T4223">
        <v>80</v>
      </c>
      <c r="U4223" s="62">
        <f t="shared" si="930"/>
        <v>906810.69397833198</v>
      </c>
      <c r="V4223">
        <v>55</v>
      </c>
      <c r="W4223" s="63">
        <f t="shared" si="931"/>
        <v>169199.29785446584</v>
      </c>
      <c r="X4223" s="63">
        <f t="shared" si="922"/>
        <v>219199.29785446584</v>
      </c>
      <c r="Y4223">
        <v>10654.465566185536</v>
      </c>
      <c r="Z4223">
        <v>80</v>
      </c>
      <c r="AA4223" s="62">
        <f t="shared" si="932"/>
        <v>852357.24529484287</v>
      </c>
      <c r="AB4223">
        <v>70</v>
      </c>
      <c r="AC4223" s="63">
        <f t="shared" si="933"/>
        <v>77244.875354845135</v>
      </c>
      <c r="AD4223" s="63">
        <f t="shared" si="923"/>
        <v>547244.87535484508</v>
      </c>
      <c r="AE4223" s="35">
        <f t="shared" si="934"/>
        <v>504249.2838032922</v>
      </c>
      <c r="AF4223" s="64">
        <f t="shared" si="935"/>
        <v>293778.00690945296</v>
      </c>
    </row>
    <row r="4224" spans="6:32" x14ac:dyDescent="0.2">
      <c r="F4224" s="61">
        <v>4222</v>
      </c>
      <c r="G4224">
        <v>9105.8075465844013</v>
      </c>
      <c r="H4224">
        <v>80</v>
      </c>
      <c r="I4224" s="62">
        <f t="shared" si="924"/>
        <v>728464.6037267521</v>
      </c>
      <c r="J4224">
        <v>50</v>
      </c>
      <c r="K4224" s="63">
        <f t="shared" si="925"/>
        <v>161801.31413821073</v>
      </c>
      <c r="L4224" s="63">
        <f t="shared" si="926"/>
        <v>161801.31413821073</v>
      </c>
      <c r="M4224">
        <v>8177.6136337430216</v>
      </c>
      <c r="N4224">
        <v>80</v>
      </c>
      <c r="O4224" s="62">
        <f t="shared" si="927"/>
        <v>654209.09069944173</v>
      </c>
      <c r="P4224">
        <v>50</v>
      </c>
      <c r="Q4224" s="63">
        <f t="shared" si="928"/>
        <v>141613.09653391072</v>
      </c>
      <c r="R4224" s="63">
        <f t="shared" si="929"/>
        <v>171613.09653391072</v>
      </c>
      <c r="S4224">
        <v>8861.812855466269</v>
      </c>
      <c r="T4224">
        <v>80</v>
      </c>
      <c r="U4224" s="62">
        <f t="shared" si="930"/>
        <v>708945.02843730152</v>
      </c>
      <c r="V4224">
        <v>50</v>
      </c>
      <c r="W4224" s="63">
        <f t="shared" si="931"/>
        <v>156494.42960639135</v>
      </c>
      <c r="X4224" s="63">
        <f t="shared" si="922"/>
        <v>206494.42960639135</v>
      </c>
      <c r="Y4224">
        <v>7663.385329360608</v>
      </c>
      <c r="Z4224">
        <v>75</v>
      </c>
      <c r="AA4224" s="62">
        <f t="shared" si="932"/>
        <v>574753.8997020456</v>
      </c>
      <c r="AB4224">
        <v>55</v>
      </c>
      <c r="AC4224" s="63">
        <f t="shared" si="933"/>
        <v>111119.08727572882</v>
      </c>
      <c r="AD4224" s="63">
        <f t="shared" si="923"/>
        <v>581119.08727572882</v>
      </c>
      <c r="AE4224" s="35">
        <f t="shared" si="934"/>
        <v>571027.92755424161</v>
      </c>
      <c r="AF4224" s="64">
        <f t="shared" si="935"/>
        <v>340975.58620773815</v>
      </c>
    </row>
    <row r="4225" spans="6:32" x14ac:dyDescent="0.2">
      <c r="F4225" s="61">
        <v>4223</v>
      </c>
      <c r="G4225">
        <v>7979.0391080314294</v>
      </c>
      <c r="H4225">
        <v>80</v>
      </c>
      <c r="I4225" s="62">
        <f t="shared" si="924"/>
        <v>638323.12864251435</v>
      </c>
      <c r="J4225">
        <v>55</v>
      </c>
      <c r="K4225" s="63">
        <f t="shared" si="925"/>
        <v>108370.08383306966</v>
      </c>
      <c r="L4225" s="63">
        <f t="shared" si="926"/>
        <v>108370.08383306966</v>
      </c>
      <c r="M4225">
        <v>7264.8993207258172</v>
      </c>
      <c r="N4225">
        <v>90</v>
      </c>
      <c r="O4225" s="62">
        <f t="shared" si="927"/>
        <v>653840.93886532355</v>
      </c>
      <c r="P4225">
        <v>55</v>
      </c>
      <c r="Q4225" s="63">
        <f t="shared" si="928"/>
        <v>148096.82026341761</v>
      </c>
      <c r="R4225" s="63">
        <f t="shared" si="929"/>
        <v>178096.82026341761</v>
      </c>
      <c r="S4225">
        <v>10243.328486249084</v>
      </c>
      <c r="T4225">
        <v>80</v>
      </c>
      <c r="U4225" s="62">
        <f t="shared" si="930"/>
        <v>819466.27889992669</v>
      </c>
      <c r="V4225">
        <v>60</v>
      </c>
      <c r="W4225" s="63">
        <f t="shared" si="931"/>
        <v>112278.26305061171</v>
      </c>
      <c r="X4225" s="63">
        <f t="shared" si="922"/>
        <v>162278.26305061171</v>
      </c>
      <c r="Y4225">
        <v>10593.104232393671</v>
      </c>
      <c r="Z4225">
        <v>80</v>
      </c>
      <c r="AA4225" s="62">
        <f t="shared" si="932"/>
        <v>847448.33859149367</v>
      </c>
      <c r="AB4225">
        <v>55</v>
      </c>
      <c r="AC4225" s="63">
        <f t="shared" si="933"/>
        <v>192000.01421213528</v>
      </c>
      <c r="AD4225" s="63">
        <f t="shared" si="923"/>
        <v>662000.01421213523</v>
      </c>
      <c r="AE4225" s="35">
        <f t="shared" si="934"/>
        <v>560745.18135923427</v>
      </c>
      <c r="AF4225" s="64">
        <f t="shared" si="935"/>
        <v>319782.69084649871</v>
      </c>
    </row>
    <row r="4226" spans="6:32" x14ac:dyDescent="0.2">
      <c r="F4226" s="61">
        <v>4224</v>
      </c>
      <c r="G4226">
        <v>10905.365595826879</v>
      </c>
      <c r="H4226">
        <v>80</v>
      </c>
      <c r="I4226" s="62">
        <f t="shared" si="924"/>
        <v>872429.24766615033</v>
      </c>
      <c r="J4226">
        <v>60</v>
      </c>
      <c r="K4226" s="63">
        <f t="shared" si="925"/>
        <v>121877.80113948975</v>
      </c>
      <c r="L4226" s="63">
        <f t="shared" si="926"/>
        <v>121877.80113948975</v>
      </c>
      <c r="M4226">
        <v>15185.429472476244</v>
      </c>
      <c r="N4226">
        <v>80</v>
      </c>
      <c r="O4226" s="62">
        <f t="shared" si="927"/>
        <v>1214834.3577980995</v>
      </c>
      <c r="P4226">
        <v>50</v>
      </c>
      <c r="Q4226" s="63">
        <f t="shared" si="928"/>
        <v>294033.09102635831</v>
      </c>
      <c r="R4226" s="63">
        <f t="shared" si="929"/>
        <v>324033.09102635831</v>
      </c>
      <c r="S4226">
        <v>9944.2252374137752</v>
      </c>
      <c r="T4226">
        <v>80</v>
      </c>
      <c r="U4226" s="62">
        <f t="shared" si="930"/>
        <v>795538.01899310201</v>
      </c>
      <c r="V4226">
        <v>55</v>
      </c>
      <c r="W4226" s="63">
        <f t="shared" si="931"/>
        <v>143989.08242812468</v>
      </c>
      <c r="X4226" s="63">
        <f t="shared" si="922"/>
        <v>193989.08242812468</v>
      </c>
      <c r="Y4226">
        <v>10057.764282246353</v>
      </c>
      <c r="Z4226">
        <v>80</v>
      </c>
      <c r="AA4226" s="62">
        <f t="shared" si="932"/>
        <v>804621.14257970825</v>
      </c>
      <c r="AB4226">
        <v>60</v>
      </c>
      <c r="AC4226" s="63">
        <f t="shared" si="933"/>
        <v>145837.58209257212</v>
      </c>
      <c r="AD4226" s="63">
        <f t="shared" si="923"/>
        <v>615837.58209257212</v>
      </c>
      <c r="AE4226" s="35">
        <f t="shared" si="934"/>
        <v>705737.55668654491</v>
      </c>
      <c r="AF4226" s="64">
        <f t="shared" si="935"/>
        <v>444966.16776317416</v>
      </c>
    </row>
    <row r="4227" spans="6:32" x14ac:dyDescent="0.2">
      <c r="F4227" s="61">
        <v>4225</v>
      </c>
      <c r="G4227">
        <v>10896.393430593889</v>
      </c>
      <c r="H4227">
        <v>80</v>
      </c>
      <c r="I4227" s="62">
        <f t="shared" si="924"/>
        <v>871711.47444751114</v>
      </c>
      <c r="J4227">
        <v>65</v>
      </c>
      <c r="K4227" s="63">
        <f t="shared" si="925"/>
        <v>82248.278557708545</v>
      </c>
      <c r="L4227" s="63">
        <f t="shared" si="926"/>
        <v>82248.278557708545</v>
      </c>
      <c r="M4227">
        <v>7824.3886289419606</v>
      </c>
      <c r="N4227">
        <v>80</v>
      </c>
      <c r="O4227" s="62">
        <f t="shared" si="927"/>
        <v>625951.09031535685</v>
      </c>
      <c r="P4227">
        <v>65</v>
      </c>
      <c r="Q4227" s="63">
        <f t="shared" si="928"/>
        <v>48840.226339743822</v>
      </c>
      <c r="R4227" s="63">
        <f t="shared" si="929"/>
        <v>78840.226339743822</v>
      </c>
      <c r="S4227">
        <v>12648.803274496458</v>
      </c>
      <c r="T4227">
        <v>80</v>
      </c>
      <c r="U4227" s="62">
        <f t="shared" si="930"/>
        <v>1011904.2619597167</v>
      </c>
      <c r="V4227">
        <v>55</v>
      </c>
      <c r="W4227" s="63">
        <f t="shared" si="931"/>
        <v>193009.55935024831</v>
      </c>
      <c r="X4227" s="63">
        <f t="shared" si="922"/>
        <v>243009.55935024831</v>
      </c>
      <c r="Y4227">
        <v>8787.4389262287878</v>
      </c>
      <c r="Z4227">
        <v>80</v>
      </c>
      <c r="AA4227" s="62">
        <f t="shared" si="932"/>
        <v>702995.11409830302</v>
      </c>
      <c r="AB4227">
        <v>65</v>
      </c>
      <c r="AC4227" s="63">
        <f t="shared" si="933"/>
        <v>95563.398322738067</v>
      </c>
      <c r="AD4227" s="63">
        <f t="shared" si="923"/>
        <v>565563.39832273801</v>
      </c>
      <c r="AE4227" s="35">
        <f t="shared" si="934"/>
        <v>419661.46257043874</v>
      </c>
      <c r="AF4227" s="64">
        <f t="shared" si="935"/>
        <v>208792.46379305434</v>
      </c>
    </row>
    <row r="4228" spans="6:32" x14ac:dyDescent="0.2">
      <c r="F4228" s="61">
        <v>4226</v>
      </c>
      <c r="G4228">
        <v>11778.107616701163</v>
      </c>
      <c r="H4228">
        <v>80</v>
      </c>
      <c r="I4228" s="62">
        <f t="shared" si="924"/>
        <v>942248.60933609307</v>
      </c>
      <c r="J4228">
        <v>60</v>
      </c>
      <c r="K4228" s="63">
        <f t="shared" si="925"/>
        <v>134532.56044216687</v>
      </c>
      <c r="L4228" s="63">
        <f t="shared" si="926"/>
        <v>134532.56044216687</v>
      </c>
      <c r="M4228">
        <v>9331.9602253905032</v>
      </c>
      <c r="N4228">
        <v>80</v>
      </c>
      <c r="O4228" s="62">
        <f t="shared" si="927"/>
        <v>746556.81803124025</v>
      </c>
      <c r="P4228">
        <v>60</v>
      </c>
      <c r="Q4228" s="63">
        <f t="shared" si="928"/>
        <v>99063.423268162296</v>
      </c>
      <c r="R4228" s="63">
        <f t="shared" si="929"/>
        <v>129063.4232681623</v>
      </c>
      <c r="S4228">
        <v>7722.6070768665522</v>
      </c>
      <c r="T4228">
        <v>80</v>
      </c>
      <c r="U4228" s="62">
        <f t="shared" si="930"/>
        <v>617808.56614932418</v>
      </c>
      <c r="V4228">
        <v>65</v>
      </c>
      <c r="W4228" s="63">
        <f t="shared" si="931"/>
        <v>47733.351960923756</v>
      </c>
      <c r="X4228" s="63">
        <f t="shared" ref="X4228:X4291" si="936">+W4228+$C$30+$D$30</f>
        <v>97733.351960923756</v>
      </c>
      <c r="Y4228">
        <v>9449.9262356839608</v>
      </c>
      <c r="Z4228">
        <v>80</v>
      </c>
      <c r="AA4228" s="62">
        <f t="shared" si="932"/>
        <v>755994.09885471687</v>
      </c>
      <c r="AB4228">
        <v>55</v>
      </c>
      <c r="AC4228" s="63">
        <f t="shared" si="933"/>
        <v>171279.91302177179</v>
      </c>
      <c r="AD4228" s="63">
        <f t="shared" ref="AD4228:AD4291" si="937">+AC4228+$C$31+$D$31</f>
        <v>641279.91302177182</v>
      </c>
      <c r="AE4228" s="35">
        <f t="shared" si="934"/>
        <v>452609.24869302474</v>
      </c>
      <c r="AF4228" s="64">
        <f t="shared" si="935"/>
        <v>240397.63696590951</v>
      </c>
    </row>
    <row r="4229" spans="6:32" x14ac:dyDescent="0.2">
      <c r="F4229" s="61">
        <v>4227</v>
      </c>
      <c r="G4229">
        <v>7417.0532368589193</v>
      </c>
      <c r="H4229">
        <v>75</v>
      </c>
      <c r="I4229" s="62">
        <f t="shared" si="924"/>
        <v>556278.99276441894</v>
      </c>
      <c r="J4229">
        <v>65</v>
      </c>
      <c r="K4229" s="63">
        <f t="shared" si="925"/>
        <v>17523.635967227165</v>
      </c>
      <c r="L4229" s="63">
        <f t="shared" si="926"/>
        <v>17523.635967227165</v>
      </c>
      <c r="M4229">
        <v>9342.7900335518643</v>
      </c>
      <c r="N4229">
        <v>75</v>
      </c>
      <c r="O4229" s="62">
        <f t="shared" si="927"/>
        <v>700709.25251638982</v>
      </c>
      <c r="P4229">
        <v>70</v>
      </c>
      <c r="Q4229" s="63">
        <f t="shared" si="928"/>
        <v>-2382.3861283744918</v>
      </c>
      <c r="R4229" s="63">
        <f t="shared" si="929"/>
        <v>27617.613871625508</v>
      </c>
      <c r="S4229">
        <v>13417.835614527576</v>
      </c>
      <c r="T4229">
        <v>80</v>
      </c>
      <c r="U4229" s="62">
        <f t="shared" si="930"/>
        <v>1073426.8491622061</v>
      </c>
      <c r="V4229">
        <v>65</v>
      </c>
      <c r="W4229" s="63">
        <f t="shared" si="931"/>
        <v>109668.96230798739</v>
      </c>
      <c r="X4229" s="63">
        <f t="shared" si="936"/>
        <v>159668.96230798739</v>
      </c>
      <c r="Y4229">
        <v>7605.1822159206495</v>
      </c>
      <c r="Z4229">
        <v>80</v>
      </c>
      <c r="AA4229" s="62">
        <f t="shared" si="932"/>
        <v>608414.57727365196</v>
      </c>
      <c r="AB4229">
        <v>60</v>
      </c>
      <c r="AC4229" s="63">
        <f t="shared" si="933"/>
        <v>110275.14213084942</v>
      </c>
      <c r="AD4229" s="63">
        <f t="shared" si="937"/>
        <v>580275.14213084942</v>
      </c>
      <c r="AE4229" s="35">
        <f t="shared" si="934"/>
        <v>235085.35427768948</v>
      </c>
      <c r="AF4229" s="64">
        <f t="shared" si="935"/>
        <v>55052.436941931141</v>
      </c>
    </row>
    <row r="4230" spans="6:32" x14ac:dyDescent="0.2">
      <c r="F4230" s="61">
        <v>4228</v>
      </c>
      <c r="G4230">
        <v>8916.6144587215967</v>
      </c>
      <c r="H4230">
        <v>80</v>
      </c>
      <c r="I4230" s="62">
        <f t="shared" si="924"/>
        <v>713329.15669772774</v>
      </c>
      <c r="J4230">
        <v>60</v>
      </c>
      <c r="K4230" s="63">
        <f t="shared" si="925"/>
        <v>93040.909651463153</v>
      </c>
      <c r="L4230" s="63">
        <f t="shared" si="926"/>
        <v>93040.909651463153</v>
      </c>
      <c r="M4230">
        <v>11384.291863359977</v>
      </c>
      <c r="N4230">
        <v>80</v>
      </c>
      <c r="O4230" s="62">
        <f t="shared" si="927"/>
        <v>910743.34906879812</v>
      </c>
      <c r="P4230">
        <v>65</v>
      </c>
      <c r="Q4230" s="63">
        <f t="shared" si="928"/>
        <v>87554.174014039745</v>
      </c>
      <c r="R4230" s="63">
        <f t="shared" si="929"/>
        <v>117554.17401403975</v>
      </c>
      <c r="S4230">
        <v>11385.069481329992</v>
      </c>
      <c r="T4230">
        <v>90</v>
      </c>
      <c r="U4230" s="62">
        <f t="shared" si="930"/>
        <v>1024656.2533196993</v>
      </c>
      <c r="V4230">
        <v>55</v>
      </c>
      <c r="W4230" s="63">
        <f t="shared" si="931"/>
        <v>252646.13808874856</v>
      </c>
      <c r="X4230" s="63">
        <f t="shared" si="936"/>
        <v>302646.13808874856</v>
      </c>
      <c r="Y4230">
        <v>9157.421370910015</v>
      </c>
      <c r="Z4230">
        <v>80</v>
      </c>
      <c r="AA4230" s="62">
        <f t="shared" si="932"/>
        <v>732593.7096728012</v>
      </c>
      <c r="AB4230">
        <v>65</v>
      </c>
      <c r="AC4230" s="63">
        <f t="shared" si="933"/>
        <v>99586.957408646413</v>
      </c>
      <c r="AD4230" s="63">
        <f t="shared" si="937"/>
        <v>569586.95740864635</v>
      </c>
      <c r="AE4230" s="35">
        <f t="shared" si="934"/>
        <v>532828.17916289787</v>
      </c>
      <c r="AF4230" s="64">
        <f t="shared" si="935"/>
        <v>298152.93395898852</v>
      </c>
    </row>
    <row r="4231" spans="6:32" x14ac:dyDescent="0.2">
      <c r="F4231" s="61">
        <v>4229</v>
      </c>
      <c r="G4231">
        <v>10248.56944946805</v>
      </c>
      <c r="H4231">
        <v>80</v>
      </c>
      <c r="I4231" s="62">
        <f t="shared" si="924"/>
        <v>819885.55595744401</v>
      </c>
      <c r="J4231">
        <v>60</v>
      </c>
      <c r="K4231" s="63">
        <f t="shared" si="925"/>
        <v>112354.25701728673</v>
      </c>
      <c r="L4231" s="63">
        <f t="shared" si="926"/>
        <v>112354.25701728673</v>
      </c>
      <c r="M4231">
        <v>10044.29693944985</v>
      </c>
      <c r="N4231">
        <v>80</v>
      </c>
      <c r="O4231" s="62">
        <f t="shared" si="927"/>
        <v>803543.75515598804</v>
      </c>
      <c r="P4231">
        <v>60</v>
      </c>
      <c r="Q4231" s="63">
        <f t="shared" si="928"/>
        <v>109392.30562202283</v>
      </c>
      <c r="R4231" s="63">
        <f t="shared" si="929"/>
        <v>139392.30562202283</v>
      </c>
      <c r="S4231">
        <v>11283.38342619827</v>
      </c>
      <c r="T4231">
        <v>75</v>
      </c>
      <c r="U4231" s="62">
        <f t="shared" si="930"/>
        <v>846253.75696487026</v>
      </c>
      <c r="V4231">
        <v>60</v>
      </c>
      <c r="W4231" s="63">
        <f t="shared" si="931"/>
        <v>86456.794759906188</v>
      </c>
      <c r="X4231" s="63">
        <f t="shared" si="936"/>
        <v>136456.79475990619</v>
      </c>
      <c r="Y4231">
        <v>7105.0965541508049</v>
      </c>
      <c r="Z4231">
        <v>75</v>
      </c>
      <c r="AA4231" s="62">
        <f t="shared" si="932"/>
        <v>532882.24156131037</v>
      </c>
      <c r="AB4231">
        <v>65</v>
      </c>
      <c r="AC4231" s="63">
        <f t="shared" si="933"/>
        <v>51511.950017593335</v>
      </c>
      <c r="AD4231" s="63">
        <f t="shared" si="937"/>
        <v>521511.95001759334</v>
      </c>
      <c r="AE4231" s="35">
        <f t="shared" si="934"/>
        <v>359715.30741680908</v>
      </c>
      <c r="AF4231" s="64">
        <f t="shared" si="935"/>
        <v>176062.17481466162</v>
      </c>
    </row>
    <row r="4232" spans="6:32" x14ac:dyDescent="0.2">
      <c r="F4232" s="61">
        <v>4230</v>
      </c>
      <c r="G4232">
        <v>11429.357325832825</v>
      </c>
      <c r="H4232">
        <v>80</v>
      </c>
      <c r="I4232" s="62">
        <f t="shared" si="924"/>
        <v>914348.58606662601</v>
      </c>
      <c r="J4232">
        <v>60</v>
      </c>
      <c r="K4232" s="63">
        <f t="shared" si="925"/>
        <v>129475.68122457596</v>
      </c>
      <c r="L4232" s="63">
        <f t="shared" si="926"/>
        <v>129475.68122457596</v>
      </c>
      <c r="M4232">
        <v>11662.922386458376</v>
      </c>
      <c r="N4232">
        <v>90</v>
      </c>
      <c r="O4232" s="62">
        <f t="shared" si="927"/>
        <v>1049663.0147812539</v>
      </c>
      <c r="P4232">
        <v>65</v>
      </c>
      <c r="Q4232" s="63">
        <f t="shared" si="928"/>
        <v>175140.46825455807</v>
      </c>
      <c r="R4232" s="63">
        <f t="shared" si="929"/>
        <v>205140.46825455807</v>
      </c>
      <c r="S4232">
        <v>9610.0791577191558</v>
      </c>
      <c r="T4232">
        <v>80</v>
      </c>
      <c r="U4232" s="62">
        <f t="shared" si="930"/>
        <v>768806.33261753246</v>
      </c>
      <c r="V4232">
        <v>60</v>
      </c>
      <c r="W4232" s="63">
        <f t="shared" si="931"/>
        <v>103096.14778692776</v>
      </c>
      <c r="X4232" s="63">
        <f t="shared" si="936"/>
        <v>153096.14778692776</v>
      </c>
      <c r="Y4232">
        <v>9604.7745298710652</v>
      </c>
      <c r="Z4232">
        <v>80</v>
      </c>
      <c r="AA4232" s="62">
        <f t="shared" si="932"/>
        <v>768381.96238968521</v>
      </c>
      <c r="AB4232">
        <v>55</v>
      </c>
      <c r="AC4232" s="63">
        <f t="shared" si="933"/>
        <v>174086.53835391306</v>
      </c>
      <c r="AD4232" s="63">
        <f t="shared" si="937"/>
        <v>644086.538353913</v>
      </c>
      <c r="AE4232" s="35">
        <f t="shared" si="934"/>
        <v>581798.83561997488</v>
      </c>
      <c r="AF4232" s="64">
        <f t="shared" si="935"/>
        <v>342185.91572806449</v>
      </c>
    </row>
    <row r="4233" spans="6:32" x14ac:dyDescent="0.2">
      <c r="F4233" s="61">
        <v>4231</v>
      </c>
      <c r="G4233">
        <v>8035.0912665016949</v>
      </c>
      <c r="H4233">
        <v>90</v>
      </c>
      <c r="I4233" s="62">
        <f t="shared" si="924"/>
        <v>723158.21398515254</v>
      </c>
      <c r="J4233">
        <v>65</v>
      </c>
      <c r="K4233" s="63">
        <f t="shared" si="925"/>
        <v>109386.02920534322</v>
      </c>
      <c r="L4233" s="63">
        <f t="shared" si="926"/>
        <v>109386.02920534322</v>
      </c>
      <c r="M4233">
        <v>14436.114977579564</v>
      </c>
      <c r="N4233">
        <v>80</v>
      </c>
      <c r="O4233" s="62">
        <f t="shared" si="927"/>
        <v>1154889.1982063651</v>
      </c>
      <c r="P4233">
        <v>55</v>
      </c>
      <c r="Q4233" s="63">
        <f t="shared" si="928"/>
        <v>225404.58396862959</v>
      </c>
      <c r="R4233" s="63">
        <f t="shared" si="929"/>
        <v>255404.58396862959</v>
      </c>
      <c r="S4233">
        <v>10648.656168777961</v>
      </c>
      <c r="T4233">
        <v>80</v>
      </c>
      <c r="U4233" s="62">
        <f t="shared" si="930"/>
        <v>851892.4935022369</v>
      </c>
      <c r="V4233">
        <v>50</v>
      </c>
      <c r="W4233" s="63">
        <f t="shared" si="931"/>
        <v>195358.27167092066</v>
      </c>
      <c r="X4233" s="63">
        <f t="shared" si="936"/>
        <v>245358.27167092066</v>
      </c>
      <c r="Y4233">
        <v>12772.603693301789</v>
      </c>
      <c r="Z4233">
        <v>80</v>
      </c>
      <c r="AA4233" s="62">
        <f t="shared" si="932"/>
        <v>1021808.2954641432</v>
      </c>
      <c r="AB4233">
        <v>50</v>
      </c>
      <c r="AC4233" s="63">
        <f t="shared" si="933"/>
        <v>277804.13032931392</v>
      </c>
      <c r="AD4233" s="63">
        <f t="shared" si="937"/>
        <v>747804.13032931392</v>
      </c>
      <c r="AE4233" s="35">
        <f t="shared" si="934"/>
        <v>807953.01517420739</v>
      </c>
      <c r="AF4233" s="64">
        <f t="shared" si="935"/>
        <v>505621.59732373466</v>
      </c>
    </row>
    <row r="4234" spans="6:32" x14ac:dyDescent="0.2">
      <c r="F4234" s="61">
        <v>4232</v>
      </c>
      <c r="G4234">
        <v>9537.1399563737214</v>
      </c>
      <c r="H4234">
        <v>80</v>
      </c>
      <c r="I4234" s="62">
        <f t="shared" si="924"/>
        <v>762971.19650989771</v>
      </c>
      <c r="J4234">
        <v>65</v>
      </c>
      <c r="K4234" s="63">
        <f t="shared" si="925"/>
        <v>67466.39702556422</v>
      </c>
      <c r="L4234" s="63">
        <f t="shared" si="926"/>
        <v>67466.39702556422</v>
      </c>
      <c r="M4234">
        <v>10816.235115053132</v>
      </c>
      <c r="N4234">
        <v>75</v>
      </c>
      <c r="O4234" s="62">
        <f t="shared" si="927"/>
        <v>811217.63362898491</v>
      </c>
      <c r="P4234">
        <v>65</v>
      </c>
      <c r="Q4234" s="63">
        <f t="shared" si="928"/>
        <v>42167.704584135208</v>
      </c>
      <c r="R4234" s="63">
        <f t="shared" si="929"/>
        <v>72167.704584135208</v>
      </c>
      <c r="S4234">
        <v>8822.5545166642405</v>
      </c>
      <c r="T4234">
        <v>80</v>
      </c>
      <c r="U4234" s="62">
        <f t="shared" si="930"/>
        <v>705804.36133313924</v>
      </c>
      <c r="V4234">
        <v>65</v>
      </c>
      <c r="W4234" s="63">
        <f t="shared" si="931"/>
        <v>59695.280368723616</v>
      </c>
      <c r="X4234" s="63">
        <f t="shared" si="936"/>
        <v>109695.28036872362</v>
      </c>
      <c r="Y4234">
        <v>10854.802237881813</v>
      </c>
      <c r="Z4234">
        <v>80</v>
      </c>
      <c r="AA4234" s="62">
        <f t="shared" si="932"/>
        <v>868384.17903054506</v>
      </c>
      <c r="AB4234">
        <v>55</v>
      </c>
      <c r="AC4234" s="63">
        <f t="shared" si="933"/>
        <v>196743.29056160786</v>
      </c>
      <c r="AD4234" s="63">
        <f t="shared" si="937"/>
        <v>666743.29056160781</v>
      </c>
      <c r="AE4234" s="35">
        <f t="shared" si="934"/>
        <v>366072.67254003091</v>
      </c>
      <c r="AF4234" s="64">
        <f t="shared" si="935"/>
        <v>158786.14572435839</v>
      </c>
    </row>
    <row r="4235" spans="6:32" x14ac:dyDescent="0.2">
      <c r="F4235" s="61">
        <v>4233</v>
      </c>
      <c r="G4235">
        <v>7787.2448653215542</v>
      </c>
      <c r="H4235">
        <v>80</v>
      </c>
      <c r="I4235" s="62">
        <f t="shared" si="924"/>
        <v>622979.58922572434</v>
      </c>
      <c r="J4235">
        <v>60</v>
      </c>
      <c r="K4235" s="63">
        <f t="shared" si="925"/>
        <v>76665.050547162537</v>
      </c>
      <c r="L4235" s="63">
        <f t="shared" si="926"/>
        <v>76665.050547162537</v>
      </c>
      <c r="M4235">
        <v>8392.6454660831951</v>
      </c>
      <c r="N4235">
        <v>80</v>
      </c>
      <c r="O4235" s="62">
        <f t="shared" si="927"/>
        <v>671411.6372866556</v>
      </c>
      <c r="P4235">
        <v>60</v>
      </c>
      <c r="Q4235" s="63">
        <f t="shared" si="928"/>
        <v>85443.359258206328</v>
      </c>
      <c r="R4235" s="63">
        <f t="shared" si="929"/>
        <v>115443.35925820633</v>
      </c>
      <c r="S4235">
        <v>13332.688720547594</v>
      </c>
      <c r="T4235">
        <v>80</v>
      </c>
      <c r="U4235" s="62">
        <f t="shared" si="930"/>
        <v>1066615.0976438075</v>
      </c>
      <c r="V4235">
        <v>60</v>
      </c>
      <c r="W4235" s="63">
        <f t="shared" si="931"/>
        <v>157073.98644794011</v>
      </c>
      <c r="X4235" s="63">
        <f t="shared" si="936"/>
        <v>207073.98644794011</v>
      </c>
      <c r="Y4235">
        <v>10841.744167701108</v>
      </c>
      <c r="Z4235">
        <v>80</v>
      </c>
      <c r="AA4235" s="62">
        <f t="shared" si="932"/>
        <v>867339.53341608867</v>
      </c>
      <c r="AB4235">
        <v>55</v>
      </c>
      <c r="AC4235" s="63">
        <f t="shared" si="933"/>
        <v>196506.61303958259</v>
      </c>
      <c r="AD4235" s="63">
        <f t="shared" si="937"/>
        <v>666506.61303958262</v>
      </c>
      <c r="AE4235" s="35">
        <f t="shared" si="934"/>
        <v>515689.0092928916</v>
      </c>
      <c r="AF4235" s="64">
        <f t="shared" si="935"/>
        <v>275913.97111742327</v>
      </c>
    </row>
    <row r="4236" spans="6:32" x14ac:dyDescent="0.2">
      <c r="F4236" s="61">
        <v>4234</v>
      </c>
      <c r="G4236">
        <v>10839.904714666773</v>
      </c>
      <c r="H4236">
        <v>80</v>
      </c>
      <c r="I4236" s="62">
        <f t="shared" si="924"/>
        <v>867192.37717334181</v>
      </c>
      <c r="J4236">
        <v>55</v>
      </c>
      <c r="K4236" s="63">
        <f t="shared" si="925"/>
        <v>160223.27295333525</v>
      </c>
      <c r="L4236" s="63">
        <f t="shared" si="926"/>
        <v>160223.27295333525</v>
      </c>
      <c r="M4236">
        <v>9927.2336026479024</v>
      </c>
      <c r="N4236">
        <v>75</v>
      </c>
      <c r="O4236" s="62">
        <f t="shared" si="927"/>
        <v>744542.52019859268</v>
      </c>
      <c r="P4236">
        <v>50</v>
      </c>
      <c r="Q4236" s="63">
        <f t="shared" si="928"/>
        <v>143681.10904799323</v>
      </c>
      <c r="R4236" s="63">
        <f t="shared" si="929"/>
        <v>173681.10904799323</v>
      </c>
      <c r="S4236">
        <v>8899.5682542736176</v>
      </c>
      <c r="T4236">
        <v>80</v>
      </c>
      <c r="U4236" s="62">
        <f t="shared" si="930"/>
        <v>711965.46034188941</v>
      </c>
      <c r="V4236">
        <v>60</v>
      </c>
      <c r="W4236" s="63">
        <f t="shared" si="931"/>
        <v>92793.739686967456</v>
      </c>
      <c r="X4236" s="63">
        <f t="shared" si="936"/>
        <v>142793.73968696746</v>
      </c>
      <c r="Y4236">
        <v>10518.994056619704</v>
      </c>
      <c r="Z4236">
        <v>80</v>
      </c>
      <c r="AA4236" s="62">
        <f t="shared" si="932"/>
        <v>841519.5245295763</v>
      </c>
      <c r="AB4236">
        <v>70</v>
      </c>
      <c r="AC4236" s="63">
        <f t="shared" si="933"/>
        <v>76262.706910492852</v>
      </c>
      <c r="AD4236" s="63">
        <f t="shared" si="937"/>
        <v>546262.70691049285</v>
      </c>
      <c r="AE4236" s="35">
        <f t="shared" si="934"/>
        <v>472960.82859878882</v>
      </c>
      <c r="AF4236" s="64">
        <f t="shared" si="935"/>
        <v>269583.45660482056</v>
      </c>
    </row>
    <row r="4237" spans="6:32" x14ac:dyDescent="0.2">
      <c r="F4237" s="61">
        <v>4235</v>
      </c>
      <c r="G4237">
        <v>8170.1876095030457</v>
      </c>
      <c r="H4237">
        <v>80</v>
      </c>
      <c r="I4237" s="62">
        <f t="shared" si="924"/>
        <v>653615.00876024365</v>
      </c>
      <c r="J4237">
        <v>55</v>
      </c>
      <c r="K4237" s="63">
        <f t="shared" si="925"/>
        <v>111834.6504222427</v>
      </c>
      <c r="L4237" s="63">
        <f t="shared" si="926"/>
        <v>111834.6504222427</v>
      </c>
      <c r="M4237">
        <v>9813.7627699179575</v>
      </c>
      <c r="N4237">
        <v>80</v>
      </c>
      <c r="O4237" s="62">
        <f t="shared" si="927"/>
        <v>785101.0215934366</v>
      </c>
      <c r="P4237">
        <v>60</v>
      </c>
      <c r="Q4237" s="63">
        <f t="shared" si="928"/>
        <v>106049.56016381038</v>
      </c>
      <c r="R4237" s="63">
        <f t="shared" si="929"/>
        <v>136049.56016381038</v>
      </c>
      <c r="S4237">
        <v>13631.630534073338</v>
      </c>
      <c r="T4237">
        <v>80</v>
      </c>
      <c r="U4237" s="62">
        <f t="shared" si="930"/>
        <v>1090530.442725867</v>
      </c>
      <c r="V4237">
        <v>50</v>
      </c>
      <c r="W4237" s="63">
        <f t="shared" si="931"/>
        <v>260237.9641160951</v>
      </c>
      <c r="X4237" s="63">
        <f t="shared" si="936"/>
        <v>310237.9641160951</v>
      </c>
      <c r="Y4237">
        <v>10045.06091499934</v>
      </c>
      <c r="Z4237">
        <v>80</v>
      </c>
      <c r="AA4237" s="62">
        <f t="shared" si="932"/>
        <v>803604.87319994718</v>
      </c>
      <c r="AB4237">
        <v>60</v>
      </c>
      <c r="AC4237" s="63">
        <f t="shared" si="933"/>
        <v>145653.38326749043</v>
      </c>
      <c r="AD4237" s="63">
        <f t="shared" si="937"/>
        <v>615653.38326749043</v>
      </c>
      <c r="AE4237" s="35">
        <f t="shared" si="934"/>
        <v>623775.55796963861</v>
      </c>
      <c r="AF4237" s="64">
        <f t="shared" si="935"/>
        <v>367691.43590288248</v>
      </c>
    </row>
    <row r="4238" spans="6:32" x14ac:dyDescent="0.2">
      <c r="F4238" s="61">
        <v>4236</v>
      </c>
      <c r="G4238">
        <v>8005.1234160782769</v>
      </c>
      <c r="H4238">
        <v>80</v>
      </c>
      <c r="I4238" s="62">
        <f t="shared" si="924"/>
        <v>640409.87328626215</v>
      </c>
      <c r="J4238">
        <v>55</v>
      </c>
      <c r="K4238" s="63">
        <f t="shared" si="925"/>
        <v>108842.86191641877</v>
      </c>
      <c r="L4238" s="63">
        <f t="shared" si="926"/>
        <v>108842.86191641877</v>
      </c>
      <c r="M4238">
        <v>11945.90484170476</v>
      </c>
      <c r="N4238">
        <v>80</v>
      </c>
      <c r="O4238" s="62">
        <f t="shared" si="927"/>
        <v>955672.38733638078</v>
      </c>
      <c r="P4238">
        <v>55</v>
      </c>
      <c r="Q4238" s="63">
        <f t="shared" si="928"/>
        <v>180269.52525589877</v>
      </c>
      <c r="R4238" s="63">
        <f t="shared" si="929"/>
        <v>210269.52525589877</v>
      </c>
      <c r="S4238">
        <v>6608.8762448634952</v>
      </c>
      <c r="T4238">
        <v>75</v>
      </c>
      <c r="U4238" s="62">
        <f t="shared" si="930"/>
        <v>495665.71836476214</v>
      </c>
      <c r="V4238">
        <v>60</v>
      </c>
      <c r="W4238" s="63">
        <f t="shared" si="931"/>
        <v>35621.529162890511</v>
      </c>
      <c r="X4238" s="63">
        <f t="shared" si="936"/>
        <v>85621.529162890511</v>
      </c>
      <c r="Y4238">
        <v>10264.458321908023</v>
      </c>
      <c r="Z4238">
        <v>80</v>
      </c>
      <c r="AA4238" s="62">
        <f t="shared" si="932"/>
        <v>821156.66575264186</v>
      </c>
      <c r="AB4238">
        <v>65</v>
      </c>
      <c r="AC4238" s="63">
        <f t="shared" si="933"/>
        <v>111625.98425074975</v>
      </c>
      <c r="AD4238" s="63">
        <f t="shared" si="937"/>
        <v>581625.98425074969</v>
      </c>
      <c r="AE4238" s="35">
        <f t="shared" si="934"/>
        <v>436359.9005859578</v>
      </c>
      <c r="AF4238" s="64">
        <f t="shared" si="935"/>
        <v>234311.61881040898</v>
      </c>
    </row>
    <row r="4239" spans="6:32" x14ac:dyDescent="0.2">
      <c r="F4239" s="61">
        <v>4237</v>
      </c>
      <c r="G4239">
        <v>10556.592567590997</v>
      </c>
      <c r="H4239">
        <v>80</v>
      </c>
      <c r="I4239" s="62">
        <f t="shared" si="924"/>
        <v>844527.40540727973</v>
      </c>
      <c r="J4239">
        <v>60</v>
      </c>
      <c r="K4239" s="63">
        <f t="shared" si="925"/>
        <v>116820.59223006945</v>
      </c>
      <c r="L4239" s="63">
        <f t="shared" si="926"/>
        <v>116820.59223006945</v>
      </c>
      <c r="M4239">
        <v>8181.5517458016984</v>
      </c>
      <c r="N4239">
        <v>80</v>
      </c>
      <c r="O4239" s="62">
        <f t="shared" si="927"/>
        <v>654524.13966413587</v>
      </c>
      <c r="P4239">
        <v>60</v>
      </c>
      <c r="Q4239" s="63">
        <f t="shared" si="928"/>
        <v>82382.500314124627</v>
      </c>
      <c r="R4239" s="63">
        <f t="shared" si="929"/>
        <v>112382.50031412463</v>
      </c>
      <c r="S4239">
        <v>9865.1856003561988</v>
      </c>
      <c r="T4239">
        <v>80</v>
      </c>
      <c r="U4239" s="62">
        <f t="shared" si="930"/>
        <v>789214.84802849591</v>
      </c>
      <c r="V4239">
        <v>55</v>
      </c>
      <c r="W4239" s="63">
        <f t="shared" si="931"/>
        <v>142556.4890064561</v>
      </c>
      <c r="X4239" s="63">
        <f t="shared" si="936"/>
        <v>192556.4890064561</v>
      </c>
      <c r="Y4239">
        <v>11833.768692449667</v>
      </c>
      <c r="Z4239">
        <v>80</v>
      </c>
      <c r="AA4239" s="62">
        <f t="shared" si="932"/>
        <v>946701.49539597332</v>
      </c>
      <c r="AB4239">
        <v>55</v>
      </c>
      <c r="AC4239" s="63">
        <f t="shared" si="933"/>
        <v>214487.05755065021</v>
      </c>
      <c r="AD4239" s="63">
        <f t="shared" si="937"/>
        <v>684487.05755065021</v>
      </c>
      <c r="AE4239" s="35">
        <f t="shared" si="934"/>
        <v>556246.63910130039</v>
      </c>
      <c r="AF4239" s="64">
        <f t="shared" si="935"/>
        <v>311263.04835466493</v>
      </c>
    </row>
    <row r="4240" spans="6:32" x14ac:dyDescent="0.2">
      <c r="F4240" s="61">
        <v>4238</v>
      </c>
      <c r="G4240">
        <v>10767.090568842832</v>
      </c>
      <c r="H4240">
        <v>80</v>
      </c>
      <c r="I4240" s="62">
        <f t="shared" si="924"/>
        <v>861367.24550742656</v>
      </c>
      <c r="J4240">
        <v>60</v>
      </c>
      <c r="K4240" s="63">
        <f t="shared" si="925"/>
        <v>119872.81324822106</v>
      </c>
      <c r="L4240" s="63">
        <f t="shared" si="926"/>
        <v>119872.81324822106</v>
      </c>
      <c r="M4240">
        <v>7749.8964653932489</v>
      </c>
      <c r="N4240">
        <v>80</v>
      </c>
      <c r="O4240" s="62">
        <f t="shared" si="927"/>
        <v>619991.71723145992</v>
      </c>
      <c r="P4240">
        <v>50</v>
      </c>
      <c r="Q4240" s="63">
        <f t="shared" si="928"/>
        <v>132310.24812230316</v>
      </c>
      <c r="R4240" s="63">
        <f t="shared" si="929"/>
        <v>162310.24812230316</v>
      </c>
      <c r="S4240">
        <v>11442.026587028522</v>
      </c>
      <c r="T4240">
        <v>80</v>
      </c>
      <c r="U4240" s="62">
        <f t="shared" si="930"/>
        <v>915362.12696228176</v>
      </c>
      <c r="V4240">
        <v>60</v>
      </c>
      <c r="W4240" s="63">
        <f t="shared" si="931"/>
        <v>129659.38551191357</v>
      </c>
      <c r="X4240" s="63">
        <f t="shared" si="936"/>
        <v>179659.38551191357</v>
      </c>
      <c r="Y4240">
        <v>8677.2672855295241</v>
      </c>
      <c r="Z4240">
        <v>80</v>
      </c>
      <c r="AA4240" s="62">
        <f t="shared" si="932"/>
        <v>694181.38284236193</v>
      </c>
      <c r="AB4240">
        <v>70</v>
      </c>
      <c r="AC4240" s="63">
        <f t="shared" si="933"/>
        <v>62910.18782008905</v>
      </c>
      <c r="AD4240" s="63">
        <f t="shared" si="937"/>
        <v>532910.18782008905</v>
      </c>
      <c r="AE4240" s="35">
        <f t="shared" si="934"/>
        <v>444752.63470252685</v>
      </c>
      <c r="AF4240" s="64">
        <f t="shared" si="935"/>
        <v>242081.56993686408</v>
      </c>
    </row>
    <row r="4241" spans="6:32" x14ac:dyDescent="0.2">
      <c r="F4241" s="61">
        <v>4239</v>
      </c>
      <c r="G4241">
        <v>8284.6202328801155</v>
      </c>
      <c r="H4241">
        <v>80</v>
      </c>
      <c r="I4241" s="62">
        <f t="shared" si="924"/>
        <v>662769.61863040924</v>
      </c>
      <c r="J4241">
        <v>60</v>
      </c>
      <c r="K4241" s="63">
        <f t="shared" si="925"/>
        <v>83876.993376761675</v>
      </c>
      <c r="L4241" s="63">
        <f t="shared" si="926"/>
        <v>83876.993376761675</v>
      </c>
      <c r="M4241">
        <v>10972.845555224922</v>
      </c>
      <c r="N4241">
        <v>80</v>
      </c>
      <c r="O4241" s="62">
        <f t="shared" si="927"/>
        <v>877827.64441799372</v>
      </c>
      <c r="P4241">
        <v>50</v>
      </c>
      <c r="Q4241" s="63">
        <f t="shared" si="928"/>
        <v>202409.39082614204</v>
      </c>
      <c r="R4241" s="63">
        <f t="shared" si="929"/>
        <v>232409.39082614204</v>
      </c>
      <c r="S4241">
        <v>12952.347131213173</v>
      </c>
      <c r="T4241">
        <v>80</v>
      </c>
      <c r="U4241" s="62">
        <f t="shared" si="930"/>
        <v>1036187.7704970539</v>
      </c>
      <c r="V4241">
        <v>50</v>
      </c>
      <c r="W4241" s="63">
        <f t="shared" si="931"/>
        <v>245463.55010388652</v>
      </c>
      <c r="X4241" s="63">
        <f t="shared" si="936"/>
        <v>295463.55010388652</v>
      </c>
      <c r="Y4241">
        <v>9708.3523339824751</v>
      </c>
      <c r="Z4241">
        <v>80</v>
      </c>
      <c r="AA4241" s="62">
        <f t="shared" si="932"/>
        <v>776668.18671859801</v>
      </c>
      <c r="AB4241">
        <v>60</v>
      </c>
      <c r="AC4241" s="63">
        <f t="shared" si="933"/>
        <v>140771.10884274589</v>
      </c>
      <c r="AD4241" s="63">
        <f t="shared" si="937"/>
        <v>610771.10884274589</v>
      </c>
      <c r="AE4241" s="35">
        <f t="shared" si="934"/>
        <v>672521.04314953613</v>
      </c>
      <c r="AF4241" s="64">
        <f t="shared" si="935"/>
        <v>407476.71268432646</v>
      </c>
    </row>
    <row r="4242" spans="6:32" x14ac:dyDescent="0.2">
      <c r="F4242" s="61">
        <v>4240</v>
      </c>
      <c r="G4242">
        <v>10243.483100348385</v>
      </c>
      <c r="H4242">
        <v>80</v>
      </c>
      <c r="I4242" s="62">
        <f t="shared" si="924"/>
        <v>819478.6480278708</v>
      </c>
      <c r="J4242">
        <v>55</v>
      </c>
      <c r="K4242" s="63">
        <f t="shared" si="925"/>
        <v>149413.13119381448</v>
      </c>
      <c r="L4242" s="63">
        <f t="shared" si="926"/>
        <v>149413.13119381448</v>
      </c>
      <c r="M4242">
        <v>8306.6209097160026</v>
      </c>
      <c r="N4242">
        <v>80</v>
      </c>
      <c r="O4242" s="62">
        <f t="shared" si="927"/>
        <v>664529.67277728021</v>
      </c>
      <c r="P4242">
        <v>55</v>
      </c>
      <c r="Q4242" s="63">
        <f t="shared" si="928"/>
        <v>114307.50398860255</v>
      </c>
      <c r="R4242" s="63">
        <f t="shared" si="929"/>
        <v>144307.50398860255</v>
      </c>
      <c r="S4242">
        <v>10065.110725699924</v>
      </c>
      <c r="T4242">
        <v>80</v>
      </c>
      <c r="U4242" s="62">
        <f t="shared" si="930"/>
        <v>805208.85805599391</v>
      </c>
      <c r="V4242">
        <v>65</v>
      </c>
      <c r="W4242" s="63">
        <f t="shared" si="931"/>
        <v>73208.079141986673</v>
      </c>
      <c r="X4242" s="63">
        <f t="shared" si="936"/>
        <v>123208.07914198667</v>
      </c>
      <c r="Y4242">
        <v>9000.7199812680483</v>
      </c>
      <c r="Z4242">
        <v>75</v>
      </c>
      <c r="AA4242" s="62">
        <f t="shared" si="932"/>
        <v>675053.99859510362</v>
      </c>
      <c r="AB4242">
        <v>60</v>
      </c>
      <c r="AC4242" s="63">
        <f t="shared" si="933"/>
        <v>97882.829796290025</v>
      </c>
      <c r="AD4242" s="63">
        <f t="shared" si="937"/>
        <v>567882.82979629003</v>
      </c>
      <c r="AE4242" s="35">
        <f t="shared" si="934"/>
        <v>434811.5441206937</v>
      </c>
      <c r="AF4242" s="64">
        <f t="shared" si="935"/>
        <v>235532.18652937049</v>
      </c>
    </row>
    <row r="4243" spans="6:32" x14ac:dyDescent="0.2">
      <c r="F4243" s="61">
        <v>4241</v>
      </c>
      <c r="G4243">
        <v>6746.2463246192783</v>
      </c>
      <c r="H4243">
        <v>80</v>
      </c>
      <c r="I4243" s="62">
        <f t="shared" si="924"/>
        <v>539699.70596954226</v>
      </c>
      <c r="J4243">
        <v>60</v>
      </c>
      <c r="K4243" s="63">
        <f t="shared" si="925"/>
        <v>61570.571706979536</v>
      </c>
      <c r="L4243" s="63">
        <f t="shared" si="926"/>
        <v>61570.571706979536</v>
      </c>
      <c r="M4243">
        <v>9773.7722878810018</v>
      </c>
      <c r="N4243">
        <v>80</v>
      </c>
      <c r="O4243" s="62">
        <f t="shared" si="927"/>
        <v>781901.78303048015</v>
      </c>
      <c r="P4243">
        <v>60</v>
      </c>
      <c r="Q4243" s="63">
        <f t="shared" si="928"/>
        <v>105469.69817427453</v>
      </c>
      <c r="R4243" s="63">
        <f t="shared" si="929"/>
        <v>135469.69817427453</v>
      </c>
      <c r="S4243">
        <v>9646.0383044905029</v>
      </c>
      <c r="T4243">
        <v>80</v>
      </c>
      <c r="U4243" s="62">
        <f t="shared" si="930"/>
        <v>771683.06435924023</v>
      </c>
      <c r="V4243">
        <v>60</v>
      </c>
      <c r="W4243" s="63">
        <f t="shared" si="931"/>
        <v>103617.55541511229</v>
      </c>
      <c r="X4243" s="63">
        <f t="shared" si="936"/>
        <v>153617.55541511229</v>
      </c>
      <c r="Y4243">
        <v>8485.1820045150816</v>
      </c>
      <c r="Z4243">
        <v>80</v>
      </c>
      <c r="AA4243" s="62">
        <f t="shared" si="932"/>
        <v>678814.56036120653</v>
      </c>
      <c r="AB4243">
        <v>60</v>
      </c>
      <c r="AC4243" s="63">
        <f t="shared" si="933"/>
        <v>123035.13906546868</v>
      </c>
      <c r="AD4243" s="63">
        <f t="shared" si="937"/>
        <v>593035.13906546868</v>
      </c>
      <c r="AE4243" s="35">
        <f t="shared" si="934"/>
        <v>393692.96436183504</v>
      </c>
      <c r="AF4243" s="64">
        <f t="shared" si="935"/>
        <v>188397.7977972501</v>
      </c>
    </row>
    <row r="4244" spans="6:32" x14ac:dyDescent="0.2">
      <c r="F4244" s="61">
        <v>4242</v>
      </c>
      <c r="G4244">
        <v>11319.685907219537</v>
      </c>
      <c r="H4244">
        <v>80</v>
      </c>
      <c r="I4244" s="62">
        <f t="shared" si="924"/>
        <v>905574.87257756293</v>
      </c>
      <c r="J4244">
        <v>55</v>
      </c>
      <c r="K4244" s="63">
        <f t="shared" si="925"/>
        <v>168919.3070683541</v>
      </c>
      <c r="L4244" s="63">
        <f t="shared" si="926"/>
        <v>168919.3070683541</v>
      </c>
      <c r="M4244">
        <v>11704.793248791248</v>
      </c>
      <c r="N4244">
        <v>80</v>
      </c>
      <c r="O4244" s="62">
        <f t="shared" si="927"/>
        <v>936383.45990329981</v>
      </c>
      <c r="P4244">
        <v>55</v>
      </c>
      <c r="Q4244" s="63">
        <f t="shared" si="928"/>
        <v>175899.37763434136</v>
      </c>
      <c r="R4244" s="63">
        <f t="shared" si="929"/>
        <v>205899.37763434136</v>
      </c>
      <c r="S4244">
        <v>9854.4490154017694</v>
      </c>
      <c r="T4244">
        <v>90</v>
      </c>
      <c r="U4244" s="62">
        <f t="shared" si="930"/>
        <v>886900.41138615925</v>
      </c>
      <c r="V4244">
        <v>50</v>
      </c>
      <c r="W4244" s="63">
        <f t="shared" si="931"/>
        <v>249529.02144665131</v>
      </c>
      <c r="X4244" s="63">
        <f t="shared" si="936"/>
        <v>299529.02144665131</v>
      </c>
      <c r="Y4244">
        <v>5473.5540086403489</v>
      </c>
      <c r="Z4244">
        <v>80</v>
      </c>
      <c r="AA4244" s="62">
        <f t="shared" si="932"/>
        <v>437884.32069122791</v>
      </c>
      <c r="AB4244">
        <v>50</v>
      </c>
      <c r="AC4244" s="63">
        <f t="shared" si="933"/>
        <v>119049.79968792759</v>
      </c>
      <c r="AD4244" s="63">
        <f t="shared" si="937"/>
        <v>589049.79968792759</v>
      </c>
      <c r="AE4244" s="35">
        <f t="shared" si="934"/>
        <v>713397.50583727437</v>
      </c>
      <c r="AF4244" s="64">
        <f t="shared" si="935"/>
        <v>451097.30750958005</v>
      </c>
    </row>
    <row r="4245" spans="6:32" x14ac:dyDescent="0.2">
      <c r="F4245" s="61">
        <v>4243</v>
      </c>
      <c r="G4245">
        <v>12384.199433436152</v>
      </c>
      <c r="H4245">
        <v>80</v>
      </c>
      <c r="I4245" s="62">
        <f t="shared" si="924"/>
        <v>990735.95467489213</v>
      </c>
      <c r="J4245">
        <v>50</v>
      </c>
      <c r="K4245" s="63">
        <f t="shared" si="925"/>
        <v>233106.3376772363</v>
      </c>
      <c r="L4245" s="63">
        <f t="shared" si="926"/>
        <v>233106.3376772363</v>
      </c>
      <c r="M4245">
        <v>9629.8629412194714</v>
      </c>
      <c r="N4245">
        <v>80</v>
      </c>
      <c r="O4245" s="62">
        <f t="shared" si="927"/>
        <v>770389.03529755771</v>
      </c>
      <c r="P4245">
        <v>55</v>
      </c>
      <c r="Q4245" s="63">
        <f t="shared" si="928"/>
        <v>138291.26580960292</v>
      </c>
      <c r="R4245" s="63">
        <f t="shared" si="929"/>
        <v>168291.26580960292</v>
      </c>
      <c r="S4245">
        <v>7513.0367602105252</v>
      </c>
      <c r="T4245">
        <v>80</v>
      </c>
      <c r="U4245" s="62">
        <f t="shared" si="930"/>
        <v>601042.94081684202</v>
      </c>
      <c r="V4245">
        <v>60</v>
      </c>
      <c r="W4245" s="63">
        <f t="shared" si="931"/>
        <v>72689.033023052616</v>
      </c>
      <c r="X4245" s="63">
        <f t="shared" si="936"/>
        <v>122689.03302305262</v>
      </c>
      <c r="Y4245">
        <v>8956.618583179079</v>
      </c>
      <c r="Z4245">
        <v>75</v>
      </c>
      <c r="AA4245" s="62">
        <f t="shared" si="932"/>
        <v>671746.39373843092</v>
      </c>
      <c r="AB4245">
        <v>55</v>
      </c>
      <c r="AC4245" s="63">
        <f t="shared" si="933"/>
        <v>129870.96945609665</v>
      </c>
      <c r="AD4245" s="63">
        <f t="shared" si="937"/>
        <v>599870.96945609665</v>
      </c>
      <c r="AE4245" s="35">
        <f t="shared" si="934"/>
        <v>573957.60596598848</v>
      </c>
      <c r="AF4245" s="64">
        <f t="shared" si="935"/>
        <v>352896.57322551415</v>
      </c>
    </row>
    <row r="4246" spans="6:32" x14ac:dyDescent="0.2">
      <c r="F4246" s="61">
        <v>4244</v>
      </c>
      <c r="G4246">
        <v>11872.786015155725</v>
      </c>
      <c r="H4246">
        <v>80</v>
      </c>
      <c r="I4246" s="62">
        <f t="shared" si="924"/>
        <v>949822.88121245801</v>
      </c>
      <c r="J4246">
        <v>50</v>
      </c>
      <c r="K4246" s="63">
        <f t="shared" si="925"/>
        <v>221983.09582963702</v>
      </c>
      <c r="L4246" s="63">
        <f t="shared" si="926"/>
        <v>221983.09582963702</v>
      </c>
      <c r="M4246">
        <v>15249.821697361767</v>
      </c>
      <c r="N4246">
        <v>80</v>
      </c>
      <c r="O4246" s="62">
        <f t="shared" si="927"/>
        <v>1219985.7357889414</v>
      </c>
      <c r="P4246">
        <v>55</v>
      </c>
      <c r="Q4246" s="63">
        <f t="shared" si="928"/>
        <v>240153.01826468203</v>
      </c>
      <c r="R4246" s="63">
        <f t="shared" si="929"/>
        <v>270153.01826468203</v>
      </c>
      <c r="S4246">
        <v>5798.0980980210006</v>
      </c>
      <c r="T4246">
        <v>80</v>
      </c>
      <c r="U4246" s="62">
        <f t="shared" si="930"/>
        <v>463847.84784168005</v>
      </c>
      <c r="V4246">
        <v>65</v>
      </c>
      <c r="W4246" s="63">
        <f t="shared" si="931"/>
        <v>26804.316815978382</v>
      </c>
      <c r="X4246" s="63">
        <f t="shared" si="936"/>
        <v>76804.316815978382</v>
      </c>
      <c r="Y4246">
        <v>8410.9626893769018</v>
      </c>
      <c r="Z4246">
        <v>75</v>
      </c>
      <c r="AA4246" s="62">
        <f t="shared" si="932"/>
        <v>630822.20170326764</v>
      </c>
      <c r="AB4246">
        <v>70</v>
      </c>
      <c r="AC4246" s="63">
        <f t="shared" si="933"/>
        <v>30489.739748991269</v>
      </c>
      <c r="AD4246" s="63">
        <f t="shared" si="937"/>
        <v>500489.73974899127</v>
      </c>
      <c r="AE4246" s="35">
        <f t="shared" si="934"/>
        <v>519430.17065928871</v>
      </c>
      <c r="AF4246" s="64">
        <f t="shared" si="935"/>
        <v>324615.21815181978</v>
      </c>
    </row>
    <row r="4247" spans="6:32" x14ac:dyDescent="0.2">
      <c r="F4247" s="61">
        <v>4245</v>
      </c>
      <c r="G4247">
        <v>9475.940057891421</v>
      </c>
      <c r="H4247">
        <v>80</v>
      </c>
      <c r="I4247" s="62">
        <f t="shared" si="924"/>
        <v>758075.20463131368</v>
      </c>
      <c r="J4247">
        <v>60</v>
      </c>
      <c r="K4247" s="63">
        <f t="shared" si="925"/>
        <v>101151.1308394256</v>
      </c>
      <c r="L4247" s="63">
        <f t="shared" si="926"/>
        <v>101151.1308394256</v>
      </c>
      <c r="M4247">
        <v>7841.9964463682845</v>
      </c>
      <c r="N4247">
        <v>80</v>
      </c>
      <c r="O4247" s="62">
        <f t="shared" si="927"/>
        <v>627359.71570946276</v>
      </c>
      <c r="P4247">
        <v>55</v>
      </c>
      <c r="Q4247" s="63">
        <f t="shared" si="928"/>
        <v>105886.18559042516</v>
      </c>
      <c r="R4247" s="63">
        <f t="shared" si="929"/>
        <v>135886.18559042516</v>
      </c>
      <c r="S4247">
        <v>6442.2386256046593</v>
      </c>
      <c r="T4247">
        <v>80</v>
      </c>
      <c r="U4247" s="62">
        <f t="shared" si="930"/>
        <v>515379.09004837275</v>
      </c>
      <c r="V4247">
        <v>50</v>
      </c>
      <c r="W4247" s="63">
        <f t="shared" si="931"/>
        <v>103868.69010690134</v>
      </c>
      <c r="X4247" s="63">
        <f t="shared" si="936"/>
        <v>153868.69010690134</v>
      </c>
      <c r="Y4247">
        <v>9670.7219906966202</v>
      </c>
      <c r="Z4247">
        <v>80</v>
      </c>
      <c r="AA4247" s="62">
        <f t="shared" si="932"/>
        <v>773657.75925572962</v>
      </c>
      <c r="AB4247">
        <v>60</v>
      </c>
      <c r="AC4247" s="63">
        <f t="shared" si="933"/>
        <v>140225.46886510099</v>
      </c>
      <c r="AD4247" s="63">
        <f t="shared" si="937"/>
        <v>610225.46886510099</v>
      </c>
      <c r="AE4247" s="35">
        <f t="shared" si="934"/>
        <v>451131.47540185309</v>
      </c>
      <c r="AF4247" s="64">
        <f t="shared" si="935"/>
        <v>236654.23652372241</v>
      </c>
    </row>
    <row r="4248" spans="6:32" x14ac:dyDescent="0.2">
      <c r="F4248" s="61">
        <v>4246</v>
      </c>
      <c r="G4248">
        <v>10464.747245132457</v>
      </c>
      <c r="H4248">
        <v>80</v>
      </c>
      <c r="I4248" s="62">
        <f t="shared" si="924"/>
        <v>837179.7796105966</v>
      </c>
      <c r="J4248">
        <v>55</v>
      </c>
      <c r="K4248" s="63">
        <f t="shared" si="925"/>
        <v>153423.54381802579</v>
      </c>
      <c r="L4248" s="63">
        <f t="shared" si="926"/>
        <v>153423.54381802579</v>
      </c>
      <c r="M4248">
        <v>7808.5634211311117</v>
      </c>
      <c r="N4248">
        <v>80</v>
      </c>
      <c r="O4248" s="62">
        <f t="shared" si="927"/>
        <v>624685.07369048893</v>
      </c>
      <c r="P4248">
        <v>60</v>
      </c>
      <c r="Q4248" s="63">
        <f t="shared" si="928"/>
        <v>76974.169606401119</v>
      </c>
      <c r="R4248" s="63">
        <f t="shared" si="929"/>
        <v>106974.16960640112</v>
      </c>
      <c r="S4248">
        <v>10477.803041576408</v>
      </c>
      <c r="T4248">
        <v>75</v>
      </c>
      <c r="U4248" s="62">
        <f t="shared" si="930"/>
        <v>785835.22811823059</v>
      </c>
      <c r="V4248">
        <v>55</v>
      </c>
      <c r="W4248" s="63">
        <f t="shared" si="931"/>
        <v>115678.14410285791</v>
      </c>
      <c r="X4248" s="63">
        <f t="shared" si="936"/>
        <v>165678.14410285791</v>
      </c>
      <c r="Y4248">
        <v>10000.995896698441</v>
      </c>
      <c r="Z4248">
        <v>80</v>
      </c>
      <c r="AA4248" s="62">
        <f t="shared" si="932"/>
        <v>800079.67173587531</v>
      </c>
      <c r="AB4248">
        <v>55</v>
      </c>
      <c r="AC4248" s="63">
        <f t="shared" si="933"/>
        <v>181268.05062765925</v>
      </c>
      <c r="AD4248" s="63">
        <f t="shared" si="937"/>
        <v>651268.05062765931</v>
      </c>
      <c r="AE4248" s="35">
        <f t="shared" si="934"/>
        <v>527343.90815494407</v>
      </c>
      <c r="AF4248" s="64">
        <f t="shared" si="935"/>
        <v>297185.63703732006</v>
      </c>
    </row>
    <row r="4249" spans="6:32" x14ac:dyDescent="0.2">
      <c r="F4249" s="61">
        <v>4247</v>
      </c>
      <c r="G4249">
        <v>9882.0476321270689</v>
      </c>
      <c r="H4249">
        <v>75</v>
      </c>
      <c r="I4249" s="62">
        <f t="shared" si="924"/>
        <v>741153.57240953017</v>
      </c>
      <c r="J4249">
        <v>65</v>
      </c>
      <c r="K4249" s="63">
        <f t="shared" si="925"/>
        <v>35394.84533292125</v>
      </c>
      <c r="L4249" s="63">
        <f t="shared" si="926"/>
        <v>35394.84533292125</v>
      </c>
      <c r="M4249">
        <v>9490.4919731197879</v>
      </c>
      <c r="N4249">
        <v>80</v>
      </c>
      <c r="O4249" s="62">
        <f t="shared" si="927"/>
        <v>759239.35784958303</v>
      </c>
      <c r="P4249">
        <v>65</v>
      </c>
      <c r="Q4249" s="63">
        <f t="shared" si="928"/>
        <v>66959.100207677693</v>
      </c>
      <c r="R4249" s="63">
        <f t="shared" si="929"/>
        <v>96959.100207677693</v>
      </c>
      <c r="S4249">
        <v>13331.460902700201</v>
      </c>
      <c r="T4249">
        <v>80</v>
      </c>
      <c r="U4249" s="62">
        <f t="shared" si="930"/>
        <v>1066516.8722160161</v>
      </c>
      <c r="V4249">
        <v>60</v>
      </c>
      <c r="W4249" s="63">
        <f t="shared" si="931"/>
        <v>157056.18308915291</v>
      </c>
      <c r="X4249" s="63">
        <f t="shared" si="936"/>
        <v>207056.18308915291</v>
      </c>
      <c r="Y4249">
        <v>11692.283149168361</v>
      </c>
      <c r="Z4249">
        <v>80</v>
      </c>
      <c r="AA4249" s="62">
        <f t="shared" si="932"/>
        <v>935382.65193346888</v>
      </c>
      <c r="AB4249">
        <v>55</v>
      </c>
      <c r="AC4249" s="63">
        <f t="shared" si="933"/>
        <v>211922.63207867654</v>
      </c>
      <c r="AD4249" s="63">
        <f t="shared" si="937"/>
        <v>681922.63207867648</v>
      </c>
      <c r="AE4249" s="35">
        <f t="shared" si="934"/>
        <v>471332.7607084284</v>
      </c>
      <c r="AF4249" s="64">
        <f t="shared" si="935"/>
        <v>233635.32809654565</v>
      </c>
    </row>
    <row r="4250" spans="6:32" x14ac:dyDescent="0.2">
      <c r="F4250" s="61">
        <v>4248</v>
      </c>
      <c r="G4250">
        <v>9072.8838383802213</v>
      </c>
      <c r="H4250">
        <v>90</v>
      </c>
      <c r="I4250" s="62">
        <f t="shared" si="924"/>
        <v>816559.54545421991</v>
      </c>
      <c r="J4250">
        <v>55</v>
      </c>
      <c r="K4250" s="63">
        <f t="shared" si="925"/>
        <v>193974.42739889811</v>
      </c>
      <c r="L4250" s="63">
        <f t="shared" si="926"/>
        <v>193974.42739889811</v>
      </c>
      <c r="M4250">
        <v>11215.689735545311</v>
      </c>
      <c r="N4250">
        <v>80</v>
      </c>
      <c r="O4250" s="62">
        <f t="shared" si="927"/>
        <v>897255.17884362489</v>
      </c>
      <c r="P4250">
        <v>60</v>
      </c>
      <c r="Q4250" s="63">
        <f t="shared" si="928"/>
        <v>126377.50116540701</v>
      </c>
      <c r="R4250" s="63">
        <f t="shared" si="929"/>
        <v>156377.50116540701</v>
      </c>
      <c r="S4250">
        <v>10856.309725350002</v>
      </c>
      <c r="T4250">
        <v>90</v>
      </c>
      <c r="U4250" s="62">
        <f t="shared" si="930"/>
        <v>977067.87528150016</v>
      </c>
      <c r="V4250">
        <v>55</v>
      </c>
      <c r="W4250" s="63">
        <f t="shared" si="931"/>
        <v>239228.8592807563</v>
      </c>
      <c r="X4250" s="63">
        <f t="shared" si="936"/>
        <v>289228.85928075633</v>
      </c>
      <c r="Y4250">
        <v>12067.126843030564</v>
      </c>
      <c r="Z4250">
        <v>80</v>
      </c>
      <c r="AA4250" s="62">
        <f t="shared" si="932"/>
        <v>965370.14744244516</v>
      </c>
      <c r="AB4250">
        <v>60</v>
      </c>
      <c r="AC4250" s="63">
        <f t="shared" si="933"/>
        <v>174973.33922394319</v>
      </c>
      <c r="AD4250" s="63">
        <f t="shared" si="937"/>
        <v>644973.33922394319</v>
      </c>
      <c r="AE4250" s="35">
        <f t="shared" si="934"/>
        <v>734554.12706900458</v>
      </c>
      <c r="AF4250" s="64">
        <f t="shared" si="935"/>
        <v>463405.38468058908</v>
      </c>
    </row>
    <row r="4251" spans="6:32" x14ac:dyDescent="0.2">
      <c r="F4251" s="61">
        <v>4249</v>
      </c>
      <c r="G4251">
        <v>6907.2450767271221</v>
      </c>
      <c r="H4251">
        <v>80</v>
      </c>
      <c r="I4251" s="62">
        <f t="shared" si="924"/>
        <v>552579.60613816977</v>
      </c>
      <c r="J4251">
        <v>60</v>
      </c>
      <c r="K4251" s="63">
        <f t="shared" si="925"/>
        <v>63905.05361254327</v>
      </c>
      <c r="L4251" s="63">
        <f t="shared" si="926"/>
        <v>63905.05361254327</v>
      </c>
      <c r="M4251">
        <v>8784.8627824860159</v>
      </c>
      <c r="N4251">
        <v>90</v>
      </c>
      <c r="O4251" s="62">
        <f t="shared" si="927"/>
        <v>790637.65042374143</v>
      </c>
      <c r="P4251">
        <v>65</v>
      </c>
      <c r="Q4251" s="63">
        <f t="shared" si="928"/>
        <v>122975.63793255904</v>
      </c>
      <c r="R4251" s="63">
        <f t="shared" si="929"/>
        <v>152975.63793255904</v>
      </c>
      <c r="S4251">
        <v>6769.0200719516724</v>
      </c>
      <c r="T4251">
        <v>80</v>
      </c>
      <c r="U4251" s="62">
        <f t="shared" si="930"/>
        <v>541521.60575613379</v>
      </c>
      <c r="V4251">
        <v>60</v>
      </c>
      <c r="W4251" s="63">
        <f t="shared" si="931"/>
        <v>61900.79104329925</v>
      </c>
      <c r="X4251" s="63">
        <f t="shared" si="936"/>
        <v>111900.79104329925</v>
      </c>
      <c r="Y4251">
        <v>5752.5324134621769</v>
      </c>
      <c r="Z4251">
        <v>80</v>
      </c>
      <c r="AA4251" s="62">
        <f t="shared" si="932"/>
        <v>460202.59307697415</v>
      </c>
      <c r="AB4251">
        <v>60</v>
      </c>
      <c r="AC4251" s="63">
        <f t="shared" si="933"/>
        <v>83411.719995201565</v>
      </c>
      <c r="AD4251" s="63">
        <f t="shared" si="937"/>
        <v>553411.71999520157</v>
      </c>
      <c r="AE4251" s="35">
        <f t="shared" si="934"/>
        <v>332193.2025836031</v>
      </c>
      <c r="AF4251" s="64">
        <f t="shared" si="935"/>
        <v>146582.02199270681</v>
      </c>
    </row>
    <row r="4252" spans="6:32" x14ac:dyDescent="0.2">
      <c r="F4252" s="61">
        <v>4250</v>
      </c>
      <c r="G4252">
        <v>8357.5276019109879</v>
      </c>
      <c r="H4252">
        <v>75</v>
      </c>
      <c r="I4252" s="62">
        <f t="shared" si="924"/>
        <v>626814.57014332409</v>
      </c>
      <c r="J4252">
        <v>60</v>
      </c>
      <c r="K4252" s="63">
        <f t="shared" si="925"/>
        <v>54638.112670781993</v>
      </c>
      <c r="L4252" s="63">
        <f t="shared" si="926"/>
        <v>54638.112670781993</v>
      </c>
      <c r="M4252">
        <v>12613.542164908722</v>
      </c>
      <c r="N4252">
        <v>90</v>
      </c>
      <c r="O4252" s="62">
        <f t="shared" si="927"/>
        <v>1135218.794841785</v>
      </c>
      <c r="P4252">
        <v>60</v>
      </c>
      <c r="Q4252" s="63">
        <f t="shared" si="928"/>
        <v>238094.5420867647</v>
      </c>
      <c r="R4252" s="63">
        <f t="shared" si="929"/>
        <v>268094.5420867647</v>
      </c>
      <c r="S4252">
        <v>7853.4651745576411</v>
      </c>
      <c r="T4252">
        <v>80</v>
      </c>
      <c r="U4252" s="62">
        <f t="shared" si="930"/>
        <v>628277.21396461129</v>
      </c>
      <c r="V4252">
        <v>60</v>
      </c>
      <c r="W4252" s="63">
        <f t="shared" si="931"/>
        <v>77625.245031085797</v>
      </c>
      <c r="X4252" s="63">
        <f t="shared" si="936"/>
        <v>127625.2450310858</v>
      </c>
      <c r="Y4252">
        <v>10417.246610595612</v>
      </c>
      <c r="Z4252">
        <v>80</v>
      </c>
      <c r="AA4252" s="62">
        <f t="shared" si="932"/>
        <v>833379.72884764895</v>
      </c>
      <c r="AB4252">
        <v>60</v>
      </c>
      <c r="AC4252" s="63">
        <f t="shared" si="933"/>
        <v>151050.07585363637</v>
      </c>
      <c r="AD4252" s="63">
        <f t="shared" si="937"/>
        <v>621050.07585363637</v>
      </c>
      <c r="AE4252" s="35">
        <f t="shared" si="934"/>
        <v>521407.9756422689</v>
      </c>
      <c r="AF4252" s="64">
        <f t="shared" si="935"/>
        <v>291309.04260475829</v>
      </c>
    </row>
    <row r="4253" spans="6:32" x14ac:dyDescent="0.2">
      <c r="F4253" s="61">
        <v>4251</v>
      </c>
      <c r="G4253">
        <v>10613.922566117253</v>
      </c>
      <c r="H4253">
        <v>80</v>
      </c>
      <c r="I4253" s="62">
        <f t="shared" si="924"/>
        <v>849113.80528938025</v>
      </c>
      <c r="J4253">
        <v>65</v>
      </c>
      <c r="K4253" s="63">
        <f t="shared" si="925"/>
        <v>79176.407906525128</v>
      </c>
      <c r="L4253" s="63">
        <f t="shared" si="926"/>
        <v>79176.407906525128</v>
      </c>
      <c r="M4253">
        <v>8003.1134327873588</v>
      </c>
      <c r="N4253">
        <v>75</v>
      </c>
      <c r="O4253" s="62">
        <f t="shared" si="927"/>
        <v>600233.50745905191</v>
      </c>
      <c r="P4253">
        <v>55</v>
      </c>
      <c r="Q4253" s="63">
        <f t="shared" si="928"/>
        <v>79795.144775416702</v>
      </c>
      <c r="R4253" s="63">
        <f t="shared" si="929"/>
        <v>109795.1447754167</v>
      </c>
      <c r="S4253">
        <v>7627.2829371737316</v>
      </c>
      <c r="T4253">
        <v>80</v>
      </c>
      <c r="U4253" s="62">
        <f t="shared" si="930"/>
        <v>610182.63497389853</v>
      </c>
      <c r="V4253">
        <v>50</v>
      </c>
      <c r="W4253" s="63">
        <f t="shared" si="931"/>
        <v>129643.40388352866</v>
      </c>
      <c r="X4253" s="63">
        <f t="shared" si="936"/>
        <v>179643.40388352866</v>
      </c>
      <c r="Y4253">
        <v>8091.3344188593328</v>
      </c>
      <c r="Z4253">
        <v>80</v>
      </c>
      <c r="AA4253" s="62">
        <f t="shared" si="932"/>
        <v>647306.75350874662</v>
      </c>
      <c r="AB4253">
        <v>60</v>
      </c>
      <c r="AC4253" s="63">
        <f t="shared" si="933"/>
        <v>117324.34907346033</v>
      </c>
      <c r="AD4253" s="63">
        <f t="shared" si="937"/>
        <v>587324.34907346033</v>
      </c>
      <c r="AE4253" s="35">
        <f t="shared" si="934"/>
        <v>405939.30563893082</v>
      </c>
      <c r="AF4253" s="64">
        <f t="shared" si="935"/>
        <v>198837.52301562787</v>
      </c>
    </row>
    <row r="4254" spans="6:32" x14ac:dyDescent="0.2">
      <c r="F4254" s="61">
        <v>4252</v>
      </c>
      <c r="G4254">
        <v>10060.367710830178</v>
      </c>
      <c r="H4254">
        <v>80</v>
      </c>
      <c r="I4254" s="62">
        <f t="shared" si="924"/>
        <v>804829.41686641425</v>
      </c>
      <c r="J4254">
        <v>60</v>
      </c>
      <c r="K4254" s="63">
        <f t="shared" si="925"/>
        <v>109625.33180703758</v>
      </c>
      <c r="L4254" s="63">
        <f t="shared" si="926"/>
        <v>109625.33180703758</v>
      </c>
      <c r="M4254">
        <v>10582.881511945743</v>
      </c>
      <c r="N4254">
        <v>75</v>
      </c>
      <c r="O4254" s="62">
        <f t="shared" si="927"/>
        <v>793716.11339593073</v>
      </c>
      <c r="P4254">
        <v>60</v>
      </c>
      <c r="Q4254" s="63">
        <f t="shared" si="928"/>
        <v>78838.836442409956</v>
      </c>
      <c r="R4254" s="63">
        <f t="shared" si="929"/>
        <v>108838.83644240996</v>
      </c>
      <c r="S4254">
        <v>14262.183210812509</v>
      </c>
      <c r="T4254">
        <v>80</v>
      </c>
      <c r="U4254" s="62">
        <f t="shared" si="930"/>
        <v>1140974.6568650007</v>
      </c>
      <c r="V4254">
        <v>55</v>
      </c>
      <c r="W4254" s="63">
        <f t="shared" si="931"/>
        <v>222252.07069597673</v>
      </c>
      <c r="X4254" s="63">
        <f t="shared" si="936"/>
        <v>272252.07069597673</v>
      </c>
      <c r="Y4254">
        <v>10427.885424869601</v>
      </c>
      <c r="Z4254">
        <v>80</v>
      </c>
      <c r="AA4254" s="62">
        <f t="shared" si="932"/>
        <v>834230.83398956805</v>
      </c>
      <c r="AB4254">
        <v>55</v>
      </c>
      <c r="AC4254" s="63">
        <f t="shared" si="933"/>
        <v>189005.42332576151</v>
      </c>
      <c r="AD4254" s="63">
        <f t="shared" si="937"/>
        <v>659005.42332576145</v>
      </c>
      <c r="AE4254" s="35">
        <f t="shared" si="934"/>
        <v>599721.66227118578</v>
      </c>
      <c r="AF4254" s="64">
        <f t="shared" si="935"/>
        <v>344265.42573718925</v>
      </c>
    </row>
    <row r="4255" spans="6:32" x14ac:dyDescent="0.2">
      <c r="F4255" s="61">
        <v>4253</v>
      </c>
      <c r="G4255">
        <v>12358.551682846155</v>
      </c>
      <c r="H4255">
        <v>80</v>
      </c>
      <c r="I4255" s="62">
        <f t="shared" si="924"/>
        <v>988684.1346276924</v>
      </c>
      <c r="J4255">
        <v>60</v>
      </c>
      <c r="K4255" s="63">
        <f t="shared" si="925"/>
        <v>142948.99940126925</v>
      </c>
      <c r="L4255" s="63">
        <f t="shared" si="926"/>
        <v>142948.99940126925</v>
      </c>
      <c r="M4255">
        <v>6839.7514749085531</v>
      </c>
      <c r="N4255">
        <v>80</v>
      </c>
      <c r="O4255" s="62">
        <f t="shared" si="927"/>
        <v>547180.11799268425</v>
      </c>
      <c r="P4255">
        <v>60</v>
      </c>
      <c r="Q4255" s="63">
        <f t="shared" si="928"/>
        <v>62926.396386174019</v>
      </c>
      <c r="R4255" s="63">
        <f t="shared" si="929"/>
        <v>92926.396386174019</v>
      </c>
      <c r="S4255">
        <v>13229.852154618129</v>
      </c>
      <c r="T4255">
        <v>75</v>
      </c>
      <c r="U4255" s="62">
        <f t="shared" si="930"/>
        <v>992238.91159635969</v>
      </c>
      <c r="V4255">
        <v>50</v>
      </c>
      <c r="W4255" s="63">
        <f t="shared" si="931"/>
        <v>203541.07030245359</v>
      </c>
      <c r="X4255" s="63">
        <f t="shared" si="936"/>
        <v>253541.07030245359</v>
      </c>
      <c r="Y4255">
        <v>8441.8195708713029</v>
      </c>
      <c r="Z4255">
        <v>80</v>
      </c>
      <c r="AA4255" s="62">
        <f t="shared" si="932"/>
        <v>675345.56566970423</v>
      </c>
      <c r="AB4255">
        <v>55</v>
      </c>
      <c r="AC4255" s="63">
        <f t="shared" si="933"/>
        <v>153007.97972204236</v>
      </c>
      <c r="AD4255" s="63">
        <f t="shared" si="937"/>
        <v>623007.97972204234</v>
      </c>
      <c r="AE4255" s="35">
        <f t="shared" si="934"/>
        <v>562424.44581193919</v>
      </c>
      <c r="AF4255" s="64">
        <f t="shared" si="935"/>
        <v>322764.30222327774</v>
      </c>
    </row>
    <row r="4256" spans="6:32" x14ac:dyDescent="0.2">
      <c r="F4256" s="61">
        <v>4254</v>
      </c>
      <c r="G4256">
        <v>11631.565282878</v>
      </c>
      <c r="H4256">
        <v>80</v>
      </c>
      <c r="I4256" s="62">
        <f t="shared" si="924"/>
        <v>930525.22263024002</v>
      </c>
      <c r="J4256">
        <v>60</v>
      </c>
      <c r="K4256" s="63">
        <f t="shared" si="925"/>
        <v>132407.696601731</v>
      </c>
      <c r="L4256" s="63">
        <f t="shared" si="926"/>
        <v>132407.696601731</v>
      </c>
      <c r="M4256">
        <v>9479.2642610264011</v>
      </c>
      <c r="N4256">
        <v>80</v>
      </c>
      <c r="O4256" s="62">
        <f t="shared" si="927"/>
        <v>758341.14088211209</v>
      </c>
      <c r="P4256">
        <v>70</v>
      </c>
      <c r="Q4256" s="63">
        <f t="shared" si="928"/>
        <v>32474.665892441408</v>
      </c>
      <c r="R4256" s="63">
        <f t="shared" si="929"/>
        <v>62474.665892441408</v>
      </c>
      <c r="S4256">
        <v>6645.0286592589691</v>
      </c>
      <c r="T4256">
        <v>80</v>
      </c>
      <c r="U4256" s="62">
        <f t="shared" si="930"/>
        <v>531602.29274071753</v>
      </c>
      <c r="V4256">
        <v>50</v>
      </c>
      <c r="W4256" s="63">
        <f t="shared" si="931"/>
        <v>108279.37333888258</v>
      </c>
      <c r="X4256" s="63">
        <f t="shared" si="936"/>
        <v>158279.37333888258</v>
      </c>
      <c r="Y4256">
        <v>13561.49030267261</v>
      </c>
      <c r="Z4256">
        <v>80</v>
      </c>
      <c r="AA4256" s="62">
        <f t="shared" si="932"/>
        <v>1084919.2242138088</v>
      </c>
      <c r="AB4256">
        <v>50</v>
      </c>
      <c r="AC4256" s="63">
        <f t="shared" si="933"/>
        <v>294962.41408312926</v>
      </c>
      <c r="AD4256" s="63">
        <f t="shared" si="937"/>
        <v>764962.41408312926</v>
      </c>
      <c r="AE4256" s="35">
        <f t="shared" si="934"/>
        <v>568124.14991618425</v>
      </c>
      <c r="AF4256" s="64">
        <f t="shared" si="935"/>
        <v>313399.84609156335</v>
      </c>
    </row>
    <row r="4257" spans="6:32" x14ac:dyDescent="0.2">
      <c r="F4257" s="61">
        <v>4255</v>
      </c>
      <c r="G4257">
        <v>6862.9890645388514</v>
      </c>
      <c r="H4257">
        <v>80</v>
      </c>
      <c r="I4257" s="62">
        <f t="shared" si="924"/>
        <v>549039.12516310811</v>
      </c>
      <c r="J4257">
        <v>60</v>
      </c>
      <c r="K4257" s="63">
        <f t="shared" si="925"/>
        <v>63263.341435813345</v>
      </c>
      <c r="L4257" s="63">
        <f t="shared" si="926"/>
        <v>63263.341435813345</v>
      </c>
      <c r="M4257">
        <v>10447.316779172979</v>
      </c>
      <c r="N4257">
        <v>80</v>
      </c>
      <c r="O4257" s="62">
        <f t="shared" si="927"/>
        <v>835785.34233383834</v>
      </c>
      <c r="P4257">
        <v>60</v>
      </c>
      <c r="Q4257" s="63">
        <f t="shared" si="928"/>
        <v>115236.0932980082</v>
      </c>
      <c r="R4257" s="63">
        <f t="shared" si="929"/>
        <v>145236.0932980082</v>
      </c>
      <c r="S4257">
        <v>8729.745129821822</v>
      </c>
      <c r="T4257">
        <v>80</v>
      </c>
      <c r="U4257" s="62">
        <f t="shared" si="930"/>
        <v>698379.61038574576</v>
      </c>
      <c r="V4257">
        <v>55</v>
      </c>
      <c r="W4257" s="63">
        <f t="shared" si="931"/>
        <v>121976.63047802052</v>
      </c>
      <c r="X4257" s="63">
        <f t="shared" si="936"/>
        <v>171976.63047802052</v>
      </c>
      <c r="Y4257">
        <v>9826.0523170756642</v>
      </c>
      <c r="Z4257">
        <v>80</v>
      </c>
      <c r="AA4257" s="62">
        <f t="shared" si="932"/>
        <v>786084.18536605313</v>
      </c>
      <c r="AB4257">
        <v>70</v>
      </c>
      <c r="AC4257" s="63">
        <f t="shared" si="933"/>
        <v>71238.879298798565</v>
      </c>
      <c r="AD4257" s="63">
        <f t="shared" si="937"/>
        <v>541238.87929879851</v>
      </c>
      <c r="AE4257" s="35">
        <f t="shared" si="934"/>
        <v>371714.94451064063</v>
      </c>
      <c r="AF4257" s="64">
        <f t="shared" si="935"/>
        <v>176423.98276502849</v>
      </c>
    </row>
    <row r="4258" spans="6:32" x14ac:dyDescent="0.2">
      <c r="F4258" s="61">
        <v>4256</v>
      </c>
      <c r="G4258">
        <v>10450.611423730152</v>
      </c>
      <c r="H4258">
        <v>80</v>
      </c>
      <c r="I4258" s="62">
        <f t="shared" si="924"/>
        <v>836048.91389841214</v>
      </c>
      <c r="J4258">
        <v>60</v>
      </c>
      <c r="K4258" s="63">
        <f t="shared" si="925"/>
        <v>115283.8656440872</v>
      </c>
      <c r="L4258" s="63">
        <f t="shared" si="926"/>
        <v>115283.8656440872</v>
      </c>
      <c r="M4258">
        <v>8562.5299814273603</v>
      </c>
      <c r="N4258">
        <v>80</v>
      </c>
      <c r="O4258" s="62">
        <f t="shared" si="927"/>
        <v>685002.39851418883</v>
      </c>
      <c r="P4258">
        <v>55</v>
      </c>
      <c r="Q4258" s="63">
        <f t="shared" si="928"/>
        <v>118945.85591337091</v>
      </c>
      <c r="R4258" s="63">
        <f t="shared" si="929"/>
        <v>148945.85591337091</v>
      </c>
      <c r="S4258">
        <v>7548.7708070431836</v>
      </c>
      <c r="T4258">
        <v>80</v>
      </c>
      <c r="U4258" s="62">
        <f t="shared" si="930"/>
        <v>603901.66456345469</v>
      </c>
      <c r="V4258">
        <v>60</v>
      </c>
      <c r="W4258" s="63">
        <f t="shared" si="931"/>
        <v>73207.176702126162</v>
      </c>
      <c r="X4258" s="63">
        <f t="shared" si="936"/>
        <v>123207.17670212616</v>
      </c>
      <c r="Y4258">
        <v>8582.2705639293417</v>
      </c>
      <c r="Z4258">
        <v>80</v>
      </c>
      <c r="AA4258" s="62">
        <f t="shared" si="932"/>
        <v>686581.64511434734</v>
      </c>
      <c r="AB4258">
        <v>65</v>
      </c>
      <c r="AC4258" s="63">
        <f t="shared" si="933"/>
        <v>93332.192382731591</v>
      </c>
      <c r="AD4258" s="63">
        <f t="shared" si="937"/>
        <v>563332.19238273159</v>
      </c>
      <c r="AE4258" s="35">
        <f t="shared" si="934"/>
        <v>400769.09064231586</v>
      </c>
      <c r="AF4258" s="64">
        <f t="shared" si="935"/>
        <v>205230.10558194725</v>
      </c>
    </row>
    <row r="4259" spans="6:32" x14ac:dyDescent="0.2">
      <c r="F4259" s="61">
        <v>4257</v>
      </c>
      <c r="G4259">
        <v>10093.746166385245</v>
      </c>
      <c r="H4259">
        <v>80</v>
      </c>
      <c r="I4259" s="62">
        <f t="shared" si="924"/>
        <v>807499.69331081957</v>
      </c>
      <c r="J4259">
        <v>55</v>
      </c>
      <c r="K4259" s="63">
        <f t="shared" si="925"/>
        <v>146699.14926573256</v>
      </c>
      <c r="L4259" s="63">
        <f t="shared" si="926"/>
        <v>146699.14926573256</v>
      </c>
      <c r="M4259">
        <v>10295.049176202156</v>
      </c>
      <c r="N4259">
        <v>75</v>
      </c>
      <c r="O4259" s="62">
        <f t="shared" si="927"/>
        <v>772128.68821516167</v>
      </c>
      <c r="P4259">
        <v>60</v>
      </c>
      <c r="Q4259" s="63">
        <f t="shared" si="928"/>
        <v>75708.659791198443</v>
      </c>
      <c r="R4259" s="63">
        <f t="shared" si="929"/>
        <v>105708.65979119844</v>
      </c>
      <c r="S4259">
        <v>9769.7682374564465</v>
      </c>
      <c r="T4259">
        <v>80</v>
      </c>
      <c r="U4259" s="62">
        <f t="shared" si="930"/>
        <v>781581.45899651572</v>
      </c>
      <c r="V4259">
        <v>55</v>
      </c>
      <c r="W4259" s="63">
        <f t="shared" si="931"/>
        <v>140827.04930389809</v>
      </c>
      <c r="X4259" s="63">
        <f t="shared" si="936"/>
        <v>190827.04930389809</v>
      </c>
      <c r="Y4259">
        <v>7381.7739373771474</v>
      </c>
      <c r="Z4259">
        <v>80</v>
      </c>
      <c r="AA4259" s="62">
        <f t="shared" si="932"/>
        <v>590541.91499017179</v>
      </c>
      <c r="AB4259">
        <v>50</v>
      </c>
      <c r="AC4259" s="63">
        <f t="shared" si="933"/>
        <v>160553.58313795296</v>
      </c>
      <c r="AD4259" s="63">
        <f t="shared" si="937"/>
        <v>630553.58313795296</v>
      </c>
      <c r="AE4259" s="35">
        <f t="shared" si="934"/>
        <v>523788.44149878202</v>
      </c>
      <c r="AF4259" s="64">
        <f t="shared" si="935"/>
        <v>294773.15988817741</v>
      </c>
    </row>
    <row r="4260" spans="6:32" x14ac:dyDescent="0.2">
      <c r="F4260" s="61">
        <v>4258</v>
      </c>
      <c r="G4260">
        <v>7916.6204866487533</v>
      </c>
      <c r="H4260">
        <v>80</v>
      </c>
      <c r="I4260" s="62">
        <f t="shared" si="924"/>
        <v>633329.63893190026</v>
      </c>
      <c r="J4260">
        <v>65</v>
      </c>
      <c r="K4260" s="63">
        <f t="shared" si="925"/>
        <v>49843.247792305192</v>
      </c>
      <c r="L4260" s="63">
        <f t="shared" si="926"/>
        <v>49843.247792305192</v>
      </c>
      <c r="M4260">
        <v>10035.115590435453</v>
      </c>
      <c r="N4260">
        <v>80</v>
      </c>
      <c r="O4260" s="62">
        <f t="shared" si="927"/>
        <v>802809.24723483622</v>
      </c>
      <c r="P4260">
        <v>55</v>
      </c>
      <c r="Q4260" s="63">
        <f t="shared" si="928"/>
        <v>145636.47007664258</v>
      </c>
      <c r="R4260" s="63">
        <f t="shared" si="929"/>
        <v>175636.47007664258</v>
      </c>
      <c r="S4260">
        <v>7885.0382831296884</v>
      </c>
      <c r="T4260">
        <v>80</v>
      </c>
      <c r="U4260" s="62">
        <f t="shared" si="930"/>
        <v>630803.06265037507</v>
      </c>
      <c r="V4260">
        <v>60</v>
      </c>
      <c r="W4260" s="63">
        <f t="shared" si="931"/>
        <v>78083.055105380481</v>
      </c>
      <c r="X4260" s="63">
        <f t="shared" si="936"/>
        <v>128083.05510538048</v>
      </c>
      <c r="Y4260">
        <v>9594.6291164727882</v>
      </c>
      <c r="Z4260">
        <v>80</v>
      </c>
      <c r="AA4260" s="62">
        <f t="shared" si="932"/>
        <v>767570.32931782305</v>
      </c>
      <c r="AB4260">
        <v>70</v>
      </c>
      <c r="AC4260" s="63">
        <f t="shared" si="933"/>
        <v>69561.061094427714</v>
      </c>
      <c r="AD4260" s="63">
        <f t="shared" si="937"/>
        <v>539561.06109442771</v>
      </c>
      <c r="AE4260" s="35">
        <f t="shared" si="934"/>
        <v>343123.83406875597</v>
      </c>
      <c r="AF4260" s="64">
        <f t="shared" si="935"/>
        <v>155224.31071282132</v>
      </c>
    </row>
    <row r="4261" spans="6:32" x14ac:dyDescent="0.2">
      <c r="F4261" s="61">
        <v>4259</v>
      </c>
      <c r="G4261">
        <v>10253.19650376332</v>
      </c>
      <c r="H4261">
        <v>80</v>
      </c>
      <c r="I4261" s="62">
        <f t="shared" si="924"/>
        <v>820255.72030106559</v>
      </c>
      <c r="J4261">
        <v>55</v>
      </c>
      <c r="K4261" s="63">
        <f t="shared" si="925"/>
        <v>149589.18663071017</v>
      </c>
      <c r="L4261" s="63">
        <f t="shared" si="926"/>
        <v>149589.18663071017</v>
      </c>
      <c r="M4261">
        <v>8818.1843946222216</v>
      </c>
      <c r="N4261">
        <v>75</v>
      </c>
      <c r="O4261" s="62">
        <f t="shared" si="927"/>
        <v>661363.82959666662</v>
      </c>
      <c r="P4261">
        <v>65</v>
      </c>
      <c r="Q4261" s="63">
        <f t="shared" si="928"/>
        <v>27681.836861011107</v>
      </c>
      <c r="R4261" s="63">
        <f t="shared" si="929"/>
        <v>57681.836861011107</v>
      </c>
      <c r="S4261">
        <v>8690.7550919568166</v>
      </c>
      <c r="T4261">
        <v>80</v>
      </c>
      <c r="U4261" s="62">
        <f t="shared" si="930"/>
        <v>695260.40735654533</v>
      </c>
      <c r="V4261">
        <v>65</v>
      </c>
      <c r="W4261" s="63">
        <f t="shared" si="931"/>
        <v>58261.961625030381</v>
      </c>
      <c r="X4261" s="63">
        <f t="shared" si="936"/>
        <v>108261.96162503038</v>
      </c>
      <c r="Y4261">
        <v>14897.083272226155</v>
      </c>
      <c r="Z4261">
        <v>80</v>
      </c>
      <c r="AA4261" s="62">
        <f t="shared" si="932"/>
        <v>1191766.6617780924</v>
      </c>
      <c r="AB4261">
        <v>60</v>
      </c>
      <c r="AC4261" s="63">
        <f t="shared" si="933"/>
        <v>216007.70744727924</v>
      </c>
      <c r="AD4261" s="63">
        <f t="shared" si="937"/>
        <v>686007.70744727924</v>
      </c>
      <c r="AE4261" s="35">
        <f t="shared" si="934"/>
        <v>451540.69256403088</v>
      </c>
      <c r="AF4261" s="64">
        <f t="shared" si="935"/>
        <v>233552.41803299705</v>
      </c>
    </row>
    <row r="4262" spans="6:32" x14ac:dyDescent="0.2">
      <c r="F4262" s="61">
        <v>4260</v>
      </c>
      <c r="G4262">
        <v>9091.9195624883287</v>
      </c>
      <c r="H4262">
        <v>80</v>
      </c>
      <c r="I4262" s="62">
        <f t="shared" si="924"/>
        <v>727353.56499906629</v>
      </c>
      <c r="J4262">
        <v>55</v>
      </c>
      <c r="K4262" s="63">
        <f t="shared" si="925"/>
        <v>128541.04207010096</v>
      </c>
      <c r="L4262" s="63">
        <f t="shared" si="926"/>
        <v>128541.04207010096</v>
      </c>
      <c r="M4262">
        <v>10159.975570568349</v>
      </c>
      <c r="N4262">
        <v>80</v>
      </c>
      <c r="O4262" s="62">
        <f t="shared" si="927"/>
        <v>812798.04564546794</v>
      </c>
      <c r="P4262">
        <v>65</v>
      </c>
      <c r="Q4262" s="63">
        <f t="shared" si="928"/>
        <v>74239.734329930798</v>
      </c>
      <c r="R4262" s="63">
        <f t="shared" si="929"/>
        <v>104239.7343299308</v>
      </c>
      <c r="S4262">
        <v>11764.519765856676</v>
      </c>
      <c r="T4262">
        <v>80</v>
      </c>
      <c r="U4262" s="62">
        <f t="shared" si="930"/>
        <v>941161.58126853406</v>
      </c>
      <c r="V4262">
        <v>55</v>
      </c>
      <c r="W4262" s="63">
        <f t="shared" si="931"/>
        <v>176981.92075615225</v>
      </c>
      <c r="X4262" s="63">
        <f t="shared" si="936"/>
        <v>226981.92075615225</v>
      </c>
      <c r="Y4262">
        <v>9807.7691998332739</v>
      </c>
      <c r="Z4262">
        <v>90</v>
      </c>
      <c r="AA4262" s="62">
        <f t="shared" si="932"/>
        <v>882699.22798499465</v>
      </c>
      <c r="AB4262">
        <v>65</v>
      </c>
      <c r="AC4262" s="63">
        <f t="shared" si="933"/>
        <v>177765.81674697809</v>
      </c>
      <c r="AD4262" s="63">
        <f t="shared" si="937"/>
        <v>647765.81674697809</v>
      </c>
      <c r="AE4262" s="35">
        <f t="shared" si="934"/>
        <v>557528.51390316209</v>
      </c>
      <c r="AF4262" s="64">
        <f t="shared" si="935"/>
        <v>315971.6789244354</v>
      </c>
    </row>
    <row r="4263" spans="6:32" x14ac:dyDescent="0.2">
      <c r="F4263" s="61">
        <v>4261</v>
      </c>
      <c r="G4263">
        <v>15912.734195590019</v>
      </c>
      <c r="H4263">
        <v>90</v>
      </c>
      <c r="I4263" s="62">
        <f t="shared" si="924"/>
        <v>1432146.0776031017</v>
      </c>
      <c r="J4263">
        <v>60</v>
      </c>
      <c r="K4263" s="63">
        <f t="shared" si="925"/>
        <v>309851.96875408292</v>
      </c>
      <c r="L4263" s="63">
        <f t="shared" si="926"/>
        <v>309851.96875408292</v>
      </c>
      <c r="M4263">
        <v>9158.9243109046947</v>
      </c>
      <c r="N4263">
        <v>80</v>
      </c>
      <c r="O4263" s="62">
        <f t="shared" si="927"/>
        <v>732713.94487237558</v>
      </c>
      <c r="P4263">
        <v>50</v>
      </c>
      <c r="Q4263" s="63">
        <f t="shared" si="928"/>
        <v>162956.60376217711</v>
      </c>
      <c r="R4263" s="63">
        <f t="shared" si="929"/>
        <v>192956.60376217711</v>
      </c>
      <c r="S4263">
        <v>10818.731678009499</v>
      </c>
      <c r="T4263">
        <v>80</v>
      </c>
      <c r="U4263" s="62">
        <f t="shared" si="930"/>
        <v>865498.53424075991</v>
      </c>
      <c r="V4263">
        <v>60</v>
      </c>
      <c r="W4263" s="63">
        <f t="shared" si="931"/>
        <v>120621.60933113773</v>
      </c>
      <c r="X4263" s="63">
        <f t="shared" si="936"/>
        <v>170621.60933113773</v>
      </c>
      <c r="Y4263">
        <v>10036.031906347489</v>
      </c>
      <c r="Z4263">
        <v>80</v>
      </c>
      <c r="AA4263" s="62">
        <f t="shared" si="932"/>
        <v>802882.55250779912</v>
      </c>
      <c r="AB4263">
        <v>60</v>
      </c>
      <c r="AC4263" s="63">
        <f t="shared" si="933"/>
        <v>145522.46264203859</v>
      </c>
      <c r="AD4263" s="63">
        <f t="shared" si="937"/>
        <v>615522.46264203859</v>
      </c>
      <c r="AE4263" s="35">
        <f t="shared" si="934"/>
        <v>738952.64448943629</v>
      </c>
      <c r="AF4263" s="64">
        <f t="shared" si="935"/>
        <v>489752.54003839113</v>
      </c>
    </row>
    <row r="4264" spans="6:32" x14ac:dyDescent="0.2">
      <c r="F4264" s="61">
        <v>4262</v>
      </c>
      <c r="G4264">
        <v>10943.33245215239</v>
      </c>
      <c r="H4264">
        <v>80</v>
      </c>
      <c r="I4264" s="62">
        <f t="shared" si="924"/>
        <v>875466.5961721912</v>
      </c>
      <c r="J4264">
        <v>60</v>
      </c>
      <c r="K4264" s="63">
        <f t="shared" si="925"/>
        <v>122428.32055620966</v>
      </c>
      <c r="L4264" s="63">
        <f t="shared" si="926"/>
        <v>122428.32055620966</v>
      </c>
      <c r="M4264">
        <v>12803.326424327679</v>
      </c>
      <c r="N4264">
        <v>75</v>
      </c>
      <c r="O4264" s="62">
        <f t="shared" si="927"/>
        <v>960249.48182457592</v>
      </c>
      <c r="P4264">
        <v>50</v>
      </c>
      <c r="Q4264" s="63">
        <f t="shared" si="928"/>
        <v>195810.29144093918</v>
      </c>
      <c r="R4264" s="63">
        <f t="shared" si="929"/>
        <v>225810.29144093918</v>
      </c>
      <c r="S4264">
        <v>10239.012933889171</v>
      </c>
      <c r="T4264">
        <v>80</v>
      </c>
      <c r="U4264" s="62">
        <f t="shared" si="930"/>
        <v>819121.03471113369</v>
      </c>
      <c r="V4264">
        <v>60</v>
      </c>
      <c r="W4264" s="63">
        <f t="shared" si="931"/>
        <v>112215.68754139298</v>
      </c>
      <c r="X4264" s="63">
        <f t="shared" si="936"/>
        <v>162215.68754139298</v>
      </c>
      <c r="Y4264">
        <v>9814.5312929409556</v>
      </c>
      <c r="Z4264">
        <v>80</v>
      </c>
      <c r="AA4264" s="62">
        <f t="shared" si="932"/>
        <v>785162.50343527645</v>
      </c>
      <c r="AB4264">
        <v>60</v>
      </c>
      <c r="AC4264" s="63">
        <f t="shared" si="933"/>
        <v>142310.70374764386</v>
      </c>
      <c r="AD4264" s="63">
        <f t="shared" si="937"/>
        <v>612310.70374764386</v>
      </c>
      <c r="AE4264" s="35">
        <f t="shared" si="934"/>
        <v>572765.00328618567</v>
      </c>
      <c r="AF4264" s="64">
        <f t="shared" si="935"/>
        <v>338010.04531591234</v>
      </c>
    </row>
    <row r="4265" spans="6:32" x14ac:dyDescent="0.2">
      <c r="F4265" s="61">
        <v>4263</v>
      </c>
      <c r="G4265">
        <v>13068.707883358002</v>
      </c>
      <c r="H4265">
        <v>80</v>
      </c>
      <c r="I4265" s="62">
        <f t="shared" si="924"/>
        <v>1045496.6306686401</v>
      </c>
      <c r="J4265">
        <v>55</v>
      </c>
      <c r="K4265" s="63">
        <f t="shared" si="925"/>
        <v>200620.33038586378</v>
      </c>
      <c r="L4265" s="63">
        <f t="shared" si="926"/>
        <v>200620.33038586378</v>
      </c>
      <c r="M4265">
        <v>10324.780558003113</v>
      </c>
      <c r="N4265">
        <v>80</v>
      </c>
      <c r="O4265" s="62">
        <f t="shared" si="927"/>
        <v>825982.44464024901</v>
      </c>
      <c r="P4265">
        <v>60</v>
      </c>
      <c r="Q4265" s="63">
        <f t="shared" si="928"/>
        <v>113459.31809104513</v>
      </c>
      <c r="R4265" s="63">
        <f t="shared" si="929"/>
        <v>143459.31809104513</v>
      </c>
      <c r="S4265">
        <v>8179.0051606367342</v>
      </c>
      <c r="T4265">
        <v>80</v>
      </c>
      <c r="U4265" s="62">
        <f t="shared" si="930"/>
        <v>654320.41285093874</v>
      </c>
      <c r="V4265">
        <v>60</v>
      </c>
      <c r="W4265" s="63">
        <f t="shared" si="931"/>
        <v>82345.574829232646</v>
      </c>
      <c r="X4265" s="63">
        <f t="shared" si="936"/>
        <v>132345.57482923265</v>
      </c>
      <c r="Y4265">
        <v>9861.1974660889246</v>
      </c>
      <c r="Z4265">
        <v>80</v>
      </c>
      <c r="AA4265" s="62">
        <f t="shared" si="932"/>
        <v>788895.79728711396</v>
      </c>
      <c r="AB4265">
        <v>50</v>
      </c>
      <c r="AC4265" s="63">
        <f t="shared" si="933"/>
        <v>214481.04488743411</v>
      </c>
      <c r="AD4265" s="63">
        <f t="shared" si="937"/>
        <v>684481.04488743411</v>
      </c>
      <c r="AE4265" s="35">
        <f t="shared" si="934"/>
        <v>610906.26819357567</v>
      </c>
      <c r="AF4265" s="64">
        <f t="shared" si="935"/>
        <v>367886.49124604813</v>
      </c>
    </row>
    <row r="4266" spans="6:32" x14ac:dyDescent="0.2">
      <c r="F4266" s="61">
        <v>4264</v>
      </c>
      <c r="G4266">
        <v>10036.643541534431</v>
      </c>
      <c r="H4266">
        <v>80</v>
      </c>
      <c r="I4266" s="62">
        <f t="shared" si="924"/>
        <v>802931.4833227545</v>
      </c>
      <c r="J4266">
        <v>70</v>
      </c>
      <c r="K4266" s="63">
        <f t="shared" si="925"/>
        <v>36515.665676124627</v>
      </c>
      <c r="L4266" s="63">
        <f t="shared" si="926"/>
        <v>36515.665676124627</v>
      </c>
      <c r="M4266">
        <v>11639.259608054999</v>
      </c>
      <c r="N4266">
        <v>80</v>
      </c>
      <c r="O4266" s="62">
        <f t="shared" si="927"/>
        <v>931140.76864439994</v>
      </c>
      <c r="P4266">
        <v>65</v>
      </c>
      <c r="Q4266" s="63">
        <f t="shared" si="928"/>
        <v>90326.948237598117</v>
      </c>
      <c r="R4266" s="63">
        <f t="shared" si="929"/>
        <v>120326.94823759812</v>
      </c>
      <c r="S4266">
        <v>7378.527041291818</v>
      </c>
      <c r="T4266">
        <v>75</v>
      </c>
      <c r="U4266" s="62">
        <f t="shared" si="930"/>
        <v>553389.52809688635</v>
      </c>
      <c r="V4266">
        <v>55</v>
      </c>
      <c r="W4266" s="63">
        <f t="shared" si="931"/>
        <v>70738.642098731361</v>
      </c>
      <c r="X4266" s="63">
        <f t="shared" si="936"/>
        <v>120738.64209873136</v>
      </c>
      <c r="Y4266">
        <v>12094.998308166396</v>
      </c>
      <c r="Z4266">
        <v>75</v>
      </c>
      <c r="AA4266" s="62">
        <f t="shared" si="932"/>
        <v>907124.87311247969</v>
      </c>
      <c r="AB4266">
        <v>55</v>
      </c>
      <c r="AC4266" s="63">
        <f t="shared" si="933"/>
        <v>175377.47546841274</v>
      </c>
      <c r="AD4266" s="63">
        <f t="shared" si="937"/>
        <v>645377.47546841274</v>
      </c>
      <c r="AE4266" s="35">
        <f t="shared" si="934"/>
        <v>372958.73148086685</v>
      </c>
      <c r="AF4266" s="64">
        <f t="shared" si="935"/>
        <v>164154.04696361755</v>
      </c>
    </row>
    <row r="4267" spans="6:32" x14ac:dyDescent="0.2">
      <c r="F4267" s="61">
        <v>4265</v>
      </c>
      <c r="G4267">
        <v>10117.03377822414</v>
      </c>
      <c r="H4267">
        <v>90</v>
      </c>
      <c r="I4267" s="62">
        <f t="shared" ref="I4267:I4330" si="938">+G4267*H4267</f>
        <v>910533.04004017264</v>
      </c>
      <c r="J4267">
        <v>60</v>
      </c>
      <c r="K4267" s="63">
        <f t="shared" ref="K4267:K4330" si="939">(I4267-(G4267*J4267)-$C$28)*(1-0.275)</f>
        <v>183795.48467637505</v>
      </c>
      <c r="L4267" s="63">
        <f t="shared" ref="L4267:L4330" si="940">+K4267+$C$28+$D$28</f>
        <v>183795.48467637505</v>
      </c>
      <c r="M4267">
        <v>7304.1258272132836</v>
      </c>
      <c r="N4267">
        <v>80</v>
      </c>
      <c r="O4267" s="62">
        <f t="shared" ref="O4267:O4330" si="941">+M4267*N4267</f>
        <v>584330.06617706269</v>
      </c>
      <c r="P4267">
        <v>60</v>
      </c>
      <c r="Q4267" s="63">
        <f t="shared" ref="Q4267:Q4330" si="942">(O4267-(M4267*P4267)-$C$29)*(1-0.275)</f>
        <v>69659.824494592613</v>
      </c>
      <c r="R4267" s="63">
        <f t="shared" ref="R4267:R4330" si="943">+Q4267+$C$29+$D$29</f>
        <v>99659.824494592613</v>
      </c>
      <c r="S4267">
        <v>8750.4565979179461</v>
      </c>
      <c r="T4267">
        <v>80</v>
      </c>
      <c r="U4267" s="62">
        <f t="shared" ref="U4267:U4330" si="944">+S4267*T4267</f>
        <v>700036.52783343568</v>
      </c>
      <c r="V4267">
        <v>55</v>
      </c>
      <c r="W4267" s="63">
        <f t="shared" ref="W4267:W4330" si="945">(U4267-(S4267*V4267)-$C$30)*(1-0.275)</f>
        <v>122352.02583726277</v>
      </c>
      <c r="X4267" s="63">
        <f t="shared" si="936"/>
        <v>172352.02583726277</v>
      </c>
      <c r="Y4267">
        <v>12272.427082061768</v>
      </c>
      <c r="Z4267">
        <v>80</v>
      </c>
      <c r="AA4267" s="62">
        <f t="shared" ref="AA4267:AA4330" si="946">+Y4267*Z4267</f>
        <v>981794.16656494141</v>
      </c>
      <c r="AB4267">
        <v>50</v>
      </c>
      <c r="AC4267" s="63">
        <f t="shared" ref="AC4267:AC4330" si="947">(AA4267-(Y4267*AB4267)-$C$32)*(1-0.275)</f>
        <v>266925.28903484344</v>
      </c>
      <c r="AD4267" s="63">
        <f t="shared" si="937"/>
        <v>736925.28903484344</v>
      </c>
      <c r="AE4267" s="35">
        <f t="shared" ref="AE4267:AE4330" si="948">+K4267+Q4267+W4267+AC4267</f>
        <v>642732.62404307385</v>
      </c>
      <c r="AF4267" s="64">
        <f t="shared" ref="AF4267:AF4330" si="949">NPV(0.1,L4267,R4267,X4267,AD4267)+$D$4</f>
        <v>382270.81155559351</v>
      </c>
    </row>
    <row r="4268" spans="6:32" x14ac:dyDescent="0.2">
      <c r="F4268" s="61">
        <v>4266</v>
      </c>
      <c r="G4268">
        <v>10403.808826376917</v>
      </c>
      <c r="H4268">
        <v>80</v>
      </c>
      <c r="I4268" s="62">
        <f t="shared" si="938"/>
        <v>832304.70611015335</v>
      </c>
      <c r="J4268">
        <v>50</v>
      </c>
      <c r="K4268" s="63">
        <f t="shared" si="939"/>
        <v>190032.84197369794</v>
      </c>
      <c r="L4268" s="63">
        <f t="shared" si="940"/>
        <v>190032.84197369794</v>
      </c>
      <c r="M4268">
        <v>9101.5783962211572</v>
      </c>
      <c r="N4268">
        <v>80</v>
      </c>
      <c r="O4268" s="62">
        <f t="shared" si="941"/>
        <v>728126.27169769257</v>
      </c>
      <c r="P4268">
        <v>55</v>
      </c>
      <c r="Q4268" s="63">
        <f t="shared" si="942"/>
        <v>128716.10843150847</v>
      </c>
      <c r="R4268" s="63">
        <f t="shared" si="943"/>
        <v>158716.10843150847</v>
      </c>
      <c r="S4268">
        <v>9726.7423168523237</v>
      </c>
      <c r="T4268">
        <v>80</v>
      </c>
      <c r="U4268" s="62">
        <f t="shared" si="944"/>
        <v>778139.3853481859</v>
      </c>
      <c r="V4268">
        <v>65</v>
      </c>
      <c r="W4268" s="63">
        <f t="shared" si="945"/>
        <v>69528.32269576902</v>
      </c>
      <c r="X4268" s="63">
        <f t="shared" si="936"/>
        <v>119528.32269576902</v>
      </c>
      <c r="Y4268">
        <v>10936.497599468566</v>
      </c>
      <c r="Z4268">
        <v>80</v>
      </c>
      <c r="AA4268" s="62">
        <f t="shared" si="946"/>
        <v>874919.80795748532</v>
      </c>
      <c r="AB4268">
        <v>55</v>
      </c>
      <c r="AC4268" s="63">
        <f t="shared" si="947"/>
        <v>198224.01899036777</v>
      </c>
      <c r="AD4268" s="63">
        <f t="shared" si="937"/>
        <v>668224.01899036777</v>
      </c>
      <c r="AE4268" s="35">
        <f t="shared" si="948"/>
        <v>586501.2920913432</v>
      </c>
      <c r="AF4268" s="64">
        <f t="shared" si="949"/>
        <v>350136.86075051606</v>
      </c>
    </row>
    <row r="4269" spans="6:32" x14ac:dyDescent="0.2">
      <c r="F4269" s="61">
        <v>4267</v>
      </c>
      <c r="G4269">
        <v>11371.295184071641</v>
      </c>
      <c r="H4269">
        <v>80</v>
      </c>
      <c r="I4269" s="62">
        <f t="shared" si="938"/>
        <v>909703.61472573131</v>
      </c>
      <c r="J4269">
        <v>55</v>
      </c>
      <c r="K4269" s="63">
        <f t="shared" si="939"/>
        <v>169854.7252112985</v>
      </c>
      <c r="L4269" s="63">
        <f t="shared" si="940"/>
        <v>169854.7252112985</v>
      </c>
      <c r="M4269">
        <v>10145.246303873137</v>
      </c>
      <c r="N4269">
        <v>80</v>
      </c>
      <c r="O4269" s="62">
        <f t="shared" si="941"/>
        <v>811619.70430985093</v>
      </c>
      <c r="P4269">
        <v>70</v>
      </c>
      <c r="Q4269" s="63">
        <f t="shared" si="942"/>
        <v>37303.035703080241</v>
      </c>
      <c r="R4269" s="63">
        <f t="shared" si="943"/>
        <v>67303.035703080241</v>
      </c>
      <c r="S4269">
        <v>6519.2091622157022</v>
      </c>
      <c r="T4269">
        <v>80</v>
      </c>
      <c r="U4269" s="62">
        <f t="shared" si="944"/>
        <v>521536.73297725618</v>
      </c>
      <c r="V4269">
        <v>55</v>
      </c>
      <c r="W4269" s="63">
        <f t="shared" si="945"/>
        <v>81910.666065159603</v>
      </c>
      <c r="X4269" s="63">
        <f t="shared" si="936"/>
        <v>131910.6660651596</v>
      </c>
      <c r="Y4269">
        <v>7591.6534822317772</v>
      </c>
      <c r="Z4269">
        <v>80</v>
      </c>
      <c r="AA4269" s="62">
        <f t="shared" si="946"/>
        <v>607332.27857854217</v>
      </c>
      <c r="AB4269">
        <v>65</v>
      </c>
      <c r="AC4269" s="63">
        <f t="shared" si="947"/>
        <v>82559.231619270577</v>
      </c>
      <c r="AD4269" s="63">
        <f t="shared" si="937"/>
        <v>552559.23161927052</v>
      </c>
      <c r="AE4269" s="35">
        <f t="shared" si="948"/>
        <v>371627.65859880892</v>
      </c>
      <c r="AF4269" s="64">
        <f t="shared" si="949"/>
        <v>186547.55600567674</v>
      </c>
    </row>
    <row r="4270" spans="6:32" x14ac:dyDescent="0.2">
      <c r="F4270" s="61">
        <v>4268</v>
      </c>
      <c r="G4270">
        <v>11219.923433382064</v>
      </c>
      <c r="H4270">
        <v>80</v>
      </c>
      <c r="I4270" s="62">
        <f t="shared" si="938"/>
        <v>897593.87467056513</v>
      </c>
      <c r="J4270">
        <v>60</v>
      </c>
      <c r="K4270" s="63">
        <f t="shared" si="939"/>
        <v>126438.88978403993</v>
      </c>
      <c r="L4270" s="63">
        <f t="shared" si="940"/>
        <v>126438.88978403993</v>
      </c>
      <c r="M4270">
        <v>11838.666321418714</v>
      </c>
      <c r="N4270">
        <v>75</v>
      </c>
      <c r="O4270" s="62">
        <f t="shared" si="941"/>
        <v>887899.97410640353</v>
      </c>
      <c r="P4270">
        <v>50</v>
      </c>
      <c r="Q4270" s="63">
        <f t="shared" si="942"/>
        <v>178325.82707571419</v>
      </c>
      <c r="R4270" s="63">
        <f t="shared" si="943"/>
        <v>208325.82707571419</v>
      </c>
      <c r="S4270">
        <v>11140.529093390796</v>
      </c>
      <c r="T4270">
        <v>80</v>
      </c>
      <c r="U4270" s="62">
        <f t="shared" si="944"/>
        <v>891242.32747126371</v>
      </c>
      <c r="V4270">
        <v>55</v>
      </c>
      <c r="W4270" s="63">
        <f t="shared" si="945"/>
        <v>165672.08981770818</v>
      </c>
      <c r="X4270" s="63">
        <f t="shared" si="936"/>
        <v>215672.08981770818</v>
      </c>
      <c r="Y4270">
        <v>9288.9343047863804</v>
      </c>
      <c r="Z4270">
        <v>80</v>
      </c>
      <c r="AA4270" s="62">
        <f t="shared" si="946"/>
        <v>743114.74438291043</v>
      </c>
      <c r="AB4270">
        <v>50</v>
      </c>
      <c r="AC4270" s="63">
        <f t="shared" si="947"/>
        <v>202034.32112910377</v>
      </c>
      <c r="AD4270" s="63">
        <f t="shared" si="937"/>
        <v>672034.32112910377</v>
      </c>
      <c r="AE4270" s="35">
        <f t="shared" si="948"/>
        <v>672471.12780656607</v>
      </c>
      <c r="AF4270" s="64">
        <f t="shared" si="949"/>
        <v>408160.66729919659</v>
      </c>
    </row>
    <row r="4271" spans="6:32" x14ac:dyDescent="0.2">
      <c r="F4271" s="61">
        <v>4269</v>
      </c>
      <c r="G4271">
        <v>8545.2450346201658</v>
      </c>
      <c r="H4271">
        <v>75</v>
      </c>
      <c r="I4271" s="62">
        <f t="shared" si="938"/>
        <v>640893.37759651244</v>
      </c>
      <c r="J4271">
        <v>60</v>
      </c>
      <c r="K4271" s="63">
        <f t="shared" si="939"/>
        <v>56679.539751494303</v>
      </c>
      <c r="L4271" s="63">
        <f t="shared" si="940"/>
        <v>56679.539751494303</v>
      </c>
      <c r="M4271">
        <v>11755.056473484728</v>
      </c>
      <c r="N4271">
        <v>80</v>
      </c>
      <c r="O4271" s="62">
        <f t="shared" si="941"/>
        <v>940404.51787877828</v>
      </c>
      <c r="P4271">
        <v>60</v>
      </c>
      <c r="Q4271" s="63">
        <f t="shared" si="942"/>
        <v>134198.31886552856</v>
      </c>
      <c r="R4271" s="63">
        <f t="shared" si="943"/>
        <v>164198.31886552856</v>
      </c>
      <c r="S4271">
        <v>8462.4628268647939</v>
      </c>
      <c r="T4271">
        <v>80</v>
      </c>
      <c r="U4271" s="62">
        <f t="shared" si="944"/>
        <v>676997.02614918351</v>
      </c>
      <c r="V4271">
        <v>60</v>
      </c>
      <c r="W4271" s="63">
        <f t="shared" si="945"/>
        <v>86455.710989539512</v>
      </c>
      <c r="X4271" s="63">
        <f t="shared" si="936"/>
        <v>136455.71098953951</v>
      </c>
      <c r="Y4271">
        <v>7436.6528476821259</v>
      </c>
      <c r="Z4271">
        <v>80</v>
      </c>
      <c r="AA4271" s="62">
        <f t="shared" si="946"/>
        <v>594932.22781457007</v>
      </c>
      <c r="AB4271">
        <v>55</v>
      </c>
      <c r="AC4271" s="63">
        <f t="shared" si="947"/>
        <v>134789.33286423853</v>
      </c>
      <c r="AD4271" s="63">
        <f t="shared" si="937"/>
        <v>604789.33286423853</v>
      </c>
      <c r="AE4271" s="35">
        <f t="shared" si="948"/>
        <v>412122.90247080091</v>
      </c>
      <c r="AF4271" s="64">
        <f t="shared" si="949"/>
        <v>202828.39163257985</v>
      </c>
    </row>
    <row r="4272" spans="6:32" x14ac:dyDescent="0.2">
      <c r="F4272" s="61">
        <v>4270</v>
      </c>
      <c r="G4272">
        <v>8082.1485223714262</v>
      </c>
      <c r="H4272">
        <v>80</v>
      </c>
      <c r="I4272" s="62">
        <f t="shared" si="938"/>
        <v>646571.8817897141</v>
      </c>
      <c r="J4272">
        <v>60</v>
      </c>
      <c r="K4272" s="63">
        <f t="shared" si="939"/>
        <v>80941.15357438568</v>
      </c>
      <c r="L4272" s="63">
        <f t="shared" si="940"/>
        <v>80941.15357438568</v>
      </c>
      <c r="M4272">
        <v>6921.8242767965421</v>
      </c>
      <c r="N4272">
        <v>80</v>
      </c>
      <c r="O4272" s="62">
        <f t="shared" si="941"/>
        <v>553745.94214372337</v>
      </c>
      <c r="P4272">
        <v>55</v>
      </c>
      <c r="Q4272" s="63">
        <f t="shared" si="942"/>
        <v>89208.065016937326</v>
      </c>
      <c r="R4272" s="63">
        <f t="shared" si="943"/>
        <v>119208.06501693733</v>
      </c>
      <c r="S4272">
        <v>12360.084181418642</v>
      </c>
      <c r="T4272">
        <v>80</v>
      </c>
      <c r="U4272" s="62">
        <f t="shared" si="944"/>
        <v>988806.73451349139</v>
      </c>
      <c r="V4272">
        <v>50</v>
      </c>
      <c r="W4272" s="63">
        <f t="shared" si="945"/>
        <v>232581.83094585547</v>
      </c>
      <c r="X4272" s="63">
        <f t="shared" si="936"/>
        <v>282581.83094585547</v>
      </c>
      <c r="Y4272">
        <v>10330.674083670601</v>
      </c>
      <c r="Z4272">
        <v>80</v>
      </c>
      <c r="AA4272" s="62">
        <f t="shared" si="946"/>
        <v>826453.9266936481</v>
      </c>
      <c r="AB4272">
        <v>60</v>
      </c>
      <c r="AC4272" s="63">
        <f t="shared" si="947"/>
        <v>149794.77421322372</v>
      </c>
      <c r="AD4272" s="63">
        <f t="shared" si="937"/>
        <v>619794.77421322372</v>
      </c>
      <c r="AE4272" s="35">
        <f t="shared" si="948"/>
        <v>552525.8237504022</v>
      </c>
      <c r="AF4272" s="64">
        <f t="shared" si="949"/>
        <v>307738.01129135024</v>
      </c>
    </row>
    <row r="4273" spans="6:32" x14ac:dyDescent="0.2">
      <c r="F4273" s="61">
        <v>4271</v>
      </c>
      <c r="G4273">
        <v>8903.4813552279957</v>
      </c>
      <c r="H4273">
        <v>80</v>
      </c>
      <c r="I4273" s="62">
        <f t="shared" si="938"/>
        <v>712278.50841823965</v>
      </c>
      <c r="J4273">
        <v>55</v>
      </c>
      <c r="K4273" s="63">
        <f t="shared" si="939"/>
        <v>125125.59956350742</v>
      </c>
      <c r="L4273" s="63">
        <f t="shared" si="940"/>
        <v>125125.59956350742</v>
      </c>
      <c r="M4273">
        <v>11096.341293305159</v>
      </c>
      <c r="N4273">
        <v>80</v>
      </c>
      <c r="O4273" s="62">
        <f t="shared" si="941"/>
        <v>887707.30346441269</v>
      </c>
      <c r="P4273">
        <v>60</v>
      </c>
      <c r="Q4273" s="63">
        <f t="shared" si="942"/>
        <v>124646.9487529248</v>
      </c>
      <c r="R4273" s="63">
        <f t="shared" si="943"/>
        <v>154646.9487529248</v>
      </c>
      <c r="S4273">
        <v>10395.068582292879</v>
      </c>
      <c r="T4273">
        <v>80</v>
      </c>
      <c r="U4273" s="62">
        <f t="shared" si="944"/>
        <v>831605.48658343032</v>
      </c>
      <c r="V4273">
        <v>70</v>
      </c>
      <c r="W4273" s="63">
        <f t="shared" si="945"/>
        <v>39114.247221623373</v>
      </c>
      <c r="X4273" s="63">
        <f t="shared" si="936"/>
        <v>89114.247221623373</v>
      </c>
      <c r="Y4273">
        <v>8711.537045892328</v>
      </c>
      <c r="Z4273">
        <v>80</v>
      </c>
      <c r="AA4273" s="62">
        <f t="shared" si="946"/>
        <v>696922.96367138624</v>
      </c>
      <c r="AB4273">
        <v>60</v>
      </c>
      <c r="AC4273" s="63">
        <f t="shared" si="947"/>
        <v>126317.28716543876</v>
      </c>
      <c r="AD4273" s="63">
        <f t="shared" si="937"/>
        <v>596317.28716543876</v>
      </c>
      <c r="AE4273" s="35">
        <f t="shared" si="948"/>
        <v>415204.08270349435</v>
      </c>
      <c r="AF4273" s="64">
        <f t="shared" si="949"/>
        <v>215803.52443090745</v>
      </c>
    </row>
    <row r="4274" spans="6:32" x14ac:dyDescent="0.2">
      <c r="F4274" s="61">
        <v>4272</v>
      </c>
      <c r="G4274">
        <v>11769.039954524487</v>
      </c>
      <c r="H4274">
        <v>80</v>
      </c>
      <c r="I4274" s="62">
        <f t="shared" si="938"/>
        <v>941523.19636195898</v>
      </c>
      <c r="J4274">
        <v>55</v>
      </c>
      <c r="K4274" s="63">
        <f t="shared" si="939"/>
        <v>177063.84917575633</v>
      </c>
      <c r="L4274" s="63">
        <f t="shared" si="940"/>
        <v>177063.84917575633</v>
      </c>
      <c r="M4274">
        <v>12432.852852507494</v>
      </c>
      <c r="N4274">
        <v>80</v>
      </c>
      <c r="O4274" s="62">
        <f t="shared" si="941"/>
        <v>994628.22820059955</v>
      </c>
      <c r="P4274">
        <v>70</v>
      </c>
      <c r="Q4274" s="63">
        <f t="shared" si="942"/>
        <v>53888.183180679334</v>
      </c>
      <c r="R4274" s="63">
        <f t="shared" si="943"/>
        <v>83888.183180679334</v>
      </c>
      <c r="S4274">
        <v>9180.7703736412805</v>
      </c>
      <c r="T4274">
        <v>75</v>
      </c>
      <c r="U4274" s="62">
        <f t="shared" si="944"/>
        <v>688557.77802309603</v>
      </c>
      <c r="V4274">
        <v>65</v>
      </c>
      <c r="W4274" s="63">
        <f t="shared" si="945"/>
        <v>30310.585208899283</v>
      </c>
      <c r="X4274" s="63">
        <f t="shared" si="936"/>
        <v>80310.585208899283</v>
      </c>
      <c r="Y4274">
        <v>14651.956260204315</v>
      </c>
      <c r="Z4274">
        <v>80</v>
      </c>
      <c r="AA4274" s="62">
        <f t="shared" si="946"/>
        <v>1172156.5008163452</v>
      </c>
      <c r="AB4274">
        <v>70</v>
      </c>
      <c r="AC4274" s="63">
        <f t="shared" si="947"/>
        <v>106226.68288648129</v>
      </c>
      <c r="AD4274" s="63">
        <f t="shared" si="937"/>
        <v>576226.68288648129</v>
      </c>
      <c r="AE4274" s="35">
        <f t="shared" si="948"/>
        <v>367489.30045181623</v>
      </c>
      <c r="AF4274" s="64">
        <f t="shared" si="949"/>
        <v>184205.32171151135</v>
      </c>
    </row>
    <row r="4275" spans="6:32" x14ac:dyDescent="0.2">
      <c r="F4275" s="61">
        <v>4273</v>
      </c>
      <c r="G4275">
        <v>6875.4946166882291</v>
      </c>
      <c r="H4275">
        <v>80</v>
      </c>
      <c r="I4275" s="62">
        <f t="shared" si="938"/>
        <v>550039.56933505833</v>
      </c>
      <c r="J4275">
        <v>60</v>
      </c>
      <c r="K4275" s="63">
        <f t="shared" si="939"/>
        <v>63444.671941979323</v>
      </c>
      <c r="L4275" s="63">
        <f t="shared" si="940"/>
        <v>63444.671941979323</v>
      </c>
      <c r="M4275">
        <v>10075.52216629847</v>
      </c>
      <c r="N4275">
        <v>80</v>
      </c>
      <c r="O4275" s="62">
        <f t="shared" si="941"/>
        <v>806041.77330387756</v>
      </c>
      <c r="P4275">
        <v>55</v>
      </c>
      <c r="Q4275" s="63">
        <f t="shared" si="942"/>
        <v>146368.83926415976</v>
      </c>
      <c r="R4275" s="63">
        <f t="shared" si="943"/>
        <v>176368.83926415976</v>
      </c>
      <c r="S4275">
        <v>9120.1548255048692</v>
      </c>
      <c r="T4275">
        <v>80</v>
      </c>
      <c r="U4275" s="62">
        <f t="shared" si="944"/>
        <v>729612.38604038954</v>
      </c>
      <c r="V4275">
        <v>60</v>
      </c>
      <c r="W4275" s="63">
        <f t="shared" si="945"/>
        <v>95992.244969820604</v>
      </c>
      <c r="X4275" s="63">
        <f t="shared" si="936"/>
        <v>145992.2449698206</v>
      </c>
      <c r="Y4275">
        <v>10535.31039156951</v>
      </c>
      <c r="Z4275">
        <v>80</v>
      </c>
      <c r="AA4275" s="62">
        <f t="shared" si="946"/>
        <v>842824.83132556081</v>
      </c>
      <c r="AB4275">
        <v>65</v>
      </c>
      <c r="AC4275" s="63">
        <f t="shared" si="947"/>
        <v>114571.50050831842</v>
      </c>
      <c r="AD4275" s="63">
        <f t="shared" si="937"/>
        <v>584571.50050831842</v>
      </c>
      <c r="AE4275" s="35">
        <f t="shared" si="948"/>
        <v>420377.25668427814</v>
      </c>
      <c r="AF4275" s="64">
        <f t="shared" si="949"/>
        <v>212392.6807182082</v>
      </c>
    </row>
    <row r="4276" spans="6:32" x14ac:dyDescent="0.2">
      <c r="F4276" s="61">
        <v>4274</v>
      </c>
      <c r="G4276">
        <v>13836.867108475417</v>
      </c>
      <c r="H4276">
        <v>80</v>
      </c>
      <c r="I4276" s="62">
        <f t="shared" si="938"/>
        <v>1106949.3686780334</v>
      </c>
      <c r="J4276">
        <v>50</v>
      </c>
      <c r="K4276" s="63">
        <f t="shared" si="939"/>
        <v>264701.85960934032</v>
      </c>
      <c r="L4276" s="63">
        <f t="shared" si="940"/>
        <v>264701.85960934032</v>
      </c>
      <c r="M4276">
        <v>6977.630871697329</v>
      </c>
      <c r="N4276">
        <v>80</v>
      </c>
      <c r="O4276" s="62">
        <f t="shared" si="941"/>
        <v>558210.46973578632</v>
      </c>
      <c r="P4276">
        <v>55</v>
      </c>
      <c r="Q4276" s="63">
        <f t="shared" si="942"/>
        <v>90219.559549514088</v>
      </c>
      <c r="R4276" s="63">
        <f t="shared" si="943"/>
        <v>120219.55954951409</v>
      </c>
      <c r="S4276">
        <v>10038.328380469466</v>
      </c>
      <c r="T4276">
        <v>80</v>
      </c>
      <c r="U4276" s="62">
        <f t="shared" si="944"/>
        <v>803066.27043755725</v>
      </c>
      <c r="V4276">
        <v>50</v>
      </c>
      <c r="W4276" s="63">
        <f t="shared" si="945"/>
        <v>182083.64227521088</v>
      </c>
      <c r="X4276" s="63">
        <f t="shared" si="936"/>
        <v>232083.64227521088</v>
      </c>
      <c r="Y4276">
        <v>7535.4239722946659</v>
      </c>
      <c r="Z4276">
        <v>80</v>
      </c>
      <c r="AA4276" s="62">
        <f t="shared" si="946"/>
        <v>602833.91778357327</v>
      </c>
      <c r="AB4276">
        <v>60</v>
      </c>
      <c r="AC4276" s="63">
        <f t="shared" si="947"/>
        <v>109263.64759827266</v>
      </c>
      <c r="AD4276" s="63">
        <f t="shared" si="937"/>
        <v>579263.64759827266</v>
      </c>
      <c r="AE4276" s="35">
        <f t="shared" si="948"/>
        <v>646268.70903233788</v>
      </c>
      <c r="AF4276" s="64">
        <f t="shared" si="949"/>
        <v>410005.80308445357</v>
      </c>
    </row>
    <row r="4277" spans="6:32" x14ac:dyDescent="0.2">
      <c r="F4277" s="61">
        <v>4275</v>
      </c>
      <c r="G4277">
        <v>10168.265614775009</v>
      </c>
      <c r="H4277">
        <v>75</v>
      </c>
      <c r="I4277" s="62">
        <f t="shared" si="938"/>
        <v>762619.92110812571</v>
      </c>
      <c r="J4277">
        <v>50</v>
      </c>
      <c r="K4277" s="63">
        <f t="shared" si="939"/>
        <v>148049.81426779705</v>
      </c>
      <c r="L4277" s="63">
        <f t="shared" si="940"/>
        <v>148049.81426779705</v>
      </c>
      <c r="M4277">
        <v>11886.351128632668</v>
      </c>
      <c r="N4277">
        <v>80</v>
      </c>
      <c r="O4277" s="62">
        <f t="shared" si="941"/>
        <v>950908.09029061347</v>
      </c>
      <c r="P4277">
        <v>70</v>
      </c>
      <c r="Q4277" s="63">
        <f t="shared" si="942"/>
        <v>49926.045682586846</v>
      </c>
      <c r="R4277" s="63">
        <f t="shared" si="943"/>
        <v>79926.045682586846</v>
      </c>
      <c r="S4277">
        <v>7577.3744154139422</v>
      </c>
      <c r="T4277">
        <v>80</v>
      </c>
      <c r="U4277" s="62">
        <f t="shared" si="944"/>
        <v>606189.95323311538</v>
      </c>
      <c r="V4277">
        <v>60</v>
      </c>
      <c r="W4277" s="63">
        <f t="shared" si="945"/>
        <v>73621.929023502162</v>
      </c>
      <c r="X4277" s="63">
        <f t="shared" si="936"/>
        <v>123621.92902350216</v>
      </c>
      <c r="Y4277">
        <v>11295.43877847027</v>
      </c>
      <c r="Z4277">
        <v>80</v>
      </c>
      <c r="AA4277" s="62">
        <f t="shared" si="946"/>
        <v>903635.10227762163</v>
      </c>
      <c r="AB4277">
        <v>65</v>
      </c>
      <c r="AC4277" s="63">
        <f t="shared" si="947"/>
        <v>122837.89671586419</v>
      </c>
      <c r="AD4277" s="63">
        <f t="shared" si="937"/>
        <v>592837.89671586419</v>
      </c>
      <c r="AE4277" s="35">
        <f t="shared" si="948"/>
        <v>394435.68568975024</v>
      </c>
      <c r="AF4277" s="64">
        <f t="shared" si="949"/>
        <v>198440.56875082594</v>
      </c>
    </row>
    <row r="4278" spans="6:32" x14ac:dyDescent="0.2">
      <c r="F4278" s="61">
        <v>4276</v>
      </c>
      <c r="G4278">
        <v>10749.007540434832</v>
      </c>
      <c r="H4278">
        <v>80</v>
      </c>
      <c r="I4278" s="62">
        <f t="shared" si="938"/>
        <v>859920.60323478654</v>
      </c>
      <c r="J4278">
        <v>60</v>
      </c>
      <c r="K4278" s="63">
        <f t="shared" si="939"/>
        <v>119610.60933630506</v>
      </c>
      <c r="L4278" s="63">
        <f t="shared" si="940"/>
        <v>119610.60933630506</v>
      </c>
      <c r="M4278">
        <v>10957.375050347764</v>
      </c>
      <c r="N4278">
        <v>80</v>
      </c>
      <c r="O4278" s="62">
        <f t="shared" si="941"/>
        <v>876590.00402782112</v>
      </c>
      <c r="P4278">
        <v>60</v>
      </c>
      <c r="Q4278" s="63">
        <f t="shared" si="942"/>
        <v>122631.93823004258</v>
      </c>
      <c r="R4278" s="63">
        <f t="shared" si="943"/>
        <v>152631.93823004258</v>
      </c>
      <c r="S4278">
        <v>10865.541096572997</v>
      </c>
      <c r="T4278">
        <v>90</v>
      </c>
      <c r="U4278" s="62">
        <f t="shared" si="944"/>
        <v>977898.69869156973</v>
      </c>
      <c r="V4278">
        <v>60</v>
      </c>
      <c r="W4278" s="63">
        <f t="shared" si="945"/>
        <v>200075.51885046269</v>
      </c>
      <c r="X4278" s="63">
        <f t="shared" si="936"/>
        <v>250075.51885046269</v>
      </c>
      <c r="Y4278">
        <v>9159.7610460303258</v>
      </c>
      <c r="Z4278">
        <v>80</v>
      </c>
      <c r="AA4278" s="62">
        <f t="shared" si="946"/>
        <v>732780.88368242607</v>
      </c>
      <c r="AB4278">
        <v>55</v>
      </c>
      <c r="AC4278" s="63">
        <f t="shared" si="947"/>
        <v>166020.66895929966</v>
      </c>
      <c r="AD4278" s="63">
        <f t="shared" si="937"/>
        <v>636020.66895929968</v>
      </c>
      <c r="AE4278" s="35">
        <f t="shared" si="948"/>
        <v>608338.73537610995</v>
      </c>
      <c r="AF4278" s="64">
        <f t="shared" si="949"/>
        <v>357175.12873422704</v>
      </c>
    </row>
    <row r="4279" spans="6:32" x14ac:dyDescent="0.2">
      <c r="F4279" s="61">
        <v>4277</v>
      </c>
      <c r="G4279">
        <v>9094.4638739165384</v>
      </c>
      <c r="H4279">
        <v>80</v>
      </c>
      <c r="I4279" s="62">
        <f t="shared" si="938"/>
        <v>727557.10991332307</v>
      </c>
      <c r="J4279">
        <v>55</v>
      </c>
      <c r="K4279" s="63">
        <f t="shared" si="939"/>
        <v>128587.15771473726</v>
      </c>
      <c r="L4279" s="63">
        <f t="shared" si="940"/>
        <v>128587.15771473726</v>
      </c>
      <c r="M4279">
        <v>6631.2043397920206</v>
      </c>
      <c r="N4279">
        <v>80</v>
      </c>
      <c r="O4279" s="62">
        <f t="shared" si="941"/>
        <v>530496.34718336165</v>
      </c>
      <c r="P4279">
        <v>55</v>
      </c>
      <c r="Q4279" s="63">
        <f t="shared" si="942"/>
        <v>83940.578658730374</v>
      </c>
      <c r="R4279" s="63">
        <f t="shared" si="943"/>
        <v>113940.57865873037</v>
      </c>
      <c r="S4279">
        <v>6475.9626891463995</v>
      </c>
      <c r="T4279">
        <v>80</v>
      </c>
      <c r="U4279" s="62">
        <f t="shared" si="944"/>
        <v>518077.01513171196</v>
      </c>
      <c r="V4279">
        <v>60</v>
      </c>
      <c r="W4279" s="63">
        <f t="shared" si="945"/>
        <v>57651.458992622793</v>
      </c>
      <c r="X4279" s="63">
        <f t="shared" si="936"/>
        <v>107651.45899262279</v>
      </c>
      <c r="Y4279">
        <v>11726.45286511397</v>
      </c>
      <c r="Z4279">
        <v>80</v>
      </c>
      <c r="AA4279" s="62">
        <f t="shared" si="946"/>
        <v>938116.22920911759</v>
      </c>
      <c r="AB4279">
        <v>55</v>
      </c>
      <c r="AC4279" s="63">
        <f t="shared" si="947"/>
        <v>212541.9581801907</v>
      </c>
      <c r="AD4279" s="63">
        <f t="shared" si="937"/>
        <v>682541.95818019076</v>
      </c>
      <c r="AE4279" s="35">
        <f t="shared" si="948"/>
        <v>482721.1535462811</v>
      </c>
      <c r="AF4279" s="64">
        <f t="shared" si="949"/>
        <v>258128.65935896093</v>
      </c>
    </row>
    <row r="4280" spans="6:32" x14ac:dyDescent="0.2">
      <c r="F4280" s="61">
        <v>4278</v>
      </c>
      <c r="G4280">
        <v>10128.375177155249</v>
      </c>
      <c r="H4280">
        <v>80</v>
      </c>
      <c r="I4280" s="62">
        <f t="shared" si="938"/>
        <v>810270.01417241991</v>
      </c>
      <c r="J4280">
        <v>60</v>
      </c>
      <c r="K4280" s="63">
        <f t="shared" si="939"/>
        <v>110611.44006875111</v>
      </c>
      <c r="L4280" s="63">
        <f t="shared" si="940"/>
        <v>110611.44006875111</v>
      </c>
      <c r="M4280">
        <v>10433.678906119894</v>
      </c>
      <c r="N4280">
        <v>75</v>
      </c>
      <c r="O4280" s="62">
        <f t="shared" si="941"/>
        <v>782525.91795899207</v>
      </c>
      <c r="P4280">
        <v>60</v>
      </c>
      <c r="Q4280" s="63">
        <f t="shared" si="942"/>
        <v>77216.25810405385</v>
      </c>
      <c r="R4280" s="63">
        <f t="shared" si="943"/>
        <v>107216.25810405385</v>
      </c>
      <c r="S4280">
        <v>12355.48668570118</v>
      </c>
      <c r="T4280">
        <v>80</v>
      </c>
      <c r="U4280" s="62">
        <f t="shared" si="944"/>
        <v>988438.93485609442</v>
      </c>
      <c r="V4280">
        <v>55</v>
      </c>
      <c r="W4280" s="63">
        <f t="shared" si="945"/>
        <v>187693.19617833389</v>
      </c>
      <c r="X4280" s="63">
        <f t="shared" si="936"/>
        <v>237693.19617833389</v>
      </c>
      <c r="Y4280">
        <v>12859.169399016537</v>
      </c>
      <c r="Z4280">
        <v>80</v>
      </c>
      <c r="AA4280" s="62">
        <f t="shared" si="946"/>
        <v>1028733.5519213229</v>
      </c>
      <c r="AB4280">
        <v>50</v>
      </c>
      <c r="AC4280" s="63">
        <f t="shared" si="947"/>
        <v>279686.93442860967</v>
      </c>
      <c r="AD4280" s="63">
        <f t="shared" si="937"/>
        <v>749686.93442860967</v>
      </c>
      <c r="AE4280" s="35">
        <f t="shared" si="948"/>
        <v>655207.82877974852</v>
      </c>
      <c r="AF4280" s="64">
        <f t="shared" si="949"/>
        <v>379793.01226841705</v>
      </c>
    </row>
    <row r="4281" spans="6:32" x14ac:dyDescent="0.2">
      <c r="F4281" s="61">
        <v>4279</v>
      </c>
      <c r="G4281">
        <v>12022.998160100542</v>
      </c>
      <c r="H4281">
        <v>80</v>
      </c>
      <c r="I4281" s="62">
        <f t="shared" si="938"/>
        <v>961839.85280804336</v>
      </c>
      <c r="J4281">
        <v>55</v>
      </c>
      <c r="K4281" s="63">
        <f t="shared" si="939"/>
        <v>181666.84165182232</v>
      </c>
      <c r="L4281" s="63">
        <f t="shared" si="940"/>
        <v>181666.84165182232</v>
      </c>
      <c r="M4281">
        <v>9052.3929227492772</v>
      </c>
      <c r="N4281">
        <v>90</v>
      </c>
      <c r="O4281" s="62">
        <f t="shared" si="941"/>
        <v>814715.36304743495</v>
      </c>
      <c r="P4281">
        <v>60</v>
      </c>
      <c r="Q4281" s="63">
        <f t="shared" si="942"/>
        <v>160639.54606979678</v>
      </c>
      <c r="R4281" s="63">
        <f t="shared" si="943"/>
        <v>190639.54606979678</v>
      </c>
      <c r="S4281">
        <v>11688.786142040044</v>
      </c>
      <c r="T4281">
        <v>80</v>
      </c>
      <c r="U4281" s="62">
        <f t="shared" si="944"/>
        <v>935102.89136320353</v>
      </c>
      <c r="V4281">
        <v>55</v>
      </c>
      <c r="W4281" s="63">
        <f t="shared" si="945"/>
        <v>175609.2488244758</v>
      </c>
      <c r="X4281" s="63">
        <f t="shared" si="936"/>
        <v>225609.2488244758</v>
      </c>
      <c r="Y4281">
        <v>10619.538695900701</v>
      </c>
      <c r="Z4281">
        <v>80</v>
      </c>
      <c r="AA4281" s="62">
        <f t="shared" si="946"/>
        <v>849563.09567205608</v>
      </c>
      <c r="AB4281">
        <v>60</v>
      </c>
      <c r="AC4281" s="63">
        <f t="shared" si="947"/>
        <v>153983.31109056016</v>
      </c>
      <c r="AD4281" s="63">
        <f t="shared" si="937"/>
        <v>623983.31109056016</v>
      </c>
      <c r="AE4281" s="35">
        <f t="shared" si="948"/>
        <v>671898.94763665507</v>
      </c>
      <c r="AF4281" s="64">
        <f t="shared" si="949"/>
        <v>418397.58334848215</v>
      </c>
    </row>
    <row r="4282" spans="6:32" x14ac:dyDescent="0.2">
      <c r="F4282" s="61">
        <v>4280</v>
      </c>
      <c r="G4282">
        <v>11214.400526805548</v>
      </c>
      <c r="H4282">
        <v>80</v>
      </c>
      <c r="I4282" s="62">
        <f t="shared" si="938"/>
        <v>897152.04214444384</v>
      </c>
      <c r="J4282">
        <v>65</v>
      </c>
      <c r="K4282" s="63">
        <f t="shared" si="939"/>
        <v>85706.605729010334</v>
      </c>
      <c r="L4282" s="63">
        <f t="shared" si="940"/>
        <v>85706.605729010334</v>
      </c>
      <c r="M4282">
        <v>12330.871211597696</v>
      </c>
      <c r="N4282">
        <v>80</v>
      </c>
      <c r="O4282" s="62">
        <f t="shared" si="941"/>
        <v>986469.69692781568</v>
      </c>
      <c r="P4282">
        <v>50</v>
      </c>
      <c r="Q4282" s="63">
        <f t="shared" si="942"/>
        <v>231946.44885224989</v>
      </c>
      <c r="R4282" s="63">
        <f t="shared" si="943"/>
        <v>261946.44885224989</v>
      </c>
      <c r="S4282">
        <v>8738.717295054812</v>
      </c>
      <c r="T4282">
        <v>80</v>
      </c>
      <c r="U4282" s="62">
        <f t="shared" si="944"/>
        <v>699097.38360438496</v>
      </c>
      <c r="V4282">
        <v>60</v>
      </c>
      <c r="W4282" s="63">
        <f t="shared" si="945"/>
        <v>90461.400778294774</v>
      </c>
      <c r="X4282" s="63">
        <f t="shared" si="936"/>
        <v>140461.40077829477</v>
      </c>
      <c r="Y4282">
        <v>5127.0729070529342</v>
      </c>
      <c r="Z4282">
        <v>90</v>
      </c>
      <c r="AA4282" s="62">
        <f t="shared" si="946"/>
        <v>461436.56163476408</v>
      </c>
      <c r="AB4282">
        <v>65</v>
      </c>
      <c r="AC4282" s="63">
        <f t="shared" si="947"/>
        <v>92928.196440334432</v>
      </c>
      <c r="AD4282" s="63">
        <f t="shared" si="937"/>
        <v>562928.19644033443</v>
      </c>
      <c r="AE4282" s="35">
        <f t="shared" si="948"/>
        <v>501042.6517998894</v>
      </c>
      <c r="AF4282" s="64">
        <f t="shared" si="949"/>
        <v>284418.02652345714</v>
      </c>
    </row>
    <row r="4283" spans="6:32" x14ac:dyDescent="0.2">
      <c r="F4283" s="61">
        <v>4281</v>
      </c>
      <c r="G4283">
        <v>8748.594407516066</v>
      </c>
      <c r="H4283">
        <v>90</v>
      </c>
      <c r="I4283" s="62">
        <f t="shared" si="938"/>
        <v>787373.49667644594</v>
      </c>
      <c r="J4283">
        <v>70</v>
      </c>
      <c r="K4283" s="63">
        <f t="shared" si="939"/>
        <v>90604.618908982957</v>
      </c>
      <c r="L4283" s="63">
        <f t="shared" si="940"/>
        <v>90604.618908982957</v>
      </c>
      <c r="M4283">
        <v>15889.014573767781</v>
      </c>
      <c r="N4283">
        <v>80</v>
      </c>
      <c r="O4283" s="62">
        <f t="shared" si="941"/>
        <v>1271121.1659014225</v>
      </c>
      <c r="P4283">
        <v>60</v>
      </c>
      <c r="Q4283" s="63">
        <f t="shared" si="942"/>
        <v>194140.71131963283</v>
      </c>
      <c r="R4283" s="63">
        <f t="shared" si="943"/>
        <v>224140.71131963283</v>
      </c>
      <c r="S4283">
        <v>6160.2225084789097</v>
      </c>
      <c r="T4283">
        <v>80</v>
      </c>
      <c r="U4283" s="62">
        <f t="shared" si="944"/>
        <v>492817.80067831278</v>
      </c>
      <c r="V4283">
        <v>55</v>
      </c>
      <c r="W4283" s="63">
        <f t="shared" si="945"/>
        <v>75404.032966180239</v>
      </c>
      <c r="X4283" s="63">
        <f t="shared" si="936"/>
        <v>125404.03296618024</v>
      </c>
      <c r="Y4283">
        <v>5547.6232571527362</v>
      </c>
      <c r="Z4283">
        <v>80</v>
      </c>
      <c r="AA4283" s="62">
        <f t="shared" si="946"/>
        <v>443809.86057221889</v>
      </c>
      <c r="AB4283">
        <v>60</v>
      </c>
      <c r="AC4283" s="63">
        <f t="shared" si="947"/>
        <v>80440.537228714675</v>
      </c>
      <c r="AD4283" s="63">
        <f t="shared" si="937"/>
        <v>550440.53722871467</v>
      </c>
      <c r="AE4283" s="35">
        <f t="shared" si="948"/>
        <v>440589.9004235107</v>
      </c>
      <c r="AF4283" s="64">
        <f t="shared" si="949"/>
        <v>237784.29202658602</v>
      </c>
    </row>
    <row r="4284" spans="6:32" x14ac:dyDescent="0.2">
      <c r="F4284" s="61">
        <v>4282</v>
      </c>
      <c r="G4284">
        <v>9789.1632119717542</v>
      </c>
      <c r="H4284">
        <v>90</v>
      </c>
      <c r="I4284" s="62">
        <f t="shared" si="938"/>
        <v>881024.68907745788</v>
      </c>
      <c r="J4284">
        <v>60</v>
      </c>
      <c r="K4284" s="63">
        <f t="shared" si="939"/>
        <v>176664.29986038565</v>
      </c>
      <c r="L4284" s="63">
        <f t="shared" si="940"/>
        <v>176664.29986038565</v>
      </c>
      <c r="M4284">
        <v>10125.462520372821</v>
      </c>
      <c r="N4284">
        <v>80</v>
      </c>
      <c r="O4284" s="62">
        <f t="shared" si="941"/>
        <v>810037.00162982568</v>
      </c>
      <c r="P4284">
        <v>65</v>
      </c>
      <c r="Q4284" s="63">
        <f t="shared" si="942"/>
        <v>73864.404909054429</v>
      </c>
      <c r="R4284" s="63">
        <f t="shared" si="943"/>
        <v>103864.40490905443</v>
      </c>
      <c r="S4284">
        <v>8952.4098964466248</v>
      </c>
      <c r="T4284">
        <v>80</v>
      </c>
      <c r="U4284" s="62">
        <f t="shared" si="944"/>
        <v>716192.79171572998</v>
      </c>
      <c r="V4284">
        <v>60</v>
      </c>
      <c r="W4284" s="63">
        <f t="shared" si="945"/>
        <v>93559.943498476059</v>
      </c>
      <c r="X4284" s="63">
        <f t="shared" si="936"/>
        <v>143559.94349847606</v>
      </c>
      <c r="Y4284">
        <v>8304.6473062131554</v>
      </c>
      <c r="Z4284">
        <v>75</v>
      </c>
      <c r="AA4284" s="62">
        <f t="shared" si="946"/>
        <v>622848.54796598665</v>
      </c>
      <c r="AB4284">
        <v>60</v>
      </c>
      <c r="AC4284" s="63">
        <f t="shared" si="947"/>
        <v>90313.039455068065</v>
      </c>
      <c r="AD4284" s="63">
        <f t="shared" si="937"/>
        <v>560313.03945506806</v>
      </c>
      <c r="AE4284" s="35">
        <f t="shared" si="948"/>
        <v>434401.68772298424</v>
      </c>
      <c r="AF4284" s="64">
        <f t="shared" si="949"/>
        <v>237002.31565980508</v>
      </c>
    </row>
    <row r="4285" spans="6:32" x14ac:dyDescent="0.2">
      <c r="F4285" s="61">
        <v>4283</v>
      </c>
      <c r="G4285">
        <v>12008.760020544287</v>
      </c>
      <c r="H4285">
        <v>80</v>
      </c>
      <c r="I4285" s="62">
        <f t="shared" si="938"/>
        <v>960700.80164354295</v>
      </c>
      <c r="J4285">
        <v>65</v>
      </c>
      <c r="K4285" s="63">
        <f t="shared" si="939"/>
        <v>94345.265223419119</v>
      </c>
      <c r="L4285" s="63">
        <f t="shared" si="940"/>
        <v>94345.265223419119</v>
      </c>
      <c r="M4285">
        <v>12694.359864108264</v>
      </c>
      <c r="N4285">
        <v>80</v>
      </c>
      <c r="O4285" s="62">
        <f t="shared" si="941"/>
        <v>1015548.7891286612</v>
      </c>
      <c r="P4285">
        <v>50</v>
      </c>
      <c r="Q4285" s="63">
        <f t="shared" si="942"/>
        <v>239852.32704435475</v>
      </c>
      <c r="R4285" s="63">
        <f t="shared" si="943"/>
        <v>269852.32704435475</v>
      </c>
      <c r="S4285">
        <v>8490.27517484501</v>
      </c>
      <c r="T4285">
        <v>80</v>
      </c>
      <c r="U4285" s="62">
        <f t="shared" si="944"/>
        <v>679222.0139876008</v>
      </c>
      <c r="V4285">
        <v>70</v>
      </c>
      <c r="W4285" s="63">
        <f t="shared" si="945"/>
        <v>25304.495017626323</v>
      </c>
      <c r="X4285" s="63">
        <f t="shared" si="936"/>
        <v>75304.495017626323</v>
      </c>
      <c r="Y4285">
        <v>9816.0683389869519</v>
      </c>
      <c r="Z4285">
        <v>75</v>
      </c>
      <c r="AA4285" s="62">
        <f t="shared" si="946"/>
        <v>736205.12542402139</v>
      </c>
      <c r="AB4285">
        <v>55</v>
      </c>
      <c r="AC4285" s="63">
        <f t="shared" si="947"/>
        <v>142332.9909153108</v>
      </c>
      <c r="AD4285" s="63">
        <f t="shared" si="937"/>
        <v>612332.9909153108</v>
      </c>
      <c r="AE4285" s="35">
        <f t="shared" si="948"/>
        <v>501835.078200711</v>
      </c>
      <c r="AF4285" s="64">
        <f t="shared" si="949"/>
        <v>283595.92867340997</v>
      </c>
    </row>
    <row r="4286" spans="6:32" x14ac:dyDescent="0.2">
      <c r="F4286" s="61">
        <v>4284</v>
      </c>
      <c r="G4286">
        <v>8143.2802087510936</v>
      </c>
      <c r="H4286">
        <v>90</v>
      </c>
      <c r="I4286" s="62">
        <f t="shared" si="938"/>
        <v>732895.21878759842</v>
      </c>
      <c r="J4286">
        <v>55</v>
      </c>
      <c r="K4286" s="63">
        <f t="shared" si="939"/>
        <v>170385.735297059</v>
      </c>
      <c r="L4286" s="63">
        <f t="shared" si="940"/>
        <v>170385.735297059</v>
      </c>
      <c r="M4286">
        <v>9848.9238350884989</v>
      </c>
      <c r="N4286">
        <v>80</v>
      </c>
      <c r="O4286" s="62">
        <f t="shared" si="941"/>
        <v>787913.90680707991</v>
      </c>
      <c r="P4286">
        <v>60</v>
      </c>
      <c r="Q4286" s="63">
        <f t="shared" si="942"/>
        <v>106559.39560878323</v>
      </c>
      <c r="R4286" s="63">
        <f t="shared" si="943"/>
        <v>136559.39560878323</v>
      </c>
      <c r="S4286">
        <v>9632.0411810302176</v>
      </c>
      <c r="T4286">
        <v>80</v>
      </c>
      <c r="U4286" s="62">
        <f t="shared" si="944"/>
        <v>770563.2944824174</v>
      </c>
      <c r="V4286">
        <v>50</v>
      </c>
      <c r="W4286" s="63">
        <f t="shared" si="945"/>
        <v>173246.89568740723</v>
      </c>
      <c r="X4286" s="63">
        <f t="shared" si="936"/>
        <v>223246.89568740723</v>
      </c>
      <c r="Y4286">
        <v>9614.28784445161</v>
      </c>
      <c r="Z4286">
        <v>80</v>
      </c>
      <c r="AA4286" s="62">
        <f t="shared" si="946"/>
        <v>769143.0275561288</v>
      </c>
      <c r="AB4286">
        <v>50</v>
      </c>
      <c r="AC4286" s="63">
        <f t="shared" si="947"/>
        <v>209110.76061682252</v>
      </c>
      <c r="AD4286" s="63">
        <f t="shared" si="937"/>
        <v>679110.76061682252</v>
      </c>
      <c r="AE4286" s="35">
        <f t="shared" si="948"/>
        <v>659302.78721007193</v>
      </c>
      <c r="AF4286" s="64">
        <f t="shared" si="949"/>
        <v>399325.61180246121</v>
      </c>
    </row>
    <row r="4287" spans="6:32" x14ac:dyDescent="0.2">
      <c r="F4287" s="61">
        <v>4285</v>
      </c>
      <c r="G4287">
        <v>7438.3899825625122</v>
      </c>
      <c r="H4287">
        <v>80</v>
      </c>
      <c r="I4287" s="62">
        <f t="shared" si="938"/>
        <v>595071.19860500097</v>
      </c>
      <c r="J4287">
        <v>65</v>
      </c>
      <c r="K4287" s="63">
        <f t="shared" si="939"/>
        <v>44642.49106036732</v>
      </c>
      <c r="L4287" s="63">
        <f t="shared" si="940"/>
        <v>44642.49106036732</v>
      </c>
      <c r="M4287">
        <v>8941.5141499193851</v>
      </c>
      <c r="N4287">
        <v>80</v>
      </c>
      <c r="O4287" s="62">
        <f t="shared" si="941"/>
        <v>715321.13199355081</v>
      </c>
      <c r="P4287">
        <v>50</v>
      </c>
      <c r="Q4287" s="63">
        <f t="shared" si="942"/>
        <v>158227.93276074663</v>
      </c>
      <c r="R4287" s="63">
        <f t="shared" si="943"/>
        <v>188227.93276074663</v>
      </c>
      <c r="S4287">
        <v>11489.25664689159</v>
      </c>
      <c r="T4287">
        <v>80</v>
      </c>
      <c r="U4287" s="62">
        <f t="shared" si="944"/>
        <v>919140.53175132722</v>
      </c>
      <c r="V4287">
        <v>70</v>
      </c>
      <c r="W4287" s="63">
        <f t="shared" si="945"/>
        <v>47047.110689964029</v>
      </c>
      <c r="X4287" s="63">
        <f t="shared" si="936"/>
        <v>97047.110689964029</v>
      </c>
      <c r="Y4287">
        <v>7673.6489770701155</v>
      </c>
      <c r="Z4287">
        <v>80</v>
      </c>
      <c r="AA4287" s="62">
        <f t="shared" si="946"/>
        <v>613891.91816560924</v>
      </c>
      <c r="AB4287">
        <v>65</v>
      </c>
      <c r="AC4287" s="63">
        <f t="shared" si="947"/>
        <v>83450.932625637506</v>
      </c>
      <c r="AD4287" s="63">
        <f t="shared" si="937"/>
        <v>553450.93262563751</v>
      </c>
      <c r="AE4287" s="35">
        <f t="shared" si="948"/>
        <v>333368.46713671548</v>
      </c>
      <c r="AF4287" s="64">
        <f t="shared" si="949"/>
        <v>147071.7223047947</v>
      </c>
    </row>
    <row r="4288" spans="6:32" x14ac:dyDescent="0.2">
      <c r="F4288" s="61">
        <v>4286</v>
      </c>
      <c r="G4288">
        <v>12414.994924038183</v>
      </c>
      <c r="H4288">
        <v>80</v>
      </c>
      <c r="I4288" s="62">
        <f t="shared" si="938"/>
        <v>993199.59392305464</v>
      </c>
      <c r="J4288">
        <v>60</v>
      </c>
      <c r="K4288" s="63">
        <f t="shared" si="939"/>
        <v>143767.42639855365</v>
      </c>
      <c r="L4288" s="63">
        <f t="shared" si="940"/>
        <v>143767.42639855365</v>
      </c>
      <c r="M4288">
        <v>11914.46360986447</v>
      </c>
      <c r="N4288">
        <v>80</v>
      </c>
      <c r="O4288" s="62">
        <f t="shared" si="941"/>
        <v>953157.08878915757</v>
      </c>
      <c r="P4288">
        <v>65</v>
      </c>
      <c r="Q4288" s="63">
        <f t="shared" si="942"/>
        <v>93319.791757276107</v>
      </c>
      <c r="R4288" s="63">
        <f t="shared" si="943"/>
        <v>123319.79175727611</v>
      </c>
      <c r="S4288">
        <v>11321.400304732379</v>
      </c>
      <c r="T4288">
        <v>80</v>
      </c>
      <c r="U4288" s="62">
        <f t="shared" si="944"/>
        <v>905712.02437859029</v>
      </c>
      <c r="V4288">
        <v>50</v>
      </c>
      <c r="W4288" s="63">
        <f t="shared" si="945"/>
        <v>209990.45662792923</v>
      </c>
      <c r="X4288" s="63">
        <f t="shared" si="936"/>
        <v>259990.45662792923</v>
      </c>
      <c r="Y4288">
        <v>8664.4843374961056</v>
      </c>
      <c r="Z4288">
        <v>80</v>
      </c>
      <c r="AA4288" s="62">
        <f t="shared" si="946"/>
        <v>693158.74699968845</v>
      </c>
      <c r="AB4288">
        <v>60</v>
      </c>
      <c r="AC4288" s="63">
        <f t="shared" si="947"/>
        <v>125635.02289369353</v>
      </c>
      <c r="AD4288" s="63">
        <f t="shared" si="937"/>
        <v>595635.02289369353</v>
      </c>
      <c r="AE4288" s="35">
        <f t="shared" si="948"/>
        <v>572712.69767745258</v>
      </c>
      <c r="AF4288" s="64">
        <f t="shared" si="949"/>
        <v>334776.25691359502</v>
      </c>
    </row>
    <row r="4289" spans="6:32" x14ac:dyDescent="0.2">
      <c r="F4289" s="61">
        <v>4287</v>
      </c>
      <c r="G4289">
        <v>9233.7325238622725</v>
      </c>
      <c r="H4289">
        <v>80</v>
      </c>
      <c r="I4289" s="62">
        <f t="shared" si="938"/>
        <v>738698.6019089818</v>
      </c>
      <c r="J4289">
        <v>50</v>
      </c>
      <c r="K4289" s="63">
        <f t="shared" si="939"/>
        <v>164583.68239400443</v>
      </c>
      <c r="L4289" s="63">
        <f t="shared" si="940"/>
        <v>164583.68239400443</v>
      </c>
      <c r="M4289">
        <v>7216.1549521842971</v>
      </c>
      <c r="N4289">
        <v>80</v>
      </c>
      <c r="O4289" s="62">
        <f t="shared" si="941"/>
        <v>577292.39617474377</v>
      </c>
      <c r="P4289">
        <v>50</v>
      </c>
      <c r="Q4289" s="63">
        <f t="shared" si="942"/>
        <v>120701.37021000846</v>
      </c>
      <c r="R4289" s="63">
        <f t="shared" si="943"/>
        <v>150701.37021000846</v>
      </c>
      <c r="S4289">
        <v>11184.912434837315</v>
      </c>
      <c r="T4289">
        <v>80</v>
      </c>
      <c r="U4289" s="62">
        <f t="shared" si="944"/>
        <v>894792.99478698522</v>
      </c>
      <c r="V4289">
        <v>60</v>
      </c>
      <c r="W4289" s="63">
        <f t="shared" si="945"/>
        <v>125931.23030514107</v>
      </c>
      <c r="X4289" s="63">
        <f t="shared" si="936"/>
        <v>175931.23030514107</v>
      </c>
      <c r="Y4289">
        <v>11618.582246010192</v>
      </c>
      <c r="Z4289">
        <v>80</v>
      </c>
      <c r="AA4289" s="62">
        <f t="shared" si="946"/>
        <v>929486.57968081534</v>
      </c>
      <c r="AB4289">
        <v>60</v>
      </c>
      <c r="AC4289" s="63">
        <f t="shared" si="947"/>
        <v>168469.44256714778</v>
      </c>
      <c r="AD4289" s="63">
        <f t="shared" si="937"/>
        <v>638469.44256714778</v>
      </c>
      <c r="AE4289" s="35">
        <f t="shared" si="948"/>
        <v>579685.72547630174</v>
      </c>
      <c r="AF4289" s="64">
        <f t="shared" si="949"/>
        <v>342431.07378138974</v>
      </c>
    </row>
    <row r="4290" spans="6:32" x14ac:dyDescent="0.2">
      <c r="F4290" s="61">
        <v>4288</v>
      </c>
      <c r="G4290">
        <v>10035.115590435453</v>
      </c>
      <c r="H4290">
        <v>80</v>
      </c>
      <c r="I4290" s="62">
        <f t="shared" si="938"/>
        <v>802809.24723483622</v>
      </c>
      <c r="J4290">
        <v>55</v>
      </c>
      <c r="K4290" s="63">
        <f t="shared" si="939"/>
        <v>145636.47007664258</v>
      </c>
      <c r="L4290" s="63">
        <f t="shared" si="940"/>
        <v>145636.47007664258</v>
      </c>
      <c r="M4290">
        <v>10388.986336474773</v>
      </c>
      <c r="N4290">
        <v>80</v>
      </c>
      <c r="O4290" s="62">
        <f t="shared" si="941"/>
        <v>831118.9069179818</v>
      </c>
      <c r="P4290">
        <v>60</v>
      </c>
      <c r="Q4290" s="63">
        <f t="shared" si="942"/>
        <v>114390.3018788842</v>
      </c>
      <c r="R4290" s="63">
        <f t="shared" si="943"/>
        <v>144390.3018788842</v>
      </c>
      <c r="S4290">
        <v>11852.013156167232</v>
      </c>
      <c r="T4290">
        <v>80</v>
      </c>
      <c r="U4290" s="62">
        <f t="shared" si="944"/>
        <v>948161.05249337852</v>
      </c>
      <c r="V4290">
        <v>55</v>
      </c>
      <c r="W4290" s="63">
        <f t="shared" si="945"/>
        <v>178567.73845553107</v>
      </c>
      <c r="X4290" s="63">
        <f t="shared" si="936"/>
        <v>228567.73845553107</v>
      </c>
      <c r="Y4290">
        <v>7048.5623634885997</v>
      </c>
      <c r="Z4290">
        <v>80</v>
      </c>
      <c r="AA4290" s="62">
        <f t="shared" si="946"/>
        <v>563884.98907908797</v>
      </c>
      <c r="AB4290">
        <v>65</v>
      </c>
      <c r="AC4290" s="63">
        <f t="shared" si="947"/>
        <v>76653.115702938521</v>
      </c>
      <c r="AD4290" s="63">
        <f t="shared" si="937"/>
        <v>546653.11570293852</v>
      </c>
      <c r="AE4290" s="35">
        <f t="shared" si="948"/>
        <v>515247.62611399638</v>
      </c>
      <c r="AF4290" s="64">
        <f t="shared" si="949"/>
        <v>296825.37733043067</v>
      </c>
    </row>
    <row r="4291" spans="6:32" x14ac:dyDescent="0.2">
      <c r="F4291" s="61">
        <v>4289</v>
      </c>
      <c r="G4291">
        <v>11930.734470079187</v>
      </c>
      <c r="H4291">
        <v>80</v>
      </c>
      <c r="I4291" s="62">
        <f t="shared" si="938"/>
        <v>954458.75760633498</v>
      </c>
      <c r="J4291">
        <v>70</v>
      </c>
      <c r="K4291" s="63">
        <f t="shared" si="939"/>
        <v>50247.824908074108</v>
      </c>
      <c r="L4291" s="63">
        <f t="shared" si="940"/>
        <v>50247.824908074108</v>
      </c>
      <c r="M4291">
        <v>9810.2293830015697</v>
      </c>
      <c r="N4291">
        <v>80</v>
      </c>
      <c r="O4291" s="62">
        <f t="shared" si="941"/>
        <v>784818.35064012557</v>
      </c>
      <c r="P4291">
        <v>60</v>
      </c>
      <c r="Q4291" s="63">
        <f t="shared" si="942"/>
        <v>105998.32605352276</v>
      </c>
      <c r="R4291" s="63">
        <f t="shared" si="943"/>
        <v>135998.32605352276</v>
      </c>
      <c r="S4291">
        <v>11267.821971850935</v>
      </c>
      <c r="T4291">
        <v>80</v>
      </c>
      <c r="U4291" s="62">
        <f t="shared" si="944"/>
        <v>901425.75774807483</v>
      </c>
      <c r="V4291">
        <v>70</v>
      </c>
      <c r="W4291" s="63">
        <f t="shared" si="945"/>
        <v>45441.709295919281</v>
      </c>
      <c r="X4291" s="63">
        <f t="shared" si="936"/>
        <v>95441.709295919281</v>
      </c>
      <c r="Y4291">
        <v>5291.2912704050541</v>
      </c>
      <c r="Z4291">
        <v>80</v>
      </c>
      <c r="AA4291" s="62">
        <f t="shared" si="946"/>
        <v>423303.30163240433</v>
      </c>
      <c r="AB4291">
        <v>60</v>
      </c>
      <c r="AC4291" s="63">
        <f t="shared" si="947"/>
        <v>76723.723420873284</v>
      </c>
      <c r="AD4291" s="63">
        <f t="shared" si="937"/>
        <v>546723.72342087328</v>
      </c>
      <c r="AE4291" s="35">
        <f t="shared" si="948"/>
        <v>278411.58367838943</v>
      </c>
      <c r="AF4291" s="64">
        <f t="shared" si="949"/>
        <v>103201.57989467494</v>
      </c>
    </row>
    <row r="4292" spans="6:32" x14ac:dyDescent="0.2">
      <c r="F4292" s="61">
        <v>4290</v>
      </c>
      <c r="G4292">
        <v>10737.204572942574</v>
      </c>
      <c r="H4292">
        <v>80</v>
      </c>
      <c r="I4292" s="62">
        <f t="shared" si="938"/>
        <v>858976.36583540589</v>
      </c>
      <c r="J4292">
        <v>70</v>
      </c>
      <c r="K4292" s="63">
        <f t="shared" si="939"/>
        <v>41594.733153833658</v>
      </c>
      <c r="L4292" s="63">
        <f t="shared" si="940"/>
        <v>41594.733153833658</v>
      </c>
      <c r="M4292">
        <v>12034.003045991994</v>
      </c>
      <c r="N4292">
        <v>80</v>
      </c>
      <c r="O4292" s="62">
        <f t="shared" si="941"/>
        <v>962720.24367935956</v>
      </c>
      <c r="P4292">
        <v>55</v>
      </c>
      <c r="Q4292" s="63">
        <f t="shared" si="942"/>
        <v>181866.3052086049</v>
      </c>
      <c r="R4292" s="63">
        <f t="shared" si="943"/>
        <v>211866.3052086049</v>
      </c>
      <c r="S4292">
        <v>12891.856638598256</v>
      </c>
      <c r="T4292">
        <v>80</v>
      </c>
      <c r="U4292" s="62">
        <f t="shared" si="944"/>
        <v>1031348.5310878605</v>
      </c>
      <c r="V4292">
        <v>60</v>
      </c>
      <c r="W4292" s="63">
        <f t="shared" si="945"/>
        <v>150681.92125967471</v>
      </c>
      <c r="X4292" s="63">
        <f t="shared" ref="X4292:X4355" si="950">+W4292+$C$30+$D$30</f>
        <v>200681.92125967471</v>
      </c>
      <c r="Y4292">
        <v>13875.156835420057</v>
      </c>
      <c r="Z4292">
        <v>80</v>
      </c>
      <c r="AA4292" s="62">
        <f t="shared" si="946"/>
        <v>1110012.5468336046</v>
      </c>
      <c r="AB4292">
        <v>65</v>
      </c>
      <c r="AC4292" s="63">
        <f t="shared" si="947"/>
        <v>150892.33058519312</v>
      </c>
      <c r="AD4292" s="63">
        <f t="shared" ref="AD4292:AD4355" si="951">+AC4292+$C$31+$D$31</f>
        <v>620892.33058519312</v>
      </c>
      <c r="AE4292" s="35">
        <f t="shared" si="948"/>
        <v>525035.29020730639</v>
      </c>
      <c r="AF4292" s="64">
        <f t="shared" si="949"/>
        <v>287762.62762174685</v>
      </c>
    </row>
    <row r="4293" spans="6:32" x14ac:dyDescent="0.2">
      <c r="F4293" s="61">
        <v>4291</v>
      </c>
      <c r="G4293">
        <v>11920.279828482307</v>
      </c>
      <c r="H4293">
        <v>80</v>
      </c>
      <c r="I4293" s="62">
        <f t="shared" si="938"/>
        <v>953622.3862785846</v>
      </c>
      <c r="J4293">
        <v>55</v>
      </c>
      <c r="K4293" s="63">
        <f t="shared" si="939"/>
        <v>179805.07189124182</v>
      </c>
      <c r="L4293" s="63">
        <f t="shared" si="940"/>
        <v>179805.07189124182</v>
      </c>
      <c r="M4293">
        <v>10666.259438730776</v>
      </c>
      <c r="N4293">
        <v>80</v>
      </c>
      <c r="O4293" s="62">
        <f t="shared" si="941"/>
        <v>853300.7550984621</v>
      </c>
      <c r="P4293">
        <v>55</v>
      </c>
      <c r="Q4293" s="63">
        <f t="shared" si="942"/>
        <v>157075.95232699532</v>
      </c>
      <c r="R4293" s="63">
        <f t="shared" si="943"/>
        <v>187075.95232699532</v>
      </c>
      <c r="S4293">
        <v>9258.207026286982</v>
      </c>
      <c r="T4293">
        <v>75</v>
      </c>
      <c r="U4293" s="62">
        <f t="shared" si="944"/>
        <v>694365.52697152365</v>
      </c>
      <c r="V4293">
        <v>55</v>
      </c>
      <c r="W4293" s="63">
        <f t="shared" si="945"/>
        <v>97994.001881161239</v>
      </c>
      <c r="X4293" s="63">
        <f t="shared" si="950"/>
        <v>147994.00188116124</v>
      </c>
      <c r="Y4293">
        <v>12515.389496693388</v>
      </c>
      <c r="Z4293">
        <v>90</v>
      </c>
      <c r="AA4293" s="62">
        <f t="shared" si="946"/>
        <v>1126385.0547024049</v>
      </c>
      <c r="AB4293">
        <v>50</v>
      </c>
      <c r="AC4293" s="63">
        <f t="shared" si="947"/>
        <v>362946.29540410824</v>
      </c>
      <c r="AD4293" s="63">
        <f t="shared" si="951"/>
        <v>832946.29540410824</v>
      </c>
      <c r="AE4293" s="35">
        <f t="shared" si="948"/>
        <v>797821.32150350662</v>
      </c>
      <c r="AF4293" s="64">
        <f t="shared" si="949"/>
        <v>498170.99274386477</v>
      </c>
    </row>
    <row r="4294" spans="6:32" x14ac:dyDescent="0.2">
      <c r="F4294" s="61">
        <v>4292</v>
      </c>
      <c r="G4294">
        <v>13267.050487920642</v>
      </c>
      <c r="H4294">
        <v>80</v>
      </c>
      <c r="I4294" s="62">
        <f t="shared" si="938"/>
        <v>1061364.0390336514</v>
      </c>
      <c r="J4294">
        <v>60</v>
      </c>
      <c r="K4294" s="63">
        <f t="shared" si="939"/>
        <v>156122.23207484931</v>
      </c>
      <c r="L4294" s="63">
        <f t="shared" si="940"/>
        <v>156122.23207484931</v>
      </c>
      <c r="M4294">
        <v>11833.768692449667</v>
      </c>
      <c r="N4294">
        <v>80</v>
      </c>
      <c r="O4294" s="62">
        <f t="shared" si="941"/>
        <v>946701.49539597332</v>
      </c>
      <c r="P4294">
        <v>50</v>
      </c>
      <c r="Q4294" s="63">
        <f t="shared" si="942"/>
        <v>221134.46906078025</v>
      </c>
      <c r="R4294" s="63">
        <f t="shared" si="943"/>
        <v>251134.46906078025</v>
      </c>
      <c r="S4294">
        <v>8360.9541231999174</v>
      </c>
      <c r="T4294">
        <v>90</v>
      </c>
      <c r="U4294" s="62">
        <f t="shared" si="944"/>
        <v>752485.87108799256</v>
      </c>
      <c r="V4294">
        <v>50</v>
      </c>
      <c r="W4294" s="63">
        <f t="shared" si="945"/>
        <v>206217.6695727976</v>
      </c>
      <c r="X4294" s="63">
        <f t="shared" si="950"/>
        <v>256217.6695727976</v>
      </c>
      <c r="Y4294">
        <v>11043.731572281104</v>
      </c>
      <c r="Z4294">
        <v>80</v>
      </c>
      <c r="AA4294" s="62">
        <f t="shared" si="946"/>
        <v>883498.52578248829</v>
      </c>
      <c r="AB4294">
        <v>55</v>
      </c>
      <c r="AC4294" s="63">
        <f t="shared" si="947"/>
        <v>200167.634747595</v>
      </c>
      <c r="AD4294" s="63">
        <f t="shared" si="951"/>
        <v>670167.63474759506</v>
      </c>
      <c r="AE4294" s="35">
        <f t="shared" si="948"/>
        <v>783642.00545602222</v>
      </c>
      <c r="AF4294" s="64">
        <f t="shared" si="949"/>
        <v>499712.08915568644</v>
      </c>
    </row>
    <row r="4295" spans="6:32" x14ac:dyDescent="0.2">
      <c r="F4295" s="61">
        <v>4293</v>
      </c>
      <c r="G4295">
        <v>9637.7982824924402</v>
      </c>
      <c r="H4295">
        <v>75</v>
      </c>
      <c r="I4295" s="62">
        <f t="shared" si="938"/>
        <v>722834.87118693301</v>
      </c>
      <c r="J4295">
        <v>55</v>
      </c>
      <c r="K4295" s="63">
        <f t="shared" si="939"/>
        <v>103498.07509614038</v>
      </c>
      <c r="L4295" s="63">
        <f t="shared" si="940"/>
        <v>103498.07509614038</v>
      </c>
      <c r="M4295">
        <v>7017.7577779395506</v>
      </c>
      <c r="N4295">
        <v>75</v>
      </c>
      <c r="O4295" s="62">
        <f t="shared" si="941"/>
        <v>526331.83334546629</v>
      </c>
      <c r="P4295">
        <v>55</v>
      </c>
      <c r="Q4295" s="63">
        <f t="shared" si="942"/>
        <v>65507.487780123483</v>
      </c>
      <c r="R4295" s="63">
        <f t="shared" si="943"/>
        <v>95507.487780123483</v>
      </c>
      <c r="S4295">
        <v>9231.9203556689899</v>
      </c>
      <c r="T4295">
        <v>80</v>
      </c>
      <c r="U4295" s="62">
        <f t="shared" si="944"/>
        <v>738553.6284535192</v>
      </c>
      <c r="V4295">
        <v>60</v>
      </c>
      <c r="W4295" s="63">
        <f t="shared" si="945"/>
        <v>97612.845157200354</v>
      </c>
      <c r="X4295" s="63">
        <f t="shared" si="950"/>
        <v>147612.84515720035</v>
      </c>
      <c r="Y4295">
        <v>6369.9701766017824</v>
      </c>
      <c r="Z4295">
        <v>80</v>
      </c>
      <c r="AA4295" s="62">
        <f t="shared" si="946"/>
        <v>509597.6141281426</v>
      </c>
      <c r="AB4295">
        <v>55</v>
      </c>
      <c r="AC4295" s="63">
        <f t="shared" si="947"/>
        <v>115455.70945090731</v>
      </c>
      <c r="AD4295" s="63">
        <f t="shared" si="951"/>
        <v>585455.70945090731</v>
      </c>
      <c r="AE4295" s="35">
        <f t="shared" si="948"/>
        <v>382074.11748437153</v>
      </c>
      <c r="AF4295" s="64">
        <f t="shared" si="949"/>
        <v>183798.80970612634</v>
      </c>
    </row>
    <row r="4296" spans="6:32" x14ac:dyDescent="0.2">
      <c r="F4296" s="61">
        <v>4294</v>
      </c>
      <c r="G4296">
        <v>9381.5845300559886</v>
      </c>
      <c r="H4296">
        <v>80</v>
      </c>
      <c r="I4296" s="62">
        <f t="shared" si="938"/>
        <v>750526.76240447909</v>
      </c>
      <c r="J4296">
        <v>70</v>
      </c>
      <c r="K4296" s="63">
        <f t="shared" si="939"/>
        <v>31766.487842905917</v>
      </c>
      <c r="L4296" s="63">
        <f t="shared" si="940"/>
        <v>31766.487842905917</v>
      </c>
      <c r="M4296">
        <v>5671.8238536268473</v>
      </c>
      <c r="N4296">
        <v>80</v>
      </c>
      <c r="O4296" s="62">
        <f t="shared" si="941"/>
        <v>453745.90829014778</v>
      </c>
      <c r="P4296">
        <v>60</v>
      </c>
      <c r="Q4296" s="63">
        <f t="shared" si="942"/>
        <v>45991.445877589285</v>
      </c>
      <c r="R4296" s="63">
        <f t="shared" si="943"/>
        <v>75991.445877589285</v>
      </c>
      <c r="S4296">
        <v>14231.551429256797</v>
      </c>
      <c r="T4296">
        <v>80</v>
      </c>
      <c r="U4296" s="62">
        <f t="shared" si="944"/>
        <v>1138524.1143405437</v>
      </c>
      <c r="V4296">
        <v>60</v>
      </c>
      <c r="W4296" s="63">
        <f t="shared" si="945"/>
        <v>170107.49572422355</v>
      </c>
      <c r="X4296" s="63">
        <f t="shared" si="950"/>
        <v>220107.49572422355</v>
      </c>
      <c r="Y4296">
        <v>12902.779669966549</v>
      </c>
      <c r="Z4296">
        <v>80</v>
      </c>
      <c r="AA4296" s="62">
        <f t="shared" si="946"/>
        <v>1032222.3735973239</v>
      </c>
      <c r="AB4296">
        <v>55</v>
      </c>
      <c r="AC4296" s="63">
        <f t="shared" si="947"/>
        <v>233862.88151814369</v>
      </c>
      <c r="AD4296" s="63">
        <f t="shared" si="951"/>
        <v>703862.88151814369</v>
      </c>
      <c r="AE4296" s="35">
        <f t="shared" si="948"/>
        <v>481728.31096286245</v>
      </c>
      <c r="AF4296" s="64">
        <f t="shared" si="949"/>
        <v>237799.31128036336</v>
      </c>
    </row>
    <row r="4297" spans="6:32" x14ac:dyDescent="0.2">
      <c r="F4297" s="61">
        <v>4295</v>
      </c>
      <c r="G4297">
        <v>8420.5942382686771</v>
      </c>
      <c r="H4297">
        <v>90</v>
      </c>
      <c r="I4297" s="62">
        <f t="shared" si="938"/>
        <v>757853.48144418094</v>
      </c>
      <c r="J4297">
        <v>55</v>
      </c>
      <c r="K4297" s="63">
        <f t="shared" si="939"/>
        <v>177422.57879606768</v>
      </c>
      <c r="L4297" s="63">
        <f t="shared" si="940"/>
        <v>177422.57879606768</v>
      </c>
      <c r="M4297">
        <v>8146.8090481939726</v>
      </c>
      <c r="N4297">
        <v>80</v>
      </c>
      <c r="O4297" s="62">
        <f t="shared" si="941"/>
        <v>651744.7238555178</v>
      </c>
      <c r="P4297">
        <v>60</v>
      </c>
      <c r="Q4297" s="63">
        <f t="shared" si="942"/>
        <v>81878.731198812602</v>
      </c>
      <c r="R4297" s="63">
        <f t="shared" si="943"/>
        <v>111878.7311988126</v>
      </c>
      <c r="S4297">
        <v>12857.468643924221</v>
      </c>
      <c r="T4297">
        <v>80</v>
      </c>
      <c r="U4297" s="62">
        <f t="shared" si="944"/>
        <v>1028597.4915139377</v>
      </c>
      <c r="V4297">
        <v>60</v>
      </c>
      <c r="W4297" s="63">
        <f t="shared" si="945"/>
        <v>150183.29533690121</v>
      </c>
      <c r="X4297" s="63">
        <f t="shared" si="950"/>
        <v>200183.29533690121</v>
      </c>
      <c r="Y4297">
        <v>10747.040758142248</v>
      </c>
      <c r="Z4297">
        <v>80</v>
      </c>
      <c r="AA4297" s="62">
        <f t="shared" si="946"/>
        <v>859763.26065137982</v>
      </c>
      <c r="AB4297">
        <v>65</v>
      </c>
      <c r="AC4297" s="63">
        <f t="shared" si="947"/>
        <v>116874.06824479694</v>
      </c>
      <c r="AD4297" s="63">
        <f t="shared" si="951"/>
        <v>586874.06824479694</v>
      </c>
      <c r="AE4297" s="35">
        <f t="shared" si="948"/>
        <v>526358.6735765785</v>
      </c>
      <c r="AF4297" s="64">
        <f t="shared" si="949"/>
        <v>304998.57266820385</v>
      </c>
    </row>
    <row r="4298" spans="6:32" x14ac:dyDescent="0.2">
      <c r="F4298" s="61">
        <v>4296</v>
      </c>
      <c r="G4298">
        <v>10425.068265030859</v>
      </c>
      <c r="H4298">
        <v>80</v>
      </c>
      <c r="I4298" s="62">
        <f t="shared" si="938"/>
        <v>834005.46120246872</v>
      </c>
      <c r="J4298">
        <v>60</v>
      </c>
      <c r="K4298" s="63">
        <f t="shared" si="939"/>
        <v>114913.48984294746</v>
      </c>
      <c r="L4298" s="63">
        <f t="shared" si="940"/>
        <v>114913.48984294746</v>
      </c>
      <c r="M4298">
        <v>13493.387339403853</v>
      </c>
      <c r="N4298">
        <v>80</v>
      </c>
      <c r="O4298" s="62">
        <f t="shared" si="941"/>
        <v>1079470.9871523082</v>
      </c>
      <c r="P4298">
        <v>60</v>
      </c>
      <c r="Q4298" s="63">
        <f t="shared" si="942"/>
        <v>159404.11642135587</v>
      </c>
      <c r="R4298" s="63">
        <f t="shared" si="943"/>
        <v>189404.11642135587</v>
      </c>
      <c r="S4298">
        <v>14701.396392192692</v>
      </c>
      <c r="T4298">
        <v>80</v>
      </c>
      <c r="U4298" s="62">
        <f t="shared" si="944"/>
        <v>1176111.7113754153</v>
      </c>
      <c r="V4298">
        <v>50</v>
      </c>
      <c r="W4298" s="63">
        <f t="shared" si="945"/>
        <v>283505.37153019104</v>
      </c>
      <c r="X4298" s="63">
        <f t="shared" si="950"/>
        <v>333505.37153019104</v>
      </c>
      <c r="Y4298">
        <v>10155.678208102472</v>
      </c>
      <c r="Z4298">
        <v>80</v>
      </c>
      <c r="AA4298" s="62">
        <f t="shared" si="946"/>
        <v>812454.25664819777</v>
      </c>
      <c r="AB4298">
        <v>50</v>
      </c>
      <c r="AC4298" s="63">
        <f t="shared" si="947"/>
        <v>220886.00102622877</v>
      </c>
      <c r="AD4298" s="63">
        <f t="shared" si="951"/>
        <v>690886.00102622877</v>
      </c>
      <c r="AE4298" s="35">
        <f t="shared" si="948"/>
        <v>778708.97882072313</v>
      </c>
      <c r="AF4298" s="64">
        <f t="shared" si="949"/>
        <v>483451.09320418141</v>
      </c>
    </row>
    <row r="4299" spans="6:32" x14ac:dyDescent="0.2">
      <c r="F4299" s="61">
        <v>4297</v>
      </c>
      <c r="G4299">
        <v>10096.501935331617</v>
      </c>
      <c r="H4299">
        <v>80</v>
      </c>
      <c r="I4299" s="62">
        <f t="shared" si="938"/>
        <v>807720.15482652932</v>
      </c>
      <c r="J4299">
        <v>60</v>
      </c>
      <c r="K4299" s="63">
        <f t="shared" si="939"/>
        <v>110149.27806230844</v>
      </c>
      <c r="L4299" s="63">
        <f t="shared" si="940"/>
        <v>110149.27806230844</v>
      </c>
      <c r="M4299">
        <v>9855.6768332491629</v>
      </c>
      <c r="N4299">
        <v>80</v>
      </c>
      <c r="O4299" s="62">
        <f t="shared" si="941"/>
        <v>788454.14665993303</v>
      </c>
      <c r="P4299">
        <v>60</v>
      </c>
      <c r="Q4299" s="63">
        <f t="shared" si="942"/>
        <v>106657.31408211286</v>
      </c>
      <c r="R4299" s="63">
        <f t="shared" si="943"/>
        <v>136657.31408211286</v>
      </c>
      <c r="S4299">
        <v>9577.1213434636593</v>
      </c>
      <c r="T4299">
        <v>80</v>
      </c>
      <c r="U4299" s="62">
        <f t="shared" si="944"/>
        <v>766169.70747709274</v>
      </c>
      <c r="V4299">
        <v>55</v>
      </c>
      <c r="W4299" s="63">
        <f t="shared" si="945"/>
        <v>137335.32435027882</v>
      </c>
      <c r="X4299" s="63">
        <f t="shared" si="950"/>
        <v>187335.32435027882</v>
      </c>
      <c r="Y4299">
        <v>10351.631115336204</v>
      </c>
      <c r="Z4299">
        <v>80</v>
      </c>
      <c r="AA4299" s="62">
        <f t="shared" si="946"/>
        <v>828130.48922689632</v>
      </c>
      <c r="AB4299">
        <v>60</v>
      </c>
      <c r="AC4299" s="63">
        <f t="shared" si="947"/>
        <v>150098.65117237496</v>
      </c>
      <c r="AD4299" s="63">
        <f t="shared" si="951"/>
        <v>620098.65117237496</v>
      </c>
      <c r="AE4299" s="35">
        <f t="shared" si="948"/>
        <v>504240.56766707508</v>
      </c>
      <c r="AF4299" s="64">
        <f t="shared" si="949"/>
        <v>277359.16064337851</v>
      </c>
    </row>
    <row r="4300" spans="6:32" x14ac:dyDescent="0.2">
      <c r="F4300" s="61">
        <v>4298</v>
      </c>
      <c r="G4300">
        <v>6775.7685226388276</v>
      </c>
      <c r="H4300">
        <v>80</v>
      </c>
      <c r="I4300" s="62">
        <f t="shared" si="938"/>
        <v>542061.4818111062</v>
      </c>
      <c r="J4300">
        <v>55</v>
      </c>
      <c r="K4300" s="63">
        <f t="shared" si="939"/>
        <v>86560.80447282875</v>
      </c>
      <c r="L4300" s="63">
        <f t="shared" si="940"/>
        <v>86560.80447282875</v>
      </c>
      <c r="M4300">
        <v>12231.477083114441</v>
      </c>
      <c r="N4300">
        <v>80</v>
      </c>
      <c r="O4300" s="62">
        <f t="shared" si="941"/>
        <v>978518.16664915532</v>
      </c>
      <c r="P4300">
        <v>60</v>
      </c>
      <c r="Q4300" s="63">
        <f t="shared" si="942"/>
        <v>141106.4177051594</v>
      </c>
      <c r="R4300" s="63">
        <f t="shared" si="943"/>
        <v>171106.4177051594</v>
      </c>
      <c r="S4300">
        <v>12295.923877682071</v>
      </c>
      <c r="T4300">
        <v>80</v>
      </c>
      <c r="U4300" s="62">
        <f t="shared" si="944"/>
        <v>983673.91021456569</v>
      </c>
      <c r="V4300">
        <v>55</v>
      </c>
      <c r="W4300" s="63">
        <f t="shared" si="945"/>
        <v>186613.62028298754</v>
      </c>
      <c r="X4300" s="63">
        <f t="shared" si="950"/>
        <v>236613.62028298754</v>
      </c>
      <c r="Y4300">
        <v>9509.7505234298296</v>
      </c>
      <c r="Z4300">
        <v>80</v>
      </c>
      <c r="AA4300" s="62">
        <f t="shared" si="946"/>
        <v>760780.04187438637</v>
      </c>
      <c r="AB4300">
        <v>65</v>
      </c>
      <c r="AC4300" s="63">
        <f t="shared" si="947"/>
        <v>103418.5369422994</v>
      </c>
      <c r="AD4300" s="63">
        <f t="shared" si="951"/>
        <v>573418.53694229946</v>
      </c>
      <c r="AE4300" s="35">
        <f t="shared" si="948"/>
        <v>517699.37940327509</v>
      </c>
      <c r="AF4300" s="64">
        <f t="shared" si="949"/>
        <v>289525.79429694917</v>
      </c>
    </row>
    <row r="4301" spans="6:32" x14ac:dyDescent="0.2">
      <c r="F4301" s="61">
        <v>4299</v>
      </c>
      <c r="G4301">
        <v>10137.422375701135</v>
      </c>
      <c r="H4301">
        <v>80</v>
      </c>
      <c r="I4301" s="62">
        <f t="shared" si="938"/>
        <v>810993.7900560908</v>
      </c>
      <c r="J4301">
        <v>60</v>
      </c>
      <c r="K4301" s="63">
        <f t="shared" si="939"/>
        <v>110742.62444766646</v>
      </c>
      <c r="L4301" s="63">
        <f t="shared" si="940"/>
        <v>110742.62444766646</v>
      </c>
      <c r="M4301">
        <v>12130.277607648168</v>
      </c>
      <c r="N4301">
        <v>75</v>
      </c>
      <c r="O4301" s="62">
        <f t="shared" si="941"/>
        <v>909770.82057361258</v>
      </c>
      <c r="P4301">
        <v>55</v>
      </c>
      <c r="Q4301" s="63">
        <f t="shared" si="942"/>
        <v>139639.02531089843</v>
      </c>
      <c r="R4301" s="63">
        <f t="shared" si="943"/>
        <v>169639.02531089843</v>
      </c>
      <c r="S4301">
        <v>13180.130079272203</v>
      </c>
      <c r="T4301">
        <v>75</v>
      </c>
      <c r="U4301" s="62">
        <f t="shared" si="944"/>
        <v>988509.75594541524</v>
      </c>
      <c r="V4301">
        <v>60</v>
      </c>
      <c r="W4301" s="63">
        <f t="shared" si="945"/>
        <v>107083.91461208521</v>
      </c>
      <c r="X4301" s="63">
        <f t="shared" si="950"/>
        <v>157083.91461208521</v>
      </c>
      <c r="Y4301">
        <v>9749.2705006152391</v>
      </c>
      <c r="Z4301">
        <v>75</v>
      </c>
      <c r="AA4301" s="62">
        <f t="shared" si="946"/>
        <v>731195.28754614294</v>
      </c>
      <c r="AB4301">
        <v>60</v>
      </c>
      <c r="AC4301" s="63">
        <f t="shared" si="947"/>
        <v>106023.31669419073</v>
      </c>
      <c r="AD4301" s="63">
        <f t="shared" si="951"/>
        <v>576023.31669419073</v>
      </c>
      <c r="AE4301" s="35">
        <f t="shared" si="948"/>
        <v>463488.88106484083</v>
      </c>
      <c r="AF4301" s="64">
        <f t="shared" si="949"/>
        <v>252323.80065126379</v>
      </c>
    </row>
    <row r="4302" spans="6:32" x14ac:dyDescent="0.2">
      <c r="F4302" s="61">
        <v>4300</v>
      </c>
      <c r="G4302">
        <v>7319.6054270374589</v>
      </c>
      <c r="H4302">
        <v>80</v>
      </c>
      <c r="I4302" s="62">
        <f t="shared" si="938"/>
        <v>585568.43416299671</v>
      </c>
      <c r="J4302">
        <v>55</v>
      </c>
      <c r="K4302" s="63">
        <f t="shared" si="939"/>
        <v>96417.848365053942</v>
      </c>
      <c r="L4302" s="63">
        <f t="shared" si="940"/>
        <v>96417.848365053942</v>
      </c>
      <c r="M4302">
        <v>13085.69724438712</v>
      </c>
      <c r="N4302">
        <v>80</v>
      </c>
      <c r="O4302" s="62">
        <f t="shared" si="941"/>
        <v>1046855.7795509696</v>
      </c>
      <c r="P4302">
        <v>55</v>
      </c>
      <c r="Q4302" s="63">
        <f t="shared" si="942"/>
        <v>200928.26255451655</v>
      </c>
      <c r="R4302" s="63">
        <f t="shared" si="943"/>
        <v>230928.26255451655</v>
      </c>
      <c r="S4302">
        <v>13343.775460962206</v>
      </c>
      <c r="T4302">
        <v>80</v>
      </c>
      <c r="U4302" s="62">
        <f t="shared" si="944"/>
        <v>1067502.0368769765</v>
      </c>
      <c r="V4302">
        <v>50</v>
      </c>
      <c r="W4302" s="63">
        <f t="shared" si="945"/>
        <v>253977.11627592798</v>
      </c>
      <c r="X4302" s="63">
        <f t="shared" si="950"/>
        <v>303977.11627592798</v>
      </c>
      <c r="Y4302">
        <v>14101.639206055552</v>
      </c>
      <c r="Z4302">
        <v>80</v>
      </c>
      <c r="AA4302" s="62">
        <f t="shared" si="946"/>
        <v>1128131.1364844441</v>
      </c>
      <c r="AB4302">
        <v>60</v>
      </c>
      <c r="AC4302" s="63">
        <f t="shared" si="947"/>
        <v>204473.7684878055</v>
      </c>
      <c r="AD4302" s="63">
        <f t="shared" si="951"/>
        <v>674473.7684878055</v>
      </c>
      <c r="AE4302" s="35">
        <f t="shared" si="948"/>
        <v>755796.99568330403</v>
      </c>
      <c r="AF4302" s="64">
        <f t="shared" si="949"/>
        <v>467559.55894828064</v>
      </c>
    </row>
    <row r="4303" spans="6:32" x14ac:dyDescent="0.2">
      <c r="F4303" s="61">
        <v>4301</v>
      </c>
      <c r="G4303">
        <v>8984.3922776344698</v>
      </c>
      <c r="H4303">
        <v>80</v>
      </c>
      <c r="I4303" s="62">
        <f t="shared" si="938"/>
        <v>718751.38221075758</v>
      </c>
      <c r="J4303">
        <v>55</v>
      </c>
      <c r="K4303" s="63">
        <f t="shared" si="939"/>
        <v>126592.11003212476</v>
      </c>
      <c r="L4303" s="63">
        <f t="shared" si="940"/>
        <v>126592.11003212476</v>
      </c>
      <c r="M4303">
        <v>8931.1163517413661</v>
      </c>
      <c r="N4303">
        <v>80</v>
      </c>
      <c r="O4303" s="62">
        <f t="shared" si="941"/>
        <v>714489.30813930929</v>
      </c>
      <c r="P4303">
        <v>60</v>
      </c>
      <c r="Q4303" s="63">
        <f t="shared" si="942"/>
        <v>93251.187100249808</v>
      </c>
      <c r="R4303" s="63">
        <f t="shared" si="943"/>
        <v>123251.18710024981</v>
      </c>
      <c r="S4303">
        <v>7687.136783497408</v>
      </c>
      <c r="T4303">
        <v>80</v>
      </c>
      <c r="U4303" s="62">
        <f t="shared" si="944"/>
        <v>614970.94267979264</v>
      </c>
      <c r="V4303">
        <v>70</v>
      </c>
      <c r="W4303" s="63">
        <f t="shared" si="945"/>
        <v>19481.741680356208</v>
      </c>
      <c r="X4303" s="63">
        <f t="shared" si="950"/>
        <v>69481.741680356208</v>
      </c>
      <c r="Y4303">
        <v>13160.785126965493</v>
      </c>
      <c r="Z4303">
        <v>80</v>
      </c>
      <c r="AA4303" s="62">
        <f t="shared" si="946"/>
        <v>1052862.8101572394</v>
      </c>
      <c r="AB4303">
        <v>60</v>
      </c>
      <c r="AC4303" s="63">
        <f t="shared" si="947"/>
        <v>190831.38434099965</v>
      </c>
      <c r="AD4303" s="63">
        <f t="shared" si="951"/>
        <v>660831.38434099965</v>
      </c>
      <c r="AE4303" s="35">
        <f t="shared" si="948"/>
        <v>430156.42315373046</v>
      </c>
      <c r="AF4303" s="64">
        <f t="shared" si="949"/>
        <v>220503.60974895942</v>
      </c>
    </row>
    <row r="4304" spans="6:32" x14ac:dyDescent="0.2">
      <c r="F4304" s="61">
        <v>4302</v>
      </c>
      <c r="G4304">
        <v>12314.054654561915</v>
      </c>
      <c r="H4304">
        <v>80</v>
      </c>
      <c r="I4304" s="62">
        <f t="shared" si="938"/>
        <v>985124.37236495316</v>
      </c>
      <c r="J4304">
        <v>60</v>
      </c>
      <c r="K4304" s="63">
        <f t="shared" si="939"/>
        <v>142303.79249114776</v>
      </c>
      <c r="L4304" s="63">
        <f t="shared" si="940"/>
        <v>142303.79249114776</v>
      </c>
      <c r="M4304">
        <v>10838.904270494822</v>
      </c>
      <c r="N4304">
        <v>80</v>
      </c>
      <c r="O4304" s="62">
        <f t="shared" si="941"/>
        <v>867112.34163958579</v>
      </c>
      <c r="P4304">
        <v>60</v>
      </c>
      <c r="Q4304" s="63">
        <f t="shared" si="942"/>
        <v>120914.11192217492</v>
      </c>
      <c r="R4304" s="63">
        <f t="shared" si="943"/>
        <v>150914.11192217492</v>
      </c>
      <c r="S4304">
        <v>13835.921233985573</v>
      </c>
      <c r="T4304">
        <v>90</v>
      </c>
      <c r="U4304" s="62">
        <f t="shared" si="944"/>
        <v>1245232.9110587016</v>
      </c>
      <c r="V4304">
        <v>55</v>
      </c>
      <c r="W4304" s="63">
        <f t="shared" si="945"/>
        <v>314836.50131238392</v>
      </c>
      <c r="X4304" s="63">
        <f t="shared" si="950"/>
        <v>364836.50131238392</v>
      </c>
      <c r="Y4304">
        <v>8349.7991706826724</v>
      </c>
      <c r="Z4304">
        <v>80</v>
      </c>
      <c r="AA4304" s="62">
        <f t="shared" si="946"/>
        <v>667983.93365461379</v>
      </c>
      <c r="AB4304">
        <v>50</v>
      </c>
      <c r="AC4304" s="63">
        <f t="shared" si="947"/>
        <v>181608.13196234812</v>
      </c>
      <c r="AD4304" s="63">
        <f t="shared" si="951"/>
        <v>651608.13196234812</v>
      </c>
      <c r="AE4304" s="35">
        <f t="shared" si="948"/>
        <v>759662.53768805473</v>
      </c>
      <c r="AF4304" s="64">
        <f t="shared" si="949"/>
        <v>473253.67573083751</v>
      </c>
    </row>
    <row r="4305" spans="6:32" x14ac:dyDescent="0.2">
      <c r="F4305" s="61">
        <v>4303</v>
      </c>
      <c r="G4305">
        <v>8482.7354637673125</v>
      </c>
      <c r="H4305">
        <v>90</v>
      </c>
      <c r="I4305" s="62">
        <f t="shared" si="938"/>
        <v>763446.19173905812</v>
      </c>
      <c r="J4305">
        <v>60</v>
      </c>
      <c r="K4305" s="63">
        <f t="shared" si="939"/>
        <v>148249.49633693905</v>
      </c>
      <c r="L4305" s="63">
        <f t="shared" si="940"/>
        <v>148249.49633693905</v>
      </c>
      <c r="M4305">
        <v>14663.452273234725</v>
      </c>
      <c r="N4305">
        <v>80</v>
      </c>
      <c r="O4305" s="62">
        <f t="shared" si="941"/>
        <v>1173076.181858778</v>
      </c>
      <c r="P4305">
        <v>60</v>
      </c>
      <c r="Q4305" s="63">
        <f t="shared" si="942"/>
        <v>176370.05796190351</v>
      </c>
      <c r="R4305" s="63">
        <f t="shared" si="943"/>
        <v>206370.05796190351</v>
      </c>
      <c r="S4305">
        <v>14251.851351000369</v>
      </c>
      <c r="T4305">
        <v>75</v>
      </c>
      <c r="U4305" s="62">
        <f t="shared" si="944"/>
        <v>1068888.8513250276</v>
      </c>
      <c r="V4305">
        <v>55</v>
      </c>
      <c r="W4305" s="63">
        <f t="shared" si="945"/>
        <v>170401.84458950534</v>
      </c>
      <c r="X4305" s="63">
        <f t="shared" si="950"/>
        <v>220401.84458950534</v>
      </c>
      <c r="Y4305">
        <v>6543.9928928390145</v>
      </c>
      <c r="Z4305">
        <v>80</v>
      </c>
      <c r="AA4305" s="62">
        <f t="shared" si="946"/>
        <v>523519.43142712116</v>
      </c>
      <c r="AB4305">
        <v>65</v>
      </c>
      <c r="AC4305" s="63">
        <f t="shared" si="947"/>
        <v>71165.922709624283</v>
      </c>
      <c r="AD4305" s="63">
        <f t="shared" si="951"/>
        <v>541165.92270962428</v>
      </c>
      <c r="AE4305" s="35">
        <f t="shared" si="948"/>
        <v>566187.32159797219</v>
      </c>
      <c r="AF4305" s="64">
        <f t="shared" si="949"/>
        <v>340540.81108971313</v>
      </c>
    </row>
    <row r="4306" spans="6:32" x14ac:dyDescent="0.2">
      <c r="F4306" s="61">
        <v>4304</v>
      </c>
      <c r="G4306">
        <v>9313.4906617342494</v>
      </c>
      <c r="H4306">
        <v>80</v>
      </c>
      <c r="I4306" s="62">
        <f t="shared" si="938"/>
        <v>745079.25293873996</v>
      </c>
      <c r="J4306">
        <v>60</v>
      </c>
      <c r="K4306" s="63">
        <f t="shared" si="939"/>
        <v>98795.614595146617</v>
      </c>
      <c r="L4306" s="63">
        <f t="shared" si="940"/>
        <v>98795.614595146617</v>
      </c>
      <c r="M4306">
        <v>14974.208422936499</v>
      </c>
      <c r="N4306">
        <v>80</v>
      </c>
      <c r="O4306" s="62">
        <f t="shared" si="941"/>
        <v>1197936.6738349199</v>
      </c>
      <c r="P4306">
        <v>50</v>
      </c>
      <c r="Q4306" s="63">
        <f t="shared" si="942"/>
        <v>289439.03319886886</v>
      </c>
      <c r="R4306" s="63">
        <f t="shared" si="943"/>
        <v>319439.03319886886</v>
      </c>
      <c r="S4306">
        <v>12109.88218896091</v>
      </c>
      <c r="T4306">
        <v>80</v>
      </c>
      <c r="U4306" s="62">
        <f t="shared" si="944"/>
        <v>968790.57511687279</v>
      </c>
      <c r="V4306">
        <v>60</v>
      </c>
      <c r="W4306" s="63">
        <f t="shared" si="945"/>
        <v>139343.29173993319</v>
      </c>
      <c r="X4306" s="63">
        <f t="shared" si="950"/>
        <v>189343.29173993319</v>
      </c>
      <c r="Y4306">
        <v>13039.249349967577</v>
      </c>
      <c r="Z4306">
        <v>80</v>
      </c>
      <c r="AA4306" s="62">
        <f t="shared" si="946"/>
        <v>1043139.9479974061</v>
      </c>
      <c r="AB4306">
        <v>50</v>
      </c>
      <c r="AC4306" s="63">
        <f t="shared" si="947"/>
        <v>283603.67336179479</v>
      </c>
      <c r="AD4306" s="63">
        <f t="shared" si="951"/>
        <v>753603.67336179479</v>
      </c>
      <c r="AE4306" s="35">
        <f t="shared" si="948"/>
        <v>811181.61289574346</v>
      </c>
      <c r="AF4306" s="64">
        <f t="shared" si="949"/>
        <v>510791.26253158413</v>
      </c>
    </row>
    <row r="4307" spans="6:32" x14ac:dyDescent="0.2">
      <c r="F4307" s="61">
        <v>4305</v>
      </c>
      <c r="G4307">
        <v>11669.632183620706</v>
      </c>
      <c r="H4307">
        <v>80</v>
      </c>
      <c r="I4307" s="62">
        <f t="shared" si="938"/>
        <v>933570.5746896565</v>
      </c>
      <c r="J4307">
        <v>70</v>
      </c>
      <c r="K4307" s="63">
        <f t="shared" si="939"/>
        <v>48354.83333125012</v>
      </c>
      <c r="L4307" s="63">
        <f t="shared" si="940"/>
        <v>48354.83333125012</v>
      </c>
      <c r="M4307">
        <v>11257.922122022137</v>
      </c>
      <c r="N4307">
        <v>80</v>
      </c>
      <c r="O4307" s="62">
        <f t="shared" si="941"/>
        <v>900633.76976177096</v>
      </c>
      <c r="P4307">
        <v>60</v>
      </c>
      <c r="Q4307" s="63">
        <f t="shared" si="942"/>
        <v>126989.87076932099</v>
      </c>
      <c r="R4307" s="63">
        <f t="shared" si="943"/>
        <v>156989.87076932099</v>
      </c>
      <c r="S4307">
        <v>9005.7426657585893</v>
      </c>
      <c r="T4307">
        <v>80</v>
      </c>
      <c r="U4307" s="62">
        <f t="shared" si="944"/>
        <v>720459.41326068714</v>
      </c>
      <c r="V4307">
        <v>65</v>
      </c>
      <c r="W4307" s="63">
        <f t="shared" si="945"/>
        <v>61687.451490124658</v>
      </c>
      <c r="X4307" s="63">
        <f t="shared" si="950"/>
        <v>111687.45149012466</v>
      </c>
      <c r="Y4307">
        <v>11158.755367214326</v>
      </c>
      <c r="Z4307">
        <v>80</v>
      </c>
      <c r="AA4307" s="62">
        <f t="shared" si="946"/>
        <v>892700.42937714607</v>
      </c>
      <c r="AB4307">
        <v>60</v>
      </c>
      <c r="AC4307" s="63">
        <f t="shared" si="947"/>
        <v>161801.95282460772</v>
      </c>
      <c r="AD4307" s="63">
        <f t="shared" si="951"/>
        <v>631801.95282460772</v>
      </c>
      <c r="AE4307" s="35">
        <f t="shared" si="948"/>
        <v>398834.10841530352</v>
      </c>
      <c r="AF4307" s="64">
        <f t="shared" si="949"/>
        <v>189144.30452736618</v>
      </c>
    </row>
    <row r="4308" spans="6:32" x14ac:dyDescent="0.2">
      <c r="F4308" s="61">
        <v>4306</v>
      </c>
      <c r="G4308">
        <v>8272.4330038763583</v>
      </c>
      <c r="H4308">
        <v>80</v>
      </c>
      <c r="I4308" s="62">
        <f t="shared" si="938"/>
        <v>661794.64031010866</v>
      </c>
      <c r="J4308">
        <v>50</v>
      </c>
      <c r="K4308" s="63">
        <f t="shared" si="939"/>
        <v>143675.41783431079</v>
      </c>
      <c r="L4308" s="63">
        <f t="shared" si="940"/>
        <v>143675.41783431079</v>
      </c>
      <c r="M4308">
        <v>10624.997937848093</v>
      </c>
      <c r="N4308">
        <v>80</v>
      </c>
      <c r="O4308" s="62">
        <f t="shared" si="941"/>
        <v>849999.83502784744</v>
      </c>
      <c r="P4308">
        <v>60</v>
      </c>
      <c r="Q4308" s="63">
        <f t="shared" si="942"/>
        <v>117812.47009879735</v>
      </c>
      <c r="R4308" s="63">
        <f t="shared" si="943"/>
        <v>147812.47009879735</v>
      </c>
      <c r="S4308">
        <v>12587.889866845217</v>
      </c>
      <c r="T4308">
        <v>80</v>
      </c>
      <c r="U4308" s="62">
        <f t="shared" si="944"/>
        <v>1007031.1893476173</v>
      </c>
      <c r="V4308">
        <v>60</v>
      </c>
      <c r="W4308" s="63">
        <f t="shared" si="945"/>
        <v>146274.40306925564</v>
      </c>
      <c r="X4308" s="63">
        <f t="shared" si="950"/>
        <v>196274.40306925564</v>
      </c>
      <c r="Y4308">
        <v>9664.0508470591158</v>
      </c>
      <c r="Z4308">
        <v>80</v>
      </c>
      <c r="AA4308" s="62">
        <f t="shared" si="946"/>
        <v>773124.06776472926</v>
      </c>
      <c r="AB4308">
        <v>60</v>
      </c>
      <c r="AC4308" s="63">
        <f t="shared" si="947"/>
        <v>140128.73728235718</v>
      </c>
      <c r="AD4308" s="63">
        <f t="shared" si="951"/>
        <v>610128.73728235718</v>
      </c>
      <c r="AE4308" s="35">
        <f t="shared" si="948"/>
        <v>547891.02828472096</v>
      </c>
      <c r="AF4308" s="64">
        <f t="shared" si="949"/>
        <v>316963.08354316675</v>
      </c>
    </row>
    <row r="4309" spans="6:32" x14ac:dyDescent="0.2">
      <c r="F4309" s="61">
        <v>4307</v>
      </c>
      <c r="G4309">
        <v>10676.61858338397</v>
      </c>
      <c r="H4309">
        <v>75</v>
      </c>
      <c r="I4309" s="62">
        <f t="shared" si="938"/>
        <v>800746.39375379775</v>
      </c>
      <c r="J4309">
        <v>60</v>
      </c>
      <c r="K4309" s="63">
        <f t="shared" si="939"/>
        <v>79858.227094300673</v>
      </c>
      <c r="L4309" s="63">
        <f t="shared" si="940"/>
        <v>79858.227094300673</v>
      </c>
      <c r="M4309">
        <v>5748.1486489996314</v>
      </c>
      <c r="N4309">
        <v>80</v>
      </c>
      <c r="O4309" s="62">
        <f t="shared" si="941"/>
        <v>459851.89191997051</v>
      </c>
      <c r="P4309">
        <v>55</v>
      </c>
      <c r="Q4309" s="63">
        <f t="shared" si="942"/>
        <v>67935.194263118319</v>
      </c>
      <c r="R4309" s="63">
        <f t="shared" si="943"/>
        <v>97935.194263118319</v>
      </c>
      <c r="S4309">
        <v>8702.6740200235508</v>
      </c>
      <c r="T4309">
        <v>75</v>
      </c>
      <c r="U4309" s="62">
        <f t="shared" si="944"/>
        <v>652700.55150176631</v>
      </c>
      <c r="V4309">
        <v>60</v>
      </c>
      <c r="W4309" s="63">
        <f t="shared" si="945"/>
        <v>58391.579967756115</v>
      </c>
      <c r="X4309" s="63">
        <f t="shared" si="950"/>
        <v>108391.57996775612</v>
      </c>
      <c r="Y4309">
        <v>8513.3649715862703</v>
      </c>
      <c r="Z4309">
        <v>80</v>
      </c>
      <c r="AA4309" s="62">
        <f t="shared" si="946"/>
        <v>681069.19772690162</v>
      </c>
      <c r="AB4309">
        <v>55</v>
      </c>
      <c r="AC4309" s="63">
        <f t="shared" si="947"/>
        <v>154304.74011000115</v>
      </c>
      <c r="AD4309" s="63">
        <f t="shared" si="951"/>
        <v>624304.74011000118</v>
      </c>
      <c r="AE4309" s="35">
        <f t="shared" si="948"/>
        <v>360489.74143517623</v>
      </c>
      <c r="AF4309" s="64">
        <f t="shared" si="949"/>
        <v>161381.30141070962</v>
      </c>
    </row>
    <row r="4310" spans="6:32" x14ac:dyDescent="0.2">
      <c r="F4310" s="61">
        <v>4308</v>
      </c>
      <c r="G4310">
        <v>11871.12618732499</v>
      </c>
      <c r="H4310">
        <v>80</v>
      </c>
      <c r="I4310" s="62">
        <f t="shared" si="938"/>
        <v>949690.09498599917</v>
      </c>
      <c r="J4310">
        <v>60</v>
      </c>
      <c r="K4310" s="63">
        <f t="shared" si="939"/>
        <v>135881.32971621235</v>
      </c>
      <c r="L4310" s="63">
        <f t="shared" si="940"/>
        <v>135881.32971621235</v>
      </c>
      <c r="M4310">
        <v>14272.587830200791</v>
      </c>
      <c r="N4310">
        <v>80</v>
      </c>
      <c r="O4310" s="62">
        <f t="shared" si="941"/>
        <v>1141807.0264160633</v>
      </c>
      <c r="P4310">
        <v>60</v>
      </c>
      <c r="Q4310" s="63">
        <f t="shared" si="942"/>
        <v>170702.52353791147</v>
      </c>
      <c r="R4310" s="63">
        <f t="shared" si="943"/>
        <v>200702.52353791147</v>
      </c>
      <c r="S4310">
        <v>8714.5474733551964</v>
      </c>
      <c r="T4310">
        <v>80</v>
      </c>
      <c r="U4310" s="62">
        <f t="shared" si="944"/>
        <v>697163.79786841571</v>
      </c>
      <c r="V4310">
        <v>65</v>
      </c>
      <c r="W4310" s="63">
        <f t="shared" si="945"/>
        <v>58520.703772737761</v>
      </c>
      <c r="X4310" s="63">
        <f t="shared" si="950"/>
        <v>108520.70377273776</v>
      </c>
      <c r="Y4310">
        <v>7794.2843543132767</v>
      </c>
      <c r="Z4310">
        <v>80</v>
      </c>
      <c r="AA4310" s="62">
        <f t="shared" si="946"/>
        <v>623542.74834506214</v>
      </c>
      <c r="AB4310">
        <v>60</v>
      </c>
      <c r="AC4310" s="63">
        <f t="shared" si="947"/>
        <v>113017.12313754251</v>
      </c>
      <c r="AD4310" s="63">
        <f t="shared" si="951"/>
        <v>583017.12313754251</v>
      </c>
      <c r="AE4310" s="35">
        <f t="shared" si="948"/>
        <v>478121.6801644041</v>
      </c>
      <c r="AF4310" s="64">
        <f t="shared" si="949"/>
        <v>269140.08648364549</v>
      </c>
    </row>
    <row r="4311" spans="6:32" x14ac:dyDescent="0.2">
      <c r="F4311" s="61">
        <v>4309</v>
      </c>
      <c r="G4311">
        <v>6932.7836879529059</v>
      </c>
      <c r="H4311">
        <v>80</v>
      </c>
      <c r="I4311" s="62">
        <f t="shared" si="938"/>
        <v>554622.69503623247</v>
      </c>
      <c r="J4311">
        <v>55</v>
      </c>
      <c r="K4311" s="63">
        <f t="shared" si="939"/>
        <v>89406.704344146419</v>
      </c>
      <c r="L4311" s="63">
        <f t="shared" si="940"/>
        <v>89406.704344146419</v>
      </c>
      <c r="M4311">
        <v>8183.1706463708542</v>
      </c>
      <c r="N4311">
        <v>80</v>
      </c>
      <c r="O4311" s="62">
        <f t="shared" si="941"/>
        <v>654653.65170966834</v>
      </c>
      <c r="P4311">
        <v>65</v>
      </c>
      <c r="Q4311" s="63">
        <f t="shared" si="942"/>
        <v>52741.98077928304</v>
      </c>
      <c r="R4311" s="63">
        <f t="shared" si="943"/>
        <v>82741.98077928304</v>
      </c>
      <c r="S4311">
        <v>7716.1587594309822</v>
      </c>
      <c r="T4311">
        <v>75</v>
      </c>
      <c r="U4311" s="62">
        <f t="shared" si="944"/>
        <v>578711.90695732366</v>
      </c>
      <c r="V4311">
        <v>55</v>
      </c>
      <c r="W4311" s="63">
        <f t="shared" si="945"/>
        <v>75634.302011749242</v>
      </c>
      <c r="X4311" s="63">
        <f t="shared" si="950"/>
        <v>125634.30201174924</v>
      </c>
      <c r="Y4311">
        <v>11117.023202823475</v>
      </c>
      <c r="Z4311">
        <v>80</v>
      </c>
      <c r="AA4311" s="62">
        <f t="shared" si="946"/>
        <v>889361.856225878</v>
      </c>
      <c r="AB4311">
        <v>60</v>
      </c>
      <c r="AC4311" s="63">
        <f t="shared" si="947"/>
        <v>161196.83644094039</v>
      </c>
      <c r="AD4311" s="63">
        <f t="shared" si="951"/>
        <v>631196.83644094039</v>
      </c>
      <c r="AE4311" s="35">
        <f t="shared" si="948"/>
        <v>378979.82357611909</v>
      </c>
      <c r="AF4311" s="64">
        <f t="shared" si="949"/>
        <v>175167.4673033643</v>
      </c>
    </row>
    <row r="4312" spans="6:32" x14ac:dyDescent="0.2">
      <c r="F4312" s="61">
        <v>4310</v>
      </c>
      <c r="G4312">
        <v>9385.7568370003719</v>
      </c>
      <c r="H4312">
        <v>80</v>
      </c>
      <c r="I4312" s="62">
        <f t="shared" si="938"/>
        <v>750860.54696002975</v>
      </c>
      <c r="J4312">
        <v>65</v>
      </c>
      <c r="K4312" s="63">
        <f t="shared" si="939"/>
        <v>65820.105602379044</v>
      </c>
      <c r="L4312" s="63">
        <f t="shared" si="940"/>
        <v>65820.105602379044</v>
      </c>
      <c r="M4312">
        <v>7941.4633344276808</v>
      </c>
      <c r="N4312">
        <v>80</v>
      </c>
      <c r="O4312" s="62">
        <f t="shared" si="941"/>
        <v>635317.06675421447</v>
      </c>
      <c r="P4312">
        <v>60</v>
      </c>
      <c r="Q4312" s="63">
        <f t="shared" si="942"/>
        <v>78901.218349201372</v>
      </c>
      <c r="R4312" s="63">
        <f t="shared" si="943"/>
        <v>108901.21834920137</v>
      </c>
      <c r="S4312">
        <v>8009.1479301336221</v>
      </c>
      <c r="T4312">
        <v>80</v>
      </c>
      <c r="U4312" s="62">
        <f t="shared" si="944"/>
        <v>640731.83441068977</v>
      </c>
      <c r="V4312">
        <v>50</v>
      </c>
      <c r="W4312" s="63">
        <f t="shared" si="945"/>
        <v>137948.96748040628</v>
      </c>
      <c r="X4312" s="63">
        <f t="shared" si="950"/>
        <v>187948.96748040628</v>
      </c>
      <c r="Y4312">
        <v>7105.9696690645069</v>
      </c>
      <c r="Z4312">
        <v>80</v>
      </c>
      <c r="AA4312" s="62">
        <f t="shared" si="946"/>
        <v>568477.57352516055</v>
      </c>
      <c r="AB4312">
        <v>60</v>
      </c>
      <c r="AC4312" s="63">
        <f t="shared" si="947"/>
        <v>103036.56020143535</v>
      </c>
      <c r="AD4312" s="63">
        <f t="shared" si="951"/>
        <v>573036.56020143535</v>
      </c>
      <c r="AE4312" s="35">
        <f t="shared" si="948"/>
        <v>385706.85163342208</v>
      </c>
      <c r="AF4312" s="64">
        <f t="shared" si="949"/>
        <v>182437.988654588</v>
      </c>
    </row>
    <row r="4313" spans="6:32" x14ac:dyDescent="0.2">
      <c r="F4313" s="61">
        <v>4311</v>
      </c>
      <c r="G4313">
        <v>9566.9486452243291</v>
      </c>
      <c r="H4313">
        <v>80</v>
      </c>
      <c r="I4313" s="62">
        <f t="shared" si="938"/>
        <v>765355.89161794633</v>
      </c>
      <c r="J4313">
        <v>65</v>
      </c>
      <c r="K4313" s="63">
        <f t="shared" si="939"/>
        <v>67790.566516814579</v>
      </c>
      <c r="L4313" s="63">
        <f t="shared" si="940"/>
        <v>67790.566516814579</v>
      </c>
      <c r="M4313">
        <v>9831.5797711256891</v>
      </c>
      <c r="N4313">
        <v>80</v>
      </c>
      <c r="O4313" s="62">
        <f t="shared" si="941"/>
        <v>786526.38169005513</v>
      </c>
      <c r="P4313">
        <v>50</v>
      </c>
      <c r="Q4313" s="63">
        <f t="shared" si="942"/>
        <v>177586.86002198374</v>
      </c>
      <c r="R4313" s="63">
        <f t="shared" si="943"/>
        <v>207586.86002198374</v>
      </c>
      <c r="S4313">
        <v>12734.323061304167</v>
      </c>
      <c r="T4313">
        <v>75</v>
      </c>
      <c r="U4313" s="62">
        <f t="shared" si="944"/>
        <v>955074.22959781252</v>
      </c>
      <c r="V4313">
        <v>70</v>
      </c>
      <c r="W4313" s="63">
        <f t="shared" si="945"/>
        <v>9911.9210972276051</v>
      </c>
      <c r="X4313" s="63">
        <f t="shared" si="950"/>
        <v>59911.921097227605</v>
      </c>
      <c r="Y4313">
        <v>8778.4167387872003</v>
      </c>
      <c r="Z4313">
        <v>80</v>
      </c>
      <c r="AA4313" s="62">
        <f t="shared" si="946"/>
        <v>702273.33910297602</v>
      </c>
      <c r="AB4313">
        <v>55</v>
      </c>
      <c r="AC4313" s="63">
        <f t="shared" si="947"/>
        <v>159108.80339051801</v>
      </c>
      <c r="AD4313" s="63">
        <f t="shared" si="951"/>
        <v>629108.80339051806</v>
      </c>
      <c r="AE4313" s="35">
        <f t="shared" si="948"/>
        <v>414398.15102654393</v>
      </c>
      <c r="AF4313" s="64">
        <f t="shared" si="949"/>
        <v>207889.66686561611</v>
      </c>
    </row>
    <row r="4314" spans="6:32" x14ac:dyDescent="0.2">
      <c r="F4314" s="61">
        <v>4312</v>
      </c>
      <c r="G4314">
        <v>10708.134848537156</v>
      </c>
      <c r="H4314">
        <v>80</v>
      </c>
      <c r="I4314" s="62">
        <f t="shared" si="938"/>
        <v>856650.78788297251</v>
      </c>
      <c r="J4314">
        <v>60</v>
      </c>
      <c r="K4314" s="63">
        <f t="shared" si="939"/>
        <v>119017.95530378877</v>
      </c>
      <c r="L4314" s="63">
        <f t="shared" si="940"/>
        <v>119017.95530378877</v>
      </c>
      <c r="M4314">
        <v>10491.036189487204</v>
      </c>
      <c r="N4314">
        <v>80</v>
      </c>
      <c r="O4314" s="62">
        <f t="shared" si="941"/>
        <v>839282.89515897632</v>
      </c>
      <c r="P4314">
        <v>70</v>
      </c>
      <c r="Q4314" s="63">
        <f t="shared" si="942"/>
        <v>39810.012373782229</v>
      </c>
      <c r="R4314" s="63">
        <f t="shared" si="943"/>
        <v>69810.012373782229</v>
      </c>
      <c r="S4314">
        <v>9152.7374731958844</v>
      </c>
      <c r="T4314">
        <v>80</v>
      </c>
      <c r="U4314" s="62">
        <f t="shared" si="944"/>
        <v>732218.99785567075</v>
      </c>
      <c r="V4314">
        <v>55</v>
      </c>
      <c r="W4314" s="63">
        <f t="shared" si="945"/>
        <v>129643.3667016754</v>
      </c>
      <c r="X4314" s="63">
        <f t="shared" si="950"/>
        <v>179643.3667016754</v>
      </c>
      <c r="Y4314">
        <v>10771.703980717575</v>
      </c>
      <c r="Z4314">
        <v>80</v>
      </c>
      <c r="AA4314" s="62">
        <f t="shared" si="946"/>
        <v>861736.31845740601</v>
      </c>
      <c r="AB4314">
        <v>65</v>
      </c>
      <c r="AC4314" s="63">
        <f t="shared" si="947"/>
        <v>117142.28079030363</v>
      </c>
      <c r="AD4314" s="63">
        <f t="shared" si="951"/>
        <v>587142.2807903036</v>
      </c>
      <c r="AE4314" s="35">
        <f t="shared" si="948"/>
        <v>405613.61516955006</v>
      </c>
      <c r="AF4314" s="64">
        <f t="shared" si="949"/>
        <v>201887.16456783377</v>
      </c>
    </row>
    <row r="4315" spans="6:32" x14ac:dyDescent="0.2">
      <c r="F4315" s="61">
        <v>4313</v>
      </c>
      <c r="G4315">
        <v>10642.048689769581</v>
      </c>
      <c r="H4315">
        <v>80</v>
      </c>
      <c r="I4315" s="62">
        <f t="shared" si="938"/>
        <v>851363.89518156648</v>
      </c>
      <c r="J4315">
        <v>60</v>
      </c>
      <c r="K4315" s="63">
        <f t="shared" si="939"/>
        <v>118059.70600165892</v>
      </c>
      <c r="L4315" s="63">
        <f t="shared" si="940"/>
        <v>118059.70600165892</v>
      </c>
      <c r="M4315">
        <v>8575.9677656460553</v>
      </c>
      <c r="N4315">
        <v>80</v>
      </c>
      <c r="O4315" s="62">
        <f t="shared" si="941"/>
        <v>686077.42125168443</v>
      </c>
      <c r="P4315">
        <v>60</v>
      </c>
      <c r="Q4315" s="63">
        <f t="shared" si="942"/>
        <v>88101.532601867802</v>
      </c>
      <c r="R4315" s="63">
        <f t="shared" si="943"/>
        <v>118101.5326018678</v>
      </c>
      <c r="S4315">
        <v>11538.567175884964</v>
      </c>
      <c r="T4315">
        <v>75</v>
      </c>
      <c r="U4315" s="62">
        <f t="shared" si="944"/>
        <v>865392.5381913723</v>
      </c>
      <c r="V4315">
        <v>55</v>
      </c>
      <c r="W4315" s="63">
        <f t="shared" si="945"/>
        <v>131059.22405033198</v>
      </c>
      <c r="X4315" s="63">
        <f t="shared" si="950"/>
        <v>181059.22405033198</v>
      </c>
      <c r="Y4315">
        <v>10733.275555830915</v>
      </c>
      <c r="Z4315">
        <v>80</v>
      </c>
      <c r="AA4315" s="62">
        <f t="shared" si="946"/>
        <v>858662.04446647316</v>
      </c>
      <c r="AB4315">
        <v>60</v>
      </c>
      <c r="AC4315" s="63">
        <f t="shared" si="947"/>
        <v>155632.49555954826</v>
      </c>
      <c r="AD4315" s="63">
        <f t="shared" si="951"/>
        <v>625632.49555954826</v>
      </c>
      <c r="AE4315" s="35">
        <f t="shared" si="948"/>
        <v>492852.95821340696</v>
      </c>
      <c r="AF4315" s="64">
        <f t="shared" si="949"/>
        <v>268279.46530385979</v>
      </c>
    </row>
    <row r="4316" spans="6:32" x14ac:dyDescent="0.2">
      <c r="F4316" s="61">
        <v>4314</v>
      </c>
      <c r="G4316">
        <v>8626.3810569653288</v>
      </c>
      <c r="H4316">
        <v>90</v>
      </c>
      <c r="I4316" s="62">
        <f t="shared" si="938"/>
        <v>776374.29512687959</v>
      </c>
      <c r="J4316">
        <v>60</v>
      </c>
      <c r="K4316" s="63">
        <f t="shared" si="939"/>
        <v>151373.7879889959</v>
      </c>
      <c r="L4316" s="63">
        <f t="shared" si="940"/>
        <v>151373.7879889959</v>
      </c>
      <c r="M4316">
        <v>13175.809979438782</v>
      </c>
      <c r="N4316">
        <v>80</v>
      </c>
      <c r="O4316" s="62">
        <f t="shared" si="941"/>
        <v>1054064.7983551025</v>
      </c>
      <c r="P4316">
        <v>55</v>
      </c>
      <c r="Q4316" s="63">
        <f t="shared" si="942"/>
        <v>202561.55587732792</v>
      </c>
      <c r="R4316" s="63">
        <f t="shared" si="943"/>
        <v>232561.55587732792</v>
      </c>
      <c r="S4316">
        <v>10175.637069332879</v>
      </c>
      <c r="T4316">
        <v>80</v>
      </c>
      <c r="U4316" s="62">
        <f t="shared" si="944"/>
        <v>814050.96554663032</v>
      </c>
      <c r="V4316">
        <v>65</v>
      </c>
      <c r="W4316" s="63">
        <f t="shared" si="945"/>
        <v>74410.05312899506</v>
      </c>
      <c r="X4316" s="63">
        <f t="shared" si="950"/>
        <v>124410.05312899506</v>
      </c>
      <c r="Y4316">
        <v>10763.961907068733</v>
      </c>
      <c r="Z4316">
        <v>80</v>
      </c>
      <c r="AA4316" s="62">
        <f t="shared" si="946"/>
        <v>861116.95256549865</v>
      </c>
      <c r="AB4316">
        <v>60</v>
      </c>
      <c r="AC4316" s="63">
        <f t="shared" si="947"/>
        <v>156077.44765249663</v>
      </c>
      <c r="AD4316" s="63">
        <f t="shared" si="951"/>
        <v>626077.44765249663</v>
      </c>
      <c r="AE4316" s="35">
        <f t="shared" si="948"/>
        <v>584422.84464781545</v>
      </c>
      <c r="AF4316" s="64">
        <f t="shared" si="949"/>
        <v>350902.60263596149</v>
      </c>
    </row>
    <row r="4317" spans="6:32" x14ac:dyDescent="0.2">
      <c r="F4317" s="61">
        <v>4315</v>
      </c>
      <c r="G4317">
        <v>9752.6629158528522</v>
      </c>
      <c r="H4317">
        <v>80</v>
      </c>
      <c r="I4317" s="62">
        <f t="shared" si="938"/>
        <v>780213.03326822817</v>
      </c>
      <c r="J4317">
        <v>60</v>
      </c>
      <c r="K4317" s="63">
        <f t="shared" si="939"/>
        <v>105163.61227986636</v>
      </c>
      <c r="L4317" s="63">
        <f t="shared" si="940"/>
        <v>105163.61227986636</v>
      </c>
      <c r="M4317">
        <v>8681.2645147438161</v>
      </c>
      <c r="N4317">
        <v>80</v>
      </c>
      <c r="O4317" s="62">
        <f t="shared" si="941"/>
        <v>694501.16117950529</v>
      </c>
      <c r="P4317">
        <v>60</v>
      </c>
      <c r="Q4317" s="63">
        <f t="shared" si="942"/>
        <v>89628.335463785334</v>
      </c>
      <c r="R4317" s="63">
        <f t="shared" si="943"/>
        <v>119628.33546378533</v>
      </c>
      <c r="S4317">
        <v>12344.804670428857</v>
      </c>
      <c r="T4317">
        <v>80</v>
      </c>
      <c r="U4317" s="62">
        <f t="shared" si="944"/>
        <v>987584.37363430858</v>
      </c>
      <c r="V4317">
        <v>50</v>
      </c>
      <c r="W4317" s="63">
        <f t="shared" si="945"/>
        <v>232249.50158182764</v>
      </c>
      <c r="X4317" s="63">
        <f t="shared" si="950"/>
        <v>282249.50158182764</v>
      </c>
      <c r="Y4317">
        <v>6579.5268508372828</v>
      </c>
      <c r="Z4317">
        <v>80</v>
      </c>
      <c r="AA4317" s="62">
        <f t="shared" si="946"/>
        <v>526362.14806698263</v>
      </c>
      <c r="AB4317">
        <v>60</v>
      </c>
      <c r="AC4317" s="63">
        <f t="shared" si="947"/>
        <v>95403.139337140601</v>
      </c>
      <c r="AD4317" s="63">
        <f t="shared" si="951"/>
        <v>565403.1393371406</v>
      </c>
      <c r="AE4317" s="35">
        <f t="shared" si="948"/>
        <v>522444.58866261994</v>
      </c>
      <c r="AF4317" s="64">
        <f t="shared" si="949"/>
        <v>292705.85679450387</v>
      </c>
    </row>
    <row r="4318" spans="6:32" x14ac:dyDescent="0.2">
      <c r="F4318" s="61">
        <v>4316</v>
      </c>
      <c r="G4318">
        <v>11043.204065354075</v>
      </c>
      <c r="H4318">
        <v>80</v>
      </c>
      <c r="I4318" s="62">
        <f t="shared" si="938"/>
        <v>883456.32522832602</v>
      </c>
      <c r="J4318">
        <v>65</v>
      </c>
      <c r="K4318" s="63">
        <f t="shared" si="939"/>
        <v>83844.844210725569</v>
      </c>
      <c r="L4318" s="63">
        <f t="shared" si="940"/>
        <v>83844.844210725569</v>
      </c>
      <c r="M4318">
        <v>10458.776412415318</v>
      </c>
      <c r="N4318">
        <v>80</v>
      </c>
      <c r="O4318" s="62">
        <f t="shared" si="941"/>
        <v>836702.11299322546</v>
      </c>
      <c r="P4318">
        <v>65</v>
      </c>
      <c r="Q4318" s="63">
        <f t="shared" si="942"/>
        <v>77489.193485016585</v>
      </c>
      <c r="R4318" s="63">
        <f t="shared" si="943"/>
        <v>107489.19348501659</v>
      </c>
      <c r="S4318">
        <v>12606.375346658751</v>
      </c>
      <c r="T4318">
        <v>80</v>
      </c>
      <c r="U4318" s="62">
        <f t="shared" si="944"/>
        <v>1008510.0277327001</v>
      </c>
      <c r="V4318">
        <v>60</v>
      </c>
      <c r="W4318" s="63">
        <f t="shared" si="945"/>
        <v>146542.44252655189</v>
      </c>
      <c r="X4318" s="63">
        <f t="shared" si="950"/>
        <v>196542.44252655189</v>
      </c>
      <c r="Y4318">
        <v>6202.8232403099537</v>
      </c>
      <c r="Z4318">
        <v>80</v>
      </c>
      <c r="AA4318" s="62">
        <f t="shared" si="946"/>
        <v>496225.8592247963</v>
      </c>
      <c r="AB4318">
        <v>50</v>
      </c>
      <c r="AC4318" s="63">
        <f t="shared" si="947"/>
        <v>134911.40547674149</v>
      </c>
      <c r="AD4318" s="63">
        <f t="shared" si="951"/>
        <v>604911.40547674149</v>
      </c>
      <c r="AE4318" s="35">
        <f t="shared" si="948"/>
        <v>442787.88569903554</v>
      </c>
      <c r="AF4318" s="64">
        <f t="shared" si="949"/>
        <v>225884.50516856369</v>
      </c>
    </row>
    <row r="4319" spans="6:32" x14ac:dyDescent="0.2">
      <c r="F4319" s="61">
        <v>4317</v>
      </c>
      <c r="G4319">
        <v>11009.866537060589</v>
      </c>
      <c r="H4319">
        <v>80</v>
      </c>
      <c r="I4319" s="62">
        <f t="shared" si="938"/>
        <v>880789.32296484709</v>
      </c>
      <c r="J4319">
        <v>55</v>
      </c>
      <c r="K4319" s="63">
        <f t="shared" si="939"/>
        <v>163303.83098422317</v>
      </c>
      <c r="L4319" s="63">
        <f t="shared" si="940"/>
        <v>163303.83098422317</v>
      </c>
      <c r="M4319">
        <v>10609.593371336814</v>
      </c>
      <c r="N4319">
        <v>75</v>
      </c>
      <c r="O4319" s="62">
        <f t="shared" si="941"/>
        <v>795719.50285026105</v>
      </c>
      <c r="P4319">
        <v>55</v>
      </c>
      <c r="Q4319" s="63">
        <f t="shared" si="942"/>
        <v>117589.1038843838</v>
      </c>
      <c r="R4319" s="63">
        <f t="shared" si="943"/>
        <v>147589.1038843838</v>
      </c>
      <c r="S4319">
        <v>9878.2163856958505</v>
      </c>
      <c r="T4319">
        <v>80</v>
      </c>
      <c r="U4319" s="62">
        <f t="shared" si="944"/>
        <v>790257.31085566804</v>
      </c>
      <c r="V4319">
        <v>65</v>
      </c>
      <c r="W4319" s="63">
        <f t="shared" si="945"/>
        <v>71175.603194442374</v>
      </c>
      <c r="X4319" s="63">
        <f t="shared" si="950"/>
        <v>121175.60319444237</v>
      </c>
      <c r="Y4319">
        <v>12044.039320026059</v>
      </c>
      <c r="Z4319">
        <v>80</v>
      </c>
      <c r="AA4319" s="62">
        <f t="shared" si="946"/>
        <v>963523.1456020847</v>
      </c>
      <c r="AB4319">
        <v>55</v>
      </c>
      <c r="AC4319" s="63">
        <f t="shared" si="947"/>
        <v>218298.21267547231</v>
      </c>
      <c r="AD4319" s="63">
        <f t="shared" si="951"/>
        <v>688298.21267547226</v>
      </c>
      <c r="AE4319" s="35">
        <f t="shared" si="948"/>
        <v>570366.75073852157</v>
      </c>
      <c r="AF4319" s="64">
        <f t="shared" si="949"/>
        <v>331590.45893686498</v>
      </c>
    </row>
    <row r="4320" spans="6:32" x14ac:dyDescent="0.2">
      <c r="F4320" s="61">
        <v>4318</v>
      </c>
      <c r="G4320">
        <v>5755.4609864018857</v>
      </c>
      <c r="H4320">
        <v>80</v>
      </c>
      <c r="I4320" s="62">
        <f t="shared" si="938"/>
        <v>460436.87891215086</v>
      </c>
      <c r="J4320">
        <v>60</v>
      </c>
      <c r="K4320" s="63">
        <f t="shared" si="939"/>
        <v>47204.184302827343</v>
      </c>
      <c r="L4320" s="63">
        <f t="shared" si="940"/>
        <v>47204.184302827343</v>
      </c>
      <c r="M4320">
        <v>9456.2790561758447</v>
      </c>
      <c r="N4320">
        <v>90</v>
      </c>
      <c r="O4320" s="62">
        <f t="shared" si="941"/>
        <v>851065.11505582603</v>
      </c>
      <c r="P4320">
        <v>70</v>
      </c>
      <c r="Q4320" s="63">
        <f t="shared" si="942"/>
        <v>100866.04631454975</v>
      </c>
      <c r="R4320" s="63">
        <f t="shared" si="943"/>
        <v>130866.04631454975</v>
      </c>
      <c r="S4320">
        <v>12269.512151542585</v>
      </c>
      <c r="T4320">
        <v>80</v>
      </c>
      <c r="U4320" s="62">
        <f t="shared" si="944"/>
        <v>981560.97212340683</v>
      </c>
      <c r="V4320">
        <v>60</v>
      </c>
      <c r="W4320" s="63">
        <f t="shared" si="945"/>
        <v>141657.92619736749</v>
      </c>
      <c r="X4320" s="63">
        <f t="shared" si="950"/>
        <v>191657.92619736749</v>
      </c>
      <c r="Y4320">
        <v>11195.505774376215</v>
      </c>
      <c r="Z4320">
        <v>80</v>
      </c>
      <c r="AA4320" s="62">
        <f t="shared" si="946"/>
        <v>895640.46195009723</v>
      </c>
      <c r="AB4320">
        <v>65</v>
      </c>
      <c r="AC4320" s="63">
        <f t="shared" si="947"/>
        <v>121751.12529634134</v>
      </c>
      <c r="AD4320" s="63">
        <f t="shared" si="951"/>
        <v>591751.12529634137</v>
      </c>
      <c r="AE4320" s="35">
        <f t="shared" si="948"/>
        <v>411479.28211108595</v>
      </c>
      <c r="AF4320" s="64">
        <f t="shared" si="949"/>
        <v>199236.06957251113</v>
      </c>
    </row>
    <row r="4321" spans="6:32" x14ac:dyDescent="0.2">
      <c r="F4321" s="61">
        <v>4319</v>
      </c>
      <c r="G4321">
        <v>6857.222868129611</v>
      </c>
      <c r="H4321">
        <v>80</v>
      </c>
      <c r="I4321" s="62">
        <f t="shared" si="938"/>
        <v>548577.82945036888</v>
      </c>
      <c r="J4321">
        <v>65</v>
      </c>
      <c r="K4321" s="63">
        <f t="shared" si="939"/>
        <v>38322.29869090952</v>
      </c>
      <c r="L4321" s="63">
        <f t="shared" si="940"/>
        <v>38322.29869090952</v>
      </c>
      <c r="M4321">
        <v>7217.7647578064352</v>
      </c>
      <c r="N4321">
        <v>75</v>
      </c>
      <c r="O4321" s="62">
        <f t="shared" si="941"/>
        <v>541332.35683548264</v>
      </c>
      <c r="P4321">
        <v>55</v>
      </c>
      <c r="Q4321" s="63">
        <f t="shared" si="942"/>
        <v>68407.588988193311</v>
      </c>
      <c r="R4321" s="63">
        <f t="shared" si="943"/>
        <v>98407.588988193311</v>
      </c>
      <c r="S4321">
        <v>11098.474058380816</v>
      </c>
      <c r="T4321">
        <v>80</v>
      </c>
      <c r="U4321" s="62">
        <f t="shared" si="944"/>
        <v>887877.92467046529</v>
      </c>
      <c r="V4321">
        <v>50</v>
      </c>
      <c r="W4321" s="63">
        <f t="shared" si="945"/>
        <v>205141.81076978275</v>
      </c>
      <c r="X4321" s="63">
        <f t="shared" si="950"/>
        <v>255141.81076978275</v>
      </c>
      <c r="Y4321">
        <v>10712.207111064345</v>
      </c>
      <c r="Z4321">
        <v>80</v>
      </c>
      <c r="AA4321" s="62">
        <f t="shared" si="946"/>
        <v>856976.56888514757</v>
      </c>
      <c r="AB4321">
        <v>55</v>
      </c>
      <c r="AC4321" s="63">
        <f t="shared" si="947"/>
        <v>194158.75388804125</v>
      </c>
      <c r="AD4321" s="63">
        <f t="shared" si="951"/>
        <v>664158.75388804125</v>
      </c>
      <c r="AE4321" s="35">
        <f t="shared" si="948"/>
        <v>506030.45233692683</v>
      </c>
      <c r="AF4321" s="64">
        <f t="shared" si="949"/>
        <v>261488.22346022574</v>
      </c>
    </row>
    <row r="4322" spans="6:32" x14ac:dyDescent="0.2">
      <c r="F4322" s="61">
        <v>4320</v>
      </c>
      <c r="G4322">
        <v>10528.812051925343</v>
      </c>
      <c r="H4322">
        <v>80</v>
      </c>
      <c r="I4322" s="62">
        <f t="shared" si="938"/>
        <v>842304.9641540274</v>
      </c>
      <c r="J4322">
        <v>60</v>
      </c>
      <c r="K4322" s="63">
        <f t="shared" si="939"/>
        <v>116417.77475291747</v>
      </c>
      <c r="L4322" s="63">
        <f t="shared" si="940"/>
        <v>116417.77475291747</v>
      </c>
      <c r="M4322">
        <v>11167.995833384339</v>
      </c>
      <c r="N4322">
        <v>80</v>
      </c>
      <c r="O4322" s="62">
        <f t="shared" si="941"/>
        <v>893439.6666707471</v>
      </c>
      <c r="P4322">
        <v>60</v>
      </c>
      <c r="Q4322" s="63">
        <f t="shared" si="942"/>
        <v>125685.93958407291</v>
      </c>
      <c r="R4322" s="63">
        <f t="shared" si="943"/>
        <v>155685.93958407291</v>
      </c>
      <c r="S4322">
        <v>10205.759533855598</v>
      </c>
      <c r="T4322">
        <v>80</v>
      </c>
      <c r="U4322" s="62">
        <f t="shared" si="944"/>
        <v>816460.76270844787</v>
      </c>
      <c r="V4322">
        <v>60</v>
      </c>
      <c r="W4322" s="63">
        <f t="shared" si="945"/>
        <v>111733.51324090618</v>
      </c>
      <c r="X4322" s="63">
        <f t="shared" si="950"/>
        <v>161733.51324090618</v>
      </c>
      <c r="Y4322">
        <v>7604.8684402485378</v>
      </c>
      <c r="Z4322">
        <v>90</v>
      </c>
      <c r="AA4322" s="62">
        <f t="shared" si="946"/>
        <v>684438.1596223684</v>
      </c>
      <c r="AB4322">
        <v>50</v>
      </c>
      <c r="AC4322" s="63">
        <f t="shared" si="947"/>
        <v>220541.1847672076</v>
      </c>
      <c r="AD4322" s="63">
        <f t="shared" si="951"/>
        <v>690541.1847672076</v>
      </c>
      <c r="AE4322" s="35">
        <f t="shared" si="948"/>
        <v>574378.41234510415</v>
      </c>
      <c r="AF4322" s="64">
        <f t="shared" si="949"/>
        <v>327662.10943587567</v>
      </c>
    </row>
    <row r="4323" spans="6:32" x14ac:dyDescent="0.2">
      <c r="F4323" s="61">
        <v>4321</v>
      </c>
      <c r="G4323">
        <v>9159.9270288133994</v>
      </c>
      <c r="H4323">
        <v>80</v>
      </c>
      <c r="I4323" s="62">
        <f t="shared" si="938"/>
        <v>732794.16230507195</v>
      </c>
      <c r="J4323">
        <v>60</v>
      </c>
      <c r="K4323" s="63">
        <f t="shared" si="939"/>
        <v>96568.941917794291</v>
      </c>
      <c r="L4323" s="63">
        <f t="shared" si="940"/>
        <v>96568.941917794291</v>
      </c>
      <c r="M4323">
        <v>14807.152436114848</v>
      </c>
      <c r="N4323">
        <v>80</v>
      </c>
      <c r="O4323" s="62">
        <f t="shared" si="941"/>
        <v>1184572.1948891878</v>
      </c>
      <c r="P4323">
        <v>50</v>
      </c>
      <c r="Q4323" s="63">
        <f t="shared" si="942"/>
        <v>285805.56548549794</v>
      </c>
      <c r="R4323" s="63">
        <f t="shared" si="943"/>
        <v>315805.56548549794</v>
      </c>
      <c r="S4323">
        <v>8729.5586834079586</v>
      </c>
      <c r="T4323">
        <v>80</v>
      </c>
      <c r="U4323" s="62">
        <f t="shared" si="944"/>
        <v>698364.69467263669</v>
      </c>
      <c r="V4323">
        <v>60</v>
      </c>
      <c r="W4323" s="63">
        <f t="shared" si="945"/>
        <v>90328.6009094154</v>
      </c>
      <c r="X4323" s="63">
        <f t="shared" si="950"/>
        <v>140328.6009094154</v>
      </c>
      <c r="Y4323">
        <v>12945.544110843912</v>
      </c>
      <c r="Z4323">
        <v>80</v>
      </c>
      <c r="AA4323" s="62">
        <f t="shared" si="946"/>
        <v>1035643.5288675129</v>
      </c>
      <c r="AB4323">
        <v>55</v>
      </c>
      <c r="AC4323" s="63">
        <f t="shared" si="947"/>
        <v>234637.9870090459</v>
      </c>
      <c r="AD4323" s="63">
        <f t="shared" si="951"/>
        <v>704637.9870090459</v>
      </c>
      <c r="AE4323" s="35">
        <f t="shared" si="948"/>
        <v>707341.09532175353</v>
      </c>
      <c r="AF4323" s="64">
        <f t="shared" si="949"/>
        <v>435494.46345156699</v>
      </c>
    </row>
    <row r="4324" spans="6:32" x14ac:dyDescent="0.2">
      <c r="F4324" s="61">
        <v>4322</v>
      </c>
      <c r="G4324">
        <v>9400.6566339521669</v>
      </c>
      <c r="H4324">
        <v>80</v>
      </c>
      <c r="I4324" s="62">
        <f t="shared" si="938"/>
        <v>752052.53071617335</v>
      </c>
      <c r="J4324">
        <v>60</v>
      </c>
      <c r="K4324" s="63">
        <f t="shared" si="939"/>
        <v>100059.52119230642</v>
      </c>
      <c r="L4324" s="63">
        <f t="shared" si="940"/>
        <v>100059.52119230642</v>
      </c>
      <c r="M4324">
        <v>8358.5985319223255</v>
      </c>
      <c r="N4324">
        <v>80</v>
      </c>
      <c r="O4324" s="62">
        <f t="shared" si="941"/>
        <v>668687.88255378604</v>
      </c>
      <c r="P4324">
        <v>55</v>
      </c>
      <c r="Q4324" s="63">
        <f t="shared" si="942"/>
        <v>115249.59839109215</v>
      </c>
      <c r="R4324" s="63">
        <f t="shared" si="943"/>
        <v>145249.59839109215</v>
      </c>
      <c r="S4324">
        <v>8305.0884111435153</v>
      </c>
      <c r="T4324">
        <v>80</v>
      </c>
      <c r="U4324" s="62">
        <f t="shared" si="944"/>
        <v>664407.07289148122</v>
      </c>
      <c r="V4324">
        <v>70</v>
      </c>
      <c r="W4324" s="63">
        <f t="shared" si="945"/>
        <v>23961.890980790486</v>
      </c>
      <c r="X4324" s="63">
        <f t="shared" si="950"/>
        <v>73961.890980790486</v>
      </c>
      <c r="Y4324">
        <v>10290.410753223114</v>
      </c>
      <c r="Z4324">
        <v>80</v>
      </c>
      <c r="AA4324" s="62">
        <f t="shared" si="946"/>
        <v>823232.8602578491</v>
      </c>
      <c r="AB4324">
        <v>70</v>
      </c>
      <c r="AC4324" s="63">
        <f t="shared" si="947"/>
        <v>74605.477960867574</v>
      </c>
      <c r="AD4324" s="63">
        <f t="shared" si="951"/>
        <v>544605.47796086757</v>
      </c>
      <c r="AE4324" s="35">
        <f t="shared" si="948"/>
        <v>313876.48852505663</v>
      </c>
      <c r="AF4324" s="64">
        <f t="shared" si="949"/>
        <v>138545.72419911087</v>
      </c>
    </row>
    <row r="4325" spans="6:32" x14ac:dyDescent="0.2">
      <c r="F4325" s="61">
        <v>4323</v>
      </c>
      <c r="G4325">
        <v>13092.254701186903</v>
      </c>
      <c r="H4325">
        <v>80</v>
      </c>
      <c r="I4325" s="62">
        <f t="shared" si="938"/>
        <v>1047380.3760949522</v>
      </c>
      <c r="J4325">
        <v>60</v>
      </c>
      <c r="K4325" s="63">
        <f t="shared" si="939"/>
        <v>153587.69316721009</v>
      </c>
      <c r="L4325" s="63">
        <f t="shared" si="940"/>
        <v>153587.69316721009</v>
      </c>
      <c r="M4325">
        <v>8429.3526722467504</v>
      </c>
      <c r="N4325">
        <v>80</v>
      </c>
      <c r="O4325" s="62">
        <f t="shared" si="941"/>
        <v>674348.21377974004</v>
      </c>
      <c r="P4325">
        <v>60</v>
      </c>
      <c r="Q4325" s="63">
        <f t="shared" si="942"/>
        <v>85975.613747577881</v>
      </c>
      <c r="R4325" s="63">
        <f t="shared" si="943"/>
        <v>115975.61374757788</v>
      </c>
      <c r="S4325">
        <v>9047.595338197425</v>
      </c>
      <c r="T4325">
        <v>80</v>
      </c>
      <c r="U4325" s="62">
        <f t="shared" si="944"/>
        <v>723807.627055794</v>
      </c>
      <c r="V4325">
        <v>65</v>
      </c>
      <c r="W4325" s="63">
        <f t="shared" si="945"/>
        <v>62142.599302896997</v>
      </c>
      <c r="X4325" s="63">
        <f t="shared" si="950"/>
        <v>112142.599302897</v>
      </c>
      <c r="Y4325">
        <v>10311.301846522838</v>
      </c>
      <c r="Z4325">
        <v>80</v>
      </c>
      <c r="AA4325" s="62">
        <f t="shared" si="946"/>
        <v>824904.14772182703</v>
      </c>
      <c r="AB4325">
        <v>50</v>
      </c>
      <c r="AC4325" s="63">
        <f t="shared" si="947"/>
        <v>224270.81516187172</v>
      </c>
      <c r="AD4325" s="63">
        <f t="shared" si="951"/>
        <v>694270.81516187172</v>
      </c>
      <c r="AE4325" s="35">
        <f t="shared" si="948"/>
        <v>525976.72137955669</v>
      </c>
      <c r="AF4325" s="64">
        <f t="shared" si="949"/>
        <v>293923.49336464994</v>
      </c>
    </row>
    <row r="4326" spans="6:32" x14ac:dyDescent="0.2">
      <c r="F4326" s="61">
        <v>4324</v>
      </c>
      <c r="G4326">
        <v>9615.3792380937375</v>
      </c>
      <c r="H4326">
        <v>80</v>
      </c>
      <c r="I4326" s="62">
        <f t="shared" si="938"/>
        <v>769230.339047499</v>
      </c>
      <c r="J4326">
        <v>60</v>
      </c>
      <c r="K4326" s="63">
        <f t="shared" si="939"/>
        <v>103172.99895235919</v>
      </c>
      <c r="L4326" s="63">
        <f t="shared" si="940"/>
        <v>103172.99895235919</v>
      </c>
      <c r="M4326">
        <v>10074.910531111527</v>
      </c>
      <c r="N4326">
        <v>80</v>
      </c>
      <c r="O4326" s="62">
        <f t="shared" si="941"/>
        <v>805992.84248892218</v>
      </c>
      <c r="P4326">
        <v>55</v>
      </c>
      <c r="Q4326" s="63">
        <f t="shared" si="942"/>
        <v>146357.75337639643</v>
      </c>
      <c r="R4326" s="63">
        <f t="shared" si="943"/>
        <v>176357.75337639643</v>
      </c>
      <c r="S4326">
        <v>17045.455276966095</v>
      </c>
      <c r="T4326">
        <v>80</v>
      </c>
      <c r="U4326" s="62">
        <f t="shared" si="944"/>
        <v>1363636.4221572876</v>
      </c>
      <c r="V4326">
        <v>55</v>
      </c>
      <c r="W4326" s="63">
        <f t="shared" si="945"/>
        <v>272698.87689501047</v>
      </c>
      <c r="X4326" s="63">
        <f t="shared" si="950"/>
        <v>322698.87689501047</v>
      </c>
      <c r="Y4326">
        <v>7271.8978824559599</v>
      </c>
      <c r="Z4326">
        <v>80</v>
      </c>
      <c r="AA4326" s="62">
        <f t="shared" si="946"/>
        <v>581751.83059647679</v>
      </c>
      <c r="AB4326">
        <v>60</v>
      </c>
      <c r="AC4326" s="63">
        <f t="shared" si="947"/>
        <v>105442.51929561142</v>
      </c>
      <c r="AD4326" s="63">
        <f t="shared" si="951"/>
        <v>575442.51929561142</v>
      </c>
      <c r="AE4326" s="35">
        <f t="shared" si="948"/>
        <v>627672.14851937746</v>
      </c>
      <c r="AF4326" s="64">
        <f t="shared" si="949"/>
        <v>375027.27072683035</v>
      </c>
    </row>
    <row r="4327" spans="6:32" x14ac:dyDescent="0.2">
      <c r="F4327" s="61">
        <v>4325</v>
      </c>
      <c r="G4327">
        <v>9033.6937116808258</v>
      </c>
      <c r="H4327">
        <v>80</v>
      </c>
      <c r="I4327" s="62">
        <f t="shared" si="938"/>
        <v>722695.49693446606</v>
      </c>
      <c r="J4327">
        <v>60</v>
      </c>
      <c r="K4327" s="63">
        <f t="shared" si="939"/>
        <v>94738.558819371974</v>
      </c>
      <c r="L4327" s="63">
        <f t="shared" si="940"/>
        <v>94738.558819371974</v>
      </c>
      <c r="M4327">
        <v>8776.0202202480286</v>
      </c>
      <c r="N4327">
        <v>80</v>
      </c>
      <c r="O4327" s="62">
        <f t="shared" si="941"/>
        <v>702081.61761984229</v>
      </c>
      <c r="P4327">
        <v>65</v>
      </c>
      <c r="Q4327" s="63">
        <f t="shared" si="942"/>
        <v>59189.219895197311</v>
      </c>
      <c r="R4327" s="63">
        <f t="shared" si="943"/>
        <v>89189.219895197311</v>
      </c>
      <c r="S4327">
        <v>12429.651431157254</v>
      </c>
      <c r="T4327">
        <v>80</v>
      </c>
      <c r="U4327" s="62">
        <f t="shared" si="944"/>
        <v>994372.11449258029</v>
      </c>
      <c r="V4327">
        <v>50</v>
      </c>
      <c r="W4327" s="63">
        <f t="shared" si="945"/>
        <v>234094.91862767027</v>
      </c>
      <c r="X4327" s="63">
        <f t="shared" si="950"/>
        <v>284094.91862767027</v>
      </c>
      <c r="Y4327">
        <v>11644.830263103358</v>
      </c>
      <c r="Z4327">
        <v>80</v>
      </c>
      <c r="AA4327" s="62">
        <f t="shared" si="946"/>
        <v>931586.42104826868</v>
      </c>
      <c r="AB4327">
        <v>60</v>
      </c>
      <c r="AC4327" s="63">
        <f t="shared" si="947"/>
        <v>168850.0388149987</v>
      </c>
      <c r="AD4327" s="63">
        <f t="shared" si="951"/>
        <v>638850.0388149987</v>
      </c>
      <c r="AE4327" s="35">
        <f t="shared" si="948"/>
        <v>556872.73615723825</v>
      </c>
      <c r="AF4327" s="64">
        <f t="shared" si="949"/>
        <v>309623.9513470449</v>
      </c>
    </row>
    <row r="4328" spans="6:32" x14ac:dyDescent="0.2">
      <c r="F4328" s="61">
        <v>4326</v>
      </c>
      <c r="G4328">
        <v>10916.907083592378</v>
      </c>
      <c r="H4328">
        <v>80</v>
      </c>
      <c r="I4328" s="62">
        <f t="shared" si="938"/>
        <v>873352.56668739021</v>
      </c>
      <c r="J4328">
        <v>55</v>
      </c>
      <c r="K4328" s="63">
        <f t="shared" si="939"/>
        <v>161618.94089011184</v>
      </c>
      <c r="L4328" s="63">
        <f t="shared" si="940"/>
        <v>161618.94089011184</v>
      </c>
      <c r="M4328">
        <v>10656.402789900312</v>
      </c>
      <c r="N4328">
        <v>80</v>
      </c>
      <c r="O4328" s="62">
        <f t="shared" si="941"/>
        <v>852512.22319202498</v>
      </c>
      <c r="P4328">
        <v>60</v>
      </c>
      <c r="Q4328" s="63">
        <f t="shared" si="942"/>
        <v>118267.84045355453</v>
      </c>
      <c r="R4328" s="63">
        <f t="shared" si="943"/>
        <v>148267.84045355453</v>
      </c>
      <c r="S4328">
        <v>11399.689608660992</v>
      </c>
      <c r="T4328">
        <v>80</v>
      </c>
      <c r="U4328" s="62">
        <f t="shared" si="944"/>
        <v>911975.16869287938</v>
      </c>
      <c r="V4328">
        <v>55</v>
      </c>
      <c r="W4328" s="63">
        <f t="shared" si="945"/>
        <v>170369.37415698048</v>
      </c>
      <c r="X4328" s="63">
        <f t="shared" si="950"/>
        <v>220369.37415698048</v>
      </c>
      <c r="Y4328">
        <v>10763.470779929776</v>
      </c>
      <c r="Z4328">
        <v>80</v>
      </c>
      <c r="AA4328" s="62">
        <f t="shared" si="946"/>
        <v>861077.66239438206</v>
      </c>
      <c r="AB4328">
        <v>60</v>
      </c>
      <c r="AC4328" s="63">
        <f t="shared" si="947"/>
        <v>156070.32630898175</v>
      </c>
      <c r="AD4328" s="63">
        <f t="shared" si="951"/>
        <v>626070.32630898175</v>
      </c>
      <c r="AE4328" s="35">
        <f t="shared" si="948"/>
        <v>606326.48180962866</v>
      </c>
      <c r="AF4328" s="64">
        <f t="shared" si="949"/>
        <v>362642.94457700965</v>
      </c>
    </row>
    <row r="4329" spans="6:32" x14ac:dyDescent="0.2">
      <c r="F4329" s="61">
        <v>4327</v>
      </c>
      <c r="G4329">
        <v>11527.278072899207</v>
      </c>
      <c r="H4329">
        <v>75</v>
      </c>
      <c r="I4329" s="62">
        <f t="shared" si="938"/>
        <v>864545.85546744056</v>
      </c>
      <c r="J4329">
        <v>65</v>
      </c>
      <c r="K4329" s="63">
        <f t="shared" si="939"/>
        <v>47322.766028519254</v>
      </c>
      <c r="L4329" s="63">
        <f t="shared" si="940"/>
        <v>47322.766028519254</v>
      </c>
      <c r="M4329">
        <v>9707.4246493866667</v>
      </c>
      <c r="N4329">
        <v>80</v>
      </c>
      <c r="O4329" s="62">
        <f t="shared" si="941"/>
        <v>776593.97195093334</v>
      </c>
      <c r="P4329">
        <v>60</v>
      </c>
      <c r="Q4329" s="63">
        <f t="shared" si="942"/>
        <v>104507.65741610667</v>
      </c>
      <c r="R4329" s="63">
        <f t="shared" si="943"/>
        <v>134507.65741610667</v>
      </c>
      <c r="S4329">
        <v>5655.7803670875728</v>
      </c>
      <c r="T4329">
        <v>80</v>
      </c>
      <c r="U4329" s="62">
        <f t="shared" si="944"/>
        <v>452462.42936700583</v>
      </c>
      <c r="V4329">
        <v>55</v>
      </c>
      <c r="W4329" s="63">
        <f t="shared" si="945"/>
        <v>66261.019153462257</v>
      </c>
      <c r="X4329" s="63">
        <f t="shared" si="950"/>
        <v>116261.01915346226</v>
      </c>
      <c r="Y4329">
        <v>8157.3591867345385</v>
      </c>
      <c r="Z4329">
        <v>80</v>
      </c>
      <c r="AA4329" s="62">
        <f t="shared" si="946"/>
        <v>652588.73493876308</v>
      </c>
      <c r="AB4329">
        <v>60</v>
      </c>
      <c r="AC4329" s="63">
        <f t="shared" si="947"/>
        <v>118281.70820765081</v>
      </c>
      <c r="AD4329" s="63">
        <f t="shared" si="951"/>
        <v>588281.70820765081</v>
      </c>
      <c r="AE4329" s="35">
        <f t="shared" si="948"/>
        <v>336373.15080573899</v>
      </c>
      <c r="AF4329" s="64">
        <f t="shared" si="949"/>
        <v>143336.99633488641</v>
      </c>
    </row>
    <row r="4330" spans="6:32" x14ac:dyDescent="0.2">
      <c r="F4330" s="61">
        <v>4328</v>
      </c>
      <c r="G4330">
        <v>10208.990513783647</v>
      </c>
      <c r="H4330">
        <v>80</v>
      </c>
      <c r="I4330" s="62">
        <f t="shared" si="938"/>
        <v>816719.24110269174</v>
      </c>
      <c r="J4330">
        <v>55</v>
      </c>
      <c r="K4330" s="63">
        <f t="shared" si="939"/>
        <v>148787.9530623286</v>
      </c>
      <c r="L4330" s="63">
        <f t="shared" si="940"/>
        <v>148787.9530623286</v>
      </c>
      <c r="M4330">
        <v>10269.860720436554</v>
      </c>
      <c r="N4330">
        <v>80</v>
      </c>
      <c r="O4330" s="62">
        <f t="shared" si="941"/>
        <v>821588.85763492435</v>
      </c>
      <c r="P4330">
        <v>55</v>
      </c>
      <c r="Q4330" s="63">
        <f t="shared" si="942"/>
        <v>149891.22555791255</v>
      </c>
      <c r="R4330" s="63">
        <f t="shared" si="943"/>
        <v>179891.22555791255</v>
      </c>
      <c r="S4330">
        <v>11230.259840667713</v>
      </c>
      <c r="T4330">
        <v>80</v>
      </c>
      <c r="U4330" s="62">
        <f t="shared" si="944"/>
        <v>898420.78725341707</v>
      </c>
      <c r="V4330">
        <v>50</v>
      </c>
      <c r="W4330" s="63">
        <f t="shared" si="945"/>
        <v>208008.15153452277</v>
      </c>
      <c r="X4330" s="63">
        <f t="shared" si="950"/>
        <v>258008.15153452277</v>
      </c>
      <c r="Y4330">
        <v>11204.848558700178</v>
      </c>
      <c r="Z4330">
        <v>80</v>
      </c>
      <c r="AA4330" s="62">
        <f t="shared" si="946"/>
        <v>896387.88469601423</v>
      </c>
      <c r="AB4330">
        <v>60</v>
      </c>
      <c r="AC4330" s="63">
        <f t="shared" si="947"/>
        <v>162470.30410115258</v>
      </c>
      <c r="AD4330" s="63">
        <f t="shared" si="951"/>
        <v>632470.30410115258</v>
      </c>
      <c r="AE4330" s="35">
        <f t="shared" si="948"/>
        <v>669157.63425591646</v>
      </c>
      <c r="AF4330" s="64">
        <f t="shared" si="949"/>
        <v>409763.28067765909</v>
      </c>
    </row>
    <row r="4331" spans="6:32" x14ac:dyDescent="0.2">
      <c r="F4331" s="61">
        <v>4329</v>
      </c>
      <c r="G4331">
        <v>10848.435774969403</v>
      </c>
      <c r="H4331">
        <v>80</v>
      </c>
      <c r="I4331" s="62">
        <f t="shared" ref="I4331:I4394" si="952">+G4331*H4331</f>
        <v>867874.86199755222</v>
      </c>
      <c r="J4331">
        <v>55</v>
      </c>
      <c r="K4331" s="63">
        <f t="shared" ref="K4331:K4394" si="953">(I4331-(G4331*J4331)-$C$28)*(1-0.275)</f>
        <v>160377.89842132042</v>
      </c>
      <c r="L4331" s="63">
        <f t="shared" ref="L4331:L4394" si="954">+K4331+$C$28+$D$28</f>
        <v>160377.89842132042</v>
      </c>
      <c r="M4331">
        <v>9569.7658050630707</v>
      </c>
      <c r="N4331">
        <v>80</v>
      </c>
      <c r="O4331" s="62">
        <f t="shared" ref="O4331:O4394" si="955">+M4331*N4331</f>
        <v>765581.26440504566</v>
      </c>
      <c r="P4331">
        <v>60</v>
      </c>
      <c r="Q4331" s="63">
        <f t="shared" ref="Q4331:Q4394" si="956">(O4331-(M4331*P4331)-$C$29)*(1-0.275)</f>
        <v>102511.60417341453</v>
      </c>
      <c r="R4331" s="63">
        <f t="shared" ref="R4331:R4394" si="957">+Q4331+$C$29+$D$29</f>
        <v>132511.60417341453</v>
      </c>
      <c r="S4331">
        <v>9257.2247720090672</v>
      </c>
      <c r="T4331">
        <v>80</v>
      </c>
      <c r="U4331" s="62">
        <f t="shared" ref="U4331:U4394" si="958">+S4331*T4331</f>
        <v>740577.98176072538</v>
      </c>
      <c r="V4331">
        <v>60</v>
      </c>
      <c r="W4331" s="63">
        <f t="shared" ref="W4331:W4394" si="959">(U4331-(S4331*V4331)-$C$30)*(1-0.275)</f>
        <v>97979.759194131475</v>
      </c>
      <c r="X4331" s="63">
        <f t="shared" si="950"/>
        <v>147979.75919413147</v>
      </c>
      <c r="Y4331">
        <v>12941.478669526987</v>
      </c>
      <c r="Z4331">
        <v>80</v>
      </c>
      <c r="AA4331" s="62">
        <f t="shared" ref="AA4331:AA4394" si="960">+Y4331*Z4331</f>
        <v>1035318.2935621589</v>
      </c>
      <c r="AB4331">
        <v>50</v>
      </c>
      <c r="AC4331" s="63">
        <f t="shared" ref="AC4331:AC4394" si="961">(AA4331-(Y4331*AB4331)-$C$32)*(1-0.275)</f>
        <v>281477.16106221196</v>
      </c>
      <c r="AD4331" s="63">
        <f t="shared" si="951"/>
        <v>751477.16106221196</v>
      </c>
      <c r="AE4331" s="35">
        <f t="shared" ref="AE4331:AE4394" si="962">+K4331+Q4331+W4331+AC4331</f>
        <v>642346.42285107845</v>
      </c>
      <c r="AF4331" s="64">
        <f t="shared" ref="AF4331:AF4394" si="963">NPV(0.1,L4331,R4331,X4331,AD4331)+$D$4</f>
        <v>379760.20765273226</v>
      </c>
    </row>
    <row r="4332" spans="6:32" x14ac:dyDescent="0.2">
      <c r="F4332" s="61">
        <v>4330</v>
      </c>
      <c r="G4332">
        <v>11086.573320208117</v>
      </c>
      <c r="H4332">
        <v>80</v>
      </c>
      <c r="I4332" s="62">
        <f t="shared" si="952"/>
        <v>886925.86561664939</v>
      </c>
      <c r="J4332">
        <v>55</v>
      </c>
      <c r="K4332" s="63">
        <f t="shared" si="953"/>
        <v>164694.14142877213</v>
      </c>
      <c r="L4332" s="63">
        <f t="shared" si="954"/>
        <v>164694.14142877213</v>
      </c>
      <c r="M4332">
        <v>8229.8277245718054</v>
      </c>
      <c r="N4332">
        <v>80</v>
      </c>
      <c r="O4332" s="62">
        <f t="shared" si="955"/>
        <v>658386.21796574444</v>
      </c>
      <c r="P4332">
        <v>60</v>
      </c>
      <c r="Q4332" s="63">
        <f t="shared" si="956"/>
        <v>83082.502006291179</v>
      </c>
      <c r="R4332" s="63">
        <f t="shared" si="957"/>
        <v>113082.50200629118</v>
      </c>
      <c r="S4332">
        <v>13775.130608119071</v>
      </c>
      <c r="T4332">
        <v>80</v>
      </c>
      <c r="U4332" s="62">
        <f t="shared" si="958"/>
        <v>1102010.4486495256</v>
      </c>
      <c r="V4332">
        <v>55</v>
      </c>
      <c r="W4332" s="63">
        <f t="shared" si="959"/>
        <v>213424.24227215815</v>
      </c>
      <c r="X4332" s="63">
        <f t="shared" si="950"/>
        <v>263424.24227215815</v>
      </c>
      <c r="Y4332">
        <v>10010.174971976085</v>
      </c>
      <c r="Z4332">
        <v>80</v>
      </c>
      <c r="AA4332" s="62">
        <f t="shared" si="960"/>
        <v>800813.99775808677</v>
      </c>
      <c r="AB4332">
        <v>60</v>
      </c>
      <c r="AC4332" s="63">
        <f t="shared" si="961"/>
        <v>145147.53709365323</v>
      </c>
      <c r="AD4332" s="63">
        <f t="shared" si="951"/>
        <v>615147.53709365323</v>
      </c>
      <c r="AE4332" s="35">
        <f t="shared" si="962"/>
        <v>606348.42280087469</v>
      </c>
      <c r="AF4332" s="64">
        <f t="shared" si="963"/>
        <v>361247.13698677334</v>
      </c>
    </row>
    <row r="4333" spans="6:32" x14ac:dyDescent="0.2">
      <c r="F4333" s="61">
        <v>4331</v>
      </c>
      <c r="G4333">
        <v>12368.087734794244</v>
      </c>
      <c r="H4333">
        <v>80</v>
      </c>
      <c r="I4333" s="62">
        <f t="shared" si="952"/>
        <v>989447.01878353953</v>
      </c>
      <c r="J4333">
        <v>55</v>
      </c>
      <c r="K4333" s="63">
        <f t="shared" si="953"/>
        <v>187921.59019314568</v>
      </c>
      <c r="L4333" s="63">
        <f t="shared" si="954"/>
        <v>187921.59019314568</v>
      </c>
      <c r="M4333">
        <v>9788.0854607501533</v>
      </c>
      <c r="N4333">
        <v>80</v>
      </c>
      <c r="O4333" s="62">
        <f t="shared" si="955"/>
        <v>783046.83686001226</v>
      </c>
      <c r="P4333">
        <v>65</v>
      </c>
      <c r="Q4333" s="63">
        <f t="shared" si="956"/>
        <v>70195.429385657917</v>
      </c>
      <c r="R4333" s="63">
        <f t="shared" si="957"/>
        <v>100195.42938565792</v>
      </c>
      <c r="S4333">
        <v>11325.970515608788</v>
      </c>
      <c r="T4333">
        <v>80</v>
      </c>
      <c r="U4333" s="62">
        <f t="shared" si="958"/>
        <v>906077.641248703</v>
      </c>
      <c r="V4333">
        <v>50</v>
      </c>
      <c r="W4333" s="63">
        <f t="shared" si="959"/>
        <v>210089.85871449113</v>
      </c>
      <c r="X4333" s="63">
        <f t="shared" si="950"/>
        <v>260089.85871449113</v>
      </c>
      <c r="Y4333">
        <v>10375.11881600949</v>
      </c>
      <c r="Z4333">
        <v>80</v>
      </c>
      <c r="AA4333" s="62">
        <f t="shared" si="960"/>
        <v>830009.50528075919</v>
      </c>
      <c r="AB4333">
        <v>55</v>
      </c>
      <c r="AC4333" s="63">
        <f t="shared" si="961"/>
        <v>188049.028540172</v>
      </c>
      <c r="AD4333" s="63">
        <f t="shared" si="951"/>
        <v>658049.02854017203</v>
      </c>
      <c r="AE4333" s="35">
        <f t="shared" si="962"/>
        <v>656255.90683346672</v>
      </c>
      <c r="AF4333" s="64">
        <f t="shared" si="963"/>
        <v>398509.65045409126</v>
      </c>
    </row>
    <row r="4334" spans="6:32" x14ac:dyDescent="0.2">
      <c r="F4334" s="61">
        <v>4332</v>
      </c>
      <c r="G4334">
        <v>9240.4787008126732</v>
      </c>
      <c r="H4334">
        <v>80</v>
      </c>
      <c r="I4334" s="62">
        <f t="shared" si="952"/>
        <v>739238.29606501386</v>
      </c>
      <c r="J4334">
        <v>60</v>
      </c>
      <c r="K4334" s="63">
        <f t="shared" si="953"/>
        <v>97736.941161783761</v>
      </c>
      <c r="L4334" s="63">
        <f t="shared" si="954"/>
        <v>97736.941161783761</v>
      </c>
      <c r="M4334">
        <v>9500.4418451571837</v>
      </c>
      <c r="N4334">
        <v>80</v>
      </c>
      <c r="O4334" s="62">
        <f t="shared" si="955"/>
        <v>760035.3476125747</v>
      </c>
      <c r="P4334">
        <v>65</v>
      </c>
      <c r="Q4334" s="63">
        <f t="shared" si="956"/>
        <v>67067.305066084373</v>
      </c>
      <c r="R4334" s="63">
        <f t="shared" si="957"/>
        <v>97067.305066084373</v>
      </c>
      <c r="S4334">
        <v>11622.19293997623</v>
      </c>
      <c r="T4334">
        <v>80</v>
      </c>
      <c r="U4334" s="62">
        <f t="shared" si="958"/>
        <v>929775.43519809842</v>
      </c>
      <c r="V4334">
        <v>70</v>
      </c>
      <c r="W4334" s="63">
        <f t="shared" si="959"/>
        <v>48010.898814827669</v>
      </c>
      <c r="X4334" s="63">
        <f t="shared" si="950"/>
        <v>98010.898814827669</v>
      </c>
      <c r="Y4334">
        <v>9926.1626726365648</v>
      </c>
      <c r="Z4334">
        <v>80</v>
      </c>
      <c r="AA4334" s="62">
        <f t="shared" si="960"/>
        <v>794093.01381092519</v>
      </c>
      <c r="AB4334">
        <v>55</v>
      </c>
      <c r="AC4334" s="63">
        <f t="shared" si="961"/>
        <v>179911.69844153774</v>
      </c>
      <c r="AD4334" s="63">
        <f t="shared" si="951"/>
        <v>649911.6984415378</v>
      </c>
      <c r="AE4334" s="35">
        <f t="shared" si="962"/>
        <v>392726.84348423354</v>
      </c>
      <c r="AF4334" s="64">
        <f t="shared" si="963"/>
        <v>186608.15173426957</v>
      </c>
    </row>
    <row r="4335" spans="6:32" x14ac:dyDescent="0.2">
      <c r="F4335" s="61">
        <v>4333</v>
      </c>
      <c r="G4335">
        <v>11333.796717517544</v>
      </c>
      <c r="H4335">
        <v>90</v>
      </c>
      <c r="I4335" s="62">
        <f t="shared" si="952"/>
        <v>1020041.7045765789</v>
      </c>
      <c r="J4335">
        <v>50</v>
      </c>
      <c r="K4335" s="63">
        <f t="shared" si="953"/>
        <v>292430.10480800876</v>
      </c>
      <c r="L4335" s="63">
        <f t="shared" si="954"/>
        <v>292430.10480800876</v>
      </c>
      <c r="M4335">
        <v>8645.8783496345859</v>
      </c>
      <c r="N4335">
        <v>80</v>
      </c>
      <c r="O4335" s="62">
        <f t="shared" si="955"/>
        <v>691670.26797076687</v>
      </c>
      <c r="P4335">
        <v>65</v>
      </c>
      <c r="Q4335" s="63">
        <f t="shared" si="956"/>
        <v>57773.927052276122</v>
      </c>
      <c r="R4335" s="63">
        <f t="shared" si="957"/>
        <v>87773.927052276122</v>
      </c>
      <c r="S4335">
        <v>9093.1064530741423</v>
      </c>
      <c r="T4335">
        <v>80</v>
      </c>
      <c r="U4335" s="62">
        <f t="shared" si="958"/>
        <v>727448.51624593139</v>
      </c>
      <c r="V4335">
        <v>55</v>
      </c>
      <c r="W4335" s="63">
        <f t="shared" si="959"/>
        <v>128562.55446196883</v>
      </c>
      <c r="X4335" s="63">
        <f t="shared" si="950"/>
        <v>178562.55446196883</v>
      </c>
      <c r="Y4335">
        <v>9336.4872352685779</v>
      </c>
      <c r="Z4335">
        <v>75</v>
      </c>
      <c r="AA4335" s="62">
        <f t="shared" si="960"/>
        <v>700236.54264514334</v>
      </c>
      <c r="AB4335">
        <v>55</v>
      </c>
      <c r="AC4335" s="63">
        <f t="shared" si="961"/>
        <v>135379.06491139438</v>
      </c>
      <c r="AD4335" s="63">
        <f t="shared" si="951"/>
        <v>605379.06491139438</v>
      </c>
      <c r="AE4335" s="35">
        <f t="shared" si="962"/>
        <v>614145.65123364807</v>
      </c>
      <c r="AF4335" s="64">
        <f t="shared" si="963"/>
        <v>386024.72239073389</v>
      </c>
    </row>
    <row r="4336" spans="6:32" x14ac:dyDescent="0.2">
      <c r="F4336" s="61">
        <v>4334</v>
      </c>
      <c r="G4336">
        <v>8704.5612215297297</v>
      </c>
      <c r="H4336">
        <v>80</v>
      </c>
      <c r="I4336" s="62">
        <f t="shared" si="952"/>
        <v>696364.89772237837</v>
      </c>
      <c r="J4336">
        <v>60</v>
      </c>
      <c r="K4336" s="63">
        <f t="shared" si="953"/>
        <v>89966.13771218108</v>
      </c>
      <c r="L4336" s="63">
        <f t="shared" si="954"/>
        <v>89966.13771218108</v>
      </c>
      <c r="M4336">
        <v>9279.3073033681139</v>
      </c>
      <c r="N4336">
        <v>80</v>
      </c>
      <c r="O4336" s="62">
        <f t="shared" si="955"/>
        <v>742344.58426944911</v>
      </c>
      <c r="P4336">
        <v>60</v>
      </c>
      <c r="Q4336" s="63">
        <f t="shared" si="956"/>
        <v>98299.955898837652</v>
      </c>
      <c r="R4336" s="63">
        <f t="shared" si="957"/>
        <v>128299.95589883765</v>
      </c>
      <c r="S4336">
        <v>12137.849151040427</v>
      </c>
      <c r="T4336">
        <v>80</v>
      </c>
      <c r="U4336" s="62">
        <f t="shared" si="958"/>
        <v>971027.93208323419</v>
      </c>
      <c r="V4336">
        <v>60</v>
      </c>
      <c r="W4336" s="63">
        <f t="shared" si="959"/>
        <v>139748.8126900862</v>
      </c>
      <c r="X4336" s="63">
        <f t="shared" si="950"/>
        <v>189748.8126900862</v>
      </c>
      <c r="Y4336">
        <v>9277.6747603784315</v>
      </c>
      <c r="Z4336">
        <v>80</v>
      </c>
      <c r="AA4336" s="62">
        <f t="shared" si="960"/>
        <v>742213.98083027452</v>
      </c>
      <c r="AB4336">
        <v>50</v>
      </c>
      <c r="AC4336" s="63">
        <f t="shared" si="961"/>
        <v>201789.42603823089</v>
      </c>
      <c r="AD4336" s="63">
        <f t="shared" si="951"/>
        <v>671789.42603823089</v>
      </c>
      <c r="AE4336" s="35">
        <f t="shared" si="962"/>
        <v>529804.33233933582</v>
      </c>
      <c r="AF4336" s="64">
        <f t="shared" si="963"/>
        <v>289222.72790781502</v>
      </c>
    </row>
    <row r="4337" spans="6:32" x14ac:dyDescent="0.2">
      <c r="F4337" s="61">
        <v>4335</v>
      </c>
      <c r="G4337">
        <v>11562.534635013435</v>
      </c>
      <c r="H4337">
        <v>75</v>
      </c>
      <c r="I4337" s="62">
        <f t="shared" si="952"/>
        <v>867190.09762600763</v>
      </c>
      <c r="J4337">
        <v>60</v>
      </c>
      <c r="K4337" s="63">
        <f t="shared" si="953"/>
        <v>89492.564155771106</v>
      </c>
      <c r="L4337" s="63">
        <f t="shared" si="954"/>
        <v>89492.564155771106</v>
      </c>
      <c r="M4337">
        <v>10007.421476766467</v>
      </c>
      <c r="N4337">
        <v>90</v>
      </c>
      <c r="O4337" s="62">
        <f t="shared" si="955"/>
        <v>900667.93290898204</v>
      </c>
      <c r="P4337">
        <v>60</v>
      </c>
      <c r="Q4337" s="63">
        <f t="shared" si="956"/>
        <v>181411.41711967066</v>
      </c>
      <c r="R4337" s="63">
        <f t="shared" si="957"/>
        <v>211411.41711967066</v>
      </c>
      <c r="S4337">
        <v>13092.754923272878</v>
      </c>
      <c r="T4337">
        <v>80</v>
      </c>
      <c r="U4337" s="62">
        <f t="shared" si="958"/>
        <v>1047420.3938618302</v>
      </c>
      <c r="V4337">
        <v>65</v>
      </c>
      <c r="W4337" s="63">
        <f t="shared" si="959"/>
        <v>106133.70979059255</v>
      </c>
      <c r="X4337" s="63">
        <f t="shared" si="950"/>
        <v>156133.70979059255</v>
      </c>
      <c r="Y4337">
        <v>9877.7548171347007</v>
      </c>
      <c r="Z4337">
        <v>80</v>
      </c>
      <c r="AA4337" s="62">
        <f t="shared" si="960"/>
        <v>790220.38537077606</v>
      </c>
      <c r="AB4337">
        <v>65</v>
      </c>
      <c r="AC4337" s="63">
        <f t="shared" si="961"/>
        <v>107420.58363633987</v>
      </c>
      <c r="AD4337" s="63">
        <f t="shared" si="951"/>
        <v>577420.58363633987</v>
      </c>
      <c r="AE4337" s="35">
        <f t="shared" si="962"/>
        <v>484458.27470237418</v>
      </c>
      <c r="AF4337" s="64">
        <f t="shared" si="963"/>
        <v>267768.65105670656</v>
      </c>
    </row>
    <row r="4338" spans="6:32" x14ac:dyDescent="0.2">
      <c r="F4338" s="61">
        <v>4336</v>
      </c>
      <c r="G4338">
        <v>7310.9424900030717</v>
      </c>
      <c r="H4338">
        <v>75</v>
      </c>
      <c r="I4338" s="62">
        <f t="shared" si="952"/>
        <v>548320.68675023038</v>
      </c>
      <c r="J4338">
        <v>60</v>
      </c>
      <c r="K4338" s="63">
        <f t="shared" si="953"/>
        <v>43256.499578783405</v>
      </c>
      <c r="L4338" s="63">
        <f t="shared" si="954"/>
        <v>43256.499578783405</v>
      </c>
      <c r="M4338">
        <v>12143.547135347035</v>
      </c>
      <c r="N4338">
        <v>80</v>
      </c>
      <c r="O4338" s="62">
        <f t="shared" si="955"/>
        <v>971483.77082776278</v>
      </c>
      <c r="P4338">
        <v>55</v>
      </c>
      <c r="Q4338" s="63">
        <f t="shared" si="956"/>
        <v>183851.79182816501</v>
      </c>
      <c r="R4338" s="63">
        <f t="shared" si="957"/>
        <v>213851.79182816501</v>
      </c>
      <c r="S4338">
        <v>12811.111698974855</v>
      </c>
      <c r="T4338">
        <v>80</v>
      </c>
      <c r="U4338" s="62">
        <f t="shared" si="958"/>
        <v>1024888.9359179884</v>
      </c>
      <c r="V4338">
        <v>55</v>
      </c>
      <c r="W4338" s="63">
        <f t="shared" si="959"/>
        <v>195951.39954391925</v>
      </c>
      <c r="X4338" s="63">
        <f t="shared" si="950"/>
        <v>245951.39954391925</v>
      </c>
      <c r="Y4338">
        <v>9150.3932506020647</v>
      </c>
      <c r="Z4338">
        <v>80</v>
      </c>
      <c r="AA4338" s="62">
        <f t="shared" si="960"/>
        <v>732031.46004816517</v>
      </c>
      <c r="AB4338">
        <v>70</v>
      </c>
      <c r="AC4338" s="63">
        <f t="shared" si="961"/>
        <v>66340.351066864969</v>
      </c>
      <c r="AD4338" s="63">
        <f t="shared" si="951"/>
        <v>536340.35106686503</v>
      </c>
      <c r="AE4338" s="35">
        <f t="shared" si="962"/>
        <v>489400.04201773263</v>
      </c>
      <c r="AF4338" s="64">
        <f t="shared" si="963"/>
        <v>267175.71177967102</v>
      </c>
    </row>
    <row r="4339" spans="6:32" x14ac:dyDescent="0.2">
      <c r="F4339" s="61">
        <v>4337</v>
      </c>
      <c r="G4339">
        <v>12363.467501709238</v>
      </c>
      <c r="H4339">
        <v>80</v>
      </c>
      <c r="I4339" s="62">
        <f t="shared" si="952"/>
        <v>989077.40013673902</v>
      </c>
      <c r="J4339">
        <v>60</v>
      </c>
      <c r="K4339" s="63">
        <f t="shared" si="953"/>
        <v>143020.27877478395</v>
      </c>
      <c r="L4339" s="63">
        <f t="shared" si="954"/>
        <v>143020.27877478395</v>
      </c>
      <c r="M4339">
        <v>9156.7528923042119</v>
      </c>
      <c r="N4339">
        <v>80</v>
      </c>
      <c r="O4339" s="62">
        <f t="shared" si="955"/>
        <v>732540.23138433695</v>
      </c>
      <c r="P4339">
        <v>60</v>
      </c>
      <c r="Q4339" s="63">
        <f t="shared" si="956"/>
        <v>96522.916938411072</v>
      </c>
      <c r="R4339" s="63">
        <f t="shared" si="957"/>
        <v>126522.91693841107</v>
      </c>
      <c r="S4339">
        <v>5713.8061290606856</v>
      </c>
      <c r="T4339">
        <v>80</v>
      </c>
      <c r="U4339" s="62">
        <f t="shared" si="958"/>
        <v>457104.49032485485</v>
      </c>
      <c r="V4339">
        <v>65</v>
      </c>
      <c r="W4339" s="63">
        <f t="shared" si="959"/>
        <v>25887.641653534956</v>
      </c>
      <c r="X4339" s="63">
        <f t="shared" si="950"/>
        <v>75887.641653534956</v>
      </c>
      <c r="Y4339">
        <v>8620.7581059716176</v>
      </c>
      <c r="Z4339">
        <v>80</v>
      </c>
      <c r="AA4339" s="62">
        <f t="shared" si="960"/>
        <v>689660.64847772941</v>
      </c>
      <c r="AB4339">
        <v>50</v>
      </c>
      <c r="AC4339" s="63">
        <f t="shared" si="961"/>
        <v>187501.48880488268</v>
      </c>
      <c r="AD4339" s="63">
        <f t="shared" si="951"/>
        <v>657501.48880488263</v>
      </c>
      <c r="AE4339" s="35">
        <f t="shared" si="962"/>
        <v>452932.32617161266</v>
      </c>
      <c r="AF4339" s="64">
        <f t="shared" si="963"/>
        <v>240680.70156989654</v>
      </c>
    </row>
    <row r="4340" spans="6:32" x14ac:dyDescent="0.2">
      <c r="F4340" s="61">
        <v>4338</v>
      </c>
      <c r="G4340">
        <v>11845.683073042892</v>
      </c>
      <c r="H4340">
        <v>80</v>
      </c>
      <c r="I4340" s="62">
        <f t="shared" si="952"/>
        <v>947654.64584343135</v>
      </c>
      <c r="J4340">
        <v>60</v>
      </c>
      <c r="K4340" s="63">
        <f t="shared" si="953"/>
        <v>135512.40455912193</v>
      </c>
      <c r="L4340" s="63">
        <f t="shared" si="954"/>
        <v>135512.40455912193</v>
      </c>
      <c r="M4340">
        <v>6924.8256093123928</v>
      </c>
      <c r="N4340">
        <v>80</v>
      </c>
      <c r="O4340" s="62">
        <f t="shared" si="955"/>
        <v>553986.04874499142</v>
      </c>
      <c r="P4340">
        <v>55</v>
      </c>
      <c r="Q4340" s="63">
        <f t="shared" si="956"/>
        <v>89262.464168787119</v>
      </c>
      <c r="R4340" s="63">
        <f t="shared" si="957"/>
        <v>119262.46416878712</v>
      </c>
      <c r="S4340">
        <v>13533.459675963968</v>
      </c>
      <c r="T4340">
        <v>80</v>
      </c>
      <c r="U4340" s="62">
        <f t="shared" si="958"/>
        <v>1082676.7740771174</v>
      </c>
      <c r="V4340">
        <v>50</v>
      </c>
      <c r="W4340" s="63">
        <f t="shared" si="959"/>
        <v>258102.7479522163</v>
      </c>
      <c r="X4340" s="63">
        <f t="shared" si="950"/>
        <v>308102.7479522163</v>
      </c>
      <c r="Y4340">
        <v>8260.1821102434769</v>
      </c>
      <c r="Z4340">
        <v>80</v>
      </c>
      <c r="AA4340" s="62">
        <f t="shared" si="960"/>
        <v>660814.56881947815</v>
      </c>
      <c r="AB4340">
        <v>55</v>
      </c>
      <c r="AC4340" s="63">
        <f t="shared" si="961"/>
        <v>149715.80074816302</v>
      </c>
      <c r="AD4340" s="63">
        <f t="shared" si="951"/>
        <v>619715.80074816302</v>
      </c>
      <c r="AE4340" s="35">
        <f t="shared" si="962"/>
        <v>632593.41742828838</v>
      </c>
      <c r="AF4340" s="64">
        <f t="shared" si="963"/>
        <v>376513.50017623405</v>
      </c>
    </row>
    <row r="4341" spans="6:32" x14ac:dyDescent="0.2">
      <c r="F4341" s="61">
        <v>4339</v>
      </c>
      <c r="G4341">
        <v>8266.6486175730824</v>
      </c>
      <c r="H4341">
        <v>80</v>
      </c>
      <c r="I4341" s="62">
        <f t="shared" si="952"/>
        <v>661331.8894058466</v>
      </c>
      <c r="J4341">
        <v>55</v>
      </c>
      <c r="K4341" s="63">
        <f t="shared" si="953"/>
        <v>113583.00619351212</v>
      </c>
      <c r="L4341" s="63">
        <f t="shared" si="954"/>
        <v>113583.00619351212</v>
      </c>
      <c r="M4341">
        <v>9919.4255906331819</v>
      </c>
      <c r="N4341">
        <v>80</v>
      </c>
      <c r="O4341" s="62">
        <f t="shared" si="955"/>
        <v>793554.04725065455</v>
      </c>
      <c r="P4341">
        <v>60</v>
      </c>
      <c r="Q4341" s="63">
        <f t="shared" si="956"/>
        <v>107581.67106418114</v>
      </c>
      <c r="R4341" s="63">
        <f t="shared" si="957"/>
        <v>137581.67106418114</v>
      </c>
      <c r="S4341">
        <v>12275.637598359026</v>
      </c>
      <c r="T4341">
        <v>75</v>
      </c>
      <c r="U4341" s="62">
        <f t="shared" si="958"/>
        <v>920672.81987692695</v>
      </c>
      <c r="V4341">
        <v>50</v>
      </c>
      <c r="W4341" s="63">
        <f t="shared" si="959"/>
        <v>186245.93147025735</v>
      </c>
      <c r="X4341" s="63">
        <f t="shared" si="950"/>
        <v>236245.93147025735</v>
      </c>
      <c r="Y4341">
        <v>9445.7948560011573</v>
      </c>
      <c r="Z4341">
        <v>75</v>
      </c>
      <c r="AA4341" s="62">
        <f t="shared" si="960"/>
        <v>708434.6142000868</v>
      </c>
      <c r="AB4341">
        <v>60</v>
      </c>
      <c r="AC4341" s="63">
        <f t="shared" si="961"/>
        <v>102723.01905901259</v>
      </c>
      <c r="AD4341" s="63">
        <f t="shared" si="951"/>
        <v>572723.01905901264</v>
      </c>
      <c r="AE4341" s="35">
        <f t="shared" si="962"/>
        <v>510133.62778696319</v>
      </c>
      <c r="AF4341" s="64">
        <f t="shared" si="963"/>
        <v>285633.73192235443</v>
      </c>
    </row>
    <row r="4342" spans="6:32" x14ac:dyDescent="0.2">
      <c r="F4342" s="61">
        <v>4340</v>
      </c>
      <c r="G4342">
        <v>10375.430317944847</v>
      </c>
      <c r="H4342">
        <v>80</v>
      </c>
      <c r="I4342" s="62">
        <f t="shared" si="952"/>
        <v>830034.42543558776</v>
      </c>
      <c r="J4342">
        <v>55</v>
      </c>
      <c r="K4342" s="63">
        <f t="shared" si="953"/>
        <v>151804.67451275035</v>
      </c>
      <c r="L4342" s="63">
        <f t="shared" si="954"/>
        <v>151804.67451275035</v>
      </c>
      <c r="M4342">
        <v>10931.549948290922</v>
      </c>
      <c r="N4342">
        <v>80</v>
      </c>
      <c r="O4342" s="62">
        <f t="shared" si="955"/>
        <v>874523.99586327374</v>
      </c>
      <c r="P4342">
        <v>55</v>
      </c>
      <c r="Q4342" s="63">
        <f t="shared" si="956"/>
        <v>161884.34281277296</v>
      </c>
      <c r="R4342" s="63">
        <f t="shared" si="957"/>
        <v>191884.34281277296</v>
      </c>
      <c r="S4342">
        <v>6860.3697197977453</v>
      </c>
      <c r="T4342">
        <v>80</v>
      </c>
      <c r="U4342" s="62">
        <f t="shared" si="958"/>
        <v>548829.57758381963</v>
      </c>
      <c r="V4342">
        <v>60</v>
      </c>
      <c r="W4342" s="63">
        <f t="shared" si="959"/>
        <v>63225.360937067308</v>
      </c>
      <c r="X4342" s="63">
        <f t="shared" si="950"/>
        <v>113225.36093706731</v>
      </c>
      <c r="Y4342">
        <v>13838.795237243176</v>
      </c>
      <c r="Z4342">
        <v>80</v>
      </c>
      <c r="AA4342" s="62">
        <f t="shared" si="960"/>
        <v>1107103.618979454</v>
      </c>
      <c r="AB4342">
        <v>60</v>
      </c>
      <c r="AC4342" s="63">
        <f t="shared" si="961"/>
        <v>200662.53094002604</v>
      </c>
      <c r="AD4342" s="63">
        <f t="shared" si="951"/>
        <v>670662.53094002604</v>
      </c>
      <c r="AE4342" s="35">
        <f t="shared" si="962"/>
        <v>577576.90920261666</v>
      </c>
      <c r="AF4342" s="64">
        <f t="shared" si="963"/>
        <v>339725.77320587786</v>
      </c>
    </row>
    <row r="4343" spans="6:32" x14ac:dyDescent="0.2">
      <c r="F4343" s="61">
        <v>4341</v>
      </c>
      <c r="G4343">
        <v>8487.8331815707497</v>
      </c>
      <c r="H4343">
        <v>80</v>
      </c>
      <c r="I4343" s="62">
        <f t="shared" si="952"/>
        <v>679026.65452565998</v>
      </c>
      <c r="J4343">
        <v>55</v>
      </c>
      <c r="K4343" s="63">
        <f t="shared" si="953"/>
        <v>117591.97641596984</v>
      </c>
      <c r="L4343" s="63">
        <f t="shared" si="954"/>
        <v>117591.97641596984</v>
      </c>
      <c r="M4343">
        <v>9720.0984580558725</v>
      </c>
      <c r="N4343">
        <v>80</v>
      </c>
      <c r="O4343" s="62">
        <f t="shared" si="955"/>
        <v>777607.8766444698</v>
      </c>
      <c r="P4343">
        <v>55</v>
      </c>
      <c r="Q4343" s="63">
        <f t="shared" si="956"/>
        <v>139926.78455226269</v>
      </c>
      <c r="R4343" s="63">
        <f t="shared" si="957"/>
        <v>169926.78455226269</v>
      </c>
      <c r="S4343">
        <v>11443.813744117506</v>
      </c>
      <c r="T4343">
        <v>80</v>
      </c>
      <c r="U4343" s="62">
        <f t="shared" si="958"/>
        <v>915505.09952940047</v>
      </c>
      <c r="V4343">
        <v>55</v>
      </c>
      <c r="W4343" s="63">
        <f t="shared" si="959"/>
        <v>171169.12411212979</v>
      </c>
      <c r="X4343" s="63">
        <f t="shared" si="950"/>
        <v>221169.12411212979</v>
      </c>
      <c r="Y4343">
        <v>8982.1299095638096</v>
      </c>
      <c r="Z4343">
        <v>80</v>
      </c>
      <c r="AA4343" s="62">
        <f t="shared" si="960"/>
        <v>718570.39276510477</v>
      </c>
      <c r="AB4343">
        <v>55</v>
      </c>
      <c r="AC4343" s="63">
        <f t="shared" si="961"/>
        <v>162801.10461084405</v>
      </c>
      <c r="AD4343" s="63">
        <f t="shared" si="951"/>
        <v>632801.10461084405</v>
      </c>
      <c r="AE4343" s="35">
        <f t="shared" si="962"/>
        <v>591488.98969120637</v>
      </c>
      <c r="AF4343" s="64">
        <f t="shared" si="963"/>
        <v>345716.4613428592</v>
      </c>
    </row>
    <row r="4344" spans="6:32" x14ac:dyDescent="0.2">
      <c r="F4344" s="61">
        <v>4342</v>
      </c>
      <c r="G4344">
        <v>10271.097633230966</v>
      </c>
      <c r="H4344">
        <v>80</v>
      </c>
      <c r="I4344" s="62">
        <f t="shared" si="952"/>
        <v>821687.81065847725</v>
      </c>
      <c r="J4344">
        <v>50</v>
      </c>
      <c r="K4344" s="63">
        <f t="shared" si="953"/>
        <v>187146.3735227735</v>
      </c>
      <c r="L4344" s="63">
        <f t="shared" si="954"/>
        <v>187146.3735227735</v>
      </c>
      <c r="M4344">
        <v>9461.9929566397332</v>
      </c>
      <c r="N4344">
        <v>80</v>
      </c>
      <c r="O4344" s="62">
        <f t="shared" si="955"/>
        <v>756959.43653117865</v>
      </c>
      <c r="P4344">
        <v>60</v>
      </c>
      <c r="Q4344" s="63">
        <f t="shared" si="956"/>
        <v>100948.89787127613</v>
      </c>
      <c r="R4344" s="63">
        <f t="shared" si="957"/>
        <v>130948.89787127613</v>
      </c>
      <c r="S4344">
        <v>8892.2627380816266</v>
      </c>
      <c r="T4344">
        <v>80</v>
      </c>
      <c r="U4344" s="62">
        <f t="shared" si="958"/>
        <v>711381.01904653013</v>
      </c>
      <c r="V4344">
        <v>50</v>
      </c>
      <c r="W4344" s="63">
        <f t="shared" si="959"/>
        <v>157156.71455327538</v>
      </c>
      <c r="X4344" s="63">
        <f t="shared" si="950"/>
        <v>207156.71455327538</v>
      </c>
      <c r="Y4344">
        <v>11290.911768592196</v>
      </c>
      <c r="Z4344">
        <v>90</v>
      </c>
      <c r="AA4344" s="62">
        <f t="shared" si="960"/>
        <v>1016182.0591732976</v>
      </c>
      <c r="AB4344">
        <v>60</v>
      </c>
      <c r="AC4344" s="63">
        <f t="shared" si="961"/>
        <v>245577.33096688025</v>
      </c>
      <c r="AD4344" s="63">
        <f t="shared" si="951"/>
        <v>715577.33096688031</v>
      </c>
      <c r="AE4344" s="35">
        <f t="shared" si="962"/>
        <v>690829.31691420521</v>
      </c>
      <c r="AF4344" s="64">
        <f t="shared" si="963"/>
        <v>422744.14763919031</v>
      </c>
    </row>
    <row r="4345" spans="6:32" x14ac:dyDescent="0.2">
      <c r="F4345" s="61">
        <v>4343</v>
      </c>
      <c r="G4345">
        <v>8556.1862558824942</v>
      </c>
      <c r="H4345">
        <v>80</v>
      </c>
      <c r="I4345" s="62">
        <f t="shared" si="952"/>
        <v>684494.90047059953</v>
      </c>
      <c r="J4345">
        <v>65</v>
      </c>
      <c r="K4345" s="63">
        <f t="shared" si="953"/>
        <v>56798.525532722124</v>
      </c>
      <c r="L4345" s="63">
        <f t="shared" si="954"/>
        <v>56798.525532722124</v>
      </c>
      <c r="M4345">
        <v>9574.6202330337837</v>
      </c>
      <c r="N4345">
        <v>80</v>
      </c>
      <c r="O4345" s="62">
        <f t="shared" si="955"/>
        <v>765969.6186427027</v>
      </c>
      <c r="P4345">
        <v>55</v>
      </c>
      <c r="Q4345" s="63">
        <f t="shared" si="956"/>
        <v>137289.99172373733</v>
      </c>
      <c r="R4345" s="63">
        <f t="shared" si="957"/>
        <v>167289.99172373733</v>
      </c>
      <c r="S4345">
        <v>13744.680725503713</v>
      </c>
      <c r="T4345">
        <v>80</v>
      </c>
      <c r="U4345" s="62">
        <f t="shared" si="958"/>
        <v>1099574.458040297</v>
      </c>
      <c r="V4345">
        <v>60</v>
      </c>
      <c r="W4345" s="63">
        <f t="shared" si="959"/>
        <v>163047.87051980384</v>
      </c>
      <c r="X4345" s="63">
        <f t="shared" si="950"/>
        <v>213047.87051980384</v>
      </c>
      <c r="Y4345">
        <v>10666.259438730776</v>
      </c>
      <c r="Z4345">
        <v>75</v>
      </c>
      <c r="AA4345" s="62">
        <f t="shared" si="960"/>
        <v>799969.45790480822</v>
      </c>
      <c r="AB4345">
        <v>60</v>
      </c>
      <c r="AC4345" s="63">
        <f t="shared" si="961"/>
        <v>115995.57139619719</v>
      </c>
      <c r="AD4345" s="63">
        <f t="shared" si="951"/>
        <v>585995.57139619719</v>
      </c>
      <c r="AE4345" s="35">
        <f t="shared" si="962"/>
        <v>473131.95917246048</v>
      </c>
      <c r="AF4345" s="64">
        <f t="shared" si="963"/>
        <v>250200.09318882343</v>
      </c>
    </row>
    <row r="4346" spans="6:32" x14ac:dyDescent="0.2">
      <c r="F4346" s="61">
        <v>4344</v>
      </c>
      <c r="G4346">
        <v>7992.758835607674</v>
      </c>
      <c r="H4346">
        <v>80</v>
      </c>
      <c r="I4346" s="62">
        <f t="shared" si="952"/>
        <v>639420.70684861392</v>
      </c>
      <c r="J4346">
        <v>55</v>
      </c>
      <c r="K4346" s="63">
        <f t="shared" si="953"/>
        <v>108618.75389538909</v>
      </c>
      <c r="L4346" s="63">
        <f t="shared" si="954"/>
        <v>108618.75389538909</v>
      </c>
      <c r="M4346">
        <v>9613.3533386455383</v>
      </c>
      <c r="N4346">
        <v>80</v>
      </c>
      <c r="O4346" s="62">
        <f t="shared" si="955"/>
        <v>769068.26709164307</v>
      </c>
      <c r="P4346">
        <v>55</v>
      </c>
      <c r="Q4346" s="63">
        <f t="shared" si="956"/>
        <v>137992.02926295038</v>
      </c>
      <c r="R4346" s="63">
        <f t="shared" si="957"/>
        <v>167992.02926295038</v>
      </c>
      <c r="S4346">
        <v>7436.3072396954522</v>
      </c>
      <c r="T4346">
        <v>80</v>
      </c>
      <c r="U4346" s="62">
        <f t="shared" si="958"/>
        <v>594904.57917563617</v>
      </c>
      <c r="V4346">
        <v>60</v>
      </c>
      <c r="W4346" s="63">
        <f t="shared" si="959"/>
        <v>71576.454975584056</v>
      </c>
      <c r="X4346" s="63">
        <f t="shared" si="950"/>
        <v>121576.45497558406</v>
      </c>
      <c r="Y4346">
        <v>9396.4956956915557</v>
      </c>
      <c r="Z4346">
        <v>80</v>
      </c>
      <c r="AA4346" s="62">
        <f t="shared" si="960"/>
        <v>751719.65565532446</v>
      </c>
      <c r="AB4346">
        <v>60</v>
      </c>
      <c r="AC4346" s="63">
        <f t="shared" si="961"/>
        <v>136249.18758752756</v>
      </c>
      <c r="AD4346" s="63">
        <f t="shared" si="951"/>
        <v>606249.18758752756</v>
      </c>
      <c r="AE4346" s="35">
        <f t="shared" si="962"/>
        <v>454436.42572145106</v>
      </c>
      <c r="AF4346" s="64">
        <f t="shared" si="963"/>
        <v>242999.25203442562</v>
      </c>
    </row>
    <row r="4347" spans="6:32" x14ac:dyDescent="0.2">
      <c r="F4347" s="61">
        <v>4345</v>
      </c>
      <c r="G4347">
        <v>7110.3170537389815</v>
      </c>
      <c r="H4347">
        <v>80</v>
      </c>
      <c r="I4347" s="62">
        <f t="shared" si="952"/>
        <v>568825.36429911852</v>
      </c>
      <c r="J4347">
        <v>50</v>
      </c>
      <c r="K4347" s="63">
        <f t="shared" si="953"/>
        <v>118399.39591882285</v>
      </c>
      <c r="L4347" s="63">
        <f t="shared" si="954"/>
        <v>118399.39591882285</v>
      </c>
      <c r="M4347">
        <v>10644.465671939543</v>
      </c>
      <c r="N4347">
        <v>80</v>
      </c>
      <c r="O4347" s="62">
        <f t="shared" si="955"/>
        <v>851557.2537551634</v>
      </c>
      <c r="P4347">
        <v>55</v>
      </c>
      <c r="Q4347" s="63">
        <f t="shared" si="956"/>
        <v>156680.94030390421</v>
      </c>
      <c r="R4347" s="63">
        <f t="shared" si="957"/>
        <v>186680.94030390421</v>
      </c>
      <c r="S4347">
        <v>12576.62122749025</v>
      </c>
      <c r="T4347">
        <v>80</v>
      </c>
      <c r="U4347" s="62">
        <f t="shared" si="958"/>
        <v>1006129.69819922</v>
      </c>
      <c r="V4347">
        <v>50</v>
      </c>
      <c r="W4347" s="63">
        <f t="shared" si="959"/>
        <v>237291.51169791294</v>
      </c>
      <c r="X4347" s="63">
        <f t="shared" si="950"/>
        <v>287291.51169791294</v>
      </c>
      <c r="Y4347">
        <v>9205.8315001486335</v>
      </c>
      <c r="Z4347">
        <v>80</v>
      </c>
      <c r="AA4347" s="62">
        <f t="shared" si="960"/>
        <v>736466.52001189068</v>
      </c>
      <c r="AB4347">
        <v>50</v>
      </c>
      <c r="AC4347" s="63">
        <f t="shared" si="961"/>
        <v>200226.83512823278</v>
      </c>
      <c r="AD4347" s="63">
        <f t="shared" si="951"/>
        <v>670226.83512823284</v>
      </c>
      <c r="AE4347" s="35">
        <f t="shared" si="962"/>
        <v>712598.68304887274</v>
      </c>
      <c r="AF4347" s="64">
        <f t="shared" si="963"/>
        <v>435537.89476921922</v>
      </c>
    </row>
    <row r="4348" spans="6:32" x14ac:dyDescent="0.2">
      <c r="F4348" s="61">
        <v>4346</v>
      </c>
      <c r="G4348">
        <v>5950.8204483427107</v>
      </c>
      <c r="H4348">
        <v>80</v>
      </c>
      <c r="I4348" s="62">
        <f t="shared" si="952"/>
        <v>476065.63586741686</v>
      </c>
      <c r="J4348">
        <v>50</v>
      </c>
      <c r="K4348" s="63">
        <f t="shared" si="953"/>
        <v>93180.344751453958</v>
      </c>
      <c r="L4348" s="63">
        <f t="shared" si="954"/>
        <v>93180.344751453958</v>
      </c>
      <c r="M4348">
        <v>10029.147031455068</v>
      </c>
      <c r="N4348">
        <v>90</v>
      </c>
      <c r="O4348" s="62">
        <f t="shared" si="955"/>
        <v>902623.23283095611</v>
      </c>
      <c r="P4348">
        <v>55</v>
      </c>
      <c r="Q4348" s="63">
        <f t="shared" si="956"/>
        <v>218239.60592317235</v>
      </c>
      <c r="R4348" s="63">
        <f t="shared" si="957"/>
        <v>248239.60592317232</v>
      </c>
      <c r="S4348">
        <v>9047.2542776842602</v>
      </c>
      <c r="T4348">
        <v>90</v>
      </c>
      <c r="U4348" s="62">
        <f t="shared" si="958"/>
        <v>814252.88499158341</v>
      </c>
      <c r="V4348">
        <v>55</v>
      </c>
      <c r="W4348" s="63">
        <f t="shared" si="959"/>
        <v>193324.0772962381</v>
      </c>
      <c r="X4348" s="63">
        <f t="shared" si="950"/>
        <v>243324.0772962381</v>
      </c>
      <c r="Y4348">
        <v>12231.7635739455</v>
      </c>
      <c r="Z4348">
        <v>80</v>
      </c>
      <c r="AA4348" s="62">
        <f t="shared" si="960"/>
        <v>978541.08591564</v>
      </c>
      <c r="AB4348">
        <v>65</v>
      </c>
      <c r="AC4348" s="63">
        <f t="shared" si="961"/>
        <v>133020.42886665731</v>
      </c>
      <c r="AD4348" s="63">
        <f t="shared" si="951"/>
        <v>603020.42886665731</v>
      </c>
      <c r="AE4348" s="35">
        <f t="shared" si="962"/>
        <v>637764.45683752163</v>
      </c>
      <c r="AF4348" s="64">
        <f t="shared" si="963"/>
        <v>384550.1508938889</v>
      </c>
    </row>
    <row r="4349" spans="6:32" x14ac:dyDescent="0.2">
      <c r="F4349" s="61">
        <v>4347</v>
      </c>
      <c r="G4349">
        <v>9183.2646628608927</v>
      </c>
      <c r="H4349">
        <v>75</v>
      </c>
      <c r="I4349" s="62">
        <f t="shared" si="952"/>
        <v>688744.84971456695</v>
      </c>
      <c r="J4349">
        <v>60</v>
      </c>
      <c r="K4349" s="63">
        <f t="shared" si="953"/>
        <v>63618.003208612208</v>
      </c>
      <c r="L4349" s="63">
        <f t="shared" si="954"/>
        <v>63618.003208612208</v>
      </c>
      <c r="M4349">
        <v>9521.8831827514805</v>
      </c>
      <c r="N4349">
        <v>80</v>
      </c>
      <c r="O4349" s="62">
        <f t="shared" si="955"/>
        <v>761750.65462011844</v>
      </c>
      <c r="P4349">
        <v>60</v>
      </c>
      <c r="Q4349" s="63">
        <f t="shared" si="956"/>
        <v>101817.30614989647</v>
      </c>
      <c r="R4349" s="63">
        <f t="shared" si="957"/>
        <v>131817.30614989647</v>
      </c>
      <c r="S4349">
        <v>12781.434886856005</v>
      </c>
      <c r="T4349">
        <v>80</v>
      </c>
      <c r="U4349" s="62">
        <f t="shared" si="958"/>
        <v>1022514.7909484804</v>
      </c>
      <c r="V4349">
        <v>60</v>
      </c>
      <c r="W4349" s="63">
        <f t="shared" si="959"/>
        <v>149080.80585941207</v>
      </c>
      <c r="X4349" s="63">
        <f t="shared" si="950"/>
        <v>199080.80585941207</v>
      </c>
      <c r="Y4349">
        <v>9278.6570146563463</v>
      </c>
      <c r="Z4349">
        <v>80</v>
      </c>
      <c r="AA4349" s="62">
        <f t="shared" si="960"/>
        <v>742292.5611725077</v>
      </c>
      <c r="AB4349">
        <v>60</v>
      </c>
      <c r="AC4349" s="63">
        <f t="shared" si="961"/>
        <v>134540.52671251702</v>
      </c>
      <c r="AD4349" s="63">
        <f t="shared" si="951"/>
        <v>604540.52671251702</v>
      </c>
      <c r="AE4349" s="35">
        <f t="shared" si="962"/>
        <v>449056.64193043776</v>
      </c>
      <c r="AF4349" s="64">
        <f t="shared" si="963"/>
        <v>229256.14088512235</v>
      </c>
    </row>
    <row r="4350" spans="6:32" x14ac:dyDescent="0.2">
      <c r="F4350" s="61">
        <v>4348</v>
      </c>
      <c r="G4350">
        <v>10727.716269466328</v>
      </c>
      <c r="H4350">
        <v>80</v>
      </c>
      <c r="I4350" s="62">
        <f t="shared" si="952"/>
        <v>858217.3015573062</v>
      </c>
      <c r="J4350">
        <v>55</v>
      </c>
      <c r="K4350" s="63">
        <f t="shared" si="953"/>
        <v>158189.85738407719</v>
      </c>
      <c r="L4350" s="63">
        <f t="shared" si="954"/>
        <v>158189.85738407719</v>
      </c>
      <c r="M4350">
        <v>10413.338057114743</v>
      </c>
      <c r="N4350">
        <v>75</v>
      </c>
      <c r="O4350" s="62">
        <f t="shared" si="955"/>
        <v>781000.3542836057</v>
      </c>
      <c r="P4350">
        <v>60</v>
      </c>
      <c r="Q4350" s="63">
        <f t="shared" si="956"/>
        <v>76995.051371122827</v>
      </c>
      <c r="R4350" s="63">
        <f t="shared" si="957"/>
        <v>106995.05137112283</v>
      </c>
      <c r="S4350">
        <v>7945.3605192247778</v>
      </c>
      <c r="T4350">
        <v>80</v>
      </c>
      <c r="U4350" s="62">
        <f t="shared" si="958"/>
        <v>635628.84153798223</v>
      </c>
      <c r="V4350">
        <v>60</v>
      </c>
      <c r="W4350" s="63">
        <f t="shared" si="959"/>
        <v>78957.727528759278</v>
      </c>
      <c r="X4350" s="63">
        <f t="shared" si="950"/>
        <v>128957.72752875928</v>
      </c>
      <c r="Y4350">
        <v>8980.2131494798232</v>
      </c>
      <c r="Z4350">
        <v>80</v>
      </c>
      <c r="AA4350" s="62">
        <f t="shared" si="960"/>
        <v>718417.05195838585</v>
      </c>
      <c r="AB4350">
        <v>55</v>
      </c>
      <c r="AC4350" s="63">
        <f t="shared" si="961"/>
        <v>162766.3633343218</v>
      </c>
      <c r="AD4350" s="63">
        <f t="shared" si="951"/>
        <v>632766.36333432177</v>
      </c>
      <c r="AE4350" s="35">
        <f t="shared" si="962"/>
        <v>476908.99961828103</v>
      </c>
      <c r="AF4350" s="64">
        <f t="shared" si="963"/>
        <v>261310.41319119046</v>
      </c>
    </row>
    <row r="4351" spans="6:32" x14ac:dyDescent="0.2">
      <c r="F4351" s="61">
        <v>4349</v>
      </c>
      <c r="G4351">
        <v>8467.801560764201</v>
      </c>
      <c r="H4351">
        <v>80</v>
      </c>
      <c r="I4351" s="62">
        <f t="shared" si="952"/>
        <v>677424.12486113608</v>
      </c>
      <c r="J4351">
        <v>50</v>
      </c>
      <c r="K4351" s="63">
        <f t="shared" si="953"/>
        <v>147924.68394662137</v>
      </c>
      <c r="L4351" s="63">
        <f t="shared" si="954"/>
        <v>147924.68394662137</v>
      </c>
      <c r="M4351">
        <v>9784.5475263602566</v>
      </c>
      <c r="N4351">
        <v>80</v>
      </c>
      <c r="O4351" s="62">
        <f t="shared" si="955"/>
        <v>782763.80210882053</v>
      </c>
      <c r="P4351">
        <v>55</v>
      </c>
      <c r="Q4351" s="63">
        <f t="shared" si="956"/>
        <v>141094.92391527965</v>
      </c>
      <c r="R4351" s="63">
        <f t="shared" si="957"/>
        <v>171094.92391527965</v>
      </c>
      <c r="S4351">
        <v>7357.4358591577038</v>
      </c>
      <c r="T4351">
        <v>80</v>
      </c>
      <c r="U4351" s="62">
        <f t="shared" si="958"/>
        <v>588594.86873261631</v>
      </c>
      <c r="V4351">
        <v>65</v>
      </c>
      <c r="W4351" s="63">
        <f t="shared" si="959"/>
        <v>43762.114968340029</v>
      </c>
      <c r="X4351" s="63">
        <f t="shared" si="950"/>
        <v>93762.114968340029</v>
      </c>
      <c r="Y4351">
        <v>12907.609086832963</v>
      </c>
      <c r="Z4351">
        <v>80</v>
      </c>
      <c r="AA4351" s="62">
        <f t="shared" si="960"/>
        <v>1032608.726946637</v>
      </c>
      <c r="AB4351">
        <v>65</v>
      </c>
      <c r="AC4351" s="63">
        <f t="shared" si="961"/>
        <v>140370.24881930847</v>
      </c>
      <c r="AD4351" s="63">
        <f t="shared" si="951"/>
        <v>610370.24881930847</v>
      </c>
      <c r="AE4351" s="35">
        <f t="shared" si="962"/>
        <v>473151.97164954955</v>
      </c>
      <c r="AF4351" s="64">
        <f t="shared" si="963"/>
        <v>263213.70641002909</v>
      </c>
    </row>
    <row r="4352" spans="6:32" x14ac:dyDescent="0.2">
      <c r="F4352" s="61">
        <v>4350</v>
      </c>
      <c r="G4352">
        <v>11342.98261400545</v>
      </c>
      <c r="H4352">
        <v>80</v>
      </c>
      <c r="I4352" s="62">
        <f t="shared" si="952"/>
        <v>907438.60912043601</v>
      </c>
      <c r="J4352">
        <v>50</v>
      </c>
      <c r="K4352" s="63">
        <f t="shared" si="953"/>
        <v>210459.87185461854</v>
      </c>
      <c r="L4352" s="63">
        <f t="shared" si="954"/>
        <v>210459.87185461854</v>
      </c>
      <c r="M4352">
        <v>6121.8418320640922</v>
      </c>
      <c r="N4352">
        <v>80</v>
      </c>
      <c r="O4352" s="62">
        <f t="shared" si="955"/>
        <v>489747.34656512737</v>
      </c>
      <c r="P4352">
        <v>60</v>
      </c>
      <c r="Q4352" s="63">
        <f t="shared" si="956"/>
        <v>52516.706564929336</v>
      </c>
      <c r="R4352" s="63">
        <f t="shared" si="957"/>
        <v>82516.706564929336</v>
      </c>
      <c r="S4352">
        <v>10362.356331606861</v>
      </c>
      <c r="T4352">
        <v>80</v>
      </c>
      <c r="U4352" s="62">
        <f t="shared" si="958"/>
        <v>828988.5065285489</v>
      </c>
      <c r="V4352">
        <v>50</v>
      </c>
      <c r="W4352" s="63">
        <f t="shared" si="959"/>
        <v>189131.25021244923</v>
      </c>
      <c r="X4352" s="63">
        <f t="shared" si="950"/>
        <v>239131.25021244923</v>
      </c>
      <c r="Y4352">
        <v>5963.7898427899927</v>
      </c>
      <c r="Z4352">
        <v>80</v>
      </c>
      <c r="AA4352" s="62">
        <f t="shared" si="960"/>
        <v>477103.18742319942</v>
      </c>
      <c r="AB4352">
        <v>60</v>
      </c>
      <c r="AC4352" s="63">
        <f t="shared" si="961"/>
        <v>86474.952720454894</v>
      </c>
      <c r="AD4352" s="63">
        <f t="shared" si="951"/>
        <v>556474.95272045489</v>
      </c>
      <c r="AE4352" s="35">
        <f t="shared" si="962"/>
        <v>538582.781352452</v>
      </c>
      <c r="AF4352" s="64">
        <f t="shared" si="963"/>
        <v>319265.50941616739</v>
      </c>
    </row>
    <row r="4353" spans="6:32" x14ac:dyDescent="0.2">
      <c r="F4353" s="61">
        <v>4351</v>
      </c>
      <c r="G4353">
        <v>11262.028490600642</v>
      </c>
      <c r="H4353">
        <v>80</v>
      </c>
      <c r="I4353" s="62">
        <f t="shared" si="952"/>
        <v>900962.27924805135</v>
      </c>
      <c r="J4353">
        <v>60</v>
      </c>
      <c r="K4353" s="63">
        <f t="shared" si="953"/>
        <v>127049.41311370931</v>
      </c>
      <c r="L4353" s="63">
        <f t="shared" si="954"/>
        <v>127049.41311370931</v>
      </c>
      <c r="M4353">
        <v>5418.3294903486967</v>
      </c>
      <c r="N4353">
        <v>80</v>
      </c>
      <c r="O4353" s="62">
        <f t="shared" si="955"/>
        <v>433466.35922789574</v>
      </c>
      <c r="P4353">
        <v>50</v>
      </c>
      <c r="Q4353" s="63">
        <f t="shared" si="956"/>
        <v>81598.666415084153</v>
      </c>
      <c r="R4353" s="63">
        <f t="shared" si="957"/>
        <v>111598.66641508415</v>
      </c>
      <c r="S4353">
        <v>6195.3835736494511</v>
      </c>
      <c r="T4353">
        <v>90</v>
      </c>
      <c r="U4353" s="62">
        <f t="shared" si="958"/>
        <v>557584.5216284506</v>
      </c>
      <c r="V4353">
        <v>60</v>
      </c>
      <c r="W4353" s="63">
        <f t="shared" si="959"/>
        <v>98499.592726875562</v>
      </c>
      <c r="X4353" s="63">
        <f t="shared" si="950"/>
        <v>148499.59272687556</v>
      </c>
      <c r="Y4353">
        <v>9162.1007211506367</v>
      </c>
      <c r="Z4353">
        <v>80</v>
      </c>
      <c r="AA4353" s="62">
        <f t="shared" si="960"/>
        <v>732968.05769205093</v>
      </c>
      <c r="AB4353">
        <v>65</v>
      </c>
      <c r="AC4353" s="63">
        <f t="shared" si="961"/>
        <v>99637.845342513174</v>
      </c>
      <c r="AD4353" s="63">
        <f t="shared" si="951"/>
        <v>569637.84534251317</v>
      </c>
      <c r="AE4353" s="35">
        <f t="shared" si="962"/>
        <v>406785.5175981822</v>
      </c>
      <c r="AF4353" s="64">
        <f t="shared" si="963"/>
        <v>208370.02428705338</v>
      </c>
    </row>
    <row r="4354" spans="6:32" x14ac:dyDescent="0.2">
      <c r="F4354" s="61">
        <v>4352</v>
      </c>
      <c r="G4354">
        <v>9815.2998159639537</v>
      </c>
      <c r="H4354">
        <v>80</v>
      </c>
      <c r="I4354" s="62">
        <f t="shared" si="952"/>
        <v>785223.9852771163</v>
      </c>
      <c r="J4354">
        <v>50</v>
      </c>
      <c r="K4354" s="63">
        <f t="shared" si="953"/>
        <v>177232.77099721599</v>
      </c>
      <c r="L4354" s="63">
        <f t="shared" si="954"/>
        <v>177232.77099721599</v>
      </c>
      <c r="M4354">
        <v>10769.068719819188</v>
      </c>
      <c r="N4354">
        <v>80</v>
      </c>
      <c r="O4354" s="62">
        <f t="shared" si="955"/>
        <v>861525.49758553505</v>
      </c>
      <c r="P4354">
        <v>55</v>
      </c>
      <c r="Q4354" s="63">
        <f t="shared" si="956"/>
        <v>158939.37054672278</v>
      </c>
      <c r="R4354" s="63">
        <f t="shared" si="957"/>
        <v>188939.37054672278</v>
      </c>
      <c r="S4354">
        <v>7259.4332575681619</v>
      </c>
      <c r="T4354">
        <v>80</v>
      </c>
      <c r="U4354" s="62">
        <f t="shared" si="958"/>
        <v>580754.66060545295</v>
      </c>
      <c r="V4354">
        <v>55</v>
      </c>
      <c r="W4354" s="63">
        <f t="shared" si="959"/>
        <v>95327.227793422935</v>
      </c>
      <c r="X4354" s="63">
        <f t="shared" si="950"/>
        <v>145327.22779342294</v>
      </c>
      <c r="Y4354">
        <v>10736.386027710978</v>
      </c>
      <c r="Z4354">
        <v>80</v>
      </c>
      <c r="AA4354" s="62">
        <f t="shared" si="960"/>
        <v>858910.88221687824</v>
      </c>
      <c r="AB4354">
        <v>55</v>
      </c>
      <c r="AC4354" s="63">
        <f t="shared" si="961"/>
        <v>194596.99675226148</v>
      </c>
      <c r="AD4354" s="63">
        <f t="shared" si="951"/>
        <v>664596.99675226142</v>
      </c>
      <c r="AE4354" s="35">
        <f t="shared" si="962"/>
        <v>626096.36608962319</v>
      </c>
      <c r="AF4354" s="64">
        <f t="shared" si="963"/>
        <v>380384.12942002271</v>
      </c>
    </row>
    <row r="4355" spans="6:32" x14ac:dyDescent="0.2">
      <c r="F4355" s="61">
        <v>4353</v>
      </c>
      <c r="G4355">
        <v>10176.710273080971</v>
      </c>
      <c r="H4355">
        <v>75</v>
      </c>
      <c r="I4355" s="62">
        <f t="shared" si="952"/>
        <v>763253.27048107283</v>
      </c>
      <c r="J4355">
        <v>50</v>
      </c>
      <c r="K4355" s="63">
        <f t="shared" si="953"/>
        <v>148202.8736995926</v>
      </c>
      <c r="L4355" s="63">
        <f t="shared" si="954"/>
        <v>148202.8736995926</v>
      </c>
      <c r="M4355">
        <v>9731.8354871822521</v>
      </c>
      <c r="N4355">
        <v>80</v>
      </c>
      <c r="O4355" s="62">
        <f t="shared" si="955"/>
        <v>778546.83897458017</v>
      </c>
      <c r="P4355">
        <v>60</v>
      </c>
      <c r="Q4355" s="63">
        <f t="shared" si="956"/>
        <v>104861.61456414266</v>
      </c>
      <c r="R4355" s="63">
        <f t="shared" si="957"/>
        <v>134861.61456414266</v>
      </c>
      <c r="S4355">
        <v>11828.420863603242</v>
      </c>
      <c r="T4355">
        <v>80</v>
      </c>
      <c r="U4355" s="62">
        <f t="shared" si="958"/>
        <v>946273.66908825934</v>
      </c>
      <c r="V4355">
        <v>50</v>
      </c>
      <c r="W4355" s="63">
        <f t="shared" si="959"/>
        <v>221018.15378337051</v>
      </c>
      <c r="X4355" s="63">
        <f t="shared" si="950"/>
        <v>271018.15378337051</v>
      </c>
      <c r="Y4355">
        <v>8966.2501320708543</v>
      </c>
      <c r="Z4355">
        <v>75</v>
      </c>
      <c r="AA4355" s="62">
        <f t="shared" si="960"/>
        <v>672468.75990531407</v>
      </c>
      <c r="AB4355">
        <v>60</v>
      </c>
      <c r="AC4355" s="63">
        <f t="shared" si="961"/>
        <v>97507.970186270541</v>
      </c>
      <c r="AD4355" s="63">
        <f t="shared" si="951"/>
        <v>567507.97018627054</v>
      </c>
      <c r="AE4355" s="35">
        <f t="shared" si="962"/>
        <v>571590.61223337636</v>
      </c>
      <c r="AF4355" s="64">
        <f t="shared" si="963"/>
        <v>337421.29490113247</v>
      </c>
    </row>
    <row r="4356" spans="6:32" x14ac:dyDescent="0.2">
      <c r="F4356" s="61">
        <v>4354</v>
      </c>
      <c r="G4356">
        <v>7487.9847286501899</v>
      </c>
      <c r="H4356">
        <v>80</v>
      </c>
      <c r="I4356" s="62">
        <f t="shared" si="952"/>
        <v>599038.77829201519</v>
      </c>
      <c r="J4356">
        <v>50</v>
      </c>
      <c r="K4356" s="63">
        <f t="shared" si="953"/>
        <v>126613.66784814163</v>
      </c>
      <c r="L4356" s="63">
        <f t="shared" si="954"/>
        <v>126613.66784814163</v>
      </c>
      <c r="M4356">
        <v>13132.299752905965</v>
      </c>
      <c r="N4356">
        <v>90</v>
      </c>
      <c r="O4356" s="62">
        <f t="shared" si="955"/>
        <v>1181906.9777615368</v>
      </c>
      <c r="P4356">
        <v>65</v>
      </c>
      <c r="Q4356" s="63">
        <f t="shared" si="956"/>
        <v>201772.93302142061</v>
      </c>
      <c r="R4356" s="63">
        <f t="shared" si="957"/>
        <v>231772.93302142061</v>
      </c>
      <c r="S4356">
        <v>12052.56583285518</v>
      </c>
      <c r="T4356">
        <v>80</v>
      </c>
      <c r="U4356" s="62">
        <f t="shared" si="958"/>
        <v>964205.26662841439</v>
      </c>
      <c r="V4356">
        <v>65</v>
      </c>
      <c r="W4356" s="63">
        <f t="shared" si="959"/>
        <v>94821.653432300081</v>
      </c>
      <c r="X4356" s="63">
        <f t="shared" ref="X4356:X4419" si="964">+W4356+$C$30+$D$30</f>
        <v>144821.65343230008</v>
      </c>
      <c r="Y4356">
        <v>7220.1749187661335</v>
      </c>
      <c r="Z4356">
        <v>80</v>
      </c>
      <c r="AA4356" s="62">
        <f t="shared" si="960"/>
        <v>577613.99350129068</v>
      </c>
      <c r="AB4356">
        <v>60</v>
      </c>
      <c r="AC4356" s="63">
        <f t="shared" si="961"/>
        <v>104692.53632210894</v>
      </c>
      <c r="AD4356" s="63">
        <f t="shared" ref="AD4356:AD4419" si="965">+AC4356+$C$31+$D$31</f>
        <v>574692.53632210894</v>
      </c>
      <c r="AE4356" s="35">
        <f t="shared" si="962"/>
        <v>527900.79062397126</v>
      </c>
      <c r="AF4356" s="64">
        <f t="shared" si="963"/>
        <v>307980.59965810692</v>
      </c>
    </row>
    <row r="4357" spans="6:32" x14ac:dyDescent="0.2">
      <c r="F4357" s="61">
        <v>4355</v>
      </c>
      <c r="G4357">
        <v>12578.376552264672</v>
      </c>
      <c r="H4357">
        <v>75</v>
      </c>
      <c r="I4357" s="62">
        <f t="shared" si="952"/>
        <v>943378.24141985038</v>
      </c>
      <c r="J4357">
        <v>60</v>
      </c>
      <c r="K4357" s="63">
        <f t="shared" si="953"/>
        <v>100539.84500587831</v>
      </c>
      <c r="L4357" s="63">
        <f t="shared" si="954"/>
        <v>100539.84500587831</v>
      </c>
      <c r="M4357">
        <v>8495.3547027544118</v>
      </c>
      <c r="N4357">
        <v>80</v>
      </c>
      <c r="O4357" s="62">
        <f t="shared" si="955"/>
        <v>679628.37622035295</v>
      </c>
      <c r="P4357">
        <v>60</v>
      </c>
      <c r="Q4357" s="63">
        <f t="shared" si="956"/>
        <v>86932.643189938972</v>
      </c>
      <c r="R4357" s="63">
        <f t="shared" si="957"/>
        <v>116932.64318993897</v>
      </c>
      <c r="S4357">
        <v>11263.522335648304</v>
      </c>
      <c r="T4357">
        <v>80</v>
      </c>
      <c r="U4357" s="62">
        <f t="shared" si="958"/>
        <v>901081.78685186431</v>
      </c>
      <c r="V4357">
        <v>60</v>
      </c>
      <c r="W4357" s="63">
        <f t="shared" si="959"/>
        <v>127071.07386690041</v>
      </c>
      <c r="X4357" s="63">
        <f t="shared" si="964"/>
        <v>177071.07386690041</v>
      </c>
      <c r="Y4357">
        <v>10050.110884330934</v>
      </c>
      <c r="Z4357">
        <v>80</v>
      </c>
      <c r="AA4357" s="62">
        <f t="shared" si="960"/>
        <v>804008.87074647471</v>
      </c>
      <c r="AB4357">
        <v>70</v>
      </c>
      <c r="AC4357" s="63">
        <f t="shared" si="961"/>
        <v>72863.303911399271</v>
      </c>
      <c r="AD4357" s="63">
        <f t="shared" si="965"/>
        <v>542863.30391139933</v>
      </c>
      <c r="AE4357" s="35">
        <f t="shared" si="962"/>
        <v>387406.86597411695</v>
      </c>
      <c r="AF4357" s="64">
        <f t="shared" si="963"/>
        <v>191857.46679027367</v>
      </c>
    </row>
    <row r="4358" spans="6:32" x14ac:dyDescent="0.2">
      <c r="F4358" s="61">
        <v>4356</v>
      </c>
      <c r="G4358">
        <v>12732.376742642373</v>
      </c>
      <c r="H4358">
        <v>80</v>
      </c>
      <c r="I4358" s="62">
        <f t="shared" si="952"/>
        <v>1018590.1394113898</v>
      </c>
      <c r="J4358">
        <v>60</v>
      </c>
      <c r="K4358" s="63">
        <f t="shared" si="953"/>
        <v>148369.46276831441</v>
      </c>
      <c r="L4358" s="63">
        <f t="shared" si="954"/>
        <v>148369.46276831441</v>
      </c>
      <c r="M4358">
        <v>8896.7192621203139</v>
      </c>
      <c r="N4358">
        <v>80</v>
      </c>
      <c r="O4358" s="62">
        <f t="shared" si="955"/>
        <v>711737.54096962512</v>
      </c>
      <c r="P4358">
        <v>55</v>
      </c>
      <c r="Q4358" s="63">
        <f t="shared" si="956"/>
        <v>125003.03662593069</v>
      </c>
      <c r="R4358" s="63">
        <f t="shared" si="957"/>
        <v>155003.03662593069</v>
      </c>
      <c r="S4358">
        <v>10807.594915386289</v>
      </c>
      <c r="T4358">
        <v>80</v>
      </c>
      <c r="U4358" s="62">
        <f t="shared" si="958"/>
        <v>864607.59323090315</v>
      </c>
      <c r="V4358">
        <v>65</v>
      </c>
      <c r="W4358" s="63">
        <f t="shared" si="959"/>
        <v>81282.594704825897</v>
      </c>
      <c r="X4358" s="63">
        <f t="shared" si="964"/>
        <v>131282.5947048259</v>
      </c>
      <c r="Y4358">
        <v>9047.2542776842602</v>
      </c>
      <c r="Z4358">
        <v>80</v>
      </c>
      <c r="AA4358" s="62">
        <f t="shared" si="960"/>
        <v>723780.34221474081</v>
      </c>
      <c r="AB4358">
        <v>60</v>
      </c>
      <c r="AC4358" s="63">
        <f t="shared" si="961"/>
        <v>131185.18702642177</v>
      </c>
      <c r="AD4358" s="63">
        <f t="shared" si="965"/>
        <v>601185.18702642177</v>
      </c>
      <c r="AE4358" s="35">
        <f t="shared" si="962"/>
        <v>485840.28112549277</v>
      </c>
      <c r="AF4358" s="64">
        <f t="shared" si="963"/>
        <v>272235.14135901409</v>
      </c>
    </row>
    <row r="4359" spans="6:32" x14ac:dyDescent="0.2">
      <c r="F4359" s="61">
        <v>4357</v>
      </c>
      <c r="G4359">
        <v>9568.1992004392669</v>
      </c>
      <c r="H4359">
        <v>80</v>
      </c>
      <c r="I4359" s="62">
        <f t="shared" si="952"/>
        <v>765455.93603514135</v>
      </c>
      <c r="J4359">
        <v>50</v>
      </c>
      <c r="K4359" s="63">
        <f t="shared" si="953"/>
        <v>171858.33260955405</v>
      </c>
      <c r="L4359" s="63">
        <f t="shared" si="954"/>
        <v>171858.33260955405</v>
      </c>
      <c r="M4359">
        <v>8081.6619427059777</v>
      </c>
      <c r="N4359">
        <v>80</v>
      </c>
      <c r="O4359" s="62">
        <f t="shared" si="955"/>
        <v>646532.95541647822</v>
      </c>
      <c r="P4359">
        <v>55</v>
      </c>
      <c r="Q4359" s="63">
        <f t="shared" si="956"/>
        <v>110230.12271154585</v>
      </c>
      <c r="R4359" s="63">
        <f t="shared" si="957"/>
        <v>140230.12271154585</v>
      </c>
      <c r="S4359">
        <v>7703.7805365398526</v>
      </c>
      <c r="T4359">
        <v>75</v>
      </c>
      <c r="U4359" s="62">
        <f t="shared" si="958"/>
        <v>577783.54024048895</v>
      </c>
      <c r="V4359">
        <v>50</v>
      </c>
      <c r="W4359" s="63">
        <f t="shared" si="959"/>
        <v>103381.02222478483</v>
      </c>
      <c r="X4359" s="63">
        <f t="shared" si="964"/>
        <v>153381.02222478483</v>
      </c>
      <c r="Y4359">
        <v>13407.994881854393</v>
      </c>
      <c r="Z4359">
        <v>75</v>
      </c>
      <c r="AA4359" s="62">
        <f t="shared" si="960"/>
        <v>1005599.6161390794</v>
      </c>
      <c r="AB4359">
        <v>60</v>
      </c>
      <c r="AC4359" s="63">
        <f t="shared" si="961"/>
        <v>145811.94434016652</v>
      </c>
      <c r="AD4359" s="63">
        <f t="shared" si="965"/>
        <v>615811.94434016652</v>
      </c>
      <c r="AE4359" s="35">
        <f t="shared" si="962"/>
        <v>531281.42188605131</v>
      </c>
      <c r="AF4359" s="64">
        <f t="shared" si="963"/>
        <v>307972.78735859331</v>
      </c>
    </row>
    <row r="4360" spans="6:32" x14ac:dyDescent="0.2">
      <c r="F4360" s="61">
        <v>4358</v>
      </c>
      <c r="G4360">
        <v>10273.566911346279</v>
      </c>
      <c r="H4360">
        <v>80</v>
      </c>
      <c r="I4360" s="62">
        <f t="shared" si="952"/>
        <v>821885.35290770233</v>
      </c>
      <c r="J4360">
        <v>60</v>
      </c>
      <c r="K4360" s="63">
        <f t="shared" si="953"/>
        <v>112716.72021452105</v>
      </c>
      <c r="L4360" s="63">
        <f t="shared" si="954"/>
        <v>112716.72021452105</v>
      </c>
      <c r="M4360">
        <v>9148.0490280082449</v>
      </c>
      <c r="N4360">
        <v>80</v>
      </c>
      <c r="O4360" s="62">
        <f t="shared" si="955"/>
        <v>731843.92224065959</v>
      </c>
      <c r="P4360">
        <v>60</v>
      </c>
      <c r="Q4360" s="63">
        <f t="shared" si="956"/>
        <v>96396.710906119552</v>
      </c>
      <c r="R4360" s="63">
        <f t="shared" si="957"/>
        <v>126396.71090611955</v>
      </c>
      <c r="S4360">
        <v>10296.13374863402</v>
      </c>
      <c r="T4360">
        <v>80</v>
      </c>
      <c r="U4360" s="62">
        <f t="shared" si="958"/>
        <v>823690.69989072159</v>
      </c>
      <c r="V4360">
        <v>60</v>
      </c>
      <c r="W4360" s="63">
        <f t="shared" si="959"/>
        <v>113043.93935519329</v>
      </c>
      <c r="X4360" s="63">
        <f t="shared" si="964"/>
        <v>163043.93935519329</v>
      </c>
      <c r="Y4360">
        <v>9344.2429513379466</v>
      </c>
      <c r="Z4360">
        <v>80</v>
      </c>
      <c r="AA4360" s="62">
        <f t="shared" si="960"/>
        <v>747539.43610703573</v>
      </c>
      <c r="AB4360">
        <v>60</v>
      </c>
      <c r="AC4360" s="63">
        <f t="shared" si="961"/>
        <v>135491.52279440023</v>
      </c>
      <c r="AD4360" s="63">
        <f t="shared" si="965"/>
        <v>605491.52279440023</v>
      </c>
      <c r="AE4360" s="35">
        <f t="shared" si="962"/>
        <v>457648.89327023411</v>
      </c>
      <c r="AF4360" s="64">
        <f t="shared" si="963"/>
        <v>242986.0193204321</v>
      </c>
    </row>
    <row r="4361" spans="6:32" x14ac:dyDescent="0.2">
      <c r="F4361" s="61">
        <v>4359</v>
      </c>
      <c r="G4361">
        <v>13092.754923272878</v>
      </c>
      <c r="H4361">
        <v>80</v>
      </c>
      <c r="I4361" s="62">
        <f t="shared" si="952"/>
        <v>1047420.3938618302</v>
      </c>
      <c r="J4361">
        <v>70</v>
      </c>
      <c r="K4361" s="63">
        <f t="shared" si="953"/>
        <v>58672.473193728365</v>
      </c>
      <c r="L4361" s="63">
        <f t="shared" si="954"/>
        <v>58672.473193728365</v>
      </c>
      <c r="M4361">
        <v>12375.190888415091</v>
      </c>
      <c r="N4361">
        <v>80</v>
      </c>
      <c r="O4361" s="62">
        <f t="shared" si="955"/>
        <v>990015.27107320726</v>
      </c>
      <c r="P4361">
        <v>55</v>
      </c>
      <c r="Q4361" s="63">
        <f t="shared" si="956"/>
        <v>188050.33485252352</v>
      </c>
      <c r="R4361" s="63">
        <f t="shared" si="957"/>
        <v>218050.33485252352</v>
      </c>
      <c r="S4361">
        <v>10761.988303565886</v>
      </c>
      <c r="T4361">
        <v>80</v>
      </c>
      <c r="U4361" s="62">
        <f t="shared" si="958"/>
        <v>860959.06428527087</v>
      </c>
      <c r="V4361">
        <v>50</v>
      </c>
      <c r="W4361" s="63">
        <f t="shared" si="959"/>
        <v>197823.24560255802</v>
      </c>
      <c r="X4361" s="63">
        <f t="shared" si="964"/>
        <v>247823.24560255802</v>
      </c>
      <c r="Y4361">
        <v>7361.4558257395402</v>
      </c>
      <c r="Z4361">
        <v>80</v>
      </c>
      <c r="AA4361" s="62">
        <f t="shared" si="960"/>
        <v>588916.46605916321</v>
      </c>
      <c r="AB4361">
        <v>70</v>
      </c>
      <c r="AC4361" s="63">
        <f t="shared" si="961"/>
        <v>53370.554736611666</v>
      </c>
      <c r="AD4361" s="63">
        <f t="shared" si="965"/>
        <v>523370.55473661167</v>
      </c>
      <c r="AE4361" s="35">
        <f t="shared" si="962"/>
        <v>497916.60838542157</v>
      </c>
      <c r="AF4361" s="64">
        <f t="shared" si="963"/>
        <v>277207.90375782468</v>
      </c>
    </row>
    <row r="4362" spans="6:32" x14ac:dyDescent="0.2">
      <c r="F4362" s="61">
        <v>4360</v>
      </c>
      <c r="G4362">
        <v>10983.536665444262</v>
      </c>
      <c r="H4362">
        <v>75</v>
      </c>
      <c r="I4362" s="62">
        <f t="shared" si="952"/>
        <v>823765.24990831967</v>
      </c>
      <c r="J4362">
        <v>55</v>
      </c>
      <c r="K4362" s="63">
        <f t="shared" si="953"/>
        <v>123011.2816489418</v>
      </c>
      <c r="L4362" s="63">
        <f t="shared" si="954"/>
        <v>123011.2816489418</v>
      </c>
      <c r="M4362">
        <v>8681.0735208564438</v>
      </c>
      <c r="N4362">
        <v>90</v>
      </c>
      <c r="O4362" s="62">
        <f t="shared" si="955"/>
        <v>781296.61687707994</v>
      </c>
      <c r="P4362">
        <v>70</v>
      </c>
      <c r="Q4362" s="63">
        <f t="shared" si="956"/>
        <v>89625.566052418435</v>
      </c>
      <c r="R4362" s="63">
        <f t="shared" si="957"/>
        <v>119625.56605241843</v>
      </c>
      <c r="S4362">
        <v>14485.809768084437</v>
      </c>
      <c r="T4362">
        <v>80</v>
      </c>
      <c r="U4362" s="62">
        <f t="shared" si="958"/>
        <v>1158864.7814467549</v>
      </c>
      <c r="V4362">
        <v>55</v>
      </c>
      <c r="W4362" s="63">
        <f t="shared" si="959"/>
        <v>226305.30204653041</v>
      </c>
      <c r="X4362" s="63">
        <f t="shared" si="964"/>
        <v>276305.30204653041</v>
      </c>
      <c r="Y4362">
        <v>10616.007582721068</v>
      </c>
      <c r="Z4362">
        <v>80</v>
      </c>
      <c r="AA4362" s="62">
        <f t="shared" si="960"/>
        <v>849280.60661768541</v>
      </c>
      <c r="AB4362">
        <v>50</v>
      </c>
      <c r="AC4362" s="63">
        <f t="shared" si="961"/>
        <v>230898.16492418322</v>
      </c>
      <c r="AD4362" s="63">
        <f t="shared" si="965"/>
        <v>700898.16492418316</v>
      </c>
      <c r="AE4362" s="35">
        <f t="shared" si="962"/>
        <v>669840.31467207382</v>
      </c>
      <c r="AF4362" s="64">
        <f t="shared" si="963"/>
        <v>397007.68251726951</v>
      </c>
    </row>
    <row r="4363" spans="6:32" x14ac:dyDescent="0.2">
      <c r="F4363" s="61">
        <v>4361</v>
      </c>
      <c r="G4363">
        <v>8845.9467203938402</v>
      </c>
      <c r="H4363">
        <v>80</v>
      </c>
      <c r="I4363" s="62">
        <f t="shared" si="952"/>
        <v>707675.73763150722</v>
      </c>
      <c r="J4363">
        <v>60</v>
      </c>
      <c r="K4363" s="63">
        <f t="shared" si="953"/>
        <v>92016.227445710683</v>
      </c>
      <c r="L4363" s="63">
        <f t="shared" si="954"/>
        <v>92016.227445710683</v>
      </c>
      <c r="M4363">
        <v>7773.3659761724994</v>
      </c>
      <c r="N4363">
        <v>80</v>
      </c>
      <c r="O4363" s="62">
        <f t="shared" si="955"/>
        <v>621869.27809379995</v>
      </c>
      <c r="P4363">
        <v>70</v>
      </c>
      <c r="Q4363" s="63">
        <f t="shared" si="956"/>
        <v>20106.90332725062</v>
      </c>
      <c r="R4363" s="63">
        <f t="shared" si="957"/>
        <v>50106.90332725062</v>
      </c>
      <c r="S4363">
        <v>9044.5098774216603</v>
      </c>
      <c r="T4363">
        <v>80</v>
      </c>
      <c r="U4363" s="62">
        <f t="shared" si="958"/>
        <v>723560.79019373283</v>
      </c>
      <c r="V4363">
        <v>60</v>
      </c>
      <c r="W4363" s="63">
        <f t="shared" si="959"/>
        <v>94895.393222614075</v>
      </c>
      <c r="X4363" s="63">
        <f t="shared" si="964"/>
        <v>144895.39322261408</v>
      </c>
      <c r="Y4363">
        <v>10797.813299868722</v>
      </c>
      <c r="Z4363">
        <v>80</v>
      </c>
      <c r="AA4363" s="62">
        <f t="shared" si="960"/>
        <v>863825.06398949772</v>
      </c>
      <c r="AB4363">
        <v>65</v>
      </c>
      <c r="AC4363" s="63">
        <f t="shared" si="961"/>
        <v>117426.21963607235</v>
      </c>
      <c r="AD4363" s="63">
        <f t="shared" si="965"/>
        <v>587426.2196360724</v>
      </c>
      <c r="AE4363" s="35">
        <f t="shared" si="962"/>
        <v>324444.74363164773</v>
      </c>
      <c r="AF4363" s="64">
        <f t="shared" si="963"/>
        <v>135143.84532283433</v>
      </c>
    </row>
    <row r="4364" spans="6:32" x14ac:dyDescent="0.2">
      <c r="F4364" s="61">
        <v>4362</v>
      </c>
      <c r="G4364">
        <v>11820.299075916409</v>
      </c>
      <c r="H4364">
        <v>80</v>
      </c>
      <c r="I4364" s="62">
        <f t="shared" si="952"/>
        <v>945623.92607331276</v>
      </c>
      <c r="J4364">
        <v>60</v>
      </c>
      <c r="K4364" s="63">
        <f t="shared" si="953"/>
        <v>135144.33660078794</v>
      </c>
      <c r="L4364" s="63">
        <f t="shared" si="954"/>
        <v>135144.33660078794</v>
      </c>
      <c r="M4364">
        <v>12543.301889090799</v>
      </c>
      <c r="N4364">
        <v>80</v>
      </c>
      <c r="O4364" s="62">
        <f t="shared" si="955"/>
        <v>1003464.1511272639</v>
      </c>
      <c r="P4364">
        <v>55</v>
      </c>
      <c r="Q4364" s="63">
        <f t="shared" si="956"/>
        <v>191097.34673977073</v>
      </c>
      <c r="R4364" s="63">
        <f t="shared" si="957"/>
        <v>221097.34673977073</v>
      </c>
      <c r="S4364">
        <v>8849.7393133002333</v>
      </c>
      <c r="T4364">
        <v>80</v>
      </c>
      <c r="U4364" s="62">
        <f t="shared" si="958"/>
        <v>707979.14506401867</v>
      </c>
      <c r="V4364">
        <v>60</v>
      </c>
      <c r="W4364" s="63">
        <f t="shared" si="959"/>
        <v>92071.220042853383</v>
      </c>
      <c r="X4364" s="63">
        <f t="shared" si="964"/>
        <v>142071.22004285338</v>
      </c>
      <c r="Y4364">
        <v>7585.6371747795492</v>
      </c>
      <c r="Z4364">
        <v>80</v>
      </c>
      <c r="AA4364" s="62">
        <f t="shared" si="960"/>
        <v>606850.97398236394</v>
      </c>
      <c r="AB4364">
        <v>60</v>
      </c>
      <c r="AC4364" s="63">
        <f t="shared" si="961"/>
        <v>109991.73903430346</v>
      </c>
      <c r="AD4364" s="63">
        <f t="shared" si="965"/>
        <v>579991.73903430346</v>
      </c>
      <c r="AE4364" s="35">
        <f t="shared" si="962"/>
        <v>528304.64241771551</v>
      </c>
      <c r="AF4364" s="64">
        <f t="shared" si="963"/>
        <v>308465.93993047823</v>
      </c>
    </row>
    <row r="4365" spans="6:32" x14ac:dyDescent="0.2">
      <c r="F4365" s="61">
        <v>4363</v>
      </c>
      <c r="G4365">
        <v>8509.7338139894418</v>
      </c>
      <c r="H4365">
        <v>80</v>
      </c>
      <c r="I4365" s="62">
        <f t="shared" si="952"/>
        <v>680778.70511915535</v>
      </c>
      <c r="J4365">
        <v>65</v>
      </c>
      <c r="K4365" s="63">
        <f t="shared" si="953"/>
        <v>56293.35522713518</v>
      </c>
      <c r="L4365" s="63">
        <f t="shared" si="954"/>
        <v>56293.35522713518</v>
      </c>
      <c r="M4365">
        <v>11354.314917989541</v>
      </c>
      <c r="N4365">
        <v>80</v>
      </c>
      <c r="O4365" s="62">
        <f t="shared" si="955"/>
        <v>908345.19343916327</v>
      </c>
      <c r="P4365">
        <v>65</v>
      </c>
      <c r="Q4365" s="63">
        <f t="shared" si="956"/>
        <v>87228.174733136257</v>
      </c>
      <c r="R4365" s="63">
        <f t="shared" si="957"/>
        <v>117228.17473313626</v>
      </c>
      <c r="S4365">
        <v>6717.7609505597502</v>
      </c>
      <c r="T4365">
        <v>75</v>
      </c>
      <c r="U4365" s="62">
        <f t="shared" si="958"/>
        <v>503832.07129198126</v>
      </c>
      <c r="V4365">
        <v>60</v>
      </c>
      <c r="W4365" s="63">
        <f t="shared" si="959"/>
        <v>36805.650337337283</v>
      </c>
      <c r="X4365" s="63">
        <f t="shared" si="964"/>
        <v>86805.650337337283</v>
      </c>
      <c r="Y4365">
        <v>9099.0363585297018</v>
      </c>
      <c r="Z4365">
        <v>80</v>
      </c>
      <c r="AA4365" s="62">
        <f t="shared" si="960"/>
        <v>727922.90868237615</v>
      </c>
      <c r="AB4365">
        <v>55</v>
      </c>
      <c r="AC4365" s="63">
        <f t="shared" si="961"/>
        <v>164920.03399835085</v>
      </c>
      <c r="AD4365" s="63">
        <f t="shared" si="965"/>
        <v>634920.03399835085</v>
      </c>
      <c r="AE4365" s="35">
        <f t="shared" si="962"/>
        <v>345247.21429595957</v>
      </c>
      <c r="AF4365" s="64">
        <f t="shared" si="963"/>
        <v>146935.86271691369</v>
      </c>
    </row>
    <row r="4366" spans="6:32" x14ac:dyDescent="0.2">
      <c r="F4366" s="61">
        <v>4364</v>
      </c>
      <c r="G4366">
        <v>10154.60500435438</v>
      </c>
      <c r="H4366">
        <v>80</v>
      </c>
      <c r="I4366" s="62">
        <f t="shared" si="952"/>
        <v>812368.40034835041</v>
      </c>
      <c r="J4366">
        <v>60</v>
      </c>
      <c r="K4366" s="63">
        <f t="shared" si="953"/>
        <v>110991.77256313851</v>
      </c>
      <c r="L4366" s="63">
        <f t="shared" si="954"/>
        <v>110991.77256313851</v>
      </c>
      <c r="M4366">
        <v>8351.3043844141066</v>
      </c>
      <c r="N4366">
        <v>80</v>
      </c>
      <c r="O4366" s="62">
        <f t="shared" si="955"/>
        <v>668104.35075312853</v>
      </c>
      <c r="P4366">
        <v>55</v>
      </c>
      <c r="Q4366" s="63">
        <f t="shared" si="956"/>
        <v>115117.39196750568</v>
      </c>
      <c r="R4366" s="63">
        <f t="shared" si="957"/>
        <v>145117.39196750568</v>
      </c>
      <c r="S4366">
        <v>10897.746303962776</v>
      </c>
      <c r="T4366">
        <v>80</v>
      </c>
      <c r="U4366" s="62">
        <f t="shared" si="958"/>
        <v>871819.70431702211</v>
      </c>
      <c r="V4366">
        <v>60</v>
      </c>
      <c r="W4366" s="63">
        <f t="shared" si="959"/>
        <v>121767.32140746026</v>
      </c>
      <c r="X4366" s="63">
        <f t="shared" si="964"/>
        <v>171767.32140746026</v>
      </c>
      <c r="Y4366">
        <v>10558.977717446396</v>
      </c>
      <c r="Z4366">
        <v>80</v>
      </c>
      <c r="AA4366" s="62">
        <f t="shared" si="960"/>
        <v>844718.21739571169</v>
      </c>
      <c r="AB4366">
        <v>60</v>
      </c>
      <c r="AC4366" s="63">
        <f t="shared" si="961"/>
        <v>153105.17690297274</v>
      </c>
      <c r="AD4366" s="63">
        <f t="shared" si="965"/>
        <v>623105.17690297274</v>
      </c>
      <c r="AE4366" s="35">
        <f t="shared" si="962"/>
        <v>500981.6628410772</v>
      </c>
      <c r="AF4366" s="64">
        <f t="shared" si="963"/>
        <v>275473.89113680623</v>
      </c>
    </row>
    <row r="4367" spans="6:32" x14ac:dyDescent="0.2">
      <c r="F4367" s="61">
        <v>4365</v>
      </c>
      <c r="G4367">
        <v>11420.878561475547</v>
      </c>
      <c r="H4367">
        <v>75</v>
      </c>
      <c r="I4367" s="62">
        <f t="shared" si="952"/>
        <v>856565.89211066603</v>
      </c>
      <c r="J4367">
        <v>60</v>
      </c>
      <c r="K4367" s="63">
        <f t="shared" si="953"/>
        <v>87952.054356046574</v>
      </c>
      <c r="L4367" s="63">
        <f t="shared" si="954"/>
        <v>87952.054356046574</v>
      </c>
      <c r="M4367">
        <v>12978.531483677216</v>
      </c>
      <c r="N4367">
        <v>80</v>
      </c>
      <c r="O4367" s="62">
        <f t="shared" si="955"/>
        <v>1038282.5186941773</v>
      </c>
      <c r="P4367">
        <v>60</v>
      </c>
      <c r="Q4367" s="63">
        <f t="shared" si="956"/>
        <v>151938.70651331963</v>
      </c>
      <c r="R4367" s="63">
        <f t="shared" si="957"/>
        <v>181938.70651331963</v>
      </c>
      <c r="S4367">
        <v>11349.890226265416</v>
      </c>
      <c r="T4367">
        <v>80</v>
      </c>
      <c r="U4367" s="62">
        <f t="shared" si="958"/>
        <v>907991.21810123324</v>
      </c>
      <c r="V4367">
        <v>60</v>
      </c>
      <c r="W4367" s="63">
        <f t="shared" si="959"/>
        <v>128323.40828084853</v>
      </c>
      <c r="X4367" s="63">
        <f t="shared" si="964"/>
        <v>178323.40828084853</v>
      </c>
      <c r="Y4367">
        <v>9663.4323906619102</v>
      </c>
      <c r="Z4367">
        <v>80</v>
      </c>
      <c r="AA4367" s="62">
        <f t="shared" si="960"/>
        <v>773074.59125295281</v>
      </c>
      <c r="AB4367">
        <v>55</v>
      </c>
      <c r="AC4367" s="63">
        <f t="shared" si="961"/>
        <v>175149.71208074712</v>
      </c>
      <c r="AD4367" s="63">
        <f t="shared" si="965"/>
        <v>645149.71208074712</v>
      </c>
      <c r="AE4367" s="35">
        <f t="shared" si="962"/>
        <v>543363.88123096188</v>
      </c>
      <c r="AF4367" s="64">
        <f t="shared" si="963"/>
        <v>304941.93048199906</v>
      </c>
    </row>
    <row r="4368" spans="6:32" x14ac:dyDescent="0.2">
      <c r="F4368" s="61">
        <v>4366</v>
      </c>
      <c r="G4368">
        <v>13463.528628344648</v>
      </c>
      <c r="H4368">
        <v>80</v>
      </c>
      <c r="I4368" s="62">
        <f t="shared" si="952"/>
        <v>1077082.2902675718</v>
      </c>
      <c r="J4368">
        <v>60</v>
      </c>
      <c r="K4368" s="63">
        <f t="shared" si="953"/>
        <v>158971.16511099739</v>
      </c>
      <c r="L4368" s="63">
        <f t="shared" si="954"/>
        <v>158971.16511099739</v>
      </c>
      <c r="M4368">
        <v>10560.248736292124</v>
      </c>
      <c r="N4368">
        <v>80</v>
      </c>
      <c r="O4368" s="62">
        <f t="shared" si="955"/>
        <v>844819.8989033699</v>
      </c>
      <c r="P4368">
        <v>65</v>
      </c>
      <c r="Q4368" s="63">
        <f t="shared" si="956"/>
        <v>78592.705007176846</v>
      </c>
      <c r="R4368" s="63">
        <f t="shared" si="957"/>
        <v>108592.70500717685</v>
      </c>
      <c r="S4368">
        <v>5414.1094349324703</v>
      </c>
      <c r="T4368">
        <v>80</v>
      </c>
      <c r="U4368" s="62">
        <f t="shared" si="958"/>
        <v>433128.75479459763</v>
      </c>
      <c r="V4368">
        <v>55</v>
      </c>
      <c r="W4368" s="63">
        <f t="shared" si="959"/>
        <v>61880.733508151025</v>
      </c>
      <c r="X4368" s="63">
        <f t="shared" si="964"/>
        <v>111880.73350815102</v>
      </c>
      <c r="Y4368">
        <v>7676.0545905563049</v>
      </c>
      <c r="Z4368">
        <v>90</v>
      </c>
      <c r="AA4368" s="62">
        <f t="shared" si="960"/>
        <v>690844.91315006744</v>
      </c>
      <c r="AB4368">
        <v>50</v>
      </c>
      <c r="AC4368" s="63">
        <f t="shared" si="961"/>
        <v>222605.58312613284</v>
      </c>
      <c r="AD4368" s="63">
        <f t="shared" si="965"/>
        <v>692605.58312613284</v>
      </c>
      <c r="AE4368" s="35">
        <f t="shared" si="962"/>
        <v>522050.1867524581</v>
      </c>
      <c r="AF4368" s="64">
        <f t="shared" si="963"/>
        <v>291381.86176253005</v>
      </c>
    </row>
    <row r="4369" spans="6:32" x14ac:dyDescent="0.2">
      <c r="F4369" s="61">
        <v>4367</v>
      </c>
      <c r="G4369">
        <v>8888.6929713771679</v>
      </c>
      <c r="H4369">
        <v>80</v>
      </c>
      <c r="I4369" s="62">
        <f t="shared" si="952"/>
        <v>711095.43771017343</v>
      </c>
      <c r="J4369">
        <v>55</v>
      </c>
      <c r="K4369" s="63">
        <f t="shared" si="953"/>
        <v>124857.56010621117</v>
      </c>
      <c r="L4369" s="63">
        <f t="shared" si="954"/>
        <v>124857.56010621117</v>
      </c>
      <c r="M4369">
        <v>7624.8091115849093</v>
      </c>
      <c r="N4369">
        <v>80</v>
      </c>
      <c r="O4369" s="62">
        <f t="shared" si="955"/>
        <v>609984.72892679274</v>
      </c>
      <c r="P4369">
        <v>60</v>
      </c>
      <c r="Q4369" s="63">
        <f t="shared" si="956"/>
        <v>74309.732117981184</v>
      </c>
      <c r="R4369" s="63">
        <f t="shared" si="957"/>
        <v>104309.73211798118</v>
      </c>
      <c r="S4369">
        <v>8780.4449119721539</v>
      </c>
      <c r="T4369">
        <v>80</v>
      </c>
      <c r="U4369" s="62">
        <f t="shared" si="958"/>
        <v>702435.59295777231</v>
      </c>
      <c r="V4369">
        <v>70</v>
      </c>
      <c r="W4369" s="63">
        <f t="shared" si="959"/>
        <v>27408.225611798116</v>
      </c>
      <c r="X4369" s="63">
        <f t="shared" si="964"/>
        <v>77408.225611798116</v>
      </c>
      <c r="Y4369">
        <v>10143.863871926442</v>
      </c>
      <c r="Z4369">
        <v>80</v>
      </c>
      <c r="AA4369" s="62">
        <f t="shared" si="960"/>
        <v>811509.10975411534</v>
      </c>
      <c r="AB4369">
        <v>65</v>
      </c>
      <c r="AC4369" s="63">
        <f t="shared" si="961"/>
        <v>110314.51960720005</v>
      </c>
      <c r="AD4369" s="63">
        <f t="shared" si="965"/>
        <v>580314.51960720005</v>
      </c>
      <c r="AE4369" s="35">
        <f t="shared" si="962"/>
        <v>336890.03744319052</v>
      </c>
      <c r="AF4369" s="64">
        <f t="shared" si="963"/>
        <v>154233.83385308518</v>
      </c>
    </row>
    <row r="4370" spans="6:32" x14ac:dyDescent="0.2">
      <c r="F4370" s="61">
        <v>4368</v>
      </c>
      <c r="G4370">
        <v>8763.6329024098814</v>
      </c>
      <c r="H4370">
        <v>80</v>
      </c>
      <c r="I4370" s="62">
        <f t="shared" si="952"/>
        <v>701090.63219279051</v>
      </c>
      <c r="J4370">
        <v>65</v>
      </c>
      <c r="K4370" s="63">
        <f t="shared" si="953"/>
        <v>59054.50781370746</v>
      </c>
      <c r="L4370" s="63">
        <f t="shared" si="954"/>
        <v>59054.50781370746</v>
      </c>
      <c r="M4370">
        <v>7502.7276377659291</v>
      </c>
      <c r="N4370">
        <v>80</v>
      </c>
      <c r="O4370" s="62">
        <f t="shared" si="955"/>
        <v>600218.21102127433</v>
      </c>
      <c r="P4370">
        <v>55</v>
      </c>
      <c r="Q4370" s="63">
        <f t="shared" si="956"/>
        <v>99736.938434507465</v>
      </c>
      <c r="R4370" s="63">
        <f t="shared" si="957"/>
        <v>129736.93843450746</v>
      </c>
      <c r="S4370">
        <v>9020.4332789289765</v>
      </c>
      <c r="T4370">
        <v>80</v>
      </c>
      <c r="U4370" s="62">
        <f t="shared" si="958"/>
        <v>721634.66231431812</v>
      </c>
      <c r="V4370">
        <v>60</v>
      </c>
      <c r="W4370" s="63">
        <f t="shared" si="959"/>
        <v>94546.282544470159</v>
      </c>
      <c r="X4370" s="63">
        <f t="shared" si="964"/>
        <v>144546.28254447016</v>
      </c>
      <c r="Y4370">
        <v>10177.478796103969</v>
      </c>
      <c r="Z4370">
        <v>80</v>
      </c>
      <c r="AA4370" s="62">
        <f t="shared" si="960"/>
        <v>814198.30368831754</v>
      </c>
      <c r="AB4370">
        <v>60</v>
      </c>
      <c r="AC4370" s="63">
        <f t="shared" si="961"/>
        <v>147573.44254350755</v>
      </c>
      <c r="AD4370" s="63">
        <f t="shared" si="965"/>
        <v>617573.44254350755</v>
      </c>
      <c r="AE4370" s="35">
        <f t="shared" si="962"/>
        <v>400911.17133619264</v>
      </c>
      <c r="AF4370" s="64">
        <f t="shared" si="963"/>
        <v>191317.25889503653</v>
      </c>
    </row>
    <row r="4371" spans="6:32" x14ac:dyDescent="0.2">
      <c r="F4371" s="61">
        <v>4369</v>
      </c>
      <c r="G4371">
        <v>11063.945092028007</v>
      </c>
      <c r="H4371">
        <v>80</v>
      </c>
      <c r="I4371" s="62">
        <f t="shared" si="952"/>
        <v>885115.60736224055</v>
      </c>
      <c r="J4371">
        <v>55</v>
      </c>
      <c r="K4371" s="63">
        <f t="shared" si="953"/>
        <v>164284.00479300763</v>
      </c>
      <c r="L4371" s="63">
        <f t="shared" si="954"/>
        <v>164284.00479300763</v>
      </c>
      <c r="M4371">
        <v>11027.460712066386</v>
      </c>
      <c r="N4371">
        <v>75</v>
      </c>
      <c r="O4371" s="62">
        <f t="shared" si="955"/>
        <v>827059.55340497894</v>
      </c>
      <c r="P4371">
        <v>55</v>
      </c>
      <c r="Q4371" s="63">
        <f t="shared" si="956"/>
        <v>123648.1803249626</v>
      </c>
      <c r="R4371" s="63">
        <f t="shared" si="957"/>
        <v>153648.1803249626</v>
      </c>
      <c r="S4371">
        <v>9381.2662069103681</v>
      </c>
      <c r="T4371">
        <v>80</v>
      </c>
      <c r="U4371" s="62">
        <f t="shared" si="958"/>
        <v>750501.29655282944</v>
      </c>
      <c r="V4371">
        <v>60</v>
      </c>
      <c r="W4371" s="63">
        <f t="shared" si="959"/>
        <v>99778.360000200337</v>
      </c>
      <c r="X4371" s="63">
        <f t="shared" si="964"/>
        <v>149778.36000020034</v>
      </c>
      <c r="Y4371">
        <v>9477.2065292636398</v>
      </c>
      <c r="Z4371">
        <v>80</v>
      </c>
      <c r="AA4371" s="62">
        <f t="shared" si="960"/>
        <v>758176.52234109119</v>
      </c>
      <c r="AB4371">
        <v>55</v>
      </c>
      <c r="AC4371" s="63">
        <f t="shared" si="961"/>
        <v>171774.36834290347</v>
      </c>
      <c r="AD4371" s="63">
        <f t="shared" si="965"/>
        <v>641774.36834290344</v>
      </c>
      <c r="AE4371" s="35">
        <f t="shared" si="962"/>
        <v>559484.913461074</v>
      </c>
      <c r="AF4371" s="64">
        <f t="shared" si="963"/>
        <v>327202.2900866206</v>
      </c>
    </row>
    <row r="4372" spans="6:32" x14ac:dyDescent="0.2">
      <c r="F4372" s="61">
        <v>4370</v>
      </c>
      <c r="G4372">
        <v>12882.743501686491</v>
      </c>
      <c r="H4372">
        <v>80</v>
      </c>
      <c r="I4372" s="62">
        <f t="shared" si="952"/>
        <v>1030619.4801349193</v>
      </c>
      <c r="J4372">
        <v>55</v>
      </c>
      <c r="K4372" s="63">
        <f t="shared" si="953"/>
        <v>197249.72596806765</v>
      </c>
      <c r="L4372" s="63">
        <f t="shared" si="954"/>
        <v>197249.72596806765</v>
      </c>
      <c r="M4372">
        <v>10010.022631613538</v>
      </c>
      <c r="N4372">
        <v>75</v>
      </c>
      <c r="O4372" s="62">
        <f t="shared" si="955"/>
        <v>750751.69737101533</v>
      </c>
      <c r="P4372">
        <v>50</v>
      </c>
      <c r="Q4372" s="63">
        <f t="shared" si="956"/>
        <v>145181.66019799537</v>
      </c>
      <c r="R4372" s="63">
        <f t="shared" si="957"/>
        <v>175181.66019799537</v>
      </c>
      <c r="S4372">
        <v>7913.4599925600924</v>
      </c>
      <c r="T4372">
        <v>75</v>
      </c>
      <c r="U4372" s="62">
        <f t="shared" si="958"/>
        <v>593509.49944200693</v>
      </c>
      <c r="V4372">
        <v>60</v>
      </c>
      <c r="W4372" s="63">
        <f t="shared" si="959"/>
        <v>49808.877419091004</v>
      </c>
      <c r="X4372" s="63">
        <f t="shared" si="964"/>
        <v>99808.877419091004</v>
      </c>
      <c r="Y4372">
        <v>16273.33065494895</v>
      </c>
      <c r="Z4372">
        <v>80</v>
      </c>
      <c r="AA4372" s="62">
        <f t="shared" si="960"/>
        <v>1301866.452395916</v>
      </c>
      <c r="AB4372">
        <v>60</v>
      </c>
      <c r="AC4372" s="63">
        <f t="shared" si="961"/>
        <v>235963.29449675977</v>
      </c>
      <c r="AD4372" s="63">
        <f t="shared" si="965"/>
        <v>705963.29449675977</v>
      </c>
      <c r="AE4372" s="35">
        <f t="shared" si="962"/>
        <v>628203.55808191374</v>
      </c>
      <c r="AF4372" s="64">
        <f t="shared" si="963"/>
        <v>381266.48026830959</v>
      </c>
    </row>
    <row r="4373" spans="6:32" x14ac:dyDescent="0.2">
      <c r="F4373" s="61">
        <v>4371</v>
      </c>
      <c r="G4373">
        <v>8710.9731591772288</v>
      </c>
      <c r="H4373">
        <v>80</v>
      </c>
      <c r="I4373" s="62">
        <f t="shared" si="952"/>
        <v>696877.8527341783</v>
      </c>
      <c r="J4373">
        <v>55</v>
      </c>
      <c r="K4373" s="63">
        <f t="shared" si="953"/>
        <v>121636.38851008727</v>
      </c>
      <c r="L4373" s="63">
        <f t="shared" si="954"/>
        <v>121636.38851008727</v>
      </c>
      <c r="M4373">
        <v>7683.2532411208376</v>
      </c>
      <c r="N4373">
        <v>80</v>
      </c>
      <c r="O4373" s="62">
        <f t="shared" si="955"/>
        <v>614660.25928966701</v>
      </c>
      <c r="P4373">
        <v>60</v>
      </c>
      <c r="Q4373" s="63">
        <f t="shared" si="956"/>
        <v>75157.171996252146</v>
      </c>
      <c r="R4373" s="63">
        <f t="shared" si="957"/>
        <v>105157.17199625215</v>
      </c>
      <c r="S4373">
        <v>11799.103301891591</v>
      </c>
      <c r="T4373">
        <v>75</v>
      </c>
      <c r="U4373" s="62">
        <f t="shared" si="958"/>
        <v>884932.74764186935</v>
      </c>
      <c r="V4373">
        <v>55</v>
      </c>
      <c r="W4373" s="63">
        <f t="shared" si="959"/>
        <v>134836.99787742808</v>
      </c>
      <c r="X4373" s="63">
        <f t="shared" si="964"/>
        <v>184836.99787742808</v>
      </c>
      <c r="Y4373">
        <v>10703.248588251881</v>
      </c>
      <c r="Z4373">
        <v>80</v>
      </c>
      <c r="AA4373" s="62">
        <f t="shared" si="960"/>
        <v>856259.8870601505</v>
      </c>
      <c r="AB4373">
        <v>60</v>
      </c>
      <c r="AC4373" s="63">
        <f t="shared" si="961"/>
        <v>155197.10452965228</v>
      </c>
      <c r="AD4373" s="63">
        <f t="shared" si="965"/>
        <v>625197.10452965228</v>
      </c>
      <c r="AE4373" s="35">
        <f t="shared" si="962"/>
        <v>486827.66291341977</v>
      </c>
      <c r="AF4373" s="64">
        <f t="shared" si="963"/>
        <v>263374.09563364112</v>
      </c>
    </row>
    <row r="4374" spans="6:32" x14ac:dyDescent="0.2">
      <c r="F4374" s="61">
        <v>4372</v>
      </c>
      <c r="G4374">
        <v>5418.3294903486967</v>
      </c>
      <c r="H4374">
        <v>75</v>
      </c>
      <c r="I4374" s="62">
        <f t="shared" si="952"/>
        <v>406374.71177615225</v>
      </c>
      <c r="J4374">
        <v>60</v>
      </c>
      <c r="K4374" s="63">
        <f t="shared" si="953"/>
        <v>22674.333207542077</v>
      </c>
      <c r="L4374" s="63">
        <f t="shared" si="954"/>
        <v>22674.333207542077</v>
      </c>
      <c r="M4374">
        <v>9156.0821399616543</v>
      </c>
      <c r="N4374">
        <v>80</v>
      </c>
      <c r="O4374" s="62">
        <f t="shared" si="955"/>
        <v>732486.57119693235</v>
      </c>
      <c r="P4374">
        <v>60</v>
      </c>
      <c r="Q4374" s="63">
        <f t="shared" si="956"/>
        <v>96513.191029443988</v>
      </c>
      <c r="R4374" s="63">
        <f t="shared" si="957"/>
        <v>126513.19102944399</v>
      </c>
      <c r="S4374">
        <v>11223.611434397753</v>
      </c>
      <c r="T4374">
        <v>80</v>
      </c>
      <c r="U4374" s="62">
        <f t="shared" si="958"/>
        <v>897888.91475182027</v>
      </c>
      <c r="V4374">
        <v>55</v>
      </c>
      <c r="W4374" s="63">
        <f t="shared" si="959"/>
        <v>167177.95724845928</v>
      </c>
      <c r="X4374" s="63">
        <f t="shared" si="964"/>
        <v>217177.95724845928</v>
      </c>
      <c r="Y4374">
        <v>12264.860086143017</v>
      </c>
      <c r="Z4374">
        <v>75</v>
      </c>
      <c r="AA4374" s="62">
        <f t="shared" si="960"/>
        <v>919864.50646072626</v>
      </c>
      <c r="AB4374">
        <v>70</v>
      </c>
      <c r="AC4374" s="63">
        <f t="shared" si="961"/>
        <v>44460.117812268436</v>
      </c>
      <c r="AD4374" s="63">
        <f t="shared" si="965"/>
        <v>514460.11781226844</v>
      </c>
      <c r="AE4374" s="35">
        <f t="shared" si="962"/>
        <v>330825.59929771378</v>
      </c>
      <c r="AF4374" s="64">
        <f t="shared" si="963"/>
        <v>139721.58283617184</v>
      </c>
    </row>
    <row r="4375" spans="6:32" x14ac:dyDescent="0.2">
      <c r="F4375" s="61">
        <v>4373</v>
      </c>
      <c r="G4375">
        <v>11105.240698962007</v>
      </c>
      <c r="H4375">
        <v>80</v>
      </c>
      <c r="I4375" s="62">
        <f t="shared" si="952"/>
        <v>888419.25591696054</v>
      </c>
      <c r="J4375">
        <v>70</v>
      </c>
      <c r="K4375" s="63">
        <f t="shared" si="953"/>
        <v>44262.995067474549</v>
      </c>
      <c r="L4375" s="63">
        <f t="shared" si="954"/>
        <v>44262.995067474549</v>
      </c>
      <c r="M4375">
        <v>9423.5008671239484</v>
      </c>
      <c r="N4375">
        <v>80</v>
      </c>
      <c r="O4375" s="62">
        <f t="shared" si="955"/>
        <v>753880.06936991587</v>
      </c>
      <c r="P4375">
        <v>60</v>
      </c>
      <c r="Q4375" s="63">
        <f t="shared" si="956"/>
        <v>100390.76257329725</v>
      </c>
      <c r="R4375" s="63">
        <f t="shared" si="957"/>
        <v>130390.76257329725</v>
      </c>
      <c r="S4375">
        <v>8307.0574671728536</v>
      </c>
      <c r="T4375">
        <v>80</v>
      </c>
      <c r="U4375" s="62">
        <f t="shared" si="958"/>
        <v>664564.59737382829</v>
      </c>
      <c r="V4375">
        <v>60</v>
      </c>
      <c r="W4375" s="63">
        <f t="shared" si="959"/>
        <v>84202.333274006378</v>
      </c>
      <c r="X4375" s="63">
        <f t="shared" si="964"/>
        <v>134202.33327400638</v>
      </c>
      <c r="Y4375">
        <v>11489.461283199489</v>
      </c>
      <c r="Z4375">
        <v>80</v>
      </c>
      <c r="AA4375" s="62">
        <f t="shared" si="960"/>
        <v>919156.90265595913</v>
      </c>
      <c r="AB4375">
        <v>55</v>
      </c>
      <c r="AC4375" s="63">
        <f t="shared" si="961"/>
        <v>208246.48575799074</v>
      </c>
      <c r="AD4375" s="63">
        <f t="shared" si="965"/>
        <v>678246.48575799074</v>
      </c>
      <c r="AE4375" s="35">
        <f t="shared" si="962"/>
        <v>437102.57667276892</v>
      </c>
      <c r="AF4375" s="64">
        <f t="shared" si="963"/>
        <v>212079.7223604233</v>
      </c>
    </row>
    <row r="4376" spans="6:32" x14ac:dyDescent="0.2">
      <c r="F4376" s="61">
        <v>4374</v>
      </c>
      <c r="G4376">
        <v>10538.166204933077</v>
      </c>
      <c r="H4376">
        <v>80</v>
      </c>
      <c r="I4376" s="62">
        <f t="shared" si="952"/>
        <v>843053.29639464617</v>
      </c>
      <c r="J4376">
        <v>60</v>
      </c>
      <c r="K4376" s="63">
        <f t="shared" si="953"/>
        <v>116553.40997152962</v>
      </c>
      <c r="L4376" s="63">
        <f t="shared" si="954"/>
        <v>116553.40997152962</v>
      </c>
      <c r="M4376">
        <v>12606.730049592443</v>
      </c>
      <c r="N4376">
        <v>80</v>
      </c>
      <c r="O4376" s="62">
        <f t="shared" si="955"/>
        <v>1008538.4039673954</v>
      </c>
      <c r="P4376">
        <v>50</v>
      </c>
      <c r="Q4376" s="63">
        <f t="shared" si="956"/>
        <v>237946.37857863563</v>
      </c>
      <c r="R4376" s="63">
        <f t="shared" si="957"/>
        <v>267946.37857863563</v>
      </c>
      <c r="S4376">
        <v>11575.649548613001</v>
      </c>
      <c r="T4376">
        <v>80</v>
      </c>
      <c r="U4376" s="62">
        <f t="shared" si="958"/>
        <v>926051.96388904005</v>
      </c>
      <c r="V4376">
        <v>60</v>
      </c>
      <c r="W4376" s="63">
        <f t="shared" si="959"/>
        <v>131596.91845488851</v>
      </c>
      <c r="X4376" s="63">
        <f t="shared" si="964"/>
        <v>181596.91845488851</v>
      </c>
      <c r="Y4376">
        <v>10607.349193160189</v>
      </c>
      <c r="Z4376">
        <v>80</v>
      </c>
      <c r="AA4376" s="62">
        <f t="shared" si="960"/>
        <v>848587.93545281515</v>
      </c>
      <c r="AB4376">
        <v>55</v>
      </c>
      <c r="AC4376" s="63">
        <f t="shared" si="961"/>
        <v>192258.20412602843</v>
      </c>
      <c r="AD4376" s="63">
        <f t="shared" si="965"/>
        <v>662258.20412602846</v>
      </c>
      <c r="AE4376" s="35">
        <f t="shared" si="962"/>
        <v>678354.91113108222</v>
      </c>
      <c r="AF4376" s="64">
        <f t="shared" si="963"/>
        <v>416168.65048743971</v>
      </c>
    </row>
    <row r="4377" spans="6:32" x14ac:dyDescent="0.2">
      <c r="F4377" s="61">
        <v>4375</v>
      </c>
      <c r="G4377">
        <v>12412.461981293745</v>
      </c>
      <c r="H4377">
        <v>80</v>
      </c>
      <c r="I4377" s="62">
        <f t="shared" si="952"/>
        <v>992996.95850349963</v>
      </c>
      <c r="J4377">
        <v>65</v>
      </c>
      <c r="K4377" s="63">
        <f t="shared" si="953"/>
        <v>98735.524046569481</v>
      </c>
      <c r="L4377" s="63">
        <f t="shared" si="954"/>
        <v>98735.524046569481</v>
      </c>
      <c r="M4377">
        <v>10731.477030058159</v>
      </c>
      <c r="N4377">
        <v>80</v>
      </c>
      <c r="O4377" s="62">
        <f t="shared" si="955"/>
        <v>858518.16240465268</v>
      </c>
      <c r="P4377">
        <v>60</v>
      </c>
      <c r="Q4377" s="63">
        <f t="shared" si="956"/>
        <v>119356.4169358433</v>
      </c>
      <c r="R4377" s="63">
        <f t="shared" si="957"/>
        <v>149356.4169358433</v>
      </c>
      <c r="S4377">
        <v>10905.365595826879</v>
      </c>
      <c r="T4377">
        <v>80</v>
      </c>
      <c r="U4377" s="62">
        <f t="shared" si="958"/>
        <v>872429.24766615033</v>
      </c>
      <c r="V4377">
        <v>50</v>
      </c>
      <c r="W4377" s="63">
        <f t="shared" si="959"/>
        <v>200941.70170923462</v>
      </c>
      <c r="X4377" s="63">
        <f t="shared" si="964"/>
        <v>250941.70170923462</v>
      </c>
      <c r="Y4377">
        <v>12200.663402618375</v>
      </c>
      <c r="Z4377">
        <v>80</v>
      </c>
      <c r="AA4377" s="62">
        <f t="shared" si="960"/>
        <v>976053.07220946997</v>
      </c>
      <c r="AB4377">
        <v>65</v>
      </c>
      <c r="AC4377" s="63">
        <f t="shared" si="961"/>
        <v>132682.21450347482</v>
      </c>
      <c r="AD4377" s="63">
        <f t="shared" si="965"/>
        <v>602682.21450347477</v>
      </c>
      <c r="AE4377" s="35">
        <f t="shared" si="962"/>
        <v>551715.85719512217</v>
      </c>
      <c r="AF4377" s="64">
        <f t="shared" si="963"/>
        <v>313370.89910660952</v>
      </c>
    </row>
    <row r="4378" spans="6:32" x14ac:dyDescent="0.2">
      <c r="F4378" s="61">
        <v>4376</v>
      </c>
      <c r="G4378">
        <v>11672.451617196202</v>
      </c>
      <c r="H4378">
        <v>80</v>
      </c>
      <c r="I4378" s="62">
        <f t="shared" si="952"/>
        <v>933796.12937569618</v>
      </c>
      <c r="J4378">
        <v>60</v>
      </c>
      <c r="K4378" s="63">
        <f t="shared" si="953"/>
        <v>133000.54844934493</v>
      </c>
      <c r="L4378" s="63">
        <f t="shared" si="954"/>
        <v>133000.54844934493</v>
      </c>
      <c r="M4378">
        <v>8144.6944730123505</v>
      </c>
      <c r="N4378">
        <v>80</v>
      </c>
      <c r="O4378" s="62">
        <f t="shared" si="955"/>
        <v>651575.55784098804</v>
      </c>
      <c r="P4378">
        <v>55</v>
      </c>
      <c r="Q4378" s="63">
        <f t="shared" si="956"/>
        <v>111372.58732334885</v>
      </c>
      <c r="R4378" s="63">
        <f t="shared" si="957"/>
        <v>141372.58732334885</v>
      </c>
      <c r="S4378">
        <v>10944.187377172057</v>
      </c>
      <c r="T4378">
        <v>75</v>
      </c>
      <c r="U4378" s="62">
        <f t="shared" si="958"/>
        <v>820814.05328790424</v>
      </c>
      <c r="V4378">
        <v>55</v>
      </c>
      <c r="W4378" s="63">
        <f t="shared" si="959"/>
        <v>122440.71696899482</v>
      </c>
      <c r="X4378" s="63">
        <f t="shared" si="964"/>
        <v>172440.71696899482</v>
      </c>
      <c r="Y4378">
        <v>13526.929504005238</v>
      </c>
      <c r="Z4378">
        <v>80</v>
      </c>
      <c r="AA4378" s="62">
        <f t="shared" si="960"/>
        <v>1082154.3603204191</v>
      </c>
      <c r="AB4378">
        <v>60</v>
      </c>
      <c r="AC4378" s="63">
        <f t="shared" si="961"/>
        <v>196140.47780807596</v>
      </c>
      <c r="AD4378" s="63">
        <f t="shared" si="965"/>
        <v>666140.47780807596</v>
      </c>
      <c r="AE4378" s="35">
        <f t="shared" si="962"/>
        <v>562954.33054976456</v>
      </c>
      <c r="AF4378" s="64">
        <f t="shared" si="963"/>
        <v>322286.61097008409</v>
      </c>
    </row>
    <row r="4379" spans="6:32" x14ac:dyDescent="0.2">
      <c r="F4379" s="61">
        <v>4377</v>
      </c>
      <c r="G4379">
        <v>9092.2606230014935</v>
      </c>
      <c r="H4379">
        <v>80</v>
      </c>
      <c r="I4379" s="62">
        <f t="shared" si="952"/>
        <v>727380.84984011948</v>
      </c>
      <c r="J4379">
        <v>50</v>
      </c>
      <c r="K4379" s="63">
        <f t="shared" si="953"/>
        <v>161506.66855028248</v>
      </c>
      <c r="L4379" s="63">
        <f t="shared" si="954"/>
        <v>161506.66855028248</v>
      </c>
      <c r="M4379">
        <v>13370.059857843444</v>
      </c>
      <c r="N4379">
        <v>80</v>
      </c>
      <c r="O4379" s="62">
        <f t="shared" si="955"/>
        <v>1069604.7886274755</v>
      </c>
      <c r="P4379">
        <v>60</v>
      </c>
      <c r="Q4379" s="63">
        <f t="shared" si="956"/>
        <v>157615.86793872993</v>
      </c>
      <c r="R4379" s="63">
        <f t="shared" si="957"/>
        <v>187615.86793872993</v>
      </c>
      <c r="S4379">
        <v>8761.2250151869375</v>
      </c>
      <c r="T4379">
        <v>80</v>
      </c>
      <c r="U4379" s="62">
        <f t="shared" si="958"/>
        <v>700898.001214955</v>
      </c>
      <c r="V4379">
        <v>60</v>
      </c>
      <c r="W4379" s="63">
        <f t="shared" si="959"/>
        <v>90787.762720210594</v>
      </c>
      <c r="X4379" s="63">
        <f t="shared" si="964"/>
        <v>140787.76272021059</v>
      </c>
      <c r="Y4379">
        <v>7328.5912346909754</v>
      </c>
      <c r="Z4379">
        <v>80</v>
      </c>
      <c r="AA4379" s="62">
        <f t="shared" si="960"/>
        <v>586287.29877527803</v>
      </c>
      <c r="AB4379">
        <v>55</v>
      </c>
      <c r="AC4379" s="63">
        <f t="shared" si="961"/>
        <v>132830.71612877393</v>
      </c>
      <c r="AD4379" s="63">
        <f t="shared" si="965"/>
        <v>602830.71612877399</v>
      </c>
      <c r="AE4379" s="35">
        <f t="shared" si="962"/>
        <v>542741.01533799688</v>
      </c>
      <c r="AF4379" s="64">
        <f t="shared" si="963"/>
        <v>319396.10079044779</v>
      </c>
    </row>
    <row r="4380" spans="6:32" x14ac:dyDescent="0.2">
      <c r="F4380" s="61">
        <v>4378</v>
      </c>
      <c r="G4380">
        <v>12472.115738783032</v>
      </c>
      <c r="H4380">
        <v>80</v>
      </c>
      <c r="I4380" s="62">
        <f t="shared" si="952"/>
        <v>997769.25910264254</v>
      </c>
      <c r="J4380">
        <v>55</v>
      </c>
      <c r="K4380" s="63">
        <f t="shared" si="953"/>
        <v>189807.09776544245</v>
      </c>
      <c r="L4380" s="63">
        <f t="shared" si="954"/>
        <v>189807.09776544245</v>
      </c>
      <c r="M4380">
        <v>7282.7208694070578</v>
      </c>
      <c r="N4380">
        <v>80</v>
      </c>
      <c r="O4380" s="62">
        <f t="shared" si="955"/>
        <v>582617.66955256462</v>
      </c>
      <c r="P4380">
        <v>50</v>
      </c>
      <c r="Q4380" s="63">
        <f t="shared" si="956"/>
        <v>122149.17890960351</v>
      </c>
      <c r="R4380" s="63">
        <f t="shared" si="957"/>
        <v>152149.17890960351</v>
      </c>
      <c r="S4380">
        <v>8793.1323630618863</v>
      </c>
      <c r="T4380">
        <v>90</v>
      </c>
      <c r="U4380" s="62">
        <f t="shared" si="958"/>
        <v>791381.91267556977</v>
      </c>
      <c r="V4380">
        <v>65</v>
      </c>
      <c r="W4380" s="63">
        <f t="shared" si="959"/>
        <v>123125.52408049669</v>
      </c>
      <c r="X4380" s="63">
        <f t="shared" si="964"/>
        <v>173125.52408049669</v>
      </c>
      <c r="Y4380">
        <v>8283.5151968174614</v>
      </c>
      <c r="Z4380">
        <v>80</v>
      </c>
      <c r="AA4380" s="62">
        <f t="shared" si="960"/>
        <v>662681.21574539691</v>
      </c>
      <c r="AB4380">
        <v>55</v>
      </c>
      <c r="AC4380" s="63">
        <f t="shared" si="961"/>
        <v>150138.71294231649</v>
      </c>
      <c r="AD4380" s="63">
        <f t="shared" si="965"/>
        <v>620138.71294231643</v>
      </c>
      <c r="AE4380" s="35">
        <f t="shared" si="962"/>
        <v>585220.51369785913</v>
      </c>
      <c r="AF4380" s="64">
        <f t="shared" si="963"/>
        <v>351929.88391317986</v>
      </c>
    </row>
    <row r="4381" spans="6:32" x14ac:dyDescent="0.2">
      <c r="F4381" s="61">
        <v>4379</v>
      </c>
      <c r="G4381">
        <v>9706.0331224929541</v>
      </c>
      <c r="H4381">
        <v>90</v>
      </c>
      <c r="I4381" s="62">
        <f t="shared" si="952"/>
        <v>873542.98102436587</v>
      </c>
      <c r="J4381">
        <v>70</v>
      </c>
      <c r="K4381" s="63">
        <f t="shared" si="953"/>
        <v>104487.48027614783</v>
      </c>
      <c r="L4381" s="63">
        <f t="shared" si="954"/>
        <v>104487.48027614783</v>
      </c>
      <c r="M4381">
        <v>14312.387318350375</v>
      </c>
      <c r="N4381">
        <v>80</v>
      </c>
      <c r="O4381" s="62">
        <f t="shared" si="955"/>
        <v>1144990.98546803</v>
      </c>
      <c r="P4381">
        <v>50</v>
      </c>
      <c r="Q4381" s="63">
        <f t="shared" si="956"/>
        <v>275044.42417412065</v>
      </c>
      <c r="R4381" s="63">
        <f t="shared" si="957"/>
        <v>305044.42417412065</v>
      </c>
      <c r="S4381">
        <v>11099.008386518108</v>
      </c>
      <c r="T4381">
        <v>90</v>
      </c>
      <c r="U4381" s="62">
        <f t="shared" si="958"/>
        <v>998910.7547866297</v>
      </c>
      <c r="V4381">
        <v>60</v>
      </c>
      <c r="W4381" s="63">
        <f t="shared" si="959"/>
        <v>205153.43240676884</v>
      </c>
      <c r="X4381" s="63">
        <f t="shared" si="964"/>
        <v>255153.43240676884</v>
      </c>
      <c r="Y4381">
        <v>10715.958776709158</v>
      </c>
      <c r="Z4381">
        <v>80</v>
      </c>
      <c r="AA4381" s="62">
        <f t="shared" si="960"/>
        <v>857276.70213673264</v>
      </c>
      <c r="AB4381">
        <v>55</v>
      </c>
      <c r="AC4381" s="63">
        <f t="shared" si="961"/>
        <v>194226.75282785349</v>
      </c>
      <c r="AD4381" s="63">
        <f t="shared" si="965"/>
        <v>664226.75282785343</v>
      </c>
      <c r="AE4381" s="35">
        <f t="shared" si="962"/>
        <v>778912.08968489082</v>
      </c>
      <c r="AF4381" s="64">
        <f t="shared" si="963"/>
        <v>492467.80819174764</v>
      </c>
    </row>
    <row r="4382" spans="6:32" x14ac:dyDescent="0.2">
      <c r="F4382" s="61">
        <v>4380</v>
      </c>
      <c r="G4382">
        <v>9872.3910721309949</v>
      </c>
      <c r="H4382">
        <v>90</v>
      </c>
      <c r="I4382" s="62">
        <f t="shared" si="952"/>
        <v>888515.19649178954</v>
      </c>
      <c r="J4382">
        <v>65</v>
      </c>
      <c r="K4382" s="63">
        <f t="shared" si="953"/>
        <v>142687.08818237428</v>
      </c>
      <c r="L4382" s="63">
        <f t="shared" si="954"/>
        <v>142687.08818237428</v>
      </c>
      <c r="M4382">
        <v>11903.363227029331</v>
      </c>
      <c r="N4382">
        <v>90</v>
      </c>
      <c r="O4382" s="62">
        <f t="shared" si="955"/>
        <v>1071302.6904326398</v>
      </c>
      <c r="P4382">
        <v>50</v>
      </c>
      <c r="Q4382" s="63">
        <f t="shared" si="956"/>
        <v>308947.5335838506</v>
      </c>
      <c r="R4382" s="63">
        <f t="shared" si="957"/>
        <v>338947.5335838506</v>
      </c>
      <c r="S4382">
        <v>9047.7681421907619</v>
      </c>
      <c r="T4382">
        <v>80</v>
      </c>
      <c r="U4382" s="62">
        <f t="shared" si="958"/>
        <v>723821.45137526095</v>
      </c>
      <c r="V4382">
        <v>60</v>
      </c>
      <c r="W4382" s="63">
        <f t="shared" si="959"/>
        <v>94942.638061766047</v>
      </c>
      <c r="X4382" s="63">
        <f t="shared" si="964"/>
        <v>144942.63806176605</v>
      </c>
      <c r="Y4382">
        <v>11779.017111402936</v>
      </c>
      <c r="Z4382">
        <v>80</v>
      </c>
      <c r="AA4382" s="62">
        <f t="shared" si="960"/>
        <v>942321.3689122349</v>
      </c>
      <c r="AB4382">
        <v>65</v>
      </c>
      <c r="AC4382" s="63">
        <f t="shared" si="961"/>
        <v>128096.81108650693</v>
      </c>
      <c r="AD4382" s="63">
        <f t="shared" si="965"/>
        <v>598096.81108650693</v>
      </c>
      <c r="AE4382" s="35">
        <f t="shared" si="962"/>
        <v>674674.07091449783</v>
      </c>
      <c r="AF4382" s="64">
        <f t="shared" si="963"/>
        <v>427243.18213349395</v>
      </c>
    </row>
    <row r="4383" spans="6:32" x14ac:dyDescent="0.2">
      <c r="F4383" s="61">
        <v>4381</v>
      </c>
      <c r="G4383">
        <v>10145.398644235684</v>
      </c>
      <c r="H4383">
        <v>80</v>
      </c>
      <c r="I4383" s="62">
        <f t="shared" si="952"/>
        <v>811631.89153885469</v>
      </c>
      <c r="J4383">
        <v>65</v>
      </c>
      <c r="K4383" s="63">
        <f t="shared" si="953"/>
        <v>74081.210256063059</v>
      </c>
      <c r="L4383" s="63">
        <f t="shared" si="954"/>
        <v>74081.210256063059</v>
      </c>
      <c r="M4383">
        <v>12591.777956695296</v>
      </c>
      <c r="N4383">
        <v>80</v>
      </c>
      <c r="O4383" s="62">
        <f t="shared" si="955"/>
        <v>1007342.2365356237</v>
      </c>
      <c r="P4383">
        <v>55</v>
      </c>
      <c r="Q4383" s="63">
        <f t="shared" si="956"/>
        <v>191975.97546510224</v>
      </c>
      <c r="R4383" s="63">
        <f t="shared" si="957"/>
        <v>221975.97546510224</v>
      </c>
      <c r="S4383">
        <v>9697.2132976225112</v>
      </c>
      <c r="T4383">
        <v>80</v>
      </c>
      <c r="U4383" s="62">
        <f t="shared" si="958"/>
        <v>775777.06380980089</v>
      </c>
      <c r="V4383">
        <v>55</v>
      </c>
      <c r="W4383" s="63">
        <f t="shared" si="959"/>
        <v>139511.99101940801</v>
      </c>
      <c r="X4383" s="63">
        <f t="shared" si="964"/>
        <v>189511.99101940801</v>
      </c>
      <c r="Y4383">
        <v>12970.209607155994</v>
      </c>
      <c r="Z4383">
        <v>75</v>
      </c>
      <c r="AA4383" s="62">
        <f t="shared" si="960"/>
        <v>972765.72053669952</v>
      </c>
      <c r="AB4383">
        <v>55</v>
      </c>
      <c r="AC4383" s="63">
        <f t="shared" si="961"/>
        <v>188068.03930376191</v>
      </c>
      <c r="AD4383" s="63">
        <f t="shared" si="965"/>
        <v>658068.03930376191</v>
      </c>
      <c r="AE4383" s="35">
        <f t="shared" si="962"/>
        <v>593637.21604433516</v>
      </c>
      <c r="AF4383" s="64">
        <f t="shared" si="963"/>
        <v>342650.26336227311</v>
      </c>
    </row>
    <row r="4384" spans="6:32" x14ac:dyDescent="0.2">
      <c r="F4384" s="61">
        <v>4382</v>
      </c>
      <c r="G4384">
        <v>11709.636308078188</v>
      </c>
      <c r="H4384">
        <v>90</v>
      </c>
      <c r="I4384" s="62">
        <f t="shared" si="952"/>
        <v>1053867.267727037</v>
      </c>
      <c r="J4384">
        <v>65</v>
      </c>
      <c r="K4384" s="63">
        <f t="shared" si="953"/>
        <v>175987.15808391717</v>
      </c>
      <c r="L4384" s="63">
        <f t="shared" si="954"/>
        <v>175987.15808391717</v>
      </c>
      <c r="M4384">
        <v>11076.657554222038</v>
      </c>
      <c r="N4384">
        <v>80</v>
      </c>
      <c r="O4384" s="62">
        <f t="shared" si="955"/>
        <v>886132.60433776304</v>
      </c>
      <c r="P4384">
        <v>65</v>
      </c>
      <c r="Q4384" s="63">
        <f t="shared" si="956"/>
        <v>84208.650902164663</v>
      </c>
      <c r="R4384" s="63">
        <f t="shared" si="957"/>
        <v>114208.65090216466</v>
      </c>
      <c r="S4384">
        <v>10765.280674386304</v>
      </c>
      <c r="T4384">
        <v>80</v>
      </c>
      <c r="U4384" s="62">
        <f t="shared" si="958"/>
        <v>861222.45395090431</v>
      </c>
      <c r="V4384">
        <v>50</v>
      </c>
      <c r="W4384" s="63">
        <f t="shared" si="959"/>
        <v>197894.85466790211</v>
      </c>
      <c r="X4384" s="63">
        <f t="shared" si="964"/>
        <v>247894.85466790211</v>
      </c>
      <c r="Y4384">
        <v>10990.448825177737</v>
      </c>
      <c r="Z4384">
        <v>80</v>
      </c>
      <c r="AA4384" s="62">
        <f t="shared" si="960"/>
        <v>879235.90601421893</v>
      </c>
      <c r="AB4384">
        <v>55</v>
      </c>
      <c r="AC4384" s="63">
        <f t="shared" si="961"/>
        <v>199201.88495634648</v>
      </c>
      <c r="AD4384" s="63">
        <f t="shared" si="965"/>
        <v>669201.88495634648</v>
      </c>
      <c r="AE4384" s="35">
        <f t="shared" si="962"/>
        <v>657292.54861033044</v>
      </c>
      <c r="AF4384" s="64">
        <f t="shared" si="963"/>
        <v>397696.60548620403</v>
      </c>
    </row>
    <row r="4385" spans="6:32" x14ac:dyDescent="0.2">
      <c r="F4385" s="61">
        <v>4383</v>
      </c>
      <c r="G4385">
        <v>9858.5894900315907</v>
      </c>
      <c r="H4385">
        <v>80</v>
      </c>
      <c r="I4385" s="62">
        <f t="shared" si="952"/>
        <v>788687.15920252725</v>
      </c>
      <c r="J4385">
        <v>55</v>
      </c>
      <c r="K4385" s="63">
        <f t="shared" si="953"/>
        <v>142436.93450682258</v>
      </c>
      <c r="L4385" s="63">
        <f t="shared" si="954"/>
        <v>142436.93450682258</v>
      </c>
      <c r="M4385">
        <v>8295.2067512087524</v>
      </c>
      <c r="N4385">
        <v>80</v>
      </c>
      <c r="O4385" s="62">
        <f t="shared" si="955"/>
        <v>663616.54009670019</v>
      </c>
      <c r="P4385">
        <v>50</v>
      </c>
      <c r="Q4385" s="63">
        <f t="shared" si="956"/>
        <v>144170.74683879036</v>
      </c>
      <c r="R4385" s="63">
        <f t="shared" si="957"/>
        <v>174170.74683879036</v>
      </c>
      <c r="S4385">
        <v>10121.78361430415</v>
      </c>
      <c r="T4385">
        <v>80</v>
      </c>
      <c r="U4385" s="62">
        <f t="shared" si="958"/>
        <v>809742.68914433196</v>
      </c>
      <c r="V4385">
        <v>65</v>
      </c>
      <c r="W4385" s="63">
        <f t="shared" si="959"/>
        <v>73824.396805557626</v>
      </c>
      <c r="X4385" s="63">
        <f t="shared" si="964"/>
        <v>123824.39680555763</v>
      </c>
      <c r="Y4385">
        <v>9974.9843482277356</v>
      </c>
      <c r="Z4385">
        <v>80</v>
      </c>
      <c r="AA4385" s="62">
        <f t="shared" si="960"/>
        <v>797998.74785821885</v>
      </c>
      <c r="AB4385">
        <v>60</v>
      </c>
      <c r="AC4385" s="63">
        <f t="shared" si="961"/>
        <v>144637.27304930217</v>
      </c>
      <c r="AD4385" s="63">
        <f t="shared" si="965"/>
        <v>614637.27304930217</v>
      </c>
      <c r="AE4385" s="35">
        <f t="shared" si="962"/>
        <v>505069.3512004728</v>
      </c>
      <c r="AF4385" s="64">
        <f t="shared" si="963"/>
        <v>286267.51795569446</v>
      </c>
    </row>
    <row r="4386" spans="6:32" x14ac:dyDescent="0.2">
      <c r="F4386" s="61">
        <v>4384</v>
      </c>
      <c r="G4386">
        <v>7083.1140672089532</v>
      </c>
      <c r="H4386">
        <v>90</v>
      </c>
      <c r="I4386" s="62">
        <f t="shared" si="952"/>
        <v>637480.26604880579</v>
      </c>
      <c r="J4386">
        <v>60</v>
      </c>
      <c r="K4386" s="63">
        <f t="shared" si="953"/>
        <v>117807.73096179473</v>
      </c>
      <c r="L4386" s="63">
        <f t="shared" si="954"/>
        <v>117807.73096179473</v>
      </c>
      <c r="M4386">
        <v>10663.349055685103</v>
      </c>
      <c r="N4386">
        <v>80</v>
      </c>
      <c r="O4386" s="62">
        <f t="shared" si="955"/>
        <v>853067.92445480824</v>
      </c>
      <c r="P4386">
        <v>55</v>
      </c>
      <c r="Q4386" s="63">
        <f t="shared" si="956"/>
        <v>157023.20163429249</v>
      </c>
      <c r="R4386" s="63">
        <f t="shared" si="957"/>
        <v>187023.20163429249</v>
      </c>
      <c r="S4386">
        <v>8189.1687639290467</v>
      </c>
      <c r="T4386">
        <v>80</v>
      </c>
      <c r="U4386" s="62">
        <f t="shared" si="958"/>
        <v>655133.50111432374</v>
      </c>
      <c r="V4386">
        <v>50</v>
      </c>
      <c r="W4386" s="63">
        <f t="shared" si="959"/>
        <v>141864.42061545677</v>
      </c>
      <c r="X4386" s="63">
        <f t="shared" si="964"/>
        <v>191864.42061545677</v>
      </c>
      <c r="Y4386">
        <v>7166.942193871364</v>
      </c>
      <c r="Z4386">
        <v>80</v>
      </c>
      <c r="AA4386" s="62">
        <f t="shared" si="960"/>
        <v>573355.37550970912</v>
      </c>
      <c r="AB4386">
        <v>65</v>
      </c>
      <c r="AC4386" s="63">
        <f t="shared" si="961"/>
        <v>77940.496358351083</v>
      </c>
      <c r="AD4386" s="63">
        <f t="shared" si="965"/>
        <v>547940.49635835108</v>
      </c>
      <c r="AE4386" s="35">
        <f t="shared" si="962"/>
        <v>494635.84956989507</v>
      </c>
      <c r="AF4386" s="64">
        <f t="shared" si="963"/>
        <v>280063.87741479126</v>
      </c>
    </row>
    <row r="4387" spans="6:32" x14ac:dyDescent="0.2">
      <c r="F4387" s="61">
        <v>4385</v>
      </c>
      <c r="G4387">
        <v>11113.271537178662</v>
      </c>
      <c r="H4387">
        <v>80</v>
      </c>
      <c r="I4387" s="62">
        <f t="shared" si="952"/>
        <v>889061.72297429293</v>
      </c>
      <c r="J4387">
        <v>55</v>
      </c>
      <c r="K4387" s="63">
        <f t="shared" si="953"/>
        <v>165178.04661136324</v>
      </c>
      <c r="L4387" s="63">
        <f t="shared" si="954"/>
        <v>165178.04661136324</v>
      </c>
      <c r="M4387">
        <v>8846.1263455974404</v>
      </c>
      <c r="N4387">
        <v>80</v>
      </c>
      <c r="O4387" s="62">
        <f t="shared" si="955"/>
        <v>707690.10764779523</v>
      </c>
      <c r="P4387">
        <v>55</v>
      </c>
      <c r="Q4387" s="63">
        <f t="shared" si="956"/>
        <v>124086.04001395361</v>
      </c>
      <c r="R4387" s="63">
        <f t="shared" si="957"/>
        <v>154086.04001395361</v>
      </c>
      <c r="S4387">
        <v>9887.8706719551701</v>
      </c>
      <c r="T4387">
        <v>80</v>
      </c>
      <c r="U4387" s="62">
        <f t="shared" si="958"/>
        <v>791029.65375641361</v>
      </c>
      <c r="V4387">
        <v>65</v>
      </c>
      <c r="W4387" s="63">
        <f t="shared" si="959"/>
        <v>71280.593557512475</v>
      </c>
      <c r="X4387" s="63">
        <f t="shared" si="964"/>
        <v>121280.59355751247</v>
      </c>
      <c r="Y4387">
        <v>7506.392901414074</v>
      </c>
      <c r="Z4387">
        <v>80</v>
      </c>
      <c r="AA4387" s="62">
        <f t="shared" si="960"/>
        <v>600511.43211312592</v>
      </c>
      <c r="AB4387">
        <v>60</v>
      </c>
      <c r="AC4387" s="63">
        <f t="shared" si="961"/>
        <v>108842.69707050407</v>
      </c>
      <c r="AD4387" s="63">
        <f t="shared" si="965"/>
        <v>578842.69707050407</v>
      </c>
      <c r="AE4387" s="35">
        <f t="shared" si="962"/>
        <v>469387.37725333346</v>
      </c>
      <c r="AF4387" s="64">
        <f t="shared" si="963"/>
        <v>263982.95091890974</v>
      </c>
    </row>
    <row r="4388" spans="6:32" x14ac:dyDescent="0.2">
      <c r="F4388" s="61">
        <v>4386</v>
      </c>
      <c r="G4388">
        <v>8370.140019687824</v>
      </c>
      <c r="H4388">
        <v>80</v>
      </c>
      <c r="I4388" s="62">
        <f t="shared" si="952"/>
        <v>669611.20157502592</v>
      </c>
      <c r="J4388">
        <v>55</v>
      </c>
      <c r="K4388" s="63">
        <f t="shared" si="953"/>
        <v>115458.78785684181</v>
      </c>
      <c r="L4388" s="63">
        <f t="shared" si="954"/>
        <v>115458.78785684181</v>
      </c>
      <c r="M4388">
        <v>13038.767317775637</v>
      </c>
      <c r="N4388">
        <v>80</v>
      </c>
      <c r="O4388" s="62">
        <f t="shared" si="955"/>
        <v>1043101.385422051</v>
      </c>
      <c r="P4388">
        <v>60</v>
      </c>
      <c r="Q4388" s="63">
        <f t="shared" si="956"/>
        <v>152812.12610774674</v>
      </c>
      <c r="R4388" s="63">
        <f t="shared" si="957"/>
        <v>182812.12610774674</v>
      </c>
      <c r="S4388">
        <v>12742.917786235921</v>
      </c>
      <c r="T4388">
        <v>80</v>
      </c>
      <c r="U4388" s="62">
        <f t="shared" si="958"/>
        <v>1019433.4228988737</v>
      </c>
      <c r="V4388">
        <v>60</v>
      </c>
      <c r="W4388" s="63">
        <f t="shared" si="959"/>
        <v>148522.30790042086</v>
      </c>
      <c r="X4388" s="63">
        <f t="shared" si="964"/>
        <v>198522.30790042086</v>
      </c>
      <c r="Y4388">
        <v>12197.302819695324</v>
      </c>
      <c r="Z4388">
        <v>80</v>
      </c>
      <c r="AA4388" s="62">
        <f t="shared" si="960"/>
        <v>975784.2255756259</v>
      </c>
      <c r="AB4388">
        <v>60</v>
      </c>
      <c r="AC4388" s="63">
        <f t="shared" si="961"/>
        <v>176860.89088558219</v>
      </c>
      <c r="AD4388" s="63">
        <f t="shared" si="965"/>
        <v>646860.89088558219</v>
      </c>
      <c r="AE4388" s="35">
        <f t="shared" si="962"/>
        <v>593654.11275059159</v>
      </c>
      <c r="AF4388" s="64">
        <f t="shared" si="963"/>
        <v>347014.37661626586</v>
      </c>
    </row>
    <row r="4389" spans="6:32" x14ac:dyDescent="0.2">
      <c r="F4389" s="61">
        <v>4387</v>
      </c>
      <c r="G4389">
        <v>11533.6354408646</v>
      </c>
      <c r="H4389">
        <v>80</v>
      </c>
      <c r="I4389" s="62">
        <f t="shared" si="952"/>
        <v>922690.83526916802</v>
      </c>
      <c r="J4389">
        <v>60</v>
      </c>
      <c r="K4389" s="63">
        <f t="shared" si="953"/>
        <v>130987.7138925367</v>
      </c>
      <c r="L4389" s="63">
        <f t="shared" si="954"/>
        <v>130987.7138925367</v>
      </c>
      <c r="M4389">
        <v>8699.6522238769103</v>
      </c>
      <c r="N4389">
        <v>75</v>
      </c>
      <c r="O4389" s="62">
        <f t="shared" si="955"/>
        <v>652473.91679076827</v>
      </c>
      <c r="P4389">
        <v>60</v>
      </c>
      <c r="Q4389" s="63">
        <f t="shared" si="956"/>
        <v>58358.717934661399</v>
      </c>
      <c r="R4389" s="63">
        <f t="shared" si="957"/>
        <v>88358.717934661399</v>
      </c>
      <c r="S4389">
        <v>11282.255652768072</v>
      </c>
      <c r="T4389">
        <v>80</v>
      </c>
      <c r="U4389" s="62">
        <f t="shared" si="958"/>
        <v>902580.45222144574</v>
      </c>
      <c r="V4389">
        <v>60</v>
      </c>
      <c r="W4389" s="63">
        <f t="shared" si="959"/>
        <v>127342.70696513704</v>
      </c>
      <c r="X4389" s="63">
        <f t="shared" si="964"/>
        <v>177342.70696513704</v>
      </c>
      <c r="Y4389">
        <v>6503.1020110473037</v>
      </c>
      <c r="Z4389">
        <v>80</v>
      </c>
      <c r="AA4389" s="62">
        <f t="shared" si="960"/>
        <v>520248.16088378429</v>
      </c>
      <c r="AB4389">
        <v>55</v>
      </c>
      <c r="AC4389" s="63">
        <f t="shared" si="961"/>
        <v>117868.72395023238</v>
      </c>
      <c r="AD4389" s="63">
        <f t="shared" si="965"/>
        <v>587868.72395023238</v>
      </c>
      <c r="AE4389" s="35">
        <f t="shared" si="962"/>
        <v>434557.86274256755</v>
      </c>
      <c r="AF4389" s="64">
        <f t="shared" si="963"/>
        <v>226865.92275376653</v>
      </c>
    </row>
    <row r="4390" spans="6:32" x14ac:dyDescent="0.2">
      <c r="F4390" s="61">
        <v>4388</v>
      </c>
      <c r="G4390">
        <v>9951.2647264054976</v>
      </c>
      <c r="H4390">
        <v>80</v>
      </c>
      <c r="I4390" s="62">
        <f t="shared" si="952"/>
        <v>796101.17811243981</v>
      </c>
      <c r="J4390">
        <v>55</v>
      </c>
      <c r="K4390" s="63">
        <f t="shared" si="953"/>
        <v>144116.67316609964</v>
      </c>
      <c r="L4390" s="63">
        <f t="shared" si="954"/>
        <v>144116.67316609964</v>
      </c>
      <c r="M4390">
        <v>10525.485575053608</v>
      </c>
      <c r="N4390">
        <v>80</v>
      </c>
      <c r="O4390" s="62">
        <f t="shared" si="955"/>
        <v>842038.84600428864</v>
      </c>
      <c r="P4390">
        <v>55</v>
      </c>
      <c r="Q4390" s="63">
        <f t="shared" si="956"/>
        <v>154524.42604784665</v>
      </c>
      <c r="R4390" s="63">
        <f t="shared" si="957"/>
        <v>184524.42604784665</v>
      </c>
      <c r="S4390">
        <v>6685.5739330640063</v>
      </c>
      <c r="T4390">
        <v>80</v>
      </c>
      <c r="U4390" s="62">
        <f t="shared" si="958"/>
        <v>534845.9146451205</v>
      </c>
      <c r="V4390">
        <v>65</v>
      </c>
      <c r="W4390" s="63">
        <f t="shared" si="959"/>
        <v>36455.616522071068</v>
      </c>
      <c r="X4390" s="63">
        <f t="shared" si="964"/>
        <v>86455.616522071068</v>
      </c>
      <c r="Y4390">
        <v>11291.477929044049</v>
      </c>
      <c r="Z4390">
        <v>80</v>
      </c>
      <c r="AA4390" s="62">
        <f t="shared" si="960"/>
        <v>903318.23432352394</v>
      </c>
      <c r="AB4390">
        <v>60</v>
      </c>
      <c r="AC4390" s="63">
        <f t="shared" si="961"/>
        <v>163726.42997113871</v>
      </c>
      <c r="AD4390" s="63">
        <f t="shared" si="965"/>
        <v>633726.42997113871</v>
      </c>
      <c r="AE4390" s="35">
        <f t="shared" si="962"/>
        <v>498823.14570715604</v>
      </c>
      <c r="AF4390" s="64">
        <f t="shared" si="963"/>
        <v>281313.74608796509</v>
      </c>
    </row>
    <row r="4391" spans="6:32" x14ac:dyDescent="0.2">
      <c r="F4391" s="61">
        <v>4389</v>
      </c>
      <c r="G4391">
        <v>11455.355231883004</v>
      </c>
      <c r="H4391">
        <v>80</v>
      </c>
      <c r="I4391" s="62">
        <f t="shared" si="952"/>
        <v>916428.41855064034</v>
      </c>
      <c r="J4391">
        <v>60</v>
      </c>
      <c r="K4391" s="63">
        <f t="shared" si="953"/>
        <v>129852.65086230356</v>
      </c>
      <c r="L4391" s="63">
        <f t="shared" si="954"/>
        <v>129852.65086230356</v>
      </c>
      <c r="M4391">
        <v>10741.138137527741</v>
      </c>
      <c r="N4391">
        <v>80</v>
      </c>
      <c r="O4391" s="62">
        <f t="shared" si="955"/>
        <v>859291.05100221932</v>
      </c>
      <c r="P4391">
        <v>50</v>
      </c>
      <c r="Q4391" s="63">
        <f t="shared" si="956"/>
        <v>197369.75449122838</v>
      </c>
      <c r="R4391" s="63">
        <f t="shared" si="957"/>
        <v>227369.75449122838</v>
      </c>
      <c r="S4391">
        <v>11046.360011969227</v>
      </c>
      <c r="T4391">
        <v>75</v>
      </c>
      <c r="U4391" s="62">
        <f t="shared" si="958"/>
        <v>828477.00089769205</v>
      </c>
      <c r="V4391">
        <v>65</v>
      </c>
      <c r="W4391" s="63">
        <f t="shared" si="959"/>
        <v>43836.110086776898</v>
      </c>
      <c r="X4391" s="63">
        <f t="shared" si="964"/>
        <v>93836.110086776898</v>
      </c>
      <c r="Y4391">
        <v>11158.93726615468</v>
      </c>
      <c r="Z4391">
        <v>80</v>
      </c>
      <c r="AA4391" s="62">
        <f t="shared" si="960"/>
        <v>892714.98129237443</v>
      </c>
      <c r="AB4391">
        <v>60</v>
      </c>
      <c r="AC4391" s="63">
        <f t="shared" si="961"/>
        <v>161804.59035924287</v>
      </c>
      <c r="AD4391" s="63">
        <f t="shared" si="965"/>
        <v>631804.59035924287</v>
      </c>
      <c r="AE4391" s="35">
        <f t="shared" si="962"/>
        <v>532863.1057995517</v>
      </c>
      <c r="AF4391" s="64">
        <f t="shared" si="963"/>
        <v>307988.2471735602</v>
      </c>
    </row>
    <row r="4392" spans="6:32" x14ac:dyDescent="0.2">
      <c r="F4392" s="61">
        <v>4390</v>
      </c>
      <c r="G4392">
        <v>7899.1672833217308</v>
      </c>
      <c r="H4392">
        <v>80</v>
      </c>
      <c r="I4392" s="62">
        <f t="shared" si="952"/>
        <v>631933.38266573846</v>
      </c>
      <c r="J4392">
        <v>70</v>
      </c>
      <c r="K4392" s="63">
        <f t="shared" si="953"/>
        <v>21018.962804082548</v>
      </c>
      <c r="L4392" s="63">
        <f t="shared" si="954"/>
        <v>21018.962804082548</v>
      </c>
      <c r="M4392">
        <v>11294.683897867799</v>
      </c>
      <c r="N4392">
        <v>80</v>
      </c>
      <c r="O4392" s="62">
        <f t="shared" si="955"/>
        <v>903574.7118294239</v>
      </c>
      <c r="P4392">
        <v>60</v>
      </c>
      <c r="Q4392" s="63">
        <f t="shared" si="956"/>
        <v>127522.91651908308</v>
      </c>
      <c r="R4392" s="63">
        <f t="shared" si="957"/>
        <v>157522.91651908308</v>
      </c>
      <c r="S4392">
        <v>11210.723894473631</v>
      </c>
      <c r="T4392">
        <v>80</v>
      </c>
      <c r="U4392" s="62">
        <f t="shared" si="958"/>
        <v>896857.91155789047</v>
      </c>
      <c r="V4392">
        <v>60</v>
      </c>
      <c r="W4392" s="63">
        <f t="shared" si="959"/>
        <v>126305.49646986765</v>
      </c>
      <c r="X4392" s="63">
        <f t="shared" si="964"/>
        <v>176305.49646986765</v>
      </c>
      <c r="Y4392">
        <v>11310.759216721635</v>
      </c>
      <c r="Z4392">
        <v>80</v>
      </c>
      <c r="AA4392" s="62">
        <f t="shared" si="960"/>
        <v>904860.73733773082</v>
      </c>
      <c r="AB4392">
        <v>50</v>
      </c>
      <c r="AC4392" s="63">
        <f t="shared" si="961"/>
        <v>246009.01296369557</v>
      </c>
      <c r="AD4392" s="63">
        <f t="shared" si="965"/>
        <v>716009.01296369557</v>
      </c>
      <c r="AE4392" s="35">
        <f t="shared" si="962"/>
        <v>520856.38875672885</v>
      </c>
      <c r="AF4392" s="64">
        <f t="shared" si="963"/>
        <v>270797.09552685893</v>
      </c>
    </row>
    <row r="4393" spans="6:32" x14ac:dyDescent="0.2">
      <c r="F4393" s="61">
        <v>4391</v>
      </c>
      <c r="G4393">
        <v>10223.303686652798</v>
      </c>
      <c r="H4393">
        <v>80</v>
      </c>
      <c r="I4393" s="62">
        <f t="shared" si="952"/>
        <v>817864.29493222386</v>
      </c>
      <c r="J4393">
        <v>50</v>
      </c>
      <c r="K4393" s="63">
        <f t="shared" si="953"/>
        <v>186106.85518469836</v>
      </c>
      <c r="L4393" s="63">
        <f t="shared" si="954"/>
        <v>186106.85518469836</v>
      </c>
      <c r="M4393">
        <v>12936.076270998456</v>
      </c>
      <c r="N4393">
        <v>75</v>
      </c>
      <c r="O4393" s="62">
        <f t="shared" si="955"/>
        <v>970205.72032488417</v>
      </c>
      <c r="P4393">
        <v>60</v>
      </c>
      <c r="Q4393" s="63">
        <f t="shared" si="956"/>
        <v>104429.8294471082</v>
      </c>
      <c r="R4393" s="63">
        <f t="shared" si="957"/>
        <v>134429.8294471082</v>
      </c>
      <c r="S4393">
        <v>6664.855643757619</v>
      </c>
      <c r="T4393">
        <v>75</v>
      </c>
      <c r="U4393" s="62">
        <f t="shared" si="958"/>
        <v>499864.17328182142</v>
      </c>
      <c r="V4393">
        <v>55</v>
      </c>
      <c r="W4393" s="63">
        <f t="shared" si="959"/>
        <v>60390.406834485475</v>
      </c>
      <c r="X4393" s="63">
        <f t="shared" si="964"/>
        <v>110390.40683448547</v>
      </c>
      <c r="Y4393">
        <v>11019.438968796749</v>
      </c>
      <c r="Z4393">
        <v>80</v>
      </c>
      <c r="AA4393" s="62">
        <f t="shared" si="960"/>
        <v>881555.11750373989</v>
      </c>
      <c r="AB4393">
        <v>60</v>
      </c>
      <c r="AC4393" s="63">
        <f t="shared" si="961"/>
        <v>159781.86504755286</v>
      </c>
      <c r="AD4393" s="63">
        <f t="shared" si="965"/>
        <v>629781.86504755286</v>
      </c>
      <c r="AE4393" s="35">
        <f t="shared" si="962"/>
        <v>510708.9565138449</v>
      </c>
      <c r="AF4393" s="64">
        <f t="shared" si="963"/>
        <v>293374.51707350661</v>
      </c>
    </row>
    <row r="4394" spans="6:32" x14ac:dyDescent="0.2">
      <c r="F4394" s="61">
        <v>4392</v>
      </c>
      <c r="G4394">
        <v>11286.957740376238</v>
      </c>
      <c r="H4394">
        <v>80</v>
      </c>
      <c r="I4394" s="62">
        <f t="shared" si="952"/>
        <v>902956.61923009902</v>
      </c>
      <c r="J4394">
        <v>65</v>
      </c>
      <c r="K4394" s="63">
        <f t="shared" si="953"/>
        <v>86495.665426591586</v>
      </c>
      <c r="L4394" s="63">
        <f t="shared" si="954"/>
        <v>86495.665426591586</v>
      </c>
      <c r="M4394">
        <v>6018.541423836723</v>
      </c>
      <c r="N4394">
        <v>80</v>
      </c>
      <c r="O4394" s="62">
        <f t="shared" si="955"/>
        <v>481483.31390693784</v>
      </c>
      <c r="P4394">
        <v>50</v>
      </c>
      <c r="Q4394" s="63">
        <f t="shared" si="956"/>
        <v>94653.275968448725</v>
      </c>
      <c r="R4394" s="63">
        <f t="shared" si="957"/>
        <v>124653.27596844872</v>
      </c>
      <c r="S4394">
        <v>9171.2775226915255</v>
      </c>
      <c r="T4394">
        <v>80</v>
      </c>
      <c r="U4394" s="62">
        <f t="shared" si="958"/>
        <v>733702.20181532204</v>
      </c>
      <c r="V4394">
        <v>50</v>
      </c>
      <c r="W4394" s="63">
        <f t="shared" si="959"/>
        <v>163225.28611854068</v>
      </c>
      <c r="X4394" s="63">
        <f t="shared" si="964"/>
        <v>213225.28611854068</v>
      </c>
      <c r="Y4394">
        <v>10263.532911048969</v>
      </c>
      <c r="Z4394">
        <v>90</v>
      </c>
      <c r="AA4394" s="62">
        <f t="shared" si="960"/>
        <v>923717.96199440723</v>
      </c>
      <c r="AB4394">
        <v>60</v>
      </c>
      <c r="AC4394" s="63">
        <f t="shared" si="961"/>
        <v>223231.84081531508</v>
      </c>
      <c r="AD4394" s="63">
        <f t="shared" si="965"/>
        <v>693231.84081531502</v>
      </c>
      <c r="AE4394" s="35">
        <f t="shared" si="962"/>
        <v>567606.06832889607</v>
      </c>
      <c r="AF4394" s="64">
        <f t="shared" si="963"/>
        <v>315337.64780433429</v>
      </c>
    </row>
    <row r="4395" spans="6:32" x14ac:dyDescent="0.2">
      <c r="F4395" s="61">
        <v>4393</v>
      </c>
      <c r="G4395">
        <v>9884.8056748101953</v>
      </c>
      <c r="H4395">
        <v>80</v>
      </c>
      <c r="I4395" s="62">
        <f t="shared" ref="I4395:I4458" si="966">+G4395*H4395</f>
        <v>790784.45398481563</v>
      </c>
      <c r="J4395">
        <v>60</v>
      </c>
      <c r="K4395" s="63">
        <f t="shared" ref="K4395:K4458" si="967">(I4395-(G4395*J4395)-$C$28)*(1-0.275)</f>
        <v>107079.68228474783</v>
      </c>
      <c r="L4395" s="63">
        <f t="shared" ref="L4395:L4458" si="968">+K4395+$C$28+$D$28</f>
        <v>107079.68228474783</v>
      </c>
      <c r="M4395">
        <v>15086.258170194924</v>
      </c>
      <c r="N4395">
        <v>90</v>
      </c>
      <c r="O4395" s="62">
        <f t="shared" ref="O4395:O4458" si="969">+M4395*N4395</f>
        <v>1357763.2353175431</v>
      </c>
      <c r="P4395">
        <v>50</v>
      </c>
      <c r="Q4395" s="63">
        <f t="shared" ref="Q4395:Q4458" si="970">(O4395-(M4395*P4395)-$C$29)*(1-0.275)</f>
        <v>401251.48693565279</v>
      </c>
      <c r="R4395" s="63">
        <f t="shared" ref="R4395:R4458" si="971">+Q4395+$C$29+$D$29</f>
        <v>431251.48693565279</v>
      </c>
      <c r="S4395">
        <v>11792.236616893206</v>
      </c>
      <c r="T4395">
        <v>80</v>
      </c>
      <c r="U4395" s="62">
        <f t="shared" ref="U4395:U4458" si="972">+S4395*T4395</f>
        <v>943378.92935145646</v>
      </c>
      <c r="V4395">
        <v>70</v>
      </c>
      <c r="W4395" s="63">
        <f t="shared" ref="W4395:W4458" si="973">(U4395-(S4395*V4395)-$C$30)*(1-0.275)</f>
        <v>49243.715472475742</v>
      </c>
      <c r="X4395" s="63">
        <f t="shared" si="964"/>
        <v>99243.715472475742</v>
      </c>
      <c r="Y4395">
        <v>14215.908120386302</v>
      </c>
      <c r="Z4395">
        <v>75</v>
      </c>
      <c r="AA4395" s="62">
        <f t="shared" ref="AA4395:AA4458" si="974">+Y4395*Z4395</f>
        <v>1066193.1090289727</v>
      </c>
      <c r="AB4395">
        <v>55</v>
      </c>
      <c r="AC4395" s="63">
        <f t="shared" ref="AC4395:AC4458" si="975">(AA4395-(Y4395*AB4395)-$C$32)*(1-0.275)</f>
        <v>206130.66774560139</v>
      </c>
      <c r="AD4395" s="63">
        <f t="shared" si="965"/>
        <v>676130.66774560139</v>
      </c>
      <c r="AE4395" s="35">
        <f t="shared" ref="AE4395:AE4458" si="976">+K4395+Q4395+W4395+AC4395</f>
        <v>763705.55243847775</v>
      </c>
      <c r="AF4395" s="64">
        <f t="shared" ref="AF4395:AF4458" si="977">NPV(0.1,L4395,R4395,X4395,AD4395)+$D$4</f>
        <v>490120.96924968483</v>
      </c>
    </row>
    <row r="4396" spans="6:32" x14ac:dyDescent="0.2">
      <c r="F4396" s="61">
        <v>4394</v>
      </c>
      <c r="G4396">
        <v>9095.8190210221801</v>
      </c>
      <c r="H4396">
        <v>80</v>
      </c>
      <c r="I4396" s="62">
        <f t="shared" si="966"/>
        <v>727665.52168177441</v>
      </c>
      <c r="J4396">
        <v>50</v>
      </c>
      <c r="K4396" s="63">
        <f t="shared" si="967"/>
        <v>161584.06370723242</v>
      </c>
      <c r="L4396" s="63">
        <f t="shared" si="968"/>
        <v>161584.06370723242</v>
      </c>
      <c r="M4396">
        <v>7840.3548084315844</v>
      </c>
      <c r="N4396">
        <v>80</v>
      </c>
      <c r="O4396" s="62">
        <f t="shared" si="969"/>
        <v>627228.38467452675</v>
      </c>
      <c r="P4396">
        <v>65</v>
      </c>
      <c r="Q4396" s="63">
        <f t="shared" si="970"/>
        <v>49013.85854169348</v>
      </c>
      <c r="R4396" s="63">
        <f t="shared" si="971"/>
        <v>79013.85854169348</v>
      </c>
      <c r="S4396">
        <v>10081.340658653062</v>
      </c>
      <c r="T4396">
        <v>75</v>
      </c>
      <c r="U4396" s="62">
        <f t="shared" si="972"/>
        <v>756100.54939897964</v>
      </c>
      <c r="V4396">
        <v>60</v>
      </c>
      <c r="W4396" s="63">
        <f t="shared" si="973"/>
        <v>73384.579662852047</v>
      </c>
      <c r="X4396" s="63">
        <f t="shared" si="964"/>
        <v>123384.57966285205</v>
      </c>
      <c r="Y4396">
        <v>11553.830770717468</v>
      </c>
      <c r="Z4396">
        <v>80</v>
      </c>
      <c r="AA4396" s="62">
        <f t="shared" si="974"/>
        <v>924306.46165739745</v>
      </c>
      <c r="AB4396">
        <v>50</v>
      </c>
      <c r="AC4396" s="63">
        <f t="shared" si="975"/>
        <v>251295.81926310493</v>
      </c>
      <c r="AD4396" s="63">
        <f t="shared" si="965"/>
        <v>721295.81926310493</v>
      </c>
      <c r="AE4396" s="35">
        <f t="shared" si="976"/>
        <v>535278.32117488282</v>
      </c>
      <c r="AF4396" s="64">
        <f t="shared" si="977"/>
        <v>297550.72366779414</v>
      </c>
    </row>
    <row r="4397" spans="6:32" x14ac:dyDescent="0.2">
      <c r="F4397" s="61">
        <v>4395</v>
      </c>
      <c r="G4397">
        <v>5266.4802549406886</v>
      </c>
      <c r="H4397">
        <v>75</v>
      </c>
      <c r="I4397" s="62">
        <f t="shared" si="966"/>
        <v>394986.01912055165</v>
      </c>
      <c r="J4397">
        <v>60</v>
      </c>
      <c r="K4397" s="63">
        <f t="shared" si="967"/>
        <v>21022.972772479989</v>
      </c>
      <c r="L4397" s="63">
        <f t="shared" si="968"/>
        <v>21022.972772479989</v>
      </c>
      <c r="M4397">
        <v>10302.322860079585</v>
      </c>
      <c r="N4397">
        <v>80</v>
      </c>
      <c r="O4397" s="62">
        <f t="shared" si="969"/>
        <v>824185.82880636677</v>
      </c>
      <c r="P4397">
        <v>55</v>
      </c>
      <c r="Q4397" s="63">
        <f t="shared" si="970"/>
        <v>150479.60183894247</v>
      </c>
      <c r="R4397" s="63">
        <f t="shared" si="971"/>
        <v>180479.60183894247</v>
      </c>
      <c r="S4397">
        <v>14682.224243879318</v>
      </c>
      <c r="T4397">
        <v>80</v>
      </c>
      <c r="U4397" s="62">
        <f t="shared" si="972"/>
        <v>1174577.9395103455</v>
      </c>
      <c r="V4397">
        <v>55</v>
      </c>
      <c r="W4397" s="63">
        <f t="shared" si="973"/>
        <v>229865.31442031264</v>
      </c>
      <c r="X4397" s="63">
        <f t="shared" si="964"/>
        <v>279865.31442031264</v>
      </c>
      <c r="Y4397">
        <v>9097.3446983844042</v>
      </c>
      <c r="Z4397">
        <v>80</v>
      </c>
      <c r="AA4397" s="62">
        <f t="shared" si="974"/>
        <v>727787.57587075233</v>
      </c>
      <c r="AB4397">
        <v>65</v>
      </c>
      <c r="AC4397" s="63">
        <f t="shared" si="975"/>
        <v>98933.623594930395</v>
      </c>
      <c r="AD4397" s="63">
        <f t="shared" si="965"/>
        <v>568933.6235949304</v>
      </c>
      <c r="AE4397" s="35">
        <f t="shared" si="976"/>
        <v>500301.51262666553</v>
      </c>
      <c r="AF4397" s="64">
        <f t="shared" si="977"/>
        <v>267124.76227208879</v>
      </c>
    </row>
    <row r="4398" spans="6:32" x14ac:dyDescent="0.2">
      <c r="F4398" s="61">
        <v>4396</v>
      </c>
      <c r="G4398">
        <v>10243.483100348385</v>
      </c>
      <c r="H4398">
        <v>80</v>
      </c>
      <c r="I4398" s="62">
        <f t="shared" si="966"/>
        <v>819478.6480278708</v>
      </c>
      <c r="J4398">
        <v>55</v>
      </c>
      <c r="K4398" s="63">
        <f t="shared" si="967"/>
        <v>149413.13119381448</v>
      </c>
      <c r="L4398" s="63">
        <f t="shared" si="968"/>
        <v>149413.13119381448</v>
      </c>
      <c r="M4398">
        <v>7705.5540512083098</v>
      </c>
      <c r="N4398">
        <v>80</v>
      </c>
      <c r="O4398" s="62">
        <f t="shared" si="969"/>
        <v>616444.32409666479</v>
      </c>
      <c r="P4398">
        <v>60</v>
      </c>
      <c r="Q4398" s="63">
        <f t="shared" si="970"/>
        <v>75480.533742520493</v>
      </c>
      <c r="R4398" s="63">
        <f t="shared" si="971"/>
        <v>105480.53374252049</v>
      </c>
      <c r="S4398">
        <v>9729.9846654641442</v>
      </c>
      <c r="T4398">
        <v>80</v>
      </c>
      <c r="U4398" s="62">
        <f t="shared" si="972"/>
        <v>778398.77323713154</v>
      </c>
      <c r="V4398">
        <v>70</v>
      </c>
      <c r="W4398" s="63">
        <f t="shared" si="973"/>
        <v>34292.388824615045</v>
      </c>
      <c r="X4398" s="63">
        <f t="shared" si="964"/>
        <v>84292.388824615045</v>
      </c>
      <c r="Y4398">
        <v>11306.023023062153</v>
      </c>
      <c r="Z4398">
        <v>80</v>
      </c>
      <c r="AA4398" s="62">
        <f t="shared" si="974"/>
        <v>904481.84184497222</v>
      </c>
      <c r="AB4398">
        <v>55</v>
      </c>
      <c r="AC4398" s="63">
        <f t="shared" si="975"/>
        <v>204921.66729300152</v>
      </c>
      <c r="AD4398" s="63">
        <f t="shared" si="965"/>
        <v>674921.66729300155</v>
      </c>
      <c r="AE4398" s="35">
        <f t="shared" si="976"/>
        <v>464107.72105395154</v>
      </c>
      <c r="AF4398" s="64">
        <f t="shared" si="977"/>
        <v>247314.81350146479</v>
      </c>
    </row>
    <row r="4399" spans="6:32" x14ac:dyDescent="0.2">
      <c r="F4399" s="61">
        <v>4397</v>
      </c>
      <c r="G4399">
        <v>11912.530933623202</v>
      </c>
      <c r="H4399">
        <v>80</v>
      </c>
      <c r="I4399" s="62">
        <f t="shared" si="966"/>
        <v>953002.47468985617</v>
      </c>
      <c r="J4399">
        <v>60</v>
      </c>
      <c r="K4399" s="63">
        <f t="shared" si="967"/>
        <v>136481.69853753643</v>
      </c>
      <c r="L4399" s="63">
        <f t="shared" si="968"/>
        <v>136481.69853753643</v>
      </c>
      <c r="M4399">
        <v>8740.9591994946823</v>
      </c>
      <c r="N4399">
        <v>80</v>
      </c>
      <c r="O4399" s="62">
        <f t="shared" si="969"/>
        <v>699276.73595957458</v>
      </c>
      <c r="P4399">
        <v>60</v>
      </c>
      <c r="Q4399" s="63">
        <f t="shared" si="970"/>
        <v>90493.908392672893</v>
      </c>
      <c r="R4399" s="63">
        <f t="shared" si="971"/>
        <v>120493.90839267289</v>
      </c>
      <c r="S4399">
        <v>7494.0328684169799</v>
      </c>
      <c r="T4399">
        <v>90</v>
      </c>
      <c r="U4399" s="62">
        <f t="shared" si="972"/>
        <v>674462.95815752819</v>
      </c>
      <c r="V4399">
        <v>50</v>
      </c>
      <c r="W4399" s="63">
        <f t="shared" si="973"/>
        <v>181076.95318409242</v>
      </c>
      <c r="X4399" s="63">
        <f t="shared" si="964"/>
        <v>231076.95318409242</v>
      </c>
      <c r="Y4399">
        <v>8426.2285579461604</v>
      </c>
      <c r="Z4399">
        <v>80</v>
      </c>
      <c r="AA4399" s="62">
        <f t="shared" si="974"/>
        <v>674098.28463569283</v>
      </c>
      <c r="AB4399">
        <v>55</v>
      </c>
      <c r="AC4399" s="63">
        <f t="shared" si="975"/>
        <v>152725.39261277416</v>
      </c>
      <c r="AD4399" s="63">
        <f t="shared" si="965"/>
        <v>622725.39261277416</v>
      </c>
      <c r="AE4399" s="35">
        <f t="shared" si="976"/>
        <v>560777.9527270759</v>
      </c>
      <c r="AF4399" s="64">
        <f t="shared" si="977"/>
        <v>322597.37109751429</v>
      </c>
    </row>
    <row r="4400" spans="6:32" x14ac:dyDescent="0.2">
      <c r="F4400" s="61">
        <v>4398</v>
      </c>
      <c r="G4400">
        <v>11508.301465946715</v>
      </c>
      <c r="H4400">
        <v>80</v>
      </c>
      <c r="I4400" s="62">
        <f t="shared" si="966"/>
        <v>920664.11727573723</v>
      </c>
      <c r="J4400">
        <v>60</v>
      </c>
      <c r="K4400" s="63">
        <f t="shared" si="967"/>
        <v>130620.37125622737</v>
      </c>
      <c r="L4400" s="63">
        <f t="shared" si="968"/>
        <v>130620.37125622737</v>
      </c>
      <c r="M4400">
        <v>12623.278305691201</v>
      </c>
      <c r="N4400">
        <v>80</v>
      </c>
      <c r="O4400" s="62">
        <f t="shared" si="969"/>
        <v>1009862.2644552961</v>
      </c>
      <c r="P4400">
        <v>55</v>
      </c>
      <c r="Q4400" s="63">
        <f t="shared" si="970"/>
        <v>192546.91929065302</v>
      </c>
      <c r="R4400" s="63">
        <f t="shared" si="971"/>
        <v>222546.91929065302</v>
      </c>
      <c r="S4400">
        <v>10322.145297104726</v>
      </c>
      <c r="T4400">
        <v>75</v>
      </c>
      <c r="U4400" s="62">
        <f t="shared" si="972"/>
        <v>774160.89728285442</v>
      </c>
      <c r="V4400">
        <v>55</v>
      </c>
      <c r="W4400" s="63">
        <f t="shared" si="973"/>
        <v>113421.10680801852</v>
      </c>
      <c r="X4400" s="63">
        <f t="shared" si="964"/>
        <v>163421.10680801852</v>
      </c>
      <c r="Y4400">
        <v>9978.8087734486908</v>
      </c>
      <c r="Z4400">
        <v>80</v>
      </c>
      <c r="AA4400" s="62">
        <f t="shared" si="974"/>
        <v>798304.70187589526</v>
      </c>
      <c r="AB4400">
        <v>65</v>
      </c>
      <c r="AC4400" s="63">
        <f t="shared" si="975"/>
        <v>108519.54541125451</v>
      </c>
      <c r="AD4400" s="63">
        <f t="shared" si="965"/>
        <v>578519.54541125451</v>
      </c>
      <c r="AE4400" s="35">
        <f t="shared" si="976"/>
        <v>545107.94276615349</v>
      </c>
      <c r="AF4400" s="64">
        <f t="shared" si="977"/>
        <v>320586.1958771965</v>
      </c>
    </row>
    <row r="4401" spans="6:32" x14ac:dyDescent="0.2">
      <c r="F4401" s="61">
        <v>4399</v>
      </c>
      <c r="G4401">
        <v>10488.198566017672</v>
      </c>
      <c r="H4401">
        <v>75</v>
      </c>
      <c r="I4401" s="62">
        <f t="shared" si="966"/>
        <v>786614.89245132543</v>
      </c>
      <c r="J4401">
        <v>55</v>
      </c>
      <c r="K4401" s="63">
        <f t="shared" si="967"/>
        <v>115828.87920725625</v>
      </c>
      <c r="L4401" s="63">
        <f t="shared" si="968"/>
        <v>115828.87920725625</v>
      </c>
      <c r="M4401">
        <v>10609.111339144874</v>
      </c>
      <c r="N4401">
        <v>80</v>
      </c>
      <c r="O4401" s="62">
        <f t="shared" si="969"/>
        <v>848728.90713158995</v>
      </c>
      <c r="P4401">
        <v>65</v>
      </c>
      <c r="Q4401" s="63">
        <f t="shared" si="970"/>
        <v>79124.085813200509</v>
      </c>
      <c r="R4401" s="63">
        <f t="shared" si="971"/>
        <v>109124.08581320051</v>
      </c>
      <c r="S4401">
        <v>11956.250343937427</v>
      </c>
      <c r="T4401">
        <v>80</v>
      </c>
      <c r="U4401" s="62">
        <f t="shared" si="972"/>
        <v>956500.02751499414</v>
      </c>
      <c r="V4401">
        <v>50</v>
      </c>
      <c r="W4401" s="63">
        <f t="shared" si="973"/>
        <v>223798.44498063903</v>
      </c>
      <c r="X4401" s="63">
        <f t="shared" si="964"/>
        <v>273798.44498063903</v>
      </c>
      <c r="Y4401">
        <v>9750.5051396728959</v>
      </c>
      <c r="Z4401">
        <v>80</v>
      </c>
      <c r="AA4401" s="62">
        <f t="shared" si="974"/>
        <v>780040.41117383167</v>
      </c>
      <c r="AB4401">
        <v>55</v>
      </c>
      <c r="AC4401" s="63">
        <f t="shared" si="975"/>
        <v>176727.90565657124</v>
      </c>
      <c r="AD4401" s="63">
        <f t="shared" si="965"/>
        <v>646727.90565657127</v>
      </c>
      <c r="AE4401" s="35">
        <f t="shared" si="976"/>
        <v>595479.315657667</v>
      </c>
      <c r="AF4401" s="64">
        <f t="shared" si="977"/>
        <v>342916.86168574868</v>
      </c>
    </row>
    <row r="4402" spans="6:32" x14ac:dyDescent="0.2">
      <c r="F4402" s="61">
        <v>4400</v>
      </c>
      <c r="G4402">
        <v>10475.126853416441</v>
      </c>
      <c r="H4402">
        <v>80</v>
      </c>
      <c r="I4402" s="62">
        <f t="shared" si="966"/>
        <v>838010.14827331528</v>
      </c>
      <c r="J4402">
        <v>65</v>
      </c>
      <c r="K4402" s="63">
        <f t="shared" si="967"/>
        <v>77667.004530903796</v>
      </c>
      <c r="L4402" s="63">
        <f t="shared" si="968"/>
        <v>77667.004530903796</v>
      </c>
      <c r="M4402">
        <v>10730.497049516998</v>
      </c>
      <c r="N4402">
        <v>80</v>
      </c>
      <c r="O4402" s="62">
        <f t="shared" si="969"/>
        <v>858439.76396135986</v>
      </c>
      <c r="P4402">
        <v>65</v>
      </c>
      <c r="Q4402" s="63">
        <f t="shared" si="970"/>
        <v>80444.155413497356</v>
      </c>
      <c r="R4402" s="63">
        <f t="shared" si="971"/>
        <v>110444.15541349736</v>
      </c>
      <c r="S4402">
        <v>11109.342520067003</v>
      </c>
      <c r="T4402">
        <v>80</v>
      </c>
      <c r="U4402" s="62">
        <f t="shared" si="972"/>
        <v>888747.40160536021</v>
      </c>
      <c r="V4402">
        <v>50</v>
      </c>
      <c r="W4402" s="63">
        <f t="shared" si="973"/>
        <v>205378.19981145731</v>
      </c>
      <c r="X4402" s="63">
        <f t="shared" si="964"/>
        <v>255378.19981145731</v>
      </c>
      <c r="Y4402">
        <v>6437.7548167249188</v>
      </c>
      <c r="Z4402">
        <v>80</v>
      </c>
      <c r="AA4402" s="62">
        <f t="shared" si="974"/>
        <v>515020.3853379935</v>
      </c>
      <c r="AB4402">
        <v>60</v>
      </c>
      <c r="AC4402" s="63">
        <f t="shared" si="975"/>
        <v>93347.444842511322</v>
      </c>
      <c r="AD4402" s="63">
        <f t="shared" si="965"/>
        <v>563347.44484251132</v>
      </c>
      <c r="AE4402" s="35">
        <f t="shared" si="976"/>
        <v>456836.80459836975</v>
      </c>
      <c r="AF4402" s="64">
        <f t="shared" si="977"/>
        <v>238525.83547304058</v>
      </c>
    </row>
    <row r="4403" spans="6:32" x14ac:dyDescent="0.2">
      <c r="F4403" s="61">
        <v>4401</v>
      </c>
      <c r="G4403">
        <v>9683.1229509552941</v>
      </c>
      <c r="H4403">
        <v>80</v>
      </c>
      <c r="I4403" s="62">
        <f t="shared" si="966"/>
        <v>774649.83607642353</v>
      </c>
      <c r="J4403">
        <v>65</v>
      </c>
      <c r="K4403" s="63">
        <f t="shared" si="967"/>
        <v>69053.962091638823</v>
      </c>
      <c r="L4403" s="63">
        <f t="shared" si="968"/>
        <v>69053.962091638823</v>
      </c>
      <c r="M4403">
        <v>9216.5794537868351</v>
      </c>
      <c r="N4403">
        <v>75</v>
      </c>
      <c r="O4403" s="62">
        <f t="shared" si="969"/>
        <v>691243.45903401263</v>
      </c>
      <c r="P4403">
        <v>55</v>
      </c>
      <c r="Q4403" s="63">
        <f t="shared" si="970"/>
        <v>97390.402079909109</v>
      </c>
      <c r="R4403" s="63">
        <f t="shared" si="971"/>
        <v>127390.40207990911</v>
      </c>
      <c r="S4403">
        <v>10543.877831660211</v>
      </c>
      <c r="T4403">
        <v>80</v>
      </c>
      <c r="U4403" s="62">
        <f t="shared" si="972"/>
        <v>843510.22653281689</v>
      </c>
      <c r="V4403">
        <v>60</v>
      </c>
      <c r="W4403" s="63">
        <f t="shared" si="973"/>
        <v>116636.22855907306</v>
      </c>
      <c r="X4403" s="63">
        <f t="shared" si="964"/>
        <v>166636.22855907306</v>
      </c>
      <c r="Y4403">
        <v>12773.40404863935</v>
      </c>
      <c r="Z4403">
        <v>80</v>
      </c>
      <c r="AA4403" s="62">
        <f t="shared" si="974"/>
        <v>1021872.323891148</v>
      </c>
      <c r="AB4403">
        <v>60</v>
      </c>
      <c r="AC4403" s="63">
        <f t="shared" si="975"/>
        <v>185214.35870527057</v>
      </c>
      <c r="AD4403" s="63">
        <f t="shared" si="965"/>
        <v>655214.35870527057</v>
      </c>
      <c r="AE4403" s="35">
        <f t="shared" si="976"/>
        <v>468294.95143589156</v>
      </c>
      <c r="AF4403" s="64">
        <f t="shared" si="977"/>
        <v>240774.14123414527</v>
      </c>
    </row>
    <row r="4404" spans="6:32" x14ac:dyDescent="0.2">
      <c r="F4404" s="61">
        <v>4402</v>
      </c>
      <c r="G4404">
        <v>8513.3649715862703</v>
      </c>
      <c r="H4404">
        <v>80</v>
      </c>
      <c r="I4404" s="62">
        <f t="shared" si="966"/>
        <v>681069.19772690162</v>
      </c>
      <c r="J4404">
        <v>60</v>
      </c>
      <c r="K4404" s="63">
        <f t="shared" si="967"/>
        <v>87193.792088000919</v>
      </c>
      <c r="L4404" s="63">
        <f t="shared" si="968"/>
        <v>87193.792088000919</v>
      </c>
      <c r="M4404">
        <v>10465.688572148792</v>
      </c>
      <c r="N4404">
        <v>80</v>
      </c>
      <c r="O4404" s="62">
        <f t="shared" si="969"/>
        <v>837255.0857719034</v>
      </c>
      <c r="P4404">
        <v>55</v>
      </c>
      <c r="Q4404" s="63">
        <f t="shared" si="970"/>
        <v>153440.60537019686</v>
      </c>
      <c r="R4404" s="63">
        <f t="shared" si="971"/>
        <v>183440.60537019686</v>
      </c>
      <c r="S4404">
        <v>7226.1957736918703</v>
      </c>
      <c r="T4404">
        <v>80</v>
      </c>
      <c r="U4404" s="62">
        <f t="shared" si="972"/>
        <v>578095.66189534962</v>
      </c>
      <c r="V4404">
        <v>50</v>
      </c>
      <c r="W4404" s="63">
        <f t="shared" si="973"/>
        <v>120919.75807779818</v>
      </c>
      <c r="X4404" s="63">
        <f t="shared" si="964"/>
        <v>170919.75807779818</v>
      </c>
      <c r="Y4404">
        <v>12289.725671289489</v>
      </c>
      <c r="Z4404">
        <v>90</v>
      </c>
      <c r="AA4404" s="62">
        <f t="shared" si="974"/>
        <v>1106075.310416054</v>
      </c>
      <c r="AB4404">
        <v>60</v>
      </c>
      <c r="AC4404" s="63">
        <f t="shared" si="975"/>
        <v>267301.53335054638</v>
      </c>
      <c r="AD4404" s="63">
        <f t="shared" si="965"/>
        <v>737301.53335054638</v>
      </c>
      <c r="AE4404" s="35">
        <f t="shared" si="976"/>
        <v>628855.68888654234</v>
      </c>
      <c r="AF4404" s="64">
        <f t="shared" si="977"/>
        <v>362872.30175752437</v>
      </c>
    </row>
    <row r="4405" spans="6:32" x14ac:dyDescent="0.2">
      <c r="F4405" s="61">
        <v>4403</v>
      </c>
      <c r="G4405">
        <v>12651.381691975985</v>
      </c>
      <c r="H4405">
        <v>75</v>
      </c>
      <c r="I4405" s="62">
        <f t="shared" si="966"/>
        <v>948853.62689819885</v>
      </c>
      <c r="J4405">
        <v>65</v>
      </c>
      <c r="K4405" s="63">
        <f t="shared" si="967"/>
        <v>55472.517266825889</v>
      </c>
      <c r="L4405" s="63">
        <f t="shared" si="968"/>
        <v>55472.517266825889</v>
      </c>
      <c r="M4405">
        <v>8562.5299814273603</v>
      </c>
      <c r="N4405">
        <v>80</v>
      </c>
      <c r="O4405" s="62">
        <f t="shared" si="969"/>
        <v>685002.39851418883</v>
      </c>
      <c r="P4405">
        <v>70</v>
      </c>
      <c r="Q4405" s="63">
        <f t="shared" si="970"/>
        <v>25828.342365348362</v>
      </c>
      <c r="R4405" s="63">
        <f t="shared" si="971"/>
        <v>55828.342365348362</v>
      </c>
      <c r="S4405">
        <v>9901.5062712715007</v>
      </c>
      <c r="T4405">
        <v>90</v>
      </c>
      <c r="U4405" s="62">
        <f t="shared" si="972"/>
        <v>891135.56441443507</v>
      </c>
      <c r="V4405">
        <v>50</v>
      </c>
      <c r="W4405" s="63">
        <f t="shared" si="973"/>
        <v>250893.68186687352</v>
      </c>
      <c r="X4405" s="63">
        <f t="shared" si="964"/>
        <v>300893.68186687352</v>
      </c>
      <c r="Y4405">
        <v>8003.6136548733339</v>
      </c>
      <c r="Z4405">
        <v>80</v>
      </c>
      <c r="AA4405" s="62">
        <f t="shared" si="974"/>
        <v>640289.09238986671</v>
      </c>
      <c r="AB4405">
        <v>65</v>
      </c>
      <c r="AC4405" s="63">
        <f t="shared" si="975"/>
        <v>87039.298496747506</v>
      </c>
      <c r="AD4405" s="63">
        <f t="shared" si="965"/>
        <v>557039.29849674751</v>
      </c>
      <c r="AE4405" s="35">
        <f t="shared" si="976"/>
        <v>419233.83999579528</v>
      </c>
      <c r="AF4405" s="64">
        <f t="shared" si="977"/>
        <v>203099.8997981865</v>
      </c>
    </row>
    <row r="4406" spans="6:32" x14ac:dyDescent="0.2">
      <c r="F4406" s="61">
        <v>4404</v>
      </c>
      <c r="G4406">
        <v>7999.3299348279834</v>
      </c>
      <c r="H4406">
        <v>80</v>
      </c>
      <c r="I4406" s="62">
        <f t="shared" si="966"/>
        <v>639946.39478623867</v>
      </c>
      <c r="J4406">
        <v>55</v>
      </c>
      <c r="K4406" s="63">
        <f t="shared" si="967"/>
        <v>108737.8550687572</v>
      </c>
      <c r="L4406" s="63">
        <f t="shared" si="968"/>
        <v>108737.8550687572</v>
      </c>
      <c r="M4406">
        <v>8964.1491993097588</v>
      </c>
      <c r="N4406">
        <v>80</v>
      </c>
      <c r="O4406" s="62">
        <f t="shared" si="969"/>
        <v>717131.93594478071</v>
      </c>
      <c r="P4406">
        <v>50</v>
      </c>
      <c r="Q4406" s="63">
        <f t="shared" si="970"/>
        <v>158720.24508498725</v>
      </c>
      <c r="R4406" s="63">
        <f t="shared" si="971"/>
        <v>188720.24508498725</v>
      </c>
      <c r="S4406">
        <v>9223.8440427172463</v>
      </c>
      <c r="T4406">
        <v>75</v>
      </c>
      <c r="U4406" s="62">
        <f t="shared" si="972"/>
        <v>691788.30320379348</v>
      </c>
      <c r="V4406">
        <v>50</v>
      </c>
      <c r="W4406" s="63">
        <f t="shared" si="973"/>
        <v>130932.17327425009</v>
      </c>
      <c r="X4406" s="63">
        <f t="shared" si="964"/>
        <v>180932.17327425009</v>
      </c>
      <c r="Y4406">
        <v>10046.438799472526</v>
      </c>
      <c r="Z4406">
        <v>80</v>
      </c>
      <c r="AA4406" s="62">
        <f t="shared" si="974"/>
        <v>803715.10395780206</v>
      </c>
      <c r="AB4406">
        <v>55</v>
      </c>
      <c r="AC4406" s="63">
        <f t="shared" si="975"/>
        <v>182091.70324043953</v>
      </c>
      <c r="AD4406" s="63">
        <f t="shared" si="965"/>
        <v>652091.70324043953</v>
      </c>
      <c r="AE4406" s="35">
        <f t="shared" si="976"/>
        <v>580481.9766684341</v>
      </c>
      <c r="AF4406" s="64">
        <f t="shared" si="977"/>
        <v>336144.16740076826</v>
      </c>
    </row>
    <row r="4407" spans="6:32" x14ac:dyDescent="0.2">
      <c r="F4407" s="61">
        <v>4405</v>
      </c>
      <c r="G4407">
        <v>11027.635789796477</v>
      </c>
      <c r="H4407">
        <v>80</v>
      </c>
      <c r="I4407" s="62">
        <f t="shared" si="966"/>
        <v>882210.86318371817</v>
      </c>
      <c r="J4407">
        <v>65</v>
      </c>
      <c r="K4407" s="63">
        <f t="shared" si="967"/>
        <v>83675.539214036689</v>
      </c>
      <c r="L4407" s="63">
        <f t="shared" si="968"/>
        <v>83675.539214036689</v>
      </c>
      <c r="M4407">
        <v>8440.1620167773217</v>
      </c>
      <c r="N4407">
        <v>80</v>
      </c>
      <c r="O4407" s="62">
        <f t="shared" si="969"/>
        <v>675212.96134218574</v>
      </c>
      <c r="P4407">
        <v>50</v>
      </c>
      <c r="Q4407" s="63">
        <f t="shared" si="970"/>
        <v>147323.52386490675</v>
      </c>
      <c r="R4407" s="63">
        <f t="shared" si="971"/>
        <v>177323.52386490675</v>
      </c>
      <c r="S4407">
        <v>9773.0014911212493</v>
      </c>
      <c r="T4407">
        <v>75</v>
      </c>
      <c r="U4407" s="62">
        <f t="shared" si="972"/>
        <v>732975.1118340937</v>
      </c>
      <c r="V4407">
        <v>55</v>
      </c>
      <c r="W4407" s="63">
        <f t="shared" si="973"/>
        <v>105458.52162125811</v>
      </c>
      <c r="X4407" s="63">
        <f t="shared" si="964"/>
        <v>155458.52162125811</v>
      </c>
      <c r="Y4407">
        <v>9103.4383128862828</v>
      </c>
      <c r="Z4407">
        <v>80</v>
      </c>
      <c r="AA4407" s="62">
        <f t="shared" si="974"/>
        <v>728275.06503090262</v>
      </c>
      <c r="AB4407">
        <v>55</v>
      </c>
      <c r="AC4407" s="63">
        <f t="shared" si="975"/>
        <v>164999.81942106388</v>
      </c>
      <c r="AD4407" s="63">
        <f t="shared" si="965"/>
        <v>634999.81942106388</v>
      </c>
      <c r="AE4407" s="35">
        <f t="shared" si="976"/>
        <v>501457.4041212654</v>
      </c>
      <c r="AF4407" s="64">
        <f t="shared" si="977"/>
        <v>273128.74788256781</v>
      </c>
    </row>
    <row r="4408" spans="6:32" x14ac:dyDescent="0.2">
      <c r="F4408" s="61">
        <v>4406</v>
      </c>
      <c r="G4408">
        <v>8644.5300237392075</v>
      </c>
      <c r="H4408">
        <v>80</v>
      </c>
      <c r="I4408" s="62">
        <f t="shared" si="966"/>
        <v>691562.4018991366</v>
      </c>
      <c r="J4408">
        <v>65</v>
      </c>
      <c r="K4408" s="63">
        <f t="shared" si="967"/>
        <v>57759.264008163882</v>
      </c>
      <c r="L4408" s="63">
        <f t="shared" si="968"/>
        <v>57759.264008163882</v>
      </c>
      <c r="M4408">
        <v>8970.4429026460275</v>
      </c>
      <c r="N4408">
        <v>80</v>
      </c>
      <c r="O4408" s="62">
        <f t="shared" si="969"/>
        <v>717635.4322116822</v>
      </c>
      <c r="P4408">
        <v>55</v>
      </c>
      <c r="Q4408" s="63">
        <f t="shared" si="970"/>
        <v>126339.27761045925</v>
      </c>
      <c r="R4408" s="63">
        <f t="shared" si="971"/>
        <v>156339.27761045925</v>
      </c>
      <c r="S4408">
        <v>11787.21165866591</v>
      </c>
      <c r="T4408">
        <v>80</v>
      </c>
      <c r="U4408" s="62">
        <f t="shared" si="972"/>
        <v>942976.93269327283</v>
      </c>
      <c r="V4408">
        <v>60</v>
      </c>
      <c r="W4408" s="63">
        <f t="shared" si="973"/>
        <v>134664.5690506557</v>
      </c>
      <c r="X4408" s="63">
        <f t="shared" si="964"/>
        <v>184664.5690506557</v>
      </c>
      <c r="Y4408">
        <v>9017.4978847790044</v>
      </c>
      <c r="Z4408">
        <v>80</v>
      </c>
      <c r="AA4408" s="62">
        <f t="shared" si="974"/>
        <v>721399.83078232035</v>
      </c>
      <c r="AB4408">
        <v>60</v>
      </c>
      <c r="AC4408" s="63">
        <f t="shared" si="975"/>
        <v>130753.71932929556</v>
      </c>
      <c r="AD4408" s="63">
        <f t="shared" si="965"/>
        <v>600753.71932929556</v>
      </c>
      <c r="AE4408" s="35">
        <f t="shared" si="976"/>
        <v>449516.82999857439</v>
      </c>
      <c r="AF4408" s="64">
        <f t="shared" si="977"/>
        <v>230778.53397209093</v>
      </c>
    </row>
    <row r="4409" spans="6:32" x14ac:dyDescent="0.2">
      <c r="F4409" s="61">
        <v>4407</v>
      </c>
      <c r="G4409">
        <v>9888.0230123177171</v>
      </c>
      <c r="H4409">
        <v>80</v>
      </c>
      <c r="I4409" s="62">
        <f t="shared" si="966"/>
        <v>791041.84098541737</v>
      </c>
      <c r="J4409">
        <v>60</v>
      </c>
      <c r="K4409" s="63">
        <f t="shared" si="967"/>
        <v>107126.3336786069</v>
      </c>
      <c r="L4409" s="63">
        <f t="shared" si="968"/>
        <v>107126.3336786069</v>
      </c>
      <c r="M4409">
        <v>10151.842414197745</v>
      </c>
      <c r="N4409">
        <v>80</v>
      </c>
      <c r="O4409" s="62">
        <f t="shared" si="969"/>
        <v>812147.39313581958</v>
      </c>
      <c r="P4409">
        <v>60</v>
      </c>
      <c r="Q4409" s="63">
        <f t="shared" si="970"/>
        <v>110951.7150058673</v>
      </c>
      <c r="R4409" s="63">
        <f t="shared" si="971"/>
        <v>140951.7150058673</v>
      </c>
      <c r="S4409">
        <v>11473.358679504599</v>
      </c>
      <c r="T4409">
        <v>80</v>
      </c>
      <c r="U4409" s="62">
        <f t="shared" si="972"/>
        <v>917868.69436036795</v>
      </c>
      <c r="V4409">
        <v>50</v>
      </c>
      <c r="W4409" s="63">
        <f t="shared" si="973"/>
        <v>213295.55127922504</v>
      </c>
      <c r="X4409" s="63">
        <f t="shared" si="964"/>
        <v>263295.55127922504</v>
      </c>
      <c r="Y4409">
        <v>9580.5637809098698</v>
      </c>
      <c r="Z4409">
        <v>90</v>
      </c>
      <c r="AA4409" s="62">
        <f t="shared" si="974"/>
        <v>862250.74028188828</v>
      </c>
      <c r="AB4409">
        <v>60</v>
      </c>
      <c r="AC4409" s="63">
        <f t="shared" si="975"/>
        <v>208377.26223478967</v>
      </c>
      <c r="AD4409" s="63">
        <f t="shared" si="965"/>
        <v>678377.26223478967</v>
      </c>
      <c r="AE4409" s="35">
        <f t="shared" si="976"/>
        <v>639750.8621984889</v>
      </c>
      <c r="AF4409" s="64">
        <f t="shared" si="977"/>
        <v>375035.23934516904</v>
      </c>
    </row>
    <row r="4410" spans="6:32" x14ac:dyDescent="0.2">
      <c r="F4410" s="61">
        <v>4408</v>
      </c>
      <c r="G4410">
        <v>9892.6205080351792</v>
      </c>
      <c r="H4410">
        <v>80</v>
      </c>
      <c r="I4410" s="62">
        <f t="shared" si="966"/>
        <v>791409.64064281434</v>
      </c>
      <c r="J4410">
        <v>50</v>
      </c>
      <c r="K4410" s="63">
        <f t="shared" si="967"/>
        <v>178914.49604976515</v>
      </c>
      <c r="L4410" s="63">
        <f t="shared" si="968"/>
        <v>178914.49604976515</v>
      </c>
      <c r="M4410">
        <v>13459.426807239652</v>
      </c>
      <c r="N4410">
        <v>80</v>
      </c>
      <c r="O4410" s="62">
        <f t="shared" si="969"/>
        <v>1076754.1445791721</v>
      </c>
      <c r="P4410">
        <v>50</v>
      </c>
      <c r="Q4410" s="63">
        <f t="shared" si="970"/>
        <v>256492.53305746242</v>
      </c>
      <c r="R4410" s="63">
        <f t="shared" si="971"/>
        <v>286492.53305746242</v>
      </c>
      <c r="S4410">
        <v>7570.0302456971258</v>
      </c>
      <c r="T4410">
        <v>80</v>
      </c>
      <c r="U4410" s="62">
        <f t="shared" si="972"/>
        <v>605602.41965577006</v>
      </c>
      <c r="V4410">
        <v>50</v>
      </c>
      <c r="W4410" s="63">
        <f t="shared" si="973"/>
        <v>128398.15784391249</v>
      </c>
      <c r="X4410" s="63">
        <f t="shared" si="964"/>
        <v>178398.15784391249</v>
      </c>
      <c r="Y4410">
        <v>8982.3027135571465</v>
      </c>
      <c r="Z4410">
        <v>80</v>
      </c>
      <c r="AA4410" s="62">
        <f t="shared" si="974"/>
        <v>718584.21708457172</v>
      </c>
      <c r="AB4410">
        <v>55</v>
      </c>
      <c r="AC4410" s="63">
        <f t="shared" si="975"/>
        <v>162804.23668322328</v>
      </c>
      <c r="AD4410" s="63">
        <f t="shared" si="965"/>
        <v>632804.23668322328</v>
      </c>
      <c r="AE4410" s="35">
        <f t="shared" si="976"/>
        <v>726609.42363436334</v>
      </c>
      <c r="AF4410" s="64">
        <f t="shared" si="977"/>
        <v>465667.21504903608</v>
      </c>
    </row>
    <row r="4411" spans="6:32" x14ac:dyDescent="0.2">
      <c r="F4411" s="61">
        <v>4409</v>
      </c>
      <c r="G4411">
        <v>12285.019036207814</v>
      </c>
      <c r="H4411">
        <v>80</v>
      </c>
      <c r="I4411" s="62">
        <f t="shared" si="966"/>
        <v>982801.5228966251</v>
      </c>
      <c r="J4411">
        <v>55</v>
      </c>
      <c r="K4411" s="63">
        <f t="shared" si="967"/>
        <v>186415.97003126662</v>
      </c>
      <c r="L4411" s="63">
        <f t="shared" si="968"/>
        <v>186415.97003126662</v>
      </c>
      <c r="M4411">
        <v>8080.6933308485895</v>
      </c>
      <c r="N4411">
        <v>80</v>
      </c>
      <c r="O4411" s="62">
        <f t="shared" si="969"/>
        <v>646455.46646788716</v>
      </c>
      <c r="P4411">
        <v>70</v>
      </c>
      <c r="Q4411" s="63">
        <f t="shared" si="970"/>
        <v>22335.026648652274</v>
      </c>
      <c r="R4411" s="63">
        <f t="shared" si="971"/>
        <v>52335.026648652274</v>
      </c>
      <c r="S4411">
        <v>6366.7869451455772</v>
      </c>
      <c r="T4411">
        <v>80</v>
      </c>
      <c r="U4411" s="62">
        <f t="shared" si="972"/>
        <v>509342.95561164618</v>
      </c>
      <c r="V4411">
        <v>50</v>
      </c>
      <c r="W4411" s="63">
        <f t="shared" si="973"/>
        <v>102227.6160569163</v>
      </c>
      <c r="X4411" s="63">
        <f t="shared" si="964"/>
        <v>152227.6160569163</v>
      </c>
      <c r="Y4411">
        <v>9388.0010151769966</v>
      </c>
      <c r="Z4411">
        <v>90</v>
      </c>
      <c r="AA4411" s="62">
        <f t="shared" si="974"/>
        <v>844920.09136592969</v>
      </c>
      <c r="AB4411">
        <v>55</v>
      </c>
      <c r="AC4411" s="63">
        <f t="shared" si="975"/>
        <v>238220.52576011629</v>
      </c>
      <c r="AD4411" s="63">
        <f t="shared" si="965"/>
        <v>708220.52576011629</v>
      </c>
      <c r="AE4411" s="35">
        <f t="shared" si="976"/>
        <v>549199.13849695143</v>
      </c>
      <c r="AF4411" s="64">
        <f t="shared" si="977"/>
        <v>310816.16131357767</v>
      </c>
    </row>
    <row r="4412" spans="6:32" x14ac:dyDescent="0.2">
      <c r="F4412" s="61">
        <v>4410</v>
      </c>
      <c r="G4412">
        <v>10615.686985838693</v>
      </c>
      <c r="H4412">
        <v>80</v>
      </c>
      <c r="I4412" s="62">
        <f t="shared" si="966"/>
        <v>849254.95886709541</v>
      </c>
      <c r="J4412">
        <v>65</v>
      </c>
      <c r="K4412" s="63">
        <f t="shared" si="967"/>
        <v>79195.595970995782</v>
      </c>
      <c r="L4412" s="63">
        <f t="shared" si="968"/>
        <v>79195.595970995782</v>
      </c>
      <c r="M4412">
        <v>7382.4969856650569</v>
      </c>
      <c r="N4412">
        <v>80</v>
      </c>
      <c r="O4412" s="62">
        <f t="shared" si="969"/>
        <v>590599.75885320455</v>
      </c>
      <c r="P4412">
        <v>65</v>
      </c>
      <c r="Q4412" s="63">
        <f t="shared" si="970"/>
        <v>44034.654719107493</v>
      </c>
      <c r="R4412" s="63">
        <f t="shared" si="971"/>
        <v>74034.654719107493</v>
      </c>
      <c r="S4412">
        <v>8222.3471306497231</v>
      </c>
      <c r="T4412">
        <v>80</v>
      </c>
      <c r="U4412" s="62">
        <f t="shared" si="972"/>
        <v>657787.77045197785</v>
      </c>
      <c r="V4412">
        <v>55</v>
      </c>
      <c r="W4412" s="63">
        <f t="shared" si="973"/>
        <v>112780.04174302623</v>
      </c>
      <c r="X4412" s="63">
        <f t="shared" si="964"/>
        <v>162780.04174302623</v>
      </c>
      <c r="Y4412">
        <v>9378.6968843778595</v>
      </c>
      <c r="Z4412">
        <v>75</v>
      </c>
      <c r="AA4412" s="62">
        <f t="shared" si="974"/>
        <v>703402.26632833946</v>
      </c>
      <c r="AB4412">
        <v>55</v>
      </c>
      <c r="AC4412" s="63">
        <f t="shared" si="975"/>
        <v>135991.10482347896</v>
      </c>
      <c r="AD4412" s="63">
        <f t="shared" si="965"/>
        <v>605991.10482347896</v>
      </c>
      <c r="AE4412" s="35">
        <f t="shared" si="976"/>
        <v>372001.39725660847</v>
      </c>
      <c r="AF4412" s="64">
        <f t="shared" si="977"/>
        <v>169380.79447327578</v>
      </c>
    </row>
    <row r="4413" spans="6:32" x14ac:dyDescent="0.2">
      <c r="F4413" s="61">
        <v>4411</v>
      </c>
      <c r="G4413">
        <v>11102.389433071949</v>
      </c>
      <c r="H4413">
        <v>75</v>
      </c>
      <c r="I4413" s="62">
        <f t="shared" si="966"/>
        <v>832679.20748039614</v>
      </c>
      <c r="J4413">
        <v>65</v>
      </c>
      <c r="K4413" s="63">
        <f t="shared" si="967"/>
        <v>44242.323389771627</v>
      </c>
      <c r="L4413" s="63">
        <f t="shared" si="968"/>
        <v>44242.323389771627</v>
      </c>
      <c r="M4413">
        <v>5858.7068249471486</v>
      </c>
      <c r="N4413">
        <v>80</v>
      </c>
      <c r="O4413" s="62">
        <f t="shared" si="969"/>
        <v>468696.54599577188</v>
      </c>
      <c r="P4413">
        <v>55</v>
      </c>
      <c r="Q4413" s="63">
        <f t="shared" si="970"/>
        <v>69939.061202167068</v>
      </c>
      <c r="R4413" s="63">
        <f t="shared" si="971"/>
        <v>99939.061202167068</v>
      </c>
      <c r="S4413">
        <v>7940.685716457665</v>
      </c>
      <c r="T4413">
        <v>80</v>
      </c>
      <c r="U4413" s="62">
        <f t="shared" si="972"/>
        <v>635254.8573166132</v>
      </c>
      <c r="V4413">
        <v>60</v>
      </c>
      <c r="W4413" s="63">
        <f t="shared" si="973"/>
        <v>78889.942888636142</v>
      </c>
      <c r="X4413" s="63">
        <f t="shared" si="964"/>
        <v>128889.94288863614</v>
      </c>
      <c r="Y4413">
        <v>12523.847797419876</v>
      </c>
      <c r="Z4413">
        <v>90</v>
      </c>
      <c r="AA4413" s="62">
        <f t="shared" si="974"/>
        <v>1127146.3017677888</v>
      </c>
      <c r="AB4413">
        <v>60</v>
      </c>
      <c r="AC4413" s="63">
        <f t="shared" si="975"/>
        <v>272393.6895938823</v>
      </c>
      <c r="AD4413" s="63">
        <f t="shared" si="965"/>
        <v>742393.6895938823</v>
      </c>
      <c r="AE4413" s="35">
        <f t="shared" si="976"/>
        <v>465465.01707445714</v>
      </c>
      <c r="AF4413" s="64">
        <f t="shared" si="977"/>
        <v>226716.3603973703</v>
      </c>
    </row>
    <row r="4414" spans="6:32" x14ac:dyDescent="0.2">
      <c r="F4414" s="61">
        <v>4412</v>
      </c>
      <c r="G4414">
        <v>10362.513219442917</v>
      </c>
      <c r="H4414">
        <v>80</v>
      </c>
      <c r="I4414" s="62">
        <f t="shared" si="966"/>
        <v>829001.05755543336</v>
      </c>
      <c r="J4414">
        <v>60</v>
      </c>
      <c r="K4414" s="63">
        <f t="shared" si="967"/>
        <v>114006.4416819223</v>
      </c>
      <c r="L4414" s="63">
        <f t="shared" si="968"/>
        <v>114006.4416819223</v>
      </c>
      <c r="M4414">
        <v>10001.912212610478</v>
      </c>
      <c r="N4414">
        <v>80</v>
      </c>
      <c r="O4414" s="62">
        <f t="shared" si="969"/>
        <v>800152.97700883821</v>
      </c>
      <c r="P4414">
        <v>70</v>
      </c>
      <c r="Q4414" s="63">
        <f t="shared" si="970"/>
        <v>36263.863541425962</v>
      </c>
      <c r="R4414" s="63">
        <f t="shared" si="971"/>
        <v>66263.863541425962</v>
      </c>
      <c r="S4414">
        <v>13276.963980169967</v>
      </c>
      <c r="T4414">
        <v>80</v>
      </c>
      <c r="U4414" s="62">
        <f t="shared" si="972"/>
        <v>1062157.1184135973</v>
      </c>
      <c r="V4414">
        <v>65</v>
      </c>
      <c r="W4414" s="63">
        <f t="shared" si="973"/>
        <v>108136.98328434839</v>
      </c>
      <c r="X4414" s="63">
        <f t="shared" si="964"/>
        <v>158136.98328434839</v>
      </c>
      <c r="Y4414">
        <v>11477.574187447317</v>
      </c>
      <c r="Z4414">
        <v>80</v>
      </c>
      <c r="AA4414" s="62">
        <f t="shared" si="974"/>
        <v>918205.93499578536</v>
      </c>
      <c r="AB4414">
        <v>50</v>
      </c>
      <c r="AC4414" s="63">
        <f t="shared" si="975"/>
        <v>249637.23857697914</v>
      </c>
      <c r="AD4414" s="63">
        <f t="shared" si="965"/>
        <v>719637.23857697914</v>
      </c>
      <c r="AE4414" s="35">
        <f t="shared" si="976"/>
        <v>508044.52708467579</v>
      </c>
      <c r="AF4414" s="64">
        <f t="shared" si="977"/>
        <v>268738.31634009012</v>
      </c>
    </row>
    <row r="4415" spans="6:32" x14ac:dyDescent="0.2">
      <c r="F4415" s="61">
        <v>4413</v>
      </c>
      <c r="G4415">
        <v>11280.563992622774</v>
      </c>
      <c r="H4415">
        <v>75</v>
      </c>
      <c r="I4415" s="62">
        <f t="shared" si="966"/>
        <v>846042.29944670806</v>
      </c>
      <c r="J4415">
        <v>60</v>
      </c>
      <c r="K4415" s="63">
        <f t="shared" si="967"/>
        <v>86426.133419772668</v>
      </c>
      <c r="L4415" s="63">
        <f t="shared" si="968"/>
        <v>86426.133419772668</v>
      </c>
      <c r="M4415">
        <v>11072.767190635204</v>
      </c>
      <c r="N4415">
        <v>80</v>
      </c>
      <c r="O4415" s="62">
        <f t="shared" si="969"/>
        <v>885821.37525081635</v>
      </c>
      <c r="P4415">
        <v>65</v>
      </c>
      <c r="Q4415" s="63">
        <f t="shared" si="970"/>
        <v>84166.343198157847</v>
      </c>
      <c r="R4415" s="63">
        <f t="shared" si="971"/>
        <v>114166.34319815785</v>
      </c>
      <c r="S4415">
        <v>7573.8683133386075</v>
      </c>
      <c r="T4415">
        <v>80</v>
      </c>
      <c r="U4415" s="62">
        <f t="shared" si="972"/>
        <v>605909.4650670886</v>
      </c>
      <c r="V4415">
        <v>60</v>
      </c>
      <c r="W4415" s="63">
        <f t="shared" si="973"/>
        <v>73571.090543409809</v>
      </c>
      <c r="X4415" s="63">
        <f t="shared" si="964"/>
        <v>123571.09054340981</v>
      </c>
      <c r="Y4415">
        <v>9789.624780532904</v>
      </c>
      <c r="Z4415">
        <v>80</v>
      </c>
      <c r="AA4415" s="62">
        <f t="shared" si="974"/>
        <v>783169.98244263232</v>
      </c>
      <c r="AB4415">
        <v>65</v>
      </c>
      <c r="AC4415" s="63">
        <f t="shared" si="975"/>
        <v>106462.16948829533</v>
      </c>
      <c r="AD4415" s="63">
        <f t="shared" si="965"/>
        <v>576462.16948829533</v>
      </c>
      <c r="AE4415" s="35">
        <f t="shared" si="976"/>
        <v>350625.73664963566</v>
      </c>
      <c r="AF4415" s="64">
        <f t="shared" si="977"/>
        <v>159493.76950859523</v>
      </c>
    </row>
    <row r="4416" spans="6:32" x14ac:dyDescent="0.2">
      <c r="F4416" s="61">
        <v>4414</v>
      </c>
      <c r="G4416">
        <v>6855.6403473485261</v>
      </c>
      <c r="H4416">
        <v>80</v>
      </c>
      <c r="I4416" s="62">
        <f t="shared" si="966"/>
        <v>548451.22778788209</v>
      </c>
      <c r="J4416">
        <v>60</v>
      </c>
      <c r="K4416" s="63">
        <f t="shared" si="967"/>
        <v>63156.785036553629</v>
      </c>
      <c r="L4416" s="63">
        <f t="shared" si="968"/>
        <v>63156.785036553629</v>
      </c>
      <c r="M4416">
        <v>9665.7584233616944</v>
      </c>
      <c r="N4416">
        <v>80</v>
      </c>
      <c r="O4416" s="62">
        <f t="shared" si="969"/>
        <v>773260.67386893556</v>
      </c>
      <c r="P4416">
        <v>60</v>
      </c>
      <c r="Q4416" s="63">
        <f t="shared" si="970"/>
        <v>103903.49713874457</v>
      </c>
      <c r="R4416" s="63">
        <f t="shared" si="971"/>
        <v>133903.49713874457</v>
      </c>
      <c r="S4416">
        <v>10313.780219585169</v>
      </c>
      <c r="T4416">
        <v>90</v>
      </c>
      <c r="U4416" s="62">
        <f t="shared" si="972"/>
        <v>928240.21976266522</v>
      </c>
      <c r="V4416">
        <v>60</v>
      </c>
      <c r="W4416" s="63">
        <f t="shared" si="973"/>
        <v>188074.71977597743</v>
      </c>
      <c r="X4416" s="63">
        <f t="shared" si="964"/>
        <v>238074.71977597743</v>
      </c>
      <c r="Y4416">
        <v>8186.1719788867049</v>
      </c>
      <c r="Z4416">
        <v>80</v>
      </c>
      <c r="AA4416" s="62">
        <f t="shared" si="974"/>
        <v>654893.75831093639</v>
      </c>
      <c r="AB4416">
        <v>65</v>
      </c>
      <c r="AC4416" s="63">
        <f t="shared" si="975"/>
        <v>89024.620270392916</v>
      </c>
      <c r="AD4416" s="63">
        <f t="shared" si="965"/>
        <v>559024.62027039286</v>
      </c>
      <c r="AE4416" s="35">
        <f t="shared" si="976"/>
        <v>444159.62222166854</v>
      </c>
      <c r="AF4416" s="64">
        <f t="shared" si="977"/>
        <v>228769.70455945737</v>
      </c>
    </row>
    <row r="4417" spans="6:32" x14ac:dyDescent="0.2">
      <c r="F4417" s="61">
        <v>4415</v>
      </c>
      <c r="G4417">
        <v>12389.815563219599</v>
      </c>
      <c r="H4417">
        <v>80</v>
      </c>
      <c r="I4417" s="62">
        <f t="shared" si="966"/>
        <v>991185.24505756795</v>
      </c>
      <c r="J4417">
        <v>50</v>
      </c>
      <c r="K4417" s="63">
        <f t="shared" si="967"/>
        <v>233228.48850002629</v>
      </c>
      <c r="L4417" s="63">
        <f t="shared" si="968"/>
        <v>233228.48850002629</v>
      </c>
      <c r="M4417">
        <v>12298.29311138019</v>
      </c>
      <c r="N4417">
        <v>80</v>
      </c>
      <c r="O4417" s="62">
        <f t="shared" si="969"/>
        <v>983863.44891041517</v>
      </c>
      <c r="P4417">
        <v>65</v>
      </c>
      <c r="Q4417" s="63">
        <f t="shared" si="970"/>
        <v>97493.937586259563</v>
      </c>
      <c r="R4417" s="63">
        <f t="shared" si="971"/>
        <v>127493.93758625956</v>
      </c>
      <c r="S4417">
        <v>7018.2216202374548</v>
      </c>
      <c r="T4417">
        <v>90</v>
      </c>
      <c r="U4417" s="62">
        <f t="shared" si="972"/>
        <v>631639.94582137093</v>
      </c>
      <c r="V4417">
        <v>70</v>
      </c>
      <c r="W4417" s="63">
        <f t="shared" si="973"/>
        <v>65514.213493443094</v>
      </c>
      <c r="X4417" s="63">
        <f t="shared" si="964"/>
        <v>115514.21349344309</v>
      </c>
      <c r="Y4417">
        <v>3891.9791020452976</v>
      </c>
      <c r="Z4417">
        <v>80</v>
      </c>
      <c r="AA4417" s="62">
        <f t="shared" si="974"/>
        <v>311358.32816362381</v>
      </c>
      <c r="AB4417">
        <v>60</v>
      </c>
      <c r="AC4417" s="63">
        <f t="shared" si="975"/>
        <v>56433.696979656816</v>
      </c>
      <c r="AD4417" s="63">
        <f t="shared" si="965"/>
        <v>526433.69697965682</v>
      </c>
      <c r="AE4417" s="35">
        <f t="shared" si="976"/>
        <v>452670.33655938576</v>
      </c>
      <c r="AF4417" s="64">
        <f t="shared" si="977"/>
        <v>263741.62591035652</v>
      </c>
    </row>
    <row r="4418" spans="6:32" x14ac:dyDescent="0.2">
      <c r="F4418" s="61">
        <v>4416</v>
      </c>
      <c r="G4418">
        <v>11880.625859485008</v>
      </c>
      <c r="H4418">
        <v>80</v>
      </c>
      <c r="I4418" s="62">
        <f t="shared" si="966"/>
        <v>950450.06875880063</v>
      </c>
      <c r="J4418">
        <v>55</v>
      </c>
      <c r="K4418" s="63">
        <f t="shared" si="967"/>
        <v>179086.34370316577</v>
      </c>
      <c r="L4418" s="63">
        <f t="shared" si="968"/>
        <v>179086.34370316577</v>
      </c>
      <c r="M4418">
        <v>8367.3660608474165</v>
      </c>
      <c r="N4418">
        <v>80</v>
      </c>
      <c r="O4418" s="62">
        <f t="shared" si="969"/>
        <v>669389.28486779332</v>
      </c>
      <c r="P4418">
        <v>65</v>
      </c>
      <c r="Q4418" s="63">
        <f t="shared" si="970"/>
        <v>54745.105911715655</v>
      </c>
      <c r="R4418" s="63">
        <f t="shared" si="971"/>
        <v>84745.105911715655</v>
      </c>
      <c r="S4418">
        <v>9828.9695213316008</v>
      </c>
      <c r="T4418">
        <v>80</v>
      </c>
      <c r="U4418" s="62">
        <f t="shared" si="972"/>
        <v>786317.56170652807</v>
      </c>
      <c r="V4418">
        <v>50</v>
      </c>
      <c r="W4418" s="63">
        <f t="shared" si="973"/>
        <v>177530.08708896232</v>
      </c>
      <c r="X4418" s="63">
        <f t="shared" si="964"/>
        <v>227530.08708896232</v>
      </c>
      <c r="Y4418">
        <v>18018.68736743927</v>
      </c>
      <c r="Z4418">
        <v>80</v>
      </c>
      <c r="AA4418" s="62">
        <f t="shared" si="974"/>
        <v>1441494.9893951416</v>
      </c>
      <c r="AB4418">
        <v>60</v>
      </c>
      <c r="AC4418" s="63">
        <f t="shared" si="975"/>
        <v>261270.96682786942</v>
      </c>
      <c r="AD4418" s="63">
        <f t="shared" si="965"/>
        <v>731270.96682786942</v>
      </c>
      <c r="AE4418" s="35">
        <f t="shared" si="976"/>
        <v>672632.50353171316</v>
      </c>
      <c r="AF4418" s="64">
        <f t="shared" si="977"/>
        <v>403257.67655748734</v>
      </c>
    </row>
    <row r="4419" spans="6:32" x14ac:dyDescent="0.2">
      <c r="F4419" s="61">
        <v>4417</v>
      </c>
      <c r="G4419">
        <v>12961.023710668087</v>
      </c>
      <c r="H4419">
        <v>80</v>
      </c>
      <c r="I4419" s="62">
        <f t="shared" si="966"/>
        <v>1036881.896853447</v>
      </c>
      <c r="J4419">
        <v>55</v>
      </c>
      <c r="K4419" s="63">
        <f t="shared" si="967"/>
        <v>198668.55475585908</v>
      </c>
      <c r="L4419" s="63">
        <f t="shared" si="968"/>
        <v>198668.55475585908</v>
      </c>
      <c r="M4419">
        <v>7539.989635697566</v>
      </c>
      <c r="N4419">
        <v>80</v>
      </c>
      <c r="O4419" s="62">
        <f t="shared" si="969"/>
        <v>603199.17085580528</v>
      </c>
      <c r="P4419">
        <v>60</v>
      </c>
      <c r="Q4419" s="63">
        <f t="shared" si="970"/>
        <v>73079.849717614707</v>
      </c>
      <c r="R4419" s="63">
        <f t="shared" si="971"/>
        <v>103079.84971761471</v>
      </c>
      <c r="S4419">
        <v>10441.200427303556</v>
      </c>
      <c r="T4419">
        <v>75</v>
      </c>
      <c r="U4419" s="62">
        <f t="shared" si="972"/>
        <v>783090.03204776673</v>
      </c>
      <c r="V4419">
        <v>50</v>
      </c>
      <c r="W4419" s="63">
        <f t="shared" si="973"/>
        <v>152996.75774487696</v>
      </c>
      <c r="X4419" s="63">
        <f t="shared" si="964"/>
        <v>202996.75774487696</v>
      </c>
      <c r="Y4419">
        <v>12068.436515401118</v>
      </c>
      <c r="Z4419">
        <v>80</v>
      </c>
      <c r="AA4419" s="62">
        <f t="shared" si="974"/>
        <v>965474.9212320894</v>
      </c>
      <c r="AB4419">
        <v>65</v>
      </c>
      <c r="AC4419" s="63">
        <f t="shared" si="975"/>
        <v>131244.24710498715</v>
      </c>
      <c r="AD4419" s="63">
        <f t="shared" si="965"/>
        <v>601244.24710498715</v>
      </c>
      <c r="AE4419" s="35">
        <f t="shared" si="976"/>
        <v>555989.40932333795</v>
      </c>
      <c r="AF4419" s="64">
        <f t="shared" si="977"/>
        <v>328970.11485739611</v>
      </c>
    </row>
    <row r="4420" spans="6:32" x14ac:dyDescent="0.2">
      <c r="F4420" s="61">
        <v>4418</v>
      </c>
      <c r="G4420">
        <v>11312.657786911586</v>
      </c>
      <c r="H4420">
        <v>80</v>
      </c>
      <c r="I4420" s="62">
        <f t="shared" si="966"/>
        <v>905012.6229529269</v>
      </c>
      <c r="J4420">
        <v>50</v>
      </c>
      <c r="K4420" s="63">
        <f t="shared" si="967"/>
        <v>209800.306865327</v>
      </c>
      <c r="L4420" s="63">
        <f t="shared" si="968"/>
        <v>209800.306865327</v>
      </c>
      <c r="M4420">
        <v>10528.496002516476</v>
      </c>
      <c r="N4420">
        <v>80</v>
      </c>
      <c r="O4420" s="62">
        <f t="shared" si="969"/>
        <v>842279.68020131811</v>
      </c>
      <c r="P4420">
        <v>65</v>
      </c>
      <c r="Q4420" s="63">
        <f t="shared" si="970"/>
        <v>78247.394027366681</v>
      </c>
      <c r="R4420" s="63">
        <f t="shared" si="971"/>
        <v>108247.39402736668</v>
      </c>
      <c r="S4420">
        <v>10494.665073347278</v>
      </c>
      <c r="T4420">
        <v>80</v>
      </c>
      <c r="U4420" s="62">
        <f t="shared" si="972"/>
        <v>839573.20586778224</v>
      </c>
      <c r="V4420">
        <v>65</v>
      </c>
      <c r="W4420" s="63">
        <f t="shared" si="973"/>
        <v>77879.482672651648</v>
      </c>
      <c r="X4420" s="63">
        <f t="shared" ref="X4420:X4483" si="978">+W4420+$C$30+$D$30</f>
        <v>127879.48267265165</v>
      </c>
      <c r="Y4420">
        <v>10641.566657577641</v>
      </c>
      <c r="Z4420">
        <v>75</v>
      </c>
      <c r="AA4420" s="62">
        <f t="shared" si="974"/>
        <v>798117.4993183231</v>
      </c>
      <c r="AB4420">
        <v>55</v>
      </c>
      <c r="AC4420" s="63">
        <f t="shared" si="975"/>
        <v>154302.7165348758</v>
      </c>
      <c r="AD4420" s="63">
        <f t="shared" ref="AD4420:AD4483" si="979">+AC4420+$C$31+$D$31</f>
        <v>624302.7165348758</v>
      </c>
      <c r="AE4420" s="35">
        <f t="shared" si="976"/>
        <v>520229.90010022116</v>
      </c>
      <c r="AF4420" s="64">
        <f t="shared" si="977"/>
        <v>302673.11159460165</v>
      </c>
    </row>
    <row r="4421" spans="6:32" x14ac:dyDescent="0.2">
      <c r="F4421" s="61">
        <v>4419</v>
      </c>
      <c r="G4421">
        <v>10831.892066344153</v>
      </c>
      <c r="H4421">
        <v>75</v>
      </c>
      <c r="I4421" s="62">
        <f t="shared" si="966"/>
        <v>812391.90497581149</v>
      </c>
      <c r="J4421">
        <v>60</v>
      </c>
      <c r="K4421" s="63">
        <f t="shared" si="967"/>
        <v>81546.826221492665</v>
      </c>
      <c r="L4421" s="63">
        <f t="shared" si="968"/>
        <v>81546.826221492665</v>
      </c>
      <c r="M4421">
        <v>9041.2516126525588</v>
      </c>
      <c r="N4421">
        <v>80</v>
      </c>
      <c r="O4421" s="62">
        <f t="shared" si="969"/>
        <v>723300.12901220471</v>
      </c>
      <c r="P4421">
        <v>50</v>
      </c>
      <c r="Q4421" s="63">
        <f t="shared" si="970"/>
        <v>160397.22257519315</v>
      </c>
      <c r="R4421" s="63">
        <f t="shared" si="971"/>
        <v>190397.22257519315</v>
      </c>
      <c r="S4421">
        <v>14269.604687578976</v>
      </c>
      <c r="T4421">
        <v>80</v>
      </c>
      <c r="U4421" s="62">
        <f t="shared" si="972"/>
        <v>1141568.3750063181</v>
      </c>
      <c r="V4421">
        <v>60</v>
      </c>
      <c r="W4421" s="63">
        <f t="shared" si="973"/>
        <v>170659.26796989515</v>
      </c>
      <c r="X4421" s="63">
        <f t="shared" si="978"/>
        <v>220659.26796989515</v>
      </c>
      <c r="Y4421">
        <v>8547.0367391826585</v>
      </c>
      <c r="Z4421">
        <v>80</v>
      </c>
      <c r="AA4421" s="62">
        <f t="shared" si="974"/>
        <v>683762.93913461268</v>
      </c>
      <c r="AB4421">
        <v>55</v>
      </c>
      <c r="AC4421" s="63">
        <f t="shared" si="975"/>
        <v>154915.04089768569</v>
      </c>
      <c r="AD4421" s="63">
        <f t="shared" si="979"/>
        <v>624915.04089768569</v>
      </c>
      <c r="AE4421" s="35">
        <f t="shared" si="976"/>
        <v>567518.3576642666</v>
      </c>
      <c r="AF4421" s="64">
        <f t="shared" si="977"/>
        <v>324096.51026662136</v>
      </c>
    </row>
    <row r="4422" spans="6:32" x14ac:dyDescent="0.2">
      <c r="F4422" s="61">
        <v>4420</v>
      </c>
      <c r="G4422">
        <v>7739.782884309534</v>
      </c>
      <c r="H4422">
        <v>80</v>
      </c>
      <c r="I4422" s="62">
        <f t="shared" si="966"/>
        <v>619182.63074476272</v>
      </c>
      <c r="J4422">
        <v>65</v>
      </c>
      <c r="K4422" s="63">
        <f t="shared" si="967"/>
        <v>47920.138866866182</v>
      </c>
      <c r="L4422" s="63">
        <f t="shared" si="968"/>
        <v>47920.138866866182</v>
      </c>
      <c r="M4422">
        <v>11000.839802145492</v>
      </c>
      <c r="N4422">
        <v>80</v>
      </c>
      <c r="O4422" s="62">
        <f t="shared" si="969"/>
        <v>880067.18417163938</v>
      </c>
      <c r="P4422">
        <v>60</v>
      </c>
      <c r="Q4422" s="63">
        <f t="shared" si="970"/>
        <v>123262.17713110964</v>
      </c>
      <c r="R4422" s="63">
        <f t="shared" si="971"/>
        <v>153262.17713110964</v>
      </c>
      <c r="S4422">
        <v>9764.5295479742344</v>
      </c>
      <c r="T4422">
        <v>80</v>
      </c>
      <c r="U4422" s="62">
        <f t="shared" si="972"/>
        <v>781162.36383793876</v>
      </c>
      <c r="V4422">
        <v>60</v>
      </c>
      <c r="W4422" s="63">
        <f t="shared" si="973"/>
        <v>105335.6784456264</v>
      </c>
      <c r="X4422" s="63">
        <f t="shared" si="978"/>
        <v>155335.6784456264</v>
      </c>
      <c r="Y4422">
        <v>9304.5571500260849</v>
      </c>
      <c r="Z4422">
        <v>75</v>
      </c>
      <c r="AA4422" s="62">
        <f t="shared" si="974"/>
        <v>697841.78625195636</v>
      </c>
      <c r="AB4422">
        <v>50</v>
      </c>
      <c r="AC4422" s="63">
        <f t="shared" si="975"/>
        <v>168645.09834422279</v>
      </c>
      <c r="AD4422" s="63">
        <f t="shared" si="979"/>
        <v>638645.09834422276</v>
      </c>
      <c r="AE4422" s="35">
        <f t="shared" si="976"/>
        <v>445163.09278782504</v>
      </c>
      <c r="AF4422" s="64">
        <f t="shared" si="977"/>
        <v>223135.9086092842</v>
      </c>
    </row>
    <row r="4423" spans="6:32" x14ac:dyDescent="0.2">
      <c r="F4423" s="61">
        <v>4421</v>
      </c>
      <c r="G4423">
        <v>10993.045432551298</v>
      </c>
      <c r="H4423">
        <v>80</v>
      </c>
      <c r="I4423" s="62">
        <f t="shared" si="966"/>
        <v>879443.63460410386</v>
      </c>
      <c r="J4423">
        <v>50</v>
      </c>
      <c r="K4423" s="63">
        <f t="shared" si="967"/>
        <v>202848.73815799074</v>
      </c>
      <c r="L4423" s="63">
        <f t="shared" si="968"/>
        <v>202848.73815799074</v>
      </c>
      <c r="M4423">
        <v>8554.3990987935103</v>
      </c>
      <c r="N4423">
        <v>80</v>
      </c>
      <c r="O4423" s="62">
        <f t="shared" si="969"/>
        <v>684351.92790348083</v>
      </c>
      <c r="P4423">
        <v>50</v>
      </c>
      <c r="Q4423" s="63">
        <f t="shared" si="970"/>
        <v>149808.18039875885</v>
      </c>
      <c r="R4423" s="63">
        <f t="shared" si="971"/>
        <v>179808.18039875885</v>
      </c>
      <c r="S4423">
        <v>6155.3839966654778</v>
      </c>
      <c r="T4423">
        <v>80</v>
      </c>
      <c r="U4423" s="62">
        <f t="shared" si="972"/>
        <v>492430.71973323822</v>
      </c>
      <c r="V4423">
        <v>50</v>
      </c>
      <c r="W4423" s="63">
        <f t="shared" si="973"/>
        <v>97629.601927474141</v>
      </c>
      <c r="X4423" s="63">
        <f t="shared" si="978"/>
        <v>147629.60192747414</v>
      </c>
      <c r="Y4423">
        <v>9039.1916071530432</v>
      </c>
      <c r="Z4423">
        <v>80</v>
      </c>
      <c r="AA4423" s="62">
        <f t="shared" si="974"/>
        <v>723135.32857224345</v>
      </c>
      <c r="AB4423">
        <v>60</v>
      </c>
      <c r="AC4423" s="63">
        <f t="shared" si="975"/>
        <v>131068.27830371913</v>
      </c>
      <c r="AD4423" s="63">
        <f t="shared" si="979"/>
        <v>601068.27830371913</v>
      </c>
      <c r="AE4423" s="35">
        <f t="shared" si="976"/>
        <v>581354.79878794285</v>
      </c>
      <c r="AF4423" s="64">
        <f t="shared" si="977"/>
        <v>354463.77241631318</v>
      </c>
    </row>
    <row r="4424" spans="6:32" x14ac:dyDescent="0.2">
      <c r="F4424" s="61">
        <v>4422</v>
      </c>
      <c r="G4424">
        <v>11317.976057180203</v>
      </c>
      <c r="H4424">
        <v>80</v>
      </c>
      <c r="I4424" s="62">
        <f t="shared" si="966"/>
        <v>905438.08457441628</v>
      </c>
      <c r="J4424">
        <v>70</v>
      </c>
      <c r="K4424" s="63">
        <f t="shared" si="967"/>
        <v>45805.326414556475</v>
      </c>
      <c r="L4424" s="63">
        <f t="shared" si="968"/>
        <v>45805.326414556475</v>
      </c>
      <c r="M4424">
        <v>9925.7033778121695</v>
      </c>
      <c r="N4424">
        <v>80</v>
      </c>
      <c r="O4424" s="62">
        <f t="shared" si="969"/>
        <v>794056.27022497356</v>
      </c>
      <c r="P4424">
        <v>70</v>
      </c>
      <c r="Q4424" s="63">
        <f t="shared" si="970"/>
        <v>35711.349489138229</v>
      </c>
      <c r="R4424" s="63">
        <f t="shared" si="971"/>
        <v>65711.349489138229</v>
      </c>
      <c r="S4424">
        <v>8726.9370649300981</v>
      </c>
      <c r="T4424">
        <v>75</v>
      </c>
      <c r="U4424" s="62">
        <f t="shared" si="972"/>
        <v>654520.27986975736</v>
      </c>
      <c r="V4424">
        <v>60</v>
      </c>
      <c r="W4424" s="63">
        <f t="shared" si="973"/>
        <v>58655.440581114817</v>
      </c>
      <c r="X4424" s="63">
        <f t="shared" si="978"/>
        <v>108655.44058111482</v>
      </c>
      <c r="Y4424">
        <v>9068.4500517090783</v>
      </c>
      <c r="Z4424">
        <v>80</v>
      </c>
      <c r="AA4424" s="62">
        <f t="shared" si="974"/>
        <v>725476.00413672626</v>
      </c>
      <c r="AB4424">
        <v>55</v>
      </c>
      <c r="AC4424" s="63">
        <f t="shared" si="975"/>
        <v>164365.65718722704</v>
      </c>
      <c r="AD4424" s="63">
        <f t="shared" si="979"/>
        <v>634365.65718722704</v>
      </c>
      <c r="AE4424" s="35">
        <f t="shared" si="976"/>
        <v>304537.77367203659</v>
      </c>
      <c r="AF4424" s="64">
        <f t="shared" si="977"/>
        <v>110862.82642311649</v>
      </c>
    </row>
    <row r="4425" spans="6:32" x14ac:dyDescent="0.2">
      <c r="F4425" s="61">
        <v>4423</v>
      </c>
      <c r="G4425">
        <v>13764.289431273937</v>
      </c>
      <c r="H4425">
        <v>80</v>
      </c>
      <c r="I4425" s="62">
        <f t="shared" si="966"/>
        <v>1101143.154501915</v>
      </c>
      <c r="J4425">
        <v>50</v>
      </c>
      <c r="K4425" s="63">
        <f t="shared" si="967"/>
        <v>263123.29513020813</v>
      </c>
      <c r="L4425" s="63">
        <f t="shared" si="968"/>
        <v>263123.29513020813</v>
      </c>
      <c r="M4425">
        <v>12775.809662125539</v>
      </c>
      <c r="N4425">
        <v>80</v>
      </c>
      <c r="O4425" s="62">
        <f t="shared" si="969"/>
        <v>1022064.7729700431</v>
      </c>
      <c r="P4425">
        <v>50</v>
      </c>
      <c r="Q4425" s="63">
        <f t="shared" si="970"/>
        <v>241623.86015123047</v>
      </c>
      <c r="R4425" s="63">
        <f t="shared" si="971"/>
        <v>271623.86015123047</v>
      </c>
      <c r="S4425">
        <v>9839.5651346072555</v>
      </c>
      <c r="T4425">
        <v>80</v>
      </c>
      <c r="U4425" s="62">
        <f t="shared" si="972"/>
        <v>787165.21076858044</v>
      </c>
      <c r="V4425">
        <v>55</v>
      </c>
      <c r="W4425" s="63">
        <f t="shared" si="973"/>
        <v>142092.11806475651</v>
      </c>
      <c r="X4425" s="63">
        <f t="shared" si="978"/>
        <v>192092.11806475651</v>
      </c>
      <c r="Y4425">
        <v>10340.605765813962</v>
      </c>
      <c r="Z4425">
        <v>80</v>
      </c>
      <c r="AA4425" s="62">
        <f t="shared" si="974"/>
        <v>827248.46126511693</v>
      </c>
      <c r="AB4425">
        <v>65</v>
      </c>
      <c r="AC4425" s="63">
        <f t="shared" si="975"/>
        <v>112454.08770322683</v>
      </c>
      <c r="AD4425" s="63">
        <f t="shared" si="979"/>
        <v>582454.08770322683</v>
      </c>
      <c r="AE4425" s="35">
        <f t="shared" si="976"/>
        <v>759293.36104942195</v>
      </c>
      <c r="AF4425" s="64">
        <f t="shared" si="977"/>
        <v>505831.15509579587</v>
      </c>
    </row>
    <row r="4426" spans="6:32" x14ac:dyDescent="0.2">
      <c r="F4426" s="61">
        <v>4424</v>
      </c>
      <c r="G4426">
        <v>11811.058609746397</v>
      </c>
      <c r="H4426">
        <v>80</v>
      </c>
      <c r="I4426" s="62">
        <f t="shared" si="966"/>
        <v>944884.68877971172</v>
      </c>
      <c r="J4426">
        <v>60</v>
      </c>
      <c r="K4426" s="63">
        <f t="shared" si="967"/>
        <v>135010.34984132275</v>
      </c>
      <c r="L4426" s="63">
        <f t="shared" si="968"/>
        <v>135010.34984132275</v>
      </c>
      <c r="M4426">
        <v>7442.5554682966322</v>
      </c>
      <c r="N4426">
        <v>80</v>
      </c>
      <c r="O4426" s="62">
        <f t="shared" si="969"/>
        <v>595404.43746373057</v>
      </c>
      <c r="P4426">
        <v>60</v>
      </c>
      <c r="Q4426" s="63">
        <f t="shared" si="970"/>
        <v>71667.054290301166</v>
      </c>
      <c r="R4426" s="63">
        <f t="shared" si="971"/>
        <v>101667.05429030117</v>
      </c>
      <c r="S4426">
        <v>8778.7850841414183</v>
      </c>
      <c r="T4426">
        <v>80</v>
      </c>
      <c r="U4426" s="62">
        <f t="shared" si="972"/>
        <v>702302.80673131347</v>
      </c>
      <c r="V4426">
        <v>60</v>
      </c>
      <c r="W4426" s="63">
        <f t="shared" si="973"/>
        <v>91042.383720050566</v>
      </c>
      <c r="X4426" s="63">
        <f t="shared" si="978"/>
        <v>141042.38372005057</v>
      </c>
      <c r="Y4426">
        <v>5674.9888951890171</v>
      </c>
      <c r="Z4426">
        <v>80</v>
      </c>
      <c r="AA4426" s="62">
        <f t="shared" si="974"/>
        <v>453999.11161512136</v>
      </c>
      <c r="AB4426">
        <v>50</v>
      </c>
      <c r="AC4426" s="63">
        <f t="shared" si="975"/>
        <v>123431.00847036112</v>
      </c>
      <c r="AD4426" s="63">
        <f t="shared" si="979"/>
        <v>593431.00847036112</v>
      </c>
      <c r="AE4426" s="35">
        <f t="shared" si="976"/>
        <v>421150.7963220356</v>
      </c>
      <c r="AF4426" s="64">
        <f t="shared" si="977"/>
        <v>218047.63465096743</v>
      </c>
    </row>
    <row r="4427" spans="6:32" x14ac:dyDescent="0.2">
      <c r="F4427" s="61">
        <v>4425</v>
      </c>
      <c r="G4427">
        <v>7797.6540321833454</v>
      </c>
      <c r="H4427">
        <v>80</v>
      </c>
      <c r="I4427" s="62">
        <f t="shared" si="966"/>
        <v>623812.32257466763</v>
      </c>
      <c r="J4427">
        <v>55</v>
      </c>
      <c r="K4427" s="63">
        <f t="shared" si="967"/>
        <v>105082.47933332314</v>
      </c>
      <c r="L4427" s="63">
        <f t="shared" si="968"/>
        <v>105082.47933332314</v>
      </c>
      <c r="M4427">
        <v>10128.070496430155</v>
      </c>
      <c r="N4427">
        <v>80</v>
      </c>
      <c r="O4427" s="62">
        <f t="shared" si="969"/>
        <v>810245.63971441239</v>
      </c>
      <c r="P4427">
        <v>70</v>
      </c>
      <c r="Q4427" s="63">
        <f t="shared" si="970"/>
        <v>37178.511099118623</v>
      </c>
      <c r="R4427" s="63">
        <f t="shared" si="971"/>
        <v>67178.511099118623</v>
      </c>
      <c r="S4427">
        <v>10753.111635276582</v>
      </c>
      <c r="T4427">
        <v>80</v>
      </c>
      <c r="U4427" s="62">
        <f t="shared" si="972"/>
        <v>860248.93082212657</v>
      </c>
      <c r="V4427">
        <v>65</v>
      </c>
      <c r="W4427" s="63">
        <f t="shared" si="973"/>
        <v>80690.08903363283</v>
      </c>
      <c r="X4427" s="63">
        <f t="shared" si="978"/>
        <v>130690.08903363283</v>
      </c>
      <c r="Y4427">
        <v>10927.288965613116</v>
      </c>
      <c r="Z4427">
        <v>80</v>
      </c>
      <c r="AA4427" s="62">
        <f t="shared" si="974"/>
        <v>874183.11724904925</v>
      </c>
      <c r="AB4427">
        <v>60</v>
      </c>
      <c r="AC4427" s="63">
        <f t="shared" si="975"/>
        <v>158445.69000139018</v>
      </c>
      <c r="AD4427" s="63">
        <f t="shared" si="979"/>
        <v>628445.69000139018</v>
      </c>
      <c r="AE4427" s="35">
        <f t="shared" si="976"/>
        <v>381396.76946746476</v>
      </c>
      <c r="AF4427" s="64">
        <f t="shared" si="977"/>
        <v>178475.21778633469</v>
      </c>
    </row>
    <row r="4428" spans="6:32" x14ac:dyDescent="0.2">
      <c r="F4428" s="61">
        <v>4426</v>
      </c>
      <c r="G4428">
        <v>11826.792868087068</v>
      </c>
      <c r="H4428">
        <v>75</v>
      </c>
      <c r="I4428" s="62">
        <f t="shared" si="966"/>
        <v>887009.46510653012</v>
      </c>
      <c r="J4428">
        <v>65</v>
      </c>
      <c r="K4428" s="63">
        <f t="shared" si="967"/>
        <v>49494.248293631244</v>
      </c>
      <c r="L4428" s="63">
        <f t="shared" si="968"/>
        <v>49494.248293631244</v>
      </c>
      <c r="M4428">
        <v>10438.535607827362</v>
      </c>
      <c r="N4428">
        <v>80</v>
      </c>
      <c r="O4428" s="62">
        <f t="shared" si="969"/>
        <v>835082.84862618893</v>
      </c>
      <c r="P4428">
        <v>65</v>
      </c>
      <c r="Q4428" s="63">
        <f t="shared" si="970"/>
        <v>77269.074735122558</v>
      </c>
      <c r="R4428" s="63">
        <f t="shared" si="971"/>
        <v>107269.07473512256</v>
      </c>
      <c r="S4428">
        <v>10165.348410519073</v>
      </c>
      <c r="T4428">
        <v>80</v>
      </c>
      <c r="U4428" s="62">
        <f t="shared" si="972"/>
        <v>813227.87284152582</v>
      </c>
      <c r="V4428">
        <v>55</v>
      </c>
      <c r="W4428" s="63">
        <f t="shared" si="973"/>
        <v>147996.93994065819</v>
      </c>
      <c r="X4428" s="63">
        <f t="shared" si="978"/>
        <v>197996.93994065819</v>
      </c>
      <c r="Y4428">
        <v>9771.9237398996484</v>
      </c>
      <c r="Z4428">
        <v>80</v>
      </c>
      <c r="AA4428" s="62">
        <f t="shared" si="974"/>
        <v>781753.89919197187</v>
      </c>
      <c r="AB4428">
        <v>65</v>
      </c>
      <c r="AC4428" s="63">
        <f t="shared" si="975"/>
        <v>106269.67067140868</v>
      </c>
      <c r="AD4428" s="63">
        <f t="shared" si="979"/>
        <v>576269.67067140865</v>
      </c>
      <c r="AE4428" s="35">
        <f t="shared" si="976"/>
        <v>381029.93364082067</v>
      </c>
      <c r="AF4428" s="64">
        <f t="shared" si="977"/>
        <v>176004.86955430231</v>
      </c>
    </row>
    <row r="4429" spans="6:32" x14ac:dyDescent="0.2">
      <c r="F4429" s="61">
        <v>4427</v>
      </c>
      <c r="G4429">
        <v>11038.99992609513</v>
      </c>
      <c r="H4429">
        <v>75</v>
      </c>
      <c r="I4429" s="62">
        <f t="shared" si="966"/>
        <v>827924.99445713474</v>
      </c>
      <c r="J4429">
        <v>65</v>
      </c>
      <c r="K4429" s="63">
        <f t="shared" si="967"/>
        <v>43782.749464189692</v>
      </c>
      <c r="L4429" s="63">
        <f t="shared" si="968"/>
        <v>43782.749464189692</v>
      </c>
      <c r="M4429">
        <v>7612.3717715381645</v>
      </c>
      <c r="N4429">
        <v>90</v>
      </c>
      <c r="O4429" s="62">
        <f t="shared" si="969"/>
        <v>685113.4594384348</v>
      </c>
      <c r="P4429">
        <v>55</v>
      </c>
      <c r="Q4429" s="63">
        <f t="shared" si="970"/>
        <v>156913.93370278092</v>
      </c>
      <c r="R4429" s="63">
        <f t="shared" si="971"/>
        <v>186913.93370278092</v>
      </c>
      <c r="S4429">
        <v>8532.0573614444584</v>
      </c>
      <c r="T4429">
        <v>80</v>
      </c>
      <c r="U4429" s="62">
        <f t="shared" si="972"/>
        <v>682564.58891555667</v>
      </c>
      <c r="V4429">
        <v>60</v>
      </c>
      <c r="W4429" s="63">
        <f t="shared" si="973"/>
        <v>87464.831740944646</v>
      </c>
      <c r="X4429" s="63">
        <f t="shared" si="978"/>
        <v>137464.83174094465</v>
      </c>
      <c r="Y4429">
        <v>13923.25091524981</v>
      </c>
      <c r="Z4429">
        <v>80</v>
      </c>
      <c r="AA4429" s="62">
        <f t="shared" si="974"/>
        <v>1113860.0732199848</v>
      </c>
      <c r="AB4429">
        <v>60</v>
      </c>
      <c r="AC4429" s="63">
        <f t="shared" si="975"/>
        <v>201887.13827112224</v>
      </c>
      <c r="AD4429" s="63">
        <f t="shared" si="979"/>
        <v>671887.13827112224</v>
      </c>
      <c r="AE4429" s="35">
        <f t="shared" si="976"/>
        <v>490048.6531790375</v>
      </c>
      <c r="AF4429" s="64">
        <f t="shared" si="977"/>
        <v>256464.14350342343</v>
      </c>
    </row>
    <row r="4430" spans="6:32" x14ac:dyDescent="0.2">
      <c r="F4430" s="61">
        <v>4428</v>
      </c>
      <c r="G4430">
        <v>8544.4446792826056</v>
      </c>
      <c r="H4430">
        <v>80</v>
      </c>
      <c r="I4430" s="62">
        <f t="shared" si="966"/>
        <v>683555.57434260845</v>
      </c>
      <c r="J4430">
        <v>50</v>
      </c>
      <c r="K4430" s="63">
        <f t="shared" si="967"/>
        <v>149591.67177439667</v>
      </c>
      <c r="L4430" s="63">
        <f t="shared" si="968"/>
        <v>149591.67177439667</v>
      </c>
      <c r="M4430">
        <v>11175.08079711115</v>
      </c>
      <c r="N4430">
        <v>80</v>
      </c>
      <c r="O4430" s="62">
        <f t="shared" si="969"/>
        <v>894006.46376889199</v>
      </c>
      <c r="P4430">
        <v>65</v>
      </c>
      <c r="Q4430" s="63">
        <f t="shared" si="970"/>
        <v>85279.003668583755</v>
      </c>
      <c r="R4430" s="63">
        <f t="shared" si="971"/>
        <v>115279.00366858375</v>
      </c>
      <c r="S4430">
        <v>9308.1314642040525</v>
      </c>
      <c r="T4430">
        <v>80</v>
      </c>
      <c r="U4430" s="62">
        <f t="shared" si="972"/>
        <v>744650.5171363242</v>
      </c>
      <c r="V4430">
        <v>65</v>
      </c>
      <c r="W4430" s="63">
        <f t="shared" si="973"/>
        <v>64975.929673219071</v>
      </c>
      <c r="X4430" s="63">
        <f t="shared" si="978"/>
        <v>114975.92967321907</v>
      </c>
      <c r="Y4430">
        <v>12945.998858194798</v>
      </c>
      <c r="Z4430">
        <v>80</v>
      </c>
      <c r="AA4430" s="62">
        <f t="shared" si="974"/>
        <v>1035679.9086555839</v>
      </c>
      <c r="AB4430">
        <v>65</v>
      </c>
      <c r="AC4430" s="63">
        <f t="shared" si="975"/>
        <v>140787.73758286843</v>
      </c>
      <c r="AD4430" s="63">
        <f t="shared" si="979"/>
        <v>610787.73758286843</v>
      </c>
      <c r="AE4430" s="35">
        <f t="shared" si="976"/>
        <v>440634.3426990679</v>
      </c>
      <c r="AF4430" s="64">
        <f t="shared" si="977"/>
        <v>234823.69359614595</v>
      </c>
    </row>
    <row r="4431" spans="6:32" x14ac:dyDescent="0.2">
      <c r="F4431" s="61">
        <v>4429</v>
      </c>
      <c r="G4431">
        <v>11166.727088275366</v>
      </c>
      <c r="H4431">
        <v>80</v>
      </c>
      <c r="I4431" s="62">
        <f t="shared" si="966"/>
        <v>893338.16706202924</v>
      </c>
      <c r="J4431">
        <v>55</v>
      </c>
      <c r="K4431" s="63">
        <f t="shared" si="967"/>
        <v>166146.928474991</v>
      </c>
      <c r="L4431" s="63">
        <f t="shared" si="968"/>
        <v>166146.928474991</v>
      </c>
      <c r="M4431">
        <v>11859.543772297911</v>
      </c>
      <c r="N4431">
        <v>80</v>
      </c>
      <c r="O4431" s="62">
        <f t="shared" si="969"/>
        <v>948763.50178383291</v>
      </c>
      <c r="P4431">
        <v>60</v>
      </c>
      <c r="Q4431" s="63">
        <f t="shared" si="970"/>
        <v>135713.38469831971</v>
      </c>
      <c r="R4431" s="63">
        <f t="shared" si="971"/>
        <v>165713.38469831971</v>
      </c>
      <c r="S4431">
        <v>12326.351022929884</v>
      </c>
      <c r="T4431">
        <v>80</v>
      </c>
      <c r="U4431" s="62">
        <f t="shared" si="972"/>
        <v>986108.08183439076</v>
      </c>
      <c r="V4431">
        <v>65</v>
      </c>
      <c r="W4431" s="63">
        <f t="shared" si="973"/>
        <v>97799.067374362494</v>
      </c>
      <c r="X4431" s="63">
        <f t="shared" si="978"/>
        <v>147799.06737436249</v>
      </c>
      <c r="Y4431">
        <v>11924.649950524326</v>
      </c>
      <c r="Z4431">
        <v>80</v>
      </c>
      <c r="AA4431" s="62">
        <f t="shared" si="974"/>
        <v>953971.99604194611</v>
      </c>
      <c r="AB4431">
        <v>60</v>
      </c>
      <c r="AC4431" s="63">
        <f t="shared" si="975"/>
        <v>172907.42428260273</v>
      </c>
      <c r="AD4431" s="63">
        <f t="shared" si="979"/>
        <v>642907.42428260273</v>
      </c>
      <c r="AE4431" s="35">
        <f t="shared" si="976"/>
        <v>572566.80483027594</v>
      </c>
      <c r="AF4431" s="64">
        <f t="shared" si="977"/>
        <v>338153.92096139677</v>
      </c>
    </row>
    <row r="4432" spans="6:32" x14ac:dyDescent="0.2">
      <c r="F4432" s="61">
        <v>4430</v>
      </c>
      <c r="G4432">
        <v>10840.407210489502</v>
      </c>
      <c r="H4432">
        <v>75</v>
      </c>
      <c r="I4432" s="62">
        <f t="shared" si="966"/>
        <v>813030.54078671266</v>
      </c>
      <c r="J4432">
        <v>60</v>
      </c>
      <c r="K4432" s="63">
        <f t="shared" si="967"/>
        <v>81639.428414073336</v>
      </c>
      <c r="L4432" s="63">
        <f t="shared" si="968"/>
        <v>81639.428414073336</v>
      </c>
      <c r="M4432">
        <v>11442.026587028522</v>
      </c>
      <c r="N4432">
        <v>80</v>
      </c>
      <c r="O4432" s="62">
        <f t="shared" si="969"/>
        <v>915362.12696228176</v>
      </c>
      <c r="P4432">
        <v>60</v>
      </c>
      <c r="Q4432" s="63">
        <f t="shared" si="970"/>
        <v>129659.38551191357</v>
      </c>
      <c r="R4432" s="63">
        <f t="shared" si="971"/>
        <v>159659.38551191357</v>
      </c>
      <c r="S4432">
        <v>8973.9353623008355</v>
      </c>
      <c r="T4432">
        <v>80</v>
      </c>
      <c r="U4432" s="62">
        <f t="shared" si="972"/>
        <v>717914.82898406684</v>
      </c>
      <c r="V4432">
        <v>60</v>
      </c>
      <c r="W4432" s="63">
        <f t="shared" si="973"/>
        <v>93872.062753362115</v>
      </c>
      <c r="X4432" s="63">
        <f t="shared" si="978"/>
        <v>143872.06275336212</v>
      </c>
      <c r="Y4432">
        <v>9415.0425663974602</v>
      </c>
      <c r="Z4432">
        <v>80</v>
      </c>
      <c r="AA4432" s="62">
        <f t="shared" si="974"/>
        <v>753203.40531179681</v>
      </c>
      <c r="AB4432">
        <v>50</v>
      </c>
      <c r="AC4432" s="63">
        <f t="shared" si="975"/>
        <v>204777.17581914476</v>
      </c>
      <c r="AD4432" s="63">
        <f t="shared" si="979"/>
        <v>674777.17581914482</v>
      </c>
      <c r="AE4432" s="35">
        <f t="shared" si="976"/>
        <v>509948.05249849375</v>
      </c>
      <c r="AF4432" s="64">
        <f t="shared" si="977"/>
        <v>275142.66821691813</v>
      </c>
    </row>
    <row r="4433" spans="6:32" x14ac:dyDescent="0.2">
      <c r="F4433" s="61">
        <v>4431</v>
      </c>
      <c r="G4433">
        <v>7298.0413076584227</v>
      </c>
      <c r="H4433">
        <v>80</v>
      </c>
      <c r="I4433" s="62">
        <f t="shared" si="966"/>
        <v>583843.30461267382</v>
      </c>
      <c r="J4433">
        <v>50</v>
      </c>
      <c r="K4433" s="63">
        <f t="shared" si="967"/>
        <v>122482.39844157069</v>
      </c>
      <c r="L4433" s="63">
        <f t="shared" si="968"/>
        <v>122482.39844157069</v>
      </c>
      <c r="M4433">
        <v>11024.145603878424</v>
      </c>
      <c r="N4433">
        <v>80</v>
      </c>
      <c r="O4433" s="62">
        <f t="shared" si="969"/>
        <v>881931.64831027389</v>
      </c>
      <c r="P4433">
        <v>55</v>
      </c>
      <c r="Q4433" s="63">
        <f t="shared" si="970"/>
        <v>163562.63907029643</v>
      </c>
      <c r="R4433" s="63">
        <f t="shared" si="971"/>
        <v>193562.63907029643</v>
      </c>
      <c r="S4433">
        <v>10109.52362572425</v>
      </c>
      <c r="T4433">
        <v>80</v>
      </c>
      <c r="U4433" s="62">
        <f t="shared" si="972"/>
        <v>808761.89005794004</v>
      </c>
      <c r="V4433">
        <v>60</v>
      </c>
      <c r="W4433" s="63">
        <f t="shared" si="973"/>
        <v>110338.09257300163</v>
      </c>
      <c r="X4433" s="63">
        <f t="shared" si="978"/>
        <v>160338.09257300163</v>
      </c>
      <c r="Y4433">
        <v>11485.827851865906</v>
      </c>
      <c r="Z4433">
        <v>80</v>
      </c>
      <c r="AA4433" s="62">
        <f t="shared" si="974"/>
        <v>918866.2281492725</v>
      </c>
      <c r="AB4433">
        <v>50</v>
      </c>
      <c r="AC4433" s="63">
        <f t="shared" si="975"/>
        <v>249816.75577808346</v>
      </c>
      <c r="AD4433" s="63">
        <f t="shared" si="979"/>
        <v>719816.75577808346</v>
      </c>
      <c r="AE4433" s="35">
        <f t="shared" si="976"/>
        <v>646199.88586295221</v>
      </c>
      <c r="AF4433" s="64">
        <f t="shared" si="977"/>
        <v>383425.66983756179</v>
      </c>
    </row>
    <row r="4434" spans="6:32" x14ac:dyDescent="0.2">
      <c r="F4434" s="61">
        <v>4432</v>
      </c>
      <c r="G4434">
        <v>8045.2321324264631</v>
      </c>
      <c r="H4434">
        <v>80</v>
      </c>
      <c r="I4434" s="62">
        <f t="shared" si="966"/>
        <v>643618.57059411705</v>
      </c>
      <c r="J4434">
        <v>50</v>
      </c>
      <c r="K4434" s="63">
        <f t="shared" si="967"/>
        <v>138733.79888027557</v>
      </c>
      <c r="L4434" s="63">
        <f t="shared" si="968"/>
        <v>138733.79888027557</v>
      </c>
      <c r="M4434">
        <v>10796.487711340887</v>
      </c>
      <c r="N4434">
        <v>80</v>
      </c>
      <c r="O4434" s="62">
        <f t="shared" si="969"/>
        <v>863719.016907271</v>
      </c>
      <c r="P4434">
        <v>55</v>
      </c>
      <c r="Q4434" s="63">
        <f t="shared" si="970"/>
        <v>159436.33976805359</v>
      </c>
      <c r="R4434" s="63">
        <f t="shared" si="971"/>
        <v>189436.33976805359</v>
      </c>
      <c r="S4434">
        <v>11055.143457051599</v>
      </c>
      <c r="T4434">
        <v>80</v>
      </c>
      <c r="U4434" s="62">
        <f t="shared" si="972"/>
        <v>884411.47656412795</v>
      </c>
      <c r="V4434">
        <v>55</v>
      </c>
      <c r="W4434" s="63">
        <f t="shared" si="973"/>
        <v>164124.47515906024</v>
      </c>
      <c r="X4434" s="63">
        <f t="shared" si="978"/>
        <v>214124.47515906024</v>
      </c>
      <c r="Y4434">
        <v>10001.300577423535</v>
      </c>
      <c r="Z4434">
        <v>80</v>
      </c>
      <c r="AA4434" s="62">
        <f t="shared" si="974"/>
        <v>800104.04619388282</v>
      </c>
      <c r="AB4434">
        <v>60</v>
      </c>
      <c r="AC4434" s="63">
        <f t="shared" si="975"/>
        <v>145018.85837264126</v>
      </c>
      <c r="AD4434" s="63">
        <f t="shared" si="979"/>
        <v>615018.85837264126</v>
      </c>
      <c r="AE4434" s="35">
        <f t="shared" si="976"/>
        <v>607313.47218003066</v>
      </c>
      <c r="AF4434" s="64">
        <f t="shared" si="977"/>
        <v>363621.63682576246</v>
      </c>
    </row>
    <row r="4435" spans="6:32" x14ac:dyDescent="0.2">
      <c r="F4435" s="61">
        <v>4433</v>
      </c>
      <c r="G4435">
        <v>6518.5088512953371</v>
      </c>
      <c r="H4435">
        <v>80</v>
      </c>
      <c r="I4435" s="62">
        <f t="shared" si="966"/>
        <v>521480.70810362697</v>
      </c>
      <c r="J4435">
        <v>55</v>
      </c>
      <c r="K4435" s="63">
        <f t="shared" si="967"/>
        <v>81897.972929727985</v>
      </c>
      <c r="L4435" s="63">
        <f t="shared" si="968"/>
        <v>81897.972929727985</v>
      </c>
      <c r="M4435">
        <v>14128.305590711534</v>
      </c>
      <c r="N4435">
        <v>75</v>
      </c>
      <c r="O4435" s="62">
        <f t="shared" si="969"/>
        <v>1059622.9193033651</v>
      </c>
      <c r="P4435">
        <v>55</v>
      </c>
      <c r="Q4435" s="63">
        <f t="shared" si="970"/>
        <v>168610.43106531724</v>
      </c>
      <c r="R4435" s="63">
        <f t="shared" si="971"/>
        <v>198610.43106531724</v>
      </c>
      <c r="S4435">
        <v>8268.8768795924261</v>
      </c>
      <c r="T4435">
        <v>80</v>
      </c>
      <c r="U4435" s="62">
        <f t="shared" si="972"/>
        <v>661510.15036739409</v>
      </c>
      <c r="V4435">
        <v>55</v>
      </c>
      <c r="W4435" s="63">
        <f t="shared" si="973"/>
        <v>113623.39344261272</v>
      </c>
      <c r="X4435" s="63">
        <f t="shared" si="978"/>
        <v>163623.39344261272</v>
      </c>
      <c r="Y4435">
        <v>7201.5666571678594</v>
      </c>
      <c r="Z4435">
        <v>80</v>
      </c>
      <c r="AA4435" s="62">
        <f t="shared" si="974"/>
        <v>576125.33257342875</v>
      </c>
      <c r="AB4435">
        <v>60</v>
      </c>
      <c r="AC4435" s="63">
        <f t="shared" si="975"/>
        <v>104422.71652893396</v>
      </c>
      <c r="AD4435" s="63">
        <f t="shared" si="979"/>
        <v>574422.71652893396</v>
      </c>
      <c r="AE4435" s="35">
        <f t="shared" si="976"/>
        <v>468554.51396659191</v>
      </c>
      <c r="AF4435" s="64">
        <f t="shared" si="977"/>
        <v>253864.67650728056</v>
      </c>
    </row>
    <row r="4436" spans="6:32" x14ac:dyDescent="0.2">
      <c r="F4436" s="61">
        <v>4434</v>
      </c>
      <c r="G4436">
        <v>7581.1942931613885</v>
      </c>
      <c r="H4436">
        <v>90</v>
      </c>
      <c r="I4436" s="62">
        <f t="shared" si="966"/>
        <v>682307.48638452496</v>
      </c>
      <c r="J4436">
        <v>55</v>
      </c>
      <c r="K4436" s="63">
        <f t="shared" si="967"/>
        <v>156122.80518897023</v>
      </c>
      <c r="L4436" s="63">
        <f t="shared" si="968"/>
        <v>156122.80518897023</v>
      </c>
      <c r="M4436">
        <v>10066.336269810563</v>
      </c>
      <c r="N4436">
        <v>80</v>
      </c>
      <c r="O4436" s="62">
        <f t="shared" si="969"/>
        <v>805306.90158484504</v>
      </c>
      <c r="P4436">
        <v>60</v>
      </c>
      <c r="Q4436" s="63">
        <f t="shared" si="970"/>
        <v>109711.87591225316</v>
      </c>
      <c r="R4436" s="63">
        <f t="shared" si="971"/>
        <v>139711.87591225316</v>
      </c>
      <c r="S4436">
        <v>10200.684553419705</v>
      </c>
      <c r="T4436">
        <v>80</v>
      </c>
      <c r="U4436" s="62">
        <f t="shared" si="972"/>
        <v>816054.76427357644</v>
      </c>
      <c r="V4436">
        <v>60</v>
      </c>
      <c r="W4436" s="63">
        <f t="shared" si="973"/>
        <v>111659.92602458573</v>
      </c>
      <c r="X4436" s="63">
        <f t="shared" si="978"/>
        <v>161659.92602458573</v>
      </c>
      <c r="Y4436">
        <v>8603.0434229178354</v>
      </c>
      <c r="Z4436">
        <v>80</v>
      </c>
      <c r="AA4436" s="62">
        <f t="shared" si="974"/>
        <v>688243.47383342683</v>
      </c>
      <c r="AB4436">
        <v>55</v>
      </c>
      <c r="AC4436" s="63">
        <f t="shared" si="975"/>
        <v>155930.16204038577</v>
      </c>
      <c r="AD4436" s="63">
        <f t="shared" si="979"/>
        <v>625930.16204038577</v>
      </c>
      <c r="AE4436" s="35">
        <f t="shared" si="976"/>
        <v>533424.76916619483</v>
      </c>
      <c r="AF4436" s="64">
        <f t="shared" si="977"/>
        <v>306370.40108447196</v>
      </c>
    </row>
    <row r="4437" spans="6:32" x14ac:dyDescent="0.2">
      <c r="F4437" s="61">
        <v>4435</v>
      </c>
      <c r="G4437">
        <v>8609.4803716696333</v>
      </c>
      <c r="H4437">
        <v>80</v>
      </c>
      <c r="I4437" s="62">
        <f t="shared" si="966"/>
        <v>688758.42973357067</v>
      </c>
      <c r="J4437">
        <v>50</v>
      </c>
      <c r="K4437" s="63">
        <f t="shared" si="967"/>
        <v>151006.19808381452</v>
      </c>
      <c r="L4437" s="63">
        <f t="shared" si="968"/>
        <v>151006.19808381452</v>
      </c>
      <c r="M4437">
        <v>10148.313574754866</v>
      </c>
      <c r="N4437">
        <v>80</v>
      </c>
      <c r="O4437" s="62">
        <f t="shared" si="969"/>
        <v>811865.08598038927</v>
      </c>
      <c r="P4437">
        <v>55</v>
      </c>
      <c r="Q4437" s="63">
        <f t="shared" si="970"/>
        <v>147688.18354243194</v>
      </c>
      <c r="R4437" s="63">
        <f t="shared" si="971"/>
        <v>177688.18354243194</v>
      </c>
      <c r="S4437">
        <v>11607.145350135397</v>
      </c>
      <c r="T4437">
        <v>75</v>
      </c>
      <c r="U4437" s="62">
        <f t="shared" si="972"/>
        <v>870535.90126015479</v>
      </c>
      <c r="V4437">
        <v>60</v>
      </c>
      <c r="W4437" s="63">
        <f t="shared" si="973"/>
        <v>89977.705682722444</v>
      </c>
      <c r="X4437" s="63">
        <f t="shared" si="978"/>
        <v>139977.70568272244</v>
      </c>
      <c r="Y4437">
        <v>12918.213795055635</v>
      </c>
      <c r="Z4437">
        <v>80</v>
      </c>
      <c r="AA4437" s="62">
        <f t="shared" si="974"/>
        <v>1033457.1036044508</v>
      </c>
      <c r="AB4437">
        <v>65</v>
      </c>
      <c r="AC4437" s="63">
        <f t="shared" si="975"/>
        <v>140485.57502123003</v>
      </c>
      <c r="AD4437" s="63">
        <f t="shared" si="979"/>
        <v>610485.57502123003</v>
      </c>
      <c r="AE4437" s="35">
        <f t="shared" si="976"/>
        <v>529157.66233019903</v>
      </c>
      <c r="AF4437" s="64">
        <f t="shared" si="977"/>
        <v>306265.28448065312</v>
      </c>
    </row>
    <row r="4438" spans="6:32" x14ac:dyDescent="0.2">
      <c r="F4438" s="61">
        <v>4436</v>
      </c>
      <c r="G4438">
        <v>13235.500116716139</v>
      </c>
      <c r="H4438">
        <v>80</v>
      </c>
      <c r="I4438" s="62">
        <f t="shared" si="966"/>
        <v>1058840.0093372911</v>
      </c>
      <c r="J4438">
        <v>65</v>
      </c>
      <c r="K4438" s="63">
        <f t="shared" si="967"/>
        <v>107686.06376928801</v>
      </c>
      <c r="L4438" s="63">
        <f t="shared" si="968"/>
        <v>107686.06376928801</v>
      </c>
      <c r="M4438">
        <v>11075.773070624564</v>
      </c>
      <c r="N4438">
        <v>80</v>
      </c>
      <c r="O4438" s="62">
        <f t="shared" si="969"/>
        <v>886061.84564996511</v>
      </c>
      <c r="P4438">
        <v>55</v>
      </c>
      <c r="Q4438" s="63">
        <f t="shared" si="970"/>
        <v>164498.38690507022</v>
      </c>
      <c r="R4438" s="63">
        <f t="shared" si="971"/>
        <v>194498.38690507022</v>
      </c>
      <c r="S4438">
        <v>9477.3634170996957</v>
      </c>
      <c r="T4438">
        <v>80</v>
      </c>
      <c r="U4438" s="62">
        <f t="shared" si="972"/>
        <v>758189.07336797565</v>
      </c>
      <c r="V4438">
        <v>55</v>
      </c>
      <c r="W4438" s="63">
        <f t="shared" si="973"/>
        <v>135527.21193493198</v>
      </c>
      <c r="X4438" s="63">
        <f t="shared" si="978"/>
        <v>185527.21193493198</v>
      </c>
      <c r="Y4438">
        <v>8461.0212777624838</v>
      </c>
      <c r="Z4438">
        <v>80</v>
      </c>
      <c r="AA4438" s="62">
        <f t="shared" si="974"/>
        <v>676881.7022209987</v>
      </c>
      <c r="AB4438">
        <v>60</v>
      </c>
      <c r="AC4438" s="63">
        <f t="shared" si="975"/>
        <v>122684.80852755602</v>
      </c>
      <c r="AD4438" s="63">
        <f t="shared" si="979"/>
        <v>592684.80852755602</v>
      </c>
      <c r="AE4438" s="35">
        <f t="shared" si="976"/>
        <v>530396.47113684623</v>
      </c>
      <c r="AF4438" s="64">
        <f t="shared" si="977"/>
        <v>302839.92943653988</v>
      </c>
    </row>
    <row r="4439" spans="6:32" x14ac:dyDescent="0.2">
      <c r="F4439" s="61">
        <v>4437</v>
      </c>
      <c r="G4439">
        <v>10742.284100851975</v>
      </c>
      <c r="H4439">
        <v>80</v>
      </c>
      <c r="I4439" s="62">
        <f t="shared" si="966"/>
        <v>859382.72806815803</v>
      </c>
      <c r="J4439">
        <v>65</v>
      </c>
      <c r="K4439" s="63">
        <f t="shared" si="967"/>
        <v>80572.339596765232</v>
      </c>
      <c r="L4439" s="63">
        <f t="shared" si="968"/>
        <v>80572.339596765232</v>
      </c>
      <c r="M4439">
        <v>11706.994225969538</v>
      </c>
      <c r="N4439">
        <v>80</v>
      </c>
      <c r="O4439" s="62">
        <f t="shared" si="969"/>
        <v>936559.53807756305</v>
      </c>
      <c r="P4439">
        <v>65</v>
      </c>
      <c r="Q4439" s="63">
        <f t="shared" si="970"/>
        <v>91063.562207418727</v>
      </c>
      <c r="R4439" s="63">
        <f t="shared" si="971"/>
        <v>121063.56220741873</v>
      </c>
      <c r="S4439">
        <v>9181.7685440764762</v>
      </c>
      <c r="T4439">
        <v>80</v>
      </c>
      <c r="U4439" s="62">
        <f t="shared" si="972"/>
        <v>734541.4835261181</v>
      </c>
      <c r="V4439">
        <v>60</v>
      </c>
      <c r="W4439" s="63">
        <f t="shared" si="973"/>
        <v>96885.643889108906</v>
      </c>
      <c r="X4439" s="63">
        <f t="shared" si="978"/>
        <v>146885.64388910891</v>
      </c>
      <c r="Y4439">
        <v>8443.6840350099374</v>
      </c>
      <c r="Z4439">
        <v>80</v>
      </c>
      <c r="AA4439" s="62">
        <f t="shared" si="974"/>
        <v>675494.72280079499</v>
      </c>
      <c r="AB4439">
        <v>55</v>
      </c>
      <c r="AC4439" s="63">
        <f t="shared" si="975"/>
        <v>153041.77313455511</v>
      </c>
      <c r="AD4439" s="63">
        <f t="shared" si="979"/>
        <v>623041.77313455509</v>
      </c>
      <c r="AE4439" s="35">
        <f t="shared" si="976"/>
        <v>421563.31882784795</v>
      </c>
      <c r="AF4439" s="64">
        <f t="shared" si="977"/>
        <v>209203.38480079628</v>
      </c>
    </row>
    <row r="4440" spans="6:32" x14ac:dyDescent="0.2">
      <c r="F4440" s="61">
        <v>4438</v>
      </c>
      <c r="G4440">
        <v>9240.3127180295996</v>
      </c>
      <c r="H4440">
        <v>80</v>
      </c>
      <c r="I4440" s="62">
        <f t="shared" si="966"/>
        <v>739225.01744236797</v>
      </c>
      <c r="J4440">
        <v>60</v>
      </c>
      <c r="K4440" s="63">
        <f t="shared" si="967"/>
        <v>97734.534411429195</v>
      </c>
      <c r="L4440" s="63">
        <f t="shared" si="968"/>
        <v>97734.534411429195</v>
      </c>
      <c r="M4440">
        <v>8627.9294716950972</v>
      </c>
      <c r="N4440">
        <v>75</v>
      </c>
      <c r="O4440" s="62">
        <f t="shared" si="969"/>
        <v>647094.71037713229</v>
      </c>
      <c r="P4440">
        <v>60</v>
      </c>
      <c r="Q4440" s="63">
        <f t="shared" si="970"/>
        <v>57578.733004684182</v>
      </c>
      <c r="R4440" s="63">
        <f t="shared" si="971"/>
        <v>87578.733004684182</v>
      </c>
      <c r="S4440">
        <v>8353.0233294004574</v>
      </c>
      <c r="T4440">
        <v>80</v>
      </c>
      <c r="U4440" s="62">
        <f t="shared" si="972"/>
        <v>668241.8663520366</v>
      </c>
      <c r="V4440">
        <v>70</v>
      </c>
      <c r="W4440" s="63">
        <f t="shared" si="973"/>
        <v>24309.419138153316</v>
      </c>
      <c r="X4440" s="63">
        <f t="shared" si="978"/>
        <v>74309.419138153316</v>
      </c>
      <c r="Y4440">
        <v>9096.4965945750009</v>
      </c>
      <c r="Z4440">
        <v>80</v>
      </c>
      <c r="AA4440" s="62">
        <f t="shared" si="974"/>
        <v>727719.72756600007</v>
      </c>
      <c r="AB4440">
        <v>60</v>
      </c>
      <c r="AC4440" s="63">
        <f t="shared" si="975"/>
        <v>131899.20062133751</v>
      </c>
      <c r="AD4440" s="63">
        <f t="shared" si="979"/>
        <v>601899.20062133751</v>
      </c>
      <c r="AE4440" s="35">
        <f t="shared" si="976"/>
        <v>311521.88717560424</v>
      </c>
      <c r="AF4440" s="64">
        <f t="shared" si="977"/>
        <v>128163.71416609932</v>
      </c>
    </row>
    <row r="4441" spans="6:32" x14ac:dyDescent="0.2">
      <c r="F4441" s="61">
        <v>4439</v>
      </c>
      <c r="G4441">
        <v>10779.787114879582</v>
      </c>
      <c r="H4441">
        <v>80</v>
      </c>
      <c r="I4441" s="62">
        <f t="shared" si="966"/>
        <v>862382.96919036657</v>
      </c>
      <c r="J4441">
        <v>55</v>
      </c>
      <c r="K4441" s="63">
        <f t="shared" si="967"/>
        <v>159133.64145719243</v>
      </c>
      <c r="L4441" s="63">
        <f t="shared" si="968"/>
        <v>159133.64145719243</v>
      </c>
      <c r="M4441">
        <v>9324.3523022101726</v>
      </c>
      <c r="N4441">
        <v>80</v>
      </c>
      <c r="O4441" s="62">
        <f t="shared" si="969"/>
        <v>745948.18417681381</v>
      </c>
      <c r="P4441">
        <v>55</v>
      </c>
      <c r="Q4441" s="63">
        <f t="shared" si="970"/>
        <v>132753.88547755938</v>
      </c>
      <c r="R4441" s="63">
        <f t="shared" si="971"/>
        <v>162753.88547755938</v>
      </c>
      <c r="S4441">
        <v>6055.5760480929166</v>
      </c>
      <c r="T4441">
        <v>80</v>
      </c>
      <c r="U4441" s="62">
        <f t="shared" si="972"/>
        <v>484446.08384743333</v>
      </c>
      <c r="V4441">
        <v>55</v>
      </c>
      <c r="W4441" s="63">
        <f t="shared" si="973"/>
        <v>73507.315871684114</v>
      </c>
      <c r="X4441" s="63">
        <f t="shared" si="978"/>
        <v>123507.31587168411</v>
      </c>
      <c r="Y4441">
        <v>5604.1574478149414</v>
      </c>
      <c r="Z4441">
        <v>80</v>
      </c>
      <c r="AA4441" s="62">
        <f t="shared" si="974"/>
        <v>448332.59582519531</v>
      </c>
      <c r="AB4441">
        <v>60</v>
      </c>
      <c r="AC4441" s="63">
        <f t="shared" si="975"/>
        <v>81260.28299331665</v>
      </c>
      <c r="AD4441" s="63">
        <f t="shared" si="979"/>
        <v>551260.28299331665</v>
      </c>
      <c r="AE4441" s="35">
        <f t="shared" si="976"/>
        <v>446655.12579975254</v>
      </c>
      <c r="AF4441" s="64">
        <f t="shared" si="977"/>
        <v>248485.3552759639</v>
      </c>
    </row>
    <row r="4442" spans="6:32" x14ac:dyDescent="0.2">
      <c r="F4442" s="61">
        <v>4440</v>
      </c>
      <c r="G4442">
        <v>10113.507212518016</v>
      </c>
      <c r="H4442">
        <v>80</v>
      </c>
      <c r="I4442" s="62">
        <f t="shared" si="966"/>
        <v>809080.57700144127</v>
      </c>
      <c r="J4442">
        <v>60</v>
      </c>
      <c r="K4442" s="63">
        <f t="shared" si="967"/>
        <v>110395.85458151123</v>
      </c>
      <c r="L4442" s="63">
        <f t="shared" si="968"/>
        <v>110395.85458151123</v>
      </c>
      <c r="M4442">
        <v>7922.4003254785202</v>
      </c>
      <c r="N4442">
        <v>80</v>
      </c>
      <c r="O4442" s="62">
        <f t="shared" si="969"/>
        <v>633792.02603828162</v>
      </c>
      <c r="P4442">
        <v>50</v>
      </c>
      <c r="Q4442" s="63">
        <f t="shared" si="970"/>
        <v>136062.20707915782</v>
      </c>
      <c r="R4442" s="63">
        <f t="shared" si="971"/>
        <v>166062.20707915782</v>
      </c>
      <c r="S4442">
        <v>9117.9629432735965</v>
      </c>
      <c r="T4442">
        <v>80</v>
      </c>
      <c r="U4442" s="62">
        <f t="shared" si="972"/>
        <v>729437.03546188772</v>
      </c>
      <c r="V4442">
        <v>55</v>
      </c>
      <c r="W4442" s="63">
        <f t="shared" si="973"/>
        <v>129013.07834683394</v>
      </c>
      <c r="X4442" s="63">
        <f t="shared" si="978"/>
        <v>179013.07834683394</v>
      </c>
      <c r="Y4442">
        <v>9934.8892743000761</v>
      </c>
      <c r="Z4442">
        <v>80</v>
      </c>
      <c r="AA4442" s="62">
        <f t="shared" si="974"/>
        <v>794791.14194400609</v>
      </c>
      <c r="AB4442">
        <v>60</v>
      </c>
      <c r="AC4442" s="63">
        <f t="shared" si="975"/>
        <v>144055.8944773511</v>
      </c>
      <c r="AD4442" s="63">
        <f t="shared" si="979"/>
        <v>614055.8944773511</v>
      </c>
      <c r="AE4442" s="35">
        <f t="shared" si="976"/>
        <v>519527.03448485408</v>
      </c>
      <c r="AF4442" s="64">
        <f t="shared" si="977"/>
        <v>291504.9748464179</v>
      </c>
    </row>
    <row r="4443" spans="6:32" x14ac:dyDescent="0.2">
      <c r="F4443" s="61">
        <v>4441</v>
      </c>
      <c r="G4443">
        <v>15320.107447914779</v>
      </c>
      <c r="H4443">
        <v>80</v>
      </c>
      <c r="I4443" s="62">
        <f t="shared" si="966"/>
        <v>1225608.5958331823</v>
      </c>
      <c r="J4443">
        <v>60</v>
      </c>
      <c r="K4443" s="63">
        <f t="shared" si="967"/>
        <v>185891.5579947643</v>
      </c>
      <c r="L4443" s="63">
        <f t="shared" si="968"/>
        <v>185891.5579947643</v>
      </c>
      <c r="M4443">
        <v>9357.7898749208543</v>
      </c>
      <c r="N4443">
        <v>80</v>
      </c>
      <c r="O4443" s="62">
        <f t="shared" si="969"/>
        <v>748623.18999366835</v>
      </c>
      <c r="P4443">
        <v>55</v>
      </c>
      <c r="Q4443" s="63">
        <f t="shared" si="970"/>
        <v>133359.94148294049</v>
      </c>
      <c r="R4443" s="63">
        <f t="shared" si="971"/>
        <v>163359.94148294049</v>
      </c>
      <c r="S4443">
        <v>10708.296283846721</v>
      </c>
      <c r="T4443">
        <v>80</v>
      </c>
      <c r="U4443" s="62">
        <f t="shared" si="972"/>
        <v>856663.70270773768</v>
      </c>
      <c r="V4443">
        <v>60</v>
      </c>
      <c r="W4443" s="63">
        <f t="shared" si="973"/>
        <v>119020.29611577746</v>
      </c>
      <c r="X4443" s="63">
        <f t="shared" si="978"/>
        <v>169020.29611577746</v>
      </c>
      <c r="Y4443">
        <v>8619.4006851292215</v>
      </c>
      <c r="Z4443">
        <v>80</v>
      </c>
      <c r="AA4443" s="62">
        <f t="shared" si="974"/>
        <v>689552.05481033772</v>
      </c>
      <c r="AB4443">
        <v>55</v>
      </c>
      <c r="AC4443" s="63">
        <f t="shared" si="975"/>
        <v>156226.63741796714</v>
      </c>
      <c r="AD4443" s="63">
        <f t="shared" si="979"/>
        <v>626226.6374179672</v>
      </c>
      <c r="AE4443" s="35">
        <f t="shared" si="976"/>
        <v>594498.43301144941</v>
      </c>
      <c r="AF4443" s="64">
        <f t="shared" si="977"/>
        <v>358709.21114043542</v>
      </c>
    </row>
    <row r="4444" spans="6:32" x14ac:dyDescent="0.2">
      <c r="F4444" s="61">
        <v>4442</v>
      </c>
      <c r="G4444">
        <v>10658.824319543783</v>
      </c>
      <c r="H4444">
        <v>80</v>
      </c>
      <c r="I4444" s="62">
        <f t="shared" si="966"/>
        <v>852705.94556350261</v>
      </c>
      <c r="J4444">
        <v>50</v>
      </c>
      <c r="K4444" s="63">
        <f t="shared" si="967"/>
        <v>195579.42895007727</v>
      </c>
      <c r="L4444" s="63">
        <f t="shared" si="968"/>
        <v>195579.42895007727</v>
      </c>
      <c r="M4444">
        <v>9844.7810867219232</v>
      </c>
      <c r="N4444">
        <v>80</v>
      </c>
      <c r="O4444" s="62">
        <f t="shared" si="969"/>
        <v>787582.48693775386</v>
      </c>
      <c r="P4444">
        <v>60</v>
      </c>
      <c r="Q4444" s="63">
        <f t="shared" si="970"/>
        <v>106499.32575746789</v>
      </c>
      <c r="R4444" s="63">
        <f t="shared" si="971"/>
        <v>136499.32575746789</v>
      </c>
      <c r="S4444">
        <v>15937.472451478243</v>
      </c>
      <c r="T4444">
        <v>75</v>
      </c>
      <c r="U4444" s="62">
        <f t="shared" si="972"/>
        <v>1195310.4338608682</v>
      </c>
      <c r="V4444">
        <v>65</v>
      </c>
      <c r="W4444" s="63">
        <f t="shared" si="973"/>
        <v>79296.675273217261</v>
      </c>
      <c r="X4444" s="63">
        <f t="shared" si="978"/>
        <v>129296.67527321726</v>
      </c>
      <c r="Y4444">
        <v>10343.864030583063</v>
      </c>
      <c r="Z4444">
        <v>80</v>
      </c>
      <c r="AA4444" s="62">
        <f t="shared" si="974"/>
        <v>827509.12244664505</v>
      </c>
      <c r="AB4444">
        <v>60</v>
      </c>
      <c r="AC4444" s="63">
        <f t="shared" si="975"/>
        <v>149986.02844345442</v>
      </c>
      <c r="AD4444" s="63">
        <f t="shared" si="979"/>
        <v>619986.02844345442</v>
      </c>
      <c r="AE4444" s="35">
        <f t="shared" si="976"/>
        <v>531361.45842421683</v>
      </c>
      <c r="AF4444" s="64">
        <f t="shared" si="977"/>
        <v>311210.14639920904</v>
      </c>
    </row>
    <row r="4445" spans="6:32" x14ac:dyDescent="0.2">
      <c r="F4445" s="61">
        <v>4443</v>
      </c>
      <c r="G4445">
        <v>7784.4208842725493</v>
      </c>
      <c r="H4445">
        <v>80</v>
      </c>
      <c r="I4445" s="62">
        <f t="shared" si="966"/>
        <v>622753.67074180394</v>
      </c>
      <c r="J4445">
        <v>55</v>
      </c>
      <c r="K4445" s="63">
        <f t="shared" si="967"/>
        <v>104842.62852743996</v>
      </c>
      <c r="L4445" s="63">
        <f t="shared" si="968"/>
        <v>104842.62852743996</v>
      </c>
      <c r="M4445">
        <v>13172.035576426424</v>
      </c>
      <c r="N4445">
        <v>80</v>
      </c>
      <c r="O4445" s="62">
        <f t="shared" si="969"/>
        <v>1053762.8461141139</v>
      </c>
      <c r="P4445">
        <v>50</v>
      </c>
      <c r="Q4445" s="63">
        <f t="shared" si="970"/>
        <v>250241.77378727472</v>
      </c>
      <c r="R4445" s="63">
        <f t="shared" si="971"/>
        <v>280241.77378727472</v>
      </c>
      <c r="S4445">
        <v>10921.668288356159</v>
      </c>
      <c r="T4445">
        <v>80</v>
      </c>
      <c r="U4445" s="62">
        <f t="shared" si="972"/>
        <v>873733.46306849271</v>
      </c>
      <c r="V4445">
        <v>50</v>
      </c>
      <c r="W4445" s="63">
        <f t="shared" si="973"/>
        <v>201296.28527174646</v>
      </c>
      <c r="X4445" s="63">
        <f t="shared" si="978"/>
        <v>251296.28527174646</v>
      </c>
      <c r="Y4445">
        <v>12830.138328135945</v>
      </c>
      <c r="Z4445">
        <v>80</v>
      </c>
      <c r="AA4445" s="62">
        <f t="shared" si="974"/>
        <v>1026411.0662508756</v>
      </c>
      <c r="AB4445">
        <v>70</v>
      </c>
      <c r="AC4445" s="63">
        <f t="shared" si="975"/>
        <v>93018.502878985601</v>
      </c>
      <c r="AD4445" s="63">
        <f t="shared" si="979"/>
        <v>563018.5028789856</v>
      </c>
      <c r="AE4445" s="35">
        <f t="shared" si="976"/>
        <v>649399.19046544679</v>
      </c>
      <c r="AF4445" s="64">
        <f t="shared" si="977"/>
        <v>400268.08382660442</v>
      </c>
    </row>
    <row r="4446" spans="6:32" x14ac:dyDescent="0.2">
      <c r="F4446" s="61">
        <v>4444</v>
      </c>
      <c r="G4446">
        <v>8425.3940965572838</v>
      </c>
      <c r="H4446">
        <v>80</v>
      </c>
      <c r="I4446" s="62">
        <f t="shared" si="966"/>
        <v>674031.5277245827</v>
      </c>
      <c r="J4446">
        <v>50</v>
      </c>
      <c r="K4446" s="63">
        <f t="shared" si="967"/>
        <v>147002.32160012092</v>
      </c>
      <c r="L4446" s="63">
        <f t="shared" si="968"/>
        <v>147002.32160012092</v>
      </c>
      <c r="M4446">
        <v>10218.378772842698</v>
      </c>
      <c r="N4446">
        <v>75</v>
      </c>
      <c r="O4446" s="62">
        <f t="shared" si="969"/>
        <v>766378.40796320233</v>
      </c>
      <c r="P4446">
        <v>65</v>
      </c>
      <c r="Q4446" s="63">
        <f t="shared" si="970"/>
        <v>37833.246103109559</v>
      </c>
      <c r="R4446" s="63">
        <f t="shared" si="971"/>
        <v>67833.246103109559</v>
      </c>
      <c r="S4446">
        <v>5022.4446365609765</v>
      </c>
      <c r="T4446">
        <v>80</v>
      </c>
      <c r="U4446" s="62">
        <f t="shared" si="972"/>
        <v>401795.57092487812</v>
      </c>
      <c r="V4446">
        <v>60</v>
      </c>
      <c r="W4446" s="63">
        <f t="shared" si="973"/>
        <v>36575.447230134159</v>
      </c>
      <c r="X4446" s="63">
        <f t="shared" si="978"/>
        <v>86575.447230134159</v>
      </c>
      <c r="Y4446">
        <v>6689.1846270300448</v>
      </c>
      <c r="Z4446">
        <v>80</v>
      </c>
      <c r="AA4446" s="62">
        <f t="shared" si="974"/>
        <v>535134.77016240358</v>
      </c>
      <c r="AB4446">
        <v>60</v>
      </c>
      <c r="AC4446" s="63">
        <f t="shared" si="975"/>
        <v>96993.17709193565</v>
      </c>
      <c r="AD4446" s="63">
        <f t="shared" si="979"/>
        <v>566993.17709193565</v>
      </c>
      <c r="AE4446" s="35">
        <f t="shared" si="976"/>
        <v>318404.19202530029</v>
      </c>
      <c r="AF4446" s="64">
        <f t="shared" si="977"/>
        <v>142008.39210409555</v>
      </c>
    </row>
    <row r="4447" spans="6:32" x14ac:dyDescent="0.2">
      <c r="F4447" s="61">
        <v>4445</v>
      </c>
      <c r="G4447">
        <v>8697.0033205579966</v>
      </c>
      <c r="H4447">
        <v>80</v>
      </c>
      <c r="I4447" s="62">
        <f t="shared" si="966"/>
        <v>695760.26564463973</v>
      </c>
      <c r="J4447">
        <v>65</v>
      </c>
      <c r="K4447" s="63">
        <f t="shared" si="967"/>
        <v>58329.911111068213</v>
      </c>
      <c r="L4447" s="63">
        <f t="shared" si="968"/>
        <v>58329.911111068213</v>
      </c>
      <c r="M4447">
        <v>8753.9877110975794</v>
      </c>
      <c r="N4447">
        <v>80</v>
      </c>
      <c r="O4447" s="62">
        <f t="shared" si="969"/>
        <v>700319.01688780636</v>
      </c>
      <c r="P4447">
        <v>50</v>
      </c>
      <c r="Q4447" s="63">
        <f t="shared" si="970"/>
        <v>154149.23271637235</v>
      </c>
      <c r="R4447" s="63">
        <f t="shared" si="971"/>
        <v>184149.23271637235</v>
      </c>
      <c r="S4447">
        <v>9947.5926415470894</v>
      </c>
      <c r="T4447">
        <v>80</v>
      </c>
      <c r="U4447" s="62">
        <f t="shared" si="972"/>
        <v>795807.41132376716</v>
      </c>
      <c r="V4447">
        <v>60</v>
      </c>
      <c r="W4447" s="63">
        <f t="shared" si="973"/>
        <v>107990.0933024328</v>
      </c>
      <c r="X4447" s="63">
        <f t="shared" si="978"/>
        <v>157990.0933024328</v>
      </c>
      <c r="Y4447">
        <v>7819.9593897443265</v>
      </c>
      <c r="Z4447">
        <v>80</v>
      </c>
      <c r="AA4447" s="62">
        <f t="shared" si="974"/>
        <v>625596.75117954612</v>
      </c>
      <c r="AB4447">
        <v>60</v>
      </c>
      <c r="AC4447" s="63">
        <f t="shared" si="975"/>
        <v>113389.41115129273</v>
      </c>
      <c r="AD4447" s="63">
        <f t="shared" si="979"/>
        <v>583389.41115129273</v>
      </c>
      <c r="AE4447" s="35">
        <f t="shared" si="976"/>
        <v>433858.6482811661</v>
      </c>
      <c r="AF4447" s="64">
        <f t="shared" si="977"/>
        <v>222379.75347285764</v>
      </c>
    </row>
    <row r="4448" spans="6:32" x14ac:dyDescent="0.2">
      <c r="F4448" s="61">
        <v>4446</v>
      </c>
      <c r="G4448">
        <v>10228.3832145622</v>
      </c>
      <c r="H4448">
        <v>75</v>
      </c>
      <c r="I4448" s="62">
        <f t="shared" si="966"/>
        <v>767128.741092165</v>
      </c>
      <c r="J4448">
        <v>55</v>
      </c>
      <c r="K4448" s="63">
        <f t="shared" si="967"/>
        <v>112061.5566111519</v>
      </c>
      <c r="L4448" s="63">
        <f t="shared" si="968"/>
        <v>112061.5566111519</v>
      </c>
      <c r="M4448">
        <v>8645.4940881230868</v>
      </c>
      <c r="N4448">
        <v>80</v>
      </c>
      <c r="O4448" s="62">
        <f t="shared" si="969"/>
        <v>691639.52704984695</v>
      </c>
      <c r="P4448">
        <v>55</v>
      </c>
      <c r="Q4448" s="63">
        <f t="shared" si="970"/>
        <v>120449.58034723095</v>
      </c>
      <c r="R4448" s="63">
        <f t="shared" si="971"/>
        <v>150449.58034723095</v>
      </c>
      <c r="S4448">
        <v>9633.7533048063051</v>
      </c>
      <c r="T4448">
        <v>90</v>
      </c>
      <c r="U4448" s="62">
        <f t="shared" si="972"/>
        <v>867037.79743256746</v>
      </c>
      <c r="V4448">
        <v>60</v>
      </c>
      <c r="W4448" s="63">
        <f t="shared" si="973"/>
        <v>173284.13437953714</v>
      </c>
      <c r="X4448" s="63">
        <f t="shared" si="978"/>
        <v>223284.13437953714</v>
      </c>
      <c r="Y4448">
        <v>12150.350155716296</v>
      </c>
      <c r="Z4448">
        <v>80</v>
      </c>
      <c r="AA4448" s="62">
        <f t="shared" si="974"/>
        <v>972028.0124573037</v>
      </c>
      <c r="AB4448">
        <v>50</v>
      </c>
      <c r="AC4448" s="63">
        <f t="shared" si="975"/>
        <v>264270.11588682944</v>
      </c>
      <c r="AD4448" s="63">
        <f t="shared" si="979"/>
        <v>734270.11588682944</v>
      </c>
      <c r="AE4448" s="35">
        <f t="shared" si="976"/>
        <v>670065.38722474943</v>
      </c>
      <c r="AF4448" s="64">
        <f t="shared" si="977"/>
        <v>395485.68251752795</v>
      </c>
    </row>
    <row r="4449" spans="6:32" x14ac:dyDescent="0.2">
      <c r="F4449" s="61">
        <v>4447</v>
      </c>
      <c r="G4449">
        <v>7669.4289216538891</v>
      </c>
      <c r="H4449">
        <v>80</v>
      </c>
      <c r="I4449" s="62">
        <f t="shared" si="966"/>
        <v>613554.31373231113</v>
      </c>
      <c r="J4449">
        <v>60</v>
      </c>
      <c r="K4449" s="63">
        <f t="shared" si="967"/>
        <v>74956.719363981392</v>
      </c>
      <c r="L4449" s="63">
        <f t="shared" si="968"/>
        <v>74956.719363981392</v>
      </c>
      <c r="M4449">
        <v>8207.536009431351</v>
      </c>
      <c r="N4449">
        <v>80</v>
      </c>
      <c r="O4449" s="62">
        <f t="shared" si="969"/>
        <v>656602.88075450808</v>
      </c>
      <c r="P4449">
        <v>50</v>
      </c>
      <c r="Q4449" s="63">
        <f t="shared" si="970"/>
        <v>142263.90820513188</v>
      </c>
      <c r="R4449" s="63">
        <f t="shared" si="971"/>
        <v>172263.90820513188</v>
      </c>
      <c r="S4449">
        <v>10318.891579809133</v>
      </c>
      <c r="T4449">
        <v>80</v>
      </c>
      <c r="U4449" s="62">
        <f t="shared" si="972"/>
        <v>825511.32638473064</v>
      </c>
      <c r="V4449">
        <v>70</v>
      </c>
      <c r="W4449" s="63">
        <f t="shared" si="973"/>
        <v>38561.963953616214</v>
      </c>
      <c r="X4449" s="63">
        <f t="shared" si="978"/>
        <v>88561.963953616214</v>
      </c>
      <c r="Y4449">
        <v>6151.4913593418896</v>
      </c>
      <c r="Z4449">
        <v>80</v>
      </c>
      <c r="AA4449" s="62">
        <f t="shared" si="974"/>
        <v>492119.30874735117</v>
      </c>
      <c r="AB4449">
        <v>65</v>
      </c>
      <c r="AC4449" s="63">
        <f t="shared" si="975"/>
        <v>66897.46853284305</v>
      </c>
      <c r="AD4449" s="63">
        <f t="shared" si="979"/>
        <v>536897.46853284305</v>
      </c>
      <c r="AE4449" s="35">
        <f t="shared" si="976"/>
        <v>322680.06005557254</v>
      </c>
      <c r="AF4449" s="64">
        <f t="shared" si="977"/>
        <v>143755.44790894713</v>
      </c>
    </row>
    <row r="4450" spans="6:32" x14ac:dyDescent="0.2">
      <c r="F4450" s="61">
        <v>4448</v>
      </c>
      <c r="G4450">
        <v>10133.281901071314</v>
      </c>
      <c r="H4450">
        <v>80</v>
      </c>
      <c r="I4450" s="62">
        <f t="shared" si="966"/>
        <v>810662.5520857051</v>
      </c>
      <c r="J4450">
        <v>70</v>
      </c>
      <c r="K4450" s="63">
        <f t="shared" si="967"/>
        <v>37216.293782767025</v>
      </c>
      <c r="L4450" s="63">
        <f t="shared" si="968"/>
        <v>37216.293782767025</v>
      </c>
      <c r="M4450">
        <v>8379.2940838611685</v>
      </c>
      <c r="N4450">
        <v>80</v>
      </c>
      <c r="O4450" s="62">
        <f t="shared" si="969"/>
        <v>670343.52670889348</v>
      </c>
      <c r="P4450">
        <v>55</v>
      </c>
      <c r="Q4450" s="63">
        <f t="shared" si="970"/>
        <v>115624.70526998368</v>
      </c>
      <c r="R4450" s="63">
        <f t="shared" si="971"/>
        <v>145624.70526998368</v>
      </c>
      <c r="S4450">
        <v>9872.3910721309949</v>
      </c>
      <c r="T4450">
        <v>80</v>
      </c>
      <c r="U4450" s="62">
        <f t="shared" si="972"/>
        <v>789791.28577047959</v>
      </c>
      <c r="V4450">
        <v>60</v>
      </c>
      <c r="W4450" s="63">
        <f t="shared" si="973"/>
        <v>106899.67054589943</v>
      </c>
      <c r="X4450" s="63">
        <f t="shared" si="978"/>
        <v>156899.67054589943</v>
      </c>
      <c r="Y4450">
        <v>7884.2333803186193</v>
      </c>
      <c r="Z4450">
        <v>80</v>
      </c>
      <c r="AA4450" s="62">
        <f t="shared" si="974"/>
        <v>630738.67042548954</v>
      </c>
      <c r="AB4450">
        <v>55</v>
      </c>
      <c r="AC4450" s="63">
        <f t="shared" si="975"/>
        <v>142901.73001827498</v>
      </c>
      <c r="AD4450" s="63">
        <f t="shared" si="979"/>
        <v>612901.73001827498</v>
      </c>
      <c r="AE4450" s="35">
        <f t="shared" si="976"/>
        <v>402642.3996169251</v>
      </c>
      <c r="AF4450" s="64">
        <f t="shared" si="977"/>
        <v>190685.1635955926</v>
      </c>
    </row>
    <row r="4451" spans="6:32" x14ac:dyDescent="0.2">
      <c r="F4451" s="61">
        <v>4449</v>
      </c>
      <c r="G4451">
        <v>6513.6339596938342</v>
      </c>
      <c r="H4451">
        <v>80</v>
      </c>
      <c r="I4451" s="62">
        <f t="shared" si="966"/>
        <v>521090.71677550673</v>
      </c>
      <c r="J4451">
        <v>65</v>
      </c>
      <c r="K4451" s="63">
        <f t="shared" si="967"/>
        <v>34585.769311670447</v>
      </c>
      <c r="L4451" s="63">
        <f t="shared" si="968"/>
        <v>34585.769311670447</v>
      </c>
      <c r="M4451">
        <v>11029.382019623881</v>
      </c>
      <c r="N4451">
        <v>80</v>
      </c>
      <c r="O4451" s="62">
        <f t="shared" si="969"/>
        <v>882350.5615699105</v>
      </c>
      <c r="P4451">
        <v>60</v>
      </c>
      <c r="Q4451" s="63">
        <f t="shared" si="970"/>
        <v>123676.03928454628</v>
      </c>
      <c r="R4451" s="63">
        <f t="shared" si="971"/>
        <v>153676.03928454628</v>
      </c>
      <c r="S4451">
        <v>11549.69711729791</v>
      </c>
      <c r="T4451">
        <v>80</v>
      </c>
      <c r="U4451" s="62">
        <f t="shared" si="972"/>
        <v>923975.76938383281</v>
      </c>
      <c r="V4451">
        <v>60</v>
      </c>
      <c r="W4451" s="63">
        <f t="shared" si="973"/>
        <v>131220.6082008197</v>
      </c>
      <c r="X4451" s="63">
        <f t="shared" si="978"/>
        <v>181220.6082008197</v>
      </c>
      <c r="Y4451">
        <v>10365.780579159036</v>
      </c>
      <c r="Z4451">
        <v>80</v>
      </c>
      <c r="AA4451" s="62">
        <f t="shared" si="974"/>
        <v>829262.4463327229</v>
      </c>
      <c r="AB4451">
        <v>50</v>
      </c>
      <c r="AC4451" s="63">
        <f t="shared" si="975"/>
        <v>225455.72759670904</v>
      </c>
      <c r="AD4451" s="63">
        <f t="shared" si="979"/>
        <v>695455.72759670904</v>
      </c>
      <c r="AE4451" s="35">
        <f t="shared" si="976"/>
        <v>514938.14439374546</v>
      </c>
      <c r="AF4451" s="64">
        <f t="shared" si="977"/>
        <v>269605.94433832704</v>
      </c>
    </row>
    <row r="4452" spans="6:32" x14ac:dyDescent="0.2">
      <c r="F4452" s="61">
        <v>4450</v>
      </c>
      <c r="G4452">
        <v>9614.7562342230231</v>
      </c>
      <c r="H4452">
        <v>75</v>
      </c>
      <c r="I4452" s="62">
        <f t="shared" si="966"/>
        <v>721106.71756672673</v>
      </c>
      <c r="J4452">
        <v>55</v>
      </c>
      <c r="K4452" s="63">
        <f t="shared" si="967"/>
        <v>103163.96539623383</v>
      </c>
      <c r="L4452" s="63">
        <f t="shared" si="968"/>
        <v>103163.96539623383</v>
      </c>
      <c r="M4452">
        <v>12490.614861017093</v>
      </c>
      <c r="N4452">
        <v>80</v>
      </c>
      <c r="O4452" s="62">
        <f t="shared" si="969"/>
        <v>999249.18888136744</v>
      </c>
      <c r="P4452">
        <v>65</v>
      </c>
      <c r="Q4452" s="63">
        <f t="shared" si="970"/>
        <v>99585.436613560887</v>
      </c>
      <c r="R4452" s="63">
        <f t="shared" si="971"/>
        <v>129585.43661356089</v>
      </c>
      <c r="S4452">
        <v>8649.5322445989586</v>
      </c>
      <c r="T4452">
        <v>80</v>
      </c>
      <c r="U4452" s="62">
        <f t="shared" si="972"/>
        <v>691962.57956791669</v>
      </c>
      <c r="V4452">
        <v>50</v>
      </c>
      <c r="W4452" s="63">
        <f t="shared" si="973"/>
        <v>151877.32632002735</v>
      </c>
      <c r="X4452" s="63">
        <f t="shared" si="978"/>
        <v>201877.32632002735</v>
      </c>
      <c r="Y4452">
        <v>9983.858742780285</v>
      </c>
      <c r="Z4452">
        <v>80</v>
      </c>
      <c r="AA4452" s="62">
        <f t="shared" si="974"/>
        <v>798708.6994224228</v>
      </c>
      <c r="AB4452">
        <v>60</v>
      </c>
      <c r="AC4452" s="63">
        <f t="shared" si="975"/>
        <v>144765.95177031413</v>
      </c>
      <c r="AD4452" s="63">
        <f t="shared" si="979"/>
        <v>614765.95177031413</v>
      </c>
      <c r="AE4452" s="35">
        <f t="shared" si="976"/>
        <v>499392.6801001362</v>
      </c>
      <c r="AF4452" s="64">
        <f t="shared" si="977"/>
        <v>272447.66543756565</v>
      </c>
    </row>
    <row r="4453" spans="6:32" x14ac:dyDescent="0.2">
      <c r="F4453" s="61">
        <v>4451</v>
      </c>
      <c r="G4453">
        <v>10892.334810487228</v>
      </c>
      <c r="H4453">
        <v>80</v>
      </c>
      <c r="I4453" s="62">
        <f t="shared" si="966"/>
        <v>871386.7848389782</v>
      </c>
      <c r="J4453">
        <v>50</v>
      </c>
      <c r="K4453" s="63">
        <f t="shared" si="967"/>
        <v>200658.2821280972</v>
      </c>
      <c r="L4453" s="63">
        <f t="shared" si="968"/>
        <v>200658.2821280972</v>
      </c>
      <c r="M4453">
        <v>11759.331098583061</v>
      </c>
      <c r="N4453">
        <v>90</v>
      </c>
      <c r="O4453" s="62">
        <f t="shared" si="969"/>
        <v>1058339.7988724755</v>
      </c>
      <c r="P4453">
        <v>60</v>
      </c>
      <c r="Q4453" s="63">
        <f t="shared" si="970"/>
        <v>219515.45139418158</v>
      </c>
      <c r="R4453" s="63">
        <f t="shared" si="971"/>
        <v>249515.45139418158</v>
      </c>
      <c r="S4453">
        <v>10813.743099570274</v>
      </c>
      <c r="T4453">
        <v>75</v>
      </c>
      <c r="U4453" s="62">
        <f t="shared" si="972"/>
        <v>811030.73246777058</v>
      </c>
      <c r="V4453">
        <v>50</v>
      </c>
      <c r="W4453" s="63">
        <f t="shared" si="973"/>
        <v>159749.09367971122</v>
      </c>
      <c r="X4453" s="63">
        <f t="shared" si="978"/>
        <v>209749.09367971122</v>
      </c>
      <c r="Y4453">
        <v>13354.343789396808</v>
      </c>
      <c r="Z4453">
        <v>80</v>
      </c>
      <c r="AA4453" s="62">
        <f t="shared" si="974"/>
        <v>1068347.5031517446</v>
      </c>
      <c r="AB4453">
        <v>60</v>
      </c>
      <c r="AC4453" s="63">
        <f t="shared" si="975"/>
        <v>193637.98494625371</v>
      </c>
      <c r="AD4453" s="63">
        <f t="shared" si="979"/>
        <v>663637.98494625371</v>
      </c>
      <c r="AE4453" s="35">
        <f t="shared" si="976"/>
        <v>773560.81214824365</v>
      </c>
      <c r="AF4453" s="64">
        <f t="shared" si="977"/>
        <v>499489.00873805943</v>
      </c>
    </row>
    <row r="4454" spans="6:32" x14ac:dyDescent="0.2">
      <c r="F4454" s="61">
        <v>4452</v>
      </c>
      <c r="G4454">
        <v>11129.924385168124</v>
      </c>
      <c r="H4454">
        <v>80</v>
      </c>
      <c r="I4454" s="62">
        <f t="shared" si="966"/>
        <v>890393.95081344992</v>
      </c>
      <c r="J4454">
        <v>60</v>
      </c>
      <c r="K4454" s="63">
        <f t="shared" si="967"/>
        <v>125133.9035849378</v>
      </c>
      <c r="L4454" s="63">
        <f t="shared" si="968"/>
        <v>125133.9035849378</v>
      </c>
      <c r="M4454">
        <v>10369.514054909814</v>
      </c>
      <c r="N4454">
        <v>80</v>
      </c>
      <c r="O4454" s="62">
        <f t="shared" si="969"/>
        <v>829561.12439278513</v>
      </c>
      <c r="P4454">
        <v>60</v>
      </c>
      <c r="Q4454" s="63">
        <f t="shared" si="970"/>
        <v>114107.95379619231</v>
      </c>
      <c r="R4454" s="63">
        <f t="shared" si="971"/>
        <v>144107.95379619231</v>
      </c>
      <c r="S4454">
        <v>10270.788405032363</v>
      </c>
      <c r="T4454">
        <v>80</v>
      </c>
      <c r="U4454" s="62">
        <f t="shared" si="972"/>
        <v>821663.07240258902</v>
      </c>
      <c r="V4454">
        <v>65</v>
      </c>
      <c r="W4454" s="63">
        <f t="shared" si="973"/>
        <v>75444.823904726945</v>
      </c>
      <c r="X4454" s="63">
        <f t="shared" si="978"/>
        <v>125444.82390472695</v>
      </c>
      <c r="Y4454">
        <v>12064.26193471998</v>
      </c>
      <c r="Z4454">
        <v>75</v>
      </c>
      <c r="AA4454" s="62">
        <f t="shared" si="974"/>
        <v>904819.64510399848</v>
      </c>
      <c r="AB4454">
        <v>55</v>
      </c>
      <c r="AC4454" s="63">
        <f t="shared" si="975"/>
        <v>174931.79805343971</v>
      </c>
      <c r="AD4454" s="63">
        <f t="shared" si="979"/>
        <v>644931.79805343971</v>
      </c>
      <c r="AE4454" s="35">
        <f t="shared" si="976"/>
        <v>489618.47933929675</v>
      </c>
      <c r="AF4454" s="64">
        <f t="shared" si="977"/>
        <v>267601.2254037183</v>
      </c>
    </row>
    <row r="4455" spans="6:32" x14ac:dyDescent="0.2">
      <c r="F4455" s="61">
        <v>4453</v>
      </c>
      <c r="G4455">
        <v>11587.361566635082</v>
      </c>
      <c r="H4455">
        <v>90</v>
      </c>
      <c r="I4455" s="62">
        <f t="shared" si="966"/>
        <v>1042862.5409971573</v>
      </c>
      <c r="J4455">
        <v>60</v>
      </c>
      <c r="K4455" s="63">
        <f t="shared" si="967"/>
        <v>215775.11407431302</v>
      </c>
      <c r="L4455" s="63">
        <f t="shared" si="968"/>
        <v>215775.11407431302</v>
      </c>
      <c r="M4455">
        <v>7780.7419782038778</v>
      </c>
      <c r="N4455">
        <v>80</v>
      </c>
      <c r="O4455" s="62">
        <f t="shared" si="969"/>
        <v>622459.35825631022</v>
      </c>
      <c r="P4455">
        <v>65</v>
      </c>
      <c r="Q4455" s="63">
        <f t="shared" si="970"/>
        <v>48365.569012967171</v>
      </c>
      <c r="R4455" s="63">
        <f t="shared" si="971"/>
        <v>78365.569012967171</v>
      </c>
      <c r="S4455">
        <v>8992.0434018131346</v>
      </c>
      <c r="T4455">
        <v>90</v>
      </c>
      <c r="U4455" s="62">
        <f t="shared" si="972"/>
        <v>809283.90616318211</v>
      </c>
      <c r="V4455">
        <v>55</v>
      </c>
      <c r="W4455" s="63">
        <f t="shared" si="973"/>
        <v>191923.10132100829</v>
      </c>
      <c r="X4455" s="63">
        <f t="shared" si="978"/>
        <v>241923.10132100829</v>
      </c>
      <c r="Y4455">
        <v>5233.0836094915867</v>
      </c>
      <c r="Z4455">
        <v>80</v>
      </c>
      <c r="AA4455" s="62">
        <f t="shared" si="974"/>
        <v>418646.68875932693</v>
      </c>
      <c r="AB4455">
        <v>60</v>
      </c>
      <c r="AC4455" s="63">
        <f t="shared" si="975"/>
        <v>75879.712337628007</v>
      </c>
      <c r="AD4455" s="63">
        <f t="shared" si="979"/>
        <v>545879.71233762801</v>
      </c>
      <c r="AE4455" s="35">
        <f t="shared" si="976"/>
        <v>531943.49674591655</v>
      </c>
      <c r="AF4455" s="64">
        <f t="shared" si="977"/>
        <v>315527.72292147914</v>
      </c>
    </row>
    <row r="4456" spans="6:32" x14ac:dyDescent="0.2">
      <c r="F4456" s="61">
        <v>4454</v>
      </c>
      <c r="G4456">
        <v>11660.328052821569</v>
      </c>
      <c r="H4456">
        <v>80</v>
      </c>
      <c r="I4456" s="62">
        <f t="shared" si="966"/>
        <v>932826.24422572553</v>
      </c>
      <c r="J4456">
        <v>55</v>
      </c>
      <c r="K4456" s="63">
        <f t="shared" si="967"/>
        <v>175093.44595739094</v>
      </c>
      <c r="L4456" s="63">
        <f t="shared" si="968"/>
        <v>175093.44595739094</v>
      </c>
      <c r="M4456">
        <v>8561.3430908415467</v>
      </c>
      <c r="N4456">
        <v>80</v>
      </c>
      <c r="O4456" s="62">
        <f t="shared" si="969"/>
        <v>684907.44726732373</v>
      </c>
      <c r="P4456">
        <v>60</v>
      </c>
      <c r="Q4456" s="63">
        <f t="shared" si="970"/>
        <v>87889.474817202426</v>
      </c>
      <c r="R4456" s="63">
        <f t="shared" si="971"/>
        <v>117889.47481720243</v>
      </c>
      <c r="S4456">
        <v>11811.981746868696</v>
      </c>
      <c r="T4456">
        <v>80</v>
      </c>
      <c r="U4456" s="62">
        <f t="shared" si="972"/>
        <v>944958.53974949569</v>
      </c>
      <c r="V4456">
        <v>60</v>
      </c>
      <c r="W4456" s="63">
        <f t="shared" si="973"/>
        <v>135023.73532959609</v>
      </c>
      <c r="X4456" s="63">
        <f t="shared" si="978"/>
        <v>185023.73532959609</v>
      </c>
      <c r="Y4456">
        <v>10317.807007377269</v>
      </c>
      <c r="Z4456">
        <v>80</v>
      </c>
      <c r="AA4456" s="62">
        <f t="shared" si="974"/>
        <v>825424.5605901815</v>
      </c>
      <c r="AB4456">
        <v>60</v>
      </c>
      <c r="AC4456" s="63">
        <f t="shared" si="975"/>
        <v>149608.2016069704</v>
      </c>
      <c r="AD4456" s="63">
        <f t="shared" si="979"/>
        <v>619608.2016069704</v>
      </c>
      <c r="AE4456" s="35">
        <f t="shared" si="976"/>
        <v>547614.85771115986</v>
      </c>
      <c r="AF4456" s="64">
        <f t="shared" si="977"/>
        <v>318816.98761534598</v>
      </c>
    </row>
    <row r="4457" spans="6:32" x14ac:dyDescent="0.2">
      <c r="F4457" s="61">
        <v>4455</v>
      </c>
      <c r="G4457">
        <v>7682.6529746176675</v>
      </c>
      <c r="H4457">
        <v>80</v>
      </c>
      <c r="I4457" s="62">
        <f t="shared" si="966"/>
        <v>614612.2379694134</v>
      </c>
      <c r="J4457">
        <v>50</v>
      </c>
      <c r="K4457" s="63">
        <f t="shared" si="967"/>
        <v>130847.70219793427</v>
      </c>
      <c r="L4457" s="63">
        <f t="shared" si="968"/>
        <v>130847.70219793427</v>
      </c>
      <c r="M4457">
        <v>7321.8564264243469</v>
      </c>
      <c r="N4457">
        <v>80</v>
      </c>
      <c r="O4457" s="62">
        <f t="shared" si="969"/>
        <v>585748.51411394775</v>
      </c>
      <c r="P4457">
        <v>55</v>
      </c>
      <c r="Q4457" s="63">
        <f t="shared" si="970"/>
        <v>96458.647728941287</v>
      </c>
      <c r="R4457" s="63">
        <f t="shared" si="971"/>
        <v>126458.64772894129</v>
      </c>
      <c r="S4457">
        <v>8285.7252689427696</v>
      </c>
      <c r="T4457">
        <v>80</v>
      </c>
      <c r="U4457" s="62">
        <f t="shared" si="972"/>
        <v>662858.02151542157</v>
      </c>
      <c r="V4457">
        <v>70</v>
      </c>
      <c r="W4457" s="63">
        <f t="shared" si="973"/>
        <v>23821.50819983508</v>
      </c>
      <c r="X4457" s="63">
        <f t="shared" si="978"/>
        <v>73821.50819983508</v>
      </c>
      <c r="Y4457">
        <v>10394.757080357522</v>
      </c>
      <c r="Z4457">
        <v>80</v>
      </c>
      <c r="AA4457" s="62">
        <f t="shared" si="974"/>
        <v>831580.56642860174</v>
      </c>
      <c r="AB4457">
        <v>60</v>
      </c>
      <c r="AC4457" s="63">
        <f t="shared" si="975"/>
        <v>150723.97766518407</v>
      </c>
      <c r="AD4457" s="63">
        <f t="shared" si="979"/>
        <v>620723.97766518407</v>
      </c>
      <c r="AE4457" s="35">
        <f t="shared" si="976"/>
        <v>401851.8357918947</v>
      </c>
      <c r="AF4457" s="64">
        <f t="shared" si="977"/>
        <v>202889.75620686554</v>
      </c>
    </row>
    <row r="4458" spans="6:32" x14ac:dyDescent="0.2">
      <c r="F4458" s="61">
        <v>4456</v>
      </c>
      <c r="G4458">
        <v>9739.8617779253982</v>
      </c>
      <c r="H4458">
        <v>80</v>
      </c>
      <c r="I4458" s="62">
        <f t="shared" si="966"/>
        <v>779188.94223403186</v>
      </c>
      <c r="J4458">
        <v>55</v>
      </c>
      <c r="K4458" s="63">
        <f t="shared" si="967"/>
        <v>140284.99472489784</v>
      </c>
      <c r="L4458" s="63">
        <f t="shared" si="968"/>
        <v>140284.99472489784</v>
      </c>
      <c r="M4458">
        <v>5286.4163788035512</v>
      </c>
      <c r="N4458">
        <v>80</v>
      </c>
      <c r="O4458" s="62">
        <f t="shared" si="969"/>
        <v>422913.3103042841</v>
      </c>
      <c r="P4458">
        <v>60</v>
      </c>
      <c r="Q4458" s="63">
        <f t="shared" si="970"/>
        <v>40403.037492651492</v>
      </c>
      <c r="R4458" s="63">
        <f t="shared" si="971"/>
        <v>70403.037492651492</v>
      </c>
      <c r="S4458">
        <v>8112.4574333080091</v>
      </c>
      <c r="T4458">
        <v>80</v>
      </c>
      <c r="U4458" s="62">
        <f t="shared" si="972"/>
        <v>648996.59466464072</v>
      </c>
      <c r="V4458">
        <v>55</v>
      </c>
      <c r="W4458" s="63">
        <f t="shared" si="973"/>
        <v>110788.29097870766</v>
      </c>
      <c r="X4458" s="63">
        <f t="shared" si="978"/>
        <v>160788.29097870766</v>
      </c>
      <c r="Y4458">
        <v>10826.389623398427</v>
      </c>
      <c r="Z4458">
        <v>80</v>
      </c>
      <c r="AA4458" s="62">
        <f t="shared" si="974"/>
        <v>866111.16987187415</v>
      </c>
      <c r="AB4458">
        <v>60</v>
      </c>
      <c r="AC4458" s="63">
        <f t="shared" si="975"/>
        <v>156982.64953927719</v>
      </c>
      <c r="AD4458" s="63">
        <f t="shared" si="979"/>
        <v>626982.64953927719</v>
      </c>
      <c r="AE4458" s="35">
        <f t="shared" si="976"/>
        <v>448458.97273553419</v>
      </c>
      <c r="AF4458" s="64">
        <f t="shared" si="977"/>
        <v>234756.35063233564</v>
      </c>
    </row>
    <row r="4459" spans="6:32" x14ac:dyDescent="0.2">
      <c r="F4459" s="61">
        <v>4457</v>
      </c>
      <c r="G4459">
        <v>12871.120159397833</v>
      </c>
      <c r="H4459">
        <v>80</v>
      </c>
      <c r="I4459" s="62">
        <f t="shared" ref="I4459:I4522" si="980">+G4459*H4459</f>
        <v>1029689.6127518266</v>
      </c>
      <c r="J4459">
        <v>65</v>
      </c>
      <c r="K4459" s="63">
        <f t="shared" ref="K4459:K4522" si="981">(I4459-(G4459*J4459)-$C$28)*(1-0.275)</f>
        <v>103723.43173345143</v>
      </c>
      <c r="L4459" s="63">
        <f t="shared" ref="L4459:L4522" si="982">+K4459+$C$28+$D$28</f>
        <v>103723.43173345143</v>
      </c>
      <c r="M4459">
        <v>9533.6816027702298</v>
      </c>
      <c r="N4459">
        <v>80</v>
      </c>
      <c r="O4459" s="62">
        <f t="shared" ref="O4459:O4522" si="983">+M4459*N4459</f>
        <v>762694.52822161838</v>
      </c>
      <c r="P4459">
        <v>60</v>
      </c>
      <c r="Q4459" s="63">
        <f t="shared" ref="Q4459:Q4522" si="984">(O4459-(M4459*P4459)-$C$29)*(1-0.275)</f>
        <v>101988.38324016833</v>
      </c>
      <c r="R4459" s="63">
        <f t="shared" ref="R4459:R4522" si="985">+Q4459+$C$29+$D$29</f>
        <v>131988.38324016833</v>
      </c>
      <c r="S4459">
        <v>12446.695361868478</v>
      </c>
      <c r="T4459">
        <v>80</v>
      </c>
      <c r="U4459" s="62">
        <f t="shared" ref="U4459:U4522" si="986">+S4459*T4459</f>
        <v>995735.62894947827</v>
      </c>
      <c r="V4459">
        <v>55</v>
      </c>
      <c r="W4459" s="63">
        <f t="shared" ref="W4459:W4522" si="987">(U4459-(S4459*V4459)-$C$30)*(1-0.275)</f>
        <v>189346.35343386617</v>
      </c>
      <c r="X4459" s="63">
        <f t="shared" si="978"/>
        <v>239346.35343386617</v>
      </c>
      <c r="Y4459">
        <v>6528.222254710272</v>
      </c>
      <c r="Z4459">
        <v>80</v>
      </c>
      <c r="AA4459" s="62">
        <f t="shared" ref="AA4459:AA4522" si="988">+Y4459*Z4459</f>
        <v>522257.78037682176</v>
      </c>
      <c r="AB4459">
        <v>65</v>
      </c>
      <c r="AC4459" s="63">
        <f t="shared" ref="AC4459:AC4522" si="989">(AA4459-(Y4459*AB4459)-$C$32)*(1-0.275)</f>
        <v>70994.417019974208</v>
      </c>
      <c r="AD4459" s="63">
        <f t="shared" si="979"/>
        <v>540994.41701997421</v>
      </c>
      <c r="AE4459" s="35">
        <f t="shared" ref="AE4459:AE4522" si="990">+K4459+Q4459+W4459+AC4459</f>
        <v>466052.58542746014</v>
      </c>
      <c r="AF4459" s="64">
        <f t="shared" ref="AF4459:AF4522" si="991">NPV(0.1,L4459,R4459,X4459,AD4459)+$D$4</f>
        <v>252706.26129024941</v>
      </c>
    </row>
    <row r="4460" spans="6:32" x14ac:dyDescent="0.2">
      <c r="F4460" s="61">
        <v>4458</v>
      </c>
      <c r="G4460">
        <v>10243.790054810233</v>
      </c>
      <c r="H4460">
        <v>80</v>
      </c>
      <c r="I4460" s="62">
        <f t="shared" si="980"/>
        <v>819503.20438481867</v>
      </c>
      <c r="J4460">
        <v>60</v>
      </c>
      <c r="K4460" s="63">
        <f t="shared" si="981"/>
        <v>112284.95579474838</v>
      </c>
      <c r="L4460" s="63">
        <f t="shared" si="982"/>
        <v>112284.95579474838</v>
      </c>
      <c r="M4460">
        <v>9711.1353877699003</v>
      </c>
      <c r="N4460">
        <v>80</v>
      </c>
      <c r="O4460" s="62">
        <f t="shared" si="983"/>
        <v>776890.83102159202</v>
      </c>
      <c r="P4460">
        <v>70</v>
      </c>
      <c r="Q4460" s="63">
        <f t="shared" si="984"/>
        <v>34155.731561331777</v>
      </c>
      <c r="R4460" s="63">
        <f t="shared" si="985"/>
        <v>64155.731561331777</v>
      </c>
      <c r="S4460">
        <v>9232.4137565447018</v>
      </c>
      <c r="T4460">
        <v>75</v>
      </c>
      <c r="U4460" s="62">
        <f t="shared" si="986"/>
        <v>692431.03174085263</v>
      </c>
      <c r="V4460">
        <v>55</v>
      </c>
      <c r="W4460" s="63">
        <f t="shared" si="987"/>
        <v>97619.999469898175</v>
      </c>
      <c r="X4460" s="63">
        <f t="shared" si="978"/>
        <v>147619.99946989818</v>
      </c>
      <c r="Y4460">
        <v>9944.9914867000189</v>
      </c>
      <c r="Z4460">
        <v>80</v>
      </c>
      <c r="AA4460" s="62">
        <f t="shared" si="988"/>
        <v>795599.31893600151</v>
      </c>
      <c r="AB4460">
        <v>55</v>
      </c>
      <c r="AC4460" s="63">
        <f t="shared" si="989"/>
        <v>180252.97069643784</v>
      </c>
      <c r="AD4460" s="63">
        <f t="shared" si="979"/>
        <v>650252.97069643787</v>
      </c>
      <c r="AE4460" s="35">
        <f t="shared" si="990"/>
        <v>424313.65752241621</v>
      </c>
      <c r="AF4460" s="64">
        <f t="shared" si="991"/>
        <v>210139.11718144058</v>
      </c>
    </row>
    <row r="4461" spans="6:32" x14ac:dyDescent="0.2">
      <c r="F4461" s="61">
        <v>4459</v>
      </c>
      <c r="G4461">
        <v>11691.628312983084</v>
      </c>
      <c r="H4461">
        <v>75</v>
      </c>
      <c r="I4461" s="62">
        <f t="shared" si="980"/>
        <v>876872.12347373134</v>
      </c>
      <c r="J4461">
        <v>70</v>
      </c>
      <c r="K4461" s="63">
        <f t="shared" si="981"/>
        <v>6132.1526345636812</v>
      </c>
      <c r="L4461" s="63">
        <f t="shared" si="982"/>
        <v>6132.1526345636812</v>
      </c>
      <c r="M4461">
        <v>6828.5010254476219</v>
      </c>
      <c r="N4461">
        <v>80</v>
      </c>
      <c r="O4461" s="62">
        <f t="shared" si="983"/>
        <v>546280.08203580976</v>
      </c>
      <c r="P4461">
        <v>55</v>
      </c>
      <c r="Q4461" s="63">
        <f t="shared" si="984"/>
        <v>87516.581086238148</v>
      </c>
      <c r="R4461" s="63">
        <f t="shared" si="985"/>
        <v>117516.58108623815</v>
      </c>
      <c r="S4461">
        <v>13771.510819206014</v>
      </c>
      <c r="T4461">
        <v>80</v>
      </c>
      <c r="U4461" s="62">
        <f t="shared" si="986"/>
        <v>1101720.8655364811</v>
      </c>
      <c r="V4461">
        <v>60</v>
      </c>
      <c r="W4461" s="63">
        <f t="shared" si="987"/>
        <v>163436.90687848721</v>
      </c>
      <c r="X4461" s="63">
        <f t="shared" si="978"/>
        <v>213436.90687848721</v>
      </c>
      <c r="Y4461">
        <v>9782.3920239170548</v>
      </c>
      <c r="Z4461">
        <v>80</v>
      </c>
      <c r="AA4461" s="62">
        <f t="shared" si="988"/>
        <v>782591.36191336438</v>
      </c>
      <c r="AB4461">
        <v>55</v>
      </c>
      <c r="AC4461" s="63">
        <f t="shared" si="989"/>
        <v>177305.85543349662</v>
      </c>
      <c r="AD4461" s="63">
        <f t="shared" si="979"/>
        <v>647305.85543349665</v>
      </c>
      <c r="AE4461" s="35">
        <f t="shared" si="990"/>
        <v>434391.49603278562</v>
      </c>
      <c r="AF4461" s="64">
        <f t="shared" si="991"/>
        <v>205172.74180095934</v>
      </c>
    </row>
    <row r="4462" spans="6:32" x14ac:dyDescent="0.2">
      <c r="F4462" s="61">
        <v>4460</v>
      </c>
      <c r="G4462">
        <v>9065.8920978603419</v>
      </c>
      <c r="H4462">
        <v>80</v>
      </c>
      <c r="I4462" s="62">
        <f t="shared" si="980"/>
        <v>725271.36782882735</v>
      </c>
      <c r="J4462">
        <v>70</v>
      </c>
      <c r="K4462" s="63">
        <f t="shared" si="981"/>
        <v>29477.717709487479</v>
      </c>
      <c r="L4462" s="63">
        <f t="shared" si="982"/>
        <v>29477.717709487479</v>
      </c>
      <c r="M4462">
        <v>9129.752268345328</v>
      </c>
      <c r="N4462">
        <v>80</v>
      </c>
      <c r="O4462" s="62">
        <f t="shared" si="983"/>
        <v>730380.18146762624</v>
      </c>
      <c r="P4462">
        <v>65</v>
      </c>
      <c r="Q4462" s="63">
        <f t="shared" si="984"/>
        <v>63036.055918255443</v>
      </c>
      <c r="R4462" s="63">
        <f t="shared" si="985"/>
        <v>93036.055918255443</v>
      </c>
      <c r="S4462">
        <v>7304.1258272132836</v>
      </c>
      <c r="T4462">
        <v>80</v>
      </c>
      <c r="U4462" s="62">
        <f t="shared" si="986"/>
        <v>584330.06617706269</v>
      </c>
      <c r="V4462">
        <v>50</v>
      </c>
      <c r="W4462" s="63">
        <f t="shared" si="987"/>
        <v>122614.73674188892</v>
      </c>
      <c r="X4462" s="63">
        <f t="shared" si="978"/>
        <v>172614.73674188892</v>
      </c>
      <c r="Y4462">
        <v>12261.667759739794</v>
      </c>
      <c r="Z4462">
        <v>75</v>
      </c>
      <c r="AA4462" s="62">
        <f t="shared" si="988"/>
        <v>919625.08198048454</v>
      </c>
      <c r="AB4462">
        <v>60</v>
      </c>
      <c r="AC4462" s="63">
        <f t="shared" si="989"/>
        <v>133345.63688717026</v>
      </c>
      <c r="AD4462" s="63">
        <f t="shared" si="979"/>
        <v>603345.63688717026</v>
      </c>
      <c r="AE4462" s="35">
        <f t="shared" si="990"/>
        <v>348474.14725680207</v>
      </c>
      <c r="AF4462" s="64">
        <f t="shared" si="991"/>
        <v>145468.42239988036</v>
      </c>
    </row>
    <row r="4463" spans="6:32" x14ac:dyDescent="0.2">
      <c r="F4463" s="61">
        <v>4461</v>
      </c>
      <c r="G4463">
        <v>9881.7406776652206</v>
      </c>
      <c r="H4463">
        <v>80</v>
      </c>
      <c r="I4463" s="62">
        <f t="shared" si="980"/>
        <v>790539.25421321765</v>
      </c>
      <c r="J4463">
        <v>65</v>
      </c>
      <c r="K4463" s="63">
        <f t="shared" si="981"/>
        <v>71213.929869609274</v>
      </c>
      <c r="L4463" s="63">
        <f t="shared" si="982"/>
        <v>71213.929869609274</v>
      </c>
      <c r="M4463">
        <v>12006.991053349338</v>
      </c>
      <c r="N4463">
        <v>80</v>
      </c>
      <c r="O4463" s="62">
        <f t="shared" si="983"/>
        <v>960559.28426794708</v>
      </c>
      <c r="P4463">
        <v>50</v>
      </c>
      <c r="Q4463" s="63">
        <f t="shared" si="984"/>
        <v>224902.05541034811</v>
      </c>
      <c r="R4463" s="63">
        <f t="shared" si="985"/>
        <v>254902.05541034811</v>
      </c>
      <c r="S4463">
        <v>9155.4136613558512</v>
      </c>
      <c r="T4463">
        <v>80</v>
      </c>
      <c r="U4463" s="62">
        <f t="shared" si="986"/>
        <v>732433.0929084681</v>
      </c>
      <c r="V4463">
        <v>60</v>
      </c>
      <c r="W4463" s="63">
        <f t="shared" si="987"/>
        <v>96503.498089659843</v>
      </c>
      <c r="X4463" s="63">
        <f t="shared" si="978"/>
        <v>146503.49808965984</v>
      </c>
      <c r="Y4463">
        <v>9637.0206645224243</v>
      </c>
      <c r="Z4463">
        <v>80</v>
      </c>
      <c r="AA4463" s="62">
        <f t="shared" si="988"/>
        <v>770961.65316179395</v>
      </c>
      <c r="AB4463">
        <v>60</v>
      </c>
      <c r="AC4463" s="63">
        <f t="shared" si="989"/>
        <v>139736.79963557515</v>
      </c>
      <c r="AD4463" s="63">
        <f t="shared" si="979"/>
        <v>609736.79963557515</v>
      </c>
      <c r="AE4463" s="35">
        <f t="shared" si="990"/>
        <v>532356.28300519241</v>
      </c>
      <c r="AF4463" s="64">
        <f t="shared" si="991"/>
        <v>301931.47683708207</v>
      </c>
    </row>
    <row r="4464" spans="6:32" x14ac:dyDescent="0.2">
      <c r="F4464" s="61">
        <v>4462</v>
      </c>
      <c r="G4464">
        <v>11252.892616321333</v>
      </c>
      <c r="H4464">
        <v>80</v>
      </c>
      <c r="I4464" s="62">
        <f t="shared" si="980"/>
        <v>900231.40930570662</v>
      </c>
      <c r="J4464">
        <v>60</v>
      </c>
      <c r="K4464" s="63">
        <f t="shared" si="981"/>
        <v>126916.94293665932</v>
      </c>
      <c r="L4464" s="63">
        <f t="shared" si="982"/>
        <v>126916.94293665932</v>
      </c>
      <c r="M4464">
        <v>11289.970441575861</v>
      </c>
      <c r="N4464">
        <v>80</v>
      </c>
      <c r="O4464" s="62">
        <f t="shared" si="983"/>
        <v>903197.63532606885</v>
      </c>
      <c r="P4464">
        <v>55</v>
      </c>
      <c r="Q4464" s="63">
        <f t="shared" si="984"/>
        <v>168380.71425356247</v>
      </c>
      <c r="R4464" s="63">
        <f t="shared" si="985"/>
        <v>198380.71425356247</v>
      </c>
      <c r="S4464">
        <v>10904.51976575423</v>
      </c>
      <c r="T4464">
        <v>80</v>
      </c>
      <c r="U4464" s="62">
        <f t="shared" si="986"/>
        <v>872361.58126033843</v>
      </c>
      <c r="V4464">
        <v>60</v>
      </c>
      <c r="W4464" s="63">
        <f t="shared" si="987"/>
        <v>121865.53660343634</v>
      </c>
      <c r="X4464" s="63">
        <f t="shared" si="978"/>
        <v>171865.53660343634</v>
      </c>
      <c r="Y4464">
        <v>10521.845322509762</v>
      </c>
      <c r="Z4464">
        <v>90</v>
      </c>
      <c r="AA4464" s="62">
        <f t="shared" si="988"/>
        <v>946966.07902587857</v>
      </c>
      <c r="AB4464">
        <v>60</v>
      </c>
      <c r="AC4464" s="63">
        <f t="shared" si="989"/>
        <v>228850.13576458732</v>
      </c>
      <c r="AD4464" s="63">
        <f t="shared" si="979"/>
        <v>698850.13576458732</v>
      </c>
      <c r="AE4464" s="35">
        <f t="shared" si="990"/>
        <v>646013.32955824549</v>
      </c>
      <c r="AF4464" s="64">
        <f t="shared" si="991"/>
        <v>385779.20997464051</v>
      </c>
    </row>
    <row r="4465" spans="6:32" x14ac:dyDescent="0.2">
      <c r="F4465" s="61">
        <v>4463</v>
      </c>
      <c r="G4465">
        <v>10936.838659981731</v>
      </c>
      <c r="H4465">
        <v>80</v>
      </c>
      <c r="I4465" s="62">
        <f t="shared" si="980"/>
        <v>874947.09279853851</v>
      </c>
      <c r="J4465">
        <v>55</v>
      </c>
      <c r="K4465" s="63">
        <f t="shared" si="981"/>
        <v>161980.20071216888</v>
      </c>
      <c r="L4465" s="63">
        <f t="shared" si="982"/>
        <v>161980.20071216888</v>
      </c>
      <c r="M4465">
        <v>13103.423296124674</v>
      </c>
      <c r="N4465">
        <v>80</v>
      </c>
      <c r="O4465" s="62">
        <f t="shared" si="983"/>
        <v>1048273.863689974</v>
      </c>
      <c r="P4465">
        <v>60</v>
      </c>
      <c r="Q4465" s="63">
        <f t="shared" si="984"/>
        <v>153749.63779380778</v>
      </c>
      <c r="R4465" s="63">
        <f t="shared" si="985"/>
        <v>183749.63779380778</v>
      </c>
      <c r="S4465">
        <v>8637.2085913899355</v>
      </c>
      <c r="T4465">
        <v>80</v>
      </c>
      <c r="U4465" s="62">
        <f t="shared" si="986"/>
        <v>690976.68731119484</v>
      </c>
      <c r="V4465">
        <v>65</v>
      </c>
      <c r="W4465" s="63">
        <f t="shared" si="987"/>
        <v>57679.643431365548</v>
      </c>
      <c r="X4465" s="63">
        <f t="shared" si="978"/>
        <v>107679.64343136555</v>
      </c>
      <c r="Y4465">
        <v>8968.5215950885322</v>
      </c>
      <c r="Z4465">
        <v>80</v>
      </c>
      <c r="AA4465" s="62">
        <f t="shared" si="988"/>
        <v>717481.72760708258</v>
      </c>
      <c r="AB4465">
        <v>55</v>
      </c>
      <c r="AC4465" s="63">
        <f t="shared" si="989"/>
        <v>162554.45391097965</v>
      </c>
      <c r="AD4465" s="63">
        <f t="shared" si="979"/>
        <v>632554.45391097968</v>
      </c>
      <c r="AE4465" s="35">
        <f t="shared" si="990"/>
        <v>535963.93584832188</v>
      </c>
      <c r="AF4465" s="64">
        <f t="shared" si="991"/>
        <v>312058.4458465171</v>
      </c>
    </row>
    <row r="4466" spans="6:32" x14ac:dyDescent="0.2">
      <c r="F4466" s="61">
        <v>4464</v>
      </c>
      <c r="G4466">
        <v>9916.6698216868099</v>
      </c>
      <c r="H4466">
        <v>75</v>
      </c>
      <c r="I4466" s="62">
        <f t="shared" si="980"/>
        <v>743750.23662651074</v>
      </c>
      <c r="J4466">
        <v>55</v>
      </c>
      <c r="K4466" s="63">
        <f t="shared" si="981"/>
        <v>107541.71241445874</v>
      </c>
      <c r="L4466" s="63">
        <f t="shared" si="982"/>
        <v>107541.71241445874</v>
      </c>
      <c r="M4466">
        <v>10561.840352020226</v>
      </c>
      <c r="N4466">
        <v>80</v>
      </c>
      <c r="O4466" s="62">
        <f t="shared" si="983"/>
        <v>844947.22816161811</v>
      </c>
      <c r="P4466">
        <v>70</v>
      </c>
      <c r="Q4466" s="63">
        <f t="shared" si="984"/>
        <v>40323.342552146642</v>
      </c>
      <c r="R4466" s="63">
        <f t="shared" si="985"/>
        <v>70323.342552146642</v>
      </c>
      <c r="S4466">
        <v>11521.552803751547</v>
      </c>
      <c r="T4466">
        <v>80</v>
      </c>
      <c r="U4466" s="62">
        <f t="shared" si="986"/>
        <v>921724.22430012375</v>
      </c>
      <c r="V4466">
        <v>50</v>
      </c>
      <c r="W4466" s="63">
        <f t="shared" si="987"/>
        <v>214343.77348159614</v>
      </c>
      <c r="X4466" s="63">
        <f t="shared" si="978"/>
        <v>264343.77348159614</v>
      </c>
      <c r="Y4466">
        <v>11276.998773391824</v>
      </c>
      <c r="Z4466">
        <v>80</v>
      </c>
      <c r="AA4466" s="62">
        <f t="shared" si="988"/>
        <v>902159.90187134594</v>
      </c>
      <c r="AB4466">
        <v>55</v>
      </c>
      <c r="AC4466" s="63">
        <f t="shared" si="989"/>
        <v>204395.60276772681</v>
      </c>
      <c r="AD4466" s="63">
        <f t="shared" si="979"/>
        <v>674395.60276772687</v>
      </c>
      <c r="AE4466" s="35">
        <f t="shared" si="990"/>
        <v>566604.4312159284</v>
      </c>
      <c r="AF4466" s="64">
        <f t="shared" si="991"/>
        <v>315110.31849547452</v>
      </c>
    </row>
    <row r="4467" spans="6:32" x14ac:dyDescent="0.2">
      <c r="F4467" s="61">
        <v>4465</v>
      </c>
      <c r="G4467">
        <v>8661.614881712012</v>
      </c>
      <c r="H4467">
        <v>80</v>
      </c>
      <c r="I4467" s="62">
        <f t="shared" si="980"/>
        <v>692929.19053696096</v>
      </c>
      <c r="J4467">
        <v>50</v>
      </c>
      <c r="K4467" s="63">
        <f t="shared" si="981"/>
        <v>152140.12367723626</v>
      </c>
      <c r="L4467" s="63">
        <f t="shared" si="982"/>
        <v>152140.12367723626</v>
      </c>
      <c r="M4467">
        <v>9701.5447661397047</v>
      </c>
      <c r="N4467">
        <v>80</v>
      </c>
      <c r="O4467" s="62">
        <f t="shared" si="983"/>
        <v>776123.58129117638</v>
      </c>
      <c r="P4467">
        <v>60</v>
      </c>
      <c r="Q4467" s="63">
        <f t="shared" si="984"/>
        <v>104422.39910902572</v>
      </c>
      <c r="R4467" s="63">
        <f t="shared" si="985"/>
        <v>134422.39910902572</v>
      </c>
      <c r="S4467">
        <v>12680.772013263777</v>
      </c>
      <c r="T4467">
        <v>80</v>
      </c>
      <c r="U4467" s="62">
        <f t="shared" si="986"/>
        <v>1014461.7610611022</v>
      </c>
      <c r="V4467">
        <v>55</v>
      </c>
      <c r="W4467" s="63">
        <f t="shared" si="987"/>
        <v>193588.99274040596</v>
      </c>
      <c r="X4467" s="63">
        <f t="shared" si="978"/>
        <v>243588.99274040596</v>
      </c>
      <c r="Y4467">
        <v>11013.172550301533</v>
      </c>
      <c r="Z4467">
        <v>75</v>
      </c>
      <c r="AA4467" s="62">
        <f t="shared" si="988"/>
        <v>825987.94127261499</v>
      </c>
      <c r="AB4467">
        <v>60</v>
      </c>
      <c r="AC4467" s="63">
        <f t="shared" si="989"/>
        <v>119768.25148452917</v>
      </c>
      <c r="AD4467" s="63">
        <f t="shared" si="979"/>
        <v>589768.25148452912</v>
      </c>
      <c r="AE4467" s="35">
        <f t="shared" si="990"/>
        <v>569919.76701119705</v>
      </c>
      <c r="AF4467" s="64">
        <f t="shared" si="991"/>
        <v>335233.76206222107</v>
      </c>
    </row>
    <row r="4468" spans="6:32" x14ac:dyDescent="0.2">
      <c r="F4468" s="61">
        <v>4466</v>
      </c>
      <c r="G4468">
        <v>10592.306150792865</v>
      </c>
      <c r="H4468">
        <v>80</v>
      </c>
      <c r="I4468" s="62">
        <f t="shared" si="980"/>
        <v>847384.49206342921</v>
      </c>
      <c r="J4468">
        <v>65</v>
      </c>
      <c r="K4468" s="63">
        <f t="shared" si="981"/>
        <v>78941.329389872408</v>
      </c>
      <c r="L4468" s="63">
        <f t="shared" si="982"/>
        <v>78941.329389872408</v>
      </c>
      <c r="M4468">
        <v>14013.036232208833</v>
      </c>
      <c r="N4468">
        <v>80</v>
      </c>
      <c r="O4468" s="62">
        <f t="shared" si="983"/>
        <v>1121042.8985767066</v>
      </c>
      <c r="P4468">
        <v>70</v>
      </c>
      <c r="Q4468" s="63">
        <f t="shared" si="984"/>
        <v>65344.51268351404</v>
      </c>
      <c r="R4468" s="63">
        <f t="shared" si="985"/>
        <v>95344.51268351404</v>
      </c>
      <c r="S4468">
        <v>9758.5200617322698</v>
      </c>
      <c r="T4468">
        <v>80</v>
      </c>
      <c r="U4468" s="62">
        <f t="shared" si="986"/>
        <v>780681.60493858159</v>
      </c>
      <c r="V4468">
        <v>55</v>
      </c>
      <c r="W4468" s="63">
        <f t="shared" si="987"/>
        <v>140623.17611889739</v>
      </c>
      <c r="X4468" s="63">
        <f t="shared" si="978"/>
        <v>190623.17611889739</v>
      </c>
      <c r="Y4468">
        <v>13063.260010094382</v>
      </c>
      <c r="Z4468">
        <v>80</v>
      </c>
      <c r="AA4468" s="62">
        <f t="shared" si="988"/>
        <v>1045060.8008075505</v>
      </c>
      <c r="AB4468">
        <v>60</v>
      </c>
      <c r="AC4468" s="63">
        <f t="shared" si="989"/>
        <v>189417.27014636854</v>
      </c>
      <c r="AD4468" s="63">
        <f t="shared" si="979"/>
        <v>659417.27014636854</v>
      </c>
      <c r="AE4468" s="35">
        <f t="shared" si="990"/>
        <v>474326.28833865235</v>
      </c>
      <c r="AF4468" s="64">
        <f t="shared" si="991"/>
        <v>244170.84464321251</v>
      </c>
    </row>
    <row r="4469" spans="6:32" x14ac:dyDescent="0.2">
      <c r="F4469" s="61">
        <v>4467</v>
      </c>
      <c r="G4469">
        <v>9520.9373082616366</v>
      </c>
      <c r="H4469">
        <v>80</v>
      </c>
      <c r="I4469" s="62">
        <f t="shared" si="980"/>
        <v>761674.98466093093</v>
      </c>
      <c r="J4469">
        <v>60</v>
      </c>
      <c r="K4469" s="63">
        <f t="shared" si="981"/>
        <v>101803.59096979373</v>
      </c>
      <c r="L4469" s="63">
        <f t="shared" si="982"/>
        <v>101803.59096979373</v>
      </c>
      <c r="M4469">
        <v>7620.7755025825463</v>
      </c>
      <c r="N4469">
        <v>80</v>
      </c>
      <c r="O4469" s="62">
        <f t="shared" si="983"/>
        <v>609662.04020660371</v>
      </c>
      <c r="P4469">
        <v>60</v>
      </c>
      <c r="Q4469" s="63">
        <f t="shared" si="984"/>
        <v>74251.244787446922</v>
      </c>
      <c r="R4469" s="63">
        <f t="shared" si="985"/>
        <v>104251.24478744692</v>
      </c>
      <c r="S4469">
        <v>8291.9052854413167</v>
      </c>
      <c r="T4469">
        <v>80</v>
      </c>
      <c r="U4469" s="62">
        <f t="shared" si="986"/>
        <v>663352.42283530533</v>
      </c>
      <c r="V4469">
        <v>65</v>
      </c>
      <c r="W4469" s="63">
        <f t="shared" si="987"/>
        <v>53924.469979174319</v>
      </c>
      <c r="X4469" s="63">
        <f t="shared" si="978"/>
        <v>103924.46997917432</v>
      </c>
      <c r="Y4469">
        <v>11028.68398244027</v>
      </c>
      <c r="Z4469">
        <v>80</v>
      </c>
      <c r="AA4469" s="62">
        <f t="shared" si="988"/>
        <v>882294.71859522164</v>
      </c>
      <c r="AB4469">
        <v>55</v>
      </c>
      <c r="AC4469" s="63">
        <f t="shared" si="989"/>
        <v>199894.8971817299</v>
      </c>
      <c r="AD4469" s="63">
        <f t="shared" si="979"/>
        <v>669894.8971817299</v>
      </c>
      <c r="AE4469" s="35">
        <f t="shared" si="990"/>
        <v>429874.20291814487</v>
      </c>
      <c r="AF4469" s="64">
        <f t="shared" si="991"/>
        <v>214333.99353352073</v>
      </c>
    </row>
    <row r="4470" spans="6:32" x14ac:dyDescent="0.2">
      <c r="F4470" s="61">
        <v>4468</v>
      </c>
      <c r="G4470">
        <v>8406.7608238547109</v>
      </c>
      <c r="H4470">
        <v>80</v>
      </c>
      <c r="I4470" s="62">
        <f t="shared" si="980"/>
        <v>672540.86590837687</v>
      </c>
      <c r="J4470">
        <v>55</v>
      </c>
      <c r="K4470" s="63">
        <f t="shared" si="981"/>
        <v>116122.53993236664</v>
      </c>
      <c r="L4470" s="63">
        <f t="shared" si="982"/>
        <v>116122.53993236664</v>
      </c>
      <c r="M4470">
        <v>9764.6841620735358</v>
      </c>
      <c r="N4470">
        <v>80</v>
      </c>
      <c r="O4470" s="62">
        <f t="shared" si="983"/>
        <v>781174.73296588287</v>
      </c>
      <c r="P4470">
        <v>60</v>
      </c>
      <c r="Q4470" s="63">
        <f t="shared" si="984"/>
        <v>105337.92035006627</v>
      </c>
      <c r="R4470" s="63">
        <f t="shared" si="985"/>
        <v>135337.92035006627</v>
      </c>
      <c r="S4470">
        <v>11415.173755958676</v>
      </c>
      <c r="T4470">
        <v>80</v>
      </c>
      <c r="U4470" s="62">
        <f t="shared" si="986"/>
        <v>913213.90047669411</v>
      </c>
      <c r="V4470">
        <v>55</v>
      </c>
      <c r="W4470" s="63">
        <f t="shared" si="987"/>
        <v>170650.02432675101</v>
      </c>
      <c r="X4470" s="63">
        <f t="shared" si="978"/>
        <v>220650.02432675101</v>
      </c>
      <c r="Y4470">
        <v>15363.399395719171</v>
      </c>
      <c r="Z4470">
        <v>75</v>
      </c>
      <c r="AA4470" s="62">
        <f t="shared" si="988"/>
        <v>1152254.9546789378</v>
      </c>
      <c r="AB4470">
        <v>60</v>
      </c>
      <c r="AC4470" s="63">
        <f t="shared" si="989"/>
        <v>167076.96842844598</v>
      </c>
      <c r="AD4470" s="63">
        <f t="shared" si="979"/>
        <v>637076.96842844598</v>
      </c>
      <c r="AE4470" s="35">
        <f t="shared" si="990"/>
        <v>559187.45303762984</v>
      </c>
      <c r="AF4470" s="64">
        <f t="shared" si="991"/>
        <v>318325.23697932647</v>
      </c>
    </row>
    <row r="4471" spans="6:32" x14ac:dyDescent="0.2">
      <c r="F4471" s="61">
        <v>4469</v>
      </c>
      <c r="G4471">
        <v>8930.7616488076746</v>
      </c>
      <c r="H4471">
        <v>80</v>
      </c>
      <c r="I4471" s="62">
        <f t="shared" si="980"/>
        <v>714460.93190461397</v>
      </c>
      <c r="J4471">
        <v>70</v>
      </c>
      <c r="K4471" s="63">
        <f t="shared" si="981"/>
        <v>28498.021953855641</v>
      </c>
      <c r="L4471" s="63">
        <f t="shared" si="982"/>
        <v>28498.021953855641</v>
      </c>
      <c r="M4471">
        <v>10852.455741551239</v>
      </c>
      <c r="N4471">
        <v>80</v>
      </c>
      <c r="O4471" s="62">
        <f t="shared" si="983"/>
        <v>868196.45932409912</v>
      </c>
      <c r="P4471">
        <v>50</v>
      </c>
      <c r="Q4471" s="63">
        <f t="shared" si="984"/>
        <v>199790.91237873945</v>
      </c>
      <c r="R4471" s="63">
        <f t="shared" si="985"/>
        <v>229790.91237873945</v>
      </c>
      <c r="S4471">
        <v>9733.2270140759647</v>
      </c>
      <c r="T4471">
        <v>75</v>
      </c>
      <c r="U4471" s="62">
        <f t="shared" si="986"/>
        <v>729992.02605569735</v>
      </c>
      <c r="V4471">
        <v>55</v>
      </c>
      <c r="W4471" s="63">
        <f t="shared" si="987"/>
        <v>104881.79170410149</v>
      </c>
      <c r="X4471" s="63">
        <f t="shared" si="978"/>
        <v>154881.79170410149</v>
      </c>
      <c r="Y4471">
        <v>11190.937837236561</v>
      </c>
      <c r="Z4471">
        <v>80</v>
      </c>
      <c r="AA4471" s="62">
        <f t="shared" si="988"/>
        <v>895275.02697892487</v>
      </c>
      <c r="AB4471">
        <v>50</v>
      </c>
      <c r="AC4471" s="63">
        <f t="shared" si="989"/>
        <v>243402.8979598952</v>
      </c>
      <c r="AD4471" s="63">
        <f t="shared" si="979"/>
        <v>713402.8979598952</v>
      </c>
      <c r="AE4471" s="35">
        <f t="shared" si="990"/>
        <v>576573.62399659178</v>
      </c>
      <c r="AF4471" s="64">
        <f t="shared" si="991"/>
        <v>319445.89852691966</v>
      </c>
    </row>
    <row r="4472" spans="6:32" x14ac:dyDescent="0.2">
      <c r="F4472" s="61">
        <v>4470</v>
      </c>
      <c r="G4472">
        <v>13123.98697133176</v>
      </c>
      <c r="H4472">
        <v>80</v>
      </c>
      <c r="I4472" s="62">
        <f t="shared" si="980"/>
        <v>1049918.9577065408</v>
      </c>
      <c r="J4472">
        <v>60</v>
      </c>
      <c r="K4472" s="63">
        <f t="shared" si="981"/>
        <v>154047.81108431052</v>
      </c>
      <c r="L4472" s="63">
        <f t="shared" si="982"/>
        <v>154047.81108431052</v>
      </c>
      <c r="M4472">
        <v>9583.6924426839687</v>
      </c>
      <c r="N4472">
        <v>80</v>
      </c>
      <c r="O4472" s="62">
        <f t="shared" si="983"/>
        <v>766695.3954147175</v>
      </c>
      <c r="P4472">
        <v>60</v>
      </c>
      <c r="Q4472" s="63">
        <f t="shared" si="984"/>
        <v>102713.54041891755</v>
      </c>
      <c r="R4472" s="63">
        <f t="shared" si="985"/>
        <v>132713.54041891755</v>
      </c>
      <c r="S4472">
        <v>9698.143255955074</v>
      </c>
      <c r="T4472">
        <v>80</v>
      </c>
      <c r="U4472" s="62">
        <f t="shared" si="986"/>
        <v>775851.46047640592</v>
      </c>
      <c r="V4472">
        <v>60</v>
      </c>
      <c r="W4472" s="63">
        <f t="shared" si="987"/>
        <v>104373.07721134857</v>
      </c>
      <c r="X4472" s="63">
        <f t="shared" si="978"/>
        <v>154373.07721134857</v>
      </c>
      <c r="Y4472">
        <v>7132.7360981376842</v>
      </c>
      <c r="Z4472">
        <v>80</v>
      </c>
      <c r="AA4472" s="62">
        <f t="shared" si="988"/>
        <v>570618.88785101473</v>
      </c>
      <c r="AB4472">
        <v>50</v>
      </c>
      <c r="AC4472" s="63">
        <f t="shared" si="989"/>
        <v>155137.01013449463</v>
      </c>
      <c r="AD4472" s="63">
        <f t="shared" si="979"/>
        <v>625137.01013449463</v>
      </c>
      <c r="AE4472" s="35">
        <f t="shared" si="990"/>
        <v>516271.43884907127</v>
      </c>
      <c r="AF4472" s="64">
        <f t="shared" si="991"/>
        <v>292683.8436767197</v>
      </c>
    </row>
    <row r="4473" spans="6:32" x14ac:dyDescent="0.2">
      <c r="F4473" s="61">
        <v>4471</v>
      </c>
      <c r="G4473">
        <v>10410.52544474951</v>
      </c>
      <c r="H4473">
        <v>80</v>
      </c>
      <c r="I4473" s="62">
        <f t="shared" si="980"/>
        <v>832842.03557996079</v>
      </c>
      <c r="J4473">
        <v>60</v>
      </c>
      <c r="K4473" s="63">
        <f t="shared" si="981"/>
        <v>114702.61894886789</v>
      </c>
      <c r="L4473" s="63">
        <f t="shared" si="982"/>
        <v>114702.61894886789</v>
      </c>
      <c r="M4473">
        <v>9233.2368492498063</v>
      </c>
      <c r="N4473">
        <v>80</v>
      </c>
      <c r="O4473" s="62">
        <f t="shared" si="983"/>
        <v>738658.9479399845</v>
      </c>
      <c r="P4473">
        <v>65</v>
      </c>
      <c r="Q4473" s="63">
        <f t="shared" si="984"/>
        <v>64161.450735591643</v>
      </c>
      <c r="R4473" s="63">
        <f t="shared" si="985"/>
        <v>94161.450735591643</v>
      </c>
      <c r="S4473">
        <v>8597.3772709257901</v>
      </c>
      <c r="T4473">
        <v>80</v>
      </c>
      <c r="U4473" s="62">
        <f t="shared" si="986"/>
        <v>687790.18167406321</v>
      </c>
      <c r="V4473">
        <v>60</v>
      </c>
      <c r="W4473" s="63">
        <f t="shared" si="987"/>
        <v>88411.970428423956</v>
      </c>
      <c r="X4473" s="63">
        <f t="shared" si="978"/>
        <v>138411.97042842396</v>
      </c>
      <c r="Y4473">
        <v>10839.23623606097</v>
      </c>
      <c r="Z4473">
        <v>80</v>
      </c>
      <c r="AA4473" s="62">
        <f t="shared" si="988"/>
        <v>867138.89888487756</v>
      </c>
      <c r="AB4473">
        <v>70</v>
      </c>
      <c r="AC4473" s="63">
        <f t="shared" si="989"/>
        <v>78584.462711442029</v>
      </c>
      <c r="AD4473" s="63">
        <f t="shared" si="979"/>
        <v>548584.46271144203</v>
      </c>
      <c r="AE4473" s="35">
        <f t="shared" si="990"/>
        <v>345860.50282432552</v>
      </c>
      <c r="AF4473" s="64">
        <f t="shared" si="991"/>
        <v>160776.02034950966</v>
      </c>
    </row>
    <row r="4474" spans="6:32" x14ac:dyDescent="0.2">
      <c r="F4474" s="61">
        <v>4472</v>
      </c>
      <c r="G4474">
        <v>10831.723809824325</v>
      </c>
      <c r="H4474">
        <v>80</v>
      </c>
      <c r="I4474" s="62">
        <f t="shared" si="980"/>
        <v>866537.90478594601</v>
      </c>
      <c r="J4474">
        <v>65</v>
      </c>
      <c r="K4474" s="63">
        <f t="shared" si="981"/>
        <v>81544.996431839536</v>
      </c>
      <c r="L4474" s="63">
        <f t="shared" si="982"/>
        <v>81544.996431839536</v>
      </c>
      <c r="M4474">
        <v>9565.8504303719383</v>
      </c>
      <c r="N4474">
        <v>80</v>
      </c>
      <c r="O4474" s="62">
        <f t="shared" si="983"/>
        <v>765268.03442975506</v>
      </c>
      <c r="P4474">
        <v>55</v>
      </c>
      <c r="Q4474" s="63">
        <f t="shared" si="984"/>
        <v>137131.03905049138</v>
      </c>
      <c r="R4474" s="63">
        <f t="shared" si="985"/>
        <v>167131.03905049138</v>
      </c>
      <c r="S4474">
        <v>8152.4433678714558</v>
      </c>
      <c r="T4474">
        <v>80</v>
      </c>
      <c r="U4474" s="62">
        <f t="shared" si="986"/>
        <v>652195.46942971647</v>
      </c>
      <c r="V4474">
        <v>60</v>
      </c>
      <c r="W4474" s="63">
        <f t="shared" si="987"/>
        <v>81960.42883413611</v>
      </c>
      <c r="X4474" s="63">
        <f t="shared" si="978"/>
        <v>131960.42883413611</v>
      </c>
      <c r="Y4474">
        <v>11253.26550914906</v>
      </c>
      <c r="Z4474">
        <v>80</v>
      </c>
      <c r="AA4474" s="62">
        <f t="shared" si="988"/>
        <v>900261.24073192477</v>
      </c>
      <c r="AB4474">
        <v>65</v>
      </c>
      <c r="AC4474" s="63">
        <f t="shared" si="989"/>
        <v>122379.26241199602</v>
      </c>
      <c r="AD4474" s="63">
        <f t="shared" si="979"/>
        <v>592379.26241199602</v>
      </c>
      <c r="AE4474" s="35">
        <f t="shared" si="990"/>
        <v>423015.72672846308</v>
      </c>
      <c r="AF4474" s="64">
        <f t="shared" si="991"/>
        <v>216003.47082263406</v>
      </c>
    </row>
    <row r="4475" spans="6:32" x14ac:dyDescent="0.2">
      <c r="F4475" s="61">
        <v>4473</v>
      </c>
      <c r="G4475">
        <v>11355.083441012539</v>
      </c>
      <c r="H4475">
        <v>80</v>
      </c>
      <c r="I4475" s="62">
        <f t="shared" si="980"/>
        <v>908406.67528100312</v>
      </c>
      <c r="J4475">
        <v>70</v>
      </c>
      <c r="K4475" s="63">
        <f t="shared" si="981"/>
        <v>46074.354947340908</v>
      </c>
      <c r="L4475" s="63">
        <f t="shared" si="982"/>
        <v>46074.354947340908</v>
      </c>
      <c r="M4475">
        <v>11910.598257381935</v>
      </c>
      <c r="N4475">
        <v>80</v>
      </c>
      <c r="O4475" s="62">
        <f t="shared" si="983"/>
        <v>952847.86059055477</v>
      </c>
      <c r="P4475">
        <v>60</v>
      </c>
      <c r="Q4475" s="63">
        <f t="shared" si="984"/>
        <v>136453.67473203805</v>
      </c>
      <c r="R4475" s="63">
        <f t="shared" si="985"/>
        <v>166453.67473203805</v>
      </c>
      <c r="S4475">
        <v>11662.48810273828</v>
      </c>
      <c r="T4475">
        <v>80</v>
      </c>
      <c r="U4475" s="62">
        <f t="shared" si="986"/>
        <v>932999.04821906239</v>
      </c>
      <c r="V4475">
        <v>55</v>
      </c>
      <c r="W4475" s="63">
        <f t="shared" si="987"/>
        <v>175132.59686213132</v>
      </c>
      <c r="X4475" s="63">
        <f t="shared" si="978"/>
        <v>225132.59686213132</v>
      </c>
      <c r="Y4475">
        <v>8652.2198014426976</v>
      </c>
      <c r="Z4475">
        <v>80</v>
      </c>
      <c r="AA4475" s="62">
        <f t="shared" si="988"/>
        <v>692177.58411541581</v>
      </c>
      <c r="AB4475">
        <v>55</v>
      </c>
      <c r="AC4475" s="63">
        <f t="shared" si="989"/>
        <v>156821.48390114889</v>
      </c>
      <c r="AD4475" s="63">
        <f t="shared" si="979"/>
        <v>626821.48390114889</v>
      </c>
      <c r="AE4475" s="35">
        <f t="shared" si="990"/>
        <v>514482.11044265918</v>
      </c>
      <c r="AF4475" s="64">
        <f t="shared" si="991"/>
        <v>276723.75746886816</v>
      </c>
    </row>
    <row r="4476" spans="6:32" x14ac:dyDescent="0.2">
      <c r="F4476" s="61">
        <v>4474</v>
      </c>
      <c r="G4476">
        <v>14881.876520812511</v>
      </c>
      <c r="H4476">
        <v>80</v>
      </c>
      <c r="I4476" s="62">
        <f t="shared" si="980"/>
        <v>1190550.1216650009</v>
      </c>
      <c r="J4476">
        <v>60</v>
      </c>
      <c r="K4476" s="63">
        <f t="shared" si="981"/>
        <v>179537.20955178142</v>
      </c>
      <c r="L4476" s="63">
        <f t="shared" si="982"/>
        <v>179537.20955178142</v>
      </c>
      <c r="M4476">
        <v>10926.095253817039</v>
      </c>
      <c r="N4476">
        <v>80</v>
      </c>
      <c r="O4476" s="62">
        <f t="shared" si="983"/>
        <v>874087.62030536309</v>
      </c>
      <c r="P4476">
        <v>65</v>
      </c>
      <c r="Q4476" s="63">
        <f t="shared" si="984"/>
        <v>82571.285885260295</v>
      </c>
      <c r="R4476" s="63">
        <f t="shared" si="985"/>
        <v>112571.28588526029</v>
      </c>
      <c r="S4476">
        <v>11706.994225969538</v>
      </c>
      <c r="T4476">
        <v>80</v>
      </c>
      <c r="U4476" s="62">
        <f t="shared" si="986"/>
        <v>936559.53807756305</v>
      </c>
      <c r="V4476">
        <v>55</v>
      </c>
      <c r="W4476" s="63">
        <f t="shared" si="987"/>
        <v>175939.27034569788</v>
      </c>
      <c r="X4476" s="63">
        <f t="shared" si="978"/>
        <v>225939.27034569788</v>
      </c>
      <c r="Y4476">
        <v>9091.7513059685007</v>
      </c>
      <c r="Z4476">
        <v>80</v>
      </c>
      <c r="AA4476" s="62">
        <f t="shared" si="988"/>
        <v>727340.10447748005</v>
      </c>
      <c r="AB4476">
        <v>50</v>
      </c>
      <c r="AC4476" s="63">
        <f t="shared" si="989"/>
        <v>197745.59090481489</v>
      </c>
      <c r="AD4476" s="63">
        <f t="shared" si="979"/>
        <v>667745.59090481489</v>
      </c>
      <c r="AE4476" s="35">
        <f t="shared" si="990"/>
        <v>635793.35668755451</v>
      </c>
      <c r="AF4476" s="64">
        <f t="shared" si="991"/>
        <v>382080.50687771884</v>
      </c>
    </row>
    <row r="4477" spans="6:32" x14ac:dyDescent="0.2">
      <c r="F4477" s="61">
        <v>4475</v>
      </c>
      <c r="G4477">
        <v>11265.764240088174</v>
      </c>
      <c r="H4477">
        <v>80</v>
      </c>
      <c r="I4477" s="62">
        <f t="shared" si="980"/>
        <v>901261.13920705393</v>
      </c>
      <c r="J4477">
        <v>60</v>
      </c>
      <c r="K4477" s="63">
        <f t="shared" si="981"/>
        <v>127103.58148127852</v>
      </c>
      <c r="L4477" s="63">
        <f t="shared" si="982"/>
        <v>127103.58148127852</v>
      </c>
      <c r="M4477">
        <v>10495.1380105922</v>
      </c>
      <c r="N4477">
        <v>90</v>
      </c>
      <c r="O4477" s="62">
        <f t="shared" si="983"/>
        <v>944562.42095329799</v>
      </c>
      <c r="P4477">
        <v>55</v>
      </c>
      <c r="Q4477" s="63">
        <f t="shared" si="984"/>
        <v>230064.12701877707</v>
      </c>
      <c r="R4477" s="63">
        <f t="shared" si="985"/>
        <v>260064.12701877707</v>
      </c>
      <c r="S4477">
        <v>8642.6064424449578</v>
      </c>
      <c r="T4477">
        <v>80</v>
      </c>
      <c r="U4477" s="62">
        <f t="shared" si="986"/>
        <v>691408.51539559662</v>
      </c>
      <c r="V4477">
        <v>55</v>
      </c>
      <c r="W4477" s="63">
        <f t="shared" si="987"/>
        <v>120397.24176931486</v>
      </c>
      <c r="X4477" s="63">
        <f t="shared" si="978"/>
        <v>170397.24176931486</v>
      </c>
      <c r="Y4477">
        <v>8882.6175467693247</v>
      </c>
      <c r="Z4477">
        <v>80</v>
      </c>
      <c r="AA4477" s="62">
        <f t="shared" si="988"/>
        <v>710609.40374154598</v>
      </c>
      <c r="AB4477">
        <v>55</v>
      </c>
      <c r="AC4477" s="63">
        <f t="shared" si="989"/>
        <v>160997.44303519401</v>
      </c>
      <c r="AD4477" s="63">
        <f t="shared" si="979"/>
        <v>630997.44303519395</v>
      </c>
      <c r="AE4477" s="35">
        <f t="shared" si="990"/>
        <v>638562.39330456452</v>
      </c>
      <c r="AF4477" s="64">
        <f t="shared" si="991"/>
        <v>389479.45469963923</v>
      </c>
    </row>
    <row r="4478" spans="6:32" x14ac:dyDescent="0.2">
      <c r="F4478" s="61">
        <v>4476</v>
      </c>
      <c r="G4478">
        <v>10471.980001748307</v>
      </c>
      <c r="H4478">
        <v>80</v>
      </c>
      <c r="I4478" s="62">
        <f t="shared" si="980"/>
        <v>837758.40013986453</v>
      </c>
      <c r="J4478">
        <v>65</v>
      </c>
      <c r="K4478" s="63">
        <f t="shared" si="981"/>
        <v>77632.782519012835</v>
      </c>
      <c r="L4478" s="63">
        <f t="shared" si="982"/>
        <v>77632.782519012835</v>
      </c>
      <c r="M4478">
        <v>10982.329311227659</v>
      </c>
      <c r="N4478">
        <v>80</v>
      </c>
      <c r="O4478" s="62">
        <f t="shared" si="983"/>
        <v>878586.3448982127</v>
      </c>
      <c r="P4478">
        <v>60</v>
      </c>
      <c r="Q4478" s="63">
        <f t="shared" si="984"/>
        <v>122993.77501280105</v>
      </c>
      <c r="R4478" s="63">
        <f t="shared" si="985"/>
        <v>152993.77501280105</v>
      </c>
      <c r="S4478">
        <v>12088.386281684507</v>
      </c>
      <c r="T4478">
        <v>80</v>
      </c>
      <c r="U4478" s="62">
        <f t="shared" si="986"/>
        <v>967070.90253476053</v>
      </c>
      <c r="V4478">
        <v>65</v>
      </c>
      <c r="W4478" s="63">
        <f t="shared" si="987"/>
        <v>95211.20081331901</v>
      </c>
      <c r="X4478" s="63">
        <f t="shared" si="978"/>
        <v>145211.20081331901</v>
      </c>
      <c r="Y4478">
        <v>8165.7629177789204</v>
      </c>
      <c r="Z4478">
        <v>80</v>
      </c>
      <c r="AA4478" s="62">
        <f t="shared" si="988"/>
        <v>653261.03342231363</v>
      </c>
      <c r="AB4478">
        <v>60</v>
      </c>
      <c r="AC4478" s="63">
        <f t="shared" si="989"/>
        <v>118403.56230779435</v>
      </c>
      <c r="AD4478" s="63">
        <f t="shared" si="979"/>
        <v>588403.56230779435</v>
      </c>
      <c r="AE4478" s="35">
        <f t="shared" si="990"/>
        <v>414241.32065292727</v>
      </c>
      <c r="AF4478" s="64">
        <f t="shared" si="991"/>
        <v>208003.26787838282</v>
      </c>
    </row>
    <row r="4479" spans="6:32" x14ac:dyDescent="0.2">
      <c r="F4479" s="61">
        <v>4477</v>
      </c>
      <c r="G4479">
        <v>11483.2085071248</v>
      </c>
      <c r="H4479">
        <v>80</v>
      </c>
      <c r="I4479" s="62">
        <f t="shared" si="980"/>
        <v>918656.68056998402</v>
      </c>
      <c r="J4479">
        <v>60</v>
      </c>
      <c r="K4479" s="63">
        <f t="shared" si="981"/>
        <v>130256.5233533096</v>
      </c>
      <c r="L4479" s="63">
        <f t="shared" si="982"/>
        <v>130256.5233533096</v>
      </c>
      <c r="M4479">
        <v>10774.671207182109</v>
      </c>
      <c r="N4479">
        <v>80</v>
      </c>
      <c r="O4479" s="62">
        <f t="shared" si="983"/>
        <v>861973.69657456875</v>
      </c>
      <c r="P4479">
        <v>60</v>
      </c>
      <c r="Q4479" s="63">
        <f t="shared" si="984"/>
        <v>119982.73250414059</v>
      </c>
      <c r="R4479" s="63">
        <f t="shared" si="985"/>
        <v>149982.73250414059</v>
      </c>
      <c r="S4479">
        <v>11226.74919111887</v>
      </c>
      <c r="T4479">
        <v>80</v>
      </c>
      <c r="U4479" s="62">
        <f t="shared" si="986"/>
        <v>898139.93528950959</v>
      </c>
      <c r="V4479">
        <v>60</v>
      </c>
      <c r="W4479" s="63">
        <f t="shared" si="987"/>
        <v>126537.86327122361</v>
      </c>
      <c r="X4479" s="63">
        <f t="shared" si="978"/>
        <v>176537.86327122361</v>
      </c>
      <c r="Y4479">
        <v>10673.217073199339</v>
      </c>
      <c r="Z4479">
        <v>80</v>
      </c>
      <c r="AA4479" s="62">
        <f t="shared" si="988"/>
        <v>853857.36585594714</v>
      </c>
      <c r="AB4479">
        <v>60</v>
      </c>
      <c r="AC4479" s="63">
        <f t="shared" si="989"/>
        <v>154761.64756139042</v>
      </c>
      <c r="AD4479" s="63">
        <f t="shared" si="979"/>
        <v>624761.64756139042</v>
      </c>
      <c r="AE4479" s="35">
        <f t="shared" si="990"/>
        <v>531538.76669006422</v>
      </c>
      <c r="AF4479" s="64">
        <f t="shared" si="991"/>
        <v>301723.81399699568</v>
      </c>
    </row>
    <row r="4480" spans="6:32" x14ac:dyDescent="0.2">
      <c r="F4480" s="61">
        <v>4478</v>
      </c>
      <c r="G4480">
        <v>9777.7740645688027</v>
      </c>
      <c r="H4480">
        <v>80</v>
      </c>
      <c r="I4480" s="62">
        <f t="shared" si="980"/>
        <v>782221.92516550422</v>
      </c>
      <c r="J4480">
        <v>65</v>
      </c>
      <c r="K4480" s="63">
        <f t="shared" si="981"/>
        <v>70083.29295218573</v>
      </c>
      <c r="L4480" s="63">
        <f t="shared" si="982"/>
        <v>70083.29295218573</v>
      </c>
      <c r="M4480">
        <v>8448.0291459476575</v>
      </c>
      <c r="N4480">
        <v>80</v>
      </c>
      <c r="O4480" s="62">
        <f t="shared" si="983"/>
        <v>675842.3316758126</v>
      </c>
      <c r="P4480">
        <v>60</v>
      </c>
      <c r="Q4480" s="63">
        <f t="shared" si="984"/>
        <v>86246.422616241034</v>
      </c>
      <c r="R4480" s="63">
        <f t="shared" si="985"/>
        <v>116246.42261624103</v>
      </c>
      <c r="S4480">
        <v>5698.4902382828295</v>
      </c>
      <c r="T4480">
        <v>80</v>
      </c>
      <c r="U4480" s="62">
        <f t="shared" si="986"/>
        <v>455879.21906262636</v>
      </c>
      <c r="V4480">
        <v>60</v>
      </c>
      <c r="W4480" s="63">
        <f t="shared" si="987"/>
        <v>46378.108455101028</v>
      </c>
      <c r="X4480" s="63">
        <f t="shared" si="978"/>
        <v>96378.108455101028</v>
      </c>
      <c r="Y4480">
        <v>14363.864718470722</v>
      </c>
      <c r="Z4480">
        <v>80</v>
      </c>
      <c r="AA4480" s="62">
        <f t="shared" si="988"/>
        <v>1149109.1774776578</v>
      </c>
      <c r="AB4480">
        <v>60</v>
      </c>
      <c r="AC4480" s="63">
        <f t="shared" si="989"/>
        <v>208276.03841782548</v>
      </c>
      <c r="AD4480" s="63">
        <f t="shared" si="979"/>
        <v>678276.03841782548</v>
      </c>
      <c r="AE4480" s="35">
        <f t="shared" si="990"/>
        <v>410983.86244135327</v>
      </c>
      <c r="AF4480" s="64">
        <f t="shared" si="991"/>
        <v>195465.46820807818</v>
      </c>
    </row>
    <row r="4481" spans="6:32" x14ac:dyDescent="0.2">
      <c r="F4481" s="61">
        <v>4479</v>
      </c>
      <c r="G4481">
        <v>12223.796400357969</v>
      </c>
      <c r="H4481">
        <v>80</v>
      </c>
      <c r="I4481" s="62">
        <f t="shared" si="980"/>
        <v>977903.71202863753</v>
      </c>
      <c r="J4481">
        <v>60</v>
      </c>
      <c r="K4481" s="63">
        <f t="shared" si="981"/>
        <v>140995.04780519055</v>
      </c>
      <c r="L4481" s="63">
        <f t="shared" si="982"/>
        <v>140995.04780519055</v>
      </c>
      <c r="M4481">
        <v>8131.9524522405118</v>
      </c>
      <c r="N4481">
        <v>80</v>
      </c>
      <c r="O4481" s="62">
        <f t="shared" si="983"/>
        <v>650556.19617924094</v>
      </c>
      <c r="P4481">
        <v>60</v>
      </c>
      <c r="Q4481" s="63">
        <f t="shared" si="984"/>
        <v>81663.310557487421</v>
      </c>
      <c r="R4481" s="63">
        <f t="shared" si="985"/>
        <v>111663.31055748742</v>
      </c>
      <c r="S4481">
        <v>13197.583282599226</v>
      </c>
      <c r="T4481">
        <v>80</v>
      </c>
      <c r="U4481" s="62">
        <f t="shared" si="986"/>
        <v>1055806.6626079381</v>
      </c>
      <c r="V4481">
        <v>50</v>
      </c>
      <c r="W4481" s="63">
        <f t="shared" si="987"/>
        <v>250797.43639653316</v>
      </c>
      <c r="X4481" s="63">
        <f t="shared" si="978"/>
        <v>300797.43639653316</v>
      </c>
      <c r="Y4481">
        <v>6096.4669298846275</v>
      </c>
      <c r="Z4481">
        <v>80</v>
      </c>
      <c r="AA4481" s="62">
        <f t="shared" si="988"/>
        <v>487717.3543907702</v>
      </c>
      <c r="AB4481">
        <v>60</v>
      </c>
      <c r="AC4481" s="63">
        <f t="shared" si="989"/>
        <v>88398.770483327098</v>
      </c>
      <c r="AD4481" s="63">
        <f t="shared" si="979"/>
        <v>558398.7704833271</v>
      </c>
      <c r="AE4481" s="35">
        <f t="shared" si="990"/>
        <v>561854.56524253823</v>
      </c>
      <c r="AF4481" s="64">
        <f t="shared" si="991"/>
        <v>327848.4836573879</v>
      </c>
    </row>
    <row r="4482" spans="6:32" x14ac:dyDescent="0.2">
      <c r="F4482" s="61">
        <v>4480</v>
      </c>
      <c r="G4482">
        <v>9388.6422089417465</v>
      </c>
      <c r="H4482">
        <v>75</v>
      </c>
      <c r="I4482" s="62">
        <f t="shared" si="980"/>
        <v>704148.16567063099</v>
      </c>
      <c r="J4482">
        <v>60</v>
      </c>
      <c r="K4482" s="63">
        <f t="shared" si="981"/>
        <v>65851.484022241493</v>
      </c>
      <c r="L4482" s="63">
        <f t="shared" si="982"/>
        <v>65851.484022241493</v>
      </c>
      <c r="M4482">
        <v>11309.433628193801</v>
      </c>
      <c r="N4482">
        <v>75</v>
      </c>
      <c r="O4482" s="62">
        <f t="shared" si="983"/>
        <v>848207.5221145351</v>
      </c>
      <c r="P4482">
        <v>65</v>
      </c>
      <c r="Q4482" s="63">
        <f t="shared" si="984"/>
        <v>45743.393804405059</v>
      </c>
      <c r="R4482" s="63">
        <f t="shared" si="985"/>
        <v>75743.393804405059</v>
      </c>
      <c r="S4482">
        <v>10792.679202277213</v>
      </c>
      <c r="T4482">
        <v>80</v>
      </c>
      <c r="U4482" s="62">
        <f t="shared" si="986"/>
        <v>863414.33618217707</v>
      </c>
      <c r="V4482">
        <v>55</v>
      </c>
      <c r="W4482" s="63">
        <f t="shared" si="987"/>
        <v>159367.31054127449</v>
      </c>
      <c r="X4482" s="63">
        <f t="shared" si="978"/>
        <v>209367.31054127449</v>
      </c>
      <c r="Y4482">
        <v>9527.0763974986039</v>
      </c>
      <c r="Z4482">
        <v>80</v>
      </c>
      <c r="AA4482" s="62">
        <f t="shared" si="988"/>
        <v>762166.11179988831</v>
      </c>
      <c r="AB4482">
        <v>65</v>
      </c>
      <c r="AC4482" s="63">
        <f t="shared" si="989"/>
        <v>103606.95582279732</v>
      </c>
      <c r="AD4482" s="63">
        <f t="shared" si="979"/>
        <v>573606.95582279726</v>
      </c>
      <c r="AE4482" s="35">
        <f t="shared" si="990"/>
        <v>374569.14419071836</v>
      </c>
      <c r="AF4482" s="64">
        <f t="shared" si="991"/>
        <v>171544.85974669247</v>
      </c>
    </row>
    <row r="4483" spans="6:32" x14ac:dyDescent="0.2">
      <c r="F4483" s="61">
        <v>4481</v>
      </c>
      <c r="G4483">
        <v>10876.64375314489</v>
      </c>
      <c r="H4483">
        <v>80</v>
      </c>
      <c r="I4483" s="62">
        <f t="shared" si="980"/>
        <v>870131.50025159121</v>
      </c>
      <c r="J4483">
        <v>60</v>
      </c>
      <c r="K4483" s="63">
        <f t="shared" si="981"/>
        <v>121461.33442060091</v>
      </c>
      <c r="L4483" s="63">
        <f t="shared" si="982"/>
        <v>121461.33442060091</v>
      </c>
      <c r="M4483">
        <v>13699.733497342095</v>
      </c>
      <c r="N4483">
        <v>80</v>
      </c>
      <c r="O4483" s="62">
        <f t="shared" si="983"/>
        <v>1095978.6797873676</v>
      </c>
      <c r="P4483">
        <v>60</v>
      </c>
      <c r="Q4483" s="63">
        <f t="shared" si="984"/>
        <v>162396.13571146037</v>
      </c>
      <c r="R4483" s="63">
        <f t="shared" si="985"/>
        <v>192396.13571146037</v>
      </c>
      <c r="S4483">
        <v>13803.68874175474</v>
      </c>
      <c r="T4483">
        <v>75</v>
      </c>
      <c r="U4483" s="62">
        <f t="shared" si="986"/>
        <v>1035276.6556316055</v>
      </c>
      <c r="V4483">
        <v>50</v>
      </c>
      <c r="W4483" s="63">
        <f t="shared" si="987"/>
        <v>213941.85844430467</v>
      </c>
      <c r="X4483" s="63">
        <f t="shared" si="978"/>
        <v>263941.85844430467</v>
      </c>
      <c r="Y4483">
        <v>12047.650013992097</v>
      </c>
      <c r="Z4483">
        <v>80</v>
      </c>
      <c r="AA4483" s="62">
        <f t="shared" si="988"/>
        <v>963812.00111936778</v>
      </c>
      <c r="AB4483">
        <v>65</v>
      </c>
      <c r="AC4483" s="63">
        <f t="shared" si="989"/>
        <v>131018.19390216406</v>
      </c>
      <c r="AD4483" s="63">
        <f t="shared" si="979"/>
        <v>601018.193902164</v>
      </c>
      <c r="AE4483" s="35">
        <f t="shared" si="990"/>
        <v>628817.52247852995</v>
      </c>
      <c r="AF4483" s="64">
        <f t="shared" si="991"/>
        <v>378231.40394480259</v>
      </c>
    </row>
    <row r="4484" spans="6:32" x14ac:dyDescent="0.2">
      <c r="F4484" s="61">
        <v>4482</v>
      </c>
      <c r="G4484">
        <v>10565.980826650048</v>
      </c>
      <c r="H4484">
        <v>80</v>
      </c>
      <c r="I4484" s="62">
        <f t="shared" si="980"/>
        <v>845278.46613200381</v>
      </c>
      <c r="J4484">
        <v>50</v>
      </c>
      <c r="K4484" s="63">
        <f t="shared" si="981"/>
        <v>193560.08297963854</v>
      </c>
      <c r="L4484" s="63">
        <f t="shared" si="982"/>
        <v>193560.08297963854</v>
      </c>
      <c r="M4484">
        <v>8841.9676810735837</v>
      </c>
      <c r="N4484">
        <v>80</v>
      </c>
      <c r="O4484" s="62">
        <f t="shared" si="983"/>
        <v>707357.41448588669</v>
      </c>
      <c r="P4484">
        <v>65</v>
      </c>
      <c r="Q4484" s="63">
        <f t="shared" si="984"/>
        <v>59906.398531675222</v>
      </c>
      <c r="R4484" s="63">
        <f t="shared" si="985"/>
        <v>89906.398531675222</v>
      </c>
      <c r="S4484">
        <v>9395.2133081620559</v>
      </c>
      <c r="T4484">
        <v>80</v>
      </c>
      <c r="U4484" s="62">
        <f t="shared" si="986"/>
        <v>751617.06465296447</v>
      </c>
      <c r="V4484">
        <v>60</v>
      </c>
      <c r="W4484" s="63">
        <f t="shared" si="987"/>
        <v>99980.592968349811</v>
      </c>
      <c r="X4484" s="63">
        <f t="shared" ref="X4484:X4547" si="992">+W4484+$C$30+$D$30</f>
        <v>149980.59296834981</v>
      </c>
      <c r="Y4484">
        <v>5508.5149849765003</v>
      </c>
      <c r="Z4484">
        <v>75</v>
      </c>
      <c r="AA4484" s="62">
        <f t="shared" si="988"/>
        <v>413138.62387323752</v>
      </c>
      <c r="AB4484">
        <v>60</v>
      </c>
      <c r="AC4484" s="63">
        <f t="shared" si="989"/>
        <v>59905.10046161944</v>
      </c>
      <c r="AD4484" s="63">
        <f t="shared" ref="AD4484:AD4547" si="993">+AC4484+$C$31+$D$31</f>
        <v>529905.10046161944</v>
      </c>
      <c r="AE4484" s="35">
        <f t="shared" si="990"/>
        <v>413352.17494128301</v>
      </c>
      <c r="AF4484" s="64">
        <f t="shared" si="991"/>
        <v>224881.47353051684</v>
      </c>
    </row>
    <row r="4485" spans="6:32" x14ac:dyDescent="0.2">
      <c r="F4485" s="61">
        <v>4483</v>
      </c>
      <c r="G4485">
        <v>13621.335054049268</v>
      </c>
      <c r="H4485">
        <v>75</v>
      </c>
      <c r="I4485" s="62">
        <f t="shared" si="980"/>
        <v>1021600.1290536951</v>
      </c>
      <c r="J4485">
        <v>55</v>
      </c>
      <c r="K4485" s="63">
        <f t="shared" si="981"/>
        <v>161259.35828371439</v>
      </c>
      <c r="L4485" s="63">
        <f t="shared" si="982"/>
        <v>161259.35828371439</v>
      </c>
      <c r="M4485">
        <v>10293.657649308443</v>
      </c>
      <c r="N4485">
        <v>80</v>
      </c>
      <c r="O4485" s="62">
        <f t="shared" si="983"/>
        <v>823492.61194467545</v>
      </c>
      <c r="P4485">
        <v>55</v>
      </c>
      <c r="Q4485" s="63">
        <f t="shared" si="984"/>
        <v>150322.54489371553</v>
      </c>
      <c r="R4485" s="63">
        <f t="shared" si="985"/>
        <v>180322.54489371553</v>
      </c>
      <c r="S4485">
        <v>9911.1560100573115</v>
      </c>
      <c r="T4485">
        <v>80</v>
      </c>
      <c r="U4485" s="62">
        <f t="shared" si="986"/>
        <v>792892.48080458492</v>
      </c>
      <c r="V4485">
        <v>65</v>
      </c>
      <c r="W4485" s="63">
        <f t="shared" si="987"/>
        <v>71533.821609373263</v>
      </c>
      <c r="X4485" s="63">
        <f t="shared" si="992"/>
        <v>121533.82160937326</v>
      </c>
      <c r="Y4485">
        <v>12009.014679060783</v>
      </c>
      <c r="Z4485">
        <v>80</v>
      </c>
      <c r="AA4485" s="62">
        <f t="shared" si="988"/>
        <v>960721.17432486266</v>
      </c>
      <c r="AB4485">
        <v>60</v>
      </c>
      <c r="AC4485" s="63">
        <f t="shared" si="989"/>
        <v>174130.71284638136</v>
      </c>
      <c r="AD4485" s="63">
        <f t="shared" si="993"/>
        <v>644130.71284638136</v>
      </c>
      <c r="AE4485" s="35">
        <f t="shared" si="990"/>
        <v>557246.43763318448</v>
      </c>
      <c r="AF4485" s="64">
        <f t="shared" si="991"/>
        <v>326886.41610116209</v>
      </c>
    </row>
    <row r="4486" spans="6:32" x14ac:dyDescent="0.2">
      <c r="F4486" s="61">
        <v>4484</v>
      </c>
      <c r="G4486">
        <v>6342.6125759724528</v>
      </c>
      <c r="H4486">
        <v>80</v>
      </c>
      <c r="I4486" s="62">
        <f t="shared" si="980"/>
        <v>507409.00607779622</v>
      </c>
      <c r="J4486">
        <v>50</v>
      </c>
      <c r="K4486" s="63">
        <f t="shared" si="981"/>
        <v>101701.82352740085</v>
      </c>
      <c r="L4486" s="63">
        <f t="shared" si="982"/>
        <v>101701.82352740085</v>
      </c>
      <c r="M4486">
        <v>6686.1741995671764</v>
      </c>
      <c r="N4486">
        <v>75</v>
      </c>
      <c r="O4486" s="62">
        <f t="shared" si="983"/>
        <v>501463.06496753823</v>
      </c>
      <c r="P4486">
        <v>50</v>
      </c>
      <c r="Q4486" s="63">
        <f t="shared" si="984"/>
        <v>84936.907367155072</v>
      </c>
      <c r="R4486" s="63">
        <f t="shared" si="985"/>
        <v>114936.90736715507</v>
      </c>
      <c r="S4486">
        <v>9702.7839526708703</v>
      </c>
      <c r="T4486">
        <v>80</v>
      </c>
      <c r="U4486" s="62">
        <f t="shared" si="986"/>
        <v>776222.71621366963</v>
      </c>
      <c r="V4486">
        <v>60</v>
      </c>
      <c r="W4486" s="63">
        <f t="shared" si="987"/>
        <v>104440.36731372762</v>
      </c>
      <c r="X4486" s="63">
        <f t="shared" si="992"/>
        <v>154440.36731372762</v>
      </c>
      <c r="Y4486">
        <v>10071.388512878912</v>
      </c>
      <c r="Z4486">
        <v>80</v>
      </c>
      <c r="AA4486" s="62">
        <f t="shared" si="988"/>
        <v>805711.08103031293</v>
      </c>
      <c r="AB4486">
        <v>65</v>
      </c>
      <c r="AC4486" s="63">
        <f t="shared" si="989"/>
        <v>109526.35007755816</v>
      </c>
      <c r="AD4486" s="63">
        <f t="shared" si="993"/>
        <v>579526.35007755819</v>
      </c>
      <c r="AE4486" s="35">
        <f t="shared" si="990"/>
        <v>400605.44828584173</v>
      </c>
      <c r="AF4486" s="64">
        <f t="shared" si="991"/>
        <v>199303.01151006517</v>
      </c>
    </row>
    <row r="4487" spans="6:32" x14ac:dyDescent="0.2">
      <c r="F4487" s="61">
        <v>4485</v>
      </c>
      <c r="G4487">
        <v>13058.321453863755</v>
      </c>
      <c r="H4487">
        <v>80</v>
      </c>
      <c r="I4487" s="62">
        <f t="shared" si="980"/>
        <v>1044665.7163091004</v>
      </c>
      <c r="J4487">
        <v>60</v>
      </c>
      <c r="K4487" s="63">
        <f t="shared" si="981"/>
        <v>153095.66108102445</v>
      </c>
      <c r="L4487" s="63">
        <f t="shared" si="982"/>
        <v>153095.66108102445</v>
      </c>
      <c r="M4487">
        <v>8246.739778551273</v>
      </c>
      <c r="N4487">
        <v>80</v>
      </c>
      <c r="O4487" s="62">
        <f t="shared" si="983"/>
        <v>659739.18228410184</v>
      </c>
      <c r="P4487">
        <v>60</v>
      </c>
      <c r="Q4487" s="63">
        <f t="shared" si="984"/>
        <v>83327.726788993459</v>
      </c>
      <c r="R4487" s="63">
        <f t="shared" si="985"/>
        <v>113327.72678899346</v>
      </c>
      <c r="S4487">
        <v>10094.510141934734</v>
      </c>
      <c r="T4487">
        <v>80</v>
      </c>
      <c r="U4487" s="62">
        <f t="shared" si="986"/>
        <v>807560.81135477871</v>
      </c>
      <c r="V4487">
        <v>55</v>
      </c>
      <c r="W4487" s="63">
        <f t="shared" si="987"/>
        <v>146712.99632256705</v>
      </c>
      <c r="X4487" s="63">
        <f t="shared" si="992"/>
        <v>196712.99632256705</v>
      </c>
      <c r="Y4487">
        <v>7347.1403791336343</v>
      </c>
      <c r="Z4487">
        <v>80</v>
      </c>
      <c r="AA4487" s="62">
        <f t="shared" si="988"/>
        <v>587771.23033069074</v>
      </c>
      <c r="AB4487">
        <v>50</v>
      </c>
      <c r="AC4487" s="63">
        <f t="shared" si="989"/>
        <v>159800.30324615655</v>
      </c>
      <c r="AD4487" s="63">
        <f t="shared" si="993"/>
        <v>629800.30324615655</v>
      </c>
      <c r="AE4487" s="35">
        <f t="shared" si="990"/>
        <v>542936.68743874156</v>
      </c>
      <c r="AF4487" s="64">
        <f t="shared" si="991"/>
        <v>310792.61902500212</v>
      </c>
    </row>
    <row r="4488" spans="6:32" x14ac:dyDescent="0.2">
      <c r="F4488" s="61">
        <v>4486</v>
      </c>
      <c r="G4488">
        <v>12629.076334415004</v>
      </c>
      <c r="H4488">
        <v>80</v>
      </c>
      <c r="I4488" s="62">
        <f t="shared" si="980"/>
        <v>1010326.1067532003</v>
      </c>
      <c r="J4488">
        <v>65</v>
      </c>
      <c r="K4488" s="63">
        <f t="shared" si="981"/>
        <v>101091.20513676316</v>
      </c>
      <c r="L4488" s="63">
        <f t="shared" si="982"/>
        <v>101091.20513676316</v>
      </c>
      <c r="M4488">
        <v>11014.911958918674</v>
      </c>
      <c r="N4488">
        <v>80</v>
      </c>
      <c r="O4488" s="62">
        <f t="shared" si="983"/>
        <v>881192.95671349391</v>
      </c>
      <c r="P4488">
        <v>60</v>
      </c>
      <c r="Q4488" s="63">
        <f t="shared" si="984"/>
        <v>123466.22340432077</v>
      </c>
      <c r="R4488" s="63">
        <f t="shared" si="985"/>
        <v>153466.22340432077</v>
      </c>
      <c r="S4488">
        <v>11073.121893568896</v>
      </c>
      <c r="T4488">
        <v>80</v>
      </c>
      <c r="U4488" s="62">
        <f t="shared" si="986"/>
        <v>885849.75148551166</v>
      </c>
      <c r="V4488">
        <v>65</v>
      </c>
      <c r="W4488" s="63">
        <f t="shared" si="987"/>
        <v>84170.200592561741</v>
      </c>
      <c r="X4488" s="63">
        <f t="shared" si="992"/>
        <v>134170.20059256174</v>
      </c>
      <c r="Y4488">
        <v>11977.58708964102</v>
      </c>
      <c r="Z4488">
        <v>80</v>
      </c>
      <c r="AA4488" s="62">
        <f t="shared" si="988"/>
        <v>958206.96717128158</v>
      </c>
      <c r="AB4488">
        <v>60</v>
      </c>
      <c r="AC4488" s="63">
        <f t="shared" si="989"/>
        <v>173675.01279979479</v>
      </c>
      <c r="AD4488" s="63">
        <f t="shared" si="993"/>
        <v>643675.01279979479</v>
      </c>
      <c r="AE4488" s="35">
        <f t="shared" si="990"/>
        <v>482402.64193344046</v>
      </c>
      <c r="AF4488" s="64">
        <f t="shared" si="991"/>
        <v>259175.43733889225</v>
      </c>
    </row>
    <row r="4489" spans="6:32" x14ac:dyDescent="0.2">
      <c r="F4489" s="61">
        <v>4487</v>
      </c>
      <c r="G4489">
        <v>9712.5269146636128</v>
      </c>
      <c r="H4489">
        <v>80</v>
      </c>
      <c r="I4489" s="62">
        <f t="shared" si="980"/>
        <v>777002.15317308903</v>
      </c>
      <c r="J4489">
        <v>50</v>
      </c>
      <c r="K4489" s="63">
        <f t="shared" si="981"/>
        <v>174997.46039393358</v>
      </c>
      <c r="L4489" s="63">
        <f t="shared" si="982"/>
        <v>174997.46039393358</v>
      </c>
      <c r="M4489">
        <v>10487.568740936695</v>
      </c>
      <c r="N4489">
        <v>75</v>
      </c>
      <c r="O4489" s="62">
        <f t="shared" si="983"/>
        <v>786567.6555702521</v>
      </c>
      <c r="P4489">
        <v>60</v>
      </c>
      <c r="Q4489" s="63">
        <f t="shared" si="984"/>
        <v>77802.310057686555</v>
      </c>
      <c r="R4489" s="63">
        <f t="shared" si="985"/>
        <v>107802.31005768655</v>
      </c>
      <c r="S4489">
        <v>10243.021531787235</v>
      </c>
      <c r="T4489">
        <v>80</v>
      </c>
      <c r="U4489" s="62">
        <f t="shared" si="986"/>
        <v>819441.72254297882</v>
      </c>
      <c r="V4489">
        <v>60</v>
      </c>
      <c r="W4489" s="63">
        <f t="shared" si="987"/>
        <v>112273.81221091491</v>
      </c>
      <c r="X4489" s="63">
        <f t="shared" si="992"/>
        <v>162273.81221091491</v>
      </c>
      <c r="Y4489">
        <v>12295.628291903995</v>
      </c>
      <c r="Z4489">
        <v>80</v>
      </c>
      <c r="AA4489" s="62">
        <f t="shared" si="988"/>
        <v>983650.2633523196</v>
      </c>
      <c r="AB4489">
        <v>60</v>
      </c>
      <c r="AC4489" s="63">
        <f t="shared" si="989"/>
        <v>178286.61023260793</v>
      </c>
      <c r="AD4489" s="63">
        <f t="shared" si="993"/>
        <v>648286.61023260793</v>
      </c>
      <c r="AE4489" s="35">
        <f t="shared" si="990"/>
        <v>543360.19289514294</v>
      </c>
      <c r="AF4489" s="64">
        <f t="shared" si="991"/>
        <v>312888.61322228005</v>
      </c>
    </row>
    <row r="4490" spans="6:32" x14ac:dyDescent="0.2">
      <c r="F4490" s="61">
        <v>4488</v>
      </c>
      <c r="G4490">
        <v>10334.553078573663</v>
      </c>
      <c r="H4490">
        <v>80</v>
      </c>
      <c r="I4490" s="62">
        <f t="shared" si="980"/>
        <v>826764.24628589302</v>
      </c>
      <c r="J4490">
        <v>70</v>
      </c>
      <c r="K4490" s="63">
        <f t="shared" si="981"/>
        <v>38675.509819659055</v>
      </c>
      <c r="L4490" s="63">
        <f t="shared" si="982"/>
        <v>38675.509819659055</v>
      </c>
      <c r="M4490">
        <v>10268.473741016351</v>
      </c>
      <c r="N4490">
        <v>80</v>
      </c>
      <c r="O4490" s="62">
        <f t="shared" si="983"/>
        <v>821477.89928130805</v>
      </c>
      <c r="P4490">
        <v>60</v>
      </c>
      <c r="Q4490" s="63">
        <f t="shared" si="984"/>
        <v>112642.86924473708</v>
      </c>
      <c r="R4490" s="63">
        <f t="shared" si="985"/>
        <v>142642.86924473708</v>
      </c>
      <c r="S4490">
        <v>9186.9231052987743</v>
      </c>
      <c r="T4490">
        <v>80</v>
      </c>
      <c r="U4490" s="62">
        <f t="shared" si="986"/>
        <v>734953.84842390195</v>
      </c>
      <c r="V4490">
        <v>65</v>
      </c>
      <c r="W4490" s="63">
        <f t="shared" si="987"/>
        <v>63657.788770124171</v>
      </c>
      <c r="X4490" s="63">
        <f t="shared" si="992"/>
        <v>113657.78877012417</v>
      </c>
      <c r="Y4490">
        <v>8917.3238645889796</v>
      </c>
      <c r="Z4490">
        <v>80</v>
      </c>
      <c r="AA4490" s="62">
        <f t="shared" si="988"/>
        <v>713385.90916711837</v>
      </c>
      <c r="AB4490">
        <v>55</v>
      </c>
      <c r="AC4490" s="63">
        <f t="shared" si="989"/>
        <v>161626.49504567526</v>
      </c>
      <c r="AD4490" s="63">
        <f t="shared" si="993"/>
        <v>631626.4950456752</v>
      </c>
      <c r="AE4490" s="35">
        <f t="shared" si="990"/>
        <v>376602.66288019554</v>
      </c>
      <c r="AF4490" s="64">
        <f t="shared" si="991"/>
        <v>169848.3970008262</v>
      </c>
    </row>
    <row r="4491" spans="6:32" x14ac:dyDescent="0.2">
      <c r="F4491" s="61">
        <v>4489</v>
      </c>
      <c r="G4491">
        <v>8907.7468853793107</v>
      </c>
      <c r="H4491">
        <v>80</v>
      </c>
      <c r="I4491" s="62">
        <f t="shared" si="980"/>
        <v>712619.75083034486</v>
      </c>
      <c r="J4491">
        <v>60</v>
      </c>
      <c r="K4491" s="63">
        <f t="shared" si="981"/>
        <v>92912.329838000005</v>
      </c>
      <c r="L4491" s="63">
        <f t="shared" si="982"/>
        <v>92912.329838000005</v>
      </c>
      <c r="M4491">
        <v>9897.2180037526414</v>
      </c>
      <c r="N4491">
        <v>80</v>
      </c>
      <c r="O4491" s="62">
        <f t="shared" si="983"/>
        <v>791777.44030021131</v>
      </c>
      <c r="P4491">
        <v>60</v>
      </c>
      <c r="Q4491" s="63">
        <f t="shared" si="984"/>
        <v>107259.6610544133</v>
      </c>
      <c r="R4491" s="63">
        <f t="shared" si="985"/>
        <v>137259.6610544133</v>
      </c>
      <c r="S4491">
        <v>12579.431566118728</v>
      </c>
      <c r="T4491">
        <v>90</v>
      </c>
      <c r="U4491" s="62">
        <f t="shared" si="986"/>
        <v>1132148.8409506856</v>
      </c>
      <c r="V4491">
        <v>55</v>
      </c>
      <c r="W4491" s="63">
        <f t="shared" si="987"/>
        <v>282953.07599026273</v>
      </c>
      <c r="X4491" s="63">
        <f t="shared" si="992"/>
        <v>332953.07599026273</v>
      </c>
      <c r="Y4491">
        <v>12564.738679211587</v>
      </c>
      <c r="Z4491">
        <v>80</v>
      </c>
      <c r="AA4491" s="62">
        <f t="shared" si="988"/>
        <v>1005179.0943369269</v>
      </c>
      <c r="AB4491">
        <v>60</v>
      </c>
      <c r="AC4491" s="63">
        <f t="shared" si="989"/>
        <v>182188.71084856801</v>
      </c>
      <c r="AD4491" s="63">
        <f t="shared" si="993"/>
        <v>652188.71084856801</v>
      </c>
      <c r="AE4491" s="35">
        <f t="shared" si="990"/>
        <v>665313.77773124399</v>
      </c>
      <c r="AF4491" s="64">
        <f t="shared" si="991"/>
        <v>393509.72975075105</v>
      </c>
    </row>
    <row r="4492" spans="6:32" x14ac:dyDescent="0.2">
      <c r="F4492" s="61">
        <v>4490</v>
      </c>
      <c r="G4492">
        <v>9582.4418874690309</v>
      </c>
      <c r="H4492">
        <v>80</v>
      </c>
      <c r="I4492" s="62">
        <f t="shared" si="980"/>
        <v>766595.35099752247</v>
      </c>
      <c r="J4492">
        <v>60</v>
      </c>
      <c r="K4492" s="63">
        <f t="shared" si="981"/>
        <v>102695.40736830095</v>
      </c>
      <c r="L4492" s="63">
        <f t="shared" si="982"/>
        <v>102695.40736830095</v>
      </c>
      <c r="M4492">
        <v>9713.763827458024</v>
      </c>
      <c r="N4492">
        <v>80</v>
      </c>
      <c r="O4492" s="62">
        <f t="shared" si="983"/>
        <v>777101.10619664192</v>
      </c>
      <c r="P4492">
        <v>60</v>
      </c>
      <c r="Q4492" s="63">
        <f t="shared" si="984"/>
        <v>104599.57549814135</v>
      </c>
      <c r="R4492" s="63">
        <f t="shared" si="985"/>
        <v>134599.57549814135</v>
      </c>
      <c r="S4492">
        <v>7867.2894940245897</v>
      </c>
      <c r="T4492">
        <v>80</v>
      </c>
      <c r="U4492" s="62">
        <f t="shared" si="986"/>
        <v>629383.15952196717</v>
      </c>
      <c r="V4492">
        <v>65</v>
      </c>
      <c r="W4492" s="63">
        <f t="shared" si="987"/>
        <v>49306.773247517413</v>
      </c>
      <c r="X4492" s="63">
        <f t="shared" si="992"/>
        <v>99306.773247517413</v>
      </c>
      <c r="Y4492">
        <v>10752.456799091306</v>
      </c>
      <c r="Z4492">
        <v>80</v>
      </c>
      <c r="AA4492" s="62">
        <f t="shared" si="988"/>
        <v>860196.54392730445</v>
      </c>
      <c r="AB4492">
        <v>60</v>
      </c>
      <c r="AC4492" s="63">
        <f t="shared" si="989"/>
        <v>155910.62358682393</v>
      </c>
      <c r="AD4492" s="63">
        <f t="shared" si="993"/>
        <v>625910.62358682393</v>
      </c>
      <c r="AE4492" s="35">
        <f t="shared" si="990"/>
        <v>412512.37970078364</v>
      </c>
      <c r="AF4492" s="64">
        <f t="shared" si="991"/>
        <v>206714.80617379444</v>
      </c>
    </row>
    <row r="4493" spans="6:32" x14ac:dyDescent="0.2">
      <c r="F4493" s="61">
        <v>4491</v>
      </c>
      <c r="G4493">
        <v>12107.485670421738</v>
      </c>
      <c r="H4493">
        <v>80</v>
      </c>
      <c r="I4493" s="62">
        <f t="shared" si="980"/>
        <v>968598.85363373905</v>
      </c>
      <c r="J4493">
        <v>60</v>
      </c>
      <c r="K4493" s="63">
        <f t="shared" si="981"/>
        <v>139308.5422211152</v>
      </c>
      <c r="L4493" s="63">
        <f t="shared" si="982"/>
        <v>139308.5422211152</v>
      </c>
      <c r="M4493">
        <v>9614.9108483223245</v>
      </c>
      <c r="N4493">
        <v>90</v>
      </c>
      <c r="O4493" s="62">
        <f t="shared" si="983"/>
        <v>865341.9763490092</v>
      </c>
      <c r="P4493">
        <v>60</v>
      </c>
      <c r="Q4493" s="63">
        <f t="shared" si="984"/>
        <v>172874.31095101056</v>
      </c>
      <c r="R4493" s="63">
        <f t="shared" si="985"/>
        <v>202874.31095101056</v>
      </c>
      <c r="S4493">
        <v>13022.851160494611</v>
      </c>
      <c r="T4493">
        <v>80</v>
      </c>
      <c r="U4493" s="62">
        <f t="shared" si="986"/>
        <v>1041828.0928395689</v>
      </c>
      <c r="V4493">
        <v>55</v>
      </c>
      <c r="W4493" s="63">
        <f t="shared" si="987"/>
        <v>199789.17728396482</v>
      </c>
      <c r="X4493" s="63">
        <f t="shared" si="992"/>
        <v>249789.17728396482</v>
      </c>
      <c r="Y4493">
        <v>11254.38418763224</v>
      </c>
      <c r="Z4493">
        <v>80</v>
      </c>
      <c r="AA4493" s="62">
        <f t="shared" si="988"/>
        <v>900350.73501057923</v>
      </c>
      <c r="AB4493">
        <v>60</v>
      </c>
      <c r="AC4493" s="63">
        <f t="shared" si="989"/>
        <v>163188.57072066749</v>
      </c>
      <c r="AD4493" s="63">
        <f t="shared" si="993"/>
        <v>633188.57072066749</v>
      </c>
      <c r="AE4493" s="35">
        <f t="shared" si="990"/>
        <v>675160.60117675806</v>
      </c>
      <c r="AF4493" s="64">
        <f t="shared" si="991"/>
        <v>414455.46867021068</v>
      </c>
    </row>
    <row r="4494" spans="6:32" x14ac:dyDescent="0.2">
      <c r="F4494" s="61">
        <v>4492</v>
      </c>
      <c r="G4494">
        <v>9747.728907095734</v>
      </c>
      <c r="H4494">
        <v>80</v>
      </c>
      <c r="I4494" s="62">
        <f t="shared" si="980"/>
        <v>779818.31256765872</v>
      </c>
      <c r="J4494">
        <v>60</v>
      </c>
      <c r="K4494" s="63">
        <f t="shared" si="981"/>
        <v>105092.06915288814</v>
      </c>
      <c r="L4494" s="63">
        <f t="shared" si="982"/>
        <v>105092.06915288814</v>
      </c>
      <c r="M4494">
        <v>7142.1038935659453</v>
      </c>
      <c r="N4494">
        <v>80</v>
      </c>
      <c r="O4494" s="62">
        <f t="shared" si="983"/>
        <v>571368.31148527563</v>
      </c>
      <c r="P4494">
        <v>55</v>
      </c>
      <c r="Q4494" s="63">
        <f t="shared" si="984"/>
        <v>93200.633070882759</v>
      </c>
      <c r="R4494" s="63">
        <f t="shared" si="985"/>
        <v>123200.63307088276</v>
      </c>
      <c r="S4494">
        <v>10965.619619819336</v>
      </c>
      <c r="T4494">
        <v>80</v>
      </c>
      <c r="U4494" s="62">
        <f t="shared" si="986"/>
        <v>877249.56958554685</v>
      </c>
      <c r="V4494">
        <v>55</v>
      </c>
      <c r="W4494" s="63">
        <f t="shared" si="987"/>
        <v>162501.85560922546</v>
      </c>
      <c r="X4494" s="63">
        <f t="shared" si="992"/>
        <v>212501.85560922546</v>
      </c>
      <c r="Y4494">
        <v>12876.276994356886</v>
      </c>
      <c r="Z4494">
        <v>80</v>
      </c>
      <c r="AA4494" s="62">
        <f t="shared" si="988"/>
        <v>1030102.1595485508</v>
      </c>
      <c r="AB4494">
        <v>55</v>
      </c>
      <c r="AC4494" s="63">
        <f t="shared" si="989"/>
        <v>233382.52052271855</v>
      </c>
      <c r="AD4494" s="63">
        <f t="shared" si="993"/>
        <v>703382.52052271855</v>
      </c>
      <c r="AE4494" s="35">
        <f t="shared" si="990"/>
        <v>594177.07835571491</v>
      </c>
      <c r="AF4494" s="64">
        <f t="shared" si="991"/>
        <v>337432.4648255778</v>
      </c>
    </row>
    <row r="4495" spans="6:32" x14ac:dyDescent="0.2">
      <c r="F4495" s="61">
        <v>4493</v>
      </c>
      <c r="G4495">
        <v>9630.1744431548286</v>
      </c>
      <c r="H4495">
        <v>80</v>
      </c>
      <c r="I4495" s="62">
        <f t="shared" si="980"/>
        <v>770413.95545238629</v>
      </c>
      <c r="J4495">
        <v>60</v>
      </c>
      <c r="K4495" s="63">
        <f t="shared" si="981"/>
        <v>103387.52942574502</v>
      </c>
      <c r="L4495" s="63">
        <f t="shared" si="982"/>
        <v>103387.52942574502</v>
      </c>
      <c r="M4495">
        <v>8378.2299750600941</v>
      </c>
      <c r="N4495">
        <v>80</v>
      </c>
      <c r="O4495" s="62">
        <f t="shared" si="983"/>
        <v>670258.39800480753</v>
      </c>
      <c r="P4495">
        <v>55</v>
      </c>
      <c r="Q4495" s="63">
        <f t="shared" si="984"/>
        <v>115605.41829796421</v>
      </c>
      <c r="R4495" s="63">
        <f t="shared" si="985"/>
        <v>145605.41829796421</v>
      </c>
      <c r="S4495">
        <v>10158.440798259107</v>
      </c>
      <c r="T4495">
        <v>80</v>
      </c>
      <c r="U4495" s="62">
        <f t="shared" si="986"/>
        <v>812675.26386072859</v>
      </c>
      <c r="V4495">
        <v>60</v>
      </c>
      <c r="W4495" s="63">
        <f t="shared" si="987"/>
        <v>111047.39157475706</v>
      </c>
      <c r="X4495" s="63">
        <f t="shared" si="992"/>
        <v>161047.39157475706</v>
      </c>
      <c r="Y4495">
        <v>8173.2071319129318</v>
      </c>
      <c r="Z4495">
        <v>80</v>
      </c>
      <c r="AA4495" s="62">
        <f t="shared" si="988"/>
        <v>653856.57055303454</v>
      </c>
      <c r="AB4495">
        <v>50</v>
      </c>
      <c r="AC4495" s="63">
        <f t="shared" si="989"/>
        <v>177767.25511910627</v>
      </c>
      <c r="AD4495" s="63">
        <f t="shared" si="993"/>
        <v>647767.25511910627</v>
      </c>
      <c r="AE4495" s="35">
        <f t="shared" si="990"/>
        <v>507807.59441757255</v>
      </c>
      <c r="AF4495" s="64">
        <f t="shared" si="991"/>
        <v>277754.75968686712</v>
      </c>
    </row>
    <row r="4496" spans="6:32" x14ac:dyDescent="0.2">
      <c r="F4496" s="61">
        <v>4494</v>
      </c>
      <c r="G4496">
        <v>8697.3830345959868</v>
      </c>
      <c r="H4496">
        <v>80</v>
      </c>
      <c r="I4496" s="62">
        <f t="shared" si="980"/>
        <v>695790.64276767895</v>
      </c>
      <c r="J4496">
        <v>55</v>
      </c>
      <c r="K4496" s="63">
        <f t="shared" si="981"/>
        <v>121390.06750205226</v>
      </c>
      <c r="L4496" s="63">
        <f t="shared" si="982"/>
        <v>121390.06750205226</v>
      </c>
      <c r="M4496">
        <v>9577.2782312997151</v>
      </c>
      <c r="N4496">
        <v>75</v>
      </c>
      <c r="O4496" s="62">
        <f t="shared" si="983"/>
        <v>718295.86734747863</v>
      </c>
      <c r="P4496">
        <v>60</v>
      </c>
      <c r="Q4496" s="63">
        <f t="shared" si="984"/>
        <v>67902.900765384402</v>
      </c>
      <c r="R4496" s="63">
        <f t="shared" si="985"/>
        <v>97902.900765384402</v>
      </c>
      <c r="S4496">
        <v>11512.980816187337</v>
      </c>
      <c r="T4496">
        <v>80</v>
      </c>
      <c r="U4496" s="62">
        <f t="shared" si="986"/>
        <v>921038.46529498696</v>
      </c>
      <c r="V4496">
        <v>55</v>
      </c>
      <c r="W4496" s="63">
        <f t="shared" si="987"/>
        <v>172422.77729339548</v>
      </c>
      <c r="X4496" s="63">
        <f t="shared" si="992"/>
        <v>222422.77729339548</v>
      </c>
      <c r="Y4496">
        <v>12240.33556150971</v>
      </c>
      <c r="Z4496">
        <v>80</v>
      </c>
      <c r="AA4496" s="62">
        <f t="shared" si="988"/>
        <v>979226.84492077678</v>
      </c>
      <c r="AB4496">
        <v>55</v>
      </c>
      <c r="AC4496" s="63">
        <f t="shared" si="989"/>
        <v>221856.08205236349</v>
      </c>
      <c r="AD4496" s="63">
        <f t="shared" si="993"/>
        <v>691856.08205236355</v>
      </c>
      <c r="AE4496" s="35">
        <f t="shared" si="990"/>
        <v>583571.82761319564</v>
      </c>
      <c r="AF4496" s="64">
        <f t="shared" si="991"/>
        <v>330922.63291199028</v>
      </c>
    </row>
    <row r="4497" spans="6:32" x14ac:dyDescent="0.2">
      <c r="F4497" s="61">
        <v>4495</v>
      </c>
      <c r="G4497">
        <v>11820.994839363266</v>
      </c>
      <c r="H4497">
        <v>80</v>
      </c>
      <c r="I4497" s="62">
        <f t="shared" si="980"/>
        <v>945679.58714906126</v>
      </c>
      <c r="J4497">
        <v>50</v>
      </c>
      <c r="K4497" s="63">
        <f t="shared" si="981"/>
        <v>220856.63775615103</v>
      </c>
      <c r="L4497" s="63">
        <f t="shared" si="982"/>
        <v>220856.63775615103</v>
      </c>
      <c r="M4497">
        <v>12087.595021293964</v>
      </c>
      <c r="N4497">
        <v>80</v>
      </c>
      <c r="O4497" s="62">
        <f t="shared" si="983"/>
        <v>967007.60170351714</v>
      </c>
      <c r="P4497">
        <v>50</v>
      </c>
      <c r="Q4497" s="63">
        <f t="shared" si="984"/>
        <v>226655.19171314372</v>
      </c>
      <c r="R4497" s="63">
        <f t="shared" si="985"/>
        <v>256655.19171314372</v>
      </c>
      <c r="S4497">
        <v>13606.455720728263</v>
      </c>
      <c r="T4497">
        <v>90</v>
      </c>
      <c r="U4497" s="62">
        <f t="shared" si="986"/>
        <v>1224581.0148655437</v>
      </c>
      <c r="V4497">
        <v>60</v>
      </c>
      <c r="W4497" s="63">
        <f t="shared" si="987"/>
        <v>259690.41192583973</v>
      </c>
      <c r="X4497" s="63">
        <f t="shared" si="992"/>
        <v>309690.41192583973</v>
      </c>
      <c r="Y4497">
        <v>7828.2539814244956</v>
      </c>
      <c r="Z4497">
        <v>80</v>
      </c>
      <c r="AA4497" s="62">
        <f t="shared" si="988"/>
        <v>626260.31851395965</v>
      </c>
      <c r="AB4497">
        <v>60</v>
      </c>
      <c r="AC4497" s="63">
        <f t="shared" si="989"/>
        <v>113509.68273065519</v>
      </c>
      <c r="AD4497" s="63">
        <f t="shared" si="993"/>
        <v>583509.68273065519</v>
      </c>
      <c r="AE4497" s="35">
        <f t="shared" si="990"/>
        <v>820711.92412578966</v>
      </c>
      <c r="AF4497" s="64">
        <f t="shared" si="991"/>
        <v>544110.4451030799</v>
      </c>
    </row>
    <row r="4498" spans="6:32" x14ac:dyDescent="0.2">
      <c r="F4498" s="61">
        <v>4496</v>
      </c>
      <c r="G4498">
        <v>9808.2307683944236</v>
      </c>
      <c r="H4498">
        <v>80</v>
      </c>
      <c r="I4498" s="62">
        <f t="shared" si="980"/>
        <v>784658.46147155389</v>
      </c>
      <c r="J4498">
        <v>50</v>
      </c>
      <c r="K4498" s="63">
        <f t="shared" si="981"/>
        <v>177079.01921257871</v>
      </c>
      <c r="L4498" s="63">
        <f t="shared" si="982"/>
        <v>177079.01921257871</v>
      </c>
      <c r="M4498">
        <v>8709.0882314078044</v>
      </c>
      <c r="N4498">
        <v>90</v>
      </c>
      <c r="O4498" s="62">
        <f t="shared" si="983"/>
        <v>783817.9408267024</v>
      </c>
      <c r="P4498">
        <v>55</v>
      </c>
      <c r="Q4498" s="63">
        <f t="shared" si="984"/>
        <v>184743.11387197304</v>
      </c>
      <c r="R4498" s="63">
        <f t="shared" si="985"/>
        <v>214743.11387197304</v>
      </c>
      <c r="S4498">
        <v>9150.8957464247942</v>
      </c>
      <c r="T4498">
        <v>80</v>
      </c>
      <c r="U4498" s="62">
        <f t="shared" si="986"/>
        <v>732071.65971398354</v>
      </c>
      <c r="V4498">
        <v>50</v>
      </c>
      <c r="W4498" s="63">
        <f t="shared" si="987"/>
        <v>162781.98248473927</v>
      </c>
      <c r="X4498" s="63">
        <f t="shared" si="992"/>
        <v>212781.98248473927</v>
      </c>
      <c r="Y4498">
        <v>11183.088897960261</v>
      </c>
      <c r="Z4498">
        <v>80</v>
      </c>
      <c r="AA4498" s="62">
        <f t="shared" si="988"/>
        <v>894647.11183682084</v>
      </c>
      <c r="AB4498">
        <v>55</v>
      </c>
      <c r="AC4498" s="63">
        <f t="shared" si="989"/>
        <v>202693.48627552972</v>
      </c>
      <c r="AD4498" s="63">
        <f t="shared" si="993"/>
        <v>672693.48627552972</v>
      </c>
      <c r="AE4498" s="35">
        <f t="shared" si="990"/>
        <v>727297.60184482078</v>
      </c>
      <c r="AF4498" s="64">
        <f t="shared" si="991"/>
        <v>457779.52965355664</v>
      </c>
    </row>
    <row r="4499" spans="6:32" x14ac:dyDescent="0.2">
      <c r="F4499" s="61">
        <v>4497</v>
      </c>
      <c r="G4499">
        <v>10446.061676484533</v>
      </c>
      <c r="H4499">
        <v>80</v>
      </c>
      <c r="I4499" s="62">
        <f t="shared" si="980"/>
        <v>835684.93411876261</v>
      </c>
      <c r="J4499">
        <v>60</v>
      </c>
      <c r="K4499" s="63">
        <f t="shared" si="981"/>
        <v>115217.89430902572</v>
      </c>
      <c r="L4499" s="63">
        <f t="shared" si="982"/>
        <v>115217.89430902572</v>
      </c>
      <c r="M4499">
        <v>11228.413566423114</v>
      </c>
      <c r="N4499">
        <v>80</v>
      </c>
      <c r="O4499" s="62">
        <f t="shared" si="983"/>
        <v>898273.08531384915</v>
      </c>
      <c r="P4499">
        <v>60</v>
      </c>
      <c r="Q4499" s="63">
        <f t="shared" si="984"/>
        <v>126561.99671313516</v>
      </c>
      <c r="R4499" s="63">
        <f t="shared" si="985"/>
        <v>156561.99671313516</v>
      </c>
      <c r="S4499">
        <v>11761.361545504769</v>
      </c>
      <c r="T4499">
        <v>80</v>
      </c>
      <c r="U4499" s="62">
        <f t="shared" si="986"/>
        <v>940908.92364038154</v>
      </c>
      <c r="V4499">
        <v>60</v>
      </c>
      <c r="W4499" s="63">
        <f t="shared" si="987"/>
        <v>134289.74240981916</v>
      </c>
      <c r="X4499" s="63">
        <f t="shared" si="992"/>
        <v>184289.74240981916</v>
      </c>
      <c r="Y4499">
        <v>7355.5986798601225</v>
      </c>
      <c r="Z4499">
        <v>80</v>
      </c>
      <c r="AA4499" s="62">
        <f t="shared" si="988"/>
        <v>588447.8943888098</v>
      </c>
      <c r="AB4499">
        <v>50</v>
      </c>
      <c r="AC4499" s="63">
        <f t="shared" si="989"/>
        <v>159984.27128695766</v>
      </c>
      <c r="AD4499" s="63">
        <f t="shared" si="993"/>
        <v>629984.27128695766</v>
      </c>
      <c r="AE4499" s="35">
        <f t="shared" si="990"/>
        <v>536053.9047189377</v>
      </c>
      <c r="AF4499" s="64">
        <f t="shared" si="991"/>
        <v>302880.96529333049</v>
      </c>
    </row>
    <row r="4500" spans="6:32" x14ac:dyDescent="0.2">
      <c r="F4500" s="61">
        <v>4498</v>
      </c>
      <c r="G4500">
        <v>9656.1359694169369</v>
      </c>
      <c r="H4500">
        <v>90</v>
      </c>
      <c r="I4500" s="62">
        <f t="shared" si="980"/>
        <v>869052.23724752432</v>
      </c>
      <c r="J4500">
        <v>70</v>
      </c>
      <c r="K4500" s="63">
        <f t="shared" si="981"/>
        <v>103763.97155654558</v>
      </c>
      <c r="L4500" s="63">
        <f t="shared" si="982"/>
        <v>103763.97155654558</v>
      </c>
      <c r="M4500">
        <v>8512.9625201807357</v>
      </c>
      <c r="N4500">
        <v>80</v>
      </c>
      <c r="O4500" s="62">
        <f t="shared" si="983"/>
        <v>681037.00161445886</v>
      </c>
      <c r="P4500">
        <v>60</v>
      </c>
      <c r="Q4500" s="63">
        <f t="shared" si="984"/>
        <v>87187.956542620668</v>
      </c>
      <c r="R4500" s="63">
        <f t="shared" si="985"/>
        <v>117187.95654262067</v>
      </c>
      <c r="S4500">
        <v>12643.300831550732</v>
      </c>
      <c r="T4500">
        <v>80</v>
      </c>
      <c r="U4500" s="62">
        <f t="shared" si="986"/>
        <v>1011464.0665240586</v>
      </c>
      <c r="V4500">
        <v>55</v>
      </c>
      <c r="W4500" s="63">
        <f t="shared" si="987"/>
        <v>192909.82757185702</v>
      </c>
      <c r="X4500" s="63">
        <f t="shared" si="992"/>
        <v>242909.82757185702</v>
      </c>
      <c r="Y4500">
        <v>8291.6824592393823</v>
      </c>
      <c r="Z4500">
        <v>80</v>
      </c>
      <c r="AA4500" s="62">
        <f t="shared" si="988"/>
        <v>663334.59673915058</v>
      </c>
      <c r="AB4500">
        <v>60</v>
      </c>
      <c r="AC4500" s="63">
        <f t="shared" si="989"/>
        <v>120229.39565897104</v>
      </c>
      <c r="AD4500" s="63">
        <f t="shared" si="993"/>
        <v>590229.39565897104</v>
      </c>
      <c r="AE4500" s="35">
        <f t="shared" si="990"/>
        <v>504091.15132999432</v>
      </c>
      <c r="AF4500" s="64">
        <f t="shared" si="991"/>
        <v>276816.80182115058</v>
      </c>
    </row>
    <row r="4501" spans="6:32" x14ac:dyDescent="0.2">
      <c r="F4501" s="61">
        <v>4499</v>
      </c>
      <c r="G4501">
        <v>10314.244061883073</v>
      </c>
      <c r="H4501">
        <v>90</v>
      </c>
      <c r="I4501" s="62">
        <f t="shared" si="980"/>
        <v>928281.9655694766</v>
      </c>
      <c r="J4501">
        <v>50</v>
      </c>
      <c r="K4501" s="63">
        <f t="shared" si="981"/>
        <v>262863.07779460913</v>
      </c>
      <c r="L4501" s="63">
        <f t="shared" si="982"/>
        <v>262863.07779460913</v>
      </c>
      <c r="M4501">
        <v>10092.977643362246</v>
      </c>
      <c r="N4501">
        <v>80</v>
      </c>
      <c r="O4501" s="62">
        <f t="shared" si="983"/>
        <v>807438.21146897972</v>
      </c>
      <c r="P4501">
        <v>70</v>
      </c>
      <c r="Q4501" s="63">
        <f t="shared" si="984"/>
        <v>36924.087914376287</v>
      </c>
      <c r="R4501" s="63">
        <f t="shared" si="985"/>
        <v>66924.087914376287</v>
      </c>
      <c r="S4501">
        <v>10981.121957011055</v>
      </c>
      <c r="T4501">
        <v>80</v>
      </c>
      <c r="U4501" s="62">
        <f t="shared" si="986"/>
        <v>878489.75656088442</v>
      </c>
      <c r="V4501">
        <v>60</v>
      </c>
      <c r="W4501" s="63">
        <f t="shared" si="987"/>
        <v>122976.2683766603</v>
      </c>
      <c r="X4501" s="63">
        <f t="shared" si="992"/>
        <v>172976.2683766603</v>
      </c>
      <c r="Y4501">
        <v>17336.493581533432</v>
      </c>
      <c r="Z4501">
        <v>80</v>
      </c>
      <c r="AA4501" s="62">
        <f t="shared" si="988"/>
        <v>1386919.4865226746</v>
      </c>
      <c r="AB4501">
        <v>55</v>
      </c>
      <c r="AC4501" s="63">
        <f t="shared" si="989"/>
        <v>314223.94616529346</v>
      </c>
      <c r="AD4501" s="63">
        <f t="shared" si="993"/>
        <v>784223.94616529346</v>
      </c>
      <c r="AE4501" s="35">
        <f t="shared" si="990"/>
        <v>736987.38025093917</v>
      </c>
      <c r="AF4501" s="64">
        <f t="shared" si="991"/>
        <v>459870.73581083224</v>
      </c>
    </row>
    <row r="4502" spans="6:32" x14ac:dyDescent="0.2">
      <c r="F4502" s="61">
        <v>4500</v>
      </c>
      <c r="G4502">
        <v>11038.124537444673</v>
      </c>
      <c r="H4502">
        <v>80</v>
      </c>
      <c r="I4502" s="62">
        <f t="shared" si="980"/>
        <v>883049.96299557388</v>
      </c>
      <c r="J4502">
        <v>55</v>
      </c>
      <c r="K4502" s="63">
        <f t="shared" si="981"/>
        <v>163816.00724118471</v>
      </c>
      <c r="L4502" s="63">
        <f t="shared" si="982"/>
        <v>163816.00724118471</v>
      </c>
      <c r="M4502">
        <v>8577.3501975927502</v>
      </c>
      <c r="N4502">
        <v>80</v>
      </c>
      <c r="O4502" s="62">
        <f t="shared" si="983"/>
        <v>686188.01580742002</v>
      </c>
      <c r="P4502">
        <v>60</v>
      </c>
      <c r="Q4502" s="63">
        <f t="shared" si="984"/>
        <v>88121.577865094878</v>
      </c>
      <c r="R4502" s="63">
        <f t="shared" si="985"/>
        <v>118121.57786509488</v>
      </c>
      <c r="S4502">
        <v>11241.742211277597</v>
      </c>
      <c r="T4502">
        <v>80</v>
      </c>
      <c r="U4502" s="62">
        <f t="shared" si="986"/>
        <v>899339.37690220773</v>
      </c>
      <c r="V4502">
        <v>50</v>
      </c>
      <c r="W4502" s="63">
        <f t="shared" si="987"/>
        <v>208257.89309528773</v>
      </c>
      <c r="X4502" s="63">
        <f t="shared" si="992"/>
        <v>258257.89309528773</v>
      </c>
      <c r="Y4502">
        <v>9912.6885086297989</v>
      </c>
      <c r="Z4502">
        <v>75</v>
      </c>
      <c r="AA4502" s="62">
        <f t="shared" si="988"/>
        <v>743451.63814723492</v>
      </c>
      <c r="AB4502">
        <v>50</v>
      </c>
      <c r="AC4502" s="63">
        <f t="shared" si="989"/>
        <v>179667.4792189151</v>
      </c>
      <c r="AD4502" s="63">
        <f t="shared" si="993"/>
        <v>649667.4792189151</v>
      </c>
      <c r="AE4502" s="35">
        <f t="shared" si="990"/>
        <v>639862.95742048242</v>
      </c>
      <c r="AF4502" s="64">
        <f t="shared" si="991"/>
        <v>384309.3890297882</v>
      </c>
    </row>
    <row r="4503" spans="6:32" x14ac:dyDescent="0.2">
      <c r="F4503" s="61">
        <v>4501</v>
      </c>
      <c r="G4503">
        <v>10903.164618648589</v>
      </c>
      <c r="H4503">
        <v>80</v>
      </c>
      <c r="I4503" s="62">
        <f t="shared" si="980"/>
        <v>872253.16949188709</v>
      </c>
      <c r="J4503">
        <v>70</v>
      </c>
      <c r="K4503" s="63">
        <f t="shared" si="981"/>
        <v>42797.943485202268</v>
      </c>
      <c r="L4503" s="63">
        <f t="shared" si="982"/>
        <v>42797.943485202268</v>
      </c>
      <c r="M4503">
        <v>14145.204002270475</v>
      </c>
      <c r="N4503">
        <v>80</v>
      </c>
      <c r="O4503" s="62">
        <f t="shared" si="983"/>
        <v>1131616.320181638</v>
      </c>
      <c r="P4503">
        <v>55</v>
      </c>
      <c r="Q4503" s="63">
        <f t="shared" si="984"/>
        <v>220131.82254115236</v>
      </c>
      <c r="R4503" s="63">
        <f t="shared" si="985"/>
        <v>250131.82254115236</v>
      </c>
      <c r="S4503">
        <v>7860.5274009169079</v>
      </c>
      <c r="T4503">
        <v>80</v>
      </c>
      <c r="U4503" s="62">
        <f t="shared" si="986"/>
        <v>628842.19207335263</v>
      </c>
      <c r="V4503">
        <v>60</v>
      </c>
      <c r="W4503" s="63">
        <f t="shared" si="987"/>
        <v>77727.647313295165</v>
      </c>
      <c r="X4503" s="63">
        <f t="shared" si="992"/>
        <v>127727.64731329517</v>
      </c>
      <c r="Y4503">
        <v>7966.5108185145073</v>
      </c>
      <c r="Z4503">
        <v>80</v>
      </c>
      <c r="AA4503" s="62">
        <f t="shared" si="988"/>
        <v>637320.86548116058</v>
      </c>
      <c r="AB4503">
        <v>65</v>
      </c>
      <c r="AC4503" s="63">
        <f t="shared" si="989"/>
        <v>86635.805151345266</v>
      </c>
      <c r="AD4503" s="63">
        <f t="shared" si="993"/>
        <v>556635.80515134521</v>
      </c>
      <c r="AE4503" s="35">
        <f t="shared" si="990"/>
        <v>427293.21849099506</v>
      </c>
      <c r="AF4503" s="64">
        <f t="shared" si="991"/>
        <v>221781.15241415764</v>
      </c>
    </row>
    <row r="4504" spans="6:32" x14ac:dyDescent="0.2">
      <c r="F4504" s="61">
        <v>4502</v>
      </c>
      <c r="G4504">
        <v>8297.4077283870429</v>
      </c>
      <c r="H4504">
        <v>80</v>
      </c>
      <c r="I4504" s="62">
        <f t="shared" si="980"/>
        <v>663792.61827096343</v>
      </c>
      <c r="J4504">
        <v>50</v>
      </c>
      <c r="K4504" s="63">
        <f t="shared" si="981"/>
        <v>144218.61809241818</v>
      </c>
      <c r="L4504" s="63">
        <f t="shared" si="982"/>
        <v>144218.61809241818</v>
      </c>
      <c r="M4504">
        <v>10165.655364980921</v>
      </c>
      <c r="N4504">
        <v>80</v>
      </c>
      <c r="O4504" s="62">
        <f t="shared" si="983"/>
        <v>813252.42919847369</v>
      </c>
      <c r="P4504">
        <v>65</v>
      </c>
      <c r="Q4504" s="63">
        <f t="shared" si="984"/>
        <v>74301.502094167517</v>
      </c>
      <c r="R4504" s="63">
        <f t="shared" si="985"/>
        <v>104301.50209416752</v>
      </c>
      <c r="S4504">
        <v>10812.744929135079</v>
      </c>
      <c r="T4504">
        <v>80</v>
      </c>
      <c r="U4504" s="62">
        <f t="shared" si="986"/>
        <v>865019.59433080629</v>
      </c>
      <c r="V4504">
        <v>55</v>
      </c>
      <c r="W4504" s="63">
        <f t="shared" si="987"/>
        <v>159731.0018405733</v>
      </c>
      <c r="X4504" s="63">
        <f t="shared" si="992"/>
        <v>209731.0018405733</v>
      </c>
      <c r="Y4504">
        <v>12376.432348683011</v>
      </c>
      <c r="Z4504">
        <v>80</v>
      </c>
      <c r="AA4504" s="62">
        <f t="shared" si="988"/>
        <v>990114.58789464086</v>
      </c>
      <c r="AB4504">
        <v>55</v>
      </c>
      <c r="AC4504" s="63">
        <f t="shared" si="989"/>
        <v>224322.83631987957</v>
      </c>
      <c r="AD4504" s="63">
        <f t="shared" si="993"/>
        <v>694322.83631987963</v>
      </c>
      <c r="AE4504" s="35">
        <f t="shared" si="990"/>
        <v>602573.9583470386</v>
      </c>
      <c r="AF4504" s="64">
        <f t="shared" si="991"/>
        <v>349113.26860150334</v>
      </c>
    </row>
    <row r="4505" spans="6:32" x14ac:dyDescent="0.2">
      <c r="F4505" s="61">
        <v>4503</v>
      </c>
      <c r="G4505">
        <v>13786.099114222452</v>
      </c>
      <c r="H4505">
        <v>80</v>
      </c>
      <c r="I4505" s="62">
        <f t="shared" si="980"/>
        <v>1102887.9291377962</v>
      </c>
      <c r="J4505">
        <v>55</v>
      </c>
      <c r="K4505" s="63">
        <f t="shared" si="981"/>
        <v>213623.04644528194</v>
      </c>
      <c r="L4505" s="63">
        <f t="shared" si="982"/>
        <v>213623.04644528194</v>
      </c>
      <c r="M4505">
        <v>10408.806499763159</v>
      </c>
      <c r="N4505">
        <v>80</v>
      </c>
      <c r="O4505" s="62">
        <f t="shared" si="983"/>
        <v>832704.51998105273</v>
      </c>
      <c r="P4505">
        <v>60</v>
      </c>
      <c r="Q4505" s="63">
        <f t="shared" si="984"/>
        <v>114677.69424656581</v>
      </c>
      <c r="R4505" s="63">
        <f t="shared" si="985"/>
        <v>144677.69424656581</v>
      </c>
      <c r="S4505">
        <v>8678.2177074928768</v>
      </c>
      <c r="T4505">
        <v>80</v>
      </c>
      <c r="U4505" s="62">
        <f t="shared" si="986"/>
        <v>694257.41659943014</v>
      </c>
      <c r="V4505">
        <v>65</v>
      </c>
      <c r="W4505" s="63">
        <f t="shared" si="987"/>
        <v>58125.617568985035</v>
      </c>
      <c r="X4505" s="63">
        <f t="shared" si="992"/>
        <v>108125.61756898504</v>
      </c>
      <c r="Y4505">
        <v>10776.981323724613</v>
      </c>
      <c r="Z4505">
        <v>80</v>
      </c>
      <c r="AA4505" s="62">
        <f t="shared" si="988"/>
        <v>862158.50589796901</v>
      </c>
      <c r="AB4505">
        <v>65</v>
      </c>
      <c r="AC4505" s="63">
        <f t="shared" si="989"/>
        <v>117199.67189550516</v>
      </c>
      <c r="AD4505" s="63">
        <f t="shared" si="993"/>
        <v>587199.67189550516</v>
      </c>
      <c r="AE4505" s="35">
        <f t="shared" si="990"/>
        <v>503626.03015633795</v>
      </c>
      <c r="AF4505" s="64">
        <f t="shared" si="991"/>
        <v>296072.7655750314</v>
      </c>
    </row>
    <row r="4506" spans="6:32" x14ac:dyDescent="0.2">
      <c r="F4506" s="61">
        <v>4504</v>
      </c>
      <c r="G4506">
        <v>6280.62141709961</v>
      </c>
      <c r="H4506">
        <v>80</v>
      </c>
      <c r="I4506" s="62">
        <f t="shared" si="980"/>
        <v>502449.7133679688</v>
      </c>
      <c r="J4506">
        <v>60</v>
      </c>
      <c r="K4506" s="63">
        <f t="shared" si="981"/>
        <v>54819.010547944345</v>
      </c>
      <c r="L4506" s="63">
        <f t="shared" si="982"/>
        <v>54819.010547944345</v>
      </c>
      <c r="M4506">
        <v>11029.20694189379</v>
      </c>
      <c r="N4506">
        <v>80</v>
      </c>
      <c r="O4506" s="62">
        <f t="shared" si="983"/>
        <v>882336.55535150319</v>
      </c>
      <c r="P4506">
        <v>55</v>
      </c>
      <c r="Q4506" s="63">
        <f t="shared" si="984"/>
        <v>163654.37582182494</v>
      </c>
      <c r="R4506" s="63">
        <f t="shared" si="985"/>
        <v>193654.37582182494</v>
      </c>
      <c r="S4506">
        <v>9529.5911503490061</v>
      </c>
      <c r="T4506">
        <v>80</v>
      </c>
      <c r="U4506" s="62">
        <f t="shared" si="986"/>
        <v>762367.29202792048</v>
      </c>
      <c r="V4506">
        <v>55</v>
      </c>
      <c r="W4506" s="63">
        <f t="shared" si="987"/>
        <v>136473.83960007573</v>
      </c>
      <c r="X4506" s="63">
        <f t="shared" si="992"/>
        <v>186473.83960007573</v>
      </c>
      <c r="Y4506">
        <v>9662.8093867911957</v>
      </c>
      <c r="Z4506">
        <v>80</v>
      </c>
      <c r="AA4506" s="62">
        <f t="shared" si="988"/>
        <v>773024.75094329566</v>
      </c>
      <c r="AB4506">
        <v>60</v>
      </c>
      <c r="AC4506" s="63">
        <f t="shared" si="989"/>
        <v>140110.73610847234</v>
      </c>
      <c r="AD4506" s="63">
        <f t="shared" si="993"/>
        <v>610110.73610847234</v>
      </c>
      <c r="AE4506" s="35">
        <f t="shared" si="990"/>
        <v>495057.96207831736</v>
      </c>
      <c r="AF4506" s="64">
        <f t="shared" si="991"/>
        <v>266694.80052747589</v>
      </c>
    </row>
    <row r="4507" spans="6:32" x14ac:dyDescent="0.2">
      <c r="F4507" s="61">
        <v>4505</v>
      </c>
      <c r="G4507">
        <v>13995.992301497608</v>
      </c>
      <c r="H4507">
        <v>80</v>
      </c>
      <c r="I4507" s="62">
        <f t="shared" si="980"/>
        <v>1119679.3841198087</v>
      </c>
      <c r="J4507">
        <v>55</v>
      </c>
      <c r="K4507" s="63">
        <f t="shared" si="981"/>
        <v>217427.36046464415</v>
      </c>
      <c r="L4507" s="63">
        <f t="shared" si="982"/>
        <v>217427.36046464415</v>
      </c>
      <c r="M4507">
        <v>13360.601112945005</v>
      </c>
      <c r="N4507">
        <v>80</v>
      </c>
      <c r="O4507" s="62">
        <f t="shared" si="983"/>
        <v>1068848.0890356004</v>
      </c>
      <c r="P4507">
        <v>60</v>
      </c>
      <c r="Q4507" s="63">
        <f t="shared" si="984"/>
        <v>157478.71613770258</v>
      </c>
      <c r="R4507" s="63">
        <f t="shared" si="985"/>
        <v>187478.71613770258</v>
      </c>
      <c r="S4507">
        <v>10049.80620360584</v>
      </c>
      <c r="T4507">
        <v>75</v>
      </c>
      <c r="U4507" s="62">
        <f t="shared" si="986"/>
        <v>753735.465270438</v>
      </c>
      <c r="V4507">
        <v>65</v>
      </c>
      <c r="W4507" s="63">
        <f t="shared" si="987"/>
        <v>36611.09497614234</v>
      </c>
      <c r="X4507" s="63">
        <f t="shared" si="992"/>
        <v>86611.09497614234</v>
      </c>
      <c r="Y4507">
        <v>9951.419340504799</v>
      </c>
      <c r="Z4507">
        <v>80</v>
      </c>
      <c r="AA4507" s="62">
        <f t="shared" si="988"/>
        <v>796113.54724038392</v>
      </c>
      <c r="AB4507">
        <v>60</v>
      </c>
      <c r="AC4507" s="63">
        <f t="shared" si="989"/>
        <v>144295.58043731959</v>
      </c>
      <c r="AD4507" s="63">
        <f t="shared" si="993"/>
        <v>614295.58043731959</v>
      </c>
      <c r="AE4507" s="35">
        <f t="shared" si="990"/>
        <v>555812.7520158086</v>
      </c>
      <c r="AF4507" s="64">
        <f t="shared" si="991"/>
        <v>337246.6690910029</v>
      </c>
    </row>
    <row r="4508" spans="6:32" x14ac:dyDescent="0.2">
      <c r="F4508" s="61">
        <v>4506</v>
      </c>
      <c r="G4508">
        <v>9720.0984580558725</v>
      </c>
      <c r="H4508">
        <v>80</v>
      </c>
      <c r="I4508" s="62">
        <f t="shared" si="980"/>
        <v>777607.8766444698</v>
      </c>
      <c r="J4508">
        <v>50</v>
      </c>
      <c r="K4508" s="63">
        <f t="shared" si="981"/>
        <v>175162.14146271523</v>
      </c>
      <c r="L4508" s="63">
        <f t="shared" si="982"/>
        <v>175162.14146271523</v>
      </c>
      <c r="M4508">
        <v>11191.665432997979</v>
      </c>
      <c r="N4508">
        <v>80</v>
      </c>
      <c r="O4508" s="62">
        <f t="shared" si="983"/>
        <v>895333.23463983834</v>
      </c>
      <c r="P4508">
        <v>50</v>
      </c>
      <c r="Q4508" s="63">
        <f t="shared" si="984"/>
        <v>207168.72316770605</v>
      </c>
      <c r="R4508" s="63">
        <f t="shared" si="985"/>
        <v>237168.72316770605</v>
      </c>
      <c r="S4508">
        <v>12105.352905346081</v>
      </c>
      <c r="T4508">
        <v>80</v>
      </c>
      <c r="U4508" s="62">
        <f t="shared" si="986"/>
        <v>968428.23242768645</v>
      </c>
      <c r="V4508">
        <v>60</v>
      </c>
      <c r="W4508" s="63">
        <f t="shared" si="987"/>
        <v>139277.61712751817</v>
      </c>
      <c r="X4508" s="63">
        <f t="shared" si="992"/>
        <v>189277.61712751817</v>
      </c>
      <c r="Y4508">
        <v>10574.266323383199</v>
      </c>
      <c r="Z4508">
        <v>75</v>
      </c>
      <c r="AA4508" s="62">
        <f t="shared" si="988"/>
        <v>793069.97425373993</v>
      </c>
      <c r="AB4508">
        <v>55</v>
      </c>
      <c r="AC4508" s="63">
        <f t="shared" si="989"/>
        <v>153326.86168905639</v>
      </c>
      <c r="AD4508" s="63">
        <f t="shared" si="993"/>
        <v>623326.86168905639</v>
      </c>
      <c r="AE4508" s="35">
        <f t="shared" si="990"/>
        <v>674935.34344699583</v>
      </c>
      <c r="AF4508" s="64">
        <f t="shared" si="991"/>
        <v>423193.22850155341</v>
      </c>
    </row>
    <row r="4509" spans="6:32" x14ac:dyDescent="0.2">
      <c r="F4509" s="61">
        <v>4507</v>
      </c>
      <c r="G4509">
        <v>10347.902187058935</v>
      </c>
      <c r="H4509">
        <v>80</v>
      </c>
      <c r="I4509" s="62">
        <f t="shared" si="980"/>
        <v>827832.1749647148</v>
      </c>
      <c r="J4509">
        <v>55</v>
      </c>
      <c r="K4509" s="63">
        <f t="shared" si="981"/>
        <v>151305.7271404432</v>
      </c>
      <c r="L4509" s="63">
        <f t="shared" si="982"/>
        <v>151305.7271404432</v>
      </c>
      <c r="M4509">
        <v>8509.124452539254</v>
      </c>
      <c r="N4509">
        <v>90</v>
      </c>
      <c r="O4509" s="62">
        <f t="shared" si="983"/>
        <v>765821.20072853286</v>
      </c>
      <c r="P4509">
        <v>60</v>
      </c>
      <c r="Q4509" s="63">
        <f t="shared" si="984"/>
        <v>148823.45684272877</v>
      </c>
      <c r="R4509" s="63">
        <f t="shared" si="985"/>
        <v>178823.45684272877</v>
      </c>
      <c r="S4509">
        <v>9274.5733834453858</v>
      </c>
      <c r="T4509">
        <v>80</v>
      </c>
      <c r="U4509" s="62">
        <f t="shared" si="986"/>
        <v>741965.87067563087</v>
      </c>
      <c r="V4509">
        <v>55</v>
      </c>
      <c r="W4509" s="63">
        <f t="shared" si="987"/>
        <v>131851.64257494762</v>
      </c>
      <c r="X4509" s="63">
        <f t="shared" si="992"/>
        <v>181851.64257494762</v>
      </c>
      <c r="Y4509">
        <v>9237.0248946826905</v>
      </c>
      <c r="Z4509">
        <v>80</v>
      </c>
      <c r="AA4509" s="62">
        <f t="shared" si="988"/>
        <v>738961.99157461524</v>
      </c>
      <c r="AB4509">
        <v>60</v>
      </c>
      <c r="AC4509" s="63">
        <f t="shared" si="989"/>
        <v>133936.86097289901</v>
      </c>
      <c r="AD4509" s="63">
        <f t="shared" si="993"/>
        <v>603936.86097289901</v>
      </c>
      <c r="AE4509" s="35">
        <f t="shared" si="990"/>
        <v>565917.68753101863</v>
      </c>
      <c r="AF4509" s="64">
        <f t="shared" si="991"/>
        <v>334463.47476878134</v>
      </c>
    </row>
    <row r="4510" spans="6:32" x14ac:dyDescent="0.2">
      <c r="F4510" s="61">
        <v>4508</v>
      </c>
      <c r="G4510">
        <v>11676.362444413826</v>
      </c>
      <c r="H4510">
        <v>75</v>
      </c>
      <c r="I4510" s="62">
        <f t="shared" si="980"/>
        <v>875727.18333103694</v>
      </c>
      <c r="J4510">
        <v>50</v>
      </c>
      <c r="K4510" s="63">
        <f t="shared" si="981"/>
        <v>175384.06930500059</v>
      </c>
      <c r="L4510" s="63">
        <f t="shared" si="982"/>
        <v>175384.06930500059</v>
      </c>
      <c r="M4510">
        <v>9728.1292962725274</v>
      </c>
      <c r="N4510">
        <v>80</v>
      </c>
      <c r="O4510" s="62">
        <f t="shared" si="983"/>
        <v>778250.34370180219</v>
      </c>
      <c r="P4510">
        <v>60</v>
      </c>
      <c r="Q4510" s="63">
        <f t="shared" si="984"/>
        <v>104807.87479595165</v>
      </c>
      <c r="R4510" s="63">
        <f t="shared" si="985"/>
        <v>134807.87479595165</v>
      </c>
      <c r="S4510">
        <v>8683.5427989717573</v>
      </c>
      <c r="T4510">
        <v>80</v>
      </c>
      <c r="U4510" s="62">
        <f t="shared" si="986"/>
        <v>694683.42391774058</v>
      </c>
      <c r="V4510">
        <v>55</v>
      </c>
      <c r="W4510" s="63">
        <f t="shared" si="987"/>
        <v>121139.2132313631</v>
      </c>
      <c r="X4510" s="63">
        <f t="shared" si="992"/>
        <v>171139.2132313631</v>
      </c>
      <c r="Y4510">
        <v>9216.4157447405159</v>
      </c>
      <c r="Z4510">
        <v>80</v>
      </c>
      <c r="AA4510" s="62">
        <f t="shared" si="988"/>
        <v>737313.25957924128</v>
      </c>
      <c r="AB4510">
        <v>60</v>
      </c>
      <c r="AC4510" s="63">
        <f t="shared" si="989"/>
        <v>133638.02829873748</v>
      </c>
      <c r="AD4510" s="63">
        <f t="shared" si="993"/>
        <v>603638.02829873748</v>
      </c>
      <c r="AE4510" s="35">
        <f t="shared" si="990"/>
        <v>534969.18563105282</v>
      </c>
      <c r="AF4510" s="64">
        <f t="shared" si="991"/>
        <v>311723.8491915128</v>
      </c>
    </row>
    <row r="4511" spans="6:32" x14ac:dyDescent="0.2">
      <c r="F4511" s="61">
        <v>4509</v>
      </c>
      <c r="G4511">
        <v>8634.8893799004145</v>
      </c>
      <c r="H4511">
        <v>80</v>
      </c>
      <c r="I4511" s="62">
        <f t="shared" si="980"/>
        <v>690791.15039203316</v>
      </c>
      <c r="J4511">
        <v>55</v>
      </c>
      <c r="K4511" s="63">
        <f t="shared" si="981"/>
        <v>120257.37001069501</v>
      </c>
      <c r="L4511" s="63">
        <f t="shared" si="982"/>
        <v>120257.37001069501</v>
      </c>
      <c r="M4511">
        <v>10370.603174815187</v>
      </c>
      <c r="N4511">
        <v>90</v>
      </c>
      <c r="O4511" s="62">
        <f t="shared" si="983"/>
        <v>933354.28573336685</v>
      </c>
      <c r="P4511">
        <v>60</v>
      </c>
      <c r="Q4511" s="63">
        <f t="shared" si="984"/>
        <v>189310.61905223032</v>
      </c>
      <c r="R4511" s="63">
        <f t="shared" si="985"/>
        <v>219310.61905223032</v>
      </c>
      <c r="S4511">
        <v>11512.16681842925</v>
      </c>
      <c r="T4511">
        <v>80</v>
      </c>
      <c r="U4511" s="62">
        <f t="shared" si="986"/>
        <v>920973.34547434002</v>
      </c>
      <c r="V4511">
        <v>50</v>
      </c>
      <c r="W4511" s="63">
        <f t="shared" si="987"/>
        <v>214139.62830083619</v>
      </c>
      <c r="X4511" s="63">
        <f t="shared" si="992"/>
        <v>264139.62830083619</v>
      </c>
      <c r="Y4511">
        <v>10677.105163049418</v>
      </c>
      <c r="Z4511">
        <v>80</v>
      </c>
      <c r="AA4511" s="62">
        <f t="shared" si="988"/>
        <v>854168.41304395348</v>
      </c>
      <c r="AB4511">
        <v>65</v>
      </c>
      <c r="AC4511" s="63">
        <f t="shared" si="989"/>
        <v>116113.51864816243</v>
      </c>
      <c r="AD4511" s="63">
        <f t="shared" si="993"/>
        <v>586113.51864816248</v>
      </c>
      <c r="AE4511" s="35">
        <f t="shared" si="990"/>
        <v>639821.1360119239</v>
      </c>
      <c r="AF4511" s="64">
        <f t="shared" si="991"/>
        <v>389348.75918073603</v>
      </c>
    </row>
    <row r="4512" spans="6:32" x14ac:dyDescent="0.2">
      <c r="F4512" s="61">
        <v>4510</v>
      </c>
      <c r="G4512">
        <v>7792.5972416414879</v>
      </c>
      <c r="H4512">
        <v>75</v>
      </c>
      <c r="I4512" s="62">
        <f t="shared" si="980"/>
        <v>584444.79312311159</v>
      </c>
      <c r="J4512">
        <v>60</v>
      </c>
      <c r="K4512" s="63">
        <f t="shared" si="981"/>
        <v>48494.495002851181</v>
      </c>
      <c r="L4512" s="63">
        <f t="shared" si="982"/>
        <v>48494.495002851181</v>
      </c>
      <c r="M4512">
        <v>9707.2700352873653</v>
      </c>
      <c r="N4512">
        <v>80</v>
      </c>
      <c r="O4512" s="62">
        <f t="shared" si="983"/>
        <v>776581.60282298923</v>
      </c>
      <c r="P4512">
        <v>70</v>
      </c>
      <c r="Q4512" s="63">
        <f t="shared" si="984"/>
        <v>34127.707755833399</v>
      </c>
      <c r="R4512" s="63">
        <f t="shared" si="985"/>
        <v>64127.707755833399</v>
      </c>
      <c r="S4512">
        <v>11384.291863359977</v>
      </c>
      <c r="T4512">
        <v>80</v>
      </c>
      <c r="U4512" s="62">
        <f t="shared" si="986"/>
        <v>910743.34906879812</v>
      </c>
      <c r="V4512">
        <v>60</v>
      </c>
      <c r="W4512" s="63">
        <f t="shared" si="987"/>
        <v>128822.23201871966</v>
      </c>
      <c r="X4512" s="63">
        <f t="shared" si="992"/>
        <v>178822.23201871966</v>
      </c>
      <c r="Y4512">
        <v>11250.65980682848</v>
      </c>
      <c r="Z4512">
        <v>80</v>
      </c>
      <c r="AA4512" s="62">
        <f t="shared" si="988"/>
        <v>900052.78454627842</v>
      </c>
      <c r="AB4512">
        <v>70</v>
      </c>
      <c r="AC4512" s="63">
        <f t="shared" si="989"/>
        <v>81567.283599506482</v>
      </c>
      <c r="AD4512" s="63">
        <f t="shared" si="993"/>
        <v>551567.28359950648</v>
      </c>
      <c r="AE4512" s="35">
        <f t="shared" si="990"/>
        <v>293011.71837691072</v>
      </c>
      <c r="AF4512" s="64">
        <f t="shared" si="991"/>
        <v>108163.67601492454</v>
      </c>
    </row>
    <row r="4513" spans="6:32" x14ac:dyDescent="0.2">
      <c r="F4513" s="61">
        <v>4511</v>
      </c>
      <c r="G4513">
        <v>9124.5340424939059</v>
      </c>
      <c r="H4513">
        <v>75</v>
      </c>
      <c r="I4513" s="62">
        <f t="shared" si="980"/>
        <v>684340.05318704294</v>
      </c>
      <c r="J4513">
        <v>70</v>
      </c>
      <c r="K4513" s="63">
        <f t="shared" si="981"/>
        <v>-3173.5640959595912</v>
      </c>
      <c r="L4513" s="63">
        <f t="shared" si="982"/>
        <v>-3173.5640959595912</v>
      </c>
      <c r="M4513">
        <v>11671.583049756009</v>
      </c>
      <c r="N4513">
        <v>80</v>
      </c>
      <c r="O4513" s="62">
        <f t="shared" si="983"/>
        <v>933726.64398048073</v>
      </c>
      <c r="P4513">
        <v>60</v>
      </c>
      <c r="Q4513" s="63">
        <f t="shared" si="984"/>
        <v>132987.95422146213</v>
      </c>
      <c r="R4513" s="63">
        <f t="shared" si="985"/>
        <v>162987.95422146213</v>
      </c>
      <c r="S4513">
        <v>8163.4346113423817</v>
      </c>
      <c r="T4513">
        <v>80</v>
      </c>
      <c r="U4513" s="62">
        <f t="shared" si="986"/>
        <v>653074.76890739053</v>
      </c>
      <c r="V4513">
        <v>55</v>
      </c>
      <c r="W4513" s="63">
        <f t="shared" si="987"/>
        <v>111712.25233058067</v>
      </c>
      <c r="X4513" s="63">
        <f t="shared" si="992"/>
        <v>161712.25233058067</v>
      </c>
      <c r="Y4513">
        <v>11224.166226165835</v>
      </c>
      <c r="Z4513">
        <v>90</v>
      </c>
      <c r="AA4513" s="62">
        <f t="shared" si="988"/>
        <v>1010174.9603549251</v>
      </c>
      <c r="AB4513">
        <v>65</v>
      </c>
      <c r="AC4513" s="63">
        <f t="shared" si="989"/>
        <v>203438.01284925576</v>
      </c>
      <c r="AD4513" s="63">
        <f t="shared" si="993"/>
        <v>673438.0128492557</v>
      </c>
      <c r="AE4513" s="35">
        <f t="shared" si="990"/>
        <v>444964.65530533897</v>
      </c>
      <c r="AF4513" s="64">
        <f t="shared" si="991"/>
        <v>213279.76313717721</v>
      </c>
    </row>
    <row r="4514" spans="6:32" x14ac:dyDescent="0.2">
      <c r="F4514" s="61">
        <v>4512</v>
      </c>
      <c r="G4514">
        <v>2316.5887594223022</v>
      </c>
      <c r="H4514">
        <v>80</v>
      </c>
      <c r="I4514" s="62">
        <f t="shared" si="980"/>
        <v>185327.10075378418</v>
      </c>
      <c r="J4514">
        <v>60</v>
      </c>
      <c r="K4514" s="63">
        <f t="shared" si="981"/>
        <v>-2659.4629883766174</v>
      </c>
      <c r="L4514" s="63">
        <f t="shared" si="982"/>
        <v>-2659.4629883766174</v>
      </c>
      <c r="M4514">
        <v>8326.8980940920301</v>
      </c>
      <c r="N4514">
        <v>80</v>
      </c>
      <c r="O4514" s="62">
        <f t="shared" si="983"/>
        <v>666151.84752736241</v>
      </c>
      <c r="P4514">
        <v>55</v>
      </c>
      <c r="Q4514" s="63">
        <f t="shared" si="984"/>
        <v>114675.02795541805</v>
      </c>
      <c r="R4514" s="63">
        <f t="shared" si="985"/>
        <v>144675.02795541805</v>
      </c>
      <c r="S4514">
        <v>9263.1228451500647</v>
      </c>
      <c r="T4514">
        <v>80</v>
      </c>
      <c r="U4514" s="62">
        <f t="shared" si="986"/>
        <v>741049.82761200517</v>
      </c>
      <c r="V4514">
        <v>55</v>
      </c>
      <c r="W4514" s="63">
        <f t="shared" si="987"/>
        <v>131644.10156834492</v>
      </c>
      <c r="X4514" s="63">
        <f t="shared" si="992"/>
        <v>181644.10156834492</v>
      </c>
      <c r="Y4514">
        <v>11935.372893058229</v>
      </c>
      <c r="Z4514">
        <v>75</v>
      </c>
      <c r="AA4514" s="62">
        <f t="shared" si="988"/>
        <v>895152.96697936719</v>
      </c>
      <c r="AB4514">
        <v>55</v>
      </c>
      <c r="AC4514" s="63">
        <f t="shared" si="989"/>
        <v>173062.90694934432</v>
      </c>
      <c r="AD4514" s="63">
        <f t="shared" si="993"/>
        <v>643062.90694934432</v>
      </c>
      <c r="AE4514" s="35">
        <f t="shared" si="990"/>
        <v>416722.57348473067</v>
      </c>
      <c r="AF4514" s="64">
        <f t="shared" si="991"/>
        <v>192840.96527767915</v>
      </c>
    </row>
    <row r="4515" spans="6:32" x14ac:dyDescent="0.2">
      <c r="F4515" s="61">
        <v>4513</v>
      </c>
      <c r="G4515">
        <v>8497.9922373895533</v>
      </c>
      <c r="H4515">
        <v>80</v>
      </c>
      <c r="I4515" s="62">
        <f t="shared" si="980"/>
        <v>679839.37899116427</v>
      </c>
      <c r="J4515">
        <v>50</v>
      </c>
      <c r="K4515" s="63">
        <f t="shared" si="981"/>
        <v>148581.33116322279</v>
      </c>
      <c r="L4515" s="63">
        <f t="shared" si="982"/>
        <v>148581.33116322279</v>
      </c>
      <c r="M4515">
        <v>4566.4603728801012</v>
      </c>
      <c r="N4515">
        <v>80</v>
      </c>
      <c r="O4515" s="62">
        <f t="shared" si="983"/>
        <v>365316.8298304081</v>
      </c>
      <c r="P4515">
        <v>65</v>
      </c>
      <c r="Q4515" s="63">
        <f t="shared" si="984"/>
        <v>13410.256555071101</v>
      </c>
      <c r="R4515" s="63">
        <f t="shared" si="985"/>
        <v>43410.256555071101</v>
      </c>
      <c r="S4515">
        <v>9249.1848388453946</v>
      </c>
      <c r="T4515">
        <v>75</v>
      </c>
      <c r="U4515" s="62">
        <f t="shared" si="986"/>
        <v>693688.86291340459</v>
      </c>
      <c r="V4515">
        <v>60</v>
      </c>
      <c r="W4515" s="63">
        <f t="shared" si="987"/>
        <v>64334.885122443666</v>
      </c>
      <c r="X4515" s="63">
        <f t="shared" si="992"/>
        <v>114334.88512244367</v>
      </c>
      <c r="Y4515">
        <v>11515.836629550904</v>
      </c>
      <c r="Z4515">
        <v>80</v>
      </c>
      <c r="AA4515" s="62">
        <f t="shared" si="988"/>
        <v>921266.93036407232</v>
      </c>
      <c r="AB4515">
        <v>60</v>
      </c>
      <c r="AC4515" s="63">
        <f t="shared" si="989"/>
        <v>166979.63112848811</v>
      </c>
      <c r="AD4515" s="63">
        <f t="shared" si="993"/>
        <v>636979.63112848811</v>
      </c>
      <c r="AE4515" s="35">
        <f t="shared" si="990"/>
        <v>393306.10396922566</v>
      </c>
      <c r="AF4515" s="64">
        <f t="shared" si="991"/>
        <v>191917.33281405747</v>
      </c>
    </row>
    <row r="4516" spans="6:32" x14ac:dyDescent="0.2">
      <c r="F4516" s="61">
        <v>4514</v>
      </c>
      <c r="G4516">
        <v>9115.9393175621517</v>
      </c>
      <c r="H4516">
        <v>80</v>
      </c>
      <c r="I4516" s="62">
        <f t="shared" si="980"/>
        <v>729275.14540497214</v>
      </c>
      <c r="J4516">
        <v>65</v>
      </c>
      <c r="K4516" s="63">
        <f t="shared" si="981"/>
        <v>62885.8400784884</v>
      </c>
      <c r="L4516" s="63">
        <f t="shared" si="982"/>
        <v>62885.8400784884</v>
      </c>
      <c r="M4516">
        <v>11522.164438938489</v>
      </c>
      <c r="N4516">
        <v>80</v>
      </c>
      <c r="O4516" s="62">
        <f t="shared" si="983"/>
        <v>921773.15511507913</v>
      </c>
      <c r="P4516">
        <v>60</v>
      </c>
      <c r="Q4516" s="63">
        <f t="shared" si="984"/>
        <v>130821.38436460809</v>
      </c>
      <c r="R4516" s="63">
        <f t="shared" si="985"/>
        <v>160821.38436460809</v>
      </c>
      <c r="S4516">
        <v>10814.738996268716</v>
      </c>
      <c r="T4516">
        <v>80</v>
      </c>
      <c r="U4516" s="62">
        <f t="shared" si="986"/>
        <v>865179.11970149726</v>
      </c>
      <c r="V4516">
        <v>60</v>
      </c>
      <c r="W4516" s="63">
        <f t="shared" si="987"/>
        <v>120563.71544589638</v>
      </c>
      <c r="X4516" s="63">
        <f t="shared" si="992"/>
        <v>170563.71544589638</v>
      </c>
      <c r="Y4516">
        <v>7591.021383414045</v>
      </c>
      <c r="Z4516">
        <v>80</v>
      </c>
      <c r="AA4516" s="62">
        <f t="shared" si="988"/>
        <v>607281.7106731236</v>
      </c>
      <c r="AB4516">
        <v>55</v>
      </c>
      <c r="AC4516" s="63">
        <f t="shared" si="989"/>
        <v>137587.26257437957</v>
      </c>
      <c r="AD4516" s="63">
        <f t="shared" si="993"/>
        <v>607587.26257437957</v>
      </c>
      <c r="AE4516" s="35">
        <f t="shared" si="990"/>
        <v>451858.20246337244</v>
      </c>
      <c r="AF4516" s="64">
        <f t="shared" si="991"/>
        <v>233216.50009596953</v>
      </c>
    </row>
    <row r="4517" spans="6:32" x14ac:dyDescent="0.2">
      <c r="F4517" s="61">
        <v>4515</v>
      </c>
      <c r="G4517">
        <v>11189.473550766706</v>
      </c>
      <c r="H4517">
        <v>80</v>
      </c>
      <c r="I4517" s="62">
        <f t="shared" si="980"/>
        <v>895157.88406133652</v>
      </c>
      <c r="J4517">
        <v>55</v>
      </c>
      <c r="K4517" s="63">
        <f t="shared" si="981"/>
        <v>166559.20810764655</v>
      </c>
      <c r="L4517" s="63">
        <f t="shared" si="982"/>
        <v>166559.20810764655</v>
      </c>
      <c r="M4517">
        <v>11560.670170874801</v>
      </c>
      <c r="N4517">
        <v>80</v>
      </c>
      <c r="O4517" s="62">
        <f t="shared" si="983"/>
        <v>924853.61366998404</v>
      </c>
      <c r="P4517">
        <v>60</v>
      </c>
      <c r="Q4517" s="63">
        <f t="shared" si="984"/>
        <v>131379.71747768461</v>
      </c>
      <c r="R4517" s="63">
        <f t="shared" si="985"/>
        <v>161379.71747768461</v>
      </c>
      <c r="S4517">
        <v>11094.031176762655</v>
      </c>
      <c r="T4517">
        <v>80</v>
      </c>
      <c r="U4517" s="62">
        <f t="shared" si="986"/>
        <v>887522.49414101243</v>
      </c>
      <c r="V4517">
        <v>50</v>
      </c>
      <c r="W4517" s="63">
        <f t="shared" si="987"/>
        <v>205045.17809458775</v>
      </c>
      <c r="X4517" s="63">
        <f t="shared" si="992"/>
        <v>255045.17809458775</v>
      </c>
      <c r="Y4517">
        <v>9100.0549925956875</v>
      </c>
      <c r="Z4517">
        <v>80</v>
      </c>
      <c r="AA4517" s="62">
        <f t="shared" si="988"/>
        <v>728004.399407655</v>
      </c>
      <c r="AB4517">
        <v>70</v>
      </c>
      <c r="AC4517" s="63">
        <f t="shared" si="989"/>
        <v>65975.398696318734</v>
      </c>
      <c r="AD4517" s="63">
        <f t="shared" si="993"/>
        <v>535975.39869631873</v>
      </c>
      <c r="AE4517" s="35">
        <f t="shared" si="990"/>
        <v>568959.50237623765</v>
      </c>
      <c r="AF4517" s="64">
        <f t="shared" si="991"/>
        <v>342486.75550825824</v>
      </c>
    </row>
    <row r="4518" spans="6:32" x14ac:dyDescent="0.2">
      <c r="F4518" s="61">
        <v>4516</v>
      </c>
      <c r="G4518">
        <v>11572.939254401717</v>
      </c>
      <c r="H4518">
        <v>80</v>
      </c>
      <c r="I4518" s="62">
        <f t="shared" si="980"/>
        <v>925835.14035213739</v>
      </c>
      <c r="J4518">
        <v>50</v>
      </c>
      <c r="K4518" s="63">
        <f t="shared" si="981"/>
        <v>215461.42878323735</v>
      </c>
      <c r="L4518" s="63">
        <f t="shared" si="982"/>
        <v>215461.42878323735</v>
      </c>
      <c r="M4518">
        <v>11045.132194121834</v>
      </c>
      <c r="N4518">
        <v>80</v>
      </c>
      <c r="O4518" s="62">
        <f t="shared" si="983"/>
        <v>883610.57552974671</v>
      </c>
      <c r="P4518">
        <v>50</v>
      </c>
      <c r="Q4518" s="63">
        <f t="shared" si="984"/>
        <v>203981.62522214989</v>
      </c>
      <c r="R4518" s="63">
        <f t="shared" si="985"/>
        <v>233981.62522214989</v>
      </c>
      <c r="S4518">
        <v>10562.476998311467</v>
      </c>
      <c r="T4518">
        <v>80</v>
      </c>
      <c r="U4518" s="62">
        <f t="shared" si="986"/>
        <v>844998.1598649174</v>
      </c>
      <c r="V4518">
        <v>55</v>
      </c>
      <c r="W4518" s="63">
        <f t="shared" si="987"/>
        <v>155194.89559439535</v>
      </c>
      <c r="X4518" s="63">
        <f t="shared" si="992"/>
        <v>205194.89559439535</v>
      </c>
      <c r="Y4518">
        <v>9146.0367709805723</v>
      </c>
      <c r="Z4518">
        <v>80</v>
      </c>
      <c r="AA4518" s="62">
        <f t="shared" si="988"/>
        <v>731682.94167844579</v>
      </c>
      <c r="AB4518">
        <v>55</v>
      </c>
      <c r="AC4518" s="63">
        <f t="shared" si="989"/>
        <v>165771.91647402287</v>
      </c>
      <c r="AD4518" s="63">
        <f t="shared" si="993"/>
        <v>635771.9164740229</v>
      </c>
      <c r="AE4518" s="35">
        <f t="shared" si="990"/>
        <v>740409.86607380549</v>
      </c>
      <c r="AF4518" s="64">
        <f t="shared" si="991"/>
        <v>477654.00577634561</v>
      </c>
    </row>
    <row r="4519" spans="6:32" x14ac:dyDescent="0.2">
      <c r="F4519" s="61">
        <v>4517</v>
      </c>
      <c r="G4519">
        <v>8981.4341461169533</v>
      </c>
      <c r="H4519">
        <v>80</v>
      </c>
      <c r="I4519" s="62">
        <f t="shared" si="980"/>
        <v>718514.73168935627</v>
      </c>
      <c r="J4519">
        <v>55</v>
      </c>
      <c r="K4519" s="63">
        <f t="shared" si="981"/>
        <v>126538.49389836978</v>
      </c>
      <c r="L4519" s="63">
        <f t="shared" si="982"/>
        <v>126538.49389836978</v>
      </c>
      <c r="M4519">
        <v>12698.534444789402</v>
      </c>
      <c r="N4519">
        <v>80</v>
      </c>
      <c r="O4519" s="62">
        <f t="shared" si="983"/>
        <v>1015882.7555831522</v>
      </c>
      <c r="P4519">
        <v>50</v>
      </c>
      <c r="Q4519" s="63">
        <f t="shared" si="984"/>
        <v>239943.1241741695</v>
      </c>
      <c r="R4519" s="63">
        <f t="shared" si="985"/>
        <v>269943.1241741695</v>
      </c>
      <c r="S4519">
        <v>9613.6648405808955</v>
      </c>
      <c r="T4519">
        <v>75</v>
      </c>
      <c r="U4519" s="62">
        <f t="shared" si="986"/>
        <v>721024.86304356717</v>
      </c>
      <c r="V4519">
        <v>50</v>
      </c>
      <c r="W4519" s="63">
        <f t="shared" si="987"/>
        <v>137997.67523552873</v>
      </c>
      <c r="X4519" s="63">
        <f t="shared" si="992"/>
        <v>187997.67523552873</v>
      </c>
      <c r="Y4519">
        <v>12477.04974754015</v>
      </c>
      <c r="Z4519">
        <v>80</v>
      </c>
      <c r="AA4519" s="62">
        <f t="shared" si="988"/>
        <v>998163.97980321199</v>
      </c>
      <c r="AB4519">
        <v>60</v>
      </c>
      <c r="AC4519" s="63">
        <f t="shared" si="989"/>
        <v>180917.22133933217</v>
      </c>
      <c r="AD4519" s="63">
        <f t="shared" si="993"/>
        <v>650917.22133933217</v>
      </c>
      <c r="AE4519" s="35">
        <f t="shared" si="990"/>
        <v>685396.51464740024</v>
      </c>
      <c r="AF4519" s="64">
        <f t="shared" si="991"/>
        <v>423959.14194924443</v>
      </c>
    </row>
    <row r="4520" spans="6:32" x14ac:dyDescent="0.2">
      <c r="F4520" s="61">
        <v>4518</v>
      </c>
      <c r="G4520">
        <v>11922.217052197084</v>
      </c>
      <c r="H4520">
        <v>80</v>
      </c>
      <c r="I4520" s="62">
        <f t="shared" si="980"/>
        <v>953777.36417576671</v>
      </c>
      <c r="J4520">
        <v>55</v>
      </c>
      <c r="K4520" s="63">
        <f t="shared" si="981"/>
        <v>179840.18407107214</v>
      </c>
      <c r="L4520" s="63">
        <f t="shared" si="982"/>
        <v>179840.18407107214</v>
      </c>
      <c r="M4520">
        <v>10461.288891528966</v>
      </c>
      <c r="N4520">
        <v>80</v>
      </c>
      <c r="O4520" s="62">
        <f t="shared" si="983"/>
        <v>836903.11132231727</v>
      </c>
      <c r="P4520">
        <v>65</v>
      </c>
      <c r="Q4520" s="63">
        <f t="shared" si="984"/>
        <v>77516.516695377504</v>
      </c>
      <c r="R4520" s="63">
        <f t="shared" si="985"/>
        <v>107516.5166953775</v>
      </c>
      <c r="S4520">
        <v>12446.04962063022</v>
      </c>
      <c r="T4520">
        <v>80</v>
      </c>
      <c r="U4520" s="62">
        <f t="shared" si="986"/>
        <v>995683.96965041757</v>
      </c>
      <c r="V4520">
        <v>65</v>
      </c>
      <c r="W4520" s="63">
        <f t="shared" si="987"/>
        <v>99100.789624353638</v>
      </c>
      <c r="X4520" s="63">
        <f t="shared" si="992"/>
        <v>149100.78962435364</v>
      </c>
      <c r="Y4520">
        <v>9600.5635694018565</v>
      </c>
      <c r="Z4520">
        <v>80</v>
      </c>
      <c r="AA4520" s="62">
        <f t="shared" si="988"/>
        <v>768045.08555214852</v>
      </c>
      <c r="AB4520">
        <v>55</v>
      </c>
      <c r="AC4520" s="63">
        <f t="shared" si="989"/>
        <v>174010.21469540865</v>
      </c>
      <c r="AD4520" s="63">
        <f t="shared" si="993"/>
        <v>644010.21469540871</v>
      </c>
      <c r="AE4520" s="35">
        <f t="shared" si="990"/>
        <v>530467.70508621191</v>
      </c>
      <c r="AF4520" s="64">
        <f t="shared" si="991"/>
        <v>304236.97389672918</v>
      </c>
    </row>
    <row r="4521" spans="6:32" x14ac:dyDescent="0.2">
      <c r="F4521" s="61">
        <v>4519</v>
      </c>
      <c r="G4521">
        <v>12548.804332036525</v>
      </c>
      <c r="H4521">
        <v>80</v>
      </c>
      <c r="I4521" s="62">
        <f t="shared" si="980"/>
        <v>1003904.346562922</v>
      </c>
      <c r="J4521">
        <v>60</v>
      </c>
      <c r="K4521" s="63">
        <f t="shared" si="981"/>
        <v>145707.66281452961</v>
      </c>
      <c r="L4521" s="63">
        <f t="shared" si="982"/>
        <v>145707.66281452961</v>
      </c>
      <c r="M4521">
        <v>9951.419340504799</v>
      </c>
      <c r="N4521">
        <v>80</v>
      </c>
      <c r="O4521" s="62">
        <f t="shared" si="983"/>
        <v>796113.54724038392</v>
      </c>
      <c r="P4521">
        <v>55</v>
      </c>
      <c r="Q4521" s="63">
        <f t="shared" si="984"/>
        <v>144119.47554664948</v>
      </c>
      <c r="R4521" s="63">
        <f t="shared" si="985"/>
        <v>174119.47554664948</v>
      </c>
      <c r="S4521">
        <v>12299.475454492494</v>
      </c>
      <c r="T4521">
        <v>75</v>
      </c>
      <c r="U4521" s="62">
        <f t="shared" si="986"/>
        <v>922460.65908693708</v>
      </c>
      <c r="V4521">
        <v>50</v>
      </c>
      <c r="W4521" s="63">
        <f t="shared" si="987"/>
        <v>186677.99261267646</v>
      </c>
      <c r="X4521" s="63">
        <f t="shared" si="992"/>
        <v>236677.99261267646</v>
      </c>
      <c r="Y4521">
        <v>12402.985046501271</v>
      </c>
      <c r="Z4521">
        <v>80</v>
      </c>
      <c r="AA4521" s="62">
        <f t="shared" si="988"/>
        <v>992238.80372010171</v>
      </c>
      <c r="AB4521">
        <v>50</v>
      </c>
      <c r="AC4521" s="63">
        <f t="shared" si="989"/>
        <v>269764.92476140265</v>
      </c>
      <c r="AD4521" s="63">
        <f t="shared" si="993"/>
        <v>739764.92476140265</v>
      </c>
      <c r="AE4521" s="35">
        <f t="shared" si="990"/>
        <v>746270.05573525815</v>
      </c>
      <c r="AF4521" s="64">
        <f t="shared" si="991"/>
        <v>459450.98098007718</v>
      </c>
    </row>
    <row r="4522" spans="6:32" x14ac:dyDescent="0.2">
      <c r="F4522" s="61">
        <v>4520</v>
      </c>
      <c r="G4522">
        <v>10060.06075636833</v>
      </c>
      <c r="H4522">
        <v>80</v>
      </c>
      <c r="I4522" s="62">
        <f t="shared" si="980"/>
        <v>804804.86050946638</v>
      </c>
      <c r="J4522">
        <v>55</v>
      </c>
      <c r="K4522" s="63">
        <f t="shared" si="981"/>
        <v>146088.60120917598</v>
      </c>
      <c r="L4522" s="63">
        <f t="shared" si="982"/>
        <v>146088.60120917598</v>
      </c>
      <c r="M4522">
        <v>11817.061274778098</v>
      </c>
      <c r="N4522">
        <v>80</v>
      </c>
      <c r="O4522" s="62">
        <f t="shared" si="983"/>
        <v>945364.90198224783</v>
      </c>
      <c r="P4522">
        <v>60</v>
      </c>
      <c r="Q4522" s="63">
        <f t="shared" si="984"/>
        <v>135097.38848428242</v>
      </c>
      <c r="R4522" s="63">
        <f t="shared" si="985"/>
        <v>165097.38848428242</v>
      </c>
      <c r="S4522">
        <v>14227.258614264429</v>
      </c>
      <c r="T4522">
        <v>75</v>
      </c>
      <c r="U4522" s="62">
        <f t="shared" si="986"/>
        <v>1067044.3960698321</v>
      </c>
      <c r="V4522">
        <v>60</v>
      </c>
      <c r="W4522" s="63">
        <f t="shared" si="987"/>
        <v>118471.43743012566</v>
      </c>
      <c r="X4522" s="63">
        <f t="shared" si="992"/>
        <v>168471.43743012566</v>
      </c>
      <c r="Y4522">
        <v>12351.207513129339</v>
      </c>
      <c r="Z4522">
        <v>80</v>
      </c>
      <c r="AA4522" s="62">
        <f t="shared" si="988"/>
        <v>988096.60105034709</v>
      </c>
      <c r="AB4522">
        <v>55</v>
      </c>
      <c r="AC4522" s="63">
        <f t="shared" si="989"/>
        <v>223865.63617546926</v>
      </c>
      <c r="AD4522" s="63">
        <f t="shared" si="993"/>
        <v>693865.63617546926</v>
      </c>
      <c r="AE4522" s="35">
        <f t="shared" si="990"/>
        <v>623523.06329905335</v>
      </c>
      <c r="AF4522" s="64">
        <f t="shared" si="991"/>
        <v>369746.59218905948</v>
      </c>
    </row>
    <row r="4523" spans="6:32" x14ac:dyDescent="0.2">
      <c r="F4523" s="61">
        <v>4521</v>
      </c>
      <c r="G4523">
        <v>9846.1635186686181</v>
      </c>
      <c r="H4523">
        <v>80</v>
      </c>
      <c r="I4523" s="62">
        <f t="shared" ref="I4523:I4586" si="994">+G4523*H4523</f>
        <v>787693.08149348944</v>
      </c>
      <c r="J4523">
        <v>55</v>
      </c>
      <c r="K4523" s="63">
        <f t="shared" ref="K4523:K4586" si="995">(I4523-(G4523*J4523)-$C$28)*(1-0.275)</f>
        <v>142211.7137758687</v>
      </c>
      <c r="L4523" s="63">
        <f t="shared" ref="L4523:L4586" si="996">+K4523+$C$28+$D$28</f>
        <v>142211.7137758687</v>
      </c>
      <c r="M4523">
        <v>11255.871211469639</v>
      </c>
      <c r="N4523">
        <v>80</v>
      </c>
      <c r="O4523" s="62">
        <f t="shared" ref="O4523:O4586" si="997">+M4523*N4523</f>
        <v>900469.69691757113</v>
      </c>
      <c r="P4523">
        <v>55</v>
      </c>
      <c r="Q4523" s="63">
        <f t="shared" ref="Q4523:Q4586" si="998">(O4523-(M4523*P4523)-$C$29)*(1-0.275)</f>
        <v>167762.66570788721</v>
      </c>
      <c r="R4523" s="63">
        <f t="shared" ref="R4523:R4586" si="999">+Q4523+$C$29+$D$29</f>
        <v>197762.66570788721</v>
      </c>
      <c r="S4523">
        <v>9079.8596627428196</v>
      </c>
      <c r="T4523">
        <v>80</v>
      </c>
      <c r="U4523" s="62">
        <f t="shared" ref="U4523:U4586" si="1000">+S4523*T4523</f>
        <v>726388.77301942557</v>
      </c>
      <c r="V4523">
        <v>60</v>
      </c>
      <c r="W4523" s="63">
        <f t="shared" ref="W4523:W4586" si="1001">(U4523-(S4523*V4523)-$C$30)*(1-0.275)</f>
        <v>95407.965109770885</v>
      </c>
      <c r="X4523" s="63">
        <f t="shared" si="992"/>
        <v>145407.96510977088</v>
      </c>
      <c r="Y4523">
        <v>10587.992872169707</v>
      </c>
      <c r="Z4523">
        <v>80</v>
      </c>
      <c r="AA4523" s="62">
        <f t="shared" ref="AA4523:AA4586" si="1002">+Y4523*Z4523</f>
        <v>847039.42977357656</v>
      </c>
      <c r="AB4523">
        <v>60</v>
      </c>
      <c r="AC4523" s="63">
        <f t="shared" ref="AC4523:AC4586" si="1003">(AA4523-(Y4523*AB4523)-$C$32)*(1-0.275)</f>
        <v>153525.89664646075</v>
      </c>
      <c r="AD4523" s="63">
        <f t="shared" si="993"/>
        <v>623525.89664646075</v>
      </c>
      <c r="AE4523" s="35">
        <f t="shared" ref="AE4523:AE4586" si="1004">+K4523+Q4523+W4523+AC4523</f>
        <v>558908.24123998755</v>
      </c>
      <c r="AF4523" s="64">
        <f t="shared" ref="AF4523:AF4586" si="1005">NPV(0.1,L4523,R4523,X4523,AD4523)+$D$4</f>
        <v>327847.3292872298</v>
      </c>
    </row>
    <row r="4524" spans="6:32" x14ac:dyDescent="0.2">
      <c r="F4524" s="61">
        <v>4522</v>
      </c>
      <c r="G4524">
        <v>14430.767148733139</v>
      </c>
      <c r="H4524">
        <v>75</v>
      </c>
      <c r="I4524" s="62">
        <f t="shared" si="994"/>
        <v>1082307.5361549854</v>
      </c>
      <c r="J4524">
        <v>60</v>
      </c>
      <c r="K4524" s="63">
        <f t="shared" si="995"/>
        <v>120684.59274247289</v>
      </c>
      <c r="L4524" s="63">
        <f t="shared" si="996"/>
        <v>120684.59274247289</v>
      </c>
      <c r="M4524">
        <v>12118.176780641079</v>
      </c>
      <c r="N4524">
        <v>80</v>
      </c>
      <c r="O4524" s="62">
        <f t="shared" si="997"/>
        <v>969454.14245128632</v>
      </c>
      <c r="P4524">
        <v>60</v>
      </c>
      <c r="Q4524" s="63">
        <f t="shared" si="998"/>
        <v>139463.56331929564</v>
      </c>
      <c r="R4524" s="63">
        <f t="shared" si="999"/>
        <v>169463.56331929564</v>
      </c>
      <c r="S4524">
        <v>8593.85297895642</v>
      </c>
      <c r="T4524">
        <v>80</v>
      </c>
      <c r="U4524" s="62">
        <f t="shared" si="1000"/>
        <v>687508.2383165136</v>
      </c>
      <c r="V4524">
        <v>60</v>
      </c>
      <c r="W4524" s="63">
        <f t="shared" si="1001"/>
        <v>88360.86819486809</v>
      </c>
      <c r="X4524" s="63">
        <f t="shared" si="992"/>
        <v>138360.86819486809</v>
      </c>
      <c r="Y4524">
        <v>7386.0940372105688</v>
      </c>
      <c r="Z4524">
        <v>80</v>
      </c>
      <c r="AA4524" s="62">
        <f t="shared" si="1002"/>
        <v>590887.5229768455</v>
      </c>
      <c r="AB4524">
        <v>70</v>
      </c>
      <c r="AC4524" s="63">
        <f t="shared" si="1003"/>
        <v>53549.181769776624</v>
      </c>
      <c r="AD4524" s="63">
        <f t="shared" si="993"/>
        <v>523549.18176977662</v>
      </c>
      <c r="AE4524" s="35">
        <f t="shared" si="1004"/>
        <v>402058.20602641325</v>
      </c>
      <c r="AF4524" s="64">
        <f t="shared" si="1005"/>
        <v>211309.5016328874</v>
      </c>
    </row>
    <row r="4525" spans="6:32" x14ac:dyDescent="0.2">
      <c r="F4525" s="61">
        <v>4523</v>
      </c>
      <c r="G4525">
        <v>9618.4942574473098</v>
      </c>
      <c r="H4525">
        <v>80</v>
      </c>
      <c r="I4525" s="62">
        <f t="shared" si="994"/>
        <v>769479.54059578478</v>
      </c>
      <c r="J4525">
        <v>60</v>
      </c>
      <c r="K4525" s="63">
        <f t="shared" si="995"/>
        <v>103218.16673298599</v>
      </c>
      <c r="L4525" s="63">
        <f t="shared" si="996"/>
        <v>103218.16673298599</v>
      </c>
      <c r="M4525">
        <v>10866.211848915555</v>
      </c>
      <c r="N4525">
        <v>80</v>
      </c>
      <c r="O4525" s="62">
        <f t="shared" si="997"/>
        <v>869296.94791324437</v>
      </c>
      <c r="P4525">
        <v>50</v>
      </c>
      <c r="Q4525" s="63">
        <f t="shared" si="998"/>
        <v>200090.10771391331</v>
      </c>
      <c r="R4525" s="63">
        <f t="shared" si="999"/>
        <v>230090.10771391331</v>
      </c>
      <c r="S4525">
        <v>9407.2140907519497</v>
      </c>
      <c r="T4525">
        <v>80</v>
      </c>
      <c r="U4525" s="62">
        <f t="shared" si="1000"/>
        <v>752577.12726015598</v>
      </c>
      <c r="V4525">
        <v>55</v>
      </c>
      <c r="W4525" s="63">
        <f t="shared" si="1001"/>
        <v>134255.75539487909</v>
      </c>
      <c r="X4525" s="63">
        <f t="shared" si="992"/>
        <v>184255.75539487909</v>
      </c>
      <c r="Y4525">
        <v>10274.80382414069</v>
      </c>
      <c r="Z4525">
        <v>80</v>
      </c>
      <c r="AA4525" s="62">
        <f t="shared" si="1002"/>
        <v>821984.30593125522</v>
      </c>
      <c r="AB4525">
        <v>60</v>
      </c>
      <c r="AC4525" s="63">
        <f t="shared" si="1003"/>
        <v>148984.65545004001</v>
      </c>
      <c r="AD4525" s="63">
        <f t="shared" si="993"/>
        <v>618984.65545004001</v>
      </c>
      <c r="AE4525" s="35">
        <f t="shared" si="1004"/>
        <v>586548.68529181834</v>
      </c>
      <c r="AF4525" s="64">
        <f t="shared" si="1005"/>
        <v>345200.73535950144</v>
      </c>
    </row>
    <row r="4526" spans="6:32" x14ac:dyDescent="0.2">
      <c r="F4526" s="61">
        <v>4524</v>
      </c>
      <c r="G4526">
        <v>8086.01842232747</v>
      </c>
      <c r="H4526">
        <v>80</v>
      </c>
      <c r="I4526" s="62">
        <f t="shared" si="994"/>
        <v>646881.4737861976</v>
      </c>
      <c r="J4526">
        <v>60</v>
      </c>
      <c r="K4526" s="63">
        <f t="shared" si="995"/>
        <v>80997.267123748315</v>
      </c>
      <c r="L4526" s="63">
        <f t="shared" si="996"/>
        <v>80997.267123748315</v>
      </c>
      <c r="M4526">
        <v>12138.658601325005</v>
      </c>
      <c r="N4526">
        <v>80</v>
      </c>
      <c r="O4526" s="62">
        <f t="shared" si="997"/>
        <v>971092.68810600042</v>
      </c>
      <c r="P4526">
        <v>60</v>
      </c>
      <c r="Q4526" s="63">
        <f t="shared" si="998"/>
        <v>139760.54971921258</v>
      </c>
      <c r="R4526" s="63">
        <f t="shared" si="999"/>
        <v>169760.54971921258</v>
      </c>
      <c r="S4526">
        <v>10648.979039397091</v>
      </c>
      <c r="T4526">
        <v>80</v>
      </c>
      <c r="U4526" s="62">
        <f t="shared" si="1000"/>
        <v>851918.32315176725</v>
      </c>
      <c r="V4526">
        <v>55</v>
      </c>
      <c r="W4526" s="63">
        <f t="shared" si="1001"/>
        <v>156762.74508907227</v>
      </c>
      <c r="X4526" s="63">
        <f t="shared" si="992"/>
        <v>206762.74508907227</v>
      </c>
      <c r="Y4526">
        <v>7493.3598423376679</v>
      </c>
      <c r="Z4526">
        <v>80</v>
      </c>
      <c r="AA4526" s="62">
        <f t="shared" si="1002"/>
        <v>599468.78738701344</v>
      </c>
      <c r="AB4526">
        <v>60</v>
      </c>
      <c r="AC4526" s="63">
        <f t="shared" si="1003"/>
        <v>108653.71771389619</v>
      </c>
      <c r="AD4526" s="63">
        <f t="shared" si="993"/>
        <v>578653.71771389619</v>
      </c>
      <c r="AE4526" s="35">
        <f t="shared" si="1004"/>
        <v>486174.27964592935</v>
      </c>
      <c r="AF4526" s="64">
        <f t="shared" si="1005"/>
        <v>264504.04003403569</v>
      </c>
    </row>
    <row r="4527" spans="6:32" x14ac:dyDescent="0.2">
      <c r="F4527" s="61">
        <v>4525</v>
      </c>
      <c r="G4527">
        <v>8165.2990754810162</v>
      </c>
      <c r="H4527">
        <v>80</v>
      </c>
      <c r="I4527" s="62">
        <f t="shared" si="994"/>
        <v>653223.9260384813</v>
      </c>
      <c r="J4527">
        <v>60</v>
      </c>
      <c r="K4527" s="63">
        <f t="shared" si="995"/>
        <v>82146.836594474735</v>
      </c>
      <c r="L4527" s="63">
        <f t="shared" si="996"/>
        <v>82146.836594474735</v>
      </c>
      <c r="M4527">
        <v>9842.1731106645893</v>
      </c>
      <c r="N4527">
        <v>80</v>
      </c>
      <c r="O4527" s="62">
        <f t="shared" si="997"/>
        <v>787373.84885316715</v>
      </c>
      <c r="P4527">
        <v>65</v>
      </c>
      <c r="Q4527" s="63">
        <f t="shared" si="998"/>
        <v>70783.632578477409</v>
      </c>
      <c r="R4527" s="63">
        <f t="shared" si="999"/>
        <v>100783.63257847741</v>
      </c>
      <c r="S4527">
        <v>8918.9200277905911</v>
      </c>
      <c r="T4527">
        <v>80</v>
      </c>
      <c r="U4527" s="62">
        <f t="shared" si="1000"/>
        <v>713513.60222324729</v>
      </c>
      <c r="V4527">
        <v>60</v>
      </c>
      <c r="W4527" s="63">
        <f t="shared" si="1001"/>
        <v>93074.340402963571</v>
      </c>
      <c r="X4527" s="63">
        <f t="shared" si="992"/>
        <v>143074.34040296357</v>
      </c>
      <c r="Y4527">
        <v>8939.4018484745175</v>
      </c>
      <c r="Z4527">
        <v>90</v>
      </c>
      <c r="AA4527" s="62">
        <f t="shared" si="1002"/>
        <v>804546.16636270657</v>
      </c>
      <c r="AB4527">
        <v>65</v>
      </c>
      <c r="AC4527" s="63">
        <f t="shared" si="1003"/>
        <v>162026.65850360063</v>
      </c>
      <c r="AD4527" s="63">
        <f t="shared" si="993"/>
        <v>632026.65850360063</v>
      </c>
      <c r="AE4527" s="35">
        <f t="shared" si="1004"/>
        <v>408031.46807951631</v>
      </c>
      <c r="AF4527" s="64">
        <f t="shared" si="1005"/>
        <v>197147.78216929419</v>
      </c>
    </row>
    <row r="4528" spans="6:32" x14ac:dyDescent="0.2">
      <c r="F4528" s="61">
        <v>4526</v>
      </c>
      <c r="G4528">
        <v>10801.790065452224</v>
      </c>
      <c r="H4528">
        <v>80</v>
      </c>
      <c r="I4528" s="62">
        <f t="shared" si="994"/>
        <v>864143.20523617789</v>
      </c>
      <c r="J4528">
        <v>60</v>
      </c>
      <c r="K4528" s="63">
        <f t="shared" si="995"/>
        <v>120375.95594905724</v>
      </c>
      <c r="L4528" s="63">
        <f t="shared" si="996"/>
        <v>120375.95594905724</v>
      </c>
      <c r="M4528">
        <v>9526.2896845815703</v>
      </c>
      <c r="N4528">
        <v>80</v>
      </c>
      <c r="O4528" s="62">
        <f t="shared" si="997"/>
        <v>762103.17476652563</v>
      </c>
      <c r="P4528">
        <v>60</v>
      </c>
      <c r="Q4528" s="63">
        <f t="shared" si="998"/>
        <v>101881.20042643277</v>
      </c>
      <c r="R4528" s="63">
        <f t="shared" si="999"/>
        <v>131881.20042643277</v>
      </c>
      <c r="S4528">
        <v>9297.0765561040025</v>
      </c>
      <c r="T4528">
        <v>80</v>
      </c>
      <c r="U4528" s="62">
        <f t="shared" si="1000"/>
        <v>743766.1244883202</v>
      </c>
      <c r="V4528">
        <v>55</v>
      </c>
      <c r="W4528" s="63">
        <f t="shared" si="1001"/>
        <v>132259.51257938505</v>
      </c>
      <c r="X4528" s="63">
        <f t="shared" si="992"/>
        <v>182259.51257938505</v>
      </c>
      <c r="Y4528">
        <v>11736.693775455933</v>
      </c>
      <c r="Z4528">
        <v>80</v>
      </c>
      <c r="AA4528" s="62">
        <f t="shared" si="1002"/>
        <v>938935.50203647465</v>
      </c>
      <c r="AB4528">
        <v>55</v>
      </c>
      <c r="AC4528" s="63">
        <f t="shared" si="1003"/>
        <v>212727.57468013879</v>
      </c>
      <c r="AD4528" s="63">
        <f t="shared" si="993"/>
        <v>682727.57468013884</v>
      </c>
      <c r="AE4528" s="35">
        <f t="shared" si="1004"/>
        <v>567244.24363501393</v>
      </c>
      <c r="AF4528" s="64">
        <f t="shared" si="1005"/>
        <v>321671.80411286175</v>
      </c>
    </row>
    <row r="4529" spans="6:32" x14ac:dyDescent="0.2">
      <c r="F4529" s="61">
        <v>4527</v>
      </c>
      <c r="G4529">
        <v>9907.0223566377535</v>
      </c>
      <c r="H4529">
        <v>80</v>
      </c>
      <c r="I4529" s="62">
        <f t="shared" si="994"/>
        <v>792561.78853102028</v>
      </c>
      <c r="J4529">
        <v>60</v>
      </c>
      <c r="K4529" s="63">
        <f t="shared" si="995"/>
        <v>107401.82417124743</v>
      </c>
      <c r="L4529" s="63">
        <f t="shared" si="996"/>
        <v>107401.82417124743</v>
      </c>
      <c r="M4529">
        <v>11975.845407287125</v>
      </c>
      <c r="N4529">
        <v>80</v>
      </c>
      <c r="O4529" s="62">
        <f t="shared" si="997"/>
        <v>958067.63258296996</v>
      </c>
      <c r="P4529">
        <v>55</v>
      </c>
      <c r="Q4529" s="63">
        <f t="shared" si="998"/>
        <v>180812.19800707913</v>
      </c>
      <c r="R4529" s="63">
        <f t="shared" si="999"/>
        <v>210812.19800707913</v>
      </c>
      <c r="S4529">
        <v>10786.890268500429</v>
      </c>
      <c r="T4529">
        <v>90</v>
      </c>
      <c r="U4529" s="62">
        <f t="shared" si="1000"/>
        <v>970820.12416503858</v>
      </c>
      <c r="V4529">
        <v>60</v>
      </c>
      <c r="W4529" s="63">
        <f t="shared" si="1001"/>
        <v>198364.86333988432</v>
      </c>
      <c r="X4529" s="63">
        <f t="shared" si="992"/>
        <v>248364.86333988432</v>
      </c>
      <c r="Y4529">
        <v>10785.566953709349</v>
      </c>
      <c r="Z4529">
        <v>80</v>
      </c>
      <c r="AA4529" s="62">
        <f t="shared" si="1002"/>
        <v>862845.35629674792</v>
      </c>
      <c r="AB4529">
        <v>55</v>
      </c>
      <c r="AC4529" s="63">
        <f t="shared" si="1003"/>
        <v>195488.40103598195</v>
      </c>
      <c r="AD4529" s="63">
        <f t="shared" si="993"/>
        <v>665488.40103598195</v>
      </c>
      <c r="AE4529" s="35">
        <f t="shared" si="1004"/>
        <v>682067.28655419289</v>
      </c>
      <c r="AF4529" s="64">
        <f t="shared" si="1005"/>
        <v>413000.70915261959</v>
      </c>
    </row>
    <row r="4530" spans="6:32" x14ac:dyDescent="0.2">
      <c r="F4530" s="61">
        <v>4528</v>
      </c>
      <c r="G4530">
        <v>9576.4960658561904</v>
      </c>
      <c r="H4530">
        <v>80</v>
      </c>
      <c r="I4530" s="62">
        <f t="shared" si="994"/>
        <v>766119.68526849523</v>
      </c>
      <c r="J4530">
        <v>60</v>
      </c>
      <c r="K4530" s="63">
        <f t="shared" si="995"/>
        <v>102609.19295491476</v>
      </c>
      <c r="L4530" s="63">
        <f t="shared" si="996"/>
        <v>102609.19295491476</v>
      </c>
      <c r="M4530">
        <v>10671.275302011054</v>
      </c>
      <c r="N4530">
        <v>80</v>
      </c>
      <c r="O4530" s="62">
        <f t="shared" si="997"/>
        <v>853702.02416088432</v>
      </c>
      <c r="P4530">
        <v>60</v>
      </c>
      <c r="Q4530" s="63">
        <f t="shared" si="998"/>
        <v>118483.49187916028</v>
      </c>
      <c r="R4530" s="63">
        <f t="shared" si="999"/>
        <v>148483.49187916028</v>
      </c>
      <c r="S4530">
        <v>10952.231857809238</v>
      </c>
      <c r="T4530">
        <v>75</v>
      </c>
      <c r="U4530" s="62">
        <f t="shared" si="1000"/>
        <v>821417.38933569286</v>
      </c>
      <c r="V4530">
        <v>60</v>
      </c>
      <c r="W4530" s="63">
        <f t="shared" si="1001"/>
        <v>82855.521453675465</v>
      </c>
      <c r="X4530" s="63">
        <f t="shared" si="992"/>
        <v>132855.52145367546</v>
      </c>
      <c r="Y4530">
        <v>10408.649611927103</v>
      </c>
      <c r="Z4530">
        <v>80</v>
      </c>
      <c r="AA4530" s="62">
        <f t="shared" si="1002"/>
        <v>832691.96895416826</v>
      </c>
      <c r="AB4530">
        <v>60</v>
      </c>
      <c r="AC4530" s="63">
        <f t="shared" si="1003"/>
        <v>150925.419372943</v>
      </c>
      <c r="AD4530" s="63">
        <f t="shared" si="993"/>
        <v>620925.419372943</v>
      </c>
      <c r="AE4530" s="35">
        <f t="shared" si="1004"/>
        <v>454873.62566069351</v>
      </c>
      <c r="AF4530" s="64">
        <f t="shared" si="1005"/>
        <v>239911.4500162293</v>
      </c>
    </row>
    <row r="4531" spans="6:32" x14ac:dyDescent="0.2">
      <c r="F4531" s="61">
        <v>4529</v>
      </c>
      <c r="G4531">
        <v>9232.7434483740944</v>
      </c>
      <c r="H4531">
        <v>80</v>
      </c>
      <c r="I4531" s="62">
        <f t="shared" si="994"/>
        <v>738619.47586992756</v>
      </c>
      <c r="J4531">
        <v>65</v>
      </c>
      <c r="K4531" s="63">
        <f t="shared" si="995"/>
        <v>64156.085001068277</v>
      </c>
      <c r="L4531" s="63">
        <f t="shared" si="996"/>
        <v>64156.085001068277</v>
      </c>
      <c r="M4531">
        <v>5206.4899844117463</v>
      </c>
      <c r="N4531">
        <v>80</v>
      </c>
      <c r="O4531" s="62">
        <f t="shared" si="997"/>
        <v>416519.1987529397</v>
      </c>
      <c r="P4531">
        <v>60</v>
      </c>
      <c r="Q4531" s="63">
        <f t="shared" si="998"/>
        <v>39244.104773970321</v>
      </c>
      <c r="R4531" s="63">
        <f t="shared" si="999"/>
        <v>69244.104773970321</v>
      </c>
      <c r="S4531">
        <v>8528.8513926207088</v>
      </c>
      <c r="T4531">
        <v>80</v>
      </c>
      <c r="U4531" s="62">
        <f t="shared" si="1000"/>
        <v>682308.1114096567</v>
      </c>
      <c r="V4531">
        <v>65</v>
      </c>
      <c r="W4531" s="63">
        <f t="shared" si="1001"/>
        <v>56501.258894750208</v>
      </c>
      <c r="X4531" s="63">
        <f t="shared" si="992"/>
        <v>106501.25889475021</v>
      </c>
      <c r="Y4531">
        <v>7902.3550622514449</v>
      </c>
      <c r="Z4531">
        <v>80</v>
      </c>
      <c r="AA4531" s="62">
        <f t="shared" si="1002"/>
        <v>632188.40498011559</v>
      </c>
      <c r="AB4531">
        <v>55</v>
      </c>
      <c r="AC4531" s="63">
        <f t="shared" si="1003"/>
        <v>143230.18550330744</v>
      </c>
      <c r="AD4531" s="63">
        <f t="shared" si="993"/>
        <v>613230.1855033075</v>
      </c>
      <c r="AE4531" s="35">
        <f t="shared" si="1004"/>
        <v>303131.63417309627</v>
      </c>
      <c r="AF4531" s="64">
        <f t="shared" si="1005"/>
        <v>114410.68656543852</v>
      </c>
    </row>
    <row r="4532" spans="6:32" x14ac:dyDescent="0.2">
      <c r="F4532" s="61">
        <v>4530</v>
      </c>
      <c r="G4532">
        <v>12670.658432180062</v>
      </c>
      <c r="H4532">
        <v>80</v>
      </c>
      <c r="I4532" s="62">
        <f t="shared" si="994"/>
        <v>1013652.674574405</v>
      </c>
      <c r="J4532">
        <v>55</v>
      </c>
      <c r="K4532" s="63">
        <f t="shared" si="995"/>
        <v>193405.68408326362</v>
      </c>
      <c r="L4532" s="63">
        <f t="shared" si="996"/>
        <v>193405.68408326362</v>
      </c>
      <c r="M4532">
        <v>6519.2091622157022</v>
      </c>
      <c r="N4532">
        <v>75</v>
      </c>
      <c r="O4532" s="62">
        <f t="shared" si="997"/>
        <v>488940.68716617767</v>
      </c>
      <c r="P4532">
        <v>60</v>
      </c>
      <c r="Q4532" s="63">
        <f t="shared" si="998"/>
        <v>34646.399639095762</v>
      </c>
      <c r="R4532" s="63">
        <f t="shared" si="999"/>
        <v>64646.399639095762</v>
      </c>
      <c r="S4532">
        <v>7918.4622134198435</v>
      </c>
      <c r="T4532">
        <v>80</v>
      </c>
      <c r="U4532" s="62">
        <f t="shared" si="1000"/>
        <v>633476.97707358748</v>
      </c>
      <c r="V4532">
        <v>60</v>
      </c>
      <c r="W4532" s="63">
        <f t="shared" si="1001"/>
        <v>78567.70209458773</v>
      </c>
      <c r="X4532" s="63">
        <f t="shared" si="992"/>
        <v>128567.70209458773</v>
      </c>
      <c r="Y4532">
        <v>10853.963229019428</v>
      </c>
      <c r="Z4532">
        <v>80</v>
      </c>
      <c r="AA4532" s="62">
        <f t="shared" si="1002"/>
        <v>868317.05832155421</v>
      </c>
      <c r="AB4532">
        <v>60</v>
      </c>
      <c r="AC4532" s="63">
        <f t="shared" si="1003"/>
        <v>157382.4668207817</v>
      </c>
      <c r="AD4532" s="63">
        <f t="shared" si="993"/>
        <v>627382.4668207817</v>
      </c>
      <c r="AE4532" s="35">
        <f t="shared" si="1004"/>
        <v>464002.25263772882</v>
      </c>
      <c r="AF4532" s="64">
        <f t="shared" si="1005"/>
        <v>254355.60972813168</v>
      </c>
    </row>
    <row r="4533" spans="6:32" x14ac:dyDescent="0.2">
      <c r="F4533" s="61">
        <v>4531</v>
      </c>
      <c r="G4533">
        <v>12745.664460235275</v>
      </c>
      <c r="H4533">
        <v>80</v>
      </c>
      <c r="I4533" s="62">
        <f t="shared" si="994"/>
        <v>1019653.156818822</v>
      </c>
      <c r="J4533">
        <v>55</v>
      </c>
      <c r="K4533" s="63">
        <f t="shared" si="995"/>
        <v>194765.16834176437</v>
      </c>
      <c r="L4533" s="63">
        <f t="shared" si="996"/>
        <v>194765.16834176437</v>
      </c>
      <c r="M4533">
        <v>10824.556991574354</v>
      </c>
      <c r="N4533">
        <v>80</v>
      </c>
      <c r="O4533" s="62">
        <f t="shared" si="997"/>
        <v>865964.55932594836</v>
      </c>
      <c r="P4533">
        <v>60</v>
      </c>
      <c r="Q4533" s="63">
        <f t="shared" si="998"/>
        <v>120706.07637782814</v>
      </c>
      <c r="R4533" s="63">
        <f t="shared" si="999"/>
        <v>150706.07637782814</v>
      </c>
      <c r="S4533">
        <v>11549.283297208603</v>
      </c>
      <c r="T4533">
        <v>80</v>
      </c>
      <c r="U4533" s="62">
        <f t="shared" si="1000"/>
        <v>923942.66377668828</v>
      </c>
      <c r="V4533">
        <v>70</v>
      </c>
      <c r="W4533" s="63">
        <f t="shared" si="1001"/>
        <v>47482.303904762375</v>
      </c>
      <c r="X4533" s="63">
        <f t="shared" si="992"/>
        <v>97482.303904762375</v>
      </c>
      <c r="Y4533">
        <v>7956.4790919539519</v>
      </c>
      <c r="Z4533">
        <v>80</v>
      </c>
      <c r="AA4533" s="62">
        <f t="shared" si="1002"/>
        <v>636518.32735631615</v>
      </c>
      <c r="AB4533">
        <v>65</v>
      </c>
      <c r="AC4533" s="63">
        <f t="shared" si="1003"/>
        <v>86526.710124999227</v>
      </c>
      <c r="AD4533" s="63">
        <f t="shared" si="993"/>
        <v>556526.71012499928</v>
      </c>
      <c r="AE4533" s="35">
        <f t="shared" si="1004"/>
        <v>449480.25874935411</v>
      </c>
      <c r="AF4533" s="64">
        <f t="shared" si="1005"/>
        <v>254964.84932743525</v>
      </c>
    </row>
    <row r="4534" spans="6:32" x14ac:dyDescent="0.2">
      <c r="F4534" s="61">
        <v>4532</v>
      </c>
      <c r="G4534">
        <v>6742.7902447525412</v>
      </c>
      <c r="H4534">
        <v>80</v>
      </c>
      <c r="I4534" s="62">
        <f t="shared" si="994"/>
        <v>539423.21958020329</v>
      </c>
      <c r="J4534">
        <v>60</v>
      </c>
      <c r="K4534" s="63">
        <f t="shared" si="995"/>
        <v>61520.458548911847</v>
      </c>
      <c r="L4534" s="63">
        <f t="shared" si="996"/>
        <v>61520.458548911847</v>
      </c>
      <c r="M4534">
        <v>10162.890501087531</v>
      </c>
      <c r="N4534">
        <v>80</v>
      </c>
      <c r="O4534" s="62">
        <f t="shared" si="997"/>
        <v>813031.24008700252</v>
      </c>
      <c r="P4534">
        <v>70</v>
      </c>
      <c r="Q4534" s="63">
        <f t="shared" si="998"/>
        <v>37430.956132884603</v>
      </c>
      <c r="R4534" s="63">
        <f t="shared" si="999"/>
        <v>67430.956132884603</v>
      </c>
      <c r="S4534">
        <v>5554.8992147669196</v>
      </c>
      <c r="T4534">
        <v>80</v>
      </c>
      <c r="U4534" s="62">
        <f t="shared" si="1000"/>
        <v>444391.93718135357</v>
      </c>
      <c r="V4534">
        <v>60</v>
      </c>
      <c r="W4534" s="63">
        <f t="shared" si="1001"/>
        <v>44296.038614120334</v>
      </c>
      <c r="X4534" s="63">
        <f t="shared" si="992"/>
        <v>94296.038614120334</v>
      </c>
      <c r="Y4534">
        <v>14218.727553961799</v>
      </c>
      <c r="Z4534">
        <v>80</v>
      </c>
      <c r="AA4534" s="62">
        <f t="shared" si="1002"/>
        <v>1137498.2043169439</v>
      </c>
      <c r="AB4534">
        <v>55</v>
      </c>
      <c r="AC4534" s="63">
        <f t="shared" si="1003"/>
        <v>257714.4369155576</v>
      </c>
      <c r="AD4534" s="63">
        <f t="shared" si="993"/>
        <v>727714.4369155576</v>
      </c>
      <c r="AE4534" s="35">
        <f t="shared" si="1004"/>
        <v>400961.89021147438</v>
      </c>
      <c r="AF4534" s="64">
        <f t="shared" si="1005"/>
        <v>179540.514063576</v>
      </c>
    </row>
    <row r="4535" spans="6:32" x14ac:dyDescent="0.2">
      <c r="F4535" s="61">
        <v>4533</v>
      </c>
      <c r="G4535">
        <v>7215.3455018997192</v>
      </c>
      <c r="H4535">
        <v>80</v>
      </c>
      <c r="I4535" s="62">
        <f t="shared" si="994"/>
        <v>577227.64015197754</v>
      </c>
      <c r="J4535">
        <v>60</v>
      </c>
      <c r="K4535" s="63">
        <f t="shared" si="995"/>
        <v>68372.509777545929</v>
      </c>
      <c r="L4535" s="63">
        <f t="shared" si="996"/>
        <v>68372.509777545929</v>
      </c>
      <c r="M4535">
        <v>10429.763531428762</v>
      </c>
      <c r="N4535">
        <v>80</v>
      </c>
      <c r="O4535" s="62">
        <f t="shared" si="997"/>
        <v>834381.08251430094</v>
      </c>
      <c r="P4535">
        <v>50</v>
      </c>
      <c r="Q4535" s="63">
        <f t="shared" si="998"/>
        <v>190597.35680857557</v>
      </c>
      <c r="R4535" s="63">
        <f t="shared" si="999"/>
        <v>220597.35680857557</v>
      </c>
      <c r="S4535">
        <v>10399.281816498842</v>
      </c>
      <c r="T4535">
        <v>80</v>
      </c>
      <c r="U4535" s="62">
        <f t="shared" si="1000"/>
        <v>831942.54531990737</v>
      </c>
      <c r="V4535">
        <v>60</v>
      </c>
      <c r="W4535" s="63">
        <f t="shared" si="1001"/>
        <v>114539.58633923321</v>
      </c>
      <c r="X4535" s="63">
        <f t="shared" si="992"/>
        <v>164539.58633923321</v>
      </c>
      <c r="Y4535">
        <v>12078.650140902027</v>
      </c>
      <c r="Z4535">
        <v>80</v>
      </c>
      <c r="AA4535" s="62">
        <f t="shared" si="1002"/>
        <v>966292.0112721622</v>
      </c>
      <c r="AB4535">
        <v>50</v>
      </c>
      <c r="AC4535" s="63">
        <f t="shared" si="1003"/>
        <v>262710.6405646191</v>
      </c>
      <c r="AD4535" s="63">
        <f t="shared" si="993"/>
        <v>732710.6405646191</v>
      </c>
      <c r="AE4535" s="35">
        <f t="shared" si="1004"/>
        <v>636220.09348997381</v>
      </c>
      <c r="AF4535" s="64">
        <f t="shared" si="1005"/>
        <v>368540.9451472339</v>
      </c>
    </row>
    <row r="4536" spans="6:32" x14ac:dyDescent="0.2">
      <c r="F4536" s="61">
        <v>4534</v>
      </c>
      <c r="G4536">
        <v>9797.0076037745457</v>
      </c>
      <c r="H4536">
        <v>80</v>
      </c>
      <c r="I4536" s="62">
        <f t="shared" si="994"/>
        <v>783760.60830196366</v>
      </c>
      <c r="J4536">
        <v>60</v>
      </c>
      <c r="K4536" s="63">
        <f t="shared" si="995"/>
        <v>105806.61025473091</v>
      </c>
      <c r="L4536" s="63">
        <f t="shared" si="996"/>
        <v>105806.61025473091</v>
      </c>
      <c r="M4536">
        <v>9175.277025642572</v>
      </c>
      <c r="N4536">
        <v>80</v>
      </c>
      <c r="O4536" s="62">
        <f t="shared" si="997"/>
        <v>734022.16205140576</v>
      </c>
      <c r="P4536">
        <v>60</v>
      </c>
      <c r="Q4536" s="63">
        <f t="shared" si="998"/>
        <v>96791.516871817294</v>
      </c>
      <c r="R4536" s="63">
        <f t="shared" si="999"/>
        <v>126791.51687181729</v>
      </c>
      <c r="S4536">
        <v>10789.866589911981</v>
      </c>
      <c r="T4536">
        <v>80</v>
      </c>
      <c r="U4536" s="62">
        <f t="shared" si="1000"/>
        <v>863189.32719295844</v>
      </c>
      <c r="V4536">
        <v>50</v>
      </c>
      <c r="W4536" s="63">
        <f t="shared" si="1001"/>
        <v>198429.59833058558</v>
      </c>
      <c r="X4536" s="63">
        <f t="shared" si="992"/>
        <v>248429.59833058558</v>
      </c>
      <c r="Y4536">
        <v>13848.50864065811</v>
      </c>
      <c r="Z4536">
        <v>80</v>
      </c>
      <c r="AA4536" s="62">
        <f t="shared" si="1002"/>
        <v>1107880.6912526488</v>
      </c>
      <c r="AB4536">
        <v>60</v>
      </c>
      <c r="AC4536" s="63">
        <f t="shared" si="1003"/>
        <v>200803.3752895426</v>
      </c>
      <c r="AD4536" s="63">
        <f t="shared" si="993"/>
        <v>670803.3752895426</v>
      </c>
      <c r="AE4536" s="35">
        <f t="shared" si="1004"/>
        <v>601831.10074667633</v>
      </c>
      <c r="AF4536" s="64">
        <f t="shared" si="1005"/>
        <v>345790.77051918057</v>
      </c>
    </row>
    <row r="4537" spans="6:32" x14ac:dyDescent="0.2">
      <c r="F4537" s="61">
        <v>4535</v>
      </c>
      <c r="G4537">
        <v>6818.7876220326871</v>
      </c>
      <c r="H4537">
        <v>80</v>
      </c>
      <c r="I4537" s="62">
        <f t="shared" si="994"/>
        <v>545503.00976261497</v>
      </c>
      <c r="J4537">
        <v>55</v>
      </c>
      <c r="K4537" s="63">
        <f t="shared" si="995"/>
        <v>87340.525649342453</v>
      </c>
      <c r="L4537" s="63">
        <f t="shared" si="996"/>
        <v>87340.525649342453</v>
      </c>
      <c r="M4537">
        <v>6996.1936585605145</v>
      </c>
      <c r="N4537">
        <v>80</v>
      </c>
      <c r="O4537" s="62">
        <f t="shared" si="997"/>
        <v>559695.49268484116</v>
      </c>
      <c r="P4537">
        <v>60</v>
      </c>
      <c r="Q4537" s="63">
        <f t="shared" si="998"/>
        <v>65194.80804912746</v>
      </c>
      <c r="R4537" s="63">
        <f t="shared" si="999"/>
        <v>95194.80804912746</v>
      </c>
      <c r="S4537">
        <v>12909.810064011253</v>
      </c>
      <c r="T4537">
        <v>80</v>
      </c>
      <c r="U4537" s="62">
        <f t="shared" si="1000"/>
        <v>1032784.8051209003</v>
      </c>
      <c r="V4537">
        <v>55</v>
      </c>
      <c r="W4537" s="63">
        <f t="shared" si="1001"/>
        <v>197740.30741020397</v>
      </c>
      <c r="X4537" s="63">
        <f t="shared" si="992"/>
        <v>247740.30741020397</v>
      </c>
      <c r="Y4537">
        <v>10247.182470047846</v>
      </c>
      <c r="Z4537">
        <v>90</v>
      </c>
      <c r="AA4537" s="62">
        <f t="shared" si="1002"/>
        <v>922246.42230430618</v>
      </c>
      <c r="AB4537">
        <v>60</v>
      </c>
      <c r="AC4537" s="63">
        <f t="shared" si="1003"/>
        <v>222876.21872354066</v>
      </c>
      <c r="AD4537" s="63">
        <f t="shared" si="993"/>
        <v>692876.21872354066</v>
      </c>
      <c r="AE4537" s="35">
        <f t="shared" si="1004"/>
        <v>573151.85983221454</v>
      </c>
      <c r="AF4537" s="64">
        <f t="shared" si="1005"/>
        <v>317448.61297280493</v>
      </c>
    </row>
    <row r="4538" spans="6:32" x14ac:dyDescent="0.2">
      <c r="F4538" s="61">
        <v>4536</v>
      </c>
      <c r="G4538">
        <v>8142.1024131122977</v>
      </c>
      <c r="H4538">
        <v>80</v>
      </c>
      <c r="I4538" s="62">
        <f t="shared" si="994"/>
        <v>651368.19304898381</v>
      </c>
      <c r="J4538">
        <v>65</v>
      </c>
      <c r="K4538" s="63">
        <f t="shared" si="995"/>
        <v>52295.363742596237</v>
      </c>
      <c r="L4538" s="63">
        <f t="shared" si="996"/>
        <v>52295.363742596237</v>
      </c>
      <c r="M4538">
        <v>8474.5636538718827</v>
      </c>
      <c r="N4538">
        <v>80</v>
      </c>
      <c r="O4538" s="62">
        <f t="shared" si="997"/>
        <v>677965.09230975062</v>
      </c>
      <c r="P4538">
        <v>55</v>
      </c>
      <c r="Q4538" s="63">
        <f t="shared" si="998"/>
        <v>117351.46622642787</v>
      </c>
      <c r="R4538" s="63">
        <f t="shared" si="999"/>
        <v>147351.46622642787</v>
      </c>
      <c r="S4538">
        <v>10900.622580957133</v>
      </c>
      <c r="T4538">
        <v>80</v>
      </c>
      <c r="U4538" s="62">
        <f t="shared" si="1000"/>
        <v>872049.80647657067</v>
      </c>
      <c r="V4538">
        <v>60</v>
      </c>
      <c r="W4538" s="63">
        <f t="shared" si="1001"/>
        <v>121809.02742387843</v>
      </c>
      <c r="X4538" s="63">
        <f t="shared" si="992"/>
        <v>171809.02742387843</v>
      </c>
      <c r="Y4538">
        <v>7688.0326357786544</v>
      </c>
      <c r="Z4538">
        <v>80</v>
      </c>
      <c r="AA4538" s="62">
        <f t="shared" si="1002"/>
        <v>615042.61086229235</v>
      </c>
      <c r="AB4538">
        <v>50</v>
      </c>
      <c r="AC4538" s="63">
        <f t="shared" si="1003"/>
        <v>167214.70982818573</v>
      </c>
      <c r="AD4538" s="63">
        <f t="shared" si="993"/>
        <v>637214.70982818573</v>
      </c>
      <c r="AE4538" s="35">
        <f t="shared" si="1004"/>
        <v>458670.56722108828</v>
      </c>
      <c r="AF4538" s="64">
        <f t="shared" si="1005"/>
        <v>233628.19702877186</v>
      </c>
    </row>
    <row r="4539" spans="6:32" x14ac:dyDescent="0.2">
      <c r="F4539" s="61">
        <v>4537</v>
      </c>
      <c r="G4539">
        <v>8921.9259077799506</v>
      </c>
      <c r="H4539">
        <v>80</v>
      </c>
      <c r="I4539" s="62">
        <f t="shared" si="994"/>
        <v>713754.07262239605</v>
      </c>
      <c r="J4539">
        <v>55</v>
      </c>
      <c r="K4539" s="63">
        <f t="shared" si="995"/>
        <v>125459.90707851161</v>
      </c>
      <c r="L4539" s="63">
        <f t="shared" si="996"/>
        <v>125459.90707851161</v>
      </c>
      <c r="M4539">
        <v>9043.9960129151586</v>
      </c>
      <c r="N4539">
        <v>80</v>
      </c>
      <c r="O4539" s="62">
        <f t="shared" si="997"/>
        <v>723519.68103321269</v>
      </c>
      <c r="P4539">
        <v>50</v>
      </c>
      <c r="Q4539" s="63">
        <f t="shared" si="998"/>
        <v>160456.9132809047</v>
      </c>
      <c r="R4539" s="63">
        <f t="shared" si="999"/>
        <v>190456.9132809047</v>
      </c>
      <c r="S4539">
        <v>6848.2552503701299</v>
      </c>
      <c r="T4539">
        <v>80</v>
      </c>
      <c r="U4539" s="62">
        <f t="shared" si="1000"/>
        <v>547860.4200296104</v>
      </c>
      <c r="V4539">
        <v>65</v>
      </c>
      <c r="W4539" s="63">
        <f t="shared" si="1001"/>
        <v>38224.775847775163</v>
      </c>
      <c r="X4539" s="63">
        <f t="shared" si="992"/>
        <v>88224.775847775163</v>
      </c>
      <c r="Y4539">
        <v>10463.332980871201</v>
      </c>
      <c r="Z4539">
        <v>80</v>
      </c>
      <c r="AA4539" s="62">
        <f t="shared" si="1002"/>
        <v>837066.63846969604</v>
      </c>
      <c r="AB4539">
        <v>50</v>
      </c>
      <c r="AC4539" s="63">
        <f t="shared" si="1003"/>
        <v>227577.49233394861</v>
      </c>
      <c r="AD4539" s="63">
        <f t="shared" si="993"/>
        <v>697577.49233394861</v>
      </c>
      <c r="AE4539" s="35">
        <f t="shared" si="1004"/>
        <v>551719.08854114008</v>
      </c>
      <c r="AF4539" s="64">
        <f t="shared" si="1005"/>
        <v>314196.26197520294</v>
      </c>
    </row>
    <row r="4540" spans="6:32" x14ac:dyDescent="0.2">
      <c r="F4540" s="61">
        <v>4538</v>
      </c>
      <c r="G4540">
        <v>9352.4716046522371</v>
      </c>
      <c r="H4540">
        <v>80</v>
      </c>
      <c r="I4540" s="62">
        <f t="shared" si="994"/>
        <v>748197.72837217897</v>
      </c>
      <c r="J4540">
        <v>60</v>
      </c>
      <c r="K4540" s="63">
        <f t="shared" si="995"/>
        <v>99360.838267457439</v>
      </c>
      <c r="L4540" s="63">
        <f t="shared" si="996"/>
        <v>99360.838267457439</v>
      </c>
      <c r="M4540">
        <v>7835.4117047274485</v>
      </c>
      <c r="N4540">
        <v>80</v>
      </c>
      <c r="O4540" s="62">
        <f t="shared" si="997"/>
        <v>626832.93637819588</v>
      </c>
      <c r="P4540">
        <v>60</v>
      </c>
      <c r="Q4540" s="63">
        <f t="shared" si="998"/>
        <v>77363.469718548004</v>
      </c>
      <c r="R4540" s="63">
        <f t="shared" si="999"/>
        <v>107363.469718548</v>
      </c>
      <c r="S4540">
        <v>10292.884578811936</v>
      </c>
      <c r="T4540">
        <v>80</v>
      </c>
      <c r="U4540" s="62">
        <f t="shared" si="1000"/>
        <v>823430.76630495489</v>
      </c>
      <c r="V4540">
        <v>60</v>
      </c>
      <c r="W4540" s="63">
        <f t="shared" si="1001"/>
        <v>112996.82639277307</v>
      </c>
      <c r="X4540" s="63">
        <f t="shared" si="992"/>
        <v>162996.82639277307</v>
      </c>
      <c r="Y4540">
        <v>11711.844106466742</v>
      </c>
      <c r="Z4540">
        <v>80</v>
      </c>
      <c r="AA4540" s="62">
        <f t="shared" si="1002"/>
        <v>936947.52851733938</v>
      </c>
      <c r="AB4540">
        <v>65</v>
      </c>
      <c r="AC4540" s="63">
        <f t="shared" si="1003"/>
        <v>127366.30465782582</v>
      </c>
      <c r="AD4540" s="63">
        <f t="shared" si="993"/>
        <v>597366.30465782585</v>
      </c>
      <c r="AE4540" s="35">
        <f t="shared" si="1004"/>
        <v>417087.43903660437</v>
      </c>
      <c r="AF4540" s="64">
        <f t="shared" si="1005"/>
        <v>209529.32708374073</v>
      </c>
    </row>
    <row r="4541" spans="6:32" x14ac:dyDescent="0.2">
      <c r="F4541" s="61">
        <v>4539</v>
      </c>
      <c r="G4541">
        <v>11133.694240706973</v>
      </c>
      <c r="H4541">
        <v>80</v>
      </c>
      <c r="I4541" s="62">
        <f t="shared" si="994"/>
        <v>890695.53925655782</v>
      </c>
      <c r="J4541">
        <v>65</v>
      </c>
      <c r="K4541" s="63">
        <f t="shared" si="995"/>
        <v>84828.924867688329</v>
      </c>
      <c r="L4541" s="63">
        <f t="shared" si="996"/>
        <v>84828.924867688329</v>
      </c>
      <c r="M4541">
        <v>9934.4299794756807</v>
      </c>
      <c r="N4541">
        <v>80</v>
      </c>
      <c r="O4541" s="62">
        <f t="shared" si="997"/>
        <v>794754.39835805446</v>
      </c>
      <c r="P4541">
        <v>55</v>
      </c>
      <c r="Q4541" s="63">
        <f t="shared" si="998"/>
        <v>143811.54337799671</v>
      </c>
      <c r="R4541" s="63">
        <f t="shared" si="999"/>
        <v>173811.54337799671</v>
      </c>
      <c r="S4541">
        <v>6278.0202622525394</v>
      </c>
      <c r="T4541">
        <v>80</v>
      </c>
      <c r="U4541" s="62">
        <f t="shared" si="1000"/>
        <v>502241.62098020315</v>
      </c>
      <c r="V4541">
        <v>60</v>
      </c>
      <c r="W4541" s="63">
        <f t="shared" si="1001"/>
        <v>54781.293802661821</v>
      </c>
      <c r="X4541" s="63">
        <f t="shared" si="992"/>
        <v>104781.29380266182</v>
      </c>
      <c r="Y4541">
        <v>8632.9589773959015</v>
      </c>
      <c r="Z4541">
        <v>80</v>
      </c>
      <c r="AA4541" s="62">
        <f t="shared" si="1002"/>
        <v>690636.71819167212</v>
      </c>
      <c r="AB4541">
        <v>60</v>
      </c>
      <c r="AC4541" s="63">
        <f t="shared" si="1003"/>
        <v>125177.90517224057</v>
      </c>
      <c r="AD4541" s="63">
        <f t="shared" si="993"/>
        <v>595177.90517224057</v>
      </c>
      <c r="AE4541" s="35">
        <f t="shared" si="1004"/>
        <v>408599.66722058743</v>
      </c>
      <c r="AF4541" s="64">
        <f t="shared" si="1005"/>
        <v>206001.36250354303</v>
      </c>
    </row>
    <row r="4542" spans="6:32" x14ac:dyDescent="0.2">
      <c r="F4542" s="61">
        <v>4540</v>
      </c>
      <c r="G4542">
        <v>11932.930899783969</v>
      </c>
      <c r="H4542">
        <v>80</v>
      </c>
      <c r="I4542" s="62">
        <f t="shared" si="994"/>
        <v>954634.47198271751</v>
      </c>
      <c r="J4542">
        <v>55</v>
      </c>
      <c r="K4542" s="63">
        <f t="shared" si="995"/>
        <v>180034.37255858444</v>
      </c>
      <c r="L4542" s="63">
        <f t="shared" si="996"/>
        <v>180034.37255858444</v>
      </c>
      <c r="M4542">
        <v>7531.4949551830068</v>
      </c>
      <c r="N4542">
        <v>80</v>
      </c>
      <c r="O4542" s="62">
        <f t="shared" si="997"/>
        <v>602519.59641464055</v>
      </c>
      <c r="P4542">
        <v>65</v>
      </c>
      <c r="Q4542" s="63">
        <f t="shared" si="998"/>
        <v>45655.007637615199</v>
      </c>
      <c r="R4542" s="63">
        <f t="shared" si="999"/>
        <v>75655.007637615199</v>
      </c>
      <c r="S4542">
        <v>9455.4855220485479</v>
      </c>
      <c r="T4542">
        <v>80</v>
      </c>
      <c r="U4542" s="62">
        <f t="shared" si="1000"/>
        <v>756438.84176388383</v>
      </c>
      <c r="V4542">
        <v>50</v>
      </c>
      <c r="W4542" s="63">
        <f t="shared" si="1001"/>
        <v>169406.81010455592</v>
      </c>
      <c r="X4542" s="63">
        <f t="shared" si="992"/>
        <v>219406.81010455592</v>
      </c>
      <c r="Y4542">
        <v>9468.0183590389788</v>
      </c>
      <c r="Z4542">
        <v>80</v>
      </c>
      <c r="AA4542" s="62">
        <f t="shared" si="1002"/>
        <v>757441.46872311831</v>
      </c>
      <c r="AB4542">
        <v>65</v>
      </c>
      <c r="AC4542" s="63">
        <f t="shared" si="1003"/>
        <v>102964.69965454889</v>
      </c>
      <c r="AD4542" s="63">
        <f t="shared" si="993"/>
        <v>572964.69965454889</v>
      </c>
      <c r="AE4542" s="35">
        <f t="shared" si="1004"/>
        <v>498060.88995530445</v>
      </c>
      <c r="AF4542" s="64">
        <f t="shared" si="1005"/>
        <v>282378.59428082115</v>
      </c>
    </row>
    <row r="4543" spans="6:32" x14ac:dyDescent="0.2">
      <c r="F4543" s="61">
        <v>4541</v>
      </c>
      <c r="G4543">
        <v>13051.936801057309</v>
      </c>
      <c r="H4543">
        <v>80</v>
      </c>
      <c r="I4543" s="62">
        <f t="shared" si="994"/>
        <v>1044154.9440845847</v>
      </c>
      <c r="J4543">
        <v>55</v>
      </c>
      <c r="K4543" s="63">
        <f t="shared" si="995"/>
        <v>200316.35451916372</v>
      </c>
      <c r="L4543" s="63">
        <f t="shared" si="996"/>
        <v>200316.35451916372</v>
      </c>
      <c r="M4543">
        <v>9535.7256921124645</v>
      </c>
      <c r="N4543">
        <v>80</v>
      </c>
      <c r="O4543" s="62">
        <f t="shared" si="997"/>
        <v>762858.05536899716</v>
      </c>
      <c r="P4543">
        <v>55</v>
      </c>
      <c r="Q4543" s="63">
        <f t="shared" si="998"/>
        <v>136585.02816953842</v>
      </c>
      <c r="R4543" s="63">
        <f t="shared" si="999"/>
        <v>166585.02816953842</v>
      </c>
      <c r="S4543">
        <v>9210.299392871093</v>
      </c>
      <c r="T4543">
        <v>90</v>
      </c>
      <c r="U4543" s="62">
        <f t="shared" si="1000"/>
        <v>828926.94535839837</v>
      </c>
      <c r="V4543">
        <v>60</v>
      </c>
      <c r="W4543" s="63">
        <f t="shared" si="1001"/>
        <v>164074.01179494627</v>
      </c>
      <c r="X4543" s="63">
        <f t="shared" si="992"/>
        <v>214074.01179494627</v>
      </c>
      <c r="Y4543">
        <v>12196.743480453733</v>
      </c>
      <c r="Z4543">
        <v>90</v>
      </c>
      <c r="AA4543" s="62">
        <f t="shared" si="1002"/>
        <v>1097706.913240836</v>
      </c>
      <c r="AB4543">
        <v>60</v>
      </c>
      <c r="AC4543" s="63">
        <f t="shared" si="1003"/>
        <v>265279.1706998687</v>
      </c>
      <c r="AD4543" s="63">
        <f t="shared" si="993"/>
        <v>735279.1706998687</v>
      </c>
      <c r="AE4543" s="35">
        <f t="shared" si="1004"/>
        <v>766254.56518351706</v>
      </c>
      <c r="AF4543" s="64">
        <f t="shared" si="1005"/>
        <v>482821.89442282449</v>
      </c>
    </row>
    <row r="4544" spans="6:32" x14ac:dyDescent="0.2">
      <c r="F4544" s="61">
        <v>4542</v>
      </c>
      <c r="G4544">
        <v>7255.1222526817583</v>
      </c>
      <c r="H4544">
        <v>80</v>
      </c>
      <c r="I4544" s="62">
        <f t="shared" si="994"/>
        <v>580409.78021454066</v>
      </c>
      <c r="J4544">
        <v>50</v>
      </c>
      <c r="K4544" s="63">
        <f t="shared" si="995"/>
        <v>121548.90899582824</v>
      </c>
      <c r="L4544" s="63">
        <f t="shared" si="996"/>
        <v>121548.90899582824</v>
      </c>
      <c r="M4544">
        <v>6670.9856380475685</v>
      </c>
      <c r="N4544">
        <v>80</v>
      </c>
      <c r="O4544" s="62">
        <f t="shared" si="997"/>
        <v>533678.85104380548</v>
      </c>
      <c r="P4544">
        <v>55</v>
      </c>
      <c r="Q4544" s="63">
        <f t="shared" si="998"/>
        <v>84661.614689612179</v>
      </c>
      <c r="R4544" s="63">
        <f t="shared" si="999"/>
        <v>114661.61468961218</v>
      </c>
      <c r="S4544">
        <v>11231.740043294849</v>
      </c>
      <c r="T4544">
        <v>80</v>
      </c>
      <c r="U4544" s="62">
        <f t="shared" si="1000"/>
        <v>898539.20346358791</v>
      </c>
      <c r="V4544">
        <v>65</v>
      </c>
      <c r="W4544" s="63">
        <f t="shared" si="1001"/>
        <v>85895.172970831482</v>
      </c>
      <c r="X4544" s="63">
        <f t="shared" si="992"/>
        <v>135895.17297083148</v>
      </c>
      <c r="Y4544">
        <v>8194.0072757424787</v>
      </c>
      <c r="Z4544">
        <v>80</v>
      </c>
      <c r="AA4544" s="62">
        <f t="shared" si="1002"/>
        <v>655520.58205939829</v>
      </c>
      <c r="AB4544">
        <v>70</v>
      </c>
      <c r="AC4544" s="63">
        <f t="shared" si="1003"/>
        <v>59406.55274913297</v>
      </c>
      <c r="AD4544" s="63">
        <f t="shared" si="993"/>
        <v>529406.55274913297</v>
      </c>
      <c r="AE4544" s="35">
        <f t="shared" si="1004"/>
        <v>351512.2494054049</v>
      </c>
      <c r="AF4544" s="64">
        <f t="shared" si="1005"/>
        <v>168952.52692092443</v>
      </c>
    </row>
    <row r="4545" spans="6:32" x14ac:dyDescent="0.2">
      <c r="F4545" s="61">
        <v>4543</v>
      </c>
      <c r="G4545">
        <v>8695.4912856162991</v>
      </c>
      <c r="H4545">
        <v>90</v>
      </c>
      <c r="I4545" s="62">
        <f t="shared" si="994"/>
        <v>782594.21570546692</v>
      </c>
      <c r="J4545">
        <v>55</v>
      </c>
      <c r="K4545" s="63">
        <f t="shared" si="995"/>
        <v>184398.09137251359</v>
      </c>
      <c r="L4545" s="63">
        <f t="shared" si="996"/>
        <v>184398.09137251359</v>
      </c>
      <c r="M4545">
        <v>12734.714144025929</v>
      </c>
      <c r="N4545">
        <v>80</v>
      </c>
      <c r="O4545" s="62">
        <f t="shared" si="997"/>
        <v>1018777.1315220743</v>
      </c>
      <c r="P4545">
        <v>60</v>
      </c>
      <c r="Q4545" s="63">
        <f t="shared" si="998"/>
        <v>148403.35508837597</v>
      </c>
      <c r="R4545" s="63">
        <f t="shared" si="999"/>
        <v>178403.35508837597</v>
      </c>
      <c r="S4545">
        <v>8732.9283612780273</v>
      </c>
      <c r="T4545">
        <v>80</v>
      </c>
      <c r="U4545" s="62">
        <f t="shared" si="1000"/>
        <v>698634.26890224218</v>
      </c>
      <c r="V4545">
        <v>65</v>
      </c>
      <c r="W4545" s="63">
        <f t="shared" si="1001"/>
        <v>58720.595928898547</v>
      </c>
      <c r="X4545" s="63">
        <f t="shared" si="992"/>
        <v>108720.59592889855</v>
      </c>
      <c r="Y4545">
        <v>7968.0478645605035</v>
      </c>
      <c r="Z4545">
        <v>80</v>
      </c>
      <c r="AA4545" s="62">
        <f t="shared" si="1002"/>
        <v>637443.82916484028</v>
      </c>
      <c r="AB4545">
        <v>50</v>
      </c>
      <c r="AC4545" s="63">
        <f t="shared" si="1003"/>
        <v>173305.04105419095</v>
      </c>
      <c r="AD4545" s="63">
        <f t="shared" si="993"/>
        <v>643305.04105419095</v>
      </c>
      <c r="AE4545" s="35">
        <f t="shared" si="1004"/>
        <v>564827.08344397903</v>
      </c>
      <c r="AF4545" s="64">
        <f t="shared" si="1005"/>
        <v>336144.809678116</v>
      </c>
    </row>
    <row r="4546" spans="6:32" x14ac:dyDescent="0.2">
      <c r="F4546" s="61">
        <v>4544</v>
      </c>
      <c r="G4546">
        <v>9528.4906617598608</v>
      </c>
      <c r="H4546">
        <v>75</v>
      </c>
      <c r="I4546" s="62">
        <f t="shared" si="994"/>
        <v>714636.79963198956</v>
      </c>
      <c r="J4546">
        <v>55</v>
      </c>
      <c r="K4546" s="63">
        <f t="shared" si="995"/>
        <v>101913.11459551798</v>
      </c>
      <c r="L4546" s="63">
        <f t="shared" si="996"/>
        <v>101913.11459551798</v>
      </c>
      <c r="M4546">
        <v>8671.7421052162535</v>
      </c>
      <c r="N4546">
        <v>80</v>
      </c>
      <c r="O4546" s="62">
        <f t="shared" si="997"/>
        <v>693739.36841730028</v>
      </c>
      <c r="P4546">
        <v>65</v>
      </c>
      <c r="Q4546" s="63">
        <f t="shared" si="998"/>
        <v>58055.195394226757</v>
      </c>
      <c r="R4546" s="63">
        <f t="shared" si="999"/>
        <v>88055.195394226757</v>
      </c>
      <c r="S4546">
        <v>11982.584763027262</v>
      </c>
      <c r="T4546">
        <v>80</v>
      </c>
      <c r="U4546" s="62">
        <f t="shared" si="1000"/>
        <v>958606.78104218096</v>
      </c>
      <c r="V4546">
        <v>60</v>
      </c>
      <c r="W4546" s="63">
        <f t="shared" si="1001"/>
        <v>137497.4790638953</v>
      </c>
      <c r="X4546" s="63">
        <f t="shared" si="992"/>
        <v>187497.4790638953</v>
      </c>
      <c r="Y4546">
        <v>10668.84695115732</v>
      </c>
      <c r="Z4546">
        <v>80</v>
      </c>
      <c r="AA4546" s="62">
        <f t="shared" si="1002"/>
        <v>853507.75609258562</v>
      </c>
      <c r="AB4546">
        <v>60</v>
      </c>
      <c r="AC4546" s="63">
        <f t="shared" si="1003"/>
        <v>154698.28079178114</v>
      </c>
      <c r="AD4546" s="63">
        <f t="shared" si="993"/>
        <v>624698.28079178114</v>
      </c>
      <c r="AE4546" s="35">
        <f t="shared" si="1004"/>
        <v>452164.06984542118</v>
      </c>
      <c r="AF4546" s="64">
        <f t="shared" si="1005"/>
        <v>232968.1372281363</v>
      </c>
    </row>
    <row r="4547" spans="6:32" x14ac:dyDescent="0.2">
      <c r="F4547" s="61">
        <v>4545</v>
      </c>
      <c r="G4547">
        <v>12586.47560258396</v>
      </c>
      <c r="H4547">
        <v>80</v>
      </c>
      <c r="I4547" s="62">
        <f t="shared" si="994"/>
        <v>1006918.0482067168</v>
      </c>
      <c r="J4547">
        <v>65</v>
      </c>
      <c r="K4547" s="63">
        <f t="shared" si="995"/>
        <v>100627.92217810056</v>
      </c>
      <c r="L4547" s="63">
        <f t="shared" si="996"/>
        <v>100627.92217810056</v>
      </c>
      <c r="M4547">
        <v>6489.6051096729934</v>
      </c>
      <c r="N4547">
        <v>80</v>
      </c>
      <c r="O4547" s="62">
        <f t="shared" si="997"/>
        <v>519168.40877383947</v>
      </c>
      <c r="P4547">
        <v>65</v>
      </c>
      <c r="Q4547" s="63">
        <f t="shared" si="998"/>
        <v>34324.455567693803</v>
      </c>
      <c r="R4547" s="63">
        <f t="shared" si="999"/>
        <v>64324.455567693803</v>
      </c>
      <c r="S4547">
        <v>9511.6422724095173</v>
      </c>
      <c r="T4547">
        <v>80</v>
      </c>
      <c r="U4547" s="62">
        <f t="shared" si="1000"/>
        <v>760931.38179276139</v>
      </c>
      <c r="V4547">
        <v>50</v>
      </c>
      <c r="W4547" s="63">
        <f t="shared" si="1001"/>
        <v>170628.219424907</v>
      </c>
      <c r="X4547" s="63">
        <f t="shared" si="992"/>
        <v>220628.219424907</v>
      </c>
      <c r="Y4547">
        <v>14878.893378190696</v>
      </c>
      <c r="Z4547">
        <v>80</v>
      </c>
      <c r="AA4547" s="62">
        <f t="shared" si="1002"/>
        <v>1190311.4702552557</v>
      </c>
      <c r="AB4547">
        <v>65</v>
      </c>
      <c r="AC4547" s="63">
        <f t="shared" si="1003"/>
        <v>161807.96548782382</v>
      </c>
      <c r="AD4547" s="63">
        <f t="shared" si="993"/>
        <v>631807.96548782382</v>
      </c>
      <c r="AE4547" s="35">
        <f t="shared" si="1004"/>
        <v>467388.56265852519</v>
      </c>
      <c r="AF4547" s="64">
        <f t="shared" si="1005"/>
        <v>241935.22471906466</v>
      </c>
    </row>
    <row r="4548" spans="6:32" x14ac:dyDescent="0.2">
      <c r="F4548" s="61">
        <v>4546</v>
      </c>
      <c r="G4548">
        <v>8682.9743647831492</v>
      </c>
      <c r="H4548">
        <v>90</v>
      </c>
      <c r="I4548" s="62">
        <f t="shared" si="994"/>
        <v>781467.69283048343</v>
      </c>
      <c r="J4548">
        <v>55</v>
      </c>
      <c r="K4548" s="63">
        <f t="shared" si="995"/>
        <v>184080.47450637241</v>
      </c>
      <c r="L4548" s="63">
        <f t="shared" si="996"/>
        <v>184080.47450637241</v>
      </c>
      <c r="M4548">
        <v>12809.060788422357</v>
      </c>
      <c r="N4548">
        <v>80</v>
      </c>
      <c r="O4548" s="62">
        <f t="shared" si="997"/>
        <v>1024724.8630737886</v>
      </c>
      <c r="P4548">
        <v>55</v>
      </c>
      <c r="Q4548" s="63">
        <f t="shared" si="998"/>
        <v>195914.22679015523</v>
      </c>
      <c r="R4548" s="63">
        <f t="shared" si="999"/>
        <v>225914.22679015523</v>
      </c>
      <c r="S4548">
        <v>12599.595063657034</v>
      </c>
      <c r="T4548">
        <v>90</v>
      </c>
      <c r="U4548" s="62">
        <f t="shared" si="1000"/>
        <v>1133963.5557291331</v>
      </c>
      <c r="V4548">
        <v>50</v>
      </c>
      <c r="W4548" s="63">
        <f t="shared" si="1001"/>
        <v>329138.25684605399</v>
      </c>
      <c r="X4548" s="63">
        <f t="shared" ref="X4548:X4611" si="1006">+W4548+$C$30+$D$30</f>
        <v>379138.25684605399</v>
      </c>
      <c r="Y4548">
        <v>7928.68948134128</v>
      </c>
      <c r="Z4548">
        <v>80</v>
      </c>
      <c r="AA4548" s="62">
        <f t="shared" si="1002"/>
        <v>634295.1585073024</v>
      </c>
      <c r="AB4548">
        <v>55</v>
      </c>
      <c r="AC4548" s="63">
        <f t="shared" si="1003"/>
        <v>143707.4968493107</v>
      </c>
      <c r="AD4548" s="63">
        <f t="shared" ref="AD4548:AD4611" si="1007">+AC4548+$C$31+$D$31</f>
        <v>613707.4968493107</v>
      </c>
      <c r="AE4548" s="35">
        <f t="shared" si="1004"/>
        <v>852840.45499189233</v>
      </c>
      <c r="AF4548" s="64">
        <f t="shared" si="1005"/>
        <v>558074.52043169132</v>
      </c>
    </row>
    <row r="4549" spans="6:32" x14ac:dyDescent="0.2">
      <c r="F4549" s="61">
        <v>4547</v>
      </c>
      <c r="G4549">
        <v>8056.791810085997</v>
      </c>
      <c r="H4549">
        <v>80</v>
      </c>
      <c r="I4549" s="62">
        <f t="shared" si="994"/>
        <v>644543.34480687976</v>
      </c>
      <c r="J4549">
        <v>50</v>
      </c>
      <c r="K4549" s="63">
        <f t="shared" si="995"/>
        <v>138985.22186937043</v>
      </c>
      <c r="L4549" s="63">
        <f t="shared" si="996"/>
        <v>138985.22186937043</v>
      </c>
      <c r="M4549">
        <v>7564.9006955791265</v>
      </c>
      <c r="N4549">
        <v>80</v>
      </c>
      <c r="O4549" s="62">
        <f t="shared" si="997"/>
        <v>605192.05564633012</v>
      </c>
      <c r="P4549">
        <v>60</v>
      </c>
      <c r="Q4549" s="63">
        <f t="shared" si="998"/>
        <v>73441.060085897334</v>
      </c>
      <c r="R4549" s="63">
        <f t="shared" si="999"/>
        <v>103441.06008589733</v>
      </c>
      <c r="S4549">
        <v>7619.8432705132291</v>
      </c>
      <c r="T4549">
        <v>90</v>
      </c>
      <c r="U4549" s="62">
        <f t="shared" si="1000"/>
        <v>685785.89434619062</v>
      </c>
      <c r="V4549">
        <v>60</v>
      </c>
      <c r="W4549" s="63">
        <f t="shared" si="1001"/>
        <v>129481.59113366273</v>
      </c>
      <c r="X4549" s="63">
        <f t="shared" si="1006"/>
        <v>179481.59113366273</v>
      </c>
      <c r="Y4549">
        <v>10565.821665077237</v>
      </c>
      <c r="Z4549">
        <v>80</v>
      </c>
      <c r="AA4549" s="62">
        <f t="shared" si="1002"/>
        <v>845265.73320617899</v>
      </c>
      <c r="AB4549">
        <v>55</v>
      </c>
      <c r="AC4549" s="63">
        <f t="shared" si="1003"/>
        <v>191505.51767952493</v>
      </c>
      <c r="AD4549" s="63">
        <f t="shared" si="1007"/>
        <v>661505.51767952496</v>
      </c>
      <c r="AE4549" s="35">
        <f t="shared" si="1004"/>
        <v>533413.39076845546</v>
      </c>
      <c r="AF4549" s="64">
        <f t="shared" si="1005"/>
        <v>298503.02639069839</v>
      </c>
    </row>
    <row r="4550" spans="6:32" x14ac:dyDescent="0.2">
      <c r="F4550" s="61">
        <v>4548</v>
      </c>
      <c r="G4550">
        <v>10337.965957442066</v>
      </c>
      <c r="H4550">
        <v>80</v>
      </c>
      <c r="I4550" s="62">
        <f t="shared" si="994"/>
        <v>827037.27659536526</v>
      </c>
      <c r="J4550">
        <v>55</v>
      </c>
      <c r="K4550" s="63">
        <f t="shared" si="995"/>
        <v>151125.63297863744</v>
      </c>
      <c r="L4550" s="63">
        <f t="shared" si="996"/>
        <v>151125.63297863744</v>
      </c>
      <c r="M4550">
        <v>12427.409526717383</v>
      </c>
      <c r="N4550">
        <v>80</v>
      </c>
      <c r="O4550" s="62">
        <f t="shared" si="997"/>
        <v>994192.76213739067</v>
      </c>
      <c r="P4550">
        <v>55</v>
      </c>
      <c r="Q4550" s="63">
        <f t="shared" si="998"/>
        <v>188996.79767175257</v>
      </c>
      <c r="R4550" s="63">
        <f t="shared" si="999"/>
        <v>218996.79767175257</v>
      </c>
      <c r="S4550">
        <v>13646.036930149421</v>
      </c>
      <c r="T4550">
        <v>80</v>
      </c>
      <c r="U4550" s="62">
        <f t="shared" si="1000"/>
        <v>1091682.9544119537</v>
      </c>
      <c r="V4550">
        <v>55</v>
      </c>
      <c r="W4550" s="63">
        <f t="shared" si="1001"/>
        <v>211084.41935895826</v>
      </c>
      <c r="X4550" s="63">
        <f t="shared" si="1006"/>
        <v>261084.41935895826</v>
      </c>
      <c r="Y4550">
        <v>13134.391590720043</v>
      </c>
      <c r="Z4550">
        <v>80</v>
      </c>
      <c r="AA4550" s="62">
        <f t="shared" si="1002"/>
        <v>1050751.3272576034</v>
      </c>
      <c r="AB4550">
        <v>55</v>
      </c>
      <c r="AC4550" s="63">
        <f t="shared" si="1003"/>
        <v>238060.84758180077</v>
      </c>
      <c r="AD4550" s="63">
        <f t="shared" si="1007"/>
        <v>708060.84758180077</v>
      </c>
      <c r="AE4550" s="35">
        <f t="shared" si="1004"/>
        <v>789267.69759114902</v>
      </c>
      <c r="AF4550" s="64">
        <f t="shared" si="1005"/>
        <v>498147.70272115408</v>
      </c>
    </row>
    <row r="4551" spans="6:32" x14ac:dyDescent="0.2">
      <c r="F4551" s="61">
        <v>4549</v>
      </c>
      <c r="G4551">
        <v>9153.740191104589</v>
      </c>
      <c r="H4551">
        <v>80</v>
      </c>
      <c r="I4551" s="62">
        <f t="shared" si="994"/>
        <v>732299.21528836712</v>
      </c>
      <c r="J4551">
        <v>70</v>
      </c>
      <c r="K4551" s="63">
        <f t="shared" si="995"/>
        <v>30114.61638550827</v>
      </c>
      <c r="L4551" s="63">
        <f t="shared" si="996"/>
        <v>30114.61638550827</v>
      </c>
      <c r="M4551">
        <v>9793.6242834839504</v>
      </c>
      <c r="N4551">
        <v>80</v>
      </c>
      <c r="O4551" s="62">
        <f t="shared" si="997"/>
        <v>783489.94267871603</v>
      </c>
      <c r="P4551">
        <v>50</v>
      </c>
      <c r="Q4551" s="63">
        <f t="shared" si="998"/>
        <v>176761.32816577592</v>
      </c>
      <c r="R4551" s="63">
        <f t="shared" si="999"/>
        <v>206761.32816577592</v>
      </c>
      <c r="S4551">
        <v>10317.34089134261</v>
      </c>
      <c r="T4551">
        <v>80</v>
      </c>
      <c r="U4551" s="62">
        <f t="shared" si="1000"/>
        <v>825387.27130740881</v>
      </c>
      <c r="V4551">
        <v>65</v>
      </c>
      <c r="W4551" s="63">
        <f t="shared" si="1001"/>
        <v>75951.082193350885</v>
      </c>
      <c r="X4551" s="63">
        <f t="shared" si="1006"/>
        <v>125951.08219335089</v>
      </c>
      <c r="Y4551">
        <v>11444.609551981557</v>
      </c>
      <c r="Z4551">
        <v>80</v>
      </c>
      <c r="AA4551" s="62">
        <f t="shared" si="1002"/>
        <v>915568.76415852457</v>
      </c>
      <c r="AB4551">
        <v>60</v>
      </c>
      <c r="AC4551" s="63">
        <f t="shared" si="1003"/>
        <v>165946.83850373258</v>
      </c>
      <c r="AD4551" s="63">
        <f t="shared" si="1007"/>
        <v>635946.83850373258</v>
      </c>
      <c r="AE4551" s="35">
        <f t="shared" si="1004"/>
        <v>448773.86524836766</v>
      </c>
      <c r="AF4551" s="64">
        <f t="shared" si="1005"/>
        <v>227243.21453870542</v>
      </c>
    </row>
    <row r="4552" spans="6:32" x14ac:dyDescent="0.2">
      <c r="F4552" s="61">
        <v>4550</v>
      </c>
      <c r="G4552">
        <v>9956.3169694738463</v>
      </c>
      <c r="H4552">
        <v>75</v>
      </c>
      <c r="I4552" s="62">
        <f t="shared" si="994"/>
        <v>746723.77271053847</v>
      </c>
      <c r="J4552">
        <v>65</v>
      </c>
      <c r="K4552" s="63">
        <f t="shared" si="995"/>
        <v>35933.298028685385</v>
      </c>
      <c r="L4552" s="63">
        <f t="shared" si="996"/>
        <v>35933.298028685385</v>
      </c>
      <c r="M4552">
        <v>10993.391040537972</v>
      </c>
      <c r="N4552">
        <v>80</v>
      </c>
      <c r="O4552" s="62">
        <f t="shared" si="997"/>
        <v>879471.28324303776</v>
      </c>
      <c r="P4552">
        <v>65</v>
      </c>
      <c r="Q4552" s="63">
        <f t="shared" si="998"/>
        <v>83303.127565850446</v>
      </c>
      <c r="R4552" s="63">
        <f t="shared" si="999"/>
        <v>113303.12756585045</v>
      </c>
      <c r="S4552">
        <v>15336.041795089841</v>
      </c>
      <c r="T4552">
        <v>80</v>
      </c>
      <c r="U4552" s="62">
        <f t="shared" si="1000"/>
        <v>1226883.3436071873</v>
      </c>
      <c r="V4552">
        <v>65</v>
      </c>
      <c r="W4552" s="63">
        <f t="shared" si="1001"/>
        <v>130529.45452160202</v>
      </c>
      <c r="X4552" s="63">
        <f t="shared" si="1006"/>
        <v>180529.45452160202</v>
      </c>
      <c r="Y4552">
        <v>9948.6635715584271</v>
      </c>
      <c r="Z4552">
        <v>80</v>
      </c>
      <c r="AA4552" s="62">
        <f t="shared" si="1002"/>
        <v>795893.08572467417</v>
      </c>
      <c r="AB4552">
        <v>50</v>
      </c>
      <c r="AC4552" s="63">
        <f t="shared" si="1003"/>
        <v>216383.43268139579</v>
      </c>
      <c r="AD4552" s="63">
        <f t="shared" si="1007"/>
        <v>686383.43268139579</v>
      </c>
      <c r="AE4552" s="35">
        <f t="shared" si="1004"/>
        <v>466149.31279753364</v>
      </c>
      <c r="AF4552" s="64">
        <f t="shared" si="1005"/>
        <v>230749.15421488765</v>
      </c>
    </row>
    <row r="4553" spans="6:32" x14ac:dyDescent="0.2">
      <c r="F4553" s="61">
        <v>4551</v>
      </c>
      <c r="G4553">
        <v>14832.25448988378</v>
      </c>
      <c r="H4553">
        <v>75</v>
      </c>
      <c r="I4553" s="62">
        <f t="shared" si="994"/>
        <v>1112419.0867412835</v>
      </c>
      <c r="J4553">
        <v>60</v>
      </c>
      <c r="K4553" s="63">
        <f t="shared" si="995"/>
        <v>125050.76757748611</v>
      </c>
      <c r="L4553" s="63">
        <f t="shared" si="996"/>
        <v>125050.76757748611</v>
      </c>
      <c r="M4553">
        <v>11247.499312739819</v>
      </c>
      <c r="N4553">
        <v>80</v>
      </c>
      <c r="O4553" s="62">
        <f t="shared" si="997"/>
        <v>899799.94501918554</v>
      </c>
      <c r="P4553">
        <v>50</v>
      </c>
      <c r="Q4553" s="63">
        <f t="shared" si="998"/>
        <v>208383.11005209107</v>
      </c>
      <c r="R4553" s="63">
        <f t="shared" si="999"/>
        <v>238383.11005209107</v>
      </c>
      <c r="S4553">
        <v>10278.510015050415</v>
      </c>
      <c r="T4553">
        <v>80</v>
      </c>
      <c r="U4553" s="62">
        <f t="shared" si="1000"/>
        <v>822280.8012040332</v>
      </c>
      <c r="V4553">
        <v>50</v>
      </c>
      <c r="W4553" s="63">
        <f t="shared" si="1001"/>
        <v>187307.59282734653</v>
      </c>
      <c r="X4553" s="63">
        <f t="shared" si="1006"/>
        <v>237307.59282734653</v>
      </c>
      <c r="Y4553">
        <v>9068.6228557024151</v>
      </c>
      <c r="Z4553">
        <v>80</v>
      </c>
      <c r="AA4553" s="62">
        <f t="shared" si="1002"/>
        <v>725489.82845619321</v>
      </c>
      <c r="AB4553">
        <v>55</v>
      </c>
      <c r="AC4553" s="63">
        <f t="shared" si="1003"/>
        <v>164368.78925960627</v>
      </c>
      <c r="AD4553" s="63">
        <f t="shared" si="1007"/>
        <v>634368.78925960627</v>
      </c>
      <c r="AE4553" s="35">
        <f t="shared" si="1004"/>
        <v>685110.25971652998</v>
      </c>
      <c r="AF4553" s="64">
        <f t="shared" si="1005"/>
        <v>422268.47631879733</v>
      </c>
    </row>
    <row r="4554" spans="6:32" x14ac:dyDescent="0.2">
      <c r="F4554" s="61">
        <v>4552</v>
      </c>
      <c r="G4554">
        <v>6275.4372972995043</v>
      </c>
      <c r="H4554">
        <v>80</v>
      </c>
      <c r="I4554" s="62">
        <f t="shared" si="994"/>
        <v>502034.98378396034</v>
      </c>
      <c r="J4554">
        <v>55</v>
      </c>
      <c r="K4554" s="63">
        <f t="shared" si="995"/>
        <v>77492.301013553515</v>
      </c>
      <c r="L4554" s="63">
        <f t="shared" si="996"/>
        <v>77492.301013553515</v>
      </c>
      <c r="M4554">
        <v>8092.5394993391819</v>
      </c>
      <c r="N4554">
        <v>80</v>
      </c>
      <c r="O4554" s="62">
        <f t="shared" si="997"/>
        <v>647403.15994713455</v>
      </c>
      <c r="P4554">
        <v>60</v>
      </c>
      <c r="Q4554" s="63">
        <f t="shared" si="998"/>
        <v>81091.822740418138</v>
      </c>
      <c r="R4554" s="63">
        <f t="shared" si="999"/>
        <v>111091.82274041814</v>
      </c>
      <c r="S4554">
        <v>8343.9874995383434</v>
      </c>
      <c r="T4554">
        <v>80</v>
      </c>
      <c r="U4554" s="62">
        <f t="shared" si="1000"/>
        <v>667518.99996306747</v>
      </c>
      <c r="V4554">
        <v>60</v>
      </c>
      <c r="W4554" s="63">
        <f t="shared" si="1001"/>
        <v>84737.818743305979</v>
      </c>
      <c r="X4554" s="63">
        <f t="shared" si="1006"/>
        <v>134737.81874330598</v>
      </c>
      <c r="Y4554">
        <v>10188.542799151037</v>
      </c>
      <c r="Z4554">
        <v>80</v>
      </c>
      <c r="AA4554" s="62">
        <f t="shared" si="1002"/>
        <v>815083.42393208295</v>
      </c>
      <c r="AB4554">
        <v>50</v>
      </c>
      <c r="AC4554" s="63">
        <f t="shared" si="1003"/>
        <v>221600.80588153505</v>
      </c>
      <c r="AD4554" s="63">
        <f t="shared" si="1007"/>
        <v>691600.80588153505</v>
      </c>
      <c r="AE4554" s="35">
        <f t="shared" si="1004"/>
        <v>464922.74837881268</v>
      </c>
      <c r="AF4554" s="64">
        <f t="shared" si="1005"/>
        <v>235862.14374982379</v>
      </c>
    </row>
    <row r="4555" spans="6:32" x14ac:dyDescent="0.2">
      <c r="F4555" s="61">
        <v>4553</v>
      </c>
      <c r="G4555">
        <v>9829.4310898927506</v>
      </c>
      <c r="H4555">
        <v>80</v>
      </c>
      <c r="I4555" s="62">
        <f t="shared" si="994"/>
        <v>786354.48719142005</v>
      </c>
      <c r="J4555">
        <v>60</v>
      </c>
      <c r="K4555" s="63">
        <f t="shared" si="995"/>
        <v>106276.75080344488</v>
      </c>
      <c r="L4555" s="63">
        <f t="shared" si="996"/>
        <v>106276.75080344488</v>
      </c>
      <c r="M4555">
        <v>9091.5807757119182</v>
      </c>
      <c r="N4555">
        <v>80</v>
      </c>
      <c r="O4555" s="62">
        <f t="shared" si="997"/>
        <v>727326.46205695346</v>
      </c>
      <c r="P4555">
        <v>50</v>
      </c>
      <c r="Q4555" s="63">
        <f t="shared" si="998"/>
        <v>161491.88187173422</v>
      </c>
      <c r="R4555" s="63">
        <f t="shared" si="999"/>
        <v>191491.88187173422</v>
      </c>
      <c r="S4555">
        <v>7114.2278809566051</v>
      </c>
      <c r="T4555">
        <v>75</v>
      </c>
      <c r="U4555" s="62">
        <f t="shared" si="1000"/>
        <v>533567.09107174538</v>
      </c>
      <c r="V4555">
        <v>70</v>
      </c>
      <c r="W4555" s="63">
        <f t="shared" si="1001"/>
        <v>-10460.923931532307</v>
      </c>
      <c r="X4555" s="63">
        <f t="shared" si="1006"/>
        <v>39539.076068467693</v>
      </c>
      <c r="Y4555">
        <v>7183.9497447945178</v>
      </c>
      <c r="Z4555">
        <v>75</v>
      </c>
      <c r="AA4555" s="62">
        <f t="shared" si="1002"/>
        <v>538796.23085958883</v>
      </c>
      <c r="AB4555">
        <v>65</v>
      </c>
      <c r="AC4555" s="63">
        <f t="shared" si="1003"/>
        <v>52083.635649760254</v>
      </c>
      <c r="AD4555" s="63">
        <f t="shared" si="1007"/>
        <v>522083.63564976025</v>
      </c>
      <c r="AE4555" s="35">
        <f t="shared" si="1004"/>
        <v>309391.34439340705</v>
      </c>
      <c r="AF4555" s="64">
        <f t="shared" si="1005"/>
        <v>141169.4226550496</v>
      </c>
    </row>
    <row r="4556" spans="6:32" x14ac:dyDescent="0.2">
      <c r="F4556" s="61">
        <v>4554</v>
      </c>
      <c r="G4556">
        <v>9867.1773937530816</v>
      </c>
      <c r="H4556">
        <v>80</v>
      </c>
      <c r="I4556" s="62">
        <f t="shared" si="994"/>
        <v>789374.19150024652</v>
      </c>
      <c r="J4556">
        <v>50</v>
      </c>
      <c r="K4556" s="63">
        <f t="shared" si="995"/>
        <v>178361.10831412952</v>
      </c>
      <c r="L4556" s="63">
        <f t="shared" si="996"/>
        <v>178361.10831412952</v>
      </c>
      <c r="M4556">
        <v>9884.498720348347</v>
      </c>
      <c r="N4556">
        <v>80</v>
      </c>
      <c r="O4556" s="62">
        <f t="shared" si="997"/>
        <v>790759.89762786776</v>
      </c>
      <c r="P4556">
        <v>65</v>
      </c>
      <c r="Q4556" s="63">
        <f t="shared" si="998"/>
        <v>71243.923583788273</v>
      </c>
      <c r="R4556" s="63">
        <f t="shared" si="999"/>
        <v>101243.92358378827</v>
      </c>
      <c r="S4556">
        <v>7754.2120177531615</v>
      </c>
      <c r="T4556">
        <v>80</v>
      </c>
      <c r="U4556" s="62">
        <f t="shared" si="1000"/>
        <v>620336.96142025292</v>
      </c>
      <c r="V4556">
        <v>60</v>
      </c>
      <c r="W4556" s="63">
        <f t="shared" si="1001"/>
        <v>76186.074257420842</v>
      </c>
      <c r="X4556" s="63">
        <f t="shared" si="1006"/>
        <v>126186.07425742084</v>
      </c>
      <c r="Y4556">
        <v>9547.3490344011225</v>
      </c>
      <c r="Z4556">
        <v>80</v>
      </c>
      <c r="AA4556" s="62">
        <f t="shared" si="1002"/>
        <v>763787.9227520898</v>
      </c>
      <c r="AB4556">
        <v>55</v>
      </c>
      <c r="AC4556" s="63">
        <f t="shared" si="1003"/>
        <v>173045.70124852034</v>
      </c>
      <c r="AD4556" s="63">
        <f t="shared" si="1007"/>
        <v>643045.70124852029</v>
      </c>
      <c r="AE4556" s="35">
        <f t="shared" si="1004"/>
        <v>498836.80740385898</v>
      </c>
      <c r="AF4556" s="64">
        <f t="shared" si="1005"/>
        <v>279833.45784725971</v>
      </c>
    </row>
    <row r="4557" spans="6:32" x14ac:dyDescent="0.2">
      <c r="F4557" s="61">
        <v>4555</v>
      </c>
      <c r="G4557">
        <v>7559.4346324214712</v>
      </c>
      <c r="H4557">
        <v>80</v>
      </c>
      <c r="I4557" s="62">
        <f t="shared" si="994"/>
        <v>604754.77059371769</v>
      </c>
      <c r="J4557">
        <v>60</v>
      </c>
      <c r="K4557" s="63">
        <f t="shared" si="995"/>
        <v>73361.802170111332</v>
      </c>
      <c r="L4557" s="63">
        <f t="shared" si="996"/>
        <v>73361.802170111332</v>
      </c>
      <c r="M4557">
        <v>10736.713445803616</v>
      </c>
      <c r="N4557">
        <v>80</v>
      </c>
      <c r="O4557" s="62">
        <f t="shared" si="997"/>
        <v>858937.0756642893</v>
      </c>
      <c r="P4557">
        <v>60</v>
      </c>
      <c r="Q4557" s="63">
        <f t="shared" si="998"/>
        <v>119432.34496415243</v>
      </c>
      <c r="R4557" s="63">
        <f t="shared" si="999"/>
        <v>149432.34496415243</v>
      </c>
      <c r="S4557">
        <v>7515.3559717000462</v>
      </c>
      <c r="T4557">
        <v>80</v>
      </c>
      <c r="U4557" s="62">
        <f t="shared" si="1000"/>
        <v>601228.4777360037</v>
      </c>
      <c r="V4557">
        <v>55</v>
      </c>
      <c r="W4557" s="63">
        <f t="shared" si="1001"/>
        <v>99965.826987063338</v>
      </c>
      <c r="X4557" s="63">
        <f t="shared" si="1006"/>
        <v>149965.82698706334</v>
      </c>
      <c r="Y4557">
        <v>9713.1453710608184</v>
      </c>
      <c r="Z4557">
        <v>80</v>
      </c>
      <c r="AA4557" s="62">
        <f t="shared" si="1002"/>
        <v>777051.62968486547</v>
      </c>
      <c r="AB4557">
        <v>60</v>
      </c>
      <c r="AC4557" s="63">
        <f t="shared" si="1003"/>
        <v>140840.60788038187</v>
      </c>
      <c r="AD4557" s="63">
        <f t="shared" si="1007"/>
        <v>610840.60788038187</v>
      </c>
      <c r="AE4557" s="35">
        <f t="shared" si="1004"/>
        <v>433600.58200170897</v>
      </c>
      <c r="AF4557" s="64">
        <f t="shared" si="1005"/>
        <v>220074.25289337744</v>
      </c>
    </row>
    <row r="4558" spans="6:32" x14ac:dyDescent="0.2">
      <c r="F4558" s="61">
        <v>4556</v>
      </c>
      <c r="G4558">
        <v>12982.242222060449</v>
      </c>
      <c r="H4558">
        <v>80</v>
      </c>
      <c r="I4558" s="62">
        <f t="shared" si="994"/>
        <v>1038579.377764836</v>
      </c>
      <c r="J4558">
        <v>65</v>
      </c>
      <c r="K4558" s="63">
        <f t="shared" si="995"/>
        <v>104931.88416490739</v>
      </c>
      <c r="L4558" s="63">
        <f t="shared" si="996"/>
        <v>104931.88416490739</v>
      </c>
      <c r="M4558">
        <v>9270.4852047609165</v>
      </c>
      <c r="N4558">
        <v>75</v>
      </c>
      <c r="O4558" s="62">
        <f t="shared" si="997"/>
        <v>695286.39035706874</v>
      </c>
      <c r="P4558">
        <v>55</v>
      </c>
      <c r="Q4558" s="63">
        <f t="shared" si="998"/>
        <v>98172.03546903329</v>
      </c>
      <c r="R4558" s="63">
        <f t="shared" si="999"/>
        <v>128172.03546903329</v>
      </c>
      <c r="S4558">
        <v>11636.904016777407</v>
      </c>
      <c r="T4558">
        <v>80</v>
      </c>
      <c r="U4558" s="62">
        <f t="shared" si="1000"/>
        <v>930952.32134219259</v>
      </c>
      <c r="V4558">
        <v>60</v>
      </c>
      <c r="W4558" s="63">
        <f t="shared" si="1001"/>
        <v>132485.10824327241</v>
      </c>
      <c r="X4558" s="63">
        <f t="shared" si="1006"/>
        <v>182485.10824327241</v>
      </c>
      <c r="Y4558">
        <v>7215.3455018997192</v>
      </c>
      <c r="Z4558">
        <v>80</v>
      </c>
      <c r="AA4558" s="62">
        <f t="shared" si="1002"/>
        <v>577227.64015197754</v>
      </c>
      <c r="AB4558">
        <v>50</v>
      </c>
      <c r="AC4558" s="63">
        <f t="shared" si="1003"/>
        <v>156933.76466631889</v>
      </c>
      <c r="AD4558" s="63">
        <f t="shared" si="1007"/>
        <v>626933.76466631889</v>
      </c>
      <c r="AE4558" s="35">
        <f t="shared" si="1004"/>
        <v>492522.79254353198</v>
      </c>
      <c r="AF4558" s="64">
        <f t="shared" si="1005"/>
        <v>266627.88366569241</v>
      </c>
    </row>
    <row r="4559" spans="6:32" x14ac:dyDescent="0.2">
      <c r="F4559" s="61">
        <v>4557</v>
      </c>
      <c r="G4559">
        <v>10636.414370092098</v>
      </c>
      <c r="H4559">
        <v>75</v>
      </c>
      <c r="I4559" s="62">
        <f t="shared" si="994"/>
        <v>797731.07775690733</v>
      </c>
      <c r="J4559">
        <v>60</v>
      </c>
      <c r="K4559" s="63">
        <f t="shared" si="995"/>
        <v>79421.006274751562</v>
      </c>
      <c r="L4559" s="63">
        <f t="shared" si="996"/>
        <v>79421.006274751562</v>
      </c>
      <c r="M4559">
        <v>11854.132278822362</v>
      </c>
      <c r="N4559">
        <v>80</v>
      </c>
      <c r="O4559" s="62">
        <f t="shared" si="997"/>
        <v>948330.58230578899</v>
      </c>
      <c r="P4559">
        <v>65</v>
      </c>
      <c r="Q4559" s="63">
        <f t="shared" si="998"/>
        <v>92663.688532193191</v>
      </c>
      <c r="R4559" s="63">
        <f t="shared" si="999"/>
        <v>122663.68853219319</v>
      </c>
      <c r="S4559">
        <v>8570.838215528056</v>
      </c>
      <c r="T4559">
        <v>80</v>
      </c>
      <c r="U4559" s="62">
        <f t="shared" si="1000"/>
        <v>685667.05724224448</v>
      </c>
      <c r="V4559">
        <v>50</v>
      </c>
      <c r="W4559" s="63">
        <f t="shared" si="1001"/>
        <v>150165.73118773522</v>
      </c>
      <c r="X4559" s="63">
        <f t="shared" si="1006"/>
        <v>200165.73118773522</v>
      </c>
      <c r="Y4559">
        <v>5879.3705445714295</v>
      </c>
      <c r="Z4559">
        <v>90</v>
      </c>
      <c r="AA4559" s="62">
        <f t="shared" si="1002"/>
        <v>529143.34901142865</v>
      </c>
      <c r="AB4559">
        <v>60</v>
      </c>
      <c r="AC4559" s="63">
        <f t="shared" si="1003"/>
        <v>127876.30934442859</v>
      </c>
      <c r="AD4559" s="63">
        <f t="shared" si="1007"/>
        <v>597876.30934442859</v>
      </c>
      <c r="AE4559" s="35">
        <f t="shared" si="1004"/>
        <v>450126.73533910856</v>
      </c>
      <c r="AF4559" s="64">
        <f t="shared" si="1005"/>
        <v>232320.90439627413</v>
      </c>
    </row>
    <row r="4560" spans="6:32" x14ac:dyDescent="0.2">
      <c r="F4560" s="61">
        <v>4558</v>
      </c>
      <c r="G4560">
        <v>10048.735273594502</v>
      </c>
      <c r="H4560">
        <v>80</v>
      </c>
      <c r="I4560" s="62">
        <f t="shared" si="994"/>
        <v>803898.82188756019</v>
      </c>
      <c r="J4560">
        <v>65</v>
      </c>
      <c r="K4560" s="63">
        <f t="shared" si="995"/>
        <v>73029.996100340213</v>
      </c>
      <c r="L4560" s="63">
        <f t="shared" si="996"/>
        <v>73029.996100340213</v>
      </c>
      <c r="M4560">
        <v>9264.7599356132559</v>
      </c>
      <c r="N4560">
        <v>75</v>
      </c>
      <c r="O4560" s="62">
        <f t="shared" si="997"/>
        <v>694856.9951709942</v>
      </c>
      <c r="P4560">
        <v>55</v>
      </c>
      <c r="Q4560" s="63">
        <f t="shared" si="998"/>
        <v>98089.019066392211</v>
      </c>
      <c r="R4560" s="63">
        <f t="shared" si="999"/>
        <v>128089.01906639221</v>
      </c>
      <c r="S4560">
        <v>12062.69760383293</v>
      </c>
      <c r="T4560">
        <v>80</v>
      </c>
      <c r="U4560" s="62">
        <f t="shared" si="1000"/>
        <v>965015.80830663443</v>
      </c>
      <c r="V4560">
        <v>55</v>
      </c>
      <c r="W4560" s="63">
        <f t="shared" si="1001"/>
        <v>182386.39406947186</v>
      </c>
      <c r="X4560" s="63">
        <f t="shared" si="1006"/>
        <v>232386.39406947186</v>
      </c>
      <c r="Y4560">
        <v>13302.411641925573</v>
      </c>
      <c r="Z4560">
        <v>80</v>
      </c>
      <c r="AA4560" s="62">
        <f t="shared" si="1002"/>
        <v>1064192.9313540459</v>
      </c>
      <c r="AB4560">
        <v>55</v>
      </c>
      <c r="AC4560" s="63">
        <f t="shared" si="1003"/>
        <v>241106.21100990102</v>
      </c>
      <c r="AD4560" s="63">
        <f t="shared" si="1007"/>
        <v>711106.21100990102</v>
      </c>
      <c r="AE4560" s="35">
        <f t="shared" si="1004"/>
        <v>594611.62024610536</v>
      </c>
      <c r="AF4560" s="64">
        <f t="shared" si="1005"/>
        <v>332540.04669503926</v>
      </c>
    </row>
    <row r="4561" spans="6:32" x14ac:dyDescent="0.2">
      <c r="F4561" s="61">
        <v>4559</v>
      </c>
      <c r="G4561">
        <v>8150.3333401633427</v>
      </c>
      <c r="H4561">
        <v>90</v>
      </c>
      <c r="I4561" s="62">
        <f t="shared" si="994"/>
        <v>733530.00061470084</v>
      </c>
      <c r="J4561">
        <v>60</v>
      </c>
      <c r="K4561" s="63">
        <f t="shared" si="995"/>
        <v>141019.7501485527</v>
      </c>
      <c r="L4561" s="63">
        <f t="shared" si="996"/>
        <v>141019.7501485527</v>
      </c>
      <c r="M4561">
        <v>8404.0277922758833</v>
      </c>
      <c r="N4561">
        <v>80</v>
      </c>
      <c r="O4561" s="62">
        <f t="shared" si="997"/>
        <v>672322.22338207066</v>
      </c>
      <c r="P4561">
        <v>60</v>
      </c>
      <c r="Q4561" s="63">
        <f t="shared" si="998"/>
        <v>85608.402988000307</v>
      </c>
      <c r="R4561" s="63">
        <f t="shared" si="999"/>
        <v>115608.40298800031</v>
      </c>
      <c r="S4561">
        <v>9102.760739333462</v>
      </c>
      <c r="T4561">
        <v>80</v>
      </c>
      <c r="U4561" s="62">
        <f t="shared" si="1000"/>
        <v>728220.85914667696</v>
      </c>
      <c r="V4561">
        <v>50</v>
      </c>
      <c r="W4561" s="63">
        <f t="shared" si="1001"/>
        <v>161735.0460805028</v>
      </c>
      <c r="X4561" s="63">
        <f t="shared" si="1006"/>
        <v>211735.0460805028</v>
      </c>
      <c r="Y4561">
        <v>10002.52384779742</v>
      </c>
      <c r="Z4561">
        <v>80</v>
      </c>
      <c r="AA4561" s="62">
        <f t="shared" si="1002"/>
        <v>800201.90782379359</v>
      </c>
      <c r="AB4561">
        <v>50</v>
      </c>
      <c r="AC4561" s="63">
        <f t="shared" si="1003"/>
        <v>217554.89368959388</v>
      </c>
      <c r="AD4561" s="63">
        <f t="shared" si="1007"/>
        <v>687554.89368959388</v>
      </c>
      <c r="AE4561" s="35">
        <f t="shared" si="1004"/>
        <v>605918.09290664969</v>
      </c>
      <c r="AF4561" s="64">
        <f t="shared" si="1005"/>
        <v>352432.82524509972</v>
      </c>
    </row>
    <row r="4562" spans="6:32" x14ac:dyDescent="0.2">
      <c r="F4562" s="61">
        <v>4560</v>
      </c>
      <c r="G4562">
        <v>7037.6029523322359</v>
      </c>
      <c r="H4562">
        <v>80</v>
      </c>
      <c r="I4562" s="62">
        <f t="shared" si="994"/>
        <v>563008.23618657887</v>
      </c>
      <c r="J4562">
        <v>60</v>
      </c>
      <c r="K4562" s="63">
        <f t="shared" si="995"/>
        <v>65795.24280881742</v>
      </c>
      <c r="L4562" s="63">
        <f t="shared" si="996"/>
        <v>65795.24280881742</v>
      </c>
      <c r="M4562">
        <v>6467.2679197974503</v>
      </c>
      <c r="N4562">
        <v>80</v>
      </c>
      <c r="O4562" s="62">
        <f t="shared" si="997"/>
        <v>517381.43358379602</v>
      </c>
      <c r="P4562">
        <v>60</v>
      </c>
      <c r="Q4562" s="63">
        <f t="shared" si="998"/>
        <v>57525.384837063029</v>
      </c>
      <c r="R4562" s="63">
        <f t="shared" si="999"/>
        <v>87525.384837063029</v>
      </c>
      <c r="S4562">
        <v>6239.2939778510481</v>
      </c>
      <c r="T4562">
        <v>80</v>
      </c>
      <c r="U4562" s="62">
        <f t="shared" si="1000"/>
        <v>499143.51822808385</v>
      </c>
      <c r="V4562">
        <v>60</v>
      </c>
      <c r="W4562" s="63">
        <f t="shared" si="1001"/>
        <v>54219.762678840198</v>
      </c>
      <c r="X4562" s="63">
        <f t="shared" si="1006"/>
        <v>104219.7626788402</v>
      </c>
      <c r="Y4562">
        <v>10485.836153529817</v>
      </c>
      <c r="Z4562">
        <v>80</v>
      </c>
      <c r="AA4562" s="62">
        <f t="shared" si="1002"/>
        <v>838866.89228238538</v>
      </c>
      <c r="AB4562">
        <v>60</v>
      </c>
      <c r="AC4562" s="63">
        <f t="shared" si="1003"/>
        <v>152044.62422618235</v>
      </c>
      <c r="AD4562" s="63">
        <f t="shared" si="1007"/>
        <v>622044.62422618235</v>
      </c>
      <c r="AE4562" s="35">
        <f t="shared" si="1004"/>
        <v>329585.014550903</v>
      </c>
      <c r="AF4562" s="64">
        <f t="shared" si="1005"/>
        <v>135315.58432094019</v>
      </c>
    </row>
    <row r="4563" spans="6:32" x14ac:dyDescent="0.2">
      <c r="F4563" s="61">
        <v>4561</v>
      </c>
      <c r="G4563">
        <v>10611.676114203874</v>
      </c>
      <c r="H4563">
        <v>80</v>
      </c>
      <c r="I4563" s="62">
        <f t="shared" si="994"/>
        <v>848934.08913630992</v>
      </c>
      <c r="J4563">
        <v>60</v>
      </c>
      <c r="K4563" s="63">
        <f t="shared" si="995"/>
        <v>117619.30365595617</v>
      </c>
      <c r="L4563" s="63">
        <f t="shared" si="996"/>
        <v>117619.30365595617</v>
      </c>
      <c r="M4563">
        <v>10449.042545369593</v>
      </c>
      <c r="N4563">
        <v>80</v>
      </c>
      <c r="O4563" s="62">
        <f t="shared" si="997"/>
        <v>835923.40362956747</v>
      </c>
      <c r="P4563">
        <v>60</v>
      </c>
      <c r="Q4563" s="63">
        <f t="shared" si="998"/>
        <v>115261.1169078591</v>
      </c>
      <c r="R4563" s="63">
        <f t="shared" si="999"/>
        <v>145261.1169078591</v>
      </c>
      <c r="S4563">
        <v>11593.657543708105</v>
      </c>
      <c r="T4563">
        <v>80</v>
      </c>
      <c r="U4563" s="62">
        <f t="shared" si="1000"/>
        <v>927492.60349664837</v>
      </c>
      <c r="V4563">
        <v>60</v>
      </c>
      <c r="W4563" s="63">
        <f t="shared" si="1001"/>
        <v>131858.03438376752</v>
      </c>
      <c r="X4563" s="63">
        <f t="shared" si="1006"/>
        <v>181858.03438376752</v>
      </c>
      <c r="Y4563">
        <v>8686.5827850124333</v>
      </c>
      <c r="Z4563">
        <v>80</v>
      </c>
      <c r="AA4563" s="62">
        <f t="shared" si="1002"/>
        <v>694926.62280099466</v>
      </c>
      <c r="AB4563">
        <v>50</v>
      </c>
      <c r="AC4563" s="63">
        <f t="shared" si="1003"/>
        <v>188933.17557402042</v>
      </c>
      <c r="AD4563" s="63">
        <f t="shared" si="1007"/>
        <v>658933.17557402048</v>
      </c>
      <c r="AE4563" s="35">
        <f t="shared" si="1004"/>
        <v>553671.63052160316</v>
      </c>
      <c r="AF4563" s="64">
        <f t="shared" si="1005"/>
        <v>313670.00752732158</v>
      </c>
    </row>
    <row r="4564" spans="6:32" x14ac:dyDescent="0.2">
      <c r="F4564" s="61">
        <v>4562</v>
      </c>
      <c r="G4564">
        <v>6795.2498991508037</v>
      </c>
      <c r="H4564">
        <v>80</v>
      </c>
      <c r="I4564" s="62">
        <f t="shared" si="994"/>
        <v>543619.99193206429</v>
      </c>
      <c r="J4564">
        <v>70</v>
      </c>
      <c r="K4564" s="63">
        <f t="shared" si="995"/>
        <v>13015.561768843327</v>
      </c>
      <c r="L4564" s="63">
        <f t="shared" si="996"/>
        <v>13015.561768843327</v>
      </c>
      <c r="M4564">
        <v>11168.359631265048</v>
      </c>
      <c r="N4564">
        <v>75</v>
      </c>
      <c r="O4564" s="62">
        <f t="shared" si="997"/>
        <v>837626.9723448786</v>
      </c>
      <c r="P4564">
        <v>65</v>
      </c>
      <c r="Q4564" s="63">
        <f t="shared" si="998"/>
        <v>44720.607326671598</v>
      </c>
      <c r="R4564" s="63">
        <f t="shared" si="999"/>
        <v>74720.607326671598</v>
      </c>
      <c r="S4564">
        <v>10399.124928662786</v>
      </c>
      <c r="T4564">
        <v>80</v>
      </c>
      <c r="U4564" s="62">
        <f t="shared" si="1000"/>
        <v>831929.9942930229</v>
      </c>
      <c r="V4564">
        <v>50</v>
      </c>
      <c r="W4564" s="63">
        <f t="shared" si="1001"/>
        <v>189930.9671984156</v>
      </c>
      <c r="X4564" s="63">
        <f t="shared" si="1006"/>
        <v>239930.9671984156</v>
      </c>
      <c r="Y4564">
        <v>9465.005657839356</v>
      </c>
      <c r="Z4564">
        <v>80</v>
      </c>
      <c r="AA4564" s="62">
        <f t="shared" si="1002"/>
        <v>757200.45262714848</v>
      </c>
      <c r="AB4564">
        <v>55</v>
      </c>
      <c r="AC4564" s="63">
        <f t="shared" si="1003"/>
        <v>171553.22754833833</v>
      </c>
      <c r="AD4564" s="63">
        <f t="shared" si="1007"/>
        <v>641553.22754833836</v>
      </c>
      <c r="AE4564" s="35">
        <f t="shared" si="1004"/>
        <v>419220.36384226882</v>
      </c>
      <c r="AF4564" s="64">
        <f t="shared" si="1005"/>
        <v>192038.07051854266</v>
      </c>
    </row>
    <row r="4565" spans="6:32" x14ac:dyDescent="0.2">
      <c r="F4565" s="61">
        <v>4563</v>
      </c>
      <c r="G4565">
        <v>11020.484887703788</v>
      </c>
      <c r="H4565">
        <v>80</v>
      </c>
      <c r="I4565" s="62">
        <f t="shared" si="994"/>
        <v>881638.791016303</v>
      </c>
      <c r="J4565">
        <v>60</v>
      </c>
      <c r="K4565" s="63">
        <f t="shared" si="995"/>
        <v>123547.03087170492</v>
      </c>
      <c r="L4565" s="63">
        <f t="shared" si="996"/>
        <v>123547.03087170492</v>
      </c>
      <c r="M4565">
        <v>12286.783455929253</v>
      </c>
      <c r="N4565">
        <v>80</v>
      </c>
      <c r="O4565" s="62">
        <f t="shared" si="997"/>
        <v>982942.67647434026</v>
      </c>
      <c r="P4565">
        <v>55</v>
      </c>
      <c r="Q4565" s="63">
        <f t="shared" si="998"/>
        <v>186447.95013871772</v>
      </c>
      <c r="R4565" s="63">
        <f t="shared" si="999"/>
        <v>216447.95013871772</v>
      </c>
      <c r="S4565">
        <v>10112.588622869225</v>
      </c>
      <c r="T4565">
        <v>80</v>
      </c>
      <c r="U4565" s="62">
        <f t="shared" si="1000"/>
        <v>809007.08982953802</v>
      </c>
      <c r="V4565">
        <v>55</v>
      </c>
      <c r="W4565" s="63">
        <f t="shared" si="1001"/>
        <v>147040.66878950471</v>
      </c>
      <c r="X4565" s="63">
        <f t="shared" si="1006"/>
        <v>197040.66878950471</v>
      </c>
      <c r="Y4565">
        <v>8677.6492733042687</v>
      </c>
      <c r="Z4565">
        <v>80</v>
      </c>
      <c r="AA4565" s="62">
        <f t="shared" si="1002"/>
        <v>694211.9418643415</v>
      </c>
      <c r="AB4565">
        <v>55</v>
      </c>
      <c r="AC4565" s="63">
        <f t="shared" si="1003"/>
        <v>157282.39307863987</v>
      </c>
      <c r="AD4565" s="63">
        <f t="shared" si="1007"/>
        <v>627282.39307863987</v>
      </c>
      <c r="AE4565" s="35">
        <f t="shared" si="1004"/>
        <v>614318.04287856724</v>
      </c>
      <c r="AF4565" s="64">
        <f t="shared" si="1005"/>
        <v>367679.97165848128</v>
      </c>
    </row>
    <row r="4566" spans="6:32" x14ac:dyDescent="0.2">
      <c r="F4566" s="61">
        <v>4564</v>
      </c>
      <c r="G4566">
        <v>11896.160028991289</v>
      </c>
      <c r="H4566">
        <v>90</v>
      </c>
      <c r="I4566" s="62">
        <f t="shared" si="994"/>
        <v>1070654.402609216</v>
      </c>
      <c r="J4566">
        <v>50</v>
      </c>
      <c r="K4566" s="63">
        <f t="shared" si="995"/>
        <v>308738.64084074739</v>
      </c>
      <c r="L4566" s="63">
        <f t="shared" si="996"/>
        <v>308738.64084074739</v>
      </c>
      <c r="M4566">
        <v>10446.375452156644</v>
      </c>
      <c r="N4566">
        <v>75</v>
      </c>
      <c r="O4566" s="62">
        <f t="shared" si="997"/>
        <v>783478.15891174832</v>
      </c>
      <c r="P4566">
        <v>55</v>
      </c>
      <c r="Q4566" s="63">
        <f t="shared" si="998"/>
        <v>115222.44405627134</v>
      </c>
      <c r="R4566" s="63">
        <f t="shared" si="999"/>
        <v>145222.44405627134</v>
      </c>
      <c r="S4566">
        <v>11092.785169021226</v>
      </c>
      <c r="T4566">
        <v>80</v>
      </c>
      <c r="U4566" s="62">
        <f t="shared" si="1000"/>
        <v>887422.81352169812</v>
      </c>
      <c r="V4566">
        <v>65</v>
      </c>
      <c r="W4566" s="63">
        <f t="shared" si="1001"/>
        <v>84384.038713105838</v>
      </c>
      <c r="X4566" s="63">
        <f t="shared" si="1006"/>
        <v>134384.03871310584</v>
      </c>
      <c r="Y4566">
        <v>9775.9277903242037</v>
      </c>
      <c r="Z4566">
        <v>80</v>
      </c>
      <c r="AA4566" s="62">
        <f t="shared" si="1002"/>
        <v>782074.22322593629</v>
      </c>
      <c r="AB4566">
        <v>60</v>
      </c>
      <c r="AC4566" s="63">
        <f t="shared" si="1003"/>
        <v>141750.95295970095</v>
      </c>
      <c r="AD4566" s="63">
        <f t="shared" si="1007"/>
        <v>611750.95295970095</v>
      </c>
      <c r="AE4566" s="35">
        <f t="shared" si="1004"/>
        <v>650096.07656982553</v>
      </c>
      <c r="AF4566" s="64">
        <f t="shared" si="1005"/>
        <v>419488.8899742096</v>
      </c>
    </row>
    <row r="4567" spans="6:32" x14ac:dyDescent="0.2">
      <c r="F4567" s="61">
        <v>4565</v>
      </c>
      <c r="G4567">
        <v>7490.6722854939289</v>
      </c>
      <c r="H4567">
        <v>80</v>
      </c>
      <c r="I4567" s="62">
        <f t="shared" si="994"/>
        <v>599253.78283951432</v>
      </c>
      <c r="J4567">
        <v>65</v>
      </c>
      <c r="K4567" s="63">
        <f t="shared" si="995"/>
        <v>45211.061104746477</v>
      </c>
      <c r="L4567" s="63">
        <f t="shared" si="996"/>
        <v>45211.061104746477</v>
      </c>
      <c r="M4567">
        <v>13708.228177856654</v>
      </c>
      <c r="N4567">
        <v>80</v>
      </c>
      <c r="O4567" s="62">
        <f t="shared" si="997"/>
        <v>1096658.2542285323</v>
      </c>
      <c r="P4567">
        <v>65</v>
      </c>
      <c r="Q4567" s="63">
        <f t="shared" si="998"/>
        <v>112826.98143419111</v>
      </c>
      <c r="R4567" s="63">
        <f t="shared" si="999"/>
        <v>142826.98143419111</v>
      </c>
      <c r="S4567">
        <v>10991.833530861186</v>
      </c>
      <c r="T4567">
        <v>90</v>
      </c>
      <c r="U4567" s="62">
        <f t="shared" si="1000"/>
        <v>989265.01777750673</v>
      </c>
      <c r="V4567">
        <v>60</v>
      </c>
      <c r="W4567" s="63">
        <f t="shared" si="1001"/>
        <v>202822.37929623079</v>
      </c>
      <c r="X4567" s="63">
        <f t="shared" si="1006"/>
        <v>252822.37929623079</v>
      </c>
      <c r="Y4567">
        <v>8203.4159984323196</v>
      </c>
      <c r="Z4567">
        <v>80</v>
      </c>
      <c r="AA4567" s="62">
        <f t="shared" si="1002"/>
        <v>656273.27987458557</v>
      </c>
      <c r="AB4567">
        <v>60</v>
      </c>
      <c r="AC4567" s="63">
        <f t="shared" si="1003"/>
        <v>118949.53197726863</v>
      </c>
      <c r="AD4567" s="63">
        <f t="shared" si="1007"/>
        <v>588949.53197726863</v>
      </c>
      <c r="AE4567" s="35">
        <f t="shared" si="1004"/>
        <v>479809.95381243702</v>
      </c>
      <c r="AF4567" s="64">
        <f t="shared" si="1005"/>
        <v>251349.4427080875</v>
      </c>
    </row>
    <row r="4568" spans="6:32" x14ac:dyDescent="0.2">
      <c r="F4568" s="61">
        <v>4566</v>
      </c>
      <c r="G4568">
        <v>8469.2385623930022</v>
      </c>
      <c r="H4568">
        <v>80</v>
      </c>
      <c r="I4568" s="62">
        <f t="shared" si="994"/>
        <v>677539.08499144018</v>
      </c>
      <c r="J4568">
        <v>60</v>
      </c>
      <c r="K4568" s="63">
        <f t="shared" si="995"/>
        <v>86553.959154698532</v>
      </c>
      <c r="L4568" s="63">
        <f t="shared" si="996"/>
        <v>86553.959154698532</v>
      </c>
      <c r="M4568">
        <v>10596.303380007157</v>
      </c>
      <c r="N4568">
        <v>80</v>
      </c>
      <c r="O4568" s="62">
        <f t="shared" si="997"/>
        <v>847704.27040057257</v>
      </c>
      <c r="P4568">
        <v>55</v>
      </c>
      <c r="Q4568" s="63">
        <f t="shared" si="998"/>
        <v>155807.99876262972</v>
      </c>
      <c r="R4568" s="63">
        <f t="shared" si="999"/>
        <v>185807.99876262972</v>
      </c>
      <c r="S4568">
        <v>12338.128979317844</v>
      </c>
      <c r="T4568">
        <v>80</v>
      </c>
      <c r="U4568" s="62">
        <f t="shared" si="1000"/>
        <v>987050.31834542751</v>
      </c>
      <c r="V4568">
        <v>50</v>
      </c>
      <c r="W4568" s="63">
        <f t="shared" si="1001"/>
        <v>232104.30530016311</v>
      </c>
      <c r="X4568" s="63">
        <f t="shared" si="1006"/>
        <v>282104.30530016311</v>
      </c>
      <c r="Y4568">
        <v>9897.06338965334</v>
      </c>
      <c r="Z4568">
        <v>80</v>
      </c>
      <c r="AA4568" s="62">
        <f t="shared" si="1002"/>
        <v>791765.0711722672</v>
      </c>
      <c r="AB4568">
        <v>55</v>
      </c>
      <c r="AC4568" s="63">
        <f t="shared" si="1003"/>
        <v>179384.27393746679</v>
      </c>
      <c r="AD4568" s="63">
        <f t="shared" si="1007"/>
        <v>649384.27393746679</v>
      </c>
      <c r="AE4568" s="35">
        <f t="shared" si="1004"/>
        <v>653850.53715495812</v>
      </c>
      <c r="AF4568" s="64">
        <f t="shared" si="1005"/>
        <v>387733.08374109119</v>
      </c>
    </row>
    <row r="4569" spans="6:32" x14ac:dyDescent="0.2">
      <c r="F4569" s="61">
        <v>4567</v>
      </c>
      <c r="G4569">
        <v>10523.587004863657</v>
      </c>
      <c r="H4569">
        <v>80</v>
      </c>
      <c r="I4569" s="62">
        <f t="shared" si="994"/>
        <v>841886.96038909256</v>
      </c>
      <c r="J4569">
        <v>60</v>
      </c>
      <c r="K4569" s="63">
        <f t="shared" si="995"/>
        <v>116342.01157052303</v>
      </c>
      <c r="L4569" s="63">
        <f t="shared" si="996"/>
        <v>116342.01157052303</v>
      </c>
      <c r="M4569">
        <v>11176.717887574341</v>
      </c>
      <c r="N4569">
        <v>80</v>
      </c>
      <c r="O4569" s="62">
        <f t="shared" si="997"/>
        <v>894137.43100594729</v>
      </c>
      <c r="P4569">
        <v>60</v>
      </c>
      <c r="Q4569" s="63">
        <f t="shared" si="998"/>
        <v>125812.40936982795</v>
      </c>
      <c r="R4569" s="63">
        <f t="shared" si="999"/>
        <v>155812.40936982795</v>
      </c>
      <c r="S4569">
        <v>7975.2101353369653</v>
      </c>
      <c r="T4569">
        <v>80</v>
      </c>
      <c r="U4569" s="62">
        <f t="shared" si="1000"/>
        <v>638016.81082695723</v>
      </c>
      <c r="V4569">
        <v>60</v>
      </c>
      <c r="W4569" s="63">
        <f t="shared" si="1001"/>
        <v>79390.546962385997</v>
      </c>
      <c r="X4569" s="63">
        <f t="shared" si="1006"/>
        <v>129390.546962386</v>
      </c>
      <c r="Y4569">
        <v>8369.9285621696617</v>
      </c>
      <c r="Z4569">
        <v>80</v>
      </c>
      <c r="AA4569" s="62">
        <f t="shared" si="1002"/>
        <v>669594.28497357294</v>
      </c>
      <c r="AB4569">
        <v>65</v>
      </c>
      <c r="AC4569" s="63">
        <f t="shared" si="1003"/>
        <v>91022.973113595071</v>
      </c>
      <c r="AD4569" s="63">
        <f t="shared" si="1007"/>
        <v>561022.97311359504</v>
      </c>
      <c r="AE4569" s="35">
        <f t="shared" si="1004"/>
        <v>412567.94101633201</v>
      </c>
      <c r="AF4569" s="64">
        <f t="shared" si="1005"/>
        <v>214935.32375526079</v>
      </c>
    </row>
    <row r="4570" spans="6:32" x14ac:dyDescent="0.2">
      <c r="F4570" s="61">
        <v>4568</v>
      </c>
      <c r="G4570">
        <v>6624.2285154294223</v>
      </c>
      <c r="H4570">
        <v>80</v>
      </c>
      <c r="I4570" s="62">
        <f t="shared" si="994"/>
        <v>529938.28123435378</v>
      </c>
      <c r="J4570">
        <v>50</v>
      </c>
      <c r="K4570" s="63">
        <f t="shared" si="995"/>
        <v>107826.97021058993</v>
      </c>
      <c r="L4570" s="63">
        <f t="shared" si="996"/>
        <v>107826.97021058993</v>
      </c>
      <c r="M4570">
        <v>9999.15871740086</v>
      </c>
      <c r="N4570">
        <v>80</v>
      </c>
      <c r="O4570" s="62">
        <f t="shared" si="997"/>
        <v>799932.6973920688</v>
      </c>
      <c r="P4570">
        <v>60</v>
      </c>
      <c r="Q4570" s="63">
        <f t="shared" si="998"/>
        <v>108737.80140231247</v>
      </c>
      <c r="R4570" s="63">
        <f t="shared" si="999"/>
        <v>138737.80140231247</v>
      </c>
      <c r="S4570">
        <v>10204.684056370752</v>
      </c>
      <c r="T4570">
        <v>80</v>
      </c>
      <c r="U4570" s="62">
        <f t="shared" si="1000"/>
        <v>816374.72450966015</v>
      </c>
      <c r="V4570">
        <v>60</v>
      </c>
      <c r="W4570" s="63">
        <f t="shared" si="1001"/>
        <v>111717.9188173759</v>
      </c>
      <c r="X4570" s="63">
        <f t="shared" si="1006"/>
        <v>161717.9188173759</v>
      </c>
      <c r="Y4570">
        <v>10021.955202100798</v>
      </c>
      <c r="Z4570">
        <v>80</v>
      </c>
      <c r="AA4570" s="62">
        <f t="shared" si="1002"/>
        <v>801756.41616806388</v>
      </c>
      <c r="AB4570">
        <v>60</v>
      </c>
      <c r="AC4570" s="63">
        <f t="shared" si="1003"/>
        <v>145318.35043046158</v>
      </c>
      <c r="AD4570" s="63">
        <f t="shared" si="1007"/>
        <v>615318.35043046158</v>
      </c>
      <c r="AE4570" s="35">
        <f t="shared" si="1004"/>
        <v>473601.04086073989</v>
      </c>
      <c r="AF4570" s="64">
        <f t="shared" si="1005"/>
        <v>254455.63703071384</v>
      </c>
    </row>
    <row r="4571" spans="6:32" x14ac:dyDescent="0.2">
      <c r="F4571" s="61">
        <v>4569</v>
      </c>
      <c r="G4571">
        <v>7504.0645949775353</v>
      </c>
      <c r="H4571">
        <v>80</v>
      </c>
      <c r="I4571" s="62">
        <f t="shared" si="994"/>
        <v>600325.16759820282</v>
      </c>
      <c r="J4571">
        <v>60</v>
      </c>
      <c r="K4571" s="63">
        <f t="shared" si="995"/>
        <v>72558.936627174262</v>
      </c>
      <c r="L4571" s="63">
        <f t="shared" si="996"/>
        <v>72558.936627174262</v>
      </c>
      <c r="M4571">
        <v>10757.054294808768</v>
      </c>
      <c r="N4571">
        <v>80</v>
      </c>
      <c r="O4571" s="62">
        <f t="shared" si="997"/>
        <v>860564.34358470142</v>
      </c>
      <c r="P4571">
        <v>60</v>
      </c>
      <c r="Q4571" s="63">
        <f t="shared" si="998"/>
        <v>119727.28727472713</v>
      </c>
      <c r="R4571" s="63">
        <f t="shared" si="999"/>
        <v>149727.28727472713</v>
      </c>
      <c r="S4571">
        <v>4099.1983748972416</v>
      </c>
      <c r="T4571">
        <v>80</v>
      </c>
      <c r="U4571" s="62">
        <f t="shared" si="1000"/>
        <v>327935.86999177933</v>
      </c>
      <c r="V4571">
        <v>55</v>
      </c>
      <c r="W4571" s="63">
        <f t="shared" si="1001"/>
        <v>38047.970545012504</v>
      </c>
      <c r="X4571" s="63">
        <f t="shared" si="1006"/>
        <v>88047.970545012504</v>
      </c>
      <c r="Y4571">
        <v>11115.772647608537</v>
      </c>
      <c r="Z4571">
        <v>80</v>
      </c>
      <c r="AA4571" s="62">
        <f t="shared" si="1002"/>
        <v>889261.81180868298</v>
      </c>
      <c r="AB4571">
        <v>60</v>
      </c>
      <c r="AC4571" s="63">
        <f t="shared" si="1003"/>
        <v>161178.70339032379</v>
      </c>
      <c r="AD4571" s="63">
        <f t="shared" si="1007"/>
        <v>631178.70339032379</v>
      </c>
      <c r="AE4571" s="35">
        <f t="shared" si="1004"/>
        <v>391512.89783723769</v>
      </c>
      <c r="AF4571" s="64">
        <f t="shared" si="1005"/>
        <v>186959.52000753104</v>
      </c>
    </row>
    <row r="4572" spans="6:32" x14ac:dyDescent="0.2">
      <c r="F4572" s="61">
        <v>4570</v>
      </c>
      <c r="G4572">
        <v>11860.958036559168</v>
      </c>
      <c r="H4572">
        <v>80</v>
      </c>
      <c r="I4572" s="62">
        <f t="shared" si="994"/>
        <v>948876.64292473346</v>
      </c>
      <c r="J4572">
        <v>55</v>
      </c>
      <c r="K4572" s="63">
        <f t="shared" si="995"/>
        <v>178729.86441263492</v>
      </c>
      <c r="L4572" s="63">
        <f t="shared" si="996"/>
        <v>178729.86441263492</v>
      </c>
      <c r="M4572">
        <v>14497.233021538705</v>
      </c>
      <c r="N4572">
        <v>80</v>
      </c>
      <c r="O4572" s="62">
        <f t="shared" si="997"/>
        <v>1159778.6417230964</v>
      </c>
      <c r="P4572">
        <v>60</v>
      </c>
      <c r="Q4572" s="63">
        <f t="shared" si="998"/>
        <v>173959.87881231122</v>
      </c>
      <c r="R4572" s="63">
        <f t="shared" si="999"/>
        <v>203959.87881231122</v>
      </c>
      <c r="S4572">
        <v>9906.8677425384521</v>
      </c>
      <c r="T4572">
        <v>80</v>
      </c>
      <c r="U4572" s="62">
        <f t="shared" si="1000"/>
        <v>792549.41940307617</v>
      </c>
      <c r="V4572">
        <v>70</v>
      </c>
      <c r="W4572" s="63">
        <f t="shared" si="1001"/>
        <v>35574.791133403778</v>
      </c>
      <c r="X4572" s="63">
        <f t="shared" si="1006"/>
        <v>85574.791133403778</v>
      </c>
      <c r="Y4572">
        <v>10909.606114873895</v>
      </c>
      <c r="Z4572">
        <v>80</v>
      </c>
      <c r="AA4572" s="62">
        <f t="shared" si="1002"/>
        <v>872768.48918991163</v>
      </c>
      <c r="AB4572">
        <v>60</v>
      </c>
      <c r="AC4572" s="63">
        <f t="shared" si="1003"/>
        <v>158189.28866567148</v>
      </c>
      <c r="AD4572" s="63">
        <f t="shared" si="1007"/>
        <v>628189.28866567148</v>
      </c>
      <c r="AE4572" s="35">
        <f t="shared" si="1004"/>
        <v>546453.82302402146</v>
      </c>
      <c r="AF4572" s="64">
        <f t="shared" si="1005"/>
        <v>324398.92207399011</v>
      </c>
    </row>
    <row r="4573" spans="6:32" x14ac:dyDescent="0.2">
      <c r="F4573" s="61">
        <v>4571</v>
      </c>
      <c r="G4573">
        <v>8879.7571859322488</v>
      </c>
      <c r="H4573">
        <v>80</v>
      </c>
      <c r="I4573" s="62">
        <f t="shared" si="994"/>
        <v>710380.57487457991</v>
      </c>
      <c r="J4573">
        <v>65</v>
      </c>
      <c r="K4573" s="63">
        <f t="shared" si="995"/>
        <v>60317.359397013206</v>
      </c>
      <c r="L4573" s="63">
        <f t="shared" si="996"/>
        <v>60317.359397013206</v>
      </c>
      <c r="M4573">
        <v>9664.2054611584172</v>
      </c>
      <c r="N4573">
        <v>80</v>
      </c>
      <c r="O4573" s="62">
        <f t="shared" si="997"/>
        <v>773136.43689267337</v>
      </c>
      <c r="P4573">
        <v>60</v>
      </c>
      <c r="Q4573" s="63">
        <f t="shared" si="998"/>
        <v>103880.97918679705</v>
      </c>
      <c r="R4573" s="63">
        <f t="shared" si="999"/>
        <v>133880.97918679705</v>
      </c>
      <c r="S4573">
        <v>11857.897586887702</v>
      </c>
      <c r="T4573">
        <v>80</v>
      </c>
      <c r="U4573" s="62">
        <f t="shared" si="1000"/>
        <v>948631.80695101619</v>
      </c>
      <c r="V4573">
        <v>55</v>
      </c>
      <c r="W4573" s="63">
        <f t="shared" si="1001"/>
        <v>178674.39376233961</v>
      </c>
      <c r="X4573" s="63">
        <f t="shared" si="1006"/>
        <v>228674.39376233961</v>
      </c>
      <c r="Y4573">
        <v>12481.010596966371</v>
      </c>
      <c r="Z4573">
        <v>80</v>
      </c>
      <c r="AA4573" s="62">
        <f t="shared" si="1002"/>
        <v>998480.84775730968</v>
      </c>
      <c r="AB4573">
        <v>65</v>
      </c>
      <c r="AC4573" s="63">
        <f t="shared" si="1003"/>
        <v>135730.99024200928</v>
      </c>
      <c r="AD4573" s="63">
        <f t="shared" si="1007"/>
        <v>605730.99024200928</v>
      </c>
      <c r="AE4573" s="35">
        <f t="shared" si="1004"/>
        <v>478603.72258815914</v>
      </c>
      <c r="AF4573" s="64">
        <f t="shared" si="1005"/>
        <v>251008.27372039575</v>
      </c>
    </row>
    <row r="4574" spans="6:32" x14ac:dyDescent="0.2">
      <c r="F4574" s="61">
        <v>4572</v>
      </c>
      <c r="G4574">
        <v>10516.622549184831</v>
      </c>
      <c r="H4574">
        <v>80</v>
      </c>
      <c r="I4574" s="62">
        <f t="shared" si="994"/>
        <v>841329.80393478647</v>
      </c>
      <c r="J4574">
        <v>50</v>
      </c>
      <c r="K4574" s="63">
        <f t="shared" si="995"/>
        <v>192486.54044477007</v>
      </c>
      <c r="L4574" s="63">
        <f t="shared" si="996"/>
        <v>192486.54044477007</v>
      </c>
      <c r="M4574">
        <v>11347.011675534304</v>
      </c>
      <c r="N4574">
        <v>80</v>
      </c>
      <c r="O4574" s="62">
        <f t="shared" si="997"/>
        <v>907760.93404274434</v>
      </c>
      <c r="P4574">
        <v>70</v>
      </c>
      <c r="Q4574" s="63">
        <f t="shared" si="998"/>
        <v>46015.834647623706</v>
      </c>
      <c r="R4574" s="63">
        <f t="shared" si="999"/>
        <v>76015.834647623706</v>
      </c>
      <c r="S4574">
        <v>12043.780114036053</v>
      </c>
      <c r="T4574">
        <v>80</v>
      </c>
      <c r="U4574" s="62">
        <f t="shared" si="1000"/>
        <v>963502.40912288427</v>
      </c>
      <c r="V4574">
        <v>60</v>
      </c>
      <c r="W4574" s="63">
        <f t="shared" si="1001"/>
        <v>138384.81165352277</v>
      </c>
      <c r="X4574" s="63">
        <f t="shared" si="1006"/>
        <v>188384.81165352277</v>
      </c>
      <c r="Y4574">
        <v>11834.23708222108</v>
      </c>
      <c r="Z4574">
        <v>80</v>
      </c>
      <c r="AA4574" s="62">
        <f t="shared" si="1002"/>
        <v>946738.96657768637</v>
      </c>
      <c r="AB4574">
        <v>55</v>
      </c>
      <c r="AC4574" s="63">
        <f t="shared" si="1003"/>
        <v>214495.54711525707</v>
      </c>
      <c r="AD4574" s="63">
        <f t="shared" si="1007"/>
        <v>684495.54711525701</v>
      </c>
      <c r="AE4574" s="35">
        <f t="shared" si="1004"/>
        <v>591382.73386117362</v>
      </c>
      <c r="AF4574" s="64">
        <f t="shared" si="1005"/>
        <v>346866.73395925516</v>
      </c>
    </row>
    <row r="4575" spans="6:32" x14ac:dyDescent="0.2">
      <c r="F4575" s="61">
        <v>4573</v>
      </c>
      <c r="G4575">
        <v>9327.9152477043681</v>
      </c>
      <c r="H4575">
        <v>80</v>
      </c>
      <c r="I4575" s="62">
        <f t="shared" si="994"/>
        <v>746233.21981634945</v>
      </c>
      <c r="J4575">
        <v>55</v>
      </c>
      <c r="K4575" s="63">
        <f t="shared" si="995"/>
        <v>132818.46386464167</v>
      </c>
      <c r="L4575" s="63">
        <f t="shared" si="996"/>
        <v>132818.46386464167</v>
      </c>
      <c r="M4575">
        <v>8202.7293299324811</v>
      </c>
      <c r="N4575">
        <v>80</v>
      </c>
      <c r="O4575" s="62">
        <f t="shared" si="997"/>
        <v>656218.34639459848</v>
      </c>
      <c r="P4575">
        <v>65</v>
      </c>
      <c r="Q4575" s="63">
        <f t="shared" si="998"/>
        <v>52954.681463015731</v>
      </c>
      <c r="R4575" s="63">
        <f t="shared" si="999"/>
        <v>82954.681463015731</v>
      </c>
      <c r="S4575">
        <v>13237.200871808454</v>
      </c>
      <c r="T4575">
        <v>80</v>
      </c>
      <c r="U4575" s="62">
        <f t="shared" si="1000"/>
        <v>1058976.0697446764</v>
      </c>
      <c r="V4575">
        <v>65</v>
      </c>
      <c r="W4575" s="63">
        <f t="shared" si="1001"/>
        <v>107704.55948091694</v>
      </c>
      <c r="X4575" s="63">
        <f t="shared" si="1006"/>
        <v>157704.55948091694</v>
      </c>
      <c r="Y4575">
        <v>7206.4415487693623</v>
      </c>
      <c r="Z4575">
        <v>75</v>
      </c>
      <c r="AA4575" s="62">
        <f t="shared" si="1002"/>
        <v>540483.11615770217</v>
      </c>
      <c r="AB4575">
        <v>55</v>
      </c>
      <c r="AC4575" s="63">
        <f t="shared" si="1003"/>
        <v>104493.40245715575</v>
      </c>
      <c r="AD4575" s="63">
        <f t="shared" si="1007"/>
        <v>574493.40245715575</v>
      </c>
      <c r="AE4575" s="35">
        <f t="shared" si="1004"/>
        <v>397971.1072657301</v>
      </c>
      <c r="AF4575" s="64">
        <f t="shared" si="1005"/>
        <v>200174.1396491027</v>
      </c>
    </row>
    <row r="4576" spans="6:32" x14ac:dyDescent="0.2">
      <c r="F4576" s="61">
        <v>4574</v>
      </c>
      <c r="G4576">
        <v>13611.130523495376</v>
      </c>
      <c r="H4576">
        <v>80</v>
      </c>
      <c r="I4576" s="62">
        <f t="shared" si="994"/>
        <v>1088890.4418796301</v>
      </c>
      <c r="J4576">
        <v>60</v>
      </c>
      <c r="K4576" s="63">
        <f t="shared" si="995"/>
        <v>161111.39259068295</v>
      </c>
      <c r="L4576" s="63">
        <f t="shared" si="996"/>
        <v>161111.39259068295</v>
      </c>
      <c r="M4576">
        <v>8308.8082444737665</v>
      </c>
      <c r="N4576">
        <v>80</v>
      </c>
      <c r="O4576" s="62">
        <f t="shared" si="997"/>
        <v>664704.65955790132</v>
      </c>
      <c r="P4576">
        <v>55</v>
      </c>
      <c r="Q4576" s="63">
        <f t="shared" si="998"/>
        <v>114347.14943108702</v>
      </c>
      <c r="R4576" s="63">
        <f t="shared" si="999"/>
        <v>144347.14943108702</v>
      </c>
      <c r="S4576">
        <v>10949.66253527673</v>
      </c>
      <c r="T4576">
        <v>80</v>
      </c>
      <c r="U4576" s="62">
        <f t="shared" si="1000"/>
        <v>875973.00282213837</v>
      </c>
      <c r="V4576">
        <v>65</v>
      </c>
      <c r="W4576" s="63">
        <f t="shared" si="1001"/>
        <v>82827.580071134435</v>
      </c>
      <c r="X4576" s="63">
        <f t="shared" si="1006"/>
        <v>132827.58007113443</v>
      </c>
      <c r="Y4576">
        <v>9050.8513292297721</v>
      </c>
      <c r="Z4576">
        <v>80</v>
      </c>
      <c r="AA4576" s="62">
        <f t="shared" si="1002"/>
        <v>724068.10633838177</v>
      </c>
      <c r="AB4576">
        <v>60</v>
      </c>
      <c r="AC4576" s="63">
        <f t="shared" si="1003"/>
        <v>131237.3442738317</v>
      </c>
      <c r="AD4576" s="63">
        <f t="shared" si="1007"/>
        <v>601237.3442738317</v>
      </c>
      <c r="AE4576" s="35">
        <f t="shared" si="1004"/>
        <v>489523.4663667361</v>
      </c>
      <c r="AF4576" s="64">
        <f t="shared" si="1005"/>
        <v>276208.5900566174</v>
      </c>
    </row>
    <row r="4577" spans="6:32" x14ac:dyDescent="0.2">
      <c r="F4577" s="61">
        <v>4575</v>
      </c>
      <c r="G4577">
        <v>12817.705535562709</v>
      </c>
      <c r="H4577">
        <v>80</v>
      </c>
      <c r="I4577" s="62">
        <f t="shared" si="994"/>
        <v>1025416.4428450167</v>
      </c>
      <c r="J4577">
        <v>60</v>
      </c>
      <c r="K4577" s="63">
        <f t="shared" si="995"/>
        <v>149606.73026565928</v>
      </c>
      <c r="L4577" s="63">
        <f t="shared" si="996"/>
        <v>149606.73026565928</v>
      </c>
      <c r="M4577">
        <v>8885.6575328100007</v>
      </c>
      <c r="N4577">
        <v>80</v>
      </c>
      <c r="O4577" s="62">
        <f t="shared" si="997"/>
        <v>710852.60262480006</v>
      </c>
      <c r="P4577">
        <v>65</v>
      </c>
      <c r="Q4577" s="63">
        <f t="shared" si="998"/>
        <v>60381.525669308758</v>
      </c>
      <c r="R4577" s="63">
        <f t="shared" si="999"/>
        <v>90381.525669308758</v>
      </c>
      <c r="S4577">
        <v>8492.5125318113714</v>
      </c>
      <c r="T4577">
        <v>80</v>
      </c>
      <c r="U4577" s="62">
        <f t="shared" si="1000"/>
        <v>679401.00254490972</v>
      </c>
      <c r="V4577">
        <v>55</v>
      </c>
      <c r="W4577" s="63">
        <f t="shared" si="1001"/>
        <v>117676.78963908111</v>
      </c>
      <c r="X4577" s="63">
        <f t="shared" si="1006"/>
        <v>167676.78963908111</v>
      </c>
      <c r="Y4577">
        <v>10490.563252242282</v>
      </c>
      <c r="Z4577">
        <v>80</v>
      </c>
      <c r="AA4577" s="62">
        <f t="shared" si="1002"/>
        <v>839245.06017938256</v>
      </c>
      <c r="AB4577">
        <v>60</v>
      </c>
      <c r="AC4577" s="63">
        <f t="shared" si="1003"/>
        <v>152113.16715751309</v>
      </c>
      <c r="AD4577" s="63">
        <f t="shared" si="1007"/>
        <v>622113.16715751309</v>
      </c>
      <c r="AE4577" s="35">
        <f t="shared" si="1004"/>
        <v>479778.21273156221</v>
      </c>
      <c r="AF4577" s="64">
        <f t="shared" si="1005"/>
        <v>261591.31193494843</v>
      </c>
    </row>
    <row r="4578" spans="6:32" x14ac:dyDescent="0.2">
      <c r="F4578" s="61">
        <v>4576</v>
      </c>
      <c r="G4578">
        <v>6117.8218654822558</v>
      </c>
      <c r="H4578">
        <v>80</v>
      </c>
      <c r="I4578" s="62">
        <f t="shared" si="994"/>
        <v>489425.74923858047</v>
      </c>
      <c r="J4578">
        <v>60</v>
      </c>
      <c r="K4578" s="63">
        <f t="shared" si="995"/>
        <v>52458.417049492709</v>
      </c>
      <c r="L4578" s="63">
        <f t="shared" si="996"/>
        <v>52458.417049492709</v>
      </c>
      <c r="M4578">
        <v>12087.595021293964</v>
      </c>
      <c r="N4578">
        <v>80</v>
      </c>
      <c r="O4578" s="62">
        <f t="shared" si="997"/>
        <v>967007.60170351714</v>
      </c>
      <c r="P4578">
        <v>55</v>
      </c>
      <c r="Q4578" s="63">
        <f t="shared" si="998"/>
        <v>182837.6597609531</v>
      </c>
      <c r="R4578" s="63">
        <f t="shared" si="999"/>
        <v>212837.6597609531</v>
      </c>
      <c r="S4578">
        <v>8757.330104126595</v>
      </c>
      <c r="T4578">
        <v>80</v>
      </c>
      <c r="U4578" s="62">
        <f t="shared" si="1000"/>
        <v>700586.4083301276</v>
      </c>
      <c r="V4578">
        <v>50</v>
      </c>
      <c r="W4578" s="63">
        <f t="shared" si="1001"/>
        <v>154221.92976475344</v>
      </c>
      <c r="X4578" s="63">
        <f t="shared" si="1006"/>
        <v>204221.92976475344</v>
      </c>
      <c r="Y4578">
        <v>8017.6653480157256</v>
      </c>
      <c r="Z4578">
        <v>80</v>
      </c>
      <c r="AA4578" s="62">
        <f t="shared" si="1002"/>
        <v>641413.22784125805</v>
      </c>
      <c r="AB4578">
        <v>60</v>
      </c>
      <c r="AC4578" s="63">
        <f t="shared" si="1003"/>
        <v>116256.14754622802</v>
      </c>
      <c r="AD4578" s="63">
        <f t="shared" si="1007"/>
        <v>586256.14754622802</v>
      </c>
      <c r="AE4578" s="35">
        <f t="shared" si="1004"/>
        <v>505774.15412142727</v>
      </c>
      <c r="AF4578" s="64">
        <f t="shared" si="1005"/>
        <v>277444.15797492291</v>
      </c>
    </row>
    <row r="4579" spans="6:32" x14ac:dyDescent="0.2">
      <c r="F4579" s="61">
        <v>4577</v>
      </c>
      <c r="G4579">
        <v>10871.25727077364</v>
      </c>
      <c r="H4579">
        <v>80</v>
      </c>
      <c r="I4579" s="62">
        <f t="shared" si="994"/>
        <v>869700.58166189119</v>
      </c>
      <c r="J4579">
        <v>60</v>
      </c>
      <c r="K4579" s="63">
        <f t="shared" si="995"/>
        <v>121383.23042621778</v>
      </c>
      <c r="L4579" s="63">
        <f t="shared" si="996"/>
        <v>121383.23042621778</v>
      </c>
      <c r="M4579">
        <v>9847.5436768785585</v>
      </c>
      <c r="N4579">
        <v>80</v>
      </c>
      <c r="O4579" s="62">
        <f t="shared" si="997"/>
        <v>787803.49415028468</v>
      </c>
      <c r="P4579">
        <v>50</v>
      </c>
      <c r="Q4579" s="63">
        <f t="shared" si="998"/>
        <v>177934.07497210865</v>
      </c>
      <c r="R4579" s="63">
        <f t="shared" si="999"/>
        <v>207934.07497210865</v>
      </c>
      <c r="S4579">
        <v>12330.571078346111</v>
      </c>
      <c r="T4579">
        <v>80</v>
      </c>
      <c r="U4579" s="62">
        <f t="shared" si="1000"/>
        <v>986445.68626768887</v>
      </c>
      <c r="V4579">
        <v>70</v>
      </c>
      <c r="W4579" s="63">
        <f t="shared" si="1001"/>
        <v>53146.640318009304</v>
      </c>
      <c r="X4579" s="63">
        <f t="shared" si="1006"/>
        <v>103146.6403180093</v>
      </c>
      <c r="Y4579">
        <v>10841.744167701108</v>
      </c>
      <c r="Z4579">
        <v>80</v>
      </c>
      <c r="AA4579" s="62">
        <f t="shared" si="1002"/>
        <v>867339.53341608867</v>
      </c>
      <c r="AB4579">
        <v>55</v>
      </c>
      <c r="AC4579" s="63">
        <f t="shared" si="1003"/>
        <v>196506.61303958259</v>
      </c>
      <c r="AD4579" s="63">
        <f t="shared" si="1007"/>
        <v>666506.61303958262</v>
      </c>
      <c r="AE4579" s="35">
        <f t="shared" si="1004"/>
        <v>548970.55875591829</v>
      </c>
      <c r="AF4579" s="64">
        <f t="shared" si="1005"/>
        <v>314923.31657874456</v>
      </c>
    </row>
    <row r="4580" spans="6:32" x14ac:dyDescent="0.2">
      <c r="F4580" s="61">
        <v>4578</v>
      </c>
      <c r="G4580">
        <v>11184.912434837315</v>
      </c>
      <c r="H4580">
        <v>80</v>
      </c>
      <c r="I4580" s="62">
        <f t="shared" si="994"/>
        <v>894792.99478698522</v>
      </c>
      <c r="J4580">
        <v>60</v>
      </c>
      <c r="K4580" s="63">
        <f t="shared" si="995"/>
        <v>125931.23030514107</v>
      </c>
      <c r="L4580" s="63">
        <f t="shared" si="996"/>
        <v>125931.23030514107</v>
      </c>
      <c r="M4580">
        <v>11561.497811053414</v>
      </c>
      <c r="N4580">
        <v>80</v>
      </c>
      <c r="O4580" s="62">
        <f t="shared" si="997"/>
        <v>924919.82488427311</v>
      </c>
      <c r="P4580">
        <v>50</v>
      </c>
      <c r="Q4580" s="63">
        <f t="shared" si="998"/>
        <v>215212.57739041175</v>
      </c>
      <c r="R4580" s="63">
        <f t="shared" si="999"/>
        <v>245212.57739041175</v>
      </c>
      <c r="S4580">
        <v>7378.8908391725272</v>
      </c>
      <c r="T4580">
        <v>80</v>
      </c>
      <c r="U4580" s="62">
        <f t="shared" si="1000"/>
        <v>590311.26713380218</v>
      </c>
      <c r="V4580">
        <v>60</v>
      </c>
      <c r="W4580" s="63">
        <f t="shared" si="1001"/>
        <v>70743.917168001644</v>
      </c>
      <c r="X4580" s="63">
        <f t="shared" si="1006"/>
        <v>120743.91716800164</v>
      </c>
      <c r="Y4580">
        <v>12295.628291903995</v>
      </c>
      <c r="Z4580">
        <v>80</v>
      </c>
      <c r="AA4580" s="62">
        <f t="shared" si="1002"/>
        <v>983650.2633523196</v>
      </c>
      <c r="AB4580">
        <v>60</v>
      </c>
      <c r="AC4580" s="63">
        <f t="shared" si="1003"/>
        <v>178286.61023260793</v>
      </c>
      <c r="AD4580" s="63">
        <f t="shared" si="1007"/>
        <v>648286.61023260793</v>
      </c>
      <c r="AE4580" s="35">
        <f t="shared" si="1004"/>
        <v>590174.33509616239</v>
      </c>
      <c r="AF4580" s="64">
        <f t="shared" si="1005"/>
        <v>350643.12908677722</v>
      </c>
    </row>
    <row r="4581" spans="6:32" x14ac:dyDescent="0.2">
      <c r="F4581" s="61">
        <v>4579</v>
      </c>
      <c r="G4581">
        <v>10186.544184543891</v>
      </c>
      <c r="H4581">
        <v>80</v>
      </c>
      <c r="I4581" s="62">
        <f t="shared" si="994"/>
        <v>814923.53476351127</v>
      </c>
      <c r="J4581">
        <v>50</v>
      </c>
      <c r="K4581" s="63">
        <f t="shared" si="995"/>
        <v>185307.33601382963</v>
      </c>
      <c r="L4581" s="63">
        <f t="shared" si="996"/>
        <v>185307.33601382963</v>
      </c>
      <c r="M4581">
        <v>10412.555891671218</v>
      </c>
      <c r="N4581">
        <v>80</v>
      </c>
      <c r="O4581" s="62">
        <f t="shared" si="997"/>
        <v>833004.47133369744</v>
      </c>
      <c r="P4581">
        <v>60</v>
      </c>
      <c r="Q4581" s="63">
        <f t="shared" si="998"/>
        <v>114732.06042923266</v>
      </c>
      <c r="R4581" s="63">
        <f t="shared" si="999"/>
        <v>144732.06042923266</v>
      </c>
      <c r="S4581">
        <v>6030.6740831583738</v>
      </c>
      <c r="T4581">
        <v>80</v>
      </c>
      <c r="U4581" s="62">
        <f t="shared" si="1000"/>
        <v>482453.92665266991</v>
      </c>
      <c r="V4581">
        <v>55</v>
      </c>
      <c r="W4581" s="63">
        <f t="shared" si="1001"/>
        <v>73055.967757245526</v>
      </c>
      <c r="X4581" s="63">
        <f t="shared" si="1006"/>
        <v>123055.96775724553</v>
      </c>
      <c r="Y4581">
        <v>10963.386810326483</v>
      </c>
      <c r="Z4581">
        <v>80</v>
      </c>
      <c r="AA4581" s="62">
        <f t="shared" si="1002"/>
        <v>877070.94482611865</v>
      </c>
      <c r="AB4581">
        <v>70</v>
      </c>
      <c r="AC4581" s="63">
        <f t="shared" si="1003"/>
        <v>79484.554374867002</v>
      </c>
      <c r="AD4581" s="63">
        <f t="shared" si="1007"/>
        <v>549484.554374867</v>
      </c>
      <c r="AE4581" s="35">
        <f t="shared" si="1004"/>
        <v>452579.91857517482</v>
      </c>
      <c r="AF4581" s="64">
        <f t="shared" si="1005"/>
        <v>255833.60170863708</v>
      </c>
    </row>
    <row r="4582" spans="6:32" x14ac:dyDescent="0.2">
      <c r="F4582" s="61">
        <v>4580</v>
      </c>
      <c r="G4582">
        <v>12458.70523940539</v>
      </c>
      <c r="H4582">
        <v>90</v>
      </c>
      <c r="I4582" s="62">
        <f t="shared" si="994"/>
        <v>1121283.4715464851</v>
      </c>
      <c r="J4582">
        <v>55</v>
      </c>
      <c r="K4582" s="63">
        <f t="shared" si="995"/>
        <v>279889.64544991177</v>
      </c>
      <c r="L4582" s="63">
        <f t="shared" si="996"/>
        <v>279889.64544991177</v>
      </c>
      <c r="M4582">
        <v>11394.614628225099</v>
      </c>
      <c r="N4582">
        <v>80</v>
      </c>
      <c r="O4582" s="62">
        <f t="shared" si="997"/>
        <v>911569.17025800794</v>
      </c>
      <c r="P4582">
        <v>50</v>
      </c>
      <c r="Q4582" s="63">
        <f t="shared" si="998"/>
        <v>211582.86816389591</v>
      </c>
      <c r="R4582" s="63">
        <f t="shared" si="999"/>
        <v>241582.86816389591</v>
      </c>
      <c r="S4582">
        <v>11793.837327568326</v>
      </c>
      <c r="T4582">
        <v>80</v>
      </c>
      <c r="U4582" s="62">
        <f t="shared" si="1000"/>
        <v>943506.98620546609</v>
      </c>
      <c r="V4582">
        <v>55</v>
      </c>
      <c r="W4582" s="63">
        <f t="shared" si="1001"/>
        <v>177513.30156217591</v>
      </c>
      <c r="X4582" s="63">
        <f t="shared" si="1006"/>
        <v>227513.30156217591</v>
      </c>
      <c r="Y4582">
        <v>10620.500486547826</v>
      </c>
      <c r="Z4582">
        <v>80</v>
      </c>
      <c r="AA4582" s="62">
        <f t="shared" si="1002"/>
        <v>849640.03892382607</v>
      </c>
      <c r="AB4582">
        <v>55</v>
      </c>
      <c r="AC4582" s="63">
        <f t="shared" si="1003"/>
        <v>192496.57131867934</v>
      </c>
      <c r="AD4582" s="63">
        <f t="shared" si="1007"/>
        <v>662496.57131867937</v>
      </c>
      <c r="AE4582" s="35">
        <f t="shared" si="1004"/>
        <v>861482.38649466296</v>
      </c>
      <c r="AF4582" s="64">
        <f t="shared" si="1005"/>
        <v>577528.57838209067</v>
      </c>
    </row>
    <row r="4583" spans="6:32" x14ac:dyDescent="0.2">
      <c r="F4583" s="61">
        <v>4581</v>
      </c>
      <c r="G4583">
        <v>11381.765741825802</v>
      </c>
      <c r="H4583">
        <v>80</v>
      </c>
      <c r="I4583" s="62">
        <f t="shared" si="994"/>
        <v>910541.25934606418</v>
      </c>
      <c r="J4583">
        <v>50</v>
      </c>
      <c r="K4583" s="63">
        <f t="shared" si="995"/>
        <v>211303.4048847112</v>
      </c>
      <c r="L4583" s="63">
        <f t="shared" si="996"/>
        <v>211303.4048847112</v>
      </c>
      <c r="M4583">
        <v>10779.291440267116</v>
      </c>
      <c r="N4583">
        <v>80</v>
      </c>
      <c r="O4583" s="62">
        <f t="shared" si="997"/>
        <v>862343.31522136927</v>
      </c>
      <c r="P4583">
        <v>55</v>
      </c>
      <c r="Q4583" s="63">
        <f t="shared" si="998"/>
        <v>159124.65735484147</v>
      </c>
      <c r="R4583" s="63">
        <f t="shared" si="999"/>
        <v>189124.65735484147</v>
      </c>
      <c r="S4583">
        <v>8720.7502272212878</v>
      </c>
      <c r="T4583">
        <v>80</v>
      </c>
      <c r="U4583" s="62">
        <f t="shared" si="1000"/>
        <v>697660.01817770302</v>
      </c>
      <c r="V4583">
        <v>65</v>
      </c>
      <c r="W4583" s="63">
        <f t="shared" si="1001"/>
        <v>58588.158721031505</v>
      </c>
      <c r="X4583" s="63">
        <f t="shared" si="1006"/>
        <v>108588.1587210315</v>
      </c>
      <c r="Y4583">
        <v>7417.7535477792844</v>
      </c>
      <c r="Z4583">
        <v>80</v>
      </c>
      <c r="AA4583" s="62">
        <f t="shared" si="1002"/>
        <v>593420.28382234275</v>
      </c>
      <c r="AB4583">
        <v>50</v>
      </c>
      <c r="AC4583" s="63">
        <f t="shared" si="1003"/>
        <v>161336.13966419944</v>
      </c>
      <c r="AD4583" s="63">
        <f t="shared" si="1007"/>
        <v>631336.13966419944</v>
      </c>
      <c r="AE4583" s="35">
        <f t="shared" si="1004"/>
        <v>590352.36062478367</v>
      </c>
      <c r="AF4583" s="64">
        <f t="shared" si="1005"/>
        <v>361190.34325404186</v>
      </c>
    </row>
    <row r="4584" spans="6:32" x14ac:dyDescent="0.2">
      <c r="F4584" s="61">
        <v>4582</v>
      </c>
      <c r="G4584">
        <v>13429.759090067819</v>
      </c>
      <c r="H4584">
        <v>80</v>
      </c>
      <c r="I4584" s="62">
        <f t="shared" si="994"/>
        <v>1074380.7272054255</v>
      </c>
      <c r="J4584">
        <v>60</v>
      </c>
      <c r="K4584" s="63">
        <f t="shared" si="995"/>
        <v>158481.50680598337</v>
      </c>
      <c r="L4584" s="63">
        <f t="shared" si="996"/>
        <v>158481.50680598337</v>
      </c>
      <c r="M4584">
        <v>11581.915967108216</v>
      </c>
      <c r="N4584">
        <v>90</v>
      </c>
      <c r="O4584" s="62">
        <f t="shared" si="997"/>
        <v>1042372.4370397395</v>
      </c>
      <c r="P4584">
        <v>60</v>
      </c>
      <c r="Q4584" s="63">
        <f t="shared" si="998"/>
        <v>215656.6722846037</v>
      </c>
      <c r="R4584" s="63">
        <f t="shared" si="999"/>
        <v>245656.6722846037</v>
      </c>
      <c r="S4584">
        <v>8975.5042406613939</v>
      </c>
      <c r="T4584">
        <v>75</v>
      </c>
      <c r="U4584" s="62">
        <f t="shared" si="1000"/>
        <v>673162.81804960454</v>
      </c>
      <c r="V4584">
        <v>65</v>
      </c>
      <c r="W4584" s="63">
        <f t="shared" si="1001"/>
        <v>28822.405744795105</v>
      </c>
      <c r="X4584" s="63">
        <f t="shared" si="1006"/>
        <v>78822.405744795105</v>
      </c>
      <c r="Y4584">
        <v>7761.383383476641</v>
      </c>
      <c r="Z4584">
        <v>80</v>
      </c>
      <c r="AA4584" s="62">
        <f t="shared" si="1002"/>
        <v>620910.67067813128</v>
      </c>
      <c r="AB4584">
        <v>60</v>
      </c>
      <c r="AC4584" s="63">
        <f t="shared" si="1003"/>
        <v>112540.05906041129</v>
      </c>
      <c r="AD4584" s="63">
        <f t="shared" si="1007"/>
        <v>582540.05906041129</v>
      </c>
      <c r="AE4584" s="35">
        <f t="shared" si="1004"/>
        <v>515500.64389579347</v>
      </c>
      <c r="AF4584" s="64">
        <f t="shared" si="1005"/>
        <v>304199.27901292255</v>
      </c>
    </row>
    <row r="4585" spans="6:32" x14ac:dyDescent="0.2">
      <c r="F4585" s="61">
        <v>4583</v>
      </c>
      <c r="G4585">
        <v>11384.096321999095</v>
      </c>
      <c r="H4585">
        <v>80</v>
      </c>
      <c r="I4585" s="62">
        <f t="shared" si="994"/>
        <v>910727.70575992763</v>
      </c>
      <c r="J4585">
        <v>55</v>
      </c>
      <c r="K4585" s="63">
        <f t="shared" si="995"/>
        <v>170086.7458362336</v>
      </c>
      <c r="L4585" s="63">
        <f t="shared" si="996"/>
        <v>170086.7458362336</v>
      </c>
      <c r="M4585">
        <v>8269.7681844001636</v>
      </c>
      <c r="N4585">
        <v>75</v>
      </c>
      <c r="O4585" s="62">
        <f t="shared" si="997"/>
        <v>620232.61383001227</v>
      </c>
      <c r="P4585">
        <v>55</v>
      </c>
      <c r="Q4585" s="63">
        <f t="shared" si="998"/>
        <v>83661.638673802372</v>
      </c>
      <c r="R4585" s="63">
        <f t="shared" si="999"/>
        <v>113661.63867380237</v>
      </c>
      <c r="S4585">
        <v>3938.8362690806389</v>
      </c>
      <c r="T4585">
        <v>75</v>
      </c>
      <c r="U4585" s="62">
        <f t="shared" si="1000"/>
        <v>295412.72018104792</v>
      </c>
      <c r="V4585">
        <v>60</v>
      </c>
      <c r="W4585" s="63">
        <f t="shared" si="1001"/>
        <v>6584.8444262519479</v>
      </c>
      <c r="X4585" s="63">
        <f t="shared" si="1006"/>
        <v>56584.844426251948</v>
      </c>
      <c r="Y4585">
        <v>8110.5474944342859</v>
      </c>
      <c r="Z4585">
        <v>80</v>
      </c>
      <c r="AA4585" s="62">
        <f t="shared" si="1002"/>
        <v>648843.79955474287</v>
      </c>
      <c r="AB4585">
        <v>60</v>
      </c>
      <c r="AC4585" s="63">
        <f t="shared" si="1003"/>
        <v>117602.93866929715</v>
      </c>
      <c r="AD4585" s="63">
        <f t="shared" si="1007"/>
        <v>587602.93866929715</v>
      </c>
      <c r="AE4585" s="35">
        <f t="shared" si="1004"/>
        <v>377936.16760558507</v>
      </c>
      <c r="AF4585" s="64">
        <f t="shared" si="1005"/>
        <v>192413.2976173088</v>
      </c>
    </row>
    <row r="4586" spans="6:32" x14ac:dyDescent="0.2">
      <c r="F4586" s="61">
        <v>4584</v>
      </c>
      <c r="G4586">
        <v>8815.9970598644577</v>
      </c>
      <c r="H4586">
        <v>80</v>
      </c>
      <c r="I4586" s="62">
        <f t="shared" si="994"/>
        <v>705279.76478915662</v>
      </c>
      <c r="J4586">
        <v>70</v>
      </c>
      <c r="K4586" s="63">
        <f t="shared" si="995"/>
        <v>27665.978684017318</v>
      </c>
      <c r="L4586" s="63">
        <f t="shared" si="996"/>
        <v>27665.978684017318</v>
      </c>
      <c r="M4586">
        <v>8693.597262899857</v>
      </c>
      <c r="N4586">
        <v>80</v>
      </c>
      <c r="O4586" s="62">
        <f t="shared" si="997"/>
        <v>695487.78103198856</v>
      </c>
      <c r="P4586">
        <v>65</v>
      </c>
      <c r="Q4586" s="63">
        <f t="shared" si="998"/>
        <v>58292.870234035945</v>
      </c>
      <c r="R4586" s="63">
        <f t="shared" si="999"/>
        <v>88292.870234035945</v>
      </c>
      <c r="S4586">
        <v>5949.6199153363705</v>
      </c>
      <c r="T4586">
        <v>80</v>
      </c>
      <c r="U4586" s="62">
        <f t="shared" si="1000"/>
        <v>475969.59322690964</v>
      </c>
      <c r="V4586">
        <v>55</v>
      </c>
      <c r="W4586" s="63">
        <f t="shared" si="1001"/>
        <v>71586.860965471715</v>
      </c>
      <c r="X4586" s="63">
        <f t="shared" si="1006"/>
        <v>121586.86096547171</v>
      </c>
      <c r="Y4586">
        <v>10211.452970688697</v>
      </c>
      <c r="Z4586">
        <v>80</v>
      </c>
      <c r="AA4586" s="62">
        <f t="shared" si="1002"/>
        <v>816916.23765509576</v>
      </c>
      <c r="AB4586">
        <v>50</v>
      </c>
      <c r="AC4586" s="63">
        <f t="shared" si="1003"/>
        <v>222099.10211247916</v>
      </c>
      <c r="AD4586" s="63">
        <f t="shared" si="1007"/>
        <v>692099.10211247916</v>
      </c>
      <c r="AE4586" s="35">
        <f t="shared" si="1004"/>
        <v>379644.81199600414</v>
      </c>
      <c r="AF4586" s="64">
        <f t="shared" si="1005"/>
        <v>162183.21138317615</v>
      </c>
    </row>
    <row r="4587" spans="6:32" x14ac:dyDescent="0.2">
      <c r="F4587" s="61">
        <v>4585</v>
      </c>
      <c r="G4587">
        <v>7116.8199408566579</v>
      </c>
      <c r="H4587">
        <v>80</v>
      </c>
      <c r="I4587" s="62">
        <f t="shared" ref="I4587:I4650" si="1008">+G4587*H4587</f>
        <v>569345.59526853263</v>
      </c>
      <c r="J4587">
        <v>60</v>
      </c>
      <c r="K4587" s="63">
        <f t="shared" ref="K4587:K4650" si="1009">(I4587-(G4587*J4587)-$C$28)*(1-0.275)</f>
        <v>66943.88914242154</v>
      </c>
      <c r="L4587" s="63">
        <f t="shared" ref="L4587:L4650" si="1010">+K4587+$C$28+$D$28</f>
        <v>66943.88914242154</v>
      </c>
      <c r="M4587">
        <v>10281.600023299688</v>
      </c>
      <c r="N4587">
        <v>80</v>
      </c>
      <c r="O4587" s="62">
        <f t="shared" ref="O4587:O4650" si="1011">+M4587*N4587</f>
        <v>822528.00186397508</v>
      </c>
      <c r="P4587">
        <v>55</v>
      </c>
      <c r="Q4587" s="63">
        <f t="shared" ref="Q4587:Q4650" si="1012">(O4587-(M4587*P4587)-$C$29)*(1-0.275)</f>
        <v>150104.00042230685</v>
      </c>
      <c r="R4587" s="63">
        <f t="shared" ref="R4587:R4650" si="1013">+Q4587+$C$29+$D$29</f>
        <v>180104.00042230685</v>
      </c>
      <c r="S4587">
        <v>9278.6570146563463</v>
      </c>
      <c r="T4587">
        <v>80</v>
      </c>
      <c r="U4587" s="62">
        <f t="shared" ref="U4587:U4650" si="1014">+S4587*T4587</f>
        <v>742292.5611725077</v>
      </c>
      <c r="V4587">
        <v>55</v>
      </c>
      <c r="W4587" s="63">
        <f t="shared" ref="W4587:W4650" si="1015">(U4587-(S4587*V4587)-$C$30)*(1-0.275)</f>
        <v>131925.65839064628</v>
      </c>
      <c r="X4587" s="63">
        <f t="shared" si="1006"/>
        <v>181925.65839064628</v>
      </c>
      <c r="Y4587">
        <v>11136.927494371776</v>
      </c>
      <c r="Z4587">
        <v>80</v>
      </c>
      <c r="AA4587" s="62">
        <f t="shared" ref="AA4587:AA4650" si="1016">+Y4587*Z4587</f>
        <v>890954.19954974204</v>
      </c>
      <c r="AB4587">
        <v>60</v>
      </c>
      <c r="AC4587" s="63">
        <f t="shared" ref="AC4587:AC4650" si="1017">(AA4587-(Y4587*AB4587)-$C$32)*(1-0.275)</f>
        <v>161485.44866839075</v>
      </c>
      <c r="AD4587" s="63">
        <f t="shared" si="1007"/>
        <v>631485.44866839075</v>
      </c>
      <c r="AE4587" s="35">
        <f t="shared" ref="AE4587:AE4650" si="1018">+K4587+Q4587+W4587+AC4587</f>
        <v>510458.99662376544</v>
      </c>
      <c r="AF4587" s="64">
        <f t="shared" ref="AF4587:AF4650" si="1019">NPV(0.1,L4587,R4587,X4587,AD4587)+$D$4</f>
        <v>277700.86049973068</v>
      </c>
    </row>
    <row r="4588" spans="6:32" x14ac:dyDescent="0.2">
      <c r="F4588" s="61">
        <v>4586</v>
      </c>
      <c r="G4588">
        <v>11357.009296043543</v>
      </c>
      <c r="H4588">
        <v>80</v>
      </c>
      <c r="I4588" s="62">
        <f t="shared" si="1008"/>
        <v>908560.74368348345</v>
      </c>
      <c r="J4588">
        <v>70</v>
      </c>
      <c r="K4588" s="63">
        <f t="shared" si="1009"/>
        <v>46088.317396315688</v>
      </c>
      <c r="L4588" s="63">
        <f t="shared" si="1010"/>
        <v>46088.317396315688</v>
      </c>
      <c r="M4588">
        <v>10705.040292814374</v>
      </c>
      <c r="N4588">
        <v>80</v>
      </c>
      <c r="O4588" s="62">
        <f t="shared" si="1011"/>
        <v>856403.22342514992</v>
      </c>
      <c r="P4588">
        <v>55</v>
      </c>
      <c r="Q4588" s="63">
        <f t="shared" si="1012"/>
        <v>157778.85530726053</v>
      </c>
      <c r="R4588" s="63">
        <f t="shared" si="1013"/>
        <v>187778.85530726053</v>
      </c>
      <c r="S4588">
        <v>9774.8500391026028</v>
      </c>
      <c r="T4588">
        <v>80</v>
      </c>
      <c r="U4588" s="62">
        <f t="shared" si="1014"/>
        <v>781988.00312820822</v>
      </c>
      <c r="V4588">
        <v>65</v>
      </c>
      <c r="W4588" s="63">
        <f t="shared" si="1015"/>
        <v>70051.494175240805</v>
      </c>
      <c r="X4588" s="63">
        <f t="shared" si="1006"/>
        <v>120051.4941752408</v>
      </c>
      <c r="Y4588">
        <v>10362.356331606861</v>
      </c>
      <c r="Z4588">
        <v>80</v>
      </c>
      <c r="AA4588" s="62">
        <f t="shared" si="1016"/>
        <v>828988.5065285489</v>
      </c>
      <c r="AB4588">
        <v>50</v>
      </c>
      <c r="AC4588" s="63">
        <f t="shared" si="1017"/>
        <v>225381.25021244923</v>
      </c>
      <c r="AD4588" s="63">
        <f t="shared" si="1007"/>
        <v>695381.25021244923</v>
      </c>
      <c r="AE4588" s="35">
        <f t="shared" si="1018"/>
        <v>499299.91709126625</v>
      </c>
      <c r="AF4588" s="64">
        <f t="shared" si="1019"/>
        <v>262238.82192575315</v>
      </c>
    </row>
    <row r="4589" spans="6:32" x14ac:dyDescent="0.2">
      <c r="F4589" s="61">
        <v>4587</v>
      </c>
      <c r="G4589">
        <v>10223.917595576495</v>
      </c>
      <c r="H4589">
        <v>80</v>
      </c>
      <c r="I4589" s="62">
        <f t="shared" si="1008"/>
        <v>817913.40764611959</v>
      </c>
      <c r="J4589">
        <v>60</v>
      </c>
      <c r="K4589" s="63">
        <f t="shared" si="1009"/>
        <v>111996.80513585918</v>
      </c>
      <c r="L4589" s="63">
        <f t="shared" si="1010"/>
        <v>111996.80513585918</v>
      </c>
      <c r="M4589">
        <v>10580.328105570516</v>
      </c>
      <c r="N4589">
        <v>80</v>
      </c>
      <c r="O4589" s="62">
        <f t="shared" si="1011"/>
        <v>846426.24844564125</v>
      </c>
      <c r="P4589">
        <v>70</v>
      </c>
      <c r="Q4589" s="63">
        <f t="shared" si="1012"/>
        <v>40457.378765386238</v>
      </c>
      <c r="R4589" s="63">
        <f t="shared" si="1013"/>
        <v>70457.378765386238</v>
      </c>
      <c r="S4589">
        <v>9632.0411810302176</v>
      </c>
      <c r="T4589">
        <v>80</v>
      </c>
      <c r="U4589" s="62">
        <f t="shared" si="1014"/>
        <v>770563.2944824174</v>
      </c>
      <c r="V4589">
        <v>50</v>
      </c>
      <c r="W4589" s="63">
        <f t="shared" si="1015"/>
        <v>173246.89568740723</v>
      </c>
      <c r="X4589" s="63">
        <f t="shared" si="1006"/>
        <v>223246.89568740723</v>
      </c>
      <c r="Y4589">
        <v>11093.139871954918</v>
      </c>
      <c r="Z4589">
        <v>80</v>
      </c>
      <c r="AA4589" s="62">
        <f t="shared" si="1016"/>
        <v>887451.18975639343</v>
      </c>
      <c r="AB4589">
        <v>65</v>
      </c>
      <c r="AC4589" s="63">
        <f t="shared" si="1017"/>
        <v>120637.89610750973</v>
      </c>
      <c r="AD4589" s="63">
        <f t="shared" si="1007"/>
        <v>590637.89610750973</v>
      </c>
      <c r="AE4589" s="35">
        <f t="shared" si="1018"/>
        <v>446338.97569616238</v>
      </c>
      <c r="AF4589" s="64">
        <f t="shared" si="1019"/>
        <v>231186.8433205405</v>
      </c>
    </row>
    <row r="4590" spans="6:32" x14ac:dyDescent="0.2">
      <c r="F4590" s="61">
        <v>4588</v>
      </c>
      <c r="G4590">
        <v>7409.6317600924522</v>
      </c>
      <c r="H4590">
        <v>80</v>
      </c>
      <c r="I4590" s="62">
        <f t="shared" si="1008"/>
        <v>592770.54080739617</v>
      </c>
      <c r="J4590">
        <v>60</v>
      </c>
      <c r="K4590" s="63">
        <f t="shared" si="1009"/>
        <v>71189.660521340556</v>
      </c>
      <c r="L4590" s="63">
        <f t="shared" si="1010"/>
        <v>71189.660521340556</v>
      </c>
      <c r="M4590">
        <v>6519.9094731360674</v>
      </c>
      <c r="N4590">
        <v>80</v>
      </c>
      <c r="O4590" s="62">
        <f t="shared" si="1011"/>
        <v>521592.75785088539</v>
      </c>
      <c r="P4590">
        <v>65</v>
      </c>
      <c r="Q4590" s="63">
        <f t="shared" si="1012"/>
        <v>34654.015520354733</v>
      </c>
      <c r="R4590" s="63">
        <f t="shared" si="1013"/>
        <v>64654.015520354733</v>
      </c>
      <c r="S4590">
        <v>9847.0843820541631</v>
      </c>
      <c r="T4590">
        <v>90</v>
      </c>
      <c r="U4590" s="62">
        <f t="shared" si="1014"/>
        <v>886237.59438487468</v>
      </c>
      <c r="V4590">
        <v>65</v>
      </c>
      <c r="W4590" s="63">
        <f t="shared" si="1015"/>
        <v>142228.40442473171</v>
      </c>
      <c r="X4590" s="63">
        <f t="shared" si="1006"/>
        <v>192228.40442473171</v>
      </c>
      <c r="Y4590">
        <v>8182.70680407295</v>
      </c>
      <c r="Z4590">
        <v>80</v>
      </c>
      <c r="AA4590" s="62">
        <f t="shared" si="1016"/>
        <v>654616.544325836</v>
      </c>
      <c r="AB4590">
        <v>60</v>
      </c>
      <c r="AC4590" s="63">
        <f t="shared" si="1017"/>
        <v>118649.24865905778</v>
      </c>
      <c r="AD4590" s="63">
        <f t="shared" si="1007"/>
        <v>588649.24865905778</v>
      </c>
      <c r="AE4590" s="35">
        <f t="shared" si="1018"/>
        <v>366721.3291254848</v>
      </c>
      <c r="AF4590" s="64">
        <f t="shared" si="1019"/>
        <v>164630.34660186863</v>
      </c>
    </row>
    <row r="4591" spans="6:32" x14ac:dyDescent="0.2">
      <c r="F4591" s="61">
        <v>4589</v>
      </c>
      <c r="G4591">
        <v>13009.963620570488</v>
      </c>
      <c r="H4591">
        <v>80</v>
      </c>
      <c r="I4591" s="62">
        <f t="shared" si="1008"/>
        <v>1040797.0896456391</v>
      </c>
      <c r="J4591">
        <v>55</v>
      </c>
      <c r="K4591" s="63">
        <f t="shared" si="1009"/>
        <v>199555.5906228401</v>
      </c>
      <c r="L4591" s="63">
        <f t="shared" si="1010"/>
        <v>199555.5906228401</v>
      </c>
      <c r="M4591">
        <v>7746.1447997484356</v>
      </c>
      <c r="N4591">
        <v>80</v>
      </c>
      <c r="O4591" s="62">
        <f t="shared" si="1011"/>
        <v>619691.58397987485</v>
      </c>
      <c r="P4591">
        <v>55</v>
      </c>
      <c r="Q4591" s="63">
        <f t="shared" si="1012"/>
        <v>104148.8744954404</v>
      </c>
      <c r="R4591" s="63">
        <f t="shared" si="1013"/>
        <v>134148.8744954404</v>
      </c>
      <c r="S4591">
        <v>11377.302396576852</v>
      </c>
      <c r="T4591">
        <v>80</v>
      </c>
      <c r="U4591" s="62">
        <f t="shared" si="1014"/>
        <v>910184.19172614813</v>
      </c>
      <c r="V4591">
        <v>60</v>
      </c>
      <c r="W4591" s="63">
        <f t="shared" si="1015"/>
        <v>128720.88475036435</v>
      </c>
      <c r="X4591" s="63">
        <f t="shared" si="1006"/>
        <v>178720.88475036435</v>
      </c>
      <c r="Y4591">
        <v>10593.104232393671</v>
      </c>
      <c r="Z4591">
        <v>80</v>
      </c>
      <c r="AA4591" s="62">
        <f t="shared" si="1016"/>
        <v>847448.33859149367</v>
      </c>
      <c r="AB4591">
        <v>60</v>
      </c>
      <c r="AC4591" s="63">
        <f t="shared" si="1017"/>
        <v>153600.01136970823</v>
      </c>
      <c r="AD4591" s="63">
        <f t="shared" si="1007"/>
        <v>623600.01136970823</v>
      </c>
      <c r="AE4591" s="35">
        <f t="shared" si="1018"/>
        <v>586025.36123835307</v>
      </c>
      <c r="AF4591" s="64">
        <f t="shared" si="1019"/>
        <v>352483.85619397019</v>
      </c>
    </row>
    <row r="4592" spans="6:32" x14ac:dyDescent="0.2">
      <c r="F4592" s="61">
        <v>4590</v>
      </c>
      <c r="G4592">
        <v>10281.600023299688</v>
      </c>
      <c r="H4592">
        <v>80</v>
      </c>
      <c r="I4592" s="62">
        <f t="shared" si="1008"/>
        <v>822528.00186397508</v>
      </c>
      <c r="J4592">
        <v>60</v>
      </c>
      <c r="K4592" s="63">
        <f t="shared" si="1009"/>
        <v>112833.20033784548</v>
      </c>
      <c r="L4592" s="63">
        <f t="shared" si="1010"/>
        <v>112833.20033784548</v>
      </c>
      <c r="M4592">
        <v>13175.264282617718</v>
      </c>
      <c r="N4592">
        <v>80</v>
      </c>
      <c r="O4592" s="62">
        <f t="shared" si="1011"/>
        <v>1054021.1426094174</v>
      </c>
      <c r="P4592">
        <v>60</v>
      </c>
      <c r="Q4592" s="63">
        <f t="shared" si="1012"/>
        <v>154791.33209795691</v>
      </c>
      <c r="R4592" s="63">
        <f t="shared" si="1013"/>
        <v>184791.33209795691</v>
      </c>
      <c r="S4592">
        <v>8964.849510230124</v>
      </c>
      <c r="T4592">
        <v>80</v>
      </c>
      <c r="U4592" s="62">
        <f t="shared" si="1014"/>
        <v>717187.96081840992</v>
      </c>
      <c r="V4592">
        <v>55</v>
      </c>
      <c r="W4592" s="63">
        <f t="shared" si="1015"/>
        <v>126237.897372921</v>
      </c>
      <c r="X4592" s="63">
        <f t="shared" si="1006"/>
        <v>176237.897372921</v>
      </c>
      <c r="Y4592">
        <v>11263.147169083823</v>
      </c>
      <c r="Z4592">
        <v>80</v>
      </c>
      <c r="AA4592" s="62">
        <f t="shared" si="1016"/>
        <v>901051.7735267058</v>
      </c>
      <c r="AB4592">
        <v>60</v>
      </c>
      <c r="AC4592" s="63">
        <f t="shared" si="1017"/>
        <v>163315.63395171543</v>
      </c>
      <c r="AD4592" s="63">
        <f t="shared" si="1007"/>
        <v>633315.63395171543</v>
      </c>
      <c r="AE4592" s="35">
        <f t="shared" si="1018"/>
        <v>557178.06376043882</v>
      </c>
      <c r="AF4592" s="64">
        <f t="shared" si="1019"/>
        <v>320268.9861007639</v>
      </c>
    </row>
    <row r="4593" spans="6:32" x14ac:dyDescent="0.2">
      <c r="F4593" s="61">
        <v>4591</v>
      </c>
      <c r="G4593">
        <v>13237.764758523554</v>
      </c>
      <c r="H4593">
        <v>80</v>
      </c>
      <c r="I4593" s="62">
        <f t="shared" si="1008"/>
        <v>1059021.1806818843</v>
      </c>
      <c r="J4593">
        <v>65</v>
      </c>
      <c r="K4593" s="63">
        <f t="shared" si="1009"/>
        <v>107710.69174894365</v>
      </c>
      <c r="L4593" s="63">
        <f t="shared" si="1010"/>
        <v>107710.69174894365</v>
      </c>
      <c r="M4593">
        <v>8265.0888341595419</v>
      </c>
      <c r="N4593">
        <v>80</v>
      </c>
      <c r="O4593" s="62">
        <f t="shared" si="1011"/>
        <v>661207.10673276335</v>
      </c>
      <c r="P4593">
        <v>60</v>
      </c>
      <c r="Q4593" s="63">
        <f t="shared" si="1012"/>
        <v>83593.788095313357</v>
      </c>
      <c r="R4593" s="63">
        <f t="shared" si="1013"/>
        <v>113593.78809531336</v>
      </c>
      <c r="S4593">
        <v>6240.203472552821</v>
      </c>
      <c r="T4593">
        <v>80</v>
      </c>
      <c r="U4593" s="62">
        <f t="shared" si="1014"/>
        <v>499216.27780422568</v>
      </c>
      <c r="V4593">
        <v>55</v>
      </c>
      <c r="W4593" s="63">
        <f t="shared" si="1015"/>
        <v>76853.687940019881</v>
      </c>
      <c r="X4593" s="63">
        <f t="shared" si="1006"/>
        <v>126853.68794001988</v>
      </c>
      <c r="Y4593">
        <v>10604.304659646004</v>
      </c>
      <c r="Z4593">
        <v>80</v>
      </c>
      <c r="AA4593" s="62">
        <f t="shared" si="1016"/>
        <v>848344.37277168036</v>
      </c>
      <c r="AB4593">
        <v>65</v>
      </c>
      <c r="AC4593" s="63">
        <f t="shared" si="1017"/>
        <v>115321.8131736503</v>
      </c>
      <c r="AD4593" s="63">
        <f t="shared" si="1007"/>
        <v>585321.8131736503</v>
      </c>
      <c r="AE4593" s="35">
        <f t="shared" si="1018"/>
        <v>383479.98095792718</v>
      </c>
      <c r="AF4593" s="64">
        <f t="shared" si="1019"/>
        <v>186887.70181056287</v>
      </c>
    </row>
    <row r="4594" spans="6:32" x14ac:dyDescent="0.2">
      <c r="F4594" s="61">
        <v>4592</v>
      </c>
      <c r="G4594">
        <v>10253.19650376332</v>
      </c>
      <c r="H4594">
        <v>80</v>
      </c>
      <c r="I4594" s="62">
        <f t="shared" si="1008"/>
        <v>820255.72030106559</v>
      </c>
      <c r="J4594">
        <v>65</v>
      </c>
      <c r="K4594" s="63">
        <f t="shared" si="1009"/>
        <v>75253.511978426104</v>
      </c>
      <c r="L4594" s="63">
        <f t="shared" si="1010"/>
        <v>75253.511978426104</v>
      </c>
      <c r="M4594">
        <v>7108.1433614017442</v>
      </c>
      <c r="N4594">
        <v>80</v>
      </c>
      <c r="O4594" s="62">
        <f t="shared" si="1011"/>
        <v>568651.46891213953</v>
      </c>
      <c r="P4594">
        <v>60</v>
      </c>
      <c r="Q4594" s="63">
        <f t="shared" si="1012"/>
        <v>66818.078740325291</v>
      </c>
      <c r="R4594" s="63">
        <f t="shared" si="1013"/>
        <v>96818.078740325291</v>
      </c>
      <c r="S4594">
        <v>9970.5460140830837</v>
      </c>
      <c r="T4594">
        <v>80</v>
      </c>
      <c r="U4594" s="62">
        <f t="shared" si="1014"/>
        <v>797643.6811266467</v>
      </c>
      <c r="V4594">
        <v>55</v>
      </c>
      <c r="W4594" s="63">
        <f t="shared" si="1015"/>
        <v>144466.14650525589</v>
      </c>
      <c r="X4594" s="63">
        <f t="shared" si="1006"/>
        <v>194466.14650525589</v>
      </c>
      <c r="Y4594">
        <v>8370.7812134525739</v>
      </c>
      <c r="Z4594">
        <v>80</v>
      </c>
      <c r="AA4594" s="62">
        <f t="shared" si="1016"/>
        <v>669662.49707620591</v>
      </c>
      <c r="AB4594">
        <v>70</v>
      </c>
      <c r="AC4594" s="63">
        <f t="shared" si="1017"/>
        <v>60688.163797531161</v>
      </c>
      <c r="AD4594" s="63">
        <f t="shared" si="1007"/>
        <v>530688.16379753116</v>
      </c>
      <c r="AE4594" s="35">
        <f t="shared" si="1018"/>
        <v>347225.90102153842</v>
      </c>
      <c r="AF4594" s="64">
        <f t="shared" si="1019"/>
        <v>156999.67534484738</v>
      </c>
    </row>
    <row r="4595" spans="6:32" x14ac:dyDescent="0.2">
      <c r="F4595" s="61">
        <v>4593</v>
      </c>
      <c r="G4595">
        <v>8708.8995112571865</v>
      </c>
      <c r="H4595">
        <v>80</v>
      </c>
      <c r="I4595" s="62">
        <f t="shared" si="1008"/>
        <v>696711.96090057492</v>
      </c>
      <c r="J4595">
        <v>60</v>
      </c>
      <c r="K4595" s="63">
        <f t="shared" si="1009"/>
        <v>90029.042913229205</v>
      </c>
      <c r="L4595" s="63">
        <f t="shared" si="1010"/>
        <v>90029.042913229205</v>
      </c>
      <c r="M4595">
        <v>13161.849235766567</v>
      </c>
      <c r="N4595">
        <v>80</v>
      </c>
      <c r="O4595" s="62">
        <f t="shared" si="1011"/>
        <v>1052947.9388613254</v>
      </c>
      <c r="P4595">
        <v>55</v>
      </c>
      <c r="Q4595" s="63">
        <f t="shared" si="1012"/>
        <v>202308.51739826903</v>
      </c>
      <c r="R4595" s="63">
        <f t="shared" si="1013"/>
        <v>232308.51739826903</v>
      </c>
      <c r="S4595">
        <v>9373.5559655760881</v>
      </c>
      <c r="T4595">
        <v>80</v>
      </c>
      <c r="U4595" s="62">
        <f t="shared" si="1014"/>
        <v>749884.47724608704</v>
      </c>
      <c r="V4595">
        <v>50</v>
      </c>
      <c r="W4595" s="63">
        <f t="shared" si="1015"/>
        <v>167624.84225127992</v>
      </c>
      <c r="X4595" s="63">
        <f t="shared" si="1006"/>
        <v>217624.84225127992</v>
      </c>
      <c r="Y4595">
        <v>9227.3069437942468</v>
      </c>
      <c r="Z4595">
        <v>80</v>
      </c>
      <c r="AA4595" s="62">
        <f t="shared" si="1016"/>
        <v>738184.55550353974</v>
      </c>
      <c r="AB4595">
        <v>65</v>
      </c>
      <c r="AC4595" s="63">
        <f t="shared" si="1017"/>
        <v>100346.96301376243</v>
      </c>
      <c r="AD4595" s="63">
        <f t="shared" si="1007"/>
        <v>570346.96301376238</v>
      </c>
      <c r="AE4595" s="35">
        <f t="shared" si="1018"/>
        <v>560309.36557654059</v>
      </c>
      <c r="AF4595" s="64">
        <f t="shared" si="1019"/>
        <v>326894.50970533676</v>
      </c>
    </row>
    <row r="4596" spans="6:32" x14ac:dyDescent="0.2">
      <c r="F4596" s="61">
        <v>4594</v>
      </c>
      <c r="G4596">
        <v>10152.915617945837</v>
      </c>
      <c r="H4596">
        <v>80</v>
      </c>
      <c r="I4596" s="62">
        <f t="shared" si="1008"/>
        <v>812233.24943566695</v>
      </c>
      <c r="J4596">
        <v>60</v>
      </c>
      <c r="K4596" s="63">
        <f t="shared" si="1009"/>
        <v>110967.27646021463</v>
      </c>
      <c r="L4596" s="63">
        <f t="shared" si="1010"/>
        <v>110967.27646021463</v>
      </c>
      <c r="M4596">
        <v>7485.2835293859243</v>
      </c>
      <c r="N4596">
        <v>80</v>
      </c>
      <c r="O4596" s="62">
        <f t="shared" si="1011"/>
        <v>598822.68235087395</v>
      </c>
      <c r="P4596">
        <v>55</v>
      </c>
      <c r="Q4596" s="63">
        <f t="shared" si="1012"/>
        <v>99420.763970119879</v>
      </c>
      <c r="R4596" s="63">
        <f t="shared" si="1013"/>
        <v>129420.76397011988</v>
      </c>
      <c r="S4596">
        <v>11374.201019643806</v>
      </c>
      <c r="T4596">
        <v>80</v>
      </c>
      <c r="U4596" s="62">
        <f t="shared" si="1014"/>
        <v>909936.08157150447</v>
      </c>
      <c r="V4596">
        <v>55</v>
      </c>
      <c r="W4596" s="63">
        <f t="shared" si="1015"/>
        <v>169907.39348104398</v>
      </c>
      <c r="X4596" s="63">
        <f t="shared" si="1006"/>
        <v>219907.39348104398</v>
      </c>
      <c r="Y4596">
        <v>12001.174834731501</v>
      </c>
      <c r="Z4596">
        <v>80</v>
      </c>
      <c r="AA4596" s="62">
        <f t="shared" si="1016"/>
        <v>960093.98677852005</v>
      </c>
      <c r="AB4596">
        <v>55</v>
      </c>
      <c r="AC4596" s="63">
        <f t="shared" si="1017"/>
        <v>217521.29387950845</v>
      </c>
      <c r="AD4596" s="63">
        <f t="shared" si="1007"/>
        <v>687521.29387950851</v>
      </c>
      <c r="AE4596" s="35">
        <f t="shared" si="1018"/>
        <v>597816.727790887</v>
      </c>
      <c r="AF4596" s="64">
        <f t="shared" si="1019"/>
        <v>342644.62542247609</v>
      </c>
    </row>
    <row r="4597" spans="6:32" x14ac:dyDescent="0.2">
      <c r="F4597" s="61">
        <v>4595</v>
      </c>
      <c r="G4597">
        <v>8053.6040311562829</v>
      </c>
      <c r="H4597">
        <v>80</v>
      </c>
      <c r="I4597" s="62">
        <f t="shared" si="1008"/>
        <v>644288.32249250263</v>
      </c>
      <c r="J4597">
        <v>55</v>
      </c>
      <c r="K4597" s="63">
        <f t="shared" si="1009"/>
        <v>109721.57306470763</v>
      </c>
      <c r="L4597" s="63">
        <f t="shared" si="1010"/>
        <v>109721.57306470763</v>
      </c>
      <c r="M4597">
        <v>12539.186425565276</v>
      </c>
      <c r="N4597">
        <v>80</v>
      </c>
      <c r="O4597" s="62">
        <f t="shared" si="1011"/>
        <v>1003134.9140452221</v>
      </c>
      <c r="P4597">
        <v>65</v>
      </c>
      <c r="Q4597" s="63">
        <f t="shared" si="1012"/>
        <v>100113.65237802238</v>
      </c>
      <c r="R4597" s="63">
        <f t="shared" si="1013"/>
        <v>130113.65237802238</v>
      </c>
      <c r="S4597">
        <v>9963.2018443662673</v>
      </c>
      <c r="T4597">
        <v>80</v>
      </c>
      <c r="U4597" s="62">
        <f t="shared" si="1014"/>
        <v>797056.14754930139</v>
      </c>
      <c r="V4597">
        <v>60</v>
      </c>
      <c r="W4597" s="63">
        <f t="shared" si="1015"/>
        <v>108216.42674331088</v>
      </c>
      <c r="X4597" s="63">
        <f t="shared" si="1006"/>
        <v>158216.42674331088</v>
      </c>
      <c r="Y4597">
        <v>8172.0475261681713</v>
      </c>
      <c r="Z4597">
        <v>80</v>
      </c>
      <c r="AA4597" s="62">
        <f t="shared" si="1016"/>
        <v>653763.80209345371</v>
      </c>
      <c r="AB4597">
        <v>55</v>
      </c>
      <c r="AC4597" s="63">
        <f t="shared" si="1017"/>
        <v>148118.36141179811</v>
      </c>
      <c r="AD4597" s="63">
        <f t="shared" si="1007"/>
        <v>618118.36141179805</v>
      </c>
      <c r="AE4597" s="35">
        <f t="shared" si="1018"/>
        <v>466170.01359783899</v>
      </c>
      <c r="AF4597" s="64">
        <f t="shared" si="1019"/>
        <v>248332.3297288249</v>
      </c>
    </row>
    <row r="4598" spans="6:32" x14ac:dyDescent="0.2">
      <c r="F4598" s="61">
        <v>4596</v>
      </c>
      <c r="G4598">
        <v>9947.8995960089378</v>
      </c>
      <c r="H4598">
        <v>80</v>
      </c>
      <c r="I4598" s="62">
        <f t="shared" si="1008"/>
        <v>795831.96768071502</v>
      </c>
      <c r="J4598">
        <v>50</v>
      </c>
      <c r="K4598" s="63">
        <f t="shared" si="1009"/>
        <v>180116.8162131944</v>
      </c>
      <c r="L4598" s="63">
        <f t="shared" si="1010"/>
        <v>180116.8162131944</v>
      </c>
      <c r="M4598">
        <v>9700.4624674445949</v>
      </c>
      <c r="N4598">
        <v>80</v>
      </c>
      <c r="O4598" s="62">
        <f t="shared" si="1011"/>
        <v>776036.9973955676</v>
      </c>
      <c r="P4598">
        <v>60</v>
      </c>
      <c r="Q4598" s="63">
        <f t="shared" si="1012"/>
        <v>104406.70577794663</v>
      </c>
      <c r="R4598" s="63">
        <f t="shared" si="1013"/>
        <v>134406.70577794663</v>
      </c>
      <c r="S4598">
        <v>9108.8498063618317</v>
      </c>
      <c r="T4598">
        <v>80</v>
      </c>
      <c r="U4598" s="62">
        <f t="shared" si="1014"/>
        <v>728707.98450894654</v>
      </c>
      <c r="V4598">
        <v>50</v>
      </c>
      <c r="W4598" s="63">
        <f t="shared" si="1015"/>
        <v>161867.48328836984</v>
      </c>
      <c r="X4598" s="63">
        <f t="shared" si="1006"/>
        <v>211867.48328836984</v>
      </c>
      <c r="Y4598">
        <v>10083.482518675737</v>
      </c>
      <c r="Z4598">
        <v>80</v>
      </c>
      <c r="AA4598" s="62">
        <f t="shared" si="1016"/>
        <v>806678.60149405897</v>
      </c>
      <c r="AB4598">
        <v>50</v>
      </c>
      <c r="AC4598" s="63">
        <f t="shared" si="1017"/>
        <v>219315.74478119728</v>
      </c>
      <c r="AD4598" s="63">
        <f t="shared" si="1007"/>
        <v>689315.74478119728</v>
      </c>
      <c r="AE4598" s="35">
        <f t="shared" si="1018"/>
        <v>665706.75006070815</v>
      </c>
      <c r="AF4598" s="64">
        <f t="shared" si="1019"/>
        <v>404813.58702921995</v>
      </c>
    </row>
    <row r="4599" spans="6:32" x14ac:dyDescent="0.2">
      <c r="F4599" s="61">
        <v>4597</v>
      </c>
      <c r="G4599">
        <v>10555.319275008515</v>
      </c>
      <c r="H4599">
        <v>80</v>
      </c>
      <c r="I4599" s="62">
        <f t="shared" si="1008"/>
        <v>844425.54200068116</v>
      </c>
      <c r="J4599">
        <v>70</v>
      </c>
      <c r="K4599" s="63">
        <f t="shared" si="1009"/>
        <v>40276.06474381173</v>
      </c>
      <c r="L4599" s="63">
        <f t="shared" si="1010"/>
        <v>40276.06474381173</v>
      </c>
      <c r="M4599">
        <v>8814.7214935452212</v>
      </c>
      <c r="N4599">
        <v>80</v>
      </c>
      <c r="O4599" s="62">
        <f t="shared" si="1011"/>
        <v>705177.71948361769</v>
      </c>
      <c r="P4599">
        <v>50</v>
      </c>
      <c r="Q4599" s="63">
        <f t="shared" si="1012"/>
        <v>155470.19248460856</v>
      </c>
      <c r="R4599" s="63">
        <f t="shared" si="1013"/>
        <v>185470.19248460856</v>
      </c>
      <c r="S4599">
        <v>8238.1859808810987</v>
      </c>
      <c r="T4599">
        <v>80</v>
      </c>
      <c r="U4599" s="62">
        <f t="shared" si="1014"/>
        <v>659054.87847048789</v>
      </c>
      <c r="V4599">
        <v>65</v>
      </c>
      <c r="W4599" s="63">
        <f t="shared" si="1015"/>
        <v>53340.272542081948</v>
      </c>
      <c r="X4599" s="63">
        <f t="shared" si="1006"/>
        <v>103340.27254208195</v>
      </c>
      <c r="Y4599">
        <v>10300.929059449118</v>
      </c>
      <c r="Z4599">
        <v>80</v>
      </c>
      <c r="AA4599" s="62">
        <f t="shared" si="1016"/>
        <v>824074.32475592941</v>
      </c>
      <c r="AB4599">
        <v>50</v>
      </c>
      <c r="AC4599" s="63">
        <f t="shared" si="1017"/>
        <v>224045.20704301831</v>
      </c>
      <c r="AD4599" s="63">
        <f t="shared" si="1007"/>
        <v>694045.20704301831</v>
      </c>
      <c r="AE4599" s="35">
        <f t="shared" si="1018"/>
        <v>473131.73681352055</v>
      </c>
      <c r="AF4599" s="64">
        <f t="shared" si="1019"/>
        <v>241579.04645836889</v>
      </c>
    </row>
    <row r="4600" spans="6:32" x14ac:dyDescent="0.2">
      <c r="F4600" s="61">
        <v>4598</v>
      </c>
      <c r="G4600">
        <v>7796.5308062266558</v>
      </c>
      <c r="H4600">
        <v>80</v>
      </c>
      <c r="I4600" s="62">
        <f t="shared" si="1008"/>
        <v>623722.46449813247</v>
      </c>
      <c r="J4600">
        <v>60</v>
      </c>
      <c r="K4600" s="63">
        <f t="shared" si="1009"/>
        <v>76799.69669028651</v>
      </c>
      <c r="L4600" s="63">
        <f t="shared" si="1010"/>
        <v>76799.69669028651</v>
      </c>
      <c r="M4600">
        <v>8125.5541570135392</v>
      </c>
      <c r="N4600">
        <v>80</v>
      </c>
      <c r="O4600" s="62">
        <f t="shared" si="1011"/>
        <v>650044.33256108314</v>
      </c>
      <c r="P4600">
        <v>60</v>
      </c>
      <c r="Q4600" s="63">
        <f t="shared" si="1012"/>
        <v>81570.535276696319</v>
      </c>
      <c r="R4600" s="63">
        <f t="shared" si="1013"/>
        <v>111570.53527669632</v>
      </c>
      <c r="S4600">
        <v>9704.0208654652815</v>
      </c>
      <c r="T4600">
        <v>80</v>
      </c>
      <c r="U4600" s="62">
        <f t="shared" si="1014"/>
        <v>776321.66923722252</v>
      </c>
      <c r="V4600">
        <v>65</v>
      </c>
      <c r="W4600" s="63">
        <f t="shared" si="1015"/>
        <v>69281.226911934937</v>
      </c>
      <c r="X4600" s="63">
        <f t="shared" si="1006"/>
        <v>119281.22691193494</v>
      </c>
      <c r="Y4600">
        <v>9707.8884916845709</v>
      </c>
      <c r="Z4600">
        <v>80</v>
      </c>
      <c r="AA4600" s="62">
        <f t="shared" si="1016"/>
        <v>776631.07933476567</v>
      </c>
      <c r="AB4600">
        <v>55</v>
      </c>
      <c r="AC4600" s="63">
        <f t="shared" si="1017"/>
        <v>175955.47891178285</v>
      </c>
      <c r="AD4600" s="63">
        <f t="shared" si="1007"/>
        <v>645955.47891178285</v>
      </c>
      <c r="AE4600" s="35">
        <f t="shared" si="1018"/>
        <v>403606.93779070058</v>
      </c>
      <c r="AF4600" s="64">
        <f t="shared" si="1019"/>
        <v>192838.99494193355</v>
      </c>
    </row>
    <row r="4601" spans="6:32" x14ac:dyDescent="0.2">
      <c r="F4601" s="61">
        <v>4599</v>
      </c>
      <c r="G4601">
        <v>12695.114744710736</v>
      </c>
      <c r="H4601">
        <v>80</v>
      </c>
      <c r="I4601" s="62">
        <f t="shared" si="1008"/>
        <v>1015609.1795768589</v>
      </c>
      <c r="J4601">
        <v>55</v>
      </c>
      <c r="K4601" s="63">
        <f t="shared" si="1009"/>
        <v>193848.95474788209</v>
      </c>
      <c r="L4601" s="63">
        <f t="shared" si="1010"/>
        <v>193848.95474788209</v>
      </c>
      <c r="M4601">
        <v>9322.0853866660036</v>
      </c>
      <c r="N4601">
        <v>75</v>
      </c>
      <c r="O4601" s="62">
        <f t="shared" si="1011"/>
        <v>699156.40399995027</v>
      </c>
      <c r="P4601">
        <v>60</v>
      </c>
      <c r="Q4601" s="63">
        <f t="shared" si="1012"/>
        <v>65127.678579992789</v>
      </c>
      <c r="R4601" s="63">
        <f t="shared" si="1013"/>
        <v>95127.678579992789</v>
      </c>
      <c r="S4601">
        <v>12225.215212092735</v>
      </c>
      <c r="T4601">
        <v>80</v>
      </c>
      <c r="U4601" s="62">
        <f t="shared" si="1014"/>
        <v>978017.21696741879</v>
      </c>
      <c r="V4601">
        <v>55</v>
      </c>
      <c r="W4601" s="63">
        <f t="shared" si="1015"/>
        <v>185332.02571918082</v>
      </c>
      <c r="X4601" s="63">
        <f t="shared" si="1006"/>
        <v>235332.02571918082</v>
      </c>
      <c r="Y4601">
        <v>11401.449480908923</v>
      </c>
      <c r="Z4601">
        <v>80</v>
      </c>
      <c r="AA4601" s="62">
        <f t="shared" si="1016"/>
        <v>912115.95847271383</v>
      </c>
      <c r="AB4601">
        <v>65</v>
      </c>
      <c r="AC4601" s="63">
        <f t="shared" si="1017"/>
        <v>123990.76310488454</v>
      </c>
      <c r="AD4601" s="63">
        <f t="shared" si="1007"/>
        <v>593990.76310488454</v>
      </c>
      <c r="AE4601" s="35">
        <f t="shared" si="1018"/>
        <v>568299.42215194018</v>
      </c>
      <c r="AF4601" s="64">
        <f t="shared" si="1019"/>
        <v>337356.35629206023</v>
      </c>
    </row>
    <row r="4602" spans="6:32" x14ac:dyDescent="0.2">
      <c r="F4602" s="61">
        <v>4600</v>
      </c>
      <c r="G4602">
        <v>15146.721377968788</v>
      </c>
      <c r="H4602">
        <v>80</v>
      </c>
      <c r="I4602" s="62">
        <f t="shared" si="1008"/>
        <v>1211737.7102375031</v>
      </c>
      <c r="J4602">
        <v>60</v>
      </c>
      <c r="K4602" s="63">
        <f t="shared" si="1009"/>
        <v>183377.45998054743</v>
      </c>
      <c r="L4602" s="63">
        <f t="shared" si="1010"/>
        <v>183377.45998054743</v>
      </c>
      <c r="M4602">
        <v>9041.9382811523974</v>
      </c>
      <c r="N4602">
        <v>80</v>
      </c>
      <c r="O4602" s="62">
        <f t="shared" si="1011"/>
        <v>723355.06249219179</v>
      </c>
      <c r="P4602">
        <v>60</v>
      </c>
      <c r="Q4602" s="63">
        <f t="shared" si="1012"/>
        <v>94858.105076709762</v>
      </c>
      <c r="R4602" s="63">
        <f t="shared" si="1013"/>
        <v>124858.10507670976</v>
      </c>
      <c r="S4602">
        <v>9884.6533344476484</v>
      </c>
      <c r="T4602">
        <v>80</v>
      </c>
      <c r="U4602" s="62">
        <f t="shared" si="1014"/>
        <v>790772.26675581187</v>
      </c>
      <c r="V4602">
        <v>60</v>
      </c>
      <c r="W4602" s="63">
        <f t="shared" si="1015"/>
        <v>107077.4733494909</v>
      </c>
      <c r="X4602" s="63">
        <f t="shared" si="1006"/>
        <v>157077.4733494909</v>
      </c>
      <c r="Y4602">
        <v>9639.1989043331705</v>
      </c>
      <c r="Z4602">
        <v>80</v>
      </c>
      <c r="AA4602" s="62">
        <f t="shared" si="1016"/>
        <v>771135.91234665364</v>
      </c>
      <c r="AB4602">
        <v>60</v>
      </c>
      <c r="AC4602" s="63">
        <f t="shared" si="1017"/>
        <v>139768.38411283097</v>
      </c>
      <c r="AD4602" s="63">
        <f t="shared" si="1007"/>
        <v>609768.38411283097</v>
      </c>
      <c r="AE4602" s="35">
        <f t="shared" si="1018"/>
        <v>525081.42251957906</v>
      </c>
      <c r="AF4602" s="64">
        <f t="shared" si="1019"/>
        <v>304389.94001379563</v>
      </c>
    </row>
    <row r="4603" spans="6:32" x14ac:dyDescent="0.2">
      <c r="F4603" s="61">
        <v>4601</v>
      </c>
      <c r="G4603">
        <v>10471.666226076195</v>
      </c>
      <c r="H4603">
        <v>80</v>
      </c>
      <c r="I4603" s="62">
        <f t="shared" si="1008"/>
        <v>837733.2980860956</v>
      </c>
      <c r="J4603">
        <v>50</v>
      </c>
      <c r="K4603" s="63">
        <f t="shared" si="1009"/>
        <v>191508.74041715724</v>
      </c>
      <c r="L4603" s="63">
        <f t="shared" si="1010"/>
        <v>191508.74041715724</v>
      </c>
      <c r="M4603">
        <v>11923.676791193429</v>
      </c>
      <c r="N4603">
        <v>75</v>
      </c>
      <c r="O4603" s="62">
        <f t="shared" si="1011"/>
        <v>894275.7593395072</v>
      </c>
      <c r="P4603">
        <v>50</v>
      </c>
      <c r="Q4603" s="63">
        <f t="shared" si="1012"/>
        <v>179866.64184038091</v>
      </c>
      <c r="R4603" s="63">
        <f t="shared" si="1013"/>
        <v>209866.64184038091</v>
      </c>
      <c r="S4603">
        <v>8208.4500516066328</v>
      </c>
      <c r="T4603">
        <v>80</v>
      </c>
      <c r="U4603" s="62">
        <f t="shared" si="1014"/>
        <v>656676.00412853062</v>
      </c>
      <c r="V4603">
        <v>65</v>
      </c>
      <c r="W4603" s="63">
        <f t="shared" si="1015"/>
        <v>53016.894311222131</v>
      </c>
      <c r="X4603" s="63">
        <f t="shared" si="1006"/>
        <v>103016.89431122213</v>
      </c>
      <c r="Y4603">
        <v>10194.843323697569</v>
      </c>
      <c r="Z4603">
        <v>80</v>
      </c>
      <c r="AA4603" s="62">
        <f t="shared" si="1016"/>
        <v>815587.46589580551</v>
      </c>
      <c r="AB4603">
        <v>50</v>
      </c>
      <c r="AC4603" s="63">
        <f t="shared" si="1017"/>
        <v>221737.84229042212</v>
      </c>
      <c r="AD4603" s="63">
        <f t="shared" si="1007"/>
        <v>691737.84229042218</v>
      </c>
      <c r="AE4603" s="35">
        <f t="shared" si="1018"/>
        <v>646130.11885918234</v>
      </c>
      <c r="AF4603" s="64">
        <f t="shared" si="1019"/>
        <v>397406.73188638967</v>
      </c>
    </row>
    <row r="4604" spans="6:32" x14ac:dyDescent="0.2">
      <c r="F4604" s="61">
        <v>4602</v>
      </c>
      <c r="G4604">
        <v>9992.1192284091376</v>
      </c>
      <c r="H4604">
        <v>80</v>
      </c>
      <c r="I4604" s="62">
        <f t="shared" si="1008"/>
        <v>799369.53827273101</v>
      </c>
      <c r="J4604">
        <v>55</v>
      </c>
      <c r="K4604" s="63">
        <f t="shared" si="1009"/>
        <v>144857.16101491562</v>
      </c>
      <c r="L4604" s="63">
        <f t="shared" si="1010"/>
        <v>144857.16101491562</v>
      </c>
      <c r="M4604">
        <v>12195.347406086512</v>
      </c>
      <c r="N4604">
        <v>80</v>
      </c>
      <c r="O4604" s="62">
        <f t="shared" si="1011"/>
        <v>975627.79248692095</v>
      </c>
      <c r="P4604">
        <v>60</v>
      </c>
      <c r="Q4604" s="63">
        <f t="shared" si="1012"/>
        <v>140582.53738825442</v>
      </c>
      <c r="R4604" s="63">
        <f t="shared" si="1013"/>
        <v>170582.53738825442</v>
      </c>
      <c r="S4604">
        <v>9198.5419001139235</v>
      </c>
      <c r="T4604">
        <v>90</v>
      </c>
      <c r="U4604" s="62">
        <f t="shared" si="1014"/>
        <v>827868.77101025311</v>
      </c>
      <c r="V4604">
        <v>50</v>
      </c>
      <c r="W4604" s="63">
        <f t="shared" si="1015"/>
        <v>230507.71510330378</v>
      </c>
      <c r="X4604" s="63">
        <f t="shared" si="1006"/>
        <v>280507.71510330378</v>
      </c>
      <c r="Y4604">
        <v>9550.3299032861833</v>
      </c>
      <c r="Z4604">
        <v>80</v>
      </c>
      <c r="AA4604" s="62">
        <f t="shared" si="1016"/>
        <v>764026.39226289466</v>
      </c>
      <c r="AB4604">
        <v>55</v>
      </c>
      <c r="AC4604" s="63">
        <f t="shared" si="1017"/>
        <v>173099.72949706207</v>
      </c>
      <c r="AD4604" s="63">
        <f t="shared" si="1007"/>
        <v>643099.72949706204</v>
      </c>
      <c r="AE4604" s="35">
        <f t="shared" si="1018"/>
        <v>689047.14300353592</v>
      </c>
      <c r="AF4604" s="64">
        <f t="shared" si="1019"/>
        <v>422660.99833435984</v>
      </c>
    </row>
    <row r="4605" spans="6:32" x14ac:dyDescent="0.2">
      <c r="F4605" s="61">
        <v>4603</v>
      </c>
      <c r="G4605">
        <v>9668.5505720961373</v>
      </c>
      <c r="H4605">
        <v>80</v>
      </c>
      <c r="I4605" s="62">
        <f t="shared" si="1008"/>
        <v>773484.04576769099</v>
      </c>
      <c r="J4605">
        <v>60</v>
      </c>
      <c r="K4605" s="63">
        <f t="shared" si="1009"/>
        <v>103943.98329539399</v>
      </c>
      <c r="L4605" s="63">
        <f t="shared" si="1010"/>
        <v>103943.98329539399</v>
      </c>
      <c r="M4605">
        <v>10162.276592163835</v>
      </c>
      <c r="N4605">
        <v>80</v>
      </c>
      <c r="O4605" s="62">
        <f t="shared" si="1011"/>
        <v>812982.12737310678</v>
      </c>
      <c r="P4605">
        <v>60</v>
      </c>
      <c r="Q4605" s="63">
        <f t="shared" si="1012"/>
        <v>111103.0105863756</v>
      </c>
      <c r="R4605" s="63">
        <f t="shared" si="1013"/>
        <v>141103.0105863756</v>
      </c>
      <c r="S4605">
        <v>11846.151462814305</v>
      </c>
      <c r="T4605">
        <v>75</v>
      </c>
      <c r="U4605" s="62">
        <f t="shared" si="1014"/>
        <v>888461.35971107287</v>
      </c>
      <c r="V4605">
        <v>70</v>
      </c>
      <c r="W4605" s="63">
        <f t="shared" si="1015"/>
        <v>6692.2990527018555</v>
      </c>
      <c r="X4605" s="63">
        <f t="shared" si="1006"/>
        <v>56692.299052701856</v>
      </c>
      <c r="Y4605">
        <v>14409.630491863936</v>
      </c>
      <c r="Z4605">
        <v>80</v>
      </c>
      <c r="AA4605" s="62">
        <f t="shared" si="1016"/>
        <v>1152770.4393491149</v>
      </c>
      <c r="AB4605">
        <v>50</v>
      </c>
      <c r="AC4605" s="63">
        <f t="shared" si="1017"/>
        <v>313409.46319804061</v>
      </c>
      <c r="AD4605" s="63">
        <f t="shared" si="1007"/>
        <v>783409.46319804061</v>
      </c>
      <c r="AE4605" s="35">
        <f t="shared" si="1018"/>
        <v>535148.75613251212</v>
      </c>
      <c r="AF4605" s="64">
        <f t="shared" si="1019"/>
        <v>288781.5564044097</v>
      </c>
    </row>
    <row r="4606" spans="6:32" x14ac:dyDescent="0.2">
      <c r="F4606" s="61">
        <v>4604</v>
      </c>
      <c r="G4606">
        <v>12787.073754006997</v>
      </c>
      <c r="H4606">
        <v>80</v>
      </c>
      <c r="I4606" s="62">
        <f t="shared" si="1008"/>
        <v>1022965.9003205597</v>
      </c>
      <c r="J4606">
        <v>60</v>
      </c>
      <c r="K4606" s="63">
        <f t="shared" si="1009"/>
        <v>149162.56943310145</v>
      </c>
      <c r="L4606" s="63">
        <f t="shared" si="1010"/>
        <v>149162.56943310145</v>
      </c>
      <c r="M4606">
        <v>8482.5308274594136</v>
      </c>
      <c r="N4606">
        <v>80</v>
      </c>
      <c r="O4606" s="62">
        <f t="shared" si="1011"/>
        <v>678602.46619675308</v>
      </c>
      <c r="P4606">
        <v>50</v>
      </c>
      <c r="Q4606" s="63">
        <f t="shared" si="1012"/>
        <v>148245.04549724224</v>
      </c>
      <c r="R4606" s="63">
        <f t="shared" si="1013"/>
        <v>178245.04549724224</v>
      </c>
      <c r="S4606">
        <v>10534.200808033347</v>
      </c>
      <c r="T4606">
        <v>80</v>
      </c>
      <c r="U4606" s="62">
        <f t="shared" si="1014"/>
        <v>842736.06464266777</v>
      </c>
      <c r="V4606">
        <v>50</v>
      </c>
      <c r="W4606" s="63">
        <f t="shared" si="1015"/>
        <v>192868.8675747253</v>
      </c>
      <c r="X4606" s="63">
        <f t="shared" si="1006"/>
        <v>242868.8675747253</v>
      </c>
      <c r="Y4606">
        <v>11531.379894004203</v>
      </c>
      <c r="Z4606">
        <v>75</v>
      </c>
      <c r="AA4606" s="62">
        <f t="shared" si="1016"/>
        <v>864853.49205031525</v>
      </c>
      <c r="AB4606">
        <v>60</v>
      </c>
      <c r="AC4606" s="63">
        <f t="shared" si="1017"/>
        <v>125403.75634729571</v>
      </c>
      <c r="AD4606" s="63">
        <f t="shared" si="1007"/>
        <v>595403.75634729571</v>
      </c>
      <c r="AE4606" s="35">
        <f t="shared" si="1018"/>
        <v>615680.23885236471</v>
      </c>
      <c r="AF4606" s="64">
        <f t="shared" si="1019"/>
        <v>372052.04265187785</v>
      </c>
    </row>
    <row r="4607" spans="6:32" x14ac:dyDescent="0.2">
      <c r="F4607" s="61">
        <v>4605</v>
      </c>
      <c r="G4607">
        <v>9256.5699358237907</v>
      </c>
      <c r="H4607">
        <v>80</v>
      </c>
      <c r="I4607" s="62">
        <f t="shared" si="1008"/>
        <v>740525.59486590326</v>
      </c>
      <c r="J4607">
        <v>65</v>
      </c>
      <c r="K4607" s="63">
        <f t="shared" si="1009"/>
        <v>64415.198052083724</v>
      </c>
      <c r="L4607" s="63">
        <f t="shared" si="1010"/>
        <v>64415.198052083724</v>
      </c>
      <c r="M4607">
        <v>10444.492798123974</v>
      </c>
      <c r="N4607">
        <v>80</v>
      </c>
      <c r="O4607" s="62">
        <f t="shared" si="1011"/>
        <v>835559.42384991795</v>
      </c>
      <c r="P4607">
        <v>55</v>
      </c>
      <c r="Q4607" s="63">
        <f t="shared" si="1012"/>
        <v>153056.43196599704</v>
      </c>
      <c r="R4607" s="63">
        <f t="shared" si="1013"/>
        <v>183056.43196599704</v>
      </c>
      <c r="S4607">
        <v>12177.271198888775</v>
      </c>
      <c r="T4607">
        <v>80</v>
      </c>
      <c r="U4607" s="62">
        <f t="shared" si="1014"/>
        <v>974181.695911102</v>
      </c>
      <c r="V4607">
        <v>70</v>
      </c>
      <c r="W4607" s="63">
        <f t="shared" si="1015"/>
        <v>52035.216191943618</v>
      </c>
      <c r="X4607" s="63">
        <f t="shared" si="1006"/>
        <v>102035.21619194362</v>
      </c>
      <c r="Y4607">
        <v>7058.9760778238997</v>
      </c>
      <c r="Z4607">
        <v>80</v>
      </c>
      <c r="AA4607" s="62">
        <f t="shared" si="1016"/>
        <v>564718.08622591197</v>
      </c>
      <c r="AB4607">
        <v>55</v>
      </c>
      <c r="AC4607" s="63">
        <f t="shared" si="1017"/>
        <v>127943.94141055818</v>
      </c>
      <c r="AD4607" s="63">
        <f t="shared" si="1007"/>
        <v>597943.94141055818</v>
      </c>
      <c r="AE4607" s="35">
        <f t="shared" si="1018"/>
        <v>397450.78762058256</v>
      </c>
      <c r="AF4607" s="64">
        <f t="shared" si="1019"/>
        <v>194909.90404198878</v>
      </c>
    </row>
    <row r="4608" spans="6:32" x14ac:dyDescent="0.2">
      <c r="F4608" s="61">
        <v>4606</v>
      </c>
      <c r="G4608">
        <v>10445.747900812421</v>
      </c>
      <c r="H4608">
        <v>80</v>
      </c>
      <c r="I4608" s="62">
        <f t="shared" si="1008"/>
        <v>835659.83206499368</v>
      </c>
      <c r="J4608">
        <v>65</v>
      </c>
      <c r="K4608" s="63">
        <f t="shared" si="1009"/>
        <v>77347.508421335078</v>
      </c>
      <c r="L4608" s="63">
        <f t="shared" si="1010"/>
        <v>77347.508421335078</v>
      </c>
      <c r="M4608">
        <v>7281.5658111358061</v>
      </c>
      <c r="N4608">
        <v>80</v>
      </c>
      <c r="O4608" s="62">
        <f t="shared" si="1011"/>
        <v>582525.26489086449</v>
      </c>
      <c r="P4608">
        <v>60</v>
      </c>
      <c r="Q4608" s="63">
        <f t="shared" si="1012"/>
        <v>69332.704261469189</v>
      </c>
      <c r="R4608" s="63">
        <f t="shared" si="1013"/>
        <v>99332.704261469189</v>
      </c>
      <c r="S4608">
        <v>5074.8315313830972</v>
      </c>
      <c r="T4608">
        <v>80</v>
      </c>
      <c r="U4608" s="62">
        <f t="shared" si="1014"/>
        <v>405986.52251064777</v>
      </c>
      <c r="V4608">
        <v>60</v>
      </c>
      <c r="W4608" s="63">
        <f t="shared" si="1015"/>
        <v>37335.057205054909</v>
      </c>
      <c r="X4608" s="63">
        <f t="shared" si="1006"/>
        <v>87335.057205054909</v>
      </c>
      <c r="Y4608">
        <v>6170.8090268075466</v>
      </c>
      <c r="Z4608">
        <v>90</v>
      </c>
      <c r="AA4608" s="62">
        <f t="shared" si="1016"/>
        <v>555372.8124126792</v>
      </c>
      <c r="AB4608">
        <v>60</v>
      </c>
      <c r="AC4608" s="63">
        <f t="shared" si="1017"/>
        <v>134215.09633306414</v>
      </c>
      <c r="AD4608" s="63">
        <f t="shared" si="1007"/>
        <v>604215.09633306414</v>
      </c>
      <c r="AE4608" s="35">
        <f t="shared" si="1018"/>
        <v>318230.36622092332</v>
      </c>
      <c r="AF4608" s="64">
        <f t="shared" si="1019"/>
        <v>130712.2226103401</v>
      </c>
    </row>
    <row r="4609" spans="6:32" x14ac:dyDescent="0.2">
      <c r="F4609" s="61">
        <v>4607</v>
      </c>
      <c r="G4609">
        <v>7718.2096699834801</v>
      </c>
      <c r="H4609">
        <v>80</v>
      </c>
      <c r="I4609" s="62">
        <f t="shared" si="1008"/>
        <v>617456.77359867841</v>
      </c>
      <c r="J4609">
        <v>65</v>
      </c>
      <c r="K4609" s="63">
        <f t="shared" si="1009"/>
        <v>47685.530161070346</v>
      </c>
      <c r="L4609" s="63">
        <f t="shared" si="1010"/>
        <v>47685.530161070346</v>
      </c>
      <c r="M4609">
        <v>10475.126853416441</v>
      </c>
      <c r="N4609">
        <v>80</v>
      </c>
      <c r="O4609" s="62">
        <f t="shared" si="1011"/>
        <v>838010.14827331528</v>
      </c>
      <c r="P4609">
        <v>55</v>
      </c>
      <c r="Q4609" s="63">
        <f t="shared" si="1012"/>
        <v>153611.67421817299</v>
      </c>
      <c r="R4609" s="63">
        <f t="shared" si="1013"/>
        <v>183611.67421817299</v>
      </c>
      <c r="S4609">
        <v>7708.505361515563</v>
      </c>
      <c r="T4609">
        <v>80</v>
      </c>
      <c r="U4609" s="62">
        <f t="shared" si="1014"/>
        <v>616680.42892124504</v>
      </c>
      <c r="V4609">
        <v>65</v>
      </c>
      <c r="W4609" s="63">
        <f t="shared" si="1015"/>
        <v>47579.995806481747</v>
      </c>
      <c r="X4609" s="63">
        <f t="shared" si="1006"/>
        <v>97579.995806481747</v>
      </c>
      <c r="Y4609">
        <v>10681.320670992136</v>
      </c>
      <c r="Z4609">
        <v>80</v>
      </c>
      <c r="AA4609" s="62">
        <f t="shared" si="1016"/>
        <v>854505.65367937088</v>
      </c>
      <c r="AB4609">
        <v>50</v>
      </c>
      <c r="AC4609" s="63">
        <f t="shared" si="1017"/>
        <v>232318.72459407896</v>
      </c>
      <c r="AD4609" s="63">
        <f t="shared" si="1007"/>
        <v>702318.72459407896</v>
      </c>
      <c r="AE4609" s="35">
        <f t="shared" si="1018"/>
        <v>481195.92477980407</v>
      </c>
      <c r="AF4609" s="64">
        <f t="shared" si="1019"/>
        <v>248102.10124279931</v>
      </c>
    </row>
    <row r="4610" spans="6:32" x14ac:dyDescent="0.2">
      <c r="F4610" s="61">
        <v>4608</v>
      </c>
      <c r="G4610">
        <v>10993.736648524646</v>
      </c>
      <c r="H4610">
        <v>80</v>
      </c>
      <c r="I4610" s="62">
        <f t="shared" si="1008"/>
        <v>879498.93188197166</v>
      </c>
      <c r="J4610">
        <v>50</v>
      </c>
      <c r="K4610" s="63">
        <f t="shared" si="1009"/>
        <v>202863.77210541104</v>
      </c>
      <c r="L4610" s="63">
        <f t="shared" si="1010"/>
        <v>202863.77210541104</v>
      </c>
      <c r="M4610">
        <v>8523.8309818669222</v>
      </c>
      <c r="N4610">
        <v>75</v>
      </c>
      <c r="O4610" s="62">
        <f t="shared" si="1011"/>
        <v>639287.32364001917</v>
      </c>
      <c r="P4610">
        <v>60</v>
      </c>
      <c r="Q4610" s="63">
        <f t="shared" si="1012"/>
        <v>56446.661927802779</v>
      </c>
      <c r="R4610" s="63">
        <f t="shared" si="1013"/>
        <v>86446.661927802779</v>
      </c>
      <c r="S4610">
        <v>11111.484380089678</v>
      </c>
      <c r="T4610">
        <v>80</v>
      </c>
      <c r="U4610" s="62">
        <f t="shared" si="1014"/>
        <v>888918.75040717423</v>
      </c>
      <c r="V4610">
        <v>50</v>
      </c>
      <c r="W4610" s="63">
        <f t="shared" si="1015"/>
        <v>205424.78526695049</v>
      </c>
      <c r="X4610" s="63">
        <f t="shared" si="1006"/>
        <v>255424.78526695049</v>
      </c>
      <c r="Y4610">
        <v>13123.46855935175</v>
      </c>
      <c r="Z4610">
        <v>80</v>
      </c>
      <c r="AA4610" s="62">
        <f t="shared" si="1016"/>
        <v>1049877.48474814</v>
      </c>
      <c r="AB4610">
        <v>55</v>
      </c>
      <c r="AC4610" s="63">
        <f t="shared" si="1017"/>
        <v>237862.86763825046</v>
      </c>
      <c r="AD4610" s="63">
        <f t="shared" si="1007"/>
        <v>707862.86763825046</v>
      </c>
      <c r="AE4610" s="35">
        <f t="shared" si="1018"/>
        <v>702598.08693841472</v>
      </c>
      <c r="AF4610" s="64">
        <f t="shared" si="1019"/>
        <v>431249.41809769766</v>
      </c>
    </row>
    <row r="4611" spans="6:32" x14ac:dyDescent="0.2">
      <c r="F4611" s="61">
        <v>4609</v>
      </c>
      <c r="G4611">
        <v>8826.9200912327506</v>
      </c>
      <c r="H4611">
        <v>80</v>
      </c>
      <c r="I4611" s="62">
        <f t="shared" si="1008"/>
        <v>706153.60729862005</v>
      </c>
      <c r="J4611">
        <v>50</v>
      </c>
      <c r="K4611" s="63">
        <f t="shared" si="1009"/>
        <v>155735.51198431232</v>
      </c>
      <c r="L4611" s="63">
        <f t="shared" si="1010"/>
        <v>155735.51198431232</v>
      </c>
      <c r="M4611">
        <v>12008.509909501299</v>
      </c>
      <c r="N4611">
        <v>80</v>
      </c>
      <c r="O4611" s="62">
        <f t="shared" si="1011"/>
        <v>960680.79276010394</v>
      </c>
      <c r="P4611">
        <v>55</v>
      </c>
      <c r="Q4611" s="63">
        <f t="shared" si="1012"/>
        <v>181404.24210971105</v>
      </c>
      <c r="R4611" s="63">
        <f t="shared" si="1013"/>
        <v>211404.24210971105</v>
      </c>
      <c r="S4611">
        <v>11796.58400156768</v>
      </c>
      <c r="T4611">
        <v>80</v>
      </c>
      <c r="U4611" s="62">
        <f t="shared" si="1014"/>
        <v>943726.72012541443</v>
      </c>
      <c r="V4611">
        <v>55</v>
      </c>
      <c r="W4611" s="63">
        <f t="shared" si="1015"/>
        <v>177563.08502841421</v>
      </c>
      <c r="X4611" s="63">
        <f t="shared" si="1006"/>
        <v>227563.08502841421</v>
      </c>
      <c r="Y4611">
        <v>9917.4360709730536</v>
      </c>
      <c r="Z4611">
        <v>80</v>
      </c>
      <c r="AA4611" s="62">
        <f t="shared" si="1016"/>
        <v>793394.88567784429</v>
      </c>
      <c r="AB4611">
        <v>70</v>
      </c>
      <c r="AC4611" s="63">
        <f t="shared" si="1017"/>
        <v>71901.411514554638</v>
      </c>
      <c r="AD4611" s="63">
        <f t="shared" si="1007"/>
        <v>541901.41151455464</v>
      </c>
      <c r="AE4611" s="35">
        <f t="shared" si="1018"/>
        <v>586604.25063699228</v>
      </c>
      <c r="AF4611" s="64">
        <f t="shared" si="1019"/>
        <v>357389.45731144049</v>
      </c>
    </row>
    <row r="4612" spans="6:32" x14ac:dyDescent="0.2">
      <c r="F4612" s="61">
        <v>4610</v>
      </c>
      <c r="G4612">
        <v>11190.205694001634</v>
      </c>
      <c r="H4612">
        <v>80</v>
      </c>
      <c r="I4612" s="62">
        <f t="shared" si="1008"/>
        <v>895216.45552013069</v>
      </c>
      <c r="J4612">
        <v>60</v>
      </c>
      <c r="K4612" s="63">
        <f t="shared" si="1009"/>
        <v>126007.98256302369</v>
      </c>
      <c r="L4612" s="63">
        <f t="shared" si="1010"/>
        <v>126007.98256302369</v>
      </c>
      <c r="M4612">
        <v>13684.599505504593</v>
      </c>
      <c r="N4612">
        <v>75</v>
      </c>
      <c r="O4612" s="62">
        <f t="shared" si="1011"/>
        <v>1026344.9629128445</v>
      </c>
      <c r="P4612">
        <v>55</v>
      </c>
      <c r="Q4612" s="63">
        <f t="shared" si="1012"/>
        <v>162176.6928298166</v>
      </c>
      <c r="R4612" s="63">
        <f t="shared" si="1013"/>
        <v>192176.6928298166</v>
      </c>
      <c r="S4612">
        <v>9329.5341482735239</v>
      </c>
      <c r="T4612">
        <v>80</v>
      </c>
      <c r="U4612" s="62">
        <f t="shared" si="1014"/>
        <v>746362.73186188191</v>
      </c>
      <c r="V4612">
        <v>65</v>
      </c>
      <c r="W4612" s="63">
        <f t="shared" si="1015"/>
        <v>65208.683862474572</v>
      </c>
      <c r="X4612" s="63">
        <f t="shared" ref="X4612:X4675" si="1020">+W4612+$C$30+$D$30</f>
        <v>115208.68386247457</v>
      </c>
      <c r="Y4612">
        <v>9735.8509062905796</v>
      </c>
      <c r="Z4612">
        <v>75</v>
      </c>
      <c r="AA4612" s="62">
        <f t="shared" si="1016"/>
        <v>730188.81797179347</v>
      </c>
      <c r="AB4612">
        <v>55</v>
      </c>
      <c r="AC4612" s="63">
        <f t="shared" si="1017"/>
        <v>141169.8381412134</v>
      </c>
      <c r="AD4612" s="63">
        <f t="shared" ref="AD4612:AD4675" si="1021">+AC4612+$C$31+$D$31</f>
        <v>611169.8381412134</v>
      </c>
      <c r="AE4612" s="35">
        <f t="shared" si="1018"/>
        <v>494563.19739652827</v>
      </c>
      <c r="AF4612" s="64">
        <f t="shared" si="1019"/>
        <v>277371.63684543257</v>
      </c>
    </row>
    <row r="4613" spans="6:32" x14ac:dyDescent="0.2">
      <c r="F4613" s="61">
        <v>4611</v>
      </c>
      <c r="G4613">
        <v>7620.4662743839435</v>
      </c>
      <c r="H4613">
        <v>80</v>
      </c>
      <c r="I4613" s="62">
        <f t="shared" si="1008"/>
        <v>609637.30195071548</v>
      </c>
      <c r="J4613">
        <v>60</v>
      </c>
      <c r="K4613" s="63">
        <f t="shared" si="1009"/>
        <v>74246.760978567181</v>
      </c>
      <c r="L4613" s="63">
        <f t="shared" si="1010"/>
        <v>74246.760978567181</v>
      </c>
      <c r="M4613">
        <v>10685.374743625289</v>
      </c>
      <c r="N4613">
        <v>80</v>
      </c>
      <c r="O4613" s="62">
        <f t="shared" si="1011"/>
        <v>854829.97949002311</v>
      </c>
      <c r="P4613">
        <v>70</v>
      </c>
      <c r="Q4613" s="63">
        <f t="shared" si="1012"/>
        <v>41218.966891283344</v>
      </c>
      <c r="R4613" s="63">
        <f t="shared" si="1013"/>
        <v>71218.966891283344</v>
      </c>
      <c r="S4613">
        <v>8789.8263498209417</v>
      </c>
      <c r="T4613">
        <v>80</v>
      </c>
      <c r="U4613" s="62">
        <f t="shared" si="1014"/>
        <v>703186.10798567533</v>
      </c>
      <c r="V4613">
        <v>60</v>
      </c>
      <c r="W4613" s="63">
        <f t="shared" si="1015"/>
        <v>91202.482072403654</v>
      </c>
      <c r="X4613" s="63">
        <f t="shared" si="1020"/>
        <v>141202.48207240365</v>
      </c>
      <c r="Y4613">
        <v>9042.2793416655622</v>
      </c>
      <c r="Z4613">
        <v>80</v>
      </c>
      <c r="AA4613" s="62">
        <f t="shared" si="1016"/>
        <v>723382.34733324498</v>
      </c>
      <c r="AB4613">
        <v>65</v>
      </c>
      <c r="AC4613" s="63">
        <f t="shared" si="1017"/>
        <v>98334.787840612989</v>
      </c>
      <c r="AD4613" s="63">
        <f t="shared" si="1021"/>
        <v>568334.78784061293</v>
      </c>
      <c r="AE4613" s="35">
        <f t="shared" si="1018"/>
        <v>305002.99778286717</v>
      </c>
      <c r="AF4613" s="64">
        <f t="shared" si="1019"/>
        <v>120623.52771066362</v>
      </c>
    </row>
    <row r="4614" spans="6:32" x14ac:dyDescent="0.2">
      <c r="F4614" s="61">
        <v>4612</v>
      </c>
      <c r="G4614">
        <v>8081.4209266100079</v>
      </c>
      <c r="H4614">
        <v>80</v>
      </c>
      <c r="I4614" s="62">
        <f t="shared" si="1008"/>
        <v>646513.67412880063</v>
      </c>
      <c r="J4614">
        <v>70</v>
      </c>
      <c r="K4614" s="63">
        <f t="shared" si="1009"/>
        <v>22340.301717922557</v>
      </c>
      <c r="L4614" s="63">
        <f t="shared" si="1010"/>
        <v>22340.301717922557</v>
      </c>
      <c r="M4614">
        <v>8543.8489602529444</v>
      </c>
      <c r="N4614">
        <v>80</v>
      </c>
      <c r="O4614" s="62">
        <f t="shared" si="1011"/>
        <v>683507.91682023555</v>
      </c>
      <c r="P4614">
        <v>55</v>
      </c>
      <c r="Q4614" s="63">
        <f t="shared" si="1012"/>
        <v>118607.26240458462</v>
      </c>
      <c r="R4614" s="63">
        <f t="shared" si="1013"/>
        <v>148607.26240458462</v>
      </c>
      <c r="S4614">
        <v>12287.370080011897</v>
      </c>
      <c r="T4614">
        <v>80</v>
      </c>
      <c r="U4614" s="62">
        <f t="shared" si="1014"/>
        <v>982989.60640095174</v>
      </c>
      <c r="V4614">
        <v>60</v>
      </c>
      <c r="W4614" s="63">
        <f t="shared" si="1015"/>
        <v>141916.8661601725</v>
      </c>
      <c r="X4614" s="63">
        <f t="shared" si="1020"/>
        <v>191916.8661601725</v>
      </c>
      <c r="Y4614">
        <v>9061.2832334591076</v>
      </c>
      <c r="Z4614">
        <v>80</v>
      </c>
      <c r="AA4614" s="62">
        <f t="shared" si="1016"/>
        <v>724902.65867672861</v>
      </c>
      <c r="AB4614">
        <v>60</v>
      </c>
      <c r="AC4614" s="63">
        <f t="shared" si="1017"/>
        <v>131388.60688515706</v>
      </c>
      <c r="AD4614" s="63">
        <f t="shared" si="1021"/>
        <v>601388.60688515706</v>
      </c>
      <c r="AE4614" s="35">
        <f t="shared" si="1018"/>
        <v>414253.03716783674</v>
      </c>
      <c r="AF4614" s="64">
        <f t="shared" si="1019"/>
        <v>198071.77703534521</v>
      </c>
    </row>
    <row r="4615" spans="6:32" x14ac:dyDescent="0.2">
      <c r="F4615" s="61">
        <v>4613</v>
      </c>
      <c r="G4615">
        <v>10350.541995430831</v>
      </c>
      <c r="H4615">
        <v>80</v>
      </c>
      <c r="I4615" s="62">
        <f t="shared" si="1008"/>
        <v>828043.35963446647</v>
      </c>
      <c r="J4615">
        <v>55</v>
      </c>
      <c r="K4615" s="63">
        <f t="shared" si="1009"/>
        <v>151353.57366718381</v>
      </c>
      <c r="L4615" s="63">
        <f t="shared" si="1010"/>
        <v>151353.57366718381</v>
      </c>
      <c r="M4615">
        <v>13607.237886171788</v>
      </c>
      <c r="N4615">
        <v>80</v>
      </c>
      <c r="O4615" s="62">
        <f t="shared" si="1011"/>
        <v>1088579.030893743</v>
      </c>
      <c r="P4615">
        <v>70</v>
      </c>
      <c r="Q4615" s="63">
        <f t="shared" si="1012"/>
        <v>62402.474674745463</v>
      </c>
      <c r="R4615" s="63">
        <f t="shared" si="1013"/>
        <v>92402.474674745463</v>
      </c>
      <c r="S4615">
        <v>10625.318534730468</v>
      </c>
      <c r="T4615">
        <v>80</v>
      </c>
      <c r="U4615" s="62">
        <f t="shared" si="1014"/>
        <v>850025.48277843744</v>
      </c>
      <c r="V4615">
        <v>60</v>
      </c>
      <c r="W4615" s="63">
        <f t="shared" si="1015"/>
        <v>117817.11875359179</v>
      </c>
      <c r="X4615" s="63">
        <f t="shared" si="1020"/>
        <v>167817.11875359179</v>
      </c>
      <c r="Y4615">
        <v>9018.0162967590149</v>
      </c>
      <c r="Z4615">
        <v>80</v>
      </c>
      <c r="AA4615" s="62">
        <f t="shared" si="1016"/>
        <v>721441.3037407212</v>
      </c>
      <c r="AB4615">
        <v>65</v>
      </c>
      <c r="AC4615" s="63">
        <f t="shared" si="1017"/>
        <v>98070.927227254288</v>
      </c>
      <c r="AD4615" s="63">
        <f t="shared" si="1021"/>
        <v>568070.92722725426</v>
      </c>
      <c r="AE4615" s="35">
        <f t="shared" si="1018"/>
        <v>429644.09432277537</v>
      </c>
      <c r="AF4615" s="64">
        <f t="shared" si="1019"/>
        <v>228043.41149079206</v>
      </c>
    </row>
    <row r="4616" spans="6:32" x14ac:dyDescent="0.2">
      <c r="F4616" s="61">
        <v>4614</v>
      </c>
      <c r="G4616">
        <v>9784.2382981616538</v>
      </c>
      <c r="H4616">
        <v>80</v>
      </c>
      <c r="I4616" s="62">
        <f t="shared" si="1008"/>
        <v>782739.0638529323</v>
      </c>
      <c r="J4616">
        <v>60</v>
      </c>
      <c r="K4616" s="63">
        <f t="shared" si="1009"/>
        <v>105621.45532334398</v>
      </c>
      <c r="L4616" s="63">
        <f t="shared" si="1010"/>
        <v>105621.45532334398</v>
      </c>
      <c r="M4616">
        <v>11062.007868313231</v>
      </c>
      <c r="N4616">
        <v>80</v>
      </c>
      <c r="O4616" s="62">
        <f t="shared" si="1011"/>
        <v>884960.62946505845</v>
      </c>
      <c r="P4616">
        <v>50</v>
      </c>
      <c r="Q4616" s="63">
        <f t="shared" si="1012"/>
        <v>204348.67113581276</v>
      </c>
      <c r="R4616" s="63">
        <f t="shared" si="1013"/>
        <v>234348.67113581276</v>
      </c>
      <c r="S4616">
        <v>11345.092641713563</v>
      </c>
      <c r="T4616">
        <v>80</v>
      </c>
      <c r="U4616" s="62">
        <f t="shared" si="1014"/>
        <v>907607.41133708507</v>
      </c>
      <c r="V4616">
        <v>55</v>
      </c>
      <c r="W4616" s="63">
        <f t="shared" si="1015"/>
        <v>169379.80413105834</v>
      </c>
      <c r="X4616" s="63">
        <f t="shared" si="1020"/>
        <v>219379.80413105834</v>
      </c>
      <c r="Y4616">
        <v>9167.2757460037246</v>
      </c>
      <c r="Z4616">
        <v>80</v>
      </c>
      <c r="AA4616" s="62">
        <f t="shared" si="1016"/>
        <v>733382.05968029797</v>
      </c>
      <c r="AB4616">
        <v>60</v>
      </c>
      <c r="AC4616" s="63">
        <f t="shared" si="1017"/>
        <v>132925.49831705401</v>
      </c>
      <c r="AD4616" s="63">
        <f t="shared" si="1021"/>
        <v>602925.49831705401</v>
      </c>
      <c r="AE4616" s="35">
        <f t="shared" si="1018"/>
        <v>612275.42890726915</v>
      </c>
      <c r="AF4616" s="64">
        <f t="shared" si="1019"/>
        <v>366325.61435074254</v>
      </c>
    </row>
    <row r="4617" spans="6:32" x14ac:dyDescent="0.2">
      <c r="F4617" s="61">
        <v>4615</v>
      </c>
      <c r="G4617">
        <v>11365.883690596092</v>
      </c>
      <c r="H4617">
        <v>80</v>
      </c>
      <c r="I4617" s="62">
        <f t="shared" si="1008"/>
        <v>909270.6952476874</v>
      </c>
      <c r="J4617">
        <v>55</v>
      </c>
      <c r="K4617" s="63">
        <f t="shared" si="1009"/>
        <v>169756.64189205418</v>
      </c>
      <c r="L4617" s="63">
        <f t="shared" si="1010"/>
        <v>169756.64189205418</v>
      </c>
      <c r="M4617">
        <v>10737.040863896254</v>
      </c>
      <c r="N4617">
        <v>80</v>
      </c>
      <c r="O4617" s="62">
        <f t="shared" si="1011"/>
        <v>858963.26911170036</v>
      </c>
      <c r="P4617">
        <v>60</v>
      </c>
      <c r="Q4617" s="63">
        <f t="shared" si="1012"/>
        <v>119437.09252649569</v>
      </c>
      <c r="R4617" s="63">
        <f t="shared" si="1013"/>
        <v>149437.09252649569</v>
      </c>
      <c r="S4617">
        <v>10798.308974481188</v>
      </c>
      <c r="T4617">
        <v>80</v>
      </c>
      <c r="U4617" s="62">
        <f t="shared" si="1014"/>
        <v>863864.71795849502</v>
      </c>
      <c r="V4617">
        <v>60</v>
      </c>
      <c r="W4617" s="63">
        <f t="shared" si="1015"/>
        <v>120325.48012997722</v>
      </c>
      <c r="X4617" s="63">
        <f t="shared" si="1020"/>
        <v>170325.48012997722</v>
      </c>
      <c r="Y4617">
        <v>11124.542450270383</v>
      </c>
      <c r="Z4617">
        <v>80</v>
      </c>
      <c r="AA4617" s="62">
        <f t="shared" si="1016"/>
        <v>889963.39602163061</v>
      </c>
      <c r="AB4617">
        <v>50</v>
      </c>
      <c r="AC4617" s="63">
        <f t="shared" si="1017"/>
        <v>241958.79829338082</v>
      </c>
      <c r="AD4617" s="63">
        <f t="shared" si="1021"/>
        <v>711958.79829338077</v>
      </c>
      <c r="AE4617" s="35">
        <f t="shared" si="1018"/>
        <v>651478.01284190791</v>
      </c>
      <c r="AF4617" s="64">
        <f t="shared" si="1019"/>
        <v>392071.44235485222</v>
      </c>
    </row>
    <row r="4618" spans="6:32" x14ac:dyDescent="0.2">
      <c r="F4618" s="61">
        <v>4616</v>
      </c>
      <c r="G4618">
        <v>11739.14941115072</v>
      </c>
      <c r="H4618">
        <v>80</v>
      </c>
      <c r="I4618" s="62">
        <f t="shared" si="1008"/>
        <v>939131.9528920576</v>
      </c>
      <c r="J4618">
        <v>55</v>
      </c>
      <c r="K4618" s="63">
        <f t="shared" si="1009"/>
        <v>176522.0830771068</v>
      </c>
      <c r="L4618" s="63">
        <f t="shared" si="1010"/>
        <v>176522.0830771068</v>
      </c>
      <c r="M4618">
        <v>5112.0844343677163</v>
      </c>
      <c r="N4618">
        <v>80</v>
      </c>
      <c r="O4618" s="62">
        <f t="shared" si="1011"/>
        <v>408966.7547494173</v>
      </c>
      <c r="P4618">
        <v>60</v>
      </c>
      <c r="Q4618" s="63">
        <f t="shared" si="1012"/>
        <v>37875.224298331887</v>
      </c>
      <c r="R4618" s="63">
        <f t="shared" si="1013"/>
        <v>67875.224298331887</v>
      </c>
      <c r="S4618">
        <v>9270.4852047609165</v>
      </c>
      <c r="T4618">
        <v>80</v>
      </c>
      <c r="U4618" s="62">
        <f t="shared" si="1014"/>
        <v>741638.81638087332</v>
      </c>
      <c r="V4618">
        <v>55</v>
      </c>
      <c r="W4618" s="63">
        <f t="shared" si="1015"/>
        <v>131777.54433629161</v>
      </c>
      <c r="X4618" s="63">
        <f t="shared" si="1020"/>
        <v>181777.54433629161</v>
      </c>
      <c r="Y4618">
        <v>9095.9895512787625</v>
      </c>
      <c r="Z4618">
        <v>80</v>
      </c>
      <c r="AA4618" s="62">
        <f t="shared" si="1016"/>
        <v>727679.164102301</v>
      </c>
      <c r="AB4618">
        <v>60</v>
      </c>
      <c r="AC4618" s="63">
        <f t="shared" si="1017"/>
        <v>131891.84849354206</v>
      </c>
      <c r="AD4618" s="63">
        <f t="shared" si="1021"/>
        <v>601891.84849354206</v>
      </c>
      <c r="AE4618" s="35">
        <f t="shared" si="1018"/>
        <v>478066.70020527235</v>
      </c>
      <c r="AF4618" s="64">
        <f t="shared" si="1019"/>
        <v>264242.2383990665</v>
      </c>
    </row>
    <row r="4619" spans="6:32" x14ac:dyDescent="0.2">
      <c r="F4619" s="61">
        <v>4617</v>
      </c>
      <c r="G4619">
        <v>12242.913978989236</v>
      </c>
      <c r="H4619">
        <v>80</v>
      </c>
      <c r="I4619" s="62">
        <f t="shared" si="1008"/>
        <v>979433.11831913888</v>
      </c>
      <c r="J4619">
        <v>60</v>
      </c>
      <c r="K4619" s="63">
        <f t="shared" si="1009"/>
        <v>141272.25269534392</v>
      </c>
      <c r="L4619" s="63">
        <f t="shared" si="1010"/>
        <v>141272.25269534392</v>
      </c>
      <c r="M4619">
        <v>12470.146682753693</v>
      </c>
      <c r="N4619">
        <v>75</v>
      </c>
      <c r="O4619" s="62">
        <f t="shared" si="1011"/>
        <v>935261.001206527</v>
      </c>
      <c r="P4619">
        <v>50</v>
      </c>
      <c r="Q4619" s="63">
        <f t="shared" si="1012"/>
        <v>189771.40862491069</v>
      </c>
      <c r="R4619" s="63">
        <f t="shared" si="1013"/>
        <v>219771.40862491069</v>
      </c>
      <c r="S4619">
        <v>10826.389623398427</v>
      </c>
      <c r="T4619">
        <v>80</v>
      </c>
      <c r="U4619" s="62">
        <f t="shared" si="1014"/>
        <v>866111.16987187415</v>
      </c>
      <c r="V4619">
        <v>55</v>
      </c>
      <c r="W4619" s="63">
        <f t="shared" si="1015"/>
        <v>159978.31192409649</v>
      </c>
      <c r="X4619" s="63">
        <f t="shared" si="1020"/>
        <v>209978.31192409649</v>
      </c>
      <c r="Y4619">
        <v>9882.6615410507657</v>
      </c>
      <c r="Z4619">
        <v>75</v>
      </c>
      <c r="AA4619" s="62">
        <f t="shared" si="1016"/>
        <v>741199.61557880742</v>
      </c>
      <c r="AB4619">
        <v>65</v>
      </c>
      <c r="AC4619" s="63">
        <f t="shared" si="1017"/>
        <v>71649.296172618051</v>
      </c>
      <c r="AD4619" s="63">
        <f t="shared" si="1021"/>
        <v>541649.29617261805</v>
      </c>
      <c r="AE4619" s="35">
        <f t="shared" si="1018"/>
        <v>562671.26941696915</v>
      </c>
      <c r="AF4619" s="64">
        <f t="shared" si="1019"/>
        <v>337772.1549503234</v>
      </c>
    </row>
    <row r="4620" spans="6:32" x14ac:dyDescent="0.2">
      <c r="F4620" s="61">
        <v>4618</v>
      </c>
      <c r="G4620">
        <v>9226.1518855229951</v>
      </c>
      <c r="H4620">
        <v>80</v>
      </c>
      <c r="I4620" s="62">
        <f t="shared" si="1008"/>
        <v>738092.15084183961</v>
      </c>
      <c r="J4620">
        <v>50</v>
      </c>
      <c r="K4620" s="63">
        <f t="shared" si="1009"/>
        <v>164418.80351012514</v>
      </c>
      <c r="L4620" s="63">
        <f t="shared" si="1010"/>
        <v>164418.80351012514</v>
      </c>
      <c r="M4620">
        <v>8303.7741912994534</v>
      </c>
      <c r="N4620">
        <v>80</v>
      </c>
      <c r="O4620" s="62">
        <f t="shared" si="1011"/>
        <v>664301.93530395627</v>
      </c>
      <c r="P4620">
        <v>60</v>
      </c>
      <c r="Q4620" s="63">
        <f t="shared" si="1012"/>
        <v>84154.725773842074</v>
      </c>
      <c r="R4620" s="63">
        <f t="shared" si="1013"/>
        <v>114154.72577384207</v>
      </c>
      <c r="S4620">
        <v>5569.232851266861</v>
      </c>
      <c r="T4620">
        <v>80</v>
      </c>
      <c r="U4620" s="62">
        <f t="shared" si="1014"/>
        <v>445538.62810134888</v>
      </c>
      <c r="V4620">
        <v>55</v>
      </c>
      <c r="W4620" s="63">
        <f t="shared" si="1015"/>
        <v>64692.345429211855</v>
      </c>
      <c r="X4620" s="63">
        <f t="shared" si="1020"/>
        <v>114692.34542921185</v>
      </c>
      <c r="Y4620">
        <v>13672.9579733219</v>
      </c>
      <c r="Z4620">
        <v>80</v>
      </c>
      <c r="AA4620" s="62">
        <f t="shared" si="1016"/>
        <v>1093836.637865752</v>
      </c>
      <c r="AB4620">
        <v>55</v>
      </c>
      <c r="AC4620" s="63">
        <f t="shared" si="1017"/>
        <v>247822.36326645943</v>
      </c>
      <c r="AD4620" s="63">
        <f t="shared" si="1021"/>
        <v>717822.36326645943</v>
      </c>
      <c r="AE4620" s="35">
        <f t="shared" si="1018"/>
        <v>561088.23797963851</v>
      </c>
      <c r="AF4620" s="64">
        <f t="shared" si="1019"/>
        <v>320266.77747211093</v>
      </c>
    </row>
    <row r="4621" spans="6:32" x14ac:dyDescent="0.2">
      <c r="F4621" s="61">
        <v>4619</v>
      </c>
      <c r="G4621">
        <v>9419.9924913118593</v>
      </c>
      <c r="H4621">
        <v>80</v>
      </c>
      <c r="I4621" s="62">
        <f t="shared" si="1008"/>
        <v>753599.39930494875</v>
      </c>
      <c r="J4621">
        <v>60</v>
      </c>
      <c r="K4621" s="63">
        <f t="shared" si="1009"/>
        <v>100339.89112402196</v>
      </c>
      <c r="L4621" s="63">
        <f t="shared" si="1010"/>
        <v>100339.89112402196</v>
      </c>
      <c r="M4621">
        <v>8632.3791745235212</v>
      </c>
      <c r="N4621">
        <v>80</v>
      </c>
      <c r="O4621" s="62">
        <f t="shared" si="1011"/>
        <v>690590.3339618817</v>
      </c>
      <c r="P4621">
        <v>60</v>
      </c>
      <c r="Q4621" s="63">
        <f t="shared" si="1012"/>
        <v>88919.498030591058</v>
      </c>
      <c r="R4621" s="63">
        <f t="shared" si="1013"/>
        <v>118919.49803059106</v>
      </c>
      <c r="S4621">
        <v>8288.5992722003721</v>
      </c>
      <c r="T4621">
        <v>80</v>
      </c>
      <c r="U4621" s="62">
        <f t="shared" si="1014"/>
        <v>663087.94177602977</v>
      </c>
      <c r="V4621">
        <v>55</v>
      </c>
      <c r="W4621" s="63">
        <f t="shared" si="1015"/>
        <v>113980.86180863174</v>
      </c>
      <c r="X4621" s="63">
        <f t="shared" si="1020"/>
        <v>163980.86180863174</v>
      </c>
      <c r="Y4621">
        <v>9686.5312823501881</v>
      </c>
      <c r="Z4621">
        <v>80</v>
      </c>
      <c r="AA4621" s="62">
        <f t="shared" si="1016"/>
        <v>774922.50258801505</v>
      </c>
      <c r="AB4621">
        <v>60</v>
      </c>
      <c r="AC4621" s="63">
        <f t="shared" si="1017"/>
        <v>140454.70359407773</v>
      </c>
      <c r="AD4621" s="63">
        <f t="shared" si="1021"/>
        <v>610454.70359407773</v>
      </c>
      <c r="AE4621" s="35">
        <f t="shared" si="1018"/>
        <v>443694.95455732249</v>
      </c>
      <c r="AF4621" s="64">
        <f t="shared" si="1019"/>
        <v>229648.68471187807</v>
      </c>
    </row>
    <row r="4622" spans="6:32" x14ac:dyDescent="0.2">
      <c r="F4622" s="61">
        <v>4620</v>
      </c>
      <c r="G4622">
        <v>12981.778379762545</v>
      </c>
      <c r="H4622">
        <v>80</v>
      </c>
      <c r="I4622" s="62">
        <f t="shared" si="1008"/>
        <v>1038542.2703810036</v>
      </c>
      <c r="J4622">
        <v>65</v>
      </c>
      <c r="K4622" s="63">
        <f t="shared" si="1009"/>
        <v>104926.83987991768</v>
      </c>
      <c r="L4622" s="63">
        <f t="shared" si="1010"/>
        <v>104926.83987991768</v>
      </c>
      <c r="M4622">
        <v>7951.0539560578763</v>
      </c>
      <c r="N4622">
        <v>80</v>
      </c>
      <c r="O4622" s="62">
        <f t="shared" si="1011"/>
        <v>636084.31648463011</v>
      </c>
      <c r="P4622">
        <v>65</v>
      </c>
      <c r="Q4622" s="63">
        <f t="shared" si="1012"/>
        <v>50217.711772129405</v>
      </c>
      <c r="R4622" s="63">
        <f t="shared" si="1013"/>
        <v>80217.711772129405</v>
      </c>
      <c r="S4622">
        <v>9213.7713888951112</v>
      </c>
      <c r="T4622">
        <v>80</v>
      </c>
      <c r="U4622" s="62">
        <f t="shared" si="1014"/>
        <v>737101.71111160889</v>
      </c>
      <c r="V4622">
        <v>55</v>
      </c>
      <c r="W4622" s="63">
        <f t="shared" si="1015"/>
        <v>130749.60642372389</v>
      </c>
      <c r="X4622" s="63">
        <f t="shared" si="1020"/>
        <v>180749.60642372389</v>
      </c>
      <c r="Y4622">
        <v>9427.4867276544683</v>
      </c>
      <c r="Z4622">
        <v>90</v>
      </c>
      <c r="AA4622" s="62">
        <f t="shared" si="1016"/>
        <v>848473.80548890214</v>
      </c>
      <c r="AB4622">
        <v>55</v>
      </c>
      <c r="AC4622" s="63">
        <f t="shared" si="1017"/>
        <v>239222.47571423213</v>
      </c>
      <c r="AD4622" s="63">
        <f t="shared" si="1021"/>
        <v>709222.47571423207</v>
      </c>
      <c r="AE4622" s="35">
        <f t="shared" si="1018"/>
        <v>525116.63379000314</v>
      </c>
      <c r="AF4622" s="64">
        <f t="shared" si="1019"/>
        <v>281892.01414163993</v>
      </c>
    </row>
    <row r="4623" spans="6:32" x14ac:dyDescent="0.2">
      <c r="F4623" s="61">
        <v>4621</v>
      </c>
      <c r="G4623">
        <v>10296.13374863402</v>
      </c>
      <c r="H4623">
        <v>80</v>
      </c>
      <c r="I4623" s="62">
        <f t="shared" si="1008"/>
        <v>823690.69989072159</v>
      </c>
      <c r="J4623">
        <v>50</v>
      </c>
      <c r="K4623" s="63">
        <f t="shared" si="1009"/>
        <v>187690.90903278993</v>
      </c>
      <c r="L4623" s="63">
        <f t="shared" si="1010"/>
        <v>187690.90903278993</v>
      </c>
      <c r="M4623">
        <v>12598.17170444876</v>
      </c>
      <c r="N4623">
        <v>80</v>
      </c>
      <c r="O4623" s="62">
        <f t="shared" si="1011"/>
        <v>1007853.7363559008</v>
      </c>
      <c r="P4623">
        <v>55</v>
      </c>
      <c r="Q4623" s="63">
        <f t="shared" si="1012"/>
        <v>192091.86214313377</v>
      </c>
      <c r="R4623" s="63">
        <f t="shared" si="1013"/>
        <v>222091.86214313377</v>
      </c>
      <c r="S4623">
        <v>5915.7503326423466</v>
      </c>
      <c r="T4623">
        <v>80</v>
      </c>
      <c r="U4623" s="62">
        <f t="shared" si="1014"/>
        <v>473260.02661138773</v>
      </c>
      <c r="V4623">
        <v>55</v>
      </c>
      <c r="W4623" s="63">
        <f t="shared" si="1015"/>
        <v>70972.974779142532</v>
      </c>
      <c r="X4623" s="63">
        <f t="shared" si="1020"/>
        <v>120972.97477914253</v>
      </c>
      <c r="Y4623">
        <v>9444.362401845865</v>
      </c>
      <c r="Z4623">
        <v>75</v>
      </c>
      <c r="AA4623" s="62">
        <f t="shared" si="1016"/>
        <v>708327.18013843987</v>
      </c>
      <c r="AB4623">
        <v>60</v>
      </c>
      <c r="AC4623" s="63">
        <f t="shared" si="1017"/>
        <v>102707.44112007378</v>
      </c>
      <c r="AD4623" s="63">
        <f t="shared" si="1021"/>
        <v>572707.44112007378</v>
      </c>
      <c r="AE4623" s="35">
        <f t="shared" si="1018"/>
        <v>553463.18707513995</v>
      </c>
      <c r="AF4623" s="64">
        <f t="shared" si="1019"/>
        <v>336230.7673608124</v>
      </c>
    </row>
    <row r="4624" spans="6:32" x14ac:dyDescent="0.2">
      <c r="F4624" s="61">
        <v>4622</v>
      </c>
      <c r="G4624">
        <v>10976.465344137978</v>
      </c>
      <c r="H4624">
        <v>80</v>
      </c>
      <c r="I4624" s="62">
        <f t="shared" si="1008"/>
        <v>878117.22753103822</v>
      </c>
      <c r="J4624">
        <v>60</v>
      </c>
      <c r="K4624" s="63">
        <f t="shared" si="1009"/>
        <v>122908.74749000068</v>
      </c>
      <c r="L4624" s="63">
        <f t="shared" si="1010"/>
        <v>122908.74749000068</v>
      </c>
      <c r="M4624">
        <v>12314.054654561915</v>
      </c>
      <c r="N4624">
        <v>80</v>
      </c>
      <c r="O4624" s="62">
        <f t="shared" si="1011"/>
        <v>985124.37236495316</v>
      </c>
      <c r="P4624">
        <v>65</v>
      </c>
      <c r="Q4624" s="63">
        <f t="shared" si="1012"/>
        <v>97665.34436836082</v>
      </c>
      <c r="R4624" s="63">
        <f t="shared" si="1013"/>
        <v>127665.34436836082</v>
      </c>
      <c r="S4624">
        <v>9739.8617779253982</v>
      </c>
      <c r="T4624">
        <v>80</v>
      </c>
      <c r="U4624" s="62">
        <f t="shared" si="1014"/>
        <v>779188.94223403186</v>
      </c>
      <c r="V4624">
        <v>60</v>
      </c>
      <c r="W4624" s="63">
        <f t="shared" si="1015"/>
        <v>104977.99577991827</v>
      </c>
      <c r="X4624" s="63">
        <f t="shared" si="1020"/>
        <v>154977.99577991827</v>
      </c>
      <c r="Y4624">
        <v>10039.703991205897</v>
      </c>
      <c r="Z4624">
        <v>80</v>
      </c>
      <c r="AA4624" s="62">
        <f t="shared" si="1016"/>
        <v>803176.31929647177</v>
      </c>
      <c r="AB4624">
        <v>60</v>
      </c>
      <c r="AC4624" s="63">
        <f t="shared" si="1017"/>
        <v>145575.70787248551</v>
      </c>
      <c r="AD4624" s="63">
        <f t="shared" si="1021"/>
        <v>615575.70787248551</v>
      </c>
      <c r="AE4624" s="35">
        <f t="shared" si="1018"/>
        <v>471127.79551076528</v>
      </c>
      <c r="AF4624" s="64">
        <f t="shared" si="1019"/>
        <v>254127.52737197105</v>
      </c>
    </row>
    <row r="4625" spans="6:32" x14ac:dyDescent="0.2">
      <c r="F4625" s="61">
        <v>4623</v>
      </c>
      <c r="G4625">
        <v>9294.4708537834231</v>
      </c>
      <c r="H4625">
        <v>75</v>
      </c>
      <c r="I4625" s="62">
        <f t="shared" si="1008"/>
        <v>697085.31403375673</v>
      </c>
      <c r="J4625">
        <v>65</v>
      </c>
      <c r="K4625" s="63">
        <f t="shared" si="1009"/>
        <v>31134.913689929817</v>
      </c>
      <c r="L4625" s="63">
        <f t="shared" si="1010"/>
        <v>31134.913689929817</v>
      </c>
      <c r="M4625">
        <v>12620.026862132363</v>
      </c>
      <c r="N4625">
        <v>80</v>
      </c>
      <c r="O4625" s="62">
        <f t="shared" si="1011"/>
        <v>1009602.148970589</v>
      </c>
      <c r="P4625">
        <v>65</v>
      </c>
      <c r="Q4625" s="63">
        <f t="shared" si="1012"/>
        <v>100992.79212568945</v>
      </c>
      <c r="R4625" s="63">
        <f t="shared" si="1013"/>
        <v>130992.79212568945</v>
      </c>
      <c r="S4625">
        <v>11973.103280761279</v>
      </c>
      <c r="T4625">
        <v>80</v>
      </c>
      <c r="U4625" s="62">
        <f t="shared" si="1014"/>
        <v>957848.26246090233</v>
      </c>
      <c r="V4625">
        <v>50</v>
      </c>
      <c r="W4625" s="63">
        <f t="shared" si="1015"/>
        <v>224164.99635655782</v>
      </c>
      <c r="X4625" s="63">
        <f t="shared" si="1020"/>
        <v>274164.99635655782</v>
      </c>
      <c r="Y4625">
        <v>8492.3078955034725</v>
      </c>
      <c r="Z4625">
        <v>75</v>
      </c>
      <c r="AA4625" s="62">
        <f t="shared" si="1016"/>
        <v>636923.09216276044</v>
      </c>
      <c r="AB4625">
        <v>55</v>
      </c>
      <c r="AC4625" s="63">
        <f t="shared" si="1017"/>
        <v>123138.46448480035</v>
      </c>
      <c r="AD4625" s="63">
        <f t="shared" si="1021"/>
        <v>593138.46448480035</v>
      </c>
      <c r="AE4625" s="35">
        <f t="shared" si="1018"/>
        <v>479431.16665697744</v>
      </c>
      <c r="AF4625" s="64">
        <f t="shared" si="1019"/>
        <v>247668.74466934928</v>
      </c>
    </row>
    <row r="4626" spans="6:32" x14ac:dyDescent="0.2">
      <c r="F4626" s="61">
        <v>4624</v>
      </c>
      <c r="G4626">
        <v>9466.4312907843851</v>
      </c>
      <c r="H4626">
        <v>80</v>
      </c>
      <c r="I4626" s="62">
        <f t="shared" si="1008"/>
        <v>757314.5032627508</v>
      </c>
      <c r="J4626">
        <v>55</v>
      </c>
      <c r="K4626" s="63">
        <f t="shared" si="1009"/>
        <v>135329.06714546698</v>
      </c>
      <c r="L4626" s="63">
        <f t="shared" si="1010"/>
        <v>135329.06714546698</v>
      </c>
      <c r="M4626">
        <v>10569.007170270197</v>
      </c>
      <c r="N4626">
        <v>80</v>
      </c>
      <c r="O4626" s="62">
        <f t="shared" si="1011"/>
        <v>845520.57362161577</v>
      </c>
      <c r="P4626">
        <v>70</v>
      </c>
      <c r="Q4626" s="63">
        <f t="shared" si="1012"/>
        <v>40375.301984458929</v>
      </c>
      <c r="R4626" s="63">
        <f t="shared" si="1013"/>
        <v>70375.301984458929</v>
      </c>
      <c r="S4626">
        <v>7424.4292388902977</v>
      </c>
      <c r="T4626">
        <v>80</v>
      </c>
      <c r="U4626" s="62">
        <f t="shared" si="1014"/>
        <v>593954.33911122382</v>
      </c>
      <c r="V4626">
        <v>50</v>
      </c>
      <c r="W4626" s="63">
        <f t="shared" si="1015"/>
        <v>125231.33594586398</v>
      </c>
      <c r="X4626" s="63">
        <f t="shared" si="1020"/>
        <v>175231.33594586398</v>
      </c>
      <c r="Y4626">
        <v>5481.412042863667</v>
      </c>
      <c r="Z4626">
        <v>80</v>
      </c>
      <c r="AA4626" s="62">
        <f t="shared" si="1016"/>
        <v>438512.96342909336</v>
      </c>
      <c r="AB4626">
        <v>55</v>
      </c>
      <c r="AC4626" s="63">
        <f t="shared" si="1017"/>
        <v>99350.593276903965</v>
      </c>
      <c r="AD4626" s="63">
        <f t="shared" si="1021"/>
        <v>569350.59327690396</v>
      </c>
      <c r="AE4626" s="35">
        <f t="shared" si="1018"/>
        <v>400286.29835269385</v>
      </c>
      <c r="AF4626" s="64">
        <f t="shared" si="1019"/>
        <v>201715.84358251886</v>
      </c>
    </row>
    <row r="4627" spans="6:32" x14ac:dyDescent="0.2">
      <c r="F4627" s="61">
        <v>4625</v>
      </c>
      <c r="G4627">
        <v>12705.39203484077</v>
      </c>
      <c r="H4627">
        <v>75</v>
      </c>
      <c r="I4627" s="62">
        <f t="shared" si="1008"/>
        <v>952904.40261305775</v>
      </c>
      <c r="J4627">
        <v>50</v>
      </c>
      <c r="K4627" s="63">
        <f t="shared" si="1009"/>
        <v>194035.23063148896</v>
      </c>
      <c r="L4627" s="63">
        <f t="shared" si="1010"/>
        <v>194035.23063148896</v>
      </c>
      <c r="M4627">
        <v>11038.124537444673</v>
      </c>
      <c r="N4627">
        <v>80</v>
      </c>
      <c r="O4627" s="62">
        <f t="shared" si="1011"/>
        <v>883049.96299557388</v>
      </c>
      <c r="P4627">
        <v>60</v>
      </c>
      <c r="Q4627" s="63">
        <f t="shared" si="1012"/>
        <v>123802.80579294777</v>
      </c>
      <c r="R4627" s="63">
        <f t="shared" si="1013"/>
        <v>153802.80579294777</v>
      </c>
      <c r="S4627">
        <v>8165.2990754810162</v>
      </c>
      <c r="T4627">
        <v>80</v>
      </c>
      <c r="U4627" s="62">
        <f t="shared" si="1014"/>
        <v>653223.9260384813</v>
      </c>
      <c r="V4627">
        <v>60</v>
      </c>
      <c r="W4627" s="63">
        <f t="shared" si="1015"/>
        <v>82146.836594474735</v>
      </c>
      <c r="X4627" s="63">
        <f t="shared" si="1020"/>
        <v>132146.83659447473</v>
      </c>
      <c r="Y4627">
        <v>12464.576027705334</v>
      </c>
      <c r="Z4627">
        <v>80</v>
      </c>
      <c r="AA4627" s="62">
        <f t="shared" si="1016"/>
        <v>997166.08221642673</v>
      </c>
      <c r="AB4627">
        <v>60</v>
      </c>
      <c r="AC4627" s="63">
        <f t="shared" si="1017"/>
        <v>180736.35240172734</v>
      </c>
      <c r="AD4627" s="63">
        <f t="shared" si="1021"/>
        <v>650736.35240172734</v>
      </c>
      <c r="AE4627" s="35">
        <f t="shared" si="1018"/>
        <v>580721.2254206388</v>
      </c>
      <c r="AF4627" s="64">
        <f t="shared" si="1019"/>
        <v>347250.97987543733</v>
      </c>
    </row>
    <row r="4628" spans="6:32" x14ac:dyDescent="0.2">
      <c r="F4628" s="61">
        <v>4626</v>
      </c>
      <c r="G4628">
        <v>10800.298494141316</v>
      </c>
      <c r="H4628">
        <v>80</v>
      </c>
      <c r="I4628" s="62">
        <f t="shared" si="1008"/>
        <v>864023.87953130528</v>
      </c>
      <c r="J4628">
        <v>55</v>
      </c>
      <c r="K4628" s="63">
        <f t="shared" si="1009"/>
        <v>159505.41020631135</v>
      </c>
      <c r="L4628" s="63">
        <f t="shared" si="1010"/>
        <v>159505.41020631135</v>
      </c>
      <c r="M4628">
        <v>10306.811216432834</v>
      </c>
      <c r="N4628">
        <v>90</v>
      </c>
      <c r="O4628" s="62">
        <f t="shared" si="1011"/>
        <v>927613.00947895506</v>
      </c>
      <c r="P4628">
        <v>65</v>
      </c>
      <c r="Q4628" s="63">
        <f t="shared" si="1012"/>
        <v>150560.95329784512</v>
      </c>
      <c r="R4628" s="63">
        <f t="shared" si="1013"/>
        <v>180560.95329784512</v>
      </c>
      <c r="S4628">
        <v>9424.7764334431849</v>
      </c>
      <c r="T4628">
        <v>80</v>
      </c>
      <c r="U4628" s="62">
        <f t="shared" si="1014"/>
        <v>753982.1146754548</v>
      </c>
      <c r="V4628">
        <v>60</v>
      </c>
      <c r="W4628" s="63">
        <f t="shared" si="1015"/>
        <v>100409.25828492618</v>
      </c>
      <c r="X4628" s="63">
        <f t="shared" si="1020"/>
        <v>150409.25828492618</v>
      </c>
      <c r="Y4628">
        <v>12249.817043775693</v>
      </c>
      <c r="Z4628">
        <v>75</v>
      </c>
      <c r="AA4628" s="62">
        <f t="shared" si="1016"/>
        <v>918736.27828317694</v>
      </c>
      <c r="AB4628">
        <v>70</v>
      </c>
      <c r="AC4628" s="63">
        <f t="shared" si="1017"/>
        <v>44405.586783686886</v>
      </c>
      <c r="AD4628" s="63">
        <f t="shared" si="1021"/>
        <v>514405.58678368689</v>
      </c>
      <c r="AE4628" s="35">
        <f t="shared" si="1018"/>
        <v>454881.20857276954</v>
      </c>
      <c r="AF4628" s="64">
        <f t="shared" si="1019"/>
        <v>258579.48594501638</v>
      </c>
    </row>
    <row r="4629" spans="6:32" x14ac:dyDescent="0.2">
      <c r="F4629" s="61">
        <v>4627</v>
      </c>
      <c r="G4629">
        <v>10610.234565101564</v>
      </c>
      <c r="H4629">
        <v>80</v>
      </c>
      <c r="I4629" s="62">
        <f t="shared" si="1008"/>
        <v>848818.76520812511</v>
      </c>
      <c r="J4629">
        <v>55</v>
      </c>
      <c r="K4629" s="63">
        <f t="shared" si="1009"/>
        <v>156060.50149246585</v>
      </c>
      <c r="L4629" s="63">
        <f t="shared" si="1010"/>
        <v>156060.50149246585</v>
      </c>
      <c r="M4629">
        <v>12327.556103409734</v>
      </c>
      <c r="N4629">
        <v>80</v>
      </c>
      <c r="O4629" s="62">
        <f t="shared" si="1011"/>
        <v>986204.48827277869</v>
      </c>
      <c r="P4629">
        <v>60</v>
      </c>
      <c r="Q4629" s="63">
        <f t="shared" si="1012"/>
        <v>142499.56349944114</v>
      </c>
      <c r="R4629" s="63">
        <f t="shared" si="1013"/>
        <v>172499.56349944114</v>
      </c>
      <c r="S4629">
        <v>11697.103471087757</v>
      </c>
      <c r="T4629">
        <v>80</v>
      </c>
      <c r="U4629" s="62">
        <f t="shared" si="1014"/>
        <v>935768.2776870206</v>
      </c>
      <c r="V4629">
        <v>65</v>
      </c>
      <c r="W4629" s="63">
        <f t="shared" si="1015"/>
        <v>90956.000248079363</v>
      </c>
      <c r="X4629" s="63">
        <f t="shared" si="1020"/>
        <v>140956.00024807936</v>
      </c>
      <c r="Y4629">
        <v>10461.759555037133</v>
      </c>
      <c r="Z4629">
        <v>80</v>
      </c>
      <c r="AA4629" s="62">
        <f t="shared" si="1016"/>
        <v>836940.76440297067</v>
      </c>
      <c r="AB4629">
        <v>55</v>
      </c>
      <c r="AC4629" s="63">
        <f t="shared" si="1017"/>
        <v>189619.39193504804</v>
      </c>
      <c r="AD4629" s="63">
        <f t="shared" si="1021"/>
        <v>659619.39193504804</v>
      </c>
      <c r="AE4629" s="35">
        <f t="shared" si="1018"/>
        <v>579135.45717503433</v>
      </c>
      <c r="AF4629" s="64">
        <f t="shared" si="1019"/>
        <v>340866.05527541216</v>
      </c>
    </row>
    <row r="4630" spans="6:32" x14ac:dyDescent="0.2">
      <c r="F4630" s="61">
        <v>4628</v>
      </c>
      <c r="G4630">
        <v>9506.4399627153762</v>
      </c>
      <c r="H4630">
        <v>80</v>
      </c>
      <c r="I4630" s="62">
        <f t="shared" si="1008"/>
        <v>760515.19701723009</v>
      </c>
      <c r="J4630">
        <v>60</v>
      </c>
      <c r="K4630" s="63">
        <f t="shared" si="1009"/>
        <v>101593.37945937295</v>
      </c>
      <c r="L4630" s="63">
        <f t="shared" si="1010"/>
        <v>101593.37945937295</v>
      </c>
      <c r="M4630">
        <v>12616.425263113342</v>
      </c>
      <c r="N4630">
        <v>75</v>
      </c>
      <c r="O4630" s="62">
        <f t="shared" si="1011"/>
        <v>946231.89473350067</v>
      </c>
      <c r="P4630">
        <v>60</v>
      </c>
      <c r="Q4630" s="63">
        <f t="shared" si="1012"/>
        <v>100953.6247363576</v>
      </c>
      <c r="R4630" s="63">
        <f t="shared" si="1013"/>
        <v>130953.6247363576</v>
      </c>
      <c r="S4630">
        <v>11629.859980312176</v>
      </c>
      <c r="T4630">
        <v>80</v>
      </c>
      <c r="U4630" s="62">
        <f t="shared" si="1014"/>
        <v>930388.79842497408</v>
      </c>
      <c r="V4630">
        <v>60</v>
      </c>
      <c r="W4630" s="63">
        <f t="shared" si="1015"/>
        <v>132382.96971452655</v>
      </c>
      <c r="X4630" s="63">
        <f t="shared" si="1020"/>
        <v>182382.96971452655</v>
      </c>
      <c r="Y4630">
        <v>9688.2343111792579</v>
      </c>
      <c r="Z4630">
        <v>80</v>
      </c>
      <c r="AA4630" s="62">
        <f t="shared" si="1016"/>
        <v>775058.74489434063</v>
      </c>
      <c r="AB4630">
        <v>55</v>
      </c>
      <c r="AC4630" s="63">
        <f t="shared" si="1017"/>
        <v>175599.24689012405</v>
      </c>
      <c r="AD4630" s="63">
        <f t="shared" si="1021"/>
        <v>645599.24689012405</v>
      </c>
      <c r="AE4630" s="35">
        <f t="shared" si="1018"/>
        <v>510529.22080038115</v>
      </c>
      <c r="AF4630" s="64">
        <f t="shared" si="1019"/>
        <v>278563.75081450783</v>
      </c>
    </row>
    <row r="4631" spans="6:32" x14ac:dyDescent="0.2">
      <c r="F4631" s="61">
        <v>4629</v>
      </c>
      <c r="G4631">
        <v>11306.591457250761</v>
      </c>
      <c r="H4631">
        <v>80</v>
      </c>
      <c r="I4631" s="62">
        <f t="shared" si="1008"/>
        <v>904527.31658006087</v>
      </c>
      <c r="J4631">
        <v>60</v>
      </c>
      <c r="K4631" s="63">
        <f t="shared" si="1009"/>
        <v>127695.57613013603</v>
      </c>
      <c r="L4631" s="63">
        <f t="shared" si="1010"/>
        <v>127695.57613013603</v>
      </c>
      <c r="M4631">
        <v>9030.0784702412784</v>
      </c>
      <c r="N4631">
        <v>80</v>
      </c>
      <c r="O4631" s="62">
        <f t="shared" si="1011"/>
        <v>722406.27761930227</v>
      </c>
      <c r="P4631">
        <v>60</v>
      </c>
      <c r="Q4631" s="63">
        <f t="shared" si="1012"/>
        <v>94686.137818498537</v>
      </c>
      <c r="R4631" s="63">
        <f t="shared" si="1013"/>
        <v>124686.13781849854</v>
      </c>
      <c r="S4631">
        <v>10362.979335477576</v>
      </c>
      <c r="T4631">
        <v>80</v>
      </c>
      <c r="U4631" s="62">
        <f t="shared" si="1014"/>
        <v>829038.34683820605</v>
      </c>
      <c r="V4631">
        <v>60</v>
      </c>
      <c r="W4631" s="63">
        <f t="shared" si="1015"/>
        <v>114013.20036442485</v>
      </c>
      <c r="X4631" s="63">
        <f t="shared" si="1020"/>
        <v>164013.20036442485</v>
      </c>
      <c r="Y4631">
        <v>9551.7418938106857</v>
      </c>
      <c r="Z4631">
        <v>80</v>
      </c>
      <c r="AA4631" s="62">
        <f t="shared" si="1016"/>
        <v>764139.35150485486</v>
      </c>
      <c r="AB4631">
        <v>55</v>
      </c>
      <c r="AC4631" s="63">
        <f t="shared" si="1017"/>
        <v>173125.32182531868</v>
      </c>
      <c r="AD4631" s="63">
        <f t="shared" si="1021"/>
        <v>643125.32182531874</v>
      </c>
      <c r="AE4631" s="35">
        <f t="shared" si="1018"/>
        <v>509520.2361383781</v>
      </c>
      <c r="AF4631" s="64">
        <f t="shared" si="1019"/>
        <v>281622.07555206609</v>
      </c>
    </row>
    <row r="4632" spans="6:32" x14ac:dyDescent="0.2">
      <c r="F4632" s="61">
        <v>4630</v>
      </c>
      <c r="G4632">
        <v>5001.8536765128374</v>
      </c>
      <c r="H4632">
        <v>80</v>
      </c>
      <c r="I4632" s="62">
        <f t="shared" si="1008"/>
        <v>400148.29412102699</v>
      </c>
      <c r="J4632">
        <v>55</v>
      </c>
      <c r="K4632" s="63">
        <f t="shared" si="1009"/>
        <v>54408.597886795178</v>
      </c>
      <c r="L4632" s="63">
        <f t="shared" si="1010"/>
        <v>54408.597886795178</v>
      </c>
      <c r="M4632">
        <v>12094.202500302345</v>
      </c>
      <c r="N4632">
        <v>80</v>
      </c>
      <c r="O4632" s="62">
        <f t="shared" si="1011"/>
        <v>967536.20002418756</v>
      </c>
      <c r="P4632">
        <v>60</v>
      </c>
      <c r="Q4632" s="63">
        <f t="shared" si="1012"/>
        <v>139115.936254384</v>
      </c>
      <c r="R4632" s="63">
        <f t="shared" si="1013"/>
        <v>169115.936254384</v>
      </c>
      <c r="S4632">
        <v>7488.3212416898459</v>
      </c>
      <c r="T4632">
        <v>80</v>
      </c>
      <c r="U4632" s="62">
        <f t="shared" si="1014"/>
        <v>599065.69933518767</v>
      </c>
      <c r="V4632">
        <v>70</v>
      </c>
      <c r="W4632" s="63">
        <f t="shared" si="1015"/>
        <v>18040.329002251383</v>
      </c>
      <c r="X4632" s="63">
        <f t="shared" si="1020"/>
        <v>68040.329002251383</v>
      </c>
      <c r="Y4632">
        <v>11724.902176647447</v>
      </c>
      <c r="Z4632">
        <v>80</v>
      </c>
      <c r="AA4632" s="62">
        <f t="shared" si="1016"/>
        <v>937992.17413179576</v>
      </c>
      <c r="AB4632">
        <v>55</v>
      </c>
      <c r="AC4632" s="63">
        <f t="shared" si="1017"/>
        <v>212513.85195173498</v>
      </c>
      <c r="AD4632" s="63">
        <f t="shared" si="1021"/>
        <v>682513.85195173498</v>
      </c>
      <c r="AE4632" s="35">
        <f t="shared" si="1018"/>
        <v>424078.71509516553</v>
      </c>
      <c r="AF4632" s="64">
        <f t="shared" si="1019"/>
        <v>206513.44888282241</v>
      </c>
    </row>
    <row r="4633" spans="6:32" x14ac:dyDescent="0.2">
      <c r="F4633" s="61">
        <v>4631</v>
      </c>
      <c r="G4633">
        <v>11746.529960655607</v>
      </c>
      <c r="H4633">
        <v>80</v>
      </c>
      <c r="I4633" s="62">
        <f t="shared" si="1008"/>
        <v>939722.39685244858</v>
      </c>
      <c r="J4633">
        <v>60</v>
      </c>
      <c r="K4633" s="63">
        <f t="shared" si="1009"/>
        <v>134074.68442950631</v>
      </c>
      <c r="L4633" s="63">
        <f t="shared" si="1010"/>
        <v>134074.68442950631</v>
      </c>
      <c r="M4633">
        <v>11224.534571520053</v>
      </c>
      <c r="N4633">
        <v>80</v>
      </c>
      <c r="O4633" s="62">
        <f t="shared" si="1011"/>
        <v>897962.76572160423</v>
      </c>
      <c r="P4633">
        <v>50</v>
      </c>
      <c r="Q4633" s="63">
        <f t="shared" si="1012"/>
        <v>207883.62693056115</v>
      </c>
      <c r="R4633" s="63">
        <f t="shared" si="1013"/>
        <v>237883.62693056115</v>
      </c>
      <c r="S4633">
        <v>5866.5284793823957</v>
      </c>
      <c r="T4633">
        <v>80</v>
      </c>
      <c r="U4633" s="62">
        <f t="shared" si="1014"/>
        <v>469322.27835059166</v>
      </c>
      <c r="V4633">
        <v>55</v>
      </c>
      <c r="W4633" s="63">
        <f t="shared" si="1015"/>
        <v>70080.828688805923</v>
      </c>
      <c r="X4633" s="63">
        <f t="shared" si="1020"/>
        <v>120080.82868880592</v>
      </c>
      <c r="Y4633">
        <v>10583.358996664174</v>
      </c>
      <c r="Z4633">
        <v>80</v>
      </c>
      <c r="AA4633" s="62">
        <f t="shared" si="1016"/>
        <v>846668.71973313391</v>
      </c>
      <c r="AB4633">
        <v>60</v>
      </c>
      <c r="AC4633" s="63">
        <f t="shared" si="1017"/>
        <v>153458.70545163052</v>
      </c>
      <c r="AD4633" s="63">
        <f t="shared" si="1021"/>
        <v>623458.70545163052</v>
      </c>
      <c r="AE4633" s="35">
        <f t="shared" si="1018"/>
        <v>565497.8455005039</v>
      </c>
      <c r="AF4633" s="64">
        <f t="shared" si="1019"/>
        <v>334533.30412606278</v>
      </c>
    </row>
    <row r="4634" spans="6:32" x14ac:dyDescent="0.2">
      <c r="F4634" s="61">
        <v>4632</v>
      </c>
      <c r="G4634">
        <v>11585.895006428473</v>
      </c>
      <c r="H4634">
        <v>80</v>
      </c>
      <c r="I4634" s="62">
        <f t="shared" si="1008"/>
        <v>926871.60051427782</v>
      </c>
      <c r="J4634">
        <v>50</v>
      </c>
      <c r="K4634" s="63">
        <f t="shared" si="1009"/>
        <v>215743.21638981928</v>
      </c>
      <c r="L4634" s="63">
        <f t="shared" si="1010"/>
        <v>215743.21638981928</v>
      </c>
      <c r="M4634">
        <v>11291.855369345285</v>
      </c>
      <c r="N4634">
        <v>80</v>
      </c>
      <c r="O4634" s="62">
        <f t="shared" si="1011"/>
        <v>903348.4295476228</v>
      </c>
      <c r="P4634">
        <v>50</v>
      </c>
      <c r="Q4634" s="63">
        <f t="shared" si="1012"/>
        <v>209347.85428325995</v>
      </c>
      <c r="R4634" s="63">
        <f t="shared" si="1013"/>
        <v>239347.85428325995</v>
      </c>
      <c r="S4634">
        <v>12140.559445251711</v>
      </c>
      <c r="T4634">
        <v>80</v>
      </c>
      <c r="U4634" s="62">
        <f t="shared" si="1014"/>
        <v>971244.75562013686</v>
      </c>
      <c r="V4634">
        <v>65</v>
      </c>
      <c r="W4634" s="63">
        <f t="shared" si="1015"/>
        <v>95778.583967112354</v>
      </c>
      <c r="X4634" s="63">
        <f t="shared" si="1020"/>
        <v>145778.58396711235</v>
      </c>
      <c r="Y4634">
        <v>12632.709765748587</v>
      </c>
      <c r="Z4634">
        <v>90</v>
      </c>
      <c r="AA4634" s="62">
        <f t="shared" si="1016"/>
        <v>1136943.8789173728</v>
      </c>
      <c r="AB4634">
        <v>65</v>
      </c>
      <c r="AC4634" s="63">
        <f t="shared" si="1017"/>
        <v>228967.86450419313</v>
      </c>
      <c r="AD4634" s="63">
        <f t="shared" si="1021"/>
        <v>698967.86450419319</v>
      </c>
      <c r="AE4634" s="35">
        <f t="shared" si="1018"/>
        <v>749837.51914438466</v>
      </c>
      <c r="AF4634" s="64">
        <f t="shared" si="1019"/>
        <v>480868.40486688784</v>
      </c>
    </row>
    <row r="4635" spans="6:32" x14ac:dyDescent="0.2">
      <c r="F4635" s="61">
        <v>4633</v>
      </c>
      <c r="G4635">
        <v>11169.448751170421</v>
      </c>
      <c r="H4635">
        <v>80</v>
      </c>
      <c r="I4635" s="62">
        <f t="shared" si="1008"/>
        <v>893555.90009363368</v>
      </c>
      <c r="J4635">
        <v>65</v>
      </c>
      <c r="K4635" s="63">
        <f t="shared" si="1009"/>
        <v>85217.755168978329</v>
      </c>
      <c r="L4635" s="63">
        <f t="shared" si="1010"/>
        <v>85217.755168978329</v>
      </c>
      <c r="M4635">
        <v>12693.97787633352</v>
      </c>
      <c r="N4635">
        <v>80</v>
      </c>
      <c r="O4635" s="62">
        <f t="shared" si="1011"/>
        <v>1015518.2301066816</v>
      </c>
      <c r="P4635">
        <v>60</v>
      </c>
      <c r="Q4635" s="63">
        <f t="shared" si="1012"/>
        <v>147812.67920683604</v>
      </c>
      <c r="R4635" s="63">
        <f t="shared" si="1013"/>
        <v>177812.67920683604</v>
      </c>
      <c r="S4635">
        <v>11241.187419509515</v>
      </c>
      <c r="T4635">
        <v>80</v>
      </c>
      <c r="U4635" s="62">
        <f t="shared" si="1014"/>
        <v>899294.99356076121</v>
      </c>
      <c r="V4635">
        <v>50</v>
      </c>
      <c r="W4635" s="63">
        <f t="shared" si="1015"/>
        <v>208245.82637433195</v>
      </c>
      <c r="X4635" s="63">
        <f t="shared" si="1020"/>
        <v>258245.82637433195</v>
      </c>
      <c r="Y4635">
        <v>8912.8946253913455</v>
      </c>
      <c r="Z4635">
        <v>75</v>
      </c>
      <c r="AA4635" s="62">
        <f t="shared" si="1016"/>
        <v>668467.09690435091</v>
      </c>
      <c r="AB4635">
        <v>60</v>
      </c>
      <c r="AC4635" s="63">
        <f t="shared" si="1017"/>
        <v>96927.729051130882</v>
      </c>
      <c r="AD4635" s="63">
        <f t="shared" si="1021"/>
        <v>566927.72905113082</v>
      </c>
      <c r="AE4635" s="35">
        <f t="shared" si="1018"/>
        <v>538203.98980127717</v>
      </c>
      <c r="AF4635" s="64">
        <f t="shared" si="1019"/>
        <v>305666.49274849903</v>
      </c>
    </row>
    <row r="4636" spans="6:32" x14ac:dyDescent="0.2">
      <c r="F4636" s="61">
        <v>4634</v>
      </c>
      <c r="G4636">
        <v>11375.362899125321</v>
      </c>
      <c r="H4636">
        <v>80</v>
      </c>
      <c r="I4636" s="62">
        <f t="shared" si="1008"/>
        <v>910029.03193002567</v>
      </c>
      <c r="J4636">
        <v>65</v>
      </c>
      <c r="K4636" s="63">
        <f t="shared" si="1009"/>
        <v>87457.071527987864</v>
      </c>
      <c r="L4636" s="63">
        <f t="shared" si="1010"/>
        <v>87457.071527987864</v>
      </c>
      <c r="M4636">
        <v>12496.603883628268</v>
      </c>
      <c r="N4636">
        <v>80</v>
      </c>
      <c r="O4636" s="62">
        <f t="shared" si="1011"/>
        <v>999728.31069026142</v>
      </c>
      <c r="P4636">
        <v>55</v>
      </c>
      <c r="Q4636" s="63">
        <f t="shared" si="1012"/>
        <v>190250.94539076235</v>
      </c>
      <c r="R4636" s="63">
        <f t="shared" si="1013"/>
        <v>220250.94539076235</v>
      </c>
      <c r="S4636">
        <v>6049.1368256043643</v>
      </c>
      <c r="T4636">
        <v>80</v>
      </c>
      <c r="U4636" s="62">
        <f t="shared" si="1014"/>
        <v>483930.94604834914</v>
      </c>
      <c r="V4636">
        <v>60</v>
      </c>
      <c r="W4636" s="63">
        <f t="shared" si="1015"/>
        <v>51462.483971263282</v>
      </c>
      <c r="X4636" s="63">
        <f t="shared" si="1020"/>
        <v>101462.48397126328</v>
      </c>
      <c r="Y4636">
        <v>10512.352471560007</v>
      </c>
      <c r="Z4636">
        <v>80</v>
      </c>
      <c r="AA4636" s="62">
        <f t="shared" si="1016"/>
        <v>840988.19772480056</v>
      </c>
      <c r="AB4636">
        <v>55</v>
      </c>
      <c r="AC4636" s="63">
        <f t="shared" si="1017"/>
        <v>190536.38854702513</v>
      </c>
      <c r="AD4636" s="63">
        <f t="shared" si="1021"/>
        <v>660536.38854702516</v>
      </c>
      <c r="AE4636" s="35">
        <f t="shared" si="1018"/>
        <v>519706.88943703868</v>
      </c>
      <c r="AF4636" s="64">
        <f t="shared" si="1019"/>
        <v>288917.51044463401</v>
      </c>
    </row>
    <row r="4637" spans="6:32" x14ac:dyDescent="0.2">
      <c r="F4637" s="61">
        <v>4635</v>
      </c>
      <c r="G4637">
        <v>9125.8823683892842</v>
      </c>
      <c r="H4637">
        <v>80</v>
      </c>
      <c r="I4637" s="62">
        <f t="shared" si="1008"/>
        <v>730070.58947114274</v>
      </c>
      <c r="J4637">
        <v>60</v>
      </c>
      <c r="K4637" s="63">
        <f t="shared" si="1009"/>
        <v>96075.294341644621</v>
      </c>
      <c r="L4637" s="63">
        <f t="shared" si="1010"/>
        <v>96075.294341644621</v>
      </c>
      <c r="M4637">
        <v>10799.304871179629</v>
      </c>
      <c r="N4637">
        <v>80</v>
      </c>
      <c r="O4637" s="62">
        <f t="shared" si="1011"/>
        <v>863944.38969437033</v>
      </c>
      <c r="P4637">
        <v>55</v>
      </c>
      <c r="Q4637" s="63">
        <f t="shared" si="1012"/>
        <v>159487.40079013078</v>
      </c>
      <c r="R4637" s="63">
        <f t="shared" si="1013"/>
        <v>189487.40079013078</v>
      </c>
      <c r="S4637">
        <v>10744.744284020271</v>
      </c>
      <c r="T4637">
        <v>80</v>
      </c>
      <c r="U4637" s="62">
        <f t="shared" si="1014"/>
        <v>859579.54272162169</v>
      </c>
      <c r="V4637">
        <v>50</v>
      </c>
      <c r="W4637" s="63">
        <f t="shared" si="1015"/>
        <v>197448.1881774409</v>
      </c>
      <c r="X4637" s="63">
        <f t="shared" si="1020"/>
        <v>247448.1881774409</v>
      </c>
      <c r="Y4637">
        <v>5167.7455101162195</v>
      </c>
      <c r="Z4637">
        <v>80</v>
      </c>
      <c r="AA4637" s="62">
        <f t="shared" si="1016"/>
        <v>413419.64080929756</v>
      </c>
      <c r="AB4637">
        <v>55</v>
      </c>
      <c r="AC4637" s="63">
        <f t="shared" si="1017"/>
        <v>93665.387370856479</v>
      </c>
      <c r="AD4637" s="63">
        <f t="shared" si="1021"/>
        <v>563665.38737085648</v>
      </c>
      <c r="AE4637" s="35">
        <f t="shared" si="1018"/>
        <v>546676.27068007272</v>
      </c>
      <c r="AF4637" s="64">
        <f t="shared" si="1019"/>
        <v>314844.86448386614</v>
      </c>
    </row>
    <row r="4638" spans="6:32" x14ac:dyDescent="0.2">
      <c r="F4638" s="61">
        <v>4636</v>
      </c>
      <c r="G4638">
        <v>10005.584297468886</v>
      </c>
      <c r="H4638">
        <v>80</v>
      </c>
      <c r="I4638" s="62">
        <f t="shared" si="1008"/>
        <v>800446.74379751086</v>
      </c>
      <c r="J4638">
        <v>50</v>
      </c>
      <c r="K4638" s="63">
        <f t="shared" si="1009"/>
        <v>181371.45846994827</v>
      </c>
      <c r="L4638" s="63">
        <f t="shared" si="1010"/>
        <v>181371.45846994827</v>
      </c>
      <c r="M4638">
        <v>8072.1895553870127</v>
      </c>
      <c r="N4638">
        <v>80</v>
      </c>
      <c r="O4638" s="62">
        <f t="shared" si="1011"/>
        <v>645775.16443096101</v>
      </c>
      <c r="P4638">
        <v>60</v>
      </c>
      <c r="Q4638" s="63">
        <f t="shared" si="1012"/>
        <v>80796.748553111684</v>
      </c>
      <c r="R4638" s="63">
        <f t="shared" si="1013"/>
        <v>110796.74855311168</v>
      </c>
      <c r="S4638">
        <v>6950.5097396904603</v>
      </c>
      <c r="T4638">
        <v>80</v>
      </c>
      <c r="U4638" s="62">
        <f t="shared" si="1014"/>
        <v>556040.77917523682</v>
      </c>
      <c r="V4638">
        <v>55</v>
      </c>
      <c r="W4638" s="63">
        <f t="shared" si="1015"/>
        <v>89727.989031889592</v>
      </c>
      <c r="X4638" s="63">
        <f t="shared" si="1020"/>
        <v>139727.98903188959</v>
      </c>
      <c r="Y4638">
        <v>7173.190422472544</v>
      </c>
      <c r="Z4638">
        <v>90</v>
      </c>
      <c r="AA4638" s="62">
        <f t="shared" si="1016"/>
        <v>645587.13802252896</v>
      </c>
      <c r="AB4638">
        <v>60</v>
      </c>
      <c r="AC4638" s="63">
        <f t="shared" si="1017"/>
        <v>156016.89168877783</v>
      </c>
      <c r="AD4638" s="63">
        <f t="shared" si="1021"/>
        <v>626016.89168877783</v>
      </c>
      <c r="AE4638" s="35">
        <f t="shared" si="1018"/>
        <v>507913.08774372737</v>
      </c>
      <c r="AF4638" s="64">
        <f t="shared" si="1019"/>
        <v>289008.37142041011</v>
      </c>
    </row>
    <row r="4639" spans="6:32" x14ac:dyDescent="0.2">
      <c r="F4639" s="61">
        <v>4637</v>
      </c>
      <c r="G4639">
        <v>14609.537427313626</v>
      </c>
      <c r="H4639">
        <v>80</v>
      </c>
      <c r="I4639" s="62">
        <f t="shared" si="1008"/>
        <v>1168762.9941850901</v>
      </c>
      <c r="J4639">
        <v>60</v>
      </c>
      <c r="K4639" s="63">
        <f t="shared" si="1009"/>
        <v>175588.29269604757</v>
      </c>
      <c r="L4639" s="63">
        <f t="shared" si="1010"/>
        <v>175588.29269604757</v>
      </c>
      <c r="M4639">
        <v>13519.708116073161</v>
      </c>
      <c r="N4639">
        <v>80</v>
      </c>
      <c r="O4639" s="62">
        <f t="shared" si="1011"/>
        <v>1081576.6492858529</v>
      </c>
      <c r="P4639">
        <v>55</v>
      </c>
      <c r="Q4639" s="63">
        <f t="shared" si="1012"/>
        <v>208794.70960382605</v>
      </c>
      <c r="R4639" s="63">
        <f t="shared" si="1013"/>
        <v>238794.70960382605</v>
      </c>
      <c r="S4639">
        <v>7977.7658154489473</v>
      </c>
      <c r="T4639">
        <v>80</v>
      </c>
      <c r="U4639" s="62">
        <f t="shared" si="1014"/>
        <v>638221.26523591578</v>
      </c>
      <c r="V4639">
        <v>60</v>
      </c>
      <c r="W4639" s="63">
        <f t="shared" si="1015"/>
        <v>79427.604324009735</v>
      </c>
      <c r="X4639" s="63">
        <f t="shared" si="1020"/>
        <v>129427.60432400974</v>
      </c>
      <c r="Y4639">
        <v>10770.878614275716</v>
      </c>
      <c r="Z4639">
        <v>80</v>
      </c>
      <c r="AA4639" s="62">
        <f t="shared" si="1016"/>
        <v>861670.2891420573</v>
      </c>
      <c r="AB4639">
        <v>55</v>
      </c>
      <c r="AC4639" s="63">
        <f t="shared" si="1017"/>
        <v>195222.17488374736</v>
      </c>
      <c r="AD4639" s="63">
        <f t="shared" si="1021"/>
        <v>665222.17488374736</v>
      </c>
      <c r="AE4639" s="35">
        <f t="shared" si="1018"/>
        <v>659032.78150763072</v>
      </c>
      <c r="AF4639" s="64">
        <f t="shared" si="1019"/>
        <v>408573.29133203102</v>
      </c>
    </row>
    <row r="4640" spans="6:32" x14ac:dyDescent="0.2">
      <c r="F4640" s="61">
        <v>4638</v>
      </c>
      <c r="G4640">
        <v>12906.726876972243</v>
      </c>
      <c r="H4640">
        <v>80</v>
      </c>
      <c r="I4640" s="62">
        <f t="shared" si="1008"/>
        <v>1032538.1501577795</v>
      </c>
      <c r="J4640">
        <v>60</v>
      </c>
      <c r="K4640" s="63">
        <f t="shared" si="1009"/>
        <v>150897.53971609753</v>
      </c>
      <c r="L4640" s="63">
        <f t="shared" si="1010"/>
        <v>150897.53971609753</v>
      </c>
      <c r="M4640">
        <v>13050.463419640437</v>
      </c>
      <c r="N4640">
        <v>80</v>
      </c>
      <c r="O4640" s="62">
        <f t="shared" si="1011"/>
        <v>1044037.0735712349</v>
      </c>
      <c r="P4640">
        <v>55</v>
      </c>
      <c r="Q4640" s="63">
        <f t="shared" si="1012"/>
        <v>200289.64948098292</v>
      </c>
      <c r="R4640" s="63">
        <f t="shared" si="1013"/>
        <v>230289.64948098292</v>
      </c>
      <c r="S4640">
        <v>11394.028004142456</v>
      </c>
      <c r="T4640">
        <v>80</v>
      </c>
      <c r="U4640" s="62">
        <f t="shared" si="1014"/>
        <v>911522.24033139646</v>
      </c>
      <c r="V4640">
        <v>60</v>
      </c>
      <c r="W4640" s="63">
        <f t="shared" si="1015"/>
        <v>128963.40606006561</v>
      </c>
      <c r="X4640" s="63">
        <f t="shared" si="1020"/>
        <v>178963.40606006561</v>
      </c>
      <c r="Y4640">
        <v>7558.4705680375919</v>
      </c>
      <c r="Z4640">
        <v>75</v>
      </c>
      <c r="AA4640" s="62">
        <f t="shared" si="1016"/>
        <v>566885.29260281939</v>
      </c>
      <c r="AB4640">
        <v>60</v>
      </c>
      <c r="AC4640" s="63">
        <f t="shared" si="1017"/>
        <v>82198.367427408812</v>
      </c>
      <c r="AD4640" s="63">
        <f t="shared" si="1021"/>
        <v>552198.36742740881</v>
      </c>
      <c r="AE4640" s="35">
        <f t="shared" si="1018"/>
        <v>562348.96268455486</v>
      </c>
      <c r="AF4640" s="64">
        <f t="shared" si="1019"/>
        <v>339118.37670076895</v>
      </c>
    </row>
    <row r="4641" spans="6:32" x14ac:dyDescent="0.2">
      <c r="F4641" s="61">
        <v>4639</v>
      </c>
      <c r="G4641">
        <v>8411.3810569397174</v>
      </c>
      <c r="H4641">
        <v>80</v>
      </c>
      <c r="I4641" s="62">
        <f t="shared" si="1008"/>
        <v>672910.48455517739</v>
      </c>
      <c r="J4641">
        <v>55</v>
      </c>
      <c r="K4641" s="63">
        <f t="shared" si="1009"/>
        <v>116206.28165703238</v>
      </c>
      <c r="L4641" s="63">
        <f t="shared" si="1010"/>
        <v>116206.28165703238</v>
      </c>
      <c r="M4641">
        <v>9535.2527548675425</v>
      </c>
      <c r="N4641">
        <v>90</v>
      </c>
      <c r="O4641" s="62">
        <f t="shared" si="1011"/>
        <v>858172.74793807883</v>
      </c>
      <c r="P4641">
        <v>65</v>
      </c>
      <c r="Q4641" s="63">
        <f t="shared" si="1012"/>
        <v>136576.45618197421</v>
      </c>
      <c r="R4641" s="63">
        <f t="shared" si="1013"/>
        <v>166576.45618197421</v>
      </c>
      <c r="S4641">
        <v>6814.9859341792762</v>
      </c>
      <c r="T4641">
        <v>80</v>
      </c>
      <c r="U4641" s="62">
        <f t="shared" si="1014"/>
        <v>545198.8747343421</v>
      </c>
      <c r="V4641">
        <v>50</v>
      </c>
      <c r="W4641" s="63">
        <f t="shared" si="1015"/>
        <v>111975.94406839926</v>
      </c>
      <c r="X4641" s="63">
        <f t="shared" si="1020"/>
        <v>161975.94406839926</v>
      </c>
      <c r="Y4641">
        <v>7676.9549903110601</v>
      </c>
      <c r="Z4641">
        <v>80</v>
      </c>
      <c r="AA4641" s="62">
        <f t="shared" si="1016"/>
        <v>614156.39922488481</v>
      </c>
      <c r="AB4641">
        <v>60</v>
      </c>
      <c r="AC4641" s="63">
        <f t="shared" si="1017"/>
        <v>111315.84735951037</v>
      </c>
      <c r="AD4641" s="63">
        <f t="shared" si="1021"/>
        <v>581315.84735951037</v>
      </c>
      <c r="AE4641" s="35">
        <f t="shared" si="1018"/>
        <v>476074.52926691622</v>
      </c>
      <c r="AF4641" s="64">
        <f t="shared" si="1019"/>
        <v>262050.03667812864</v>
      </c>
    </row>
    <row r="4642" spans="6:32" x14ac:dyDescent="0.2">
      <c r="F4642" s="61">
        <v>4640</v>
      </c>
      <c r="G4642">
        <v>10705.854290572461</v>
      </c>
      <c r="H4642">
        <v>75</v>
      </c>
      <c r="I4642" s="62">
        <f t="shared" si="1008"/>
        <v>802939.07179293456</v>
      </c>
      <c r="J4642">
        <v>60</v>
      </c>
      <c r="K4642" s="63">
        <f t="shared" si="1009"/>
        <v>80176.165409975511</v>
      </c>
      <c r="L4642" s="63">
        <f t="shared" si="1010"/>
        <v>80176.165409975511</v>
      </c>
      <c r="M4642">
        <v>12607.448550406843</v>
      </c>
      <c r="N4642">
        <v>90</v>
      </c>
      <c r="O4642" s="62">
        <f t="shared" si="1011"/>
        <v>1134670.3695366159</v>
      </c>
      <c r="P4642">
        <v>65</v>
      </c>
      <c r="Q4642" s="63">
        <f t="shared" si="1012"/>
        <v>192260.00497612404</v>
      </c>
      <c r="R4642" s="63">
        <f t="shared" si="1013"/>
        <v>222260.00497612404</v>
      </c>
      <c r="S4642">
        <v>7899.4355842587538</v>
      </c>
      <c r="T4642">
        <v>75</v>
      </c>
      <c r="U4642" s="62">
        <f t="shared" si="1014"/>
        <v>592457.66881940654</v>
      </c>
      <c r="V4642">
        <v>60</v>
      </c>
      <c r="W4642" s="63">
        <f t="shared" si="1015"/>
        <v>49656.361978813948</v>
      </c>
      <c r="X4642" s="63">
        <f t="shared" si="1020"/>
        <v>99656.361978813948</v>
      </c>
      <c r="Y4642">
        <v>10743.593773222528</v>
      </c>
      <c r="Z4642">
        <v>80</v>
      </c>
      <c r="AA4642" s="62">
        <f t="shared" si="1016"/>
        <v>859487.50185780227</v>
      </c>
      <c r="AB4642">
        <v>60</v>
      </c>
      <c r="AC4642" s="63">
        <f t="shared" si="1017"/>
        <v>155782.10971172666</v>
      </c>
      <c r="AD4642" s="63">
        <f t="shared" si="1021"/>
        <v>625782.10971172666</v>
      </c>
      <c r="AE4642" s="35">
        <f t="shared" si="1018"/>
        <v>477874.64207664016</v>
      </c>
      <c r="AF4642" s="64">
        <f t="shared" si="1019"/>
        <v>258864.27844423812</v>
      </c>
    </row>
    <row r="4643" spans="6:32" x14ac:dyDescent="0.2">
      <c r="F4643" s="61">
        <v>4641</v>
      </c>
      <c r="G4643">
        <v>8758.8125804904848</v>
      </c>
      <c r="H4643">
        <v>80</v>
      </c>
      <c r="I4643" s="62">
        <f t="shared" si="1008"/>
        <v>700705.00643923879</v>
      </c>
      <c r="J4643">
        <v>50</v>
      </c>
      <c r="K4643" s="63">
        <f t="shared" si="1009"/>
        <v>154254.17362566805</v>
      </c>
      <c r="L4643" s="63">
        <f t="shared" si="1010"/>
        <v>154254.17362566805</v>
      </c>
      <c r="M4643">
        <v>12189.490260207094</v>
      </c>
      <c r="N4643">
        <v>80</v>
      </c>
      <c r="O4643" s="62">
        <f t="shared" si="1011"/>
        <v>975159.22081656754</v>
      </c>
      <c r="P4643">
        <v>50</v>
      </c>
      <c r="Q4643" s="63">
        <f t="shared" si="1012"/>
        <v>228871.4131595043</v>
      </c>
      <c r="R4643" s="63">
        <f t="shared" si="1013"/>
        <v>258871.4131595043</v>
      </c>
      <c r="S4643">
        <v>10177.940364665119</v>
      </c>
      <c r="T4643">
        <v>75</v>
      </c>
      <c r="U4643" s="62">
        <f t="shared" si="1014"/>
        <v>763345.52734988392</v>
      </c>
      <c r="V4643">
        <v>65</v>
      </c>
      <c r="W4643" s="63">
        <f t="shared" si="1015"/>
        <v>37540.067643822113</v>
      </c>
      <c r="X4643" s="63">
        <f t="shared" si="1020"/>
        <v>87540.067643822113</v>
      </c>
      <c r="Y4643">
        <v>10945.556166698225</v>
      </c>
      <c r="Z4643">
        <v>80</v>
      </c>
      <c r="AA4643" s="62">
        <f t="shared" si="1016"/>
        <v>875644.49333585799</v>
      </c>
      <c r="AB4643">
        <v>55</v>
      </c>
      <c r="AC4643" s="63">
        <f t="shared" si="1017"/>
        <v>198388.20552140533</v>
      </c>
      <c r="AD4643" s="63">
        <f t="shared" si="1021"/>
        <v>668388.20552140533</v>
      </c>
      <c r="AE4643" s="35">
        <f t="shared" si="1018"/>
        <v>619053.85995039972</v>
      </c>
      <c r="AF4643" s="64">
        <f t="shared" si="1019"/>
        <v>376462.66986433556</v>
      </c>
    </row>
    <row r="4644" spans="6:32" x14ac:dyDescent="0.2">
      <c r="F4644" s="61">
        <v>4642</v>
      </c>
      <c r="G4644">
        <v>12614.624463603832</v>
      </c>
      <c r="H4644">
        <v>80</v>
      </c>
      <c r="I4644" s="62">
        <f t="shared" si="1008"/>
        <v>1009169.9570883065</v>
      </c>
      <c r="J4644">
        <v>55</v>
      </c>
      <c r="K4644" s="63">
        <f t="shared" si="1009"/>
        <v>192390.06840281945</v>
      </c>
      <c r="L4644" s="63">
        <f t="shared" si="1010"/>
        <v>192390.06840281945</v>
      </c>
      <c r="M4644">
        <v>10549.439391761553</v>
      </c>
      <c r="N4644">
        <v>75</v>
      </c>
      <c r="O4644" s="62">
        <f t="shared" si="1011"/>
        <v>791207.95438211644</v>
      </c>
      <c r="P4644">
        <v>60</v>
      </c>
      <c r="Q4644" s="63">
        <f t="shared" si="1012"/>
        <v>78475.153385406884</v>
      </c>
      <c r="R4644" s="63">
        <f t="shared" si="1013"/>
        <v>108475.15338540688</v>
      </c>
      <c r="S4644">
        <v>5687.6126816496253</v>
      </c>
      <c r="T4644">
        <v>80</v>
      </c>
      <c r="U4644" s="62">
        <f t="shared" si="1014"/>
        <v>455009.01453197002</v>
      </c>
      <c r="V4644">
        <v>60</v>
      </c>
      <c r="W4644" s="63">
        <f t="shared" si="1015"/>
        <v>46220.383883919567</v>
      </c>
      <c r="X4644" s="63">
        <f t="shared" si="1020"/>
        <v>96220.383883919567</v>
      </c>
      <c r="Y4644">
        <v>9676.7701304634102</v>
      </c>
      <c r="Z4644">
        <v>80</v>
      </c>
      <c r="AA4644" s="62">
        <f t="shared" si="1016"/>
        <v>774141.61043707281</v>
      </c>
      <c r="AB4644">
        <v>50</v>
      </c>
      <c r="AC4644" s="63">
        <f t="shared" si="1017"/>
        <v>210469.75033757917</v>
      </c>
      <c r="AD4644" s="63">
        <f t="shared" si="1021"/>
        <v>680469.75033757917</v>
      </c>
      <c r="AE4644" s="35">
        <f t="shared" si="1018"/>
        <v>527555.35600972502</v>
      </c>
      <c r="AF4644" s="64">
        <f t="shared" si="1019"/>
        <v>301610.74328965612</v>
      </c>
    </row>
    <row r="4645" spans="6:32" x14ac:dyDescent="0.2">
      <c r="F4645" s="61">
        <v>4643</v>
      </c>
      <c r="G4645">
        <v>8423.3090799534693</v>
      </c>
      <c r="H4645">
        <v>80</v>
      </c>
      <c r="I4645" s="62">
        <f t="shared" si="1008"/>
        <v>673864.72639627755</v>
      </c>
      <c r="J4645">
        <v>60</v>
      </c>
      <c r="K4645" s="63">
        <f t="shared" si="1009"/>
        <v>85887.981659325305</v>
      </c>
      <c r="L4645" s="63">
        <f t="shared" si="1010"/>
        <v>85887.981659325305</v>
      </c>
      <c r="M4645">
        <v>7616.4235704345629</v>
      </c>
      <c r="N4645">
        <v>80</v>
      </c>
      <c r="O4645" s="62">
        <f t="shared" si="1011"/>
        <v>609313.88563476503</v>
      </c>
      <c r="P4645">
        <v>65</v>
      </c>
      <c r="Q4645" s="63">
        <f t="shared" si="1012"/>
        <v>46578.606328475871</v>
      </c>
      <c r="R4645" s="63">
        <f t="shared" si="1013"/>
        <v>76578.606328475871</v>
      </c>
      <c r="S4645">
        <v>8587.9685482359491</v>
      </c>
      <c r="T4645">
        <v>80</v>
      </c>
      <c r="U4645" s="62">
        <f t="shared" si="1014"/>
        <v>687037.48385887593</v>
      </c>
      <c r="V4645">
        <v>60</v>
      </c>
      <c r="W4645" s="63">
        <f t="shared" si="1015"/>
        <v>88275.543949421262</v>
      </c>
      <c r="X4645" s="63">
        <f t="shared" si="1020"/>
        <v>138275.54394942126</v>
      </c>
      <c r="Y4645">
        <v>6794.1494105616584</v>
      </c>
      <c r="Z4645">
        <v>80</v>
      </c>
      <c r="AA4645" s="62">
        <f t="shared" si="1016"/>
        <v>543531.95284493268</v>
      </c>
      <c r="AB4645">
        <v>60</v>
      </c>
      <c r="AC4645" s="63">
        <f t="shared" si="1017"/>
        <v>98515.166453144047</v>
      </c>
      <c r="AD4645" s="63">
        <f t="shared" si="1021"/>
        <v>568515.16645314405</v>
      </c>
      <c r="AE4645" s="35">
        <f t="shared" si="1018"/>
        <v>319257.29839036649</v>
      </c>
      <c r="AF4645" s="64">
        <f t="shared" si="1019"/>
        <v>133560.05876888533</v>
      </c>
    </row>
    <row r="4646" spans="6:32" x14ac:dyDescent="0.2">
      <c r="F4646" s="61">
        <v>4644</v>
      </c>
      <c r="G4646">
        <v>11179.44637167966</v>
      </c>
      <c r="H4646">
        <v>80</v>
      </c>
      <c r="I4646" s="62">
        <f t="shared" si="1008"/>
        <v>894355.70973437279</v>
      </c>
      <c r="J4646">
        <v>50</v>
      </c>
      <c r="K4646" s="63">
        <f t="shared" si="1009"/>
        <v>206902.9585840326</v>
      </c>
      <c r="L4646" s="63">
        <f t="shared" si="1010"/>
        <v>206902.9585840326</v>
      </c>
      <c r="M4646">
        <v>5977.7596814092249</v>
      </c>
      <c r="N4646">
        <v>80</v>
      </c>
      <c r="O4646" s="62">
        <f t="shared" si="1011"/>
        <v>478220.77451273799</v>
      </c>
      <c r="P4646">
        <v>50</v>
      </c>
      <c r="Q4646" s="63">
        <f t="shared" si="1012"/>
        <v>93766.273070650641</v>
      </c>
      <c r="R4646" s="63">
        <f t="shared" si="1013"/>
        <v>123766.27307065064</v>
      </c>
      <c r="S4646">
        <v>8729.745129821822</v>
      </c>
      <c r="T4646">
        <v>80</v>
      </c>
      <c r="U4646" s="62">
        <f t="shared" si="1014"/>
        <v>698379.61038574576</v>
      </c>
      <c r="V4646">
        <v>60</v>
      </c>
      <c r="W4646" s="63">
        <f t="shared" si="1015"/>
        <v>90331.30438241642</v>
      </c>
      <c r="X4646" s="63">
        <f t="shared" si="1020"/>
        <v>140331.30438241642</v>
      </c>
      <c r="Y4646">
        <v>10685.536178934854</v>
      </c>
      <c r="Z4646">
        <v>80</v>
      </c>
      <c r="AA4646" s="62">
        <f t="shared" si="1016"/>
        <v>854842.89431478828</v>
      </c>
      <c r="AB4646">
        <v>60</v>
      </c>
      <c r="AC4646" s="63">
        <f t="shared" si="1017"/>
        <v>154940.27459455538</v>
      </c>
      <c r="AD4646" s="63">
        <f t="shared" si="1021"/>
        <v>624940.27459455538</v>
      </c>
      <c r="AE4646" s="35">
        <f t="shared" si="1018"/>
        <v>545940.81063165504</v>
      </c>
      <c r="AF4646" s="64">
        <f t="shared" si="1019"/>
        <v>322655.37716416083</v>
      </c>
    </row>
    <row r="4647" spans="6:32" x14ac:dyDescent="0.2">
      <c r="F4647" s="61">
        <v>4645</v>
      </c>
      <c r="G4647">
        <v>7012.6282278215513</v>
      </c>
      <c r="H4647">
        <v>80</v>
      </c>
      <c r="I4647" s="62">
        <f t="shared" si="1008"/>
        <v>561010.2582257241</v>
      </c>
      <c r="J4647">
        <v>60</v>
      </c>
      <c r="K4647" s="63">
        <f t="shared" si="1009"/>
        <v>65433.109303412493</v>
      </c>
      <c r="L4647" s="63">
        <f t="shared" si="1010"/>
        <v>65433.109303412493</v>
      </c>
      <c r="M4647">
        <v>10141.562850330956</v>
      </c>
      <c r="N4647">
        <v>80</v>
      </c>
      <c r="O4647" s="62">
        <f t="shared" si="1011"/>
        <v>811325.0280264765</v>
      </c>
      <c r="P4647">
        <v>65</v>
      </c>
      <c r="Q4647" s="63">
        <f t="shared" si="1012"/>
        <v>74039.49599734915</v>
      </c>
      <c r="R4647" s="63">
        <f t="shared" si="1013"/>
        <v>104039.49599734915</v>
      </c>
      <c r="S4647">
        <v>10168.111000675708</v>
      </c>
      <c r="T4647">
        <v>80</v>
      </c>
      <c r="U4647" s="62">
        <f t="shared" si="1014"/>
        <v>813448.88005405664</v>
      </c>
      <c r="V4647">
        <v>55</v>
      </c>
      <c r="W4647" s="63">
        <f t="shared" si="1015"/>
        <v>148047.01188724721</v>
      </c>
      <c r="X4647" s="63">
        <f t="shared" si="1020"/>
        <v>198047.01188724721</v>
      </c>
      <c r="Y4647">
        <v>12120.05488720024</v>
      </c>
      <c r="Z4647">
        <v>80</v>
      </c>
      <c r="AA4647" s="62">
        <f t="shared" si="1016"/>
        <v>969604.3909760192</v>
      </c>
      <c r="AB4647">
        <v>55</v>
      </c>
      <c r="AC4647" s="63">
        <f t="shared" si="1017"/>
        <v>219675.99483050435</v>
      </c>
      <c r="AD4647" s="63">
        <f t="shared" si="1021"/>
        <v>689675.99483050429</v>
      </c>
      <c r="AE4647" s="35">
        <f t="shared" si="1018"/>
        <v>507195.6120185132</v>
      </c>
      <c r="AF4647" s="64">
        <f t="shared" si="1019"/>
        <v>265321.33498129249</v>
      </c>
    </row>
    <row r="4648" spans="6:32" x14ac:dyDescent="0.2">
      <c r="F4648" s="61">
        <v>4646</v>
      </c>
      <c r="G4648">
        <v>9373.2353686937131</v>
      </c>
      <c r="H4648">
        <v>80</v>
      </c>
      <c r="I4648" s="62">
        <f t="shared" si="1008"/>
        <v>749858.82949549705</v>
      </c>
      <c r="J4648">
        <v>60</v>
      </c>
      <c r="K4648" s="63">
        <f t="shared" si="1009"/>
        <v>99661.91284605884</v>
      </c>
      <c r="L4648" s="63">
        <f t="shared" si="1010"/>
        <v>99661.91284605884</v>
      </c>
      <c r="M4648">
        <v>8936.0549079719931</v>
      </c>
      <c r="N4648">
        <v>80</v>
      </c>
      <c r="O4648" s="62">
        <f t="shared" si="1011"/>
        <v>714884.39263775945</v>
      </c>
      <c r="P4648">
        <v>60</v>
      </c>
      <c r="Q4648" s="63">
        <f t="shared" si="1012"/>
        <v>93322.7961655939</v>
      </c>
      <c r="R4648" s="63">
        <f t="shared" si="1013"/>
        <v>123322.7961655939</v>
      </c>
      <c r="S4648">
        <v>12859.592314052861</v>
      </c>
      <c r="T4648">
        <v>80</v>
      </c>
      <c r="U4648" s="62">
        <f t="shared" si="1014"/>
        <v>1028767.3851242289</v>
      </c>
      <c r="V4648">
        <v>55</v>
      </c>
      <c r="W4648" s="63">
        <f t="shared" si="1015"/>
        <v>196830.11069220811</v>
      </c>
      <c r="X4648" s="63">
        <f t="shared" si="1020"/>
        <v>246830.11069220811</v>
      </c>
      <c r="Y4648">
        <v>5315.4110698960721</v>
      </c>
      <c r="Z4648">
        <v>80</v>
      </c>
      <c r="AA4648" s="62">
        <f t="shared" si="1016"/>
        <v>425232.88559168577</v>
      </c>
      <c r="AB4648">
        <v>55</v>
      </c>
      <c r="AC4648" s="63">
        <f t="shared" si="1017"/>
        <v>96341.825641866308</v>
      </c>
      <c r="AD4648" s="63">
        <f t="shared" si="1021"/>
        <v>566341.82564186631</v>
      </c>
      <c r="AE4648" s="35">
        <f t="shared" si="1018"/>
        <v>486156.64534572716</v>
      </c>
      <c r="AF4648" s="64">
        <f t="shared" si="1019"/>
        <v>264787.60792416357</v>
      </c>
    </row>
    <row r="4649" spans="6:32" x14ac:dyDescent="0.2">
      <c r="F4649" s="61">
        <v>4647</v>
      </c>
      <c r="G4649">
        <v>7169.024936738424</v>
      </c>
      <c r="H4649">
        <v>80</v>
      </c>
      <c r="I4649" s="62">
        <f t="shared" si="1008"/>
        <v>573521.99493907392</v>
      </c>
      <c r="J4649">
        <v>60</v>
      </c>
      <c r="K4649" s="63">
        <f t="shared" si="1009"/>
        <v>67700.861582707148</v>
      </c>
      <c r="L4649" s="63">
        <f t="shared" si="1010"/>
        <v>67700.861582707148</v>
      </c>
      <c r="M4649">
        <v>11440.243977413047</v>
      </c>
      <c r="N4649">
        <v>80</v>
      </c>
      <c r="O4649" s="62">
        <f t="shared" si="1011"/>
        <v>915219.51819304377</v>
      </c>
      <c r="P4649">
        <v>55</v>
      </c>
      <c r="Q4649" s="63">
        <f t="shared" si="1012"/>
        <v>171104.42209061148</v>
      </c>
      <c r="R4649" s="63">
        <f t="shared" si="1013"/>
        <v>201104.42209061148</v>
      </c>
      <c r="S4649">
        <v>14721.005097962916</v>
      </c>
      <c r="T4649">
        <v>80</v>
      </c>
      <c r="U4649" s="62">
        <f t="shared" si="1014"/>
        <v>1177680.4078370333</v>
      </c>
      <c r="V4649">
        <v>65</v>
      </c>
      <c r="W4649" s="63">
        <f t="shared" si="1015"/>
        <v>123840.93044034671</v>
      </c>
      <c r="X4649" s="63">
        <f t="shared" si="1020"/>
        <v>173840.93044034671</v>
      </c>
      <c r="Y4649">
        <v>9982.328517944552</v>
      </c>
      <c r="Z4649">
        <v>80</v>
      </c>
      <c r="AA4649" s="62">
        <f t="shared" si="1016"/>
        <v>798586.28143556416</v>
      </c>
      <c r="AB4649">
        <v>55</v>
      </c>
      <c r="AC4649" s="63">
        <f t="shared" si="1017"/>
        <v>180929.70438774501</v>
      </c>
      <c r="AD4649" s="63">
        <f t="shared" si="1021"/>
        <v>650929.70438774501</v>
      </c>
      <c r="AE4649" s="35">
        <f t="shared" si="1018"/>
        <v>543575.9185014104</v>
      </c>
      <c r="AF4649" s="64">
        <f t="shared" si="1019"/>
        <v>302951.2501662107</v>
      </c>
    </row>
    <row r="4650" spans="6:32" x14ac:dyDescent="0.2">
      <c r="F4650" s="61">
        <v>4648</v>
      </c>
      <c r="G4650">
        <v>10448.728769697482</v>
      </c>
      <c r="H4650">
        <v>80</v>
      </c>
      <c r="I4650" s="62">
        <f t="shared" si="1008"/>
        <v>835898.30157579854</v>
      </c>
      <c r="J4650">
        <v>50</v>
      </c>
      <c r="K4650" s="63">
        <f t="shared" si="1009"/>
        <v>191009.85074092023</v>
      </c>
      <c r="L4650" s="63">
        <f t="shared" si="1010"/>
        <v>191009.85074092023</v>
      </c>
      <c r="M4650">
        <v>10672.89420258021</v>
      </c>
      <c r="N4650">
        <v>80</v>
      </c>
      <c r="O4650" s="62">
        <f t="shared" si="1011"/>
        <v>853831.53620641679</v>
      </c>
      <c r="P4650">
        <v>55</v>
      </c>
      <c r="Q4650" s="63">
        <f t="shared" si="1012"/>
        <v>157196.2074217663</v>
      </c>
      <c r="R4650" s="63">
        <f t="shared" si="1013"/>
        <v>187196.2074217663</v>
      </c>
      <c r="S4650">
        <v>6517.1264193486422</v>
      </c>
      <c r="T4650">
        <v>80</v>
      </c>
      <c r="U4650" s="62">
        <f t="shared" si="1014"/>
        <v>521370.11354789138</v>
      </c>
      <c r="V4650">
        <v>50</v>
      </c>
      <c r="W4650" s="63">
        <f t="shared" si="1015"/>
        <v>105497.49962083297</v>
      </c>
      <c r="X4650" s="63">
        <f t="shared" si="1020"/>
        <v>155497.49962083297</v>
      </c>
      <c r="Y4650">
        <v>9881.1290424782783</v>
      </c>
      <c r="Z4650">
        <v>80</v>
      </c>
      <c r="AA4650" s="62">
        <f t="shared" si="1016"/>
        <v>790490.32339826226</v>
      </c>
      <c r="AB4650">
        <v>55</v>
      </c>
      <c r="AC4650" s="63">
        <f t="shared" si="1017"/>
        <v>179095.46389491879</v>
      </c>
      <c r="AD4650" s="63">
        <f t="shared" si="1021"/>
        <v>649095.46389491879</v>
      </c>
      <c r="AE4650" s="35">
        <f t="shared" si="1018"/>
        <v>632799.02167843829</v>
      </c>
      <c r="AF4650" s="64">
        <f t="shared" si="1019"/>
        <v>388521.43691983935</v>
      </c>
    </row>
    <row r="4651" spans="6:32" x14ac:dyDescent="0.2">
      <c r="F4651" s="61">
        <v>4649</v>
      </c>
      <c r="G4651">
        <v>8340.9657033917028</v>
      </c>
      <c r="H4651">
        <v>80</v>
      </c>
      <c r="I4651" s="62">
        <f t="shared" ref="I4651:I4714" si="1022">+G4651*H4651</f>
        <v>667277.25627133623</v>
      </c>
      <c r="J4651">
        <v>60</v>
      </c>
      <c r="K4651" s="63">
        <f t="shared" ref="K4651:K4714" si="1023">(I4651-(G4651*J4651)-$C$28)*(1-0.275)</f>
        <v>84694.002699179691</v>
      </c>
      <c r="L4651" s="63">
        <f t="shared" ref="L4651:L4714" si="1024">+K4651+$C$28+$D$28</f>
        <v>84694.002699179691</v>
      </c>
      <c r="M4651">
        <v>13309.005478513427</v>
      </c>
      <c r="N4651">
        <v>90</v>
      </c>
      <c r="O4651" s="62">
        <f t="shared" ref="O4651:O4714" si="1025">+M4651*N4651</f>
        <v>1197810.4930662084</v>
      </c>
      <c r="P4651">
        <v>55</v>
      </c>
      <c r="Q4651" s="63">
        <f t="shared" ref="Q4651:Q4714" si="1026">(O4651-(M4651*P4651)-$C$29)*(1-0.275)</f>
        <v>301466.01401727821</v>
      </c>
      <c r="R4651" s="63">
        <f t="shared" ref="R4651:R4714" si="1027">+Q4651+$C$29+$D$29</f>
        <v>331466.01401727821</v>
      </c>
      <c r="S4651">
        <v>11303.751560044475</v>
      </c>
      <c r="T4651">
        <v>80</v>
      </c>
      <c r="U4651" s="62">
        <f t="shared" ref="U4651:U4714" si="1028">+S4651*T4651</f>
        <v>904300.12480355799</v>
      </c>
      <c r="V4651">
        <v>65</v>
      </c>
      <c r="W4651" s="63">
        <f t="shared" ref="W4651:W4714" si="1029">(U4651-(S4651*V4651)-$C$30)*(1-0.275)</f>
        <v>86678.298215483665</v>
      </c>
      <c r="X4651" s="63">
        <f t="shared" si="1020"/>
        <v>136678.29821548366</v>
      </c>
      <c r="Y4651">
        <v>12069.741640298162</v>
      </c>
      <c r="Z4651">
        <v>80</v>
      </c>
      <c r="AA4651" s="62">
        <f t="shared" ref="AA4651:AA4714" si="1030">+Y4651*Z4651</f>
        <v>965579.33122385293</v>
      </c>
      <c r="AB4651">
        <v>50</v>
      </c>
      <c r="AC4651" s="63">
        <f t="shared" ref="AC4651:AC4714" si="1031">(AA4651-(Y4651*AB4651)-$C$32)*(1-0.275)</f>
        <v>262516.88067648502</v>
      </c>
      <c r="AD4651" s="63">
        <f t="shared" si="1021"/>
        <v>732516.88067648502</v>
      </c>
      <c r="AE4651" s="35">
        <f t="shared" ref="AE4651:AE4714" si="1032">+K4651+Q4651+W4651+AC4651</f>
        <v>735355.19560842658</v>
      </c>
      <c r="AF4651" s="64">
        <f t="shared" ref="AF4651:AF4714" si="1033">NPV(0.1,L4651,R4651,X4651,AD4651)+$D$4</f>
        <v>453940.71666350076</v>
      </c>
    </row>
    <row r="4652" spans="6:32" x14ac:dyDescent="0.2">
      <c r="F4652" s="61">
        <v>4650</v>
      </c>
      <c r="G4652">
        <v>9767.4558471771888</v>
      </c>
      <c r="H4652">
        <v>80</v>
      </c>
      <c r="I4652" s="62">
        <f t="shared" si="1022"/>
        <v>781396.46777417511</v>
      </c>
      <c r="J4652">
        <v>60</v>
      </c>
      <c r="K4652" s="63">
        <f t="shared" si="1023"/>
        <v>105378.10978406924</v>
      </c>
      <c r="L4652" s="63">
        <f t="shared" si="1024"/>
        <v>105378.10978406924</v>
      </c>
      <c r="M4652">
        <v>10251.65263650706</v>
      </c>
      <c r="N4652">
        <v>80</v>
      </c>
      <c r="O4652" s="62">
        <f t="shared" si="1025"/>
        <v>820132.21092056483</v>
      </c>
      <c r="P4652">
        <v>50</v>
      </c>
      <c r="Q4652" s="63">
        <f t="shared" si="1026"/>
        <v>186723.44484402856</v>
      </c>
      <c r="R4652" s="63">
        <f t="shared" si="1027"/>
        <v>216723.44484402856</v>
      </c>
      <c r="S4652">
        <v>11416.747181792744</v>
      </c>
      <c r="T4652">
        <v>80</v>
      </c>
      <c r="U4652" s="62">
        <f t="shared" si="1028"/>
        <v>913339.77454341948</v>
      </c>
      <c r="V4652">
        <v>65</v>
      </c>
      <c r="W4652" s="63">
        <f t="shared" si="1029"/>
        <v>87907.125601996086</v>
      </c>
      <c r="X4652" s="63">
        <f t="shared" si="1020"/>
        <v>137907.12560199609</v>
      </c>
      <c r="Y4652">
        <v>9433.7008502043318</v>
      </c>
      <c r="Z4652">
        <v>80</v>
      </c>
      <c r="AA4652" s="62">
        <f t="shared" si="1030"/>
        <v>754696.06801634654</v>
      </c>
      <c r="AB4652">
        <v>55</v>
      </c>
      <c r="AC4652" s="63">
        <f t="shared" si="1031"/>
        <v>170985.82790995351</v>
      </c>
      <c r="AD4652" s="63">
        <f t="shared" si="1021"/>
        <v>640985.82790995354</v>
      </c>
      <c r="AE4652" s="35">
        <f t="shared" si="1032"/>
        <v>550994.50814004743</v>
      </c>
      <c r="AF4652" s="64">
        <f t="shared" si="1033"/>
        <v>316322.17639233638</v>
      </c>
    </row>
    <row r="4653" spans="6:32" x14ac:dyDescent="0.2">
      <c r="F4653" s="61">
        <v>4651</v>
      </c>
      <c r="G4653">
        <v>9108.1722328090109</v>
      </c>
      <c r="H4653">
        <v>80</v>
      </c>
      <c r="I4653" s="62">
        <f t="shared" si="1022"/>
        <v>728653.77862472087</v>
      </c>
      <c r="J4653">
        <v>60</v>
      </c>
      <c r="K4653" s="63">
        <f t="shared" si="1023"/>
        <v>95818.497375730658</v>
      </c>
      <c r="L4653" s="63">
        <f t="shared" si="1024"/>
        <v>95818.497375730658</v>
      </c>
      <c r="M4653">
        <v>10594.864104641601</v>
      </c>
      <c r="N4653">
        <v>80</v>
      </c>
      <c r="O4653" s="62">
        <f t="shared" si="1025"/>
        <v>847589.12837132812</v>
      </c>
      <c r="P4653">
        <v>55</v>
      </c>
      <c r="Q4653" s="63">
        <f t="shared" si="1026"/>
        <v>155781.91189662903</v>
      </c>
      <c r="R4653" s="63">
        <f t="shared" si="1027"/>
        <v>185781.91189662903</v>
      </c>
      <c r="S4653">
        <v>11671.151039772667</v>
      </c>
      <c r="T4653">
        <v>75</v>
      </c>
      <c r="U4653" s="62">
        <f t="shared" si="1028"/>
        <v>875336.32798295002</v>
      </c>
      <c r="V4653">
        <v>70</v>
      </c>
      <c r="W4653" s="63">
        <f t="shared" si="1029"/>
        <v>6057.9225191759178</v>
      </c>
      <c r="X4653" s="63">
        <f t="shared" si="1020"/>
        <v>56057.922519175918</v>
      </c>
      <c r="Y4653">
        <v>10018.130776879843</v>
      </c>
      <c r="Z4653">
        <v>75</v>
      </c>
      <c r="AA4653" s="62">
        <f t="shared" si="1030"/>
        <v>751359.80826598825</v>
      </c>
      <c r="AB4653">
        <v>60</v>
      </c>
      <c r="AC4653" s="63">
        <f t="shared" si="1031"/>
        <v>108947.1721985683</v>
      </c>
      <c r="AD4653" s="63">
        <f t="shared" si="1021"/>
        <v>578947.17219856824</v>
      </c>
      <c r="AE4653" s="35">
        <f t="shared" si="1032"/>
        <v>366605.5039901039</v>
      </c>
      <c r="AF4653" s="64">
        <f t="shared" si="1033"/>
        <v>178192.35050316236</v>
      </c>
    </row>
    <row r="4654" spans="6:32" x14ac:dyDescent="0.2">
      <c r="F4654" s="61">
        <v>4652</v>
      </c>
      <c r="G4654">
        <v>10544.036993233021</v>
      </c>
      <c r="H4654">
        <v>80</v>
      </c>
      <c r="I4654" s="62">
        <f t="shared" si="1022"/>
        <v>843522.95945864171</v>
      </c>
      <c r="J4654">
        <v>55</v>
      </c>
      <c r="K4654" s="63">
        <f t="shared" si="1023"/>
        <v>154860.67050234851</v>
      </c>
      <c r="L4654" s="63">
        <f t="shared" si="1024"/>
        <v>154860.67050234851</v>
      </c>
      <c r="M4654">
        <v>11164.733021141728</v>
      </c>
      <c r="N4654">
        <v>80</v>
      </c>
      <c r="O4654" s="62">
        <f t="shared" si="1025"/>
        <v>893178.64169133827</v>
      </c>
      <c r="P4654">
        <v>50</v>
      </c>
      <c r="Q4654" s="63">
        <f t="shared" si="1026"/>
        <v>206582.94320983259</v>
      </c>
      <c r="R4654" s="63">
        <f t="shared" si="1027"/>
        <v>236582.94320983259</v>
      </c>
      <c r="S4654">
        <v>10120.710410556057</v>
      </c>
      <c r="T4654">
        <v>80</v>
      </c>
      <c r="U4654" s="62">
        <f t="shared" si="1028"/>
        <v>809656.8328444846</v>
      </c>
      <c r="V4654">
        <v>60</v>
      </c>
      <c r="W4654" s="63">
        <f t="shared" si="1029"/>
        <v>110500.30095306283</v>
      </c>
      <c r="X4654" s="63">
        <f t="shared" si="1020"/>
        <v>160500.30095306283</v>
      </c>
      <c r="Y4654">
        <v>9161.2639860250056</v>
      </c>
      <c r="Z4654">
        <v>80</v>
      </c>
      <c r="AA4654" s="62">
        <f t="shared" si="1030"/>
        <v>732901.11888200045</v>
      </c>
      <c r="AB4654">
        <v>60</v>
      </c>
      <c r="AC4654" s="63">
        <f t="shared" si="1031"/>
        <v>132838.32779736258</v>
      </c>
      <c r="AD4654" s="63">
        <f t="shared" si="1021"/>
        <v>602838.32779736258</v>
      </c>
      <c r="AE4654" s="35">
        <f t="shared" si="1032"/>
        <v>604782.24246260652</v>
      </c>
      <c r="AF4654" s="64">
        <f t="shared" si="1033"/>
        <v>368638.46224182402</v>
      </c>
    </row>
    <row r="4655" spans="6:32" x14ac:dyDescent="0.2">
      <c r="F4655" s="61">
        <v>4653</v>
      </c>
      <c r="G4655">
        <v>8545.640664815437</v>
      </c>
      <c r="H4655">
        <v>80</v>
      </c>
      <c r="I4655" s="62">
        <f t="shared" si="1022"/>
        <v>683651.25318523496</v>
      </c>
      <c r="J4655">
        <v>65</v>
      </c>
      <c r="K4655" s="63">
        <f t="shared" si="1023"/>
        <v>56683.842229867878</v>
      </c>
      <c r="L4655" s="63">
        <f t="shared" si="1024"/>
        <v>56683.842229867878</v>
      </c>
      <c r="M4655">
        <v>9023.0185176187661</v>
      </c>
      <c r="N4655">
        <v>80</v>
      </c>
      <c r="O4655" s="62">
        <f t="shared" si="1025"/>
        <v>721841.48140950128</v>
      </c>
      <c r="P4655">
        <v>50</v>
      </c>
      <c r="Q4655" s="63">
        <f t="shared" si="1026"/>
        <v>160000.65275820816</v>
      </c>
      <c r="R4655" s="63">
        <f t="shared" si="1027"/>
        <v>190000.65275820816</v>
      </c>
      <c r="S4655">
        <v>14820.976755581796</v>
      </c>
      <c r="T4655">
        <v>80</v>
      </c>
      <c r="U4655" s="62">
        <f t="shared" si="1028"/>
        <v>1185678.1404465437</v>
      </c>
      <c r="V4655">
        <v>65</v>
      </c>
      <c r="W4655" s="63">
        <f t="shared" si="1029"/>
        <v>124928.12221695203</v>
      </c>
      <c r="X4655" s="63">
        <f t="shared" si="1020"/>
        <v>174928.12221695203</v>
      </c>
      <c r="Y4655">
        <v>10907.061803445686</v>
      </c>
      <c r="Z4655">
        <v>80</v>
      </c>
      <c r="AA4655" s="62">
        <f t="shared" si="1030"/>
        <v>872564.94427565485</v>
      </c>
      <c r="AB4655">
        <v>55</v>
      </c>
      <c r="AC4655" s="63">
        <f t="shared" si="1031"/>
        <v>197690.49518745305</v>
      </c>
      <c r="AD4655" s="63">
        <f t="shared" si="1021"/>
        <v>667690.49518745299</v>
      </c>
      <c r="AE4655" s="35">
        <f t="shared" si="1032"/>
        <v>539303.11239248118</v>
      </c>
      <c r="AF4655" s="64">
        <f t="shared" si="1033"/>
        <v>296023.77806945296</v>
      </c>
    </row>
    <row r="4656" spans="6:32" x14ac:dyDescent="0.2">
      <c r="F4656" s="61">
        <v>4654</v>
      </c>
      <c r="G4656">
        <v>13345.012373756617</v>
      </c>
      <c r="H4656">
        <v>80</v>
      </c>
      <c r="I4656" s="62">
        <f t="shared" si="1022"/>
        <v>1067600.9899005294</v>
      </c>
      <c r="J4656">
        <v>55</v>
      </c>
      <c r="K4656" s="63">
        <f t="shared" si="1023"/>
        <v>205628.34927433869</v>
      </c>
      <c r="L4656" s="63">
        <f t="shared" si="1024"/>
        <v>205628.34927433869</v>
      </c>
      <c r="M4656">
        <v>12493.607098585926</v>
      </c>
      <c r="N4656">
        <v>80</v>
      </c>
      <c r="O4656" s="62">
        <f t="shared" si="1025"/>
        <v>999488.56788687408</v>
      </c>
      <c r="P4656">
        <v>60</v>
      </c>
      <c r="Q4656" s="63">
        <f t="shared" si="1026"/>
        <v>144907.30292949593</v>
      </c>
      <c r="R4656" s="63">
        <f t="shared" si="1027"/>
        <v>174907.30292949593</v>
      </c>
      <c r="S4656">
        <v>10866.211848915555</v>
      </c>
      <c r="T4656">
        <v>80</v>
      </c>
      <c r="U4656" s="62">
        <f t="shared" si="1028"/>
        <v>869296.94791324437</v>
      </c>
      <c r="V4656">
        <v>60</v>
      </c>
      <c r="W4656" s="63">
        <f t="shared" si="1029"/>
        <v>121310.07180927554</v>
      </c>
      <c r="X4656" s="63">
        <f t="shared" si="1020"/>
        <v>171310.07180927554</v>
      </c>
      <c r="Y4656">
        <v>10081.033704191213</v>
      </c>
      <c r="Z4656">
        <v>80</v>
      </c>
      <c r="AA4656" s="62">
        <f t="shared" si="1030"/>
        <v>806482.69633529708</v>
      </c>
      <c r="AB4656">
        <v>60</v>
      </c>
      <c r="AC4656" s="63">
        <f t="shared" si="1031"/>
        <v>146174.9887107726</v>
      </c>
      <c r="AD4656" s="63">
        <f t="shared" si="1021"/>
        <v>616174.9887107726</v>
      </c>
      <c r="AE4656" s="35">
        <f t="shared" si="1032"/>
        <v>618020.71272388275</v>
      </c>
      <c r="AF4656" s="64">
        <f t="shared" si="1033"/>
        <v>381049.95364374702</v>
      </c>
    </row>
    <row r="4657" spans="6:32" x14ac:dyDescent="0.2">
      <c r="F4657" s="61">
        <v>4655</v>
      </c>
      <c r="G4657">
        <v>10125.155565910973</v>
      </c>
      <c r="H4657">
        <v>80</v>
      </c>
      <c r="I4657" s="62">
        <f t="shared" si="1022"/>
        <v>810012.44527287781</v>
      </c>
      <c r="J4657">
        <v>65</v>
      </c>
      <c r="K4657" s="63">
        <f t="shared" si="1023"/>
        <v>73861.066779281828</v>
      </c>
      <c r="L4657" s="63">
        <f t="shared" si="1024"/>
        <v>73861.066779281828</v>
      </c>
      <c r="M4657">
        <v>9389.1242411336862</v>
      </c>
      <c r="N4657">
        <v>80</v>
      </c>
      <c r="O4657" s="62">
        <f t="shared" si="1025"/>
        <v>751129.93929069489</v>
      </c>
      <c r="P4657">
        <v>50</v>
      </c>
      <c r="Q4657" s="63">
        <f t="shared" si="1026"/>
        <v>167963.45224465767</v>
      </c>
      <c r="R4657" s="63">
        <f t="shared" si="1027"/>
        <v>197963.45224465767</v>
      </c>
      <c r="S4657">
        <v>12138.390300387982</v>
      </c>
      <c r="T4657">
        <v>80</v>
      </c>
      <c r="U4657" s="62">
        <f t="shared" si="1028"/>
        <v>971071.22403103858</v>
      </c>
      <c r="V4657">
        <v>65</v>
      </c>
      <c r="W4657" s="63">
        <f t="shared" si="1029"/>
        <v>95754.994516719307</v>
      </c>
      <c r="X4657" s="63">
        <f t="shared" si="1020"/>
        <v>145754.99451671931</v>
      </c>
      <c r="Y4657">
        <v>11831.208464864176</v>
      </c>
      <c r="Z4657">
        <v>80</v>
      </c>
      <c r="AA4657" s="62">
        <f t="shared" si="1030"/>
        <v>946496.67718913406</v>
      </c>
      <c r="AB4657">
        <v>60</v>
      </c>
      <c r="AC4657" s="63">
        <f t="shared" si="1031"/>
        <v>171552.52274053055</v>
      </c>
      <c r="AD4657" s="63">
        <f t="shared" si="1021"/>
        <v>641552.52274053055</v>
      </c>
      <c r="AE4657" s="35">
        <f t="shared" si="1032"/>
        <v>509132.03628118936</v>
      </c>
      <c r="AF4657" s="64">
        <f t="shared" si="1033"/>
        <v>278449.47326561122</v>
      </c>
    </row>
    <row r="4658" spans="6:32" x14ac:dyDescent="0.2">
      <c r="F4658" s="61">
        <v>4656</v>
      </c>
      <c r="G4658">
        <v>10222.380549530499</v>
      </c>
      <c r="H4658">
        <v>80</v>
      </c>
      <c r="I4658" s="62">
        <f t="shared" si="1022"/>
        <v>817790.44396243989</v>
      </c>
      <c r="J4658">
        <v>65</v>
      </c>
      <c r="K4658" s="63">
        <f t="shared" si="1023"/>
        <v>74918.388476144173</v>
      </c>
      <c r="L4658" s="63">
        <f t="shared" si="1024"/>
        <v>74918.388476144173</v>
      </c>
      <c r="M4658">
        <v>11740.040715958457</v>
      </c>
      <c r="N4658">
        <v>80</v>
      </c>
      <c r="O4658" s="62">
        <f t="shared" si="1025"/>
        <v>939203.2572766766</v>
      </c>
      <c r="P4658">
        <v>60</v>
      </c>
      <c r="Q4658" s="63">
        <f t="shared" si="1026"/>
        <v>133980.59038139763</v>
      </c>
      <c r="R4658" s="63">
        <f t="shared" si="1027"/>
        <v>163980.59038139763</v>
      </c>
      <c r="S4658">
        <v>11506.675744167296</v>
      </c>
      <c r="T4658">
        <v>80</v>
      </c>
      <c r="U4658" s="62">
        <f t="shared" si="1028"/>
        <v>920534.0595333837</v>
      </c>
      <c r="V4658">
        <v>60</v>
      </c>
      <c r="W4658" s="63">
        <f t="shared" si="1029"/>
        <v>130596.7982904258</v>
      </c>
      <c r="X4658" s="63">
        <f t="shared" si="1020"/>
        <v>180596.7982904258</v>
      </c>
      <c r="Y4658">
        <v>11419.500677002361</v>
      </c>
      <c r="Z4658">
        <v>80</v>
      </c>
      <c r="AA4658" s="62">
        <f t="shared" si="1030"/>
        <v>913560.05416018888</v>
      </c>
      <c r="AB4658">
        <v>65</v>
      </c>
      <c r="AC4658" s="63">
        <f t="shared" si="1031"/>
        <v>124187.06986240068</v>
      </c>
      <c r="AD4658" s="63">
        <f t="shared" si="1021"/>
        <v>594187.06986240065</v>
      </c>
      <c r="AE4658" s="35">
        <f t="shared" si="1032"/>
        <v>463682.84701036825</v>
      </c>
      <c r="AF4658" s="64">
        <f t="shared" si="1033"/>
        <v>245151.5862339373</v>
      </c>
    </row>
    <row r="4659" spans="6:32" x14ac:dyDescent="0.2">
      <c r="F4659" s="61">
        <v>4657</v>
      </c>
      <c r="G4659">
        <v>4502.4319458752871</v>
      </c>
      <c r="H4659">
        <v>80</v>
      </c>
      <c r="I4659" s="62">
        <f t="shared" si="1022"/>
        <v>360194.55567002296</v>
      </c>
      <c r="J4659">
        <v>65</v>
      </c>
      <c r="K4659" s="63">
        <f t="shared" si="1023"/>
        <v>12713.947411393747</v>
      </c>
      <c r="L4659" s="63">
        <f t="shared" si="1024"/>
        <v>12713.947411393747</v>
      </c>
      <c r="M4659">
        <v>10703.901150700403</v>
      </c>
      <c r="N4659">
        <v>80</v>
      </c>
      <c r="O4659" s="62">
        <f t="shared" si="1025"/>
        <v>856312.09205603227</v>
      </c>
      <c r="P4659">
        <v>60</v>
      </c>
      <c r="Q4659" s="63">
        <f t="shared" si="1026"/>
        <v>118956.56668515585</v>
      </c>
      <c r="R4659" s="63">
        <f t="shared" si="1027"/>
        <v>148956.56668515585</v>
      </c>
      <c r="S4659">
        <v>10796.15574577474</v>
      </c>
      <c r="T4659">
        <v>80</v>
      </c>
      <c r="U4659" s="62">
        <f t="shared" si="1028"/>
        <v>863692.45966197923</v>
      </c>
      <c r="V4659">
        <v>60</v>
      </c>
      <c r="W4659" s="63">
        <f t="shared" si="1029"/>
        <v>120294.25831373374</v>
      </c>
      <c r="X4659" s="63">
        <f t="shared" si="1020"/>
        <v>170294.25831373374</v>
      </c>
      <c r="Y4659">
        <v>12285.901246068534</v>
      </c>
      <c r="Z4659">
        <v>80</v>
      </c>
      <c r="AA4659" s="62">
        <f t="shared" si="1030"/>
        <v>982872.09968548268</v>
      </c>
      <c r="AB4659">
        <v>65</v>
      </c>
      <c r="AC4659" s="63">
        <f t="shared" si="1031"/>
        <v>133609.1760509953</v>
      </c>
      <c r="AD4659" s="63">
        <f t="shared" si="1021"/>
        <v>603609.17605099524</v>
      </c>
      <c r="AE4659" s="35">
        <f t="shared" si="1032"/>
        <v>385573.94846127863</v>
      </c>
      <c r="AF4659" s="64">
        <f t="shared" si="1033"/>
        <v>174880.5203809205</v>
      </c>
    </row>
    <row r="4660" spans="6:32" x14ac:dyDescent="0.2">
      <c r="F4660" s="61">
        <v>4658</v>
      </c>
      <c r="G4660">
        <v>9516.0555954498705</v>
      </c>
      <c r="H4660">
        <v>90</v>
      </c>
      <c r="I4660" s="62">
        <f t="shared" si="1022"/>
        <v>856445.00359048834</v>
      </c>
      <c r="J4660">
        <v>60</v>
      </c>
      <c r="K4660" s="63">
        <f t="shared" si="1023"/>
        <v>170724.20920103468</v>
      </c>
      <c r="L4660" s="63">
        <f t="shared" si="1024"/>
        <v>170724.20920103468</v>
      </c>
      <c r="M4660">
        <v>14656.540113501251</v>
      </c>
      <c r="N4660">
        <v>80</v>
      </c>
      <c r="O4660" s="62">
        <f t="shared" si="1025"/>
        <v>1172523.2090801001</v>
      </c>
      <c r="P4660">
        <v>55</v>
      </c>
      <c r="Q4660" s="63">
        <f t="shared" si="1026"/>
        <v>229399.78955721017</v>
      </c>
      <c r="R4660" s="63">
        <f t="shared" si="1027"/>
        <v>259399.78955721017</v>
      </c>
      <c r="S4660">
        <v>9213.1097314995714</v>
      </c>
      <c r="T4660">
        <v>75</v>
      </c>
      <c r="U4660" s="62">
        <f t="shared" si="1028"/>
        <v>690983.22986246785</v>
      </c>
      <c r="V4660">
        <v>60</v>
      </c>
      <c r="W4660" s="63">
        <f t="shared" si="1029"/>
        <v>63942.568330057838</v>
      </c>
      <c r="X4660" s="63">
        <f t="shared" si="1020"/>
        <v>113942.56833005784</v>
      </c>
      <c r="Y4660">
        <v>11342.216364719206</v>
      </c>
      <c r="Z4660">
        <v>80</v>
      </c>
      <c r="AA4660" s="62">
        <f t="shared" si="1030"/>
        <v>907377.30917753652</v>
      </c>
      <c r="AB4660">
        <v>60</v>
      </c>
      <c r="AC4660" s="63">
        <f t="shared" si="1031"/>
        <v>164462.13728842849</v>
      </c>
      <c r="AD4660" s="63">
        <f t="shared" si="1021"/>
        <v>634462.13728842849</v>
      </c>
      <c r="AE4660" s="35">
        <f t="shared" si="1032"/>
        <v>628528.70437673118</v>
      </c>
      <c r="AF4660" s="64">
        <f t="shared" si="1033"/>
        <v>388536.73264277936</v>
      </c>
    </row>
    <row r="4661" spans="6:32" x14ac:dyDescent="0.2">
      <c r="F4661" s="61">
        <v>4659</v>
      </c>
      <c r="G4661">
        <v>9411.8479662574828</v>
      </c>
      <c r="H4661">
        <v>80</v>
      </c>
      <c r="I4661" s="62">
        <f t="shared" si="1022"/>
        <v>752947.83730059862</v>
      </c>
      <c r="J4661">
        <v>70</v>
      </c>
      <c r="K4661" s="63">
        <f t="shared" si="1023"/>
        <v>31985.89775536675</v>
      </c>
      <c r="L4661" s="63">
        <f t="shared" si="1024"/>
        <v>31985.89775536675</v>
      </c>
      <c r="M4661">
        <v>9305.2074387378525</v>
      </c>
      <c r="N4661">
        <v>80</v>
      </c>
      <c r="O4661" s="62">
        <f t="shared" si="1025"/>
        <v>744416.5950990282</v>
      </c>
      <c r="P4661">
        <v>60</v>
      </c>
      <c r="Q4661" s="63">
        <f t="shared" si="1026"/>
        <v>98675.507861698861</v>
      </c>
      <c r="R4661" s="63">
        <f t="shared" si="1027"/>
        <v>128675.50786169886</v>
      </c>
      <c r="S4661">
        <v>7344.19361629989</v>
      </c>
      <c r="T4661">
        <v>80</v>
      </c>
      <c r="U4661" s="62">
        <f t="shared" si="1028"/>
        <v>587535.4893039912</v>
      </c>
      <c r="V4661">
        <v>65</v>
      </c>
      <c r="W4661" s="63">
        <f t="shared" si="1029"/>
        <v>43618.105577261304</v>
      </c>
      <c r="X4661" s="63">
        <f t="shared" si="1020"/>
        <v>93618.105577261304</v>
      </c>
      <c r="Y4661">
        <v>12917.331585194916</v>
      </c>
      <c r="Z4661">
        <v>80</v>
      </c>
      <c r="AA4661" s="62">
        <f t="shared" si="1030"/>
        <v>1033386.5268155932</v>
      </c>
      <c r="AB4661">
        <v>55</v>
      </c>
      <c r="AC4661" s="63">
        <f t="shared" si="1031"/>
        <v>234126.63498165784</v>
      </c>
      <c r="AD4661" s="63">
        <f t="shared" si="1021"/>
        <v>704126.63498165784</v>
      </c>
      <c r="AE4661" s="35">
        <f t="shared" si="1032"/>
        <v>408406.14617598476</v>
      </c>
      <c r="AF4661" s="64">
        <f t="shared" si="1033"/>
        <v>186686.11812150385</v>
      </c>
    </row>
    <row r="4662" spans="6:32" x14ac:dyDescent="0.2">
      <c r="F4662" s="61">
        <v>4660</v>
      </c>
      <c r="G4662">
        <v>11997.141225729138</v>
      </c>
      <c r="H4662">
        <v>90</v>
      </c>
      <c r="I4662" s="62">
        <f t="shared" si="1022"/>
        <v>1079742.7103156224</v>
      </c>
      <c r="J4662">
        <v>60</v>
      </c>
      <c r="K4662" s="63">
        <f t="shared" si="1023"/>
        <v>224687.82165960874</v>
      </c>
      <c r="L4662" s="63">
        <f t="shared" si="1024"/>
        <v>224687.82165960874</v>
      </c>
      <c r="M4662">
        <v>10391.637513530441</v>
      </c>
      <c r="N4662">
        <v>80</v>
      </c>
      <c r="O4662" s="62">
        <f t="shared" si="1025"/>
        <v>831331.00108243525</v>
      </c>
      <c r="P4662">
        <v>55</v>
      </c>
      <c r="Q4662" s="63">
        <f t="shared" si="1026"/>
        <v>152098.42993273924</v>
      </c>
      <c r="R4662" s="63">
        <f t="shared" si="1027"/>
        <v>182098.42993273924</v>
      </c>
      <c r="S4662">
        <v>9624.2581801197957</v>
      </c>
      <c r="T4662">
        <v>75</v>
      </c>
      <c r="U4662" s="62">
        <f t="shared" si="1028"/>
        <v>721819.36350898468</v>
      </c>
      <c r="V4662">
        <v>55</v>
      </c>
      <c r="W4662" s="63">
        <f t="shared" si="1029"/>
        <v>103301.74361173704</v>
      </c>
      <c r="X4662" s="63">
        <f t="shared" si="1020"/>
        <v>153301.74361173704</v>
      </c>
      <c r="Y4662">
        <v>7906.0612531611696</v>
      </c>
      <c r="Z4662">
        <v>80</v>
      </c>
      <c r="AA4662" s="62">
        <f t="shared" si="1030"/>
        <v>632484.90025289357</v>
      </c>
      <c r="AB4662">
        <v>60</v>
      </c>
      <c r="AC4662" s="63">
        <f t="shared" si="1031"/>
        <v>114637.88817083696</v>
      </c>
      <c r="AD4662" s="63">
        <f t="shared" si="1021"/>
        <v>584637.88817083696</v>
      </c>
      <c r="AE4662" s="35">
        <f t="shared" si="1032"/>
        <v>594725.88337492198</v>
      </c>
      <c r="AF4662" s="64">
        <f t="shared" si="1033"/>
        <v>369249.63936295419</v>
      </c>
    </row>
    <row r="4663" spans="6:32" x14ac:dyDescent="0.2">
      <c r="F4663" s="61">
        <v>4661</v>
      </c>
      <c r="G4663">
        <v>13033.919711015187</v>
      </c>
      <c r="H4663">
        <v>75</v>
      </c>
      <c r="I4663" s="62">
        <f t="shared" si="1022"/>
        <v>977543.97832613904</v>
      </c>
      <c r="J4663">
        <v>65</v>
      </c>
      <c r="K4663" s="63">
        <f t="shared" si="1023"/>
        <v>58245.917904860107</v>
      </c>
      <c r="L4663" s="63">
        <f t="shared" si="1024"/>
        <v>58245.917904860107</v>
      </c>
      <c r="M4663">
        <v>10194.690983335022</v>
      </c>
      <c r="N4663">
        <v>80</v>
      </c>
      <c r="O4663" s="62">
        <f t="shared" si="1025"/>
        <v>815575.27866680175</v>
      </c>
      <c r="P4663">
        <v>55</v>
      </c>
      <c r="Q4663" s="63">
        <f t="shared" si="1026"/>
        <v>148528.77407294727</v>
      </c>
      <c r="R4663" s="63">
        <f t="shared" si="1027"/>
        <v>178528.77407294727</v>
      </c>
      <c r="S4663">
        <v>7599.8434820212424</v>
      </c>
      <c r="T4663">
        <v>80</v>
      </c>
      <c r="U4663" s="62">
        <f t="shared" si="1028"/>
        <v>607987.47856169939</v>
      </c>
      <c r="V4663">
        <v>50</v>
      </c>
      <c r="W4663" s="63">
        <f t="shared" si="1029"/>
        <v>129046.59573396202</v>
      </c>
      <c r="X4663" s="63">
        <f t="shared" si="1020"/>
        <v>179046.59573396202</v>
      </c>
      <c r="Y4663">
        <v>8353.4507919102907</v>
      </c>
      <c r="Z4663">
        <v>80</v>
      </c>
      <c r="AA4663" s="62">
        <f t="shared" si="1030"/>
        <v>668276.06335282326</v>
      </c>
      <c r="AB4663">
        <v>60</v>
      </c>
      <c r="AC4663" s="63">
        <f t="shared" si="1031"/>
        <v>121125.03648269922</v>
      </c>
      <c r="AD4663" s="63">
        <f t="shared" si="1021"/>
        <v>591125.03648269922</v>
      </c>
      <c r="AE4663" s="35">
        <f t="shared" si="1032"/>
        <v>456946.32419446862</v>
      </c>
      <c r="AF4663" s="64">
        <f t="shared" si="1033"/>
        <v>238761.98698838346</v>
      </c>
    </row>
    <row r="4664" spans="6:32" x14ac:dyDescent="0.2">
      <c r="F4664" s="61">
        <v>4662</v>
      </c>
      <c r="G4664">
        <v>11669.416178629035</v>
      </c>
      <c r="H4664">
        <v>75</v>
      </c>
      <c r="I4664" s="62">
        <f t="shared" si="1022"/>
        <v>875206.21339717763</v>
      </c>
      <c r="J4664">
        <v>65</v>
      </c>
      <c r="K4664" s="63">
        <f t="shared" si="1023"/>
        <v>48353.267295060505</v>
      </c>
      <c r="L4664" s="63">
        <f t="shared" si="1024"/>
        <v>48353.267295060505</v>
      </c>
      <c r="M4664">
        <v>10120.098775369115</v>
      </c>
      <c r="N4664">
        <v>75</v>
      </c>
      <c r="O4664" s="62">
        <f t="shared" si="1025"/>
        <v>759007.40815268364</v>
      </c>
      <c r="P4664">
        <v>50</v>
      </c>
      <c r="Q4664" s="63">
        <f t="shared" si="1026"/>
        <v>147176.79030356521</v>
      </c>
      <c r="R4664" s="63">
        <f t="shared" si="1027"/>
        <v>177176.79030356521</v>
      </c>
      <c r="S4664">
        <v>8888.5156199103221</v>
      </c>
      <c r="T4664">
        <v>80</v>
      </c>
      <c r="U4664" s="62">
        <f t="shared" si="1028"/>
        <v>711081.24959282577</v>
      </c>
      <c r="V4664">
        <v>55</v>
      </c>
      <c r="W4664" s="63">
        <f t="shared" si="1029"/>
        <v>124854.34561087459</v>
      </c>
      <c r="X4664" s="63">
        <f t="shared" si="1020"/>
        <v>174854.34561087459</v>
      </c>
      <c r="Y4664">
        <v>9610.0791577191558</v>
      </c>
      <c r="Z4664">
        <v>80</v>
      </c>
      <c r="AA4664" s="62">
        <f t="shared" si="1030"/>
        <v>768806.33261753246</v>
      </c>
      <c r="AB4664">
        <v>55</v>
      </c>
      <c r="AC4664" s="63">
        <f t="shared" si="1031"/>
        <v>174182.6847336597</v>
      </c>
      <c r="AD4664" s="63">
        <f t="shared" si="1021"/>
        <v>644182.68473365973</v>
      </c>
      <c r="AE4664" s="35">
        <f t="shared" si="1032"/>
        <v>494567.08794315998</v>
      </c>
      <c r="AF4664" s="64">
        <f t="shared" si="1033"/>
        <v>261740.71439291094</v>
      </c>
    </row>
    <row r="4665" spans="6:32" x14ac:dyDescent="0.2">
      <c r="F4665" s="61">
        <v>4663</v>
      </c>
      <c r="G4665">
        <v>10807.43120633997</v>
      </c>
      <c r="H4665">
        <v>80</v>
      </c>
      <c r="I4665" s="62">
        <f t="shared" si="1022"/>
        <v>864594.49650719762</v>
      </c>
      <c r="J4665">
        <v>60</v>
      </c>
      <c r="K4665" s="63">
        <f t="shared" si="1023"/>
        <v>120457.75249192957</v>
      </c>
      <c r="L4665" s="63">
        <f t="shared" si="1024"/>
        <v>120457.75249192957</v>
      </c>
      <c r="M4665">
        <v>9710.2077031740919</v>
      </c>
      <c r="N4665">
        <v>80</v>
      </c>
      <c r="O4665" s="62">
        <f t="shared" si="1025"/>
        <v>776816.61625392735</v>
      </c>
      <c r="P4665">
        <v>50</v>
      </c>
      <c r="Q4665" s="63">
        <f t="shared" si="1026"/>
        <v>174947.0175440365</v>
      </c>
      <c r="R4665" s="63">
        <f t="shared" si="1027"/>
        <v>204947.0175440365</v>
      </c>
      <c r="S4665">
        <v>10518.680280947592</v>
      </c>
      <c r="T4665">
        <v>75</v>
      </c>
      <c r="U4665" s="62">
        <f t="shared" si="1028"/>
        <v>788901.02107106941</v>
      </c>
      <c r="V4665">
        <v>65</v>
      </c>
      <c r="W4665" s="63">
        <f t="shared" si="1029"/>
        <v>40010.432036870043</v>
      </c>
      <c r="X4665" s="63">
        <f t="shared" si="1020"/>
        <v>90010.432036870043</v>
      </c>
      <c r="Y4665">
        <v>9856.9023773598019</v>
      </c>
      <c r="Z4665">
        <v>80</v>
      </c>
      <c r="AA4665" s="62">
        <f t="shared" si="1030"/>
        <v>788552.19018878415</v>
      </c>
      <c r="AB4665">
        <v>60</v>
      </c>
      <c r="AC4665" s="63">
        <f t="shared" si="1031"/>
        <v>142925.08447171713</v>
      </c>
      <c r="AD4665" s="63">
        <f t="shared" si="1021"/>
        <v>612925.08447171713</v>
      </c>
      <c r="AE4665" s="35">
        <f t="shared" si="1032"/>
        <v>478340.28654455324</v>
      </c>
      <c r="AF4665" s="64">
        <f t="shared" si="1033"/>
        <v>265146.99781935406</v>
      </c>
    </row>
    <row r="4666" spans="6:32" x14ac:dyDescent="0.2">
      <c r="F4666" s="61">
        <v>4664</v>
      </c>
      <c r="G4666">
        <v>10441.671090811724</v>
      </c>
      <c r="H4666">
        <v>80</v>
      </c>
      <c r="I4666" s="62">
        <f t="shared" si="1022"/>
        <v>835333.68726493791</v>
      </c>
      <c r="J4666">
        <v>60</v>
      </c>
      <c r="K4666" s="63">
        <f t="shared" si="1023"/>
        <v>115154.23081677</v>
      </c>
      <c r="L4666" s="63">
        <f t="shared" si="1024"/>
        <v>115154.23081677</v>
      </c>
      <c r="M4666">
        <v>7701.1157170636579</v>
      </c>
      <c r="N4666">
        <v>80</v>
      </c>
      <c r="O4666" s="62">
        <f t="shared" si="1025"/>
        <v>616089.25736509264</v>
      </c>
      <c r="P4666">
        <v>65</v>
      </c>
      <c r="Q4666" s="63">
        <f t="shared" si="1026"/>
        <v>47499.63342306728</v>
      </c>
      <c r="R4666" s="63">
        <f t="shared" si="1027"/>
        <v>77499.63342306728</v>
      </c>
      <c r="S4666">
        <v>13611.130523495376</v>
      </c>
      <c r="T4666">
        <v>80</v>
      </c>
      <c r="U4666" s="62">
        <f t="shared" si="1028"/>
        <v>1088890.4418796301</v>
      </c>
      <c r="V4666">
        <v>60</v>
      </c>
      <c r="W4666" s="63">
        <f t="shared" si="1029"/>
        <v>161111.39259068295</v>
      </c>
      <c r="X4666" s="63">
        <f t="shared" si="1020"/>
        <v>211111.39259068295</v>
      </c>
      <c r="Y4666">
        <v>7474.1149344481528</v>
      </c>
      <c r="Z4666">
        <v>80</v>
      </c>
      <c r="AA4666" s="62">
        <f t="shared" si="1030"/>
        <v>597929.19475585222</v>
      </c>
      <c r="AB4666">
        <v>50</v>
      </c>
      <c r="AC4666" s="63">
        <f t="shared" si="1031"/>
        <v>162561.99982424732</v>
      </c>
      <c r="AD4666" s="63">
        <f t="shared" si="1021"/>
        <v>632561.99982424732</v>
      </c>
      <c r="AE4666" s="35">
        <f t="shared" si="1032"/>
        <v>486327.25665476755</v>
      </c>
      <c r="AF4666" s="64">
        <f t="shared" si="1033"/>
        <v>259394.41932452051</v>
      </c>
    </row>
    <row r="4667" spans="6:32" x14ac:dyDescent="0.2">
      <c r="F4667" s="61">
        <v>4665</v>
      </c>
      <c r="G4667">
        <v>8546.2409313186072</v>
      </c>
      <c r="H4667">
        <v>90</v>
      </c>
      <c r="I4667" s="62">
        <f t="shared" si="1022"/>
        <v>769161.68381867465</v>
      </c>
      <c r="J4667">
        <v>60</v>
      </c>
      <c r="K4667" s="63">
        <f t="shared" si="1023"/>
        <v>149630.74025617971</v>
      </c>
      <c r="L4667" s="63">
        <f t="shared" si="1024"/>
        <v>149630.74025617971</v>
      </c>
      <c r="M4667">
        <v>7218.1649354752153</v>
      </c>
      <c r="N4667">
        <v>80</v>
      </c>
      <c r="O4667" s="62">
        <f t="shared" si="1025"/>
        <v>577453.19483801723</v>
      </c>
      <c r="P4667">
        <v>65</v>
      </c>
      <c r="Q4667" s="63">
        <f t="shared" si="1026"/>
        <v>42247.543673292967</v>
      </c>
      <c r="R4667" s="63">
        <f t="shared" si="1027"/>
        <v>72247.543673292967</v>
      </c>
      <c r="S4667">
        <v>6693.9958540024236</v>
      </c>
      <c r="T4667">
        <v>80</v>
      </c>
      <c r="U4667" s="62">
        <f t="shared" si="1028"/>
        <v>535519.66832019389</v>
      </c>
      <c r="V4667">
        <v>60</v>
      </c>
      <c r="W4667" s="63">
        <f t="shared" si="1029"/>
        <v>60812.939883035142</v>
      </c>
      <c r="X4667" s="63">
        <f t="shared" si="1020"/>
        <v>110812.93988303514</v>
      </c>
      <c r="Y4667">
        <v>11204.666659759823</v>
      </c>
      <c r="Z4667">
        <v>80</v>
      </c>
      <c r="AA4667" s="62">
        <f t="shared" si="1030"/>
        <v>896373.33278078586</v>
      </c>
      <c r="AB4667">
        <v>55</v>
      </c>
      <c r="AC4667" s="63">
        <f t="shared" si="1031"/>
        <v>203084.5832081468</v>
      </c>
      <c r="AD4667" s="63">
        <f t="shared" si="1021"/>
        <v>673084.58320814674</v>
      </c>
      <c r="AE4667" s="35">
        <f t="shared" si="1032"/>
        <v>455775.80702065461</v>
      </c>
      <c r="AF4667" s="64">
        <f t="shared" si="1033"/>
        <v>238717.88826251274</v>
      </c>
    </row>
    <row r="4668" spans="6:32" x14ac:dyDescent="0.2">
      <c r="F4668" s="61">
        <v>4666</v>
      </c>
      <c r="G4668">
        <v>10533.091224497184</v>
      </c>
      <c r="H4668">
        <v>80</v>
      </c>
      <c r="I4668" s="62">
        <f t="shared" si="1022"/>
        <v>842647.29795977473</v>
      </c>
      <c r="J4668">
        <v>60</v>
      </c>
      <c r="K4668" s="63">
        <f t="shared" si="1023"/>
        <v>116479.82275520917</v>
      </c>
      <c r="L4668" s="63">
        <f t="shared" si="1024"/>
        <v>116479.82275520917</v>
      </c>
      <c r="M4668">
        <v>11261.096258531325</v>
      </c>
      <c r="N4668">
        <v>80</v>
      </c>
      <c r="O4668" s="62">
        <f t="shared" si="1025"/>
        <v>900887.70068250597</v>
      </c>
      <c r="P4668">
        <v>55</v>
      </c>
      <c r="Q4668" s="63">
        <f t="shared" si="1026"/>
        <v>167857.36968588026</v>
      </c>
      <c r="R4668" s="63">
        <f t="shared" si="1027"/>
        <v>197857.36968588026</v>
      </c>
      <c r="S4668">
        <v>10272.796114586527</v>
      </c>
      <c r="T4668">
        <v>80</v>
      </c>
      <c r="U4668" s="62">
        <f t="shared" si="1028"/>
        <v>821823.68916692212</v>
      </c>
      <c r="V4668">
        <v>55</v>
      </c>
      <c r="W4668" s="63">
        <f t="shared" si="1029"/>
        <v>149944.42957688079</v>
      </c>
      <c r="X4668" s="63">
        <f t="shared" si="1020"/>
        <v>199944.42957688079</v>
      </c>
      <c r="Y4668">
        <v>8598.9416018128395</v>
      </c>
      <c r="Z4668">
        <v>80</v>
      </c>
      <c r="AA4668" s="62">
        <f t="shared" si="1030"/>
        <v>687915.32814502716</v>
      </c>
      <c r="AB4668">
        <v>60</v>
      </c>
      <c r="AC4668" s="63">
        <f t="shared" si="1031"/>
        <v>124684.65322628617</v>
      </c>
      <c r="AD4668" s="63">
        <f t="shared" si="1021"/>
        <v>594684.65322628617</v>
      </c>
      <c r="AE4668" s="35">
        <f t="shared" si="1032"/>
        <v>558966.27524425637</v>
      </c>
      <c r="AF4668" s="64">
        <f t="shared" si="1033"/>
        <v>325808.06445458182</v>
      </c>
    </row>
    <row r="4669" spans="6:32" x14ac:dyDescent="0.2">
      <c r="F4669" s="61">
        <v>4667</v>
      </c>
      <c r="G4669">
        <v>8218.0270308163017</v>
      </c>
      <c r="H4669">
        <v>75</v>
      </c>
      <c r="I4669" s="62">
        <f t="shared" si="1022"/>
        <v>616352.02731122263</v>
      </c>
      <c r="J4669">
        <v>55</v>
      </c>
      <c r="K4669" s="63">
        <f t="shared" si="1023"/>
        <v>82911.391946836375</v>
      </c>
      <c r="L4669" s="63">
        <f t="shared" si="1024"/>
        <v>82911.391946836375</v>
      </c>
      <c r="M4669">
        <v>7186.4235703833401</v>
      </c>
      <c r="N4669">
        <v>80</v>
      </c>
      <c r="O4669" s="62">
        <f t="shared" si="1025"/>
        <v>574913.88563066721</v>
      </c>
      <c r="P4669">
        <v>60</v>
      </c>
      <c r="Q4669" s="63">
        <f t="shared" si="1026"/>
        <v>67953.141770558432</v>
      </c>
      <c r="R4669" s="63">
        <f t="shared" si="1027"/>
        <v>97953.141770558432</v>
      </c>
      <c r="S4669">
        <v>9711.9084582664073</v>
      </c>
      <c r="T4669">
        <v>80</v>
      </c>
      <c r="U4669" s="62">
        <f t="shared" si="1028"/>
        <v>776952.67666131258</v>
      </c>
      <c r="V4669">
        <v>65</v>
      </c>
      <c r="W4669" s="63">
        <f t="shared" si="1029"/>
        <v>69367.004483647179</v>
      </c>
      <c r="X4669" s="63">
        <f t="shared" si="1020"/>
        <v>119367.00448364718</v>
      </c>
      <c r="Y4669">
        <v>8444.7185852332041</v>
      </c>
      <c r="Z4669">
        <v>80</v>
      </c>
      <c r="AA4669" s="62">
        <f t="shared" si="1030"/>
        <v>675577.48681865633</v>
      </c>
      <c r="AB4669">
        <v>65</v>
      </c>
      <c r="AC4669" s="63">
        <f t="shared" si="1031"/>
        <v>91836.314614411094</v>
      </c>
      <c r="AD4669" s="63">
        <f t="shared" si="1021"/>
        <v>561836.31461441109</v>
      </c>
      <c r="AE4669" s="35">
        <f t="shared" si="1032"/>
        <v>312067.85281545308</v>
      </c>
      <c r="AF4669" s="64">
        <f t="shared" si="1033"/>
        <v>129750.96220889129</v>
      </c>
    </row>
    <row r="4670" spans="6:32" x14ac:dyDescent="0.2">
      <c r="F4670" s="61">
        <v>4668</v>
      </c>
      <c r="G4670">
        <v>13946.552169509232</v>
      </c>
      <c r="H4670">
        <v>80</v>
      </c>
      <c r="I4670" s="62">
        <f t="shared" si="1022"/>
        <v>1115724.1735607386</v>
      </c>
      <c r="J4670">
        <v>60</v>
      </c>
      <c r="K4670" s="63">
        <f t="shared" si="1023"/>
        <v>165975.00645788386</v>
      </c>
      <c r="L4670" s="63">
        <f t="shared" si="1024"/>
        <v>165975.00645788386</v>
      </c>
      <c r="M4670">
        <v>15629.262886941433</v>
      </c>
      <c r="N4670">
        <v>80</v>
      </c>
      <c r="O4670" s="62">
        <f t="shared" si="1025"/>
        <v>1250341.0309553146</v>
      </c>
      <c r="P4670">
        <v>60</v>
      </c>
      <c r="Q4670" s="63">
        <f t="shared" si="1026"/>
        <v>190374.31186065078</v>
      </c>
      <c r="R4670" s="63">
        <f t="shared" si="1027"/>
        <v>220374.31186065078</v>
      </c>
      <c r="S4670">
        <v>5999.4966047815979</v>
      </c>
      <c r="T4670">
        <v>80</v>
      </c>
      <c r="U4670" s="62">
        <f t="shared" si="1028"/>
        <v>479959.72838252783</v>
      </c>
      <c r="V4670">
        <v>60</v>
      </c>
      <c r="W4670" s="63">
        <f t="shared" si="1029"/>
        <v>50742.700769333169</v>
      </c>
      <c r="X4670" s="63">
        <f t="shared" si="1020"/>
        <v>100742.70076933317</v>
      </c>
      <c r="Y4670">
        <v>8241.3419274962507</v>
      </c>
      <c r="Z4670">
        <v>80</v>
      </c>
      <c r="AA4670" s="62">
        <f t="shared" si="1030"/>
        <v>659307.35419970006</v>
      </c>
      <c r="AB4670">
        <v>70</v>
      </c>
      <c r="AC4670" s="63">
        <f t="shared" si="1031"/>
        <v>59749.728974347818</v>
      </c>
      <c r="AD4670" s="63">
        <f t="shared" si="1021"/>
        <v>529749.72897434782</v>
      </c>
      <c r="AE4670" s="35">
        <f t="shared" si="1032"/>
        <v>466841.74806221563</v>
      </c>
      <c r="AF4670" s="64">
        <f t="shared" si="1033"/>
        <v>270529.57500679255</v>
      </c>
    </row>
    <row r="4671" spans="6:32" x14ac:dyDescent="0.2">
      <c r="F4671" s="61">
        <v>4669</v>
      </c>
      <c r="G4671">
        <v>10747.695594327524</v>
      </c>
      <c r="H4671">
        <v>80</v>
      </c>
      <c r="I4671" s="62">
        <f t="shared" si="1022"/>
        <v>859815.64754620194</v>
      </c>
      <c r="J4671">
        <v>50</v>
      </c>
      <c r="K4671" s="63">
        <f t="shared" si="1023"/>
        <v>197512.37917662365</v>
      </c>
      <c r="L4671" s="63">
        <f t="shared" si="1024"/>
        <v>197512.37917662365</v>
      </c>
      <c r="M4671">
        <v>8958.0214787565637</v>
      </c>
      <c r="N4671">
        <v>80</v>
      </c>
      <c r="O4671" s="62">
        <f t="shared" si="1025"/>
        <v>716641.7183005251</v>
      </c>
      <c r="P4671">
        <v>60</v>
      </c>
      <c r="Q4671" s="63">
        <f t="shared" si="1026"/>
        <v>93641.311441970174</v>
      </c>
      <c r="R4671" s="63">
        <f t="shared" si="1027"/>
        <v>123641.31144197017</v>
      </c>
      <c r="S4671">
        <v>10916.568296815967</v>
      </c>
      <c r="T4671">
        <v>80</v>
      </c>
      <c r="U4671" s="62">
        <f t="shared" si="1028"/>
        <v>873325.46374527737</v>
      </c>
      <c r="V4671">
        <v>55</v>
      </c>
      <c r="W4671" s="63">
        <f t="shared" si="1029"/>
        <v>161612.80037978941</v>
      </c>
      <c r="X4671" s="63">
        <f t="shared" si="1020"/>
        <v>211612.80037978941</v>
      </c>
      <c r="Y4671">
        <v>10869.07220975263</v>
      </c>
      <c r="Z4671">
        <v>75</v>
      </c>
      <c r="AA4671" s="62">
        <f t="shared" si="1030"/>
        <v>815180.41573144728</v>
      </c>
      <c r="AB4671">
        <v>65</v>
      </c>
      <c r="AC4671" s="63">
        <f t="shared" si="1031"/>
        <v>78800.773520706571</v>
      </c>
      <c r="AD4671" s="63">
        <f t="shared" si="1021"/>
        <v>548800.77352070657</v>
      </c>
      <c r="AE4671" s="35">
        <f t="shared" si="1032"/>
        <v>531567.26451908983</v>
      </c>
      <c r="AF4671" s="64">
        <f t="shared" si="1033"/>
        <v>315565.75197551027</v>
      </c>
    </row>
    <row r="4672" spans="6:32" x14ac:dyDescent="0.2">
      <c r="F4672" s="61">
        <v>4670</v>
      </c>
      <c r="G4672">
        <v>7524.9284034362063</v>
      </c>
      <c r="H4672">
        <v>80</v>
      </c>
      <c r="I4672" s="62">
        <f t="shared" si="1022"/>
        <v>601994.2722748965</v>
      </c>
      <c r="J4672">
        <v>65</v>
      </c>
      <c r="K4672" s="63">
        <f t="shared" si="1023"/>
        <v>45583.596387368743</v>
      </c>
      <c r="L4672" s="63">
        <f t="shared" si="1024"/>
        <v>45583.596387368743</v>
      </c>
      <c r="M4672">
        <v>4248.2099868357182</v>
      </c>
      <c r="N4672">
        <v>80</v>
      </c>
      <c r="O4672" s="62">
        <f t="shared" si="1025"/>
        <v>339856.79894685745</v>
      </c>
      <c r="P4672">
        <v>60</v>
      </c>
      <c r="Q4672" s="63">
        <f t="shared" si="1026"/>
        <v>25349.044809117913</v>
      </c>
      <c r="R4672" s="63">
        <f t="shared" si="1027"/>
        <v>55349.044809117913</v>
      </c>
      <c r="S4672">
        <v>10729.187377146445</v>
      </c>
      <c r="T4672">
        <v>80</v>
      </c>
      <c r="U4672" s="62">
        <f t="shared" si="1028"/>
        <v>858334.99017171562</v>
      </c>
      <c r="V4672">
        <v>70</v>
      </c>
      <c r="W4672" s="63">
        <f t="shared" si="1029"/>
        <v>41536.608484311728</v>
      </c>
      <c r="X4672" s="63">
        <f t="shared" si="1020"/>
        <v>91536.608484311728</v>
      </c>
      <c r="Y4672">
        <v>8779.7082212637179</v>
      </c>
      <c r="Z4672">
        <v>80</v>
      </c>
      <c r="AA4672" s="62">
        <f t="shared" si="1030"/>
        <v>702376.65770109743</v>
      </c>
      <c r="AB4672">
        <v>60</v>
      </c>
      <c r="AC4672" s="63">
        <f t="shared" si="1031"/>
        <v>127305.76920832391</v>
      </c>
      <c r="AD4672" s="63">
        <f t="shared" si="1021"/>
        <v>597305.76920832391</v>
      </c>
      <c r="AE4672" s="35">
        <f t="shared" si="1032"/>
        <v>239775.01888912229</v>
      </c>
      <c r="AF4672" s="64">
        <f t="shared" si="1033"/>
        <v>63923.331433431478</v>
      </c>
    </row>
    <row r="4673" spans="6:32" x14ac:dyDescent="0.2">
      <c r="F4673" s="61">
        <v>4671</v>
      </c>
      <c r="G4673">
        <v>6682.5453157071024</v>
      </c>
      <c r="H4673">
        <v>80</v>
      </c>
      <c r="I4673" s="62">
        <f t="shared" si="1022"/>
        <v>534603.62525656819</v>
      </c>
      <c r="J4673">
        <v>60</v>
      </c>
      <c r="K4673" s="63">
        <f t="shared" si="1023"/>
        <v>60646.907077752985</v>
      </c>
      <c r="L4673" s="63">
        <f t="shared" si="1024"/>
        <v>60646.907077752985</v>
      </c>
      <c r="M4673">
        <v>8428.9388521574438</v>
      </c>
      <c r="N4673">
        <v>80</v>
      </c>
      <c r="O4673" s="62">
        <f t="shared" si="1025"/>
        <v>674315.1081725955</v>
      </c>
      <c r="P4673">
        <v>50</v>
      </c>
      <c r="Q4673" s="63">
        <f t="shared" si="1026"/>
        <v>147079.4200344244</v>
      </c>
      <c r="R4673" s="63">
        <f t="shared" si="1027"/>
        <v>177079.4200344244</v>
      </c>
      <c r="S4673">
        <v>7810.7916831504554</v>
      </c>
      <c r="T4673">
        <v>75</v>
      </c>
      <c r="U4673" s="62">
        <f t="shared" si="1028"/>
        <v>585809.37623628415</v>
      </c>
      <c r="V4673">
        <v>60</v>
      </c>
      <c r="W4673" s="63">
        <f t="shared" si="1029"/>
        <v>48692.359554261202</v>
      </c>
      <c r="X4673" s="63">
        <f t="shared" si="1020"/>
        <v>98692.359554261202</v>
      </c>
      <c r="Y4673">
        <v>8352.3775881621987</v>
      </c>
      <c r="Z4673">
        <v>90</v>
      </c>
      <c r="AA4673" s="62">
        <f t="shared" si="1030"/>
        <v>751713.98293459788</v>
      </c>
      <c r="AB4673">
        <v>50</v>
      </c>
      <c r="AC4673" s="63">
        <f t="shared" si="1031"/>
        <v>242218.95005670376</v>
      </c>
      <c r="AD4673" s="63">
        <f t="shared" si="1021"/>
        <v>712218.95005670376</v>
      </c>
      <c r="AE4673" s="35">
        <f t="shared" si="1032"/>
        <v>498637.63672314235</v>
      </c>
      <c r="AF4673" s="64">
        <f t="shared" si="1033"/>
        <v>262084.33654021821</v>
      </c>
    </row>
    <row r="4674" spans="6:32" x14ac:dyDescent="0.2">
      <c r="F4674" s="61">
        <v>4672</v>
      </c>
      <c r="G4674">
        <v>10068.63274393254</v>
      </c>
      <c r="H4674">
        <v>80</v>
      </c>
      <c r="I4674" s="62">
        <f t="shared" si="1022"/>
        <v>805490.61951460317</v>
      </c>
      <c r="J4674">
        <v>60</v>
      </c>
      <c r="K4674" s="63">
        <f t="shared" si="1023"/>
        <v>109745.17478702182</v>
      </c>
      <c r="L4674" s="63">
        <f t="shared" si="1024"/>
        <v>109745.17478702182</v>
      </c>
      <c r="M4674">
        <v>10872.266809892608</v>
      </c>
      <c r="N4674">
        <v>80</v>
      </c>
      <c r="O4674" s="62">
        <f t="shared" si="1025"/>
        <v>869781.34479140863</v>
      </c>
      <c r="P4674">
        <v>60</v>
      </c>
      <c r="Q4674" s="63">
        <f t="shared" si="1026"/>
        <v>121397.86874344281</v>
      </c>
      <c r="R4674" s="63">
        <f t="shared" si="1027"/>
        <v>151397.86874344281</v>
      </c>
      <c r="S4674">
        <v>9790.3933035559021</v>
      </c>
      <c r="T4674">
        <v>80</v>
      </c>
      <c r="U4674" s="62">
        <f t="shared" si="1028"/>
        <v>783231.46428447217</v>
      </c>
      <c r="V4674">
        <v>60</v>
      </c>
      <c r="W4674" s="63">
        <f t="shared" si="1029"/>
        <v>105710.70290156058</v>
      </c>
      <c r="X4674" s="63">
        <f t="shared" si="1020"/>
        <v>155710.70290156058</v>
      </c>
      <c r="Y4674">
        <v>7477.8484101989307</v>
      </c>
      <c r="Z4674">
        <v>80</v>
      </c>
      <c r="AA4674" s="62">
        <f t="shared" si="1030"/>
        <v>598227.87281591445</v>
      </c>
      <c r="AB4674">
        <v>55</v>
      </c>
      <c r="AC4674" s="63">
        <f t="shared" si="1031"/>
        <v>135536.00243485562</v>
      </c>
      <c r="AD4674" s="63">
        <f t="shared" si="1021"/>
        <v>605536.00243485556</v>
      </c>
      <c r="AE4674" s="35">
        <f t="shared" si="1032"/>
        <v>472389.74886688084</v>
      </c>
      <c r="AF4674" s="64">
        <f t="shared" si="1033"/>
        <v>255467.53940828063</v>
      </c>
    </row>
    <row r="4675" spans="6:32" x14ac:dyDescent="0.2">
      <c r="F4675" s="61">
        <v>4673</v>
      </c>
      <c r="G4675">
        <v>13291.688699391671</v>
      </c>
      <c r="H4675">
        <v>80</v>
      </c>
      <c r="I4675" s="62">
        <f t="shared" si="1022"/>
        <v>1063335.0959513336</v>
      </c>
      <c r="J4675">
        <v>60</v>
      </c>
      <c r="K4675" s="63">
        <f t="shared" si="1023"/>
        <v>156479.48614117922</v>
      </c>
      <c r="L4675" s="63">
        <f t="shared" si="1024"/>
        <v>156479.48614117922</v>
      </c>
      <c r="M4675">
        <v>9460.2467268123291</v>
      </c>
      <c r="N4675">
        <v>80</v>
      </c>
      <c r="O4675" s="62">
        <f t="shared" si="1025"/>
        <v>756819.73814498633</v>
      </c>
      <c r="P4675">
        <v>60</v>
      </c>
      <c r="Q4675" s="63">
        <f t="shared" si="1026"/>
        <v>100923.57753877877</v>
      </c>
      <c r="R4675" s="63">
        <f t="shared" si="1027"/>
        <v>130923.57753877877</v>
      </c>
      <c r="S4675">
        <v>10710.415406501852</v>
      </c>
      <c r="T4675">
        <v>75</v>
      </c>
      <c r="U4675" s="62">
        <f t="shared" si="1028"/>
        <v>803281.1554876389</v>
      </c>
      <c r="V4675">
        <v>50</v>
      </c>
      <c r="W4675" s="63">
        <f t="shared" si="1029"/>
        <v>157876.27924284607</v>
      </c>
      <c r="X4675" s="63">
        <f t="shared" si="1020"/>
        <v>207876.27924284607</v>
      </c>
      <c r="Y4675">
        <v>5756.9161779247224</v>
      </c>
      <c r="Z4675">
        <v>80</v>
      </c>
      <c r="AA4675" s="62">
        <f t="shared" si="1030"/>
        <v>460553.29423397779</v>
      </c>
      <c r="AB4675">
        <v>60</v>
      </c>
      <c r="AC4675" s="63">
        <f t="shared" si="1031"/>
        <v>83475.284579908475</v>
      </c>
      <c r="AD4675" s="63">
        <f t="shared" si="1021"/>
        <v>553475.28457990848</v>
      </c>
      <c r="AE4675" s="35">
        <f t="shared" si="1032"/>
        <v>498754.62750271254</v>
      </c>
      <c r="AF4675" s="64">
        <f t="shared" si="1033"/>
        <v>284666.97399280837</v>
      </c>
    </row>
    <row r="4676" spans="6:32" x14ac:dyDescent="0.2">
      <c r="F4676" s="61">
        <v>4674</v>
      </c>
      <c r="G4676">
        <v>10338.586687576026</v>
      </c>
      <c r="H4676">
        <v>80</v>
      </c>
      <c r="I4676" s="62">
        <f t="shared" si="1022"/>
        <v>827086.93500608206</v>
      </c>
      <c r="J4676">
        <v>55</v>
      </c>
      <c r="K4676" s="63">
        <f t="shared" si="1023"/>
        <v>151136.88371231547</v>
      </c>
      <c r="L4676" s="63">
        <f t="shared" si="1024"/>
        <v>151136.88371231547</v>
      </c>
      <c r="M4676">
        <v>9339.7204889333807</v>
      </c>
      <c r="N4676">
        <v>75</v>
      </c>
      <c r="O4676" s="62">
        <f t="shared" si="1025"/>
        <v>700479.03667000355</v>
      </c>
      <c r="P4676">
        <v>60</v>
      </c>
      <c r="Q4676" s="63">
        <f t="shared" si="1026"/>
        <v>65319.460317150515</v>
      </c>
      <c r="R4676" s="63">
        <f t="shared" si="1027"/>
        <v>95319.460317150515</v>
      </c>
      <c r="S4676">
        <v>9914.6780282899272</v>
      </c>
      <c r="T4676">
        <v>80</v>
      </c>
      <c r="U4676" s="62">
        <f t="shared" si="1028"/>
        <v>793174.24226319417</v>
      </c>
      <c r="V4676">
        <v>60</v>
      </c>
      <c r="W4676" s="63">
        <f t="shared" si="1029"/>
        <v>107512.83141020394</v>
      </c>
      <c r="X4676" s="63">
        <f t="shared" ref="X4676:X4739" si="1034">+W4676+$C$30+$D$30</f>
        <v>157512.83141020394</v>
      </c>
      <c r="Y4676">
        <v>11773.79661181476</v>
      </c>
      <c r="Z4676">
        <v>80</v>
      </c>
      <c r="AA4676" s="62">
        <f t="shared" si="1030"/>
        <v>941903.72894518077</v>
      </c>
      <c r="AB4676">
        <v>60</v>
      </c>
      <c r="AC4676" s="63">
        <f t="shared" si="1031"/>
        <v>170720.05087131402</v>
      </c>
      <c r="AD4676" s="63">
        <f t="shared" ref="AD4676:AD4739" si="1035">+AC4676+$C$31+$D$31</f>
        <v>640720.05087131402</v>
      </c>
      <c r="AE4676" s="35">
        <f t="shared" si="1032"/>
        <v>494689.22631098394</v>
      </c>
      <c r="AF4676" s="64">
        <f t="shared" si="1033"/>
        <v>272135.71793414524</v>
      </c>
    </row>
    <row r="4677" spans="6:32" x14ac:dyDescent="0.2">
      <c r="F4677" s="61">
        <v>4675</v>
      </c>
      <c r="G4677">
        <v>8112.9349180264398</v>
      </c>
      <c r="H4677">
        <v>80</v>
      </c>
      <c r="I4677" s="62">
        <f t="shared" si="1022"/>
        <v>649034.79344211519</v>
      </c>
      <c r="J4677">
        <v>55</v>
      </c>
      <c r="K4677" s="63">
        <f t="shared" si="1023"/>
        <v>110796.94538922922</v>
      </c>
      <c r="L4677" s="63">
        <f t="shared" si="1024"/>
        <v>110796.94538922922</v>
      </c>
      <c r="M4677">
        <v>8856.2308317341376</v>
      </c>
      <c r="N4677">
        <v>75</v>
      </c>
      <c r="O4677" s="62">
        <f t="shared" si="1025"/>
        <v>664217.31238006032</v>
      </c>
      <c r="P4677">
        <v>50</v>
      </c>
      <c r="Q4677" s="63">
        <f t="shared" si="1026"/>
        <v>124269.18382518124</v>
      </c>
      <c r="R4677" s="63">
        <f t="shared" si="1027"/>
        <v>154269.18382518124</v>
      </c>
      <c r="S4677">
        <v>11937.819433805998</v>
      </c>
      <c r="T4677">
        <v>80</v>
      </c>
      <c r="U4677" s="62">
        <f t="shared" si="1028"/>
        <v>955025.55470447987</v>
      </c>
      <c r="V4677">
        <v>60</v>
      </c>
      <c r="W4677" s="63">
        <f t="shared" si="1029"/>
        <v>136848.38179018698</v>
      </c>
      <c r="X4677" s="63">
        <f t="shared" si="1034"/>
        <v>186848.38179018698</v>
      </c>
      <c r="Y4677">
        <v>8533.4579832851887</v>
      </c>
      <c r="Z4677">
        <v>75</v>
      </c>
      <c r="AA4677" s="62">
        <f t="shared" si="1030"/>
        <v>640009.34874638915</v>
      </c>
      <c r="AB4677">
        <v>60</v>
      </c>
      <c r="AC4677" s="63">
        <f t="shared" si="1031"/>
        <v>92801.355568226427</v>
      </c>
      <c r="AD4677" s="63">
        <f t="shared" si="1035"/>
        <v>562801.35556822643</v>
      </c>
      <c r="AE4677" s="35">
        <f t="shared" si="1032"/>
        <v>464715.86657282384</v>
      </c>
      <c r="AF4677" s="64">
        <f t="shared" si="1033"/>
        <v>253002.54236661782</v>
      </c>
    </row>
    <row r="4678" spans="6:32" x14ac:dyDescent="0.2">
      <c r="F4678" s="61">
        <v>4676</v>
      </c>
      <c r="G4678">
        <v>11531.584530312102</v>
      </c>
      <c r="H4678">
        <v>80</v>
      </c>
      <c r="I4678" s="62">
        <f t="shared" si="1022"/>
        <v>922526.76242496818</v>
      </c>
      <c r="J4678">
        <v>55</v>
      </c>
      <c r="K4678" s="63">
        <f t="shared" si="1023"/>
        <v>172759.96961190685</v>
      </c>
      <c r="L4678" s="63">
        <f t="shared" si="1024"/>
        <v>172759.96961190685</v>
      </c>
      <c r="M4678">
        <v>10565.821665077237</v>
      </c>
      <c r="N4678">
        <v>80</v>
      </c>
      <c r="O4678" s="62">
        <f t="shared" si="1025"/>
        <v>845265.73320617899</v>
      </c>
      <c r="P4678">
        <v>60</v>
      </c>
      <c r="Q4678" s="63">
        <f t="shared" si="1026"/>
        <v>116954.41414361994</v>
      </c>
      <c r="R4678" s="63">
        <f t="shared" si="1027"/>
        <v>146954.41414361994</v>
      </c>
      <c r="S4678">
        <v>10049.80620360584</v>
      </c>
      <c r="T4678">
        <v>75</v>
      </c>
      <c r="U4678" s="62">
        <f t="shared" si="1028"/>
        <v>753735.465270438</v>
      </c>
      <c r="V4678">
        <v>60</v>
      </c>
      <c r="W4678" s="63">
        <f t="shared" si="1029"/>
        <v>73041.64246421351</v>
      </c>
      <c r="X4678" s="63">
        <f t="shared" si="1034"/>
        <v>123041.64246421351</v>
      </c>
      <c r="Y4678">
        <v>11845.914994191844</v>
      </c>
      <c r="Z4678">
        <v>90</v>
      </c>
      <c r="AA4678" s="62">
        <f t="shared" si="1030"/>
        <v>1066132.349477266</v>
      </c>
      <c r="AB4678">
        <v>55</v>
      </c>
      <c r="AC4678" s="63">
        <f t="shared" si="1031"/>
        <v>300590.09297761804</v>
      </c>
      <c r="AD4678" s="63">
        <f t="shared" si="1035"/>
        <v>770590.0929776181</v>
      </c>
      <c r="AE4678" s="35">
        <f t="shared" si="1032"/>
        <v>663346.11919735838</v>
      </c>
      <c r="AF4678" s="64">
        <f t="shared" si="1033"/>
        <v>397270.85605865764</v>
      </c>
    </row>
    <row r="4679" spans="6:32" x14ac:dyDescent="0.2">
      <c r="F4679" s="61">
        <v>4677</v>
      </c>
      <c r="G4679">
        <v>11822.61828740593</v>
      </c>
      <c r="H4679">
        <v>80</v>
      </c>
      <c r="I4679" s="62">
        <f t="shared" si="1022"/>
        <v>945809.46299247444</v>
      </c>
      <c r="J4679">
        <v>50</v>
      </c>
      <c r="K4679" s="63">
        <f t="shared" si="1023"/>
        <v>220891.94775107899</v>
      </c>
      <c r="L4679" s="63">
        <f t="shared" si="1024"/>
        <v>220891.94775107899</v>
      </c>
      <c r="M4679">
        <v>7752.1974869887345</v>
      </c>
      <c r="N4679">
        <v>80</v>
      </c>
      <c r="O4679" s="62">
        <f t="shared" si="1025"/>
        <v>620175.79895909876</v>
      </c>
      <c r="P4679">
        <v>55</v>
      </c>
      <c r="Q4679" s="63">
        <f t="shared" si="1026"/>
        <v>104258.57945167081</v>
      </c>
      <c r="R4679" s="63">
        <f t="shared" si="1027"/>
        <v>134258.57945167081</v>
      </c>
      <c r="S4679">
        <v>10829.390955914278</v>
      </c>
      <c r="T4679">
        <v>80</v>
      </c>
      <c r="U4679" s="62">
        <f t="shared" si="1028"/>
        <v>866351.27647314221</v>
      </c>
      <c r="V4679">
        <v>50</v>
      </c>
      <c r="W4679" s="63">
        <f t="shared" si="1029"/>
        <v>199289.25329113554</v>
      </c>
      <c r="X4679" s="63">
        <f t="shared" si="1034"/>
        <v>249289.25329113554</v>
      </c>
      <c r="Y4679">
        <v>8395.6013238639571</v>
      </c>
      <c r="Z4679">
        <v>80</v>
      </c>
      <c r="AA4679" s="62">
        <f t="shared" si="1030"/>
        <v>671648.10590911657</v>
      </c>
      <c r="AB4679">
        <v>60</v>
      </c>
      <c r="AC4679" s="63">
        <f t="shared" si="1031"/>
        <v>121736.21919602738</v>
      </c>
      <c r="AD4679" s="63">
        <f t="shared" si="1035"/>
        <v>591736.21919602738</v>
      </c>
      <c r="AE4679" s="35">
        <f t="shared" si="1032"/>
        <v>646175.99968991266</v>
      </c>
      <c r="AF4679" s="64">
        <f t="shared" si="1033"/>
        <v>403226.87071203056</v>
      </c>
    </row>
    <row r="4680" spans="6:32" x14ac:dyDescent="0.2">
      <c r="F4680" s="61">
        <v>4678</v>
      </c>
      <c r="G4680">
        <v>8700.5958246299997</v>
      </c>
      <c r="H4680">
        <v>80</v>
      </c>
      <c r="I4680" s="62">
        <f t="shared" si="1022"/>
        <v>696047.66597039998</v>
      </c>
      <c r="J4680">
        <v>60</v>
      </c>
      <c r="K4680" s="63">
        <f t="shared" si="1023"/>
        <v>89908.639457134996</v>
      </c>
      <c r="L4680" s="63">
        <f t="shared" si="1024"/>
        <v>89908.639457134996</v>
      </c>
      <c r="M4680">
        <v>9792.2395778005011</v>
      </c>
      <c r="N4680">
        <v>80</v>
      </c>
      <c r="O4680" s="62">
        <f t="shared" si="1025"/>
        <v>783379.16622404009</v>
      </c>
      <c r="P4680">
        <v>65</v>
      </c>
      <c r="Q4680" s="63">
        <f t="shared" si="1026"/>
        <v>70240.60540858045</v>
      </c>
      <c r="R4680" s="63">
        <f t="shared" si="1027"/>
        <v>100240.60540858045</v>
      </c>
      <c r="S4680">
        <v>7123.7230056431144</v>
      </c>
      <c r="T4680">
        <v>75</v>
      </c>
      <c r="U4680" s="62">
        <f t="shared" si="1028"/>
        <v>534279.22542323358</v>
      </c>
      <c r="V4680">
        <v>55</v>
      </c>
      <c r="W4680" s="63">
        <f t="shared" si="1029"/>
        <v>67043.983581825159</v>
      </c>
      <c r="X4680" s="63">
        <f t="shared" si="1034"/>
        <v>117043.98358182516</v>
      </c>
      <c r="Y4680">
        <v>13280.47462971881</v>
      </c>
      <c r="Z4680">
        <v>80</v>
      </c>
      <c r="AA4680" s="62">
        <f t="shared" si="1030"/>
        <v>1062437.9703775048</v>
      </c>
      <c r="AB4680">
        <v>50</v>
      </c>
      <c r="AC4680" s="63">
        <f t="shared" si="1031"/>
        <v>288850.32319638412</v>
      </c>
      <c r="AD4680" s="63">
        <f t="shared" si="1035"/>
        <v>758850.32319638412</v>
      </c>
      <c r="AE4680" s="35">
        <f t="shared" si="1032"/>
        <v>516043.55164392473</v>
      </c>
      <c r="AF4680" s="64">
        <f t="shared" si="1033"/>
        <v>270820.46089626418</v>
      </c>
    </row>
    <row r="4681" spans="6:32" x14ac:dyDescent="0.2">
      <c r="F4681" s="61">
        <v>4679</v>
      </c>
      <c r="G4681">
        <v>9278.818449965911</v>
      </c>
      <c r="H4681">
        <v>80</v>
      </c>
      <c r="I4681" s="62">
        <f t="shared" si="1022"/>
        <v>742305.47599727288</v>
      </c>
      <c r="J4681">
        <v>50</v>
      </c>
      <c r="K4681" s="63">
        <f t="shared" si="1023"/>
        <v>165564.30128675856</v>
      </c>
      <c r="L4681" s="63">
        <f t="shared" si="1024"/>
        <v>165564.30128675856</v>
      </c>
      <c r="M4681">
        <v>7850.1955411047675</v>
      </c>
      <c r="N4681">
        <v>80</v>
      </c>
      <c r="O4681" s="62">
        <f t="shared" si="1025"/>
        <v>628015.6432883814</v>
      </c>
      <c r="P4681">
        <v>60</v>
      </c>
      <c r="Q4681" s="63">
        <f t="shared" si="1026"/>
        <v>77577.835346019128</v>
      </c>
      <c r="R4681" s="63">
        <f t="shared" si="1027"/>
        <v>107577.83534601913</v>
      </c>
      <c r="S4681">
        <v>10068.173449108144</v>
      </c>
      <c r="T4681">
        <v>80</v>
      </c>
      <c r="U4681" s="62">
        <f t="shared" si="1028"/>
        <v>805453.87592865154</v>
      </c>
      <c r="V4681">
        <v>60</v>
      </c>
      <c r="W4681" s="63">
        <f t="shared" si="1029"/>
        <v>109738.51501206809</v>
      </c>
      <c r="X4681" s="63">
        <f t="shared" si="1034"/>
        <v>159738.51501206809</v>
      </c>
      <c r="Y4681">
        <v>9272.4474395799916</v>
      </c>
      <c r="Z4681">
        <v>80</v>
      </c>
      <c r="AA4681" s="62">
        <f t="shared" si="1030"/>
        <v>741795.79516639933</v>
      </c>
      <c r="AB4681">
        <v>60</v>
      </c>
      <c r="AC4681" s="63">
        <f t="shared" si="1031"/>
        <v>134450.48787390988</v>
      </c>
      <c r="AD4681" s="63">
        <f t="shared" si="1035"/>
        <v>604450.48787390988</v>
      </c>
      <c r="AE4681" s="35">
        <f t="shared" si="1032"/>
        <v>487331.13951875566</v>
      </c>
      <c r="AF4681" s="64">
        <f t="shared" si="1033"/>
        <v>272282.03003110678</v>
      </c>
    </row>
    <row r="4682" spans="6:32" x14ac:dyDescent="0.2">
      <c r="F4682" s="61">
        <v>4680</v>
      </c>
      <c r="G4682">
        <v>14766.916390508413</v>
      </c>
      <c r="H4682">
        <v>90</v>
      </c>
      <c r="I4682" s="62">
        <f t="shared" si="1022"/>
        <v>1329022.4751457572</v>
      </c>
      <c r="J4682">
        <v>60</v>
      </c>
      <c r="K4682" s="63">
        <f t="shared" si="1023"/>
        <v>284930.43149355799</v>
      </c>
      <c r="L4682" s="63">
        <f t="shared" si="1024"/>
        <v>284930.43149355799</v>
      </c>
      <c r="M4682">
        <v>10619.215825281572</v>
      </c>
      <c r="N4682">
        <v>80</v>
      </c>
      <c r="O4682" s="62">
        <f t="shared" si="1025"/>
        <v>849537.26602252573</v>
      </c>
      <c r="P4682">
        <v>55</v>
      </c>
      <c r="Q4682" s="63">
        <f t="shared" si="1026"/>
        <v>156223.28683322849</v>
      </c>
      <c r="R4682" s="63">
        <f t="shared" si="1027"/>
        <v>186223.28683322849</v>
      </c>
      <c r="S4682">
        <v>11723.346940707415</v>
      </c>
      <c r="T4682">
        <v>80</v>
      </c>
      <c r="U4682" s="62">
        <f t="shared" si="1028"/>
        <v>937867.75525659323</v>
      </c>
      <c r="V4682">
        <v>55</v>
      </c>
      <c r="W4682" s="63">
        <f t="shared" si="1029"/>
        <v>176235.6633003219</v>
      </c>
      <c r="X4682" s="63">
        <f t="shared" si="1034"/>
        <v>226235.6633003219</v>
      </c>
      <c r="Y4682">
        <v>11277.187493542442</v>
      </c>
      <c r="Z4682">
        <v>80</v>
      </c>
      <c r="AA4682" s="62">
        <f t="shared" si="1030"/>
        <v>902174.99948339537</v>
      </c>
      <c r="AB4682">
        <v>70</v>
      </c>
      <c r="AC4682" s="63">
        <f t="shared" si="1031"/>
        <v>81759.609328182705</v>
      </c>
      <c r="AD4682" s="63">
        <f t="shared" si="1035"/>
        <v>551759.60932818265</v>
      </c>
      <c r="AE4682" s="35">
        <f t="shared" si="1032"/>
        <v>699148.99095529108</v>
      </c>
      <c r="AF4682" s="64">
        <f t="shared" si="1033"/>
        <v>459764.64745896356</v>
      </c>
    </row>
    <row r="4683" spans="6:32" x14ac:dyDescent="0.2">
      <c r="F4683" s="61">
        <v>4681</v>
      </c>
      <c r="G4683">
        <v>8415.5738275148906</v>
      </c>
      <c r="H4683">
        <v>80</v>
      </c>
      <c r="I4683" s="62">
        <f t="shared" si="1022"/>
        <v>673245.90620119125</v>
      </c>
      <c r="J4683">
        <v>60</v>
      </c>
      <c r="K4683" s="63">
        <f t="shared" si="1023"/>
        <v>85775.820498965913</v>
      </c>
      <c r="L4683" s="63">
        <f t="shared" si="1024"/>
        <v>85775.820498965913</v>
      </c>
      <c r="M4683">
        <v>10049.194568418898</v>
      </c>
      <c r="N4683">
        <v>80</v>
      </c>
      <c r="O4683" s="62">
        <f t="shared" si="1025"/>
        <v>803935.56547351182</v>
      </c>
      <c r="P4683">
        <v>60</v>
      </c>
      <c r="Q4683" s="63">
        <f t="shared" si="1026"/>
        <v>109463.32124207402</v>
      </c>
      <c r="R4683" s="63">
        <f t="shared" si="1027"/>
        <v>139463.32124207402</v>
      </c>
      <c r="S4683">
        <v>10785.566953709349</v>
      </c>
      <c r="T4683">
        <v>75</v>
      </c>
      <c r="U4683" s="62">
        <f t="shared" si="1028"/>
        <v>808917.52152820118</v>
      </c>
      <c r="V4683">
        <v>60</v>
      </c>
      <c r="W4683" s="63">
        <f t="shared" si="1029"/>
        <v>81043.040621589171</v>
      </c>
      <c r="X4683" s="63">
        <f t="shared" si="1034"/>
        <v>131043.04062158917</v>
      </c>
      <c r="Y4683">
        <v>12081.801540043671</v>
      </c>
      <c r="Z4683">
        <v>80</v>
      </c>
      <c r="AA4683" s="62">
        <f t="shared" si="1030"/>
        <v>966544.12320349365</v>
      </c>
      <c r="AB4683">
        <v>60</v>
      </c>
      <c r="AC4683" s="63">
        <f t="shared" si="1031"/>
        <v>175186.12233063322</v>
      </c>
      <c r="AD4683" s="63">
        <f t="shared" si="1035"/>
        <v>645186.12233063322</v>
      </c>
      <c r="AE4683" s="35">
        <f t="shared" si="1032"/>
        <v>451468.30469326233</v>
      </c>
      <c r="AF4683" s="64">
        <f t="shared" si="1033"/>
        <v>232362.34055147483</v>
      </c>
    </row>
    <row r="4684" spans="6:32" x14ac:dyDescent="0.2">
      <c r="F4684" s="61">
        <v>4682</v>
      </c>
      <c r="G4684">
        <v>12636.716089909896</v>
      </c>
      <c r="H4684">
        <v>80</v>
      </c>
      <c r="I4684" s="62">
        <f t="shared" si="1022"/>
        <v>1010937.2871927917</v>
      </c>
      <c r="J4684">
        <v>60</v>
      </c>
      <c r="K4684" s="63">
        <f t="shared" si="1023"/>
        <v>146982.3833036935</v>
      </c>
      <c r="L4684" s="63">
        <f t="shared" si="1024"/>
        <v>146982.3833036935</v>
      </c>
      <c r="M4684">
        <v>10592.62674767524</v>
      </c>
      <c r="N4684">
        <v>80</v>
      </c>
      <c r="O4684" s="62">
        <f t="shared" si="1025"/>
        <v>847410.1398140192</v>
      </c>
      <c r="P4684">
        <v>60</v>
      </c>
      <c r="Q4684" s="63">
        <f t="shared" si="1026"/>
        <v>117343.08784129098</v>
      </c>
      <c r="R4684" s="63">
        <f t="shared" si="1027"/>
        <v>147343.08784129098</v>
      </c>
      <c r="S4684">
        <v>11745.183908496983</v>
      </c>
      <c r="T4684">
        <v>80</v>
      </c>
      <c r="U4684" s="62">
        <f t="shared" si="1028"/>
        <v>939614.71267975867</v>
      </c>
      <c r="V4684">
        <v>55</v>
      </c>
      <c r="W4684" s="63">
        <f t="shared" si="1029"/>
        <v>176631.45834150782</v>
      </c>
      <c r="X4684" s="63">
        <f t="shared" si="1034"/>
        <v>226631.45834150782</v>
      </c>
      <c r="Y4684">
        <v>6412.0524964528158</v>
      </c>
      <c r="Z4684">
        <v>80</v>
      </c>
      <c r="AA4684" s="62">
        <f t="shared" si="1030"/>
        <v>512964.19971622527</v>
      </c>
      <c r="AB4684">
        <v>50</v>
      </c>
      <c r="AC4684" s="63">
        <f t="shared" si="1031"/>
        <v>139462.14179784874</v>
      </c>
      <c r="AD4684" s="63">
        <f t="shared" si="1035"/>
        <v>609462.14179784874</v>
      </c>
      <c r="AE4684" s="35">
        <f t="shared" si="1032"/>
        <v>580419.07128434104</v>
      </c>
      <c r="AF4684" s="64">
        <f t="shared" si="1033"/>
        <v>341933.90781960601</v>
      </c>
    </row>
    <row r="4685" spans="6:32" x14ac:dyDescent="0.2">
      <c r="F4685" s="61">
        <v>4683</v>
      </c>
      <c r="G4685">
        <v>7369.1092236549594</v>
      </c>
      <c r="H4685">
        <v>80</v>
      </c>
      <c r="I4685" s="62">
        <f t="shared" si="1022"/>
        <v>589528.73789239675</v>
      </c>
      <c r="J4685">
        <v>60</v>
      </c>
      <c r="K4685" s="63">
        <f t="shared" si="1023"/>
        <v>70602.083742996911</v>
      </c>
      <c r="L4685" s="63">
        <f t="shared" si="1024"/>
        <v>70602.083742996911</v>
      </c>
      <c r="M4685">
        <v>8348.2939569512382</v>
      </c>
      <c r="N4685">
        <v>80</v>
      </c>
      <c r="O4685" s="62">
        <f t="shared" si="1025"/>
        <v>667863.51655609906</v>
      </c>
      <c r="P4685">
        <v>55</v>
      </c>
      <c r="Q4685" s="63">
        <f t="shared" si="1026"/>
        <v>115062.82796974119</v>
      </c>
      <c r="R4685" s="63">
        <f t="shared" si="1027"/>
        <v>145062.82796974119</v>
      </c>
      <c r="S4685">
        <v>7917.9347064928152</v>
      </c>
      <c r="T4685">
        <v>80</v>
      </c>
      <c r="U4685" s="62">
        <f t="shared" si="1028"/>
        <v>633434.77651942521</v>
      </c>
      <c r="V4685">
        <v>50</v>
      </c>
      <c r="W4685" s="63">
        <f t="shared" si="1029"/>
        <v>135965.07986621873</v>
      </c>
      <c r="X4685" s="63">
        <f t="shared" si="1034"/>
        <v>185965.07986621873</v>
      </c>
      <c r="Y4685">
        <v>10286.236172541976</v>
      </c>
      <c r="Z4685">
        <v>80</v>
      </c>
      <c r="AA4685" s="62">
        <f t="shared" si="1030"/>
        <v>822898.89380335808</v>
      </c>
      <c r="AB4685">
        <v>60</v>
      </c>
      <c r="AC4685" s="63">
        <f t="shared" si="1031"/>
        <v>149150.42450185865</v>
      </c>
      <c r="AD4685" s="63">
        <f t="shared" si="1035"/>
        <v>619150.42450185865</v>
      </c>
      <c r="AE4685" s="35">
        <f t="shared" si="1032"/>
        <v>470780.41608081548</v>
      </c>
      <c r="AF4685" s="64">
        <f t="shared" si="1033"/>
        <v>246676.73496346886</v>
      </c>
    </row>
    <row r="4686" spans="6:32" x14ac:dyDescent="0.2">
      <c r="F4686" s="61">
        <v>4684</v>
      </c>
      <c r="G4686">
        <v>8328.1986715155654</v>
      </c>
      <c r="H4686">
        <v>80</v>
      </c>
      <c r="I4686" s="62">
        <f t="shared" si="1022"/>
        <v>666255.89372124523</v>
      </c>
      <c r="J4686">
        <v>60</v>
      </c>
      <c r="K4686" s="63">
        <f t="shared" si="1023"/>
        <v>84508.880736975698</v>
      </c>
      <c r="L4686" s="63">
        <f t="shared" si="1024"/>
        <v>84508.880736975698</v>
      </c>
      <c r="M4686">
        <v>10250.884113484062</v>
      </c>
      <c r="N4686">
        <v>80</v>
      </c>
      <c r="O4686" s="62">
        <f t="shared" si="1025"/>
        <v>820070.72907872498</v>
      </c>
      <c r="P4686">
        <v>50</v>
      </c>
      <c r="Q4686" s="63">
        <f t="shared" si="1026"/>
        <v>186706.72946827835</v>
      </c>
      <c r="R4686" s="63">
        <f t="shared" si="1027"/>
        <v>216706.72946827835</v>
      </c>
      <c r="S4686">
        <v>10022.873791749589</v>
      </c>
      <c r="T4686">
        <v>80</v>
      </c>
      <c r="U4686" s="62">
        <f t="shared" si="1028"/>
        <v>801829.90333996713</v>
      </c>
      <c r="V4686">
        <v>55</v>
      </c>
      <c r="W4686" s="63">
        <f t="shared" si="1029"/>
        <v>145414.5874754613</v>
      </c>
      <c r="X4686" s="63">
        <f t="shared" si="1034"/>
        <v>195414.5874754613</v>
      </c>
      <c r="Y4686">
        <v>9105.6370163278189</v>
      </c>
      <c r="Z4686">
        <v>80</v>
      </c>
      <c r="AA4686" s="62">
        <f t="shared" si="1030"/>
        <v>728450.96130622551</v>
      </c>
      <c r="AB4686">
        <v>70</v>
      </c>
      <c r="AC4686" s="63">
        <f t="shared" si="1031"/>
        <v>66015.868368376687</v>
      </c>
      <c r="AD4686" s="63">
        <f t="shared" si="1035"/>
        <v>536015.86836837674</v>
      </c>
      <c r="AE4686" s="35">
        <f t="shared" si="1032"/>
        <v>482646.06604909204</v>
      </c>
      <c r="AF4686" s="64">
        <f t="shared" si="1033"/>
        <v>268846.64811755717</v>
      </c>
    </row>
    <row r="4687" spans="6:32" x14ac:dyDescent="0.2">
      <c r="F4687" s="61">
        <v>4685</v>
      </c>
      <c r="G4687">
        <v>13849.47270504199</v>
      </c>
      <c r="H4687">
        <v>80</v>
      </c>
      <c r="I4687" s="62">
        <f t="shared" si="1022"/>
        <v>1107957.8164033592</v>
      </c>
      <c r="J4687">
        <v>65</v>
      </c>
      <c r="K4687" s="63">
        <f t="shared" si="1023"/>
        <v>114363.01566733164</v>
      </c>
      <c r="L4687" s="63">
        <f t="shared" si="1024"/>
        <v>114363.01566733164</v>
      </c>
      <c r="M4687">
        <v>8207.3040882823989</v>
      </c>
      <c r="N4687">
        <v>80</v>
      </c>
      <c r="O4687" s="62">
        <f t="shared" si="1025"/>
        <v>656584.32706259191</v>
      </c>
      <c r="P4687">
        <v>65</v>
      </c>
      <c r="Q4687" s="63">
        <f t="shared" si="1026"/>
        <v>53004.431960071088</v>
      </c>
      <c r="R4687" s="63">
        <f t="shared" si="1027"/>
        <v>83004.431960071088</v>
      </c>
      <c r="S4687">
        <v>9526.2896845815703</v>
      </c>
      <c r="T4687">
        <v>80</v>
      </c>
      <c r="U4687" s="62">
        <f t="shared" si="1028"/>
        <v>762103.17476652563</v>
      </c>
      <c r="V4687">
        <v>60</v>
      </c>
      <c r="W4687" s="63">
        <f t="shared" si="1029"/>
        <v>101881.20042643277</v>
      </c>
      <c r="X4687" s="63">
        <f t="shared" si="1034"/>
        <v>151881.20042643277</v>
      </c>
      <c r="Y4687">
        <v>11941.243681358173</v>
      </c>
      <c r="Z4687">
        <v>80</v>
      </c>
      <c r="AA4687" s="62">
        <f t="shared" si="1030"/>
        <v>955299.49450865388</v>
      </c>
      <c r="AB4687">
        <v>60</v>
      </c>
      <c r="AC4687" s="63">
        <f t="shared" si="1031"/>
        <v>173148.03337969352</v>
      </c>
      <c r="AD4687" s="63">
        <f t="shared" si="1035"/>
        <v>643148.03337969352</v>
      </c>
      <c r="AE4687" s="35">
        <f t="shared" si="1032"/>
        <v>442396.68143352901</v>
      </c>
      <c r="AF4687" s="64">
        <f t="shared" si="1033"/>
        <v>225954.43642761675</v>
      </c>
    </row>
    <row r="4688" spans="6:32" x14ac:dyDescent="0.2">
      <c r="F4688" s="61">
        <v>4686</v>
      </c>
      <c r="G4688">
        <v>10290.410753223114</v>
      </c>
      <c r="H4688">
        <v>80</v>
      </c>
      <c r="I4688" s="62">
        <f t="shared" si="1022"/>
        <v>823232.8602578491</v>
      </c>
      <c r="J4688">
        <v>60</v>
      </c>
      <c r="K4688" s="63">
        <f t="shared" si="1023"/>
        <v>112960.95592173515</v>
      </c>
      <c r="L4688" s="63">
        <f t="shared" si="1024"/>
        <v>112960.95592173515</v>
      </c>
      <c r="M4688">
        <v>11456.351128581446</v>
      </c>
      <c r="N4688">
        <v>80</v>
      </c>
      <c r="O4688" s="62">
        <f t="shared" si="1025"/>
        <v>916508.09028651565</v>
      </c>
      <c r="P4688">
        <v>65</v>
      </c>
      <c r="Q4688" s="63">
        <f t="shared" si="1026"/>
        <v>88337.818523323222</v>
      </c>
      <c r="R4688" s="63">
        <f t="shared" si="1027"/>
        <v>118337.81852332322</v>
      </c>
      <c r="S4688">
        <v>15629.262886941433</v>
      </c>
      <c r="T4688">
        <v>75</v>
      </c>
      <c r="U4688" s="62">
        <f t="shared" si="1028"/>
        <v>1172194.7165206075</v>
      </c>
      <c r="V4688">
        <v>55</v>
      </c>
      <c r="W4688" s="63">
        <f t="shared" si="1029"/>
        <v>190374.31186065078</v>
      </c>
      <c r="X4688" s="63">
        <f t="shared" si="1034"/>
        <v>240374.31186065078</v>
      </c>
      <c r="Y4688">
        <v>12775.40493698325</v>
      </c>
      <c r="Z4688">
        <v>80</v>
      </c>
      <c r="AA4688" s="62">
        <f t="shared" si="1030"/>
        <v>1022032.39495866</v>
      </c>
      <c r="AB4688">
        <v>60</v>
      </c>
      <c r="AC4688" s="63">
        <f t="shared" si="1031"/>
        <v>185243.37158625713</v>
      </c>
      <c r="AD4688" s="63">
        <f t="shared" si="1035"/>
        <v>655243.37158625713</v>
      </c>
      <c r="AE4688" s="35">
        <f t="shared" si="1032"/>
        <v>576916.45789196622</v>
      </c>
      <c r="AF4688" s="64">
        <f t="shared" si="1033"/>
        <v>328628.4457195705</v>
      </c>
    </row>
    <row r="4689" spans="6:32" x14ac:dyDescent="0.2">
      <c r="F4689" s="61">
        <v>4687</v>
      </c>
      <c r="G4689">
        <v>7044.4605423836038</v>
      </c>
      <c r="H4689">
        <v>80</v>
      </c>
      <c r="I4689" s="62">
        <f t="shared" si="1022"/>
        <v>563556.8433906883</v>
      </c>
      <c r="J4689">
        <v>60</v>
      </c>
      <c r="K4689" s="63">
        <f t="shared" si="1023"/>
        <v>65894.677864562254</v>
      </c>
      <c r="L4689" s="63">
        <f t="shared" si="1024"/>
        <v>65894.677864562254</v>
      </c>
      <c r="M4689">
        <v>10281.600023299688</v>
      </c>
      <c r="N4689">
        <v>80</v>
      </c>
      <c r="O4689" s="62">
        <f t="shared" si="1025"/>
        <v>822528.00186397508</v>
      </c>
      <c r="P4689">
        <v>60</v>
      </c>
      <c r="Q4689" s="63">
        <f t="shared" si="1026"/>
        <v>112833.20033784548</v>
      </c>
      <c r="R4689" s="63">
        <f t="shared" si="1027"/>
        <v>142833.20033784548</v>
      </c>
      <c r="S4689">
        <v>8498.3992362685967</v>
      </c>
      <c r="T4689">
        <v>80</v>
      </c>
      <c r="U4689" s="62">
        <f t="shared" si="1028"/>
        <v>679871.93890148774</v>
      </c>
      <c r="V4689">
        <v>55</v>
      </c>
      <c r="W4689" s="63">
        <f t="shared" si="1029"/>
        <v>117783.48615736832</v>
      </c>
      <c r="X4689" s="63">
        <f t="shared" si="1034"/>
        <v>167783.48615736832</v>
      </c>
      <c r="Y4689">
        <v>8191.242411849089</v>
      </c>
      <c r="Z4689">
        <v>80</v>
      </c>
      <c r="AA4689" s="62">
        <f t="shared" si="1030"/>
        <v>655299.39294792712</v>
      </c>
      <c r="AB4689">
        <v>60</v>
      </c>
      <c r="AC4689" s="63">
        <f t="shared" si="1031"/>
        <v>118773.01497181179</v>
      </c>
      <c r="AD4689" s="63">
        <f t="shared" si="1035"/>
        <v>588773.01497181179</v>
      </c>
      <c r="AE4689" s="35">
        <f t="shared" si="1032"/>
        <v>415284.37933158781</v>
      </c>
      <c r="AF4689" s="64">
        <f t="shared" si="1033"/>
        <v>206146.32770401065</v>
      </c>
    </row>
    <row r="4690" spans="6:32" x14ac:dyDescent="0.2">
      <c r="F4690" s="61">
        <v>4688</v>
      </c>
      <c r="G4690">
        <v>9210.9610502666328</v>
      </c>
      <c r="H4690">
        <v>80</v>
      </c>
      <c r="I4690" s="62">
        <f t="shared" si="1022"/>
        <v>736876.88402133062</v>
      </c>
      <c r="J4690">
        <v>60</v>
      </c>
      <c r="K4690" s="63">
        <f t="shared" si="1023"/>
        <v>97308.935228866176</v>
      </c>
      <c r="L4690" s="63">
        <f t="shared" si="1024"/>
        <v>97308.935228866176</v>
      </c>
      <c r="M4690">
        <v>7418.4584061731584</v>
      </c>
      <c r="N4690">
        <v>80</v>
      </c>
      <c r="O4690" s="62">
        <f t="shared" si="1025"/>
        <v>593476.67249385267</v>
      </c>
      <c r="P4690">
        <v>55</v>
      </c>
      <c r="Q4690" s="63">
        <f t="shared" si="1026"/>
        <v>98209.558611888497</v>
      </c>
      <c r="R4690" s="63">
        <f t="shared" si="1027"/>
        <v>128209.5586118885</v>
      </c>
      <c r="S4690">
        <v>9265.2510627522133</v>
      </c>
      <c r="T4690">
        <v>80</v>
      </c>
      <c r="U4690" s="62">
        <f t="shared" si="1028"/>
        <v>741220.08502017707</v>
      </c>
      <c r="V4690">
        <v>65</v>
      </c>
      <c r="W4690" s="63">
        <f t="shared" si="1029"/>
        <v>64509.60530743032</v>
      </c>
      <c r="X4690" s="63">
        <f t="shared" si="1034"/>
        <v>114509.60530743032</v>
      </c>
      <c r="Y4690">
        <v>9301.4671417768113</v>
      </c>
      <c r="Z4690">
        <v>80</v>
      </c>
      <c r="AA4690" s="62">
        <f t="shared" si="1030"/>
        <v>744117.37134214491</v>
      </c>
      <c r="AB4690">
        <v>60</v>
      </c>
      <c r="AC4690" s="63">
        <f t="shared" si="1031"/>
        <v>134871.27355576376</v>
      </c>
      <c r="AD4690" s="63">
        <f t="shared" si="1035"/>
        <v>604871.27355576376</v>
      </c>
      <c r="AE4690" s="35">
        <f t="shared" si="1032"/>
        <v>394899.37270394876</v>
      </c>
      <c r="AF4690" s="64">
        <f t="shared" si="1033"/>
        <v>193588.96120752872</v>
      </c>
    </row>
    <row r="4691" spans="6:32" x14ac:dyDescent="0.2">
      <c r="F4691" s="61">
        <v>4689</v>
      </c>
      <c r="G4691">
        <v>11280.191099795047</v>
      </c>
      <c r="H4691">
        <v>75</v>
      </c>
      <c r="I4691" s="62">
        <f t="shared" si="1022"/>
        <v>846014.33248462854</v>
      </c>
      <c r="J4691">
        <v>60</v>
      </c>
      <c r="K4691" s="63">
        <f t="shared" si="1023"/>
        <v>86422.078210271138</v>
      </c>
      <c r="L4691" s="63">
        <f t="shared" si="1024"/>
        <v>86422.078210271138</v>
      </c>
      <c r="M4691">
        <v>11054.615950124571</v>
      </c>
      <c r="N4691">
        <v>90</v>
      </c>
      <c r="O4691" s="62">
        <f t="shared" si="1025"/>
        <v>994915.4355112114</v>
      </c>
      <c r="P4691">
        <v>50</v>
      </c>
      <c r="Q4691" s="63">
        <f t="shared" si="1026"/>
        <v>284333.86255361256</v>
      </c>
      <c r="R4691" s="63">
        <f t="shared" si="1027"/>
        <v>314333.86255361256</v>
      </c>
      <c r="S4691">
        <v>10221.916707232594</v>
      </c>
      <c r="T4691">
        <v>80</v>
      </c>
      <c r="U4691" s="62">
        <f t="shared" si="1028"/>
        <v>817753.33657860756</v>
      </c>
      <c r="V4691">
        <v>60</v>
      </c>
      <c r="W4691" s="63">
        <f t="shared" si="1029"/>
        <v>111967.79225487262</v>
      </c>
      <c r="X4691" s="63">
        <f t="shared" si="1034"/>
        <v>161967.79225487262</v>
      </c>
      <c r="Y4691">
        <v>11841.704033722635</v>
      </c>
      <c r="Z4691">
        <v>75</v>
      </c>
      <c r="AA4691" s="62">
        <f t="shared" si="1030"/>
        <v>888127.80252919765</v>
      </c>
      <c r="AB4691">
        <v>60</v>
      </c>
      <c r="AC4691" s="63">
        <f t="shared" si="1031"/>
        <v>128778.53136673366</v>
      </c>
      <c r="AD4691" s="63">
        <f t="shared" si="1035"/>
        <v>598778.5313667336</v>
      </c>
      <c r="AE4691" s="35">
        <f t="shared" si="1032"/>
        <v>611502.26438548998</v>
      </c>
      <c r="AF4691" s="64">
        <f t="shared" si="1033"/>
        <v>369008.17064055405</v>
      </c>
    </row>
    <row r="4692" spans="6:32" x14ac:dyDescent="0.2">
      <c r="F4692" s="61">
        <v>4690</v>
      </c>
      <c r="G4692">
        <v>9536.3532434566878</v>
      </c>
      <c r="H4692">
        <v>80</v>
      </c>
      <c r="I4692" s="62">
        <f t="shared" si="1022"/>
        <v>762908.25947653502</v>
      </c>
      <c r="J4692">
        <v>55</v>
      </c>
      <c r="K4692" s="63">
        <f t="shared" si="1023"/>
        <v>136596.40253765247</v>
      </c>
      <c r="L4692" s="63">
        <f t="shared" si="1024"/>
        <v>136596.40253765247</v>
      </c>
      <c r="M4692">
        <v>11849.666659836657</v>
      </c>
      <c r="N4692">
        <v>80</v>
      </c>
      <c r="O4692" s="62">
        <f t="shared" si="1025"/>
        <v>947973.33278693259</v>
      </c>
      <c r="P4692">
        <v>65</v>
      </c>
      <c r="Q4692" s="63">
        <f t="shared" si="1026"/>
        <v>92615.124925723649</v>
      </c>
      <c r="R4692" s="63">
        <f t="shared" si="1027"/>
        <v>122615.12492572365</v>
      </c>
      <c r="S4692">
        <v>10825.557435746305</v>
      </c>
      <c r="T4692">
        <v>80</v>
      </c>
      <c r="U4692" s="62">
        <f t="shared" si="1028"/>
        <v>866044.59485970438</v>
      </c>
      <c r="V4692">
        <v>60</v>
      </c>
      <c r="W4692" s="63">
        <f t="shared" si="1029"/>
        <v>120720.58281832142</v>
      </c>
      <c r="X4692" s="63">
        <f t="shared" si="1034"/>
        <v>170720.58281832142</v>
      </c>
      <c r="Y4692">
        <v>7970.8672981359996</v>
      </c>
      <c r="Z4692">
        <v>80</v>
      </c>
      <c r="AA4692" s="62">
        <f t="shared" si="1030"/>
        <v>637669.38385087997</v>
      </c>
      <c r="AB4692">
        <v>60</v>
      </c>
      <c r="AC4692" s="63">
        <f t="shared" si="1031"/>
        <v>115577.57582297199</v>
      </c>
      <c r="AD4692" s="63">
        <f t="shared" si="1035"/>
        <v>585577.57582297199</v>
      </c>
      <c r="AE4692" s="35">
        <f t="shared" si="1032"/>
        <v>465509.68610466953</v>
      </c>
      <c r="AF4692" s="64">
        <f t="shared" si="1033"/>
        <v>253735.62588680175</v>
      </c>
    </row>
    <row r="4693" spans="6:32" x14ac:dyDescent="0.2">
      <c r="F4693" s="61">
        <v>4691</v>
      </c>
      <c r="G4693">
        <v>11795.897333067842</v>
      </c>
      <c r="H4693">
        <v>80</v>
      </c>
      <c r="I4693" s="62">
        <f t="shared" si="1022"/>
        <v>943671.78664542735</v>
      </c>
      <c r="J4693">
        <v>55</v>
      </c>
      <c r="K4693" s="63">
        <f t="shared" si="1023"/>
        <v>177550.63916185463</v>
      </c>
      <c r="L4693" s="63">
        <f t="shared" si="1024"/>
        <v>177550.63916185463</v>
      </c>
      <c r="M4693">
        <v>9032.831965450896</v>
      </c>
      <c r="N4693">
        <v>80</v>
      </c>
      <c r="O4693" s="62">
        <f t="shared" si="1025"/>
        <v>722626.55723607168</v>
      </c>
      <c r="P4693">
        <v>50</v>
      </c>
      <c r="Q4693" s="63">
        <f t="shared" si="1026"/>
        <v>160214.09524855699</v>
      </c>
      <c r="R4693" s="63">
        <f t="shared" si="1027"/>
        <v>190214.09524855699</v>
      </c>
      <c r="S4693">
        <v>10182.242274604505</v>
      </c>
      <c r="T4693">
        <v>80</v>
      </c>
      <c r="U4693" s="62">
        <f t="shared" si="1028"/>
        <v>814579.38196836039</v>
      </c>
      <c r="V4693">
        <v>50</v>
      </c>
      <c r="W4693" s="63">
        <f t="shared" si="1029"/>
        <v>185213.76947264798</v>
      </c>
      <c r="X4693" s="63">
        <f t="shared" si="1034"/>
        <v>235213.76947264798</v>
      </c>
      <c r="Y4693">
        <v>9552.0556694827974</v>
      </c>
      <c r="Z4693">
        <v>80</v>
      </c>
      <c r="AA4693" s="62">
        <f t="shared" si="1030"/>
        <v>764164.45355862379</v>
      </c>
      <c r="AB4693">
        <v>60</v>
      </c>
      <c r="AC4693" s="63">
        <f t="shared" si="1031"/>
        <v>138504.80720750056</v>
      </c>
      <c r="AD4693" s="63">
        <f t="shared" si="1035"/>
        <v>608504.80720750056</v>
      </c>
      <c r="AE4693" s="35">
        <f t="shared" si="1032"/>
        <v>661483.31109056016</v>
      </c>
      <c r="AF4693" s="64">
        <f t="shared" si="1033"/>
        <v>410947.960933403</v>
      </c>
    </row>
    <row r="4694" spans="6:32" x14ac:dyDescent="0.2">
      <c r="F4694" s="61">
        <v>4692</v>
      </c>
      <c r="G4694">
        <v>14332.960088504478</v>
      </c>
      <c r="H4694">
        <v>80</v>
      </c>
      <c r="I4694" s="62">
        <f t="shared" si="1022"/>
        <v>1146636.8070803583</v>
      </c>
      <c r="J4694">
        <v>60</v>
      </c>
      <c r="K4694" s="63">
        <f t="shared" si="1023"/>
        <v>171577.92128331494</v>
      </c>
      <c r="L4694" s="63">
        <f t="shared" si="1024"/>
        <v>171577.92128331494</v>
      </c>
      <c r="M4694">
        <v>11970.120138139464</v>
      </c>
      <c r="N4694">
        <v>80</v>
      </c>
      <c r="O4694" s="62">
        <f t="shared" si="1025"/>
        <v>957609.61105115712</v>
      </c>
      <c r="P4694">
        <v>55</v>
      </c>
      <c r="Q4694" s="63">
        <f t="shared" si="1026"/>
        <v>180708.42750377778</v>
      </c>
      <c r="R4694" s="63">
        <f t="shared" si="1027"/>
        <v>210708.42750377778</v>
      </c>
      <c r="S4694">
        <v>13453.296812949702</v>
      </c>
      <c r="T4694">
        <v>80</v>
      </c>
      <c r="U4694" s="62">
        <f t="shared" si="1028"/>
        <v>1076263.7450359762</v>
      </c>
      <c r="V4694">
        <v>65</v>
      </c>
      <c r="W4694" s="63">
        <f t="shared" si="1029"/>
        <v>110054.60284082801</v>
      </c>
      <c r="X4694" s="63">
        <f t="shared" si="1034"/>
        <v>160054.60284082801</v>
      </c>
      <c r="Y4694">
        <v>8518.4012984973378</v>
      </c>
      <c r="Z4694">
        <v>80</v>
      </c>
      <c r="AA4694" s="62">
        <f t="shared" si="1030"/>
        <v>681472.10387978703</v>
      </c>
      <c r="AB4694">
        <v>65</v>
      </c>
      <c r="AC4694" s="63">
        <f t="shared" si="1031"/>
        <v>92637.614121158549</v>
      </c>
      <c r="AD4694" s="63">
        <f t="shared" si="1035"/>
        <v>562637.61412115861</v>
      </c>
      <c r="AE4694" s="35">
        <f t="shared" si="1032"/>
        <v>554978.56574907922</v>
      </c>
      <c r="AF4694" s="64">
        <f t="shared" si="1033"/>
        <v>334659.57772948057</v>
      </c>
    </row>
    <row r="4695" spans="6:32" x14ac:dyDescent="0.2">
      <c r="F4695" s="61">
        <v>4693</v>
      </c>
      <c r="G4695">
        <v>12518.427208997309</v>
      </c>
      <c r="H4695">
        <v>80</v>
      </c>
      <c r="I4695" s="62">
        <f t="shared" si="1022"/>
        <v>1001474.1767197847</v>
      </c>
      <c r="J4695">
        <v>55</v>
      </c>
      <c r="K4695" s="63">
        <f t="shared" si="1023"/>
        <v>190646.49316307623</v>
      </c>
      <c r="L4695" s="63">
        <f t="shared" si="1024"/>
        <v>190646.49316307623</v>
      </c>
      <c r="M4695">
        <v>7001.8507156055421</v>
      </c>
      <c r="N4695">
        <v>80</v>
      </c>
      <c r="O4695" s="62">
        <f t="shared" si="1025"/>
        <v>560148.05724844337</v>
      </c>
      <c r="P4695">
        <v>60</v>
      </c>
      <c r="Q4695" s="63">
        <f t="shared" si="1026"/>
        <v>65276.83537628036</v>
      </c>
      <c r="R4695" s="63">
        <f t="shared" si="1027"/>
        <v>95276.83537628036</v>
      </c>
      <c r="S4695">
        <v>12312.863216502592</v>
      </c>
      <c r="T4695">
        <v>80</v>
      </c>
      <c r="U4695" s="62">
        <f t="shared" si="1028"/>
        <v>985029.05732020736</v>
      </c>
      <c r="V4695">
        <v>70</v>
      </c>
      <c r="W4695" s="63">
        <f t="shared" si="1029"/>
        <v>53018.258319643792</v>
      </c>
      <c r="X4695" s="63">
        <f t="shared" si="1034"/>
        <v>103018.25831964379</v>
      </c>
      <c r="Y4695">
        <v>9691.1765265394934</v>
      </c>
      <c r="Z4695">
        <v>80</v>
      </c>
      <c r="AA4695" s="62">
        <f t="shared" si="1030"/>
        <v>775294.12212315947</v>
      </c>
      <c r="AB4695">
        <v>70</v>
      </c>
      <c r="AC4695" s="63">
        <f t="shared" si="1031"/>
        <v>70261.029817411327</v>
      </c>
      <c r="AD4695" s="63">
        <f t="shared" si="1035"/>
        <v>540261.02981741133</v>
      </c>
      <c r="AE4695" s="35">
        <f t="shared" si="1032"/>
        <v>379202.61667641171</v>
      </c>
      <c r="AF4695" s="64">
        <f t="shared" si="1033"/>
        <v>198460.87505933538</v>
      </c>
    </row>
    <row r="4696" spans="6:32" x14ac:dyDescent="0.2">
      <c r="F4696" s="61">
        <v>4694</v>
      </c>
      <c r="G4696">
        <v>10663.997070660116</v>
      </c>
      <c r="H4696">
        <v>80</v>
      </c>
      <c r="I4696" s="62">
        <f t="shared" si="1022"/>
        <v>853119.76565280929</v>
      </c>
      <c r="J4696">
        <v>60</v>
      </c>
      <c r="K4696" s="63">
        <f t="shared" si="1023"/>
        <v>118377.95752457168</v>
      </c>
      <c r="L4696" s="63">
        <f t="shared" si="1024"/>
        <v>118377.95752457168</v>
      </c>
      <c r="M4696">
        <v>7346.7765812529251</v>
      </c>
      <c r="N4696">
        <v>80</v>
      </c>
      <c r="O4696" s="62">
        <f t="shared" si="1025"/>
        <v>587742.12650023401</v>
      </c>
      <c r="P4696">
        <v>50</v>
      </c>
      <c r="Q4696" s="63">
        <f t="shared" si="1026"/>
        <v>123542.39064225112</v>
      </c>
      <c r="R4696" s="63">
        <f t="shared" si="1027"/>
        <v>153542.39064225112</v>
      </c>
      <c r="S4696">
        <v>7069.3079376360402</v>
      </c>
      <c r="T4696">
        <v>80</v>
      </c>
      <c r="U4696" s="62">
        <f t="shared" si="1028"/>
        <v>565544.63501088321</v>
      </c>
      <c r="V4696">
        <v>60</v>
      </c>
      <c r="W4696" s="63">
        <f t="shared" si="1029"/>
        <v>66254.965095722582</v>
      </c>
      <c r="X4696" s="63">
        <f t="shared" si="1034"/>
        <v>116254.96509572258</v>
      </c>
      <c r="Y4696">
        <v>6727.1287459880114</v>
      </c>
      <c r="Z4696">
        <v>75</v>
      </c>
      <c r="AA4696" s="62">
        <f t="shared" si="1030"/>
        <v>504534.65594910085</v>
      </c>
      <c r="AB4696">
        <v>60</v>
      </c>
      <c r="AC4696" s="63">
        <f t="shared" si="1031"/>
        <v>73157.525112619624</v>
      </c>
      <c r="AD4696" s="63">
        <f t="shared" si="1035"/>
        <v>543157.52511261962</v>
      </c>
      <c r="AE4696" s="35">
        <f t="shared" si="1032"/>
        <v>381332.83837516501</v>
      </c>
      <c r="AF4696" s="64">
        <f t="shared" si="1033"/>
        <v>192838.83673262969</v>
      </c>
    </row>
    <row r="4697" spans="6:32" x14ac:dyDescent="0.2">
      <c r="F4697" s="61">
        <v>4695</v>
      </c>
      <c r="G4697">
        <v>9213.4416970657185</v>
      </c>
      <c r="H4697">
        <v>80</v>
      </c>
      <c r="I4697" s="62">
        <f t="shared" si="1022"/>
        <v>737075.33576525748</v>
      </c>
      <c r="J4697">
        <v>55</v>
      </c>
      <c r="K4697" s="63">
        <f t="shared" si="1023"/>
        <v>130743.63075931615</v>
      </c>
      <c r="L4697" s="63">
        <f t="shared" si="1024"/>
        <v>130743.63075931615</v>
      </c>
      <c r="M4697">
        <v>6595.2702041249722</v>
      </c>
      <c r="N4697">
        <v>80</v>
      </c>
      <c r="O4697" s="62">
        <f t="shared" si="1025"/>
        <v>527621.61632999778</v>
      </c>
      <c r="P4697">
        <v>60</v>
      </c>
      <c r="Q4697" s="63">
        <f t="shared" si="1026"/>
        <v>59381.417959812097</v>
      </c>
      <c r="R4697" s="63">
        <f t="shared" si="1027"/>
        <v>89381.417959812097</v>
      </c>
      <c r="S4697">
        <v>10698.20544013055</v>
      </c>
      <c r="T4697">
        <v>80</v>
      </c>
      <c r="U4697" s="62">
        <f t="shared" si="1028"/>
        <v>855856.43521044403</v>
      </c>
      <c r="V4697">
        <v>60</v>
      </c>
      <c r="W4697" s="63">
        <f t="shared" si="1029"/>
        <v>118873.97888189298</v>
      </c>
      <c r="X4697" s="63">
        <f t="shared" si="1034"/>
        <v>168873.97888189298</v>
      </c>
      <c r="Y4697">
        <v>8976.3773555750959</v>
      </c>
      <c r="Z4697">
        <v>80</v>
      </c>
      <c r="AA4697" s="62">
        <f t="shared" si="1030"/>
        <v>718110.18844600767</v>
      </c>
      <c r="AB4697">
        <v>50</v>
      </c>
      <c r="AC4697" s="63">
        <f t="shared" si="1031"/>
        <v>195236.20748375834</v>
      </c>
      <c r="AD4697" s="63">
        <f t="shared" si="1035"/>
        <v>665236.20748375834</v>
      </c>
      <c r="AE4697" s="35">
        <f t="shared" si="1032"/>
        <v>504235.23508477956</v>
      </c>
      <c r="AF4697" s="64">
        <f t="shared" si="1033"/>
        <v>273969.58713603078</v>
      </c>
    </row>
    <row r="4698" spans="6:32" x14ac:dyDescent="0.2">
      <c r="F4698" s="61">
        <v>4696</v>
      </c>
      <c r="G4698">
        <v>13863.224264932796</v>
      </c>
      <c r="H4698">
        <v>80</v>
      </c>
      <c r="I4698" s="62">
        <f t="shared" si="1022"/>
        <v>1109057.9411946237</v>
      </c>
      <c r="J4698">
        <v>65</v>
      </c>
      <c r="K4698" s="63">
        <f t="shared" si="1023"/>
        <v>114512.56388114416</v>
      </c>
      <c r="L4698" s="63">
        <f t="shared" si="1024"/>
        <v>114512.56388114416</v>
      </c>
      <c r="M4698">
        <v>7450.5044519901276</v>
      </c>
      <c r="N4698">
        <v>80</v>
      </c>
      <c r="O4698" s="62">
        <f t="shared" si="1025"/>
        <v>596040.35615921021</v>
      </c>
      <c r="P4698">
        <v>50</v>
      </c>
      <c r="Q4698" s="63">
        <f t="shared" si="1026"/>
        <v>125798.47183078527</v>
      </c>
      <c r="R4698" s="63">
        <f t="shared" si="1027"/>
        <v>155798.47183078527</v>
      </c>
      <c r="S4698">
        <v>14339.381121098995</v>
      </c>
      <c r="T4698">
        <v>90</v>
      </c>
      <c r="U4698" s="62">
        <f t="shared" si="1028"/>
        <v>1290544.3008989096</v>
      </c>
      <c r="V4698">
        <v>60</v>
      </c>
      <c r="W4698" s="63">
        <f t="shared" si="1029"/>
        <v>275631.53938390315</v>
      </c>
      <c r="X4698" s="63">
        <f t="shared" si="1034"/>
        <v>325631.53938390315</v>
      </c>
      <c r="Y4698">
        <v>9191.0772223491222</v>
      </c>
      <c r="Z4698">
        <v>80</v>
      </c>
      <c r="AA4698" s="62">
        <f t="shared" si="1030"/>
        <v>735286.17778792977</v>
      </c>
      <c r="AB4698">
        <v>50</v>
      </c>
      <c r="AC4698" s="63">
        <f t="shared" si="1031"/>
        <v>199905.92958609341</v>
      </c>
      <c r="AD4698" s="63">
        <f t="shared" si="1035"/>
        <v>669905.92958609341</v>
      </c>
      <c r="AE4698" s="35">
        <f t="shared" si="1032"/>
        <v>715848.50468192599</v>
      </c>
      <c r="AF4698" s="64">
        <f t="shared" si="1033"/>
        <v>435067.9573454269</v>
      </c>
    </row>
    <row r="4699" spans="6:32" x14ac:dyDescent="0.2">
      <c r="F4699" s="61">
        <v>4697</v>
      </c>
      <c r="G4699">
        <v>10818.731678009499</v>
      </c>
      <c r="H4699">
        <v>80</v>
      </c>
      <c r="I4699" s="62">
        <f t="shared" si="1022"/>
        <v>865498.53424075991</v>
      </c>
      <c r="J4699">
        <v>60</v>
      </c>
      <c r="K4699" s="63">
        <f t="shared" si="1023"/>
        <v>120621.60933113773</v>
      </c>
      <c r="L4699" s="63">
        <f t="shared" si="1024"/>
        <v>120621.60933113773</v>
      </c>
      <c r="M4699">
        <v>11043.731572281104</v>
      </c>
      <c r="N4699">
        <v>80</v>
      </c>
      <c r="O4699" s="62">
        <f t="shared" si="1025"/>
        <v>883498.52578248829</v>
      </c>
      <c r="P4699">
        <v>65</v>
      </c>
      <c r="Q4699" s="63">
        <f t="shared" si="1026"/>
        <v>83850.580848557001</v>
      </c>
      <c r="R4699" s="63">
        <f t="shared" si="1027"/>
        <v>113850.580848557</v>
      </c>
      <c r="S4699">
        <v>11845.214683271479</v>
      </c>
      <c r="T4699">
        <v>80</v>
      </c>
      <c r="U4699" s="62">
        <f t="shared" si="1028"/>
        <v>947617.17466171831</v>
      </c>
      <c r="V4699">
        <v>60</v>
      </c>
      <c r="W4699" s="63">
        <f t="shared" si="1029"/>
        <v>135505.61290743644</v>
      </c>
      <c r="X4699" s="63">
        <f t="shared" si="1034"/>
        <v>185505.61290743644</v>
      </c>
      <c r="Y4699">
        <v>7656.7141857231036</v>
      </c>
      <c r="Z4699">
        <v>80</v>
      </c>
      <c r="AA4699" s="62">
        <f t="shared" si="1030"/>
        <v>612537.13485784829</v>
      </c>
      <c r="AB4699">
        <v>60</v>
      </c>
      <c r="AC4699" s="63">
        <f t="shared" si="1031"/>
        <v>111022.355692985</v>
      </c>
      <c r="AD4699" s="63">
        <f t="shared" si="1035"/>
        <v>581022.355692985</v>
      </c>
      <c r="AE4699" s="35">
        <f t="shared" si="1032"/>
        <v>451000.15878011618</v>
      </c>
      <c r="AF4699" s="64">
        <f t="shared" si="1033"/>
        <v>239966.59704778565</v>
      </c>
    </row>
    <row r="4700" spans="6:32" x14ac:dyDescent="0.2">
      <c r="F4700" s="61">
        <v>4698</v>
      </c>
      <c r="G4700">
        <v>11173.807504528668</v>
      </c>
      <c r="H4700">
        <v>80</v>
      </c>
      <c r="I4700" s="62">
        <f t="shared" si="1022"/>
        <v>893904.60036229342</v>
      </c>
      <c r="J4700">
        <v>55</v>
      </c>
      <c r="K4700" s="63">
        <f t="shared" si="1023"/>
        <v>166275.2610195821</v>
      </c>
      <c r="L4700" s="63">
        <f t="shared" si="1024"/>
        <v>166275.2610195821</v>
      </c>
      <c r="M4700">
        <v>10393.351911043283</v>
      </c>
      <c r="N4700">
        <v>80</v>
      </c>
      <c r="O4700" s="62">
        <f t="shared" si="1025"/>
        <v>831468.15288346261</v>
      </c>
      <c r="P4700">
        <v>55</v>
      </c>
      <c r="Q4700" s="63">
        <f t="shared" si="1026"/>
        <v>152129.5033876595</v>
      </c>
      <c r="R4700" s="63">
        <f t="shared" si="1027"/>
        <v>182129.5033876595</v>
      </c>
      <c r="S4700">
        <v>7693.3986545191146</v>
      </c>
      <c r="T4700">
        <v>80</v>
      </c>
      <c r="U4700" s="62">
        <f t="shared" si="1028"/>
        <v>615471.89236152917</v>
      </c>
      <c r="V4700">
        <v>60</v>
      </c>
      <c r="W4700" s="63">
        <f t="shared" si="1029"/>
        <v>75304.280490527162</v>
      </c>
      <c r="X4700" s="63">
        <f t="shared" si="1034"/>
        <v>125304.28049052716</v>
      </c>
      <c r="Y4700">
        <v>11260.907538380707</v>
      </c>
      <c r="Z4700">
        <v>80</v>
      </c>
      <c r="AA4700" s="62">
        <f t="shared" si="1030"/>
        <v>900872.60307045653</v>
      </c>
      <c r="AB4700">
        <v>60</v>
      </c>
      <c r="AC4700" s="63">
        <f t="shared" si="1031"/>
        <v>163283.15930652025</v>
      </c>
      <c r="AD4700" s="63">
        <f t="shared" si="1035"/>
        <v>633283.15930652025</v>
      </c>
      <c r="AE4700" s="35">
        <f t="shared" si="1032"/>
        <v>556992.20420428901</v>
      </c>
      <c r="AF4700" s="64">
        <f t="shared" si="1033"/>
        <v>328363.45834453346</v>
      </c>
    </row>
    <row r="4701" spans="6:32" x14ac:dyDescent="0.2">
      <c r="F4701" s="61">
        <v>4699</v>
      </c>
      <c r="G4701">
        <v>8587.5774655141868</v>
      </c>
      <c r="H4701">
        <v>80</v>
      </c>
      <c r="I4701" s="62">
        <f t="shared" si="1022"/>
        <v>687006.19724113494</v>
      </c>
      <c r="J4701">
        <v>65</v>
      </c>
      <c r="K4701" s="63">
        <f t="shared" si="1023"/>
        <v>57139.904937466781</v>
      </c>
      <c r="L4701" s="63">
        <f t="shared" si="1024"/>
        <v>57139.904937466781</v>
      </c>
      <c r="M4701">
        <v>9947.8995960089378</v>
      </c>
      <c r="N4701">
        <v>80</v>
      </c>
      <c r="O4701" s="62">
        <f t="shared" si="1025"/>
        <v>795831.96768071502</v>
      </c>
      <c r="P4701">
        <v>55</v>
      </c>
      <c r="Q4701" s="63">
        <f t="shared" si="1026"/>
        <v>144055.680177662</v>
      </c>
      <c r="R4701" s="63">
        <f t="shared" si="1027"/>
        <v>174055.680177662</v>
      </c>
      <c r="S4701">
        <v>12513.702384021599</v>
      </c>
      <c r="T4701">
        <v>90</v>
      </c>
      <c r="U4701" s="62">
        <f t="shared" si="1028"/>
        <v>1126233.2145619439</v>
      </c>
      <c r="V4701">
        <v>60</v>
      </c>
      <c r="W4701" s="63">
        <f t="shared" si="1029"/>
        <v>235923.02685246977</v>
      </c>
      <c r="X4701" s="63">
        <f t="shared" si="1034"/>
        <v>285923.02685246977</v>
      </c>
      <c r="Y4701">
        <v>10825.557435746305</v>
      </c>
      <c r="Z4701">
        <v>80</v>
      </c>
      <c r="AA4701" s="62">
        <f t="shared" si="1030"/>
        <v>866044.59485970438</v>
      </c>
      <c r="AB4701">
        <v>50</v>
      </c>
      <c r="AC4701" s="63">
        <f t="shared" si="1031"/>
        <v>235455.87422748213</v>
      </c>
      <c r="AD4701" s="63">
        <f t="shared" si="1035"/>
        <v>705455.87422748213</v>
      </c>
      <c r="AE4701" s="35">
        <f t="shared" si="1032"/>
        <v>672574.48619508068</v>
      </c>
      <c r="AF4701" s="64">
        <f t="shared" si="1033"/>
        <v>392447.09394982434</v>
      </c>
    </row>
    <row r="4702" spans="6:32" x14ac:dyDescent="0.2">
      <c r="F4702" s="61">
        <v>4700</v>
      </c>
      <c r="G4702">
        <v>12287.665665789973</v>
      </c>
      <c r="H4702">
        <v>80</v>
      </c>
      <c r="I4702" s="62">
        <f t="shared" si="1022"/>
        <v>983013.25326319784</v>
      </c>
      <c r="J4702">
        <v>65</v>
      </c>
      <c r="K4702" s="63">
        <f t="shared" si="1023"/>
        <v>97378.364115465956</v>
      </c>
      <c r="L4702" s="63">
        <f t="shared" si="1024"/>
        <v>97378.364115465956</v>
      </c>
      <c r="M4702">
        <v>12712.286004680209</v>
      </c>
      <c r="N4702">
        <v>75</v>
      </c>
      <c r="O4702" s="62">
        <f t="shared" si="1025"/>
        <v>953421.45035101566</v>
      </c>
      <c r="P4702">
        <v>50</v>
      </c>
      <c r="Q4702" s="63">
        <f t="shared" si="1026"/>
        <v>194160.18383482879</v>
      </c>
      <c r="R4702" s="63">
        <f t="shared" si="1027"/>
        <v>224160.18383482879</v>
      </c>
      <c r="S4702">
        <v>10990.448825177737</v>
      </c>
      <c r="T4702">
        <v>80</v>
      </c>
      <c r="U4702" s="62">
        <f t="shared" si="1028"/>
        <v>879235.90601421893</v>
      </c>
      <c r="V4702">
        <v>60</v>
      </c>
      <c r="W4702" s="63">
        <f t="shared" si="1029"/>
        <v>123111.50796507718</v>
      </c>
      <c r="X4702" s="63">
        <f t="shared" si="1034"/>
        <v>173111.50796507718</v>
      </c>
      <c r="Y4702">
        <v>8548.0326358810998</v>
      </c>
      <c r="Z4702">
        <v>80</v>
      </c>
      <c r="AA4702" s="62">
        <f t="shared" si="1030"/>
        <v>683842.61087048799</v>
      </c>
      <c r="AB4702">
        <v>60</v>
      </c>
      <c r="AC4702" s="63">
        <f t="shared" si="1031"/>
        <v>123946.47322027595</v>
      </c>
      <c r="AD4702" s="63">
        <f t="shared" si="1035"/>
        <v>593946.47322027595</v>
      </c>
      <c r="AE4702" s="35">
        <f t="shared" si="1032"/>
        <v>538596.52913564793</v>
      </c>
      <c r="AF4702" s="64">
        <f t="shared" si="1033"/>
        <v>309516.80695286428</v>
      </c>
    </row>
    <row r="4703" spans="6:32" x14ac:dyDescent="0.2">
      <c r="F4703" s="61">
        <v>4701</v>
      </c>
      <c r="G4703">
        <v>14089.197318535298</v>
      </c>
      <c r="H4703">
        <v>80</v>
      </c>
      <c r="I4703" s="62">
        <f t="shared" si="1022"/>
        <v>1127135.7854828238</v>
      </c>
      <c r="J4703">
        <v>60</v>
      </c>
      <c r="K4703" s="63">
        <f t="shared" si="1023"/>
        <v>168043.36111876182</v>
      </c>
      <c r="L4703" s="63">
        <f t="shared" si="1024"/>
        <v>168043.36111876182</v>
      </c>
      <c r="M4703">
        <v>8736.4776643516961</v>
      </c>
      <c r="N4703">
        <v>80</v>
      </c>
      <c r="O4703" s="62">
        <f t="shared" si="1025"/>
        <v>698918.21314813569</v>
      </c>
      <c r="P4703">
        <v>60</v>
      </c>
      <c r="Q4703" s="63">
        <f t="shared" si="1026"/>
        <v>90428.926133099594</v>
      </c>
      <c r="R4703" s="63">
        <f t="shared" si="1027"/>
        <v>120428.92613309959</v>
      </c>
      <c r="S4703">
        <v>6746.2463246192783</v>
      </c>
      <c r="T4703">
        <v>80</v>
      </c>
      <c r="U4703" s="62">
        <f t="shared" si="1028"/>
        <v>539699.70596954226</v>
      </c>
      <c r="V4703">
        <v>55</v>
      </c>
      <c r="W4703" s="63">
        <f t="shared" si="1029"/>
        <v>86025.714633724419</v>
      </c>
      <c r="X4703" s="63">
        <f t="shared" si="1034"/>
        <v>136025.71463372442</v>
      </c>
      <c r="Y4703">
        <v>4831.9600662216544</v>
      </c>
      <c r="Z4703">
        <v>80</v>
      </c>
      <c r="AA4703" s="62">
        <f t="shared" si="1030"/>
        <v>386556.80529773235</v>
      </c>
      <c r="AB4703">
        <v>60</v>
      </c>
      <c r="AC4703" s="63">
        <f t="shared" si="1031"/>
        <v>70063.420960213989</v>
      </c>
      <c r="AD4703" s="63">
        <f t="shared" si="1035"/>
        <v>540063.42096021399</v>
      </c>
      <c r="AE4703" s="35">
        <f t="shared" si="1032"/>
        <v>414561.42284579983</v>
      </c>
      <c r="AF4703" s="64">
        <f t="shared" si="1033"/>
        <v>223363.44602652348</v>
      </c>
    </row>
    <row r="4704" spans="6:32" x14ac:dyDescent="0.2">
      <c r="F4704" s="61">
        <v>4702</v>
      </c>
      <c r="G4704">
        <v>9569.1405274556018</v>
      </c>
      <c r="H4704">
        <v>80</v>
      </c>
      <c r="I4704" s="62">
        <f t="shared" si="1022"/>
        <v>765531.24219644815</v>
      </c>
      <c r="J4704">
        <v>60</v>
      </c>
      <c r="K4704" s="63">
        <f t="shared" si="1023"/>
        <v>102502.53764810623</v>
      </c>
      <c r="L4704" s="63">
        <f t="shared" si="1024"/>
        <v>102502.53764810623</v>
      </c>
      <c r="M4704">
        <v>10354.427811544156</v>
      </c>
      <c r="N4704">
        <v>75</v>
      </c>
      <c r="O4704" s="62">
        <f t="shared" si="1025"/>
        <v>776582.08586581168</v>
      </c>
      <c r="P4704">
        <v>55</v>
      </c>
      <c r="Q4704" s="63">
        <f t="shared" si="1026"/>
        <v>113889.20326739026</v>
      </c>
      <c r="R4704" s="63">
        <f t="shared" si="1027"/>
        <v>143889.20326739026</v>
      </c>
      <c r="S4704">
        <v>6177.4847179185599</v>
      </c>
      <c r="T4704">
        <v>80</v>
      </c>
      <c r="U4704" s="62">
        <f t="shared" si="1028"/>
        <v>494198.77743348479</v>
      </c>
      <c r="V4704">
        <v>60</v>
      </c>
      <c r="W4704" s="63">
        <f t="shared" si="1029"/>
        <v>53323.528409819119</v>
      </c>
      <c r="X4704" s="63">
        <f t="shared" si="1034"/>
        <v>103323.52840981912</v>
      </c>
      <c r="Y4704">
        <v>7617.0465743052773</v>
      </c>
      <c r="Z4704">
        <v>80</v>
      </c>
      <c r="AA4704" s="62">
        <f t="shared" si="1030"/>
        <v>609363.72594442219</v>
      </c>
      <c r="AB4704">
        <v>60</v>
      </c>
      <c r="AC4704" s="63">
        <f t="shared" si="1031"/>
        <v>110447.17532742652</v>
      </c>
      <c r="AD4704" s="63">
        <f t="shared" si="1035"/>
        <v>580447.17532742652</v>
      </c>
      <c r="AE4704" s="35">
        <f t="shared" si="1032"/>
        <v>380162.44465274212</v>
      </c>
      <c r="AF4704" s="64">
        <f t="shared" si="1033"/>
        <v>186182.54910279275</v>
      </c>
    </row>
    <row r="4705" spans="6:32" x14ac:dyDescent="0.2">
      <c r="F4705" s="61">
        <v>4703</v>
      </c>
      <c r="G4705">
        <v>6292.6267471630126</v>
      </c>
      <c r="H4705">
        <v>80</v>
      </c>
      <c r="I4705" s="62">
        <f t="shared" si="1022"/>
        <v>503410.13977304101</v>
      </c>
      <c r="J4705">
        <v>55</v>
      </c>
      <c r="K4705" s="63">
        <f t="shared" si="1023"/>
        <v>77803.859792329604</v>
      </c>
      <c r="L4705" s="63">
        <f t="shared" si="1024"/>
        <v>77803.859792329604</v>
      </c>
      <c r="M4705">
        <v>9537.6106198818889</v>
      </c>
      <c r="N4705">
        <v>80</v>
      </c>
      <c r="O4705" s="62">
        <f t="shared" si="1025"/>
        <v>763008.84959055111</v>
      </c>
      <c r="P4705">
        <v>50</v>
      </c>
      <c r="Q4705" s="63">
        <f t="shared" si="1026"/>
        <v>171193.03098243108</v>
      </c>
      <c r="R4705" s="63">
        <f t="shared" si="1027"/>
        <v>201193.03098243108</v>
      </c>
      <c r="S4705">
        <v>10116.265255201142</v>
      </c>
      <c r="T4705">
        <v>80</v>
      </c>
      <c r="U4705" s="62">
        <f t="shared" si="1028"/>
        <v>809301.22041609138</v>
      </c>
      <c r="V4705">
        <v>65</v>
      </c>
      <c r="W4705" s="63">
        <f t="shared" si="1029"/>
        <v>73764.384650312422</v>
      </c>
      <c r="X4705" s="63">
        <f t="shared" si="1034"/>
        <v>123764.38465031242</v>
      </c>
      <c r="Y4705">
        <v>8959.2470228672028</v>
      </c>
      <c r="Z4705">
        <v>80</v>
      </c>
      <c r="AA4705" s="62">
        <f t="shared" si="1030"/>
        <v>716739.76182937622</v>
      </c>
      <c r="AB4705">
        <v>50</v>
      </c>
      <c r="AC4705" s="63">
        <f t="shared" si="1031"/>
        <v>194863.62274736166</v>
      </c>
      <c r="AD4705" s="63">
        <f t="shared" si="1035"/>
        <v>664863.62274736166</v>
      </c>
      <c r="AE4705" s="35">
        <f t="shared" si="1032"/>
        <v>517624.89817243477</v>
      </c>
      <c r="AF4705" s="64">
        <f t="shared" si="1033"/>
        <v>284102.82817774557</v>
      </c>
    </row>
    <row r="4706" spans="6:32" x14ac:dyDescent="0.2">
      <c r="F4706" s="61">
        <v>4704</v>
      </c>
      <c r="G4706">
        <v>9329.2112776543945</v>
      </c>
      <c r="H4706">
        <v>90</v>
      </c>
      <c r="I4706" s="62">
        <f t="shared" si="1022"/>
        <v>839629.01498889551</v>
      </c>
      <c r="J4706">
        <v>65</v>
      </c>
      <c r="K4706" s="63">
        <f t="shared" si="1023"/>
        <v>132841.9544074859</v>
      </c>
      <c r="L4706" s="63">
        <f t="shared" si="1024"/>
        <v>132841.9544074859</v>
      </c>
      <c r="M4706">
        <v>10516.938598593697</v>
      </c>
      <c r="N4706">
        <v>80</v>
      </c>
      <c r="O4706" s="62">
        <f t="shared" si="1025"/>
        <v>841355.08788749576</v>
      </c>
      <c r="P4706">
        <v>50</v>
      </c>
      <c r="Q4706" s="63">
        <f t="shared" si="1026"/>
        <v>192493.41451941291</v>
      </c>
      <c r="R4706" s="63">
        <f t="shared" si="1027"/>
        <v>222493.41451941291</v>
      </c>
      <c r="S4706">
        <v>9670.1012605626602</v>
      </c>
      <c r="T4706">
        <v>80</v>
      </c>
      <c r="U4706" s="62">
        <f t="shared" si="1028"/>
        <v>773608.10084501281</v>
      </c>
      <c r="V4706">
        <v>55</v>
      </c>
      <c r="W4706" s="63">
        <f t="shared" si="1029"/>
        <v>139020.58534769822</v>
      </c>
      <c r="X4706" s="63">
        <f t="shared" si="1034"/>
        <v>189020.58534769822</v>
      </c>
      <c r="Y4706">
        <v>8970.7930581062101</v>
      </c>
      <c r="Z4706">
        <v>80</v>
      </c>
      <c r="AA4706" s="62">
        <f t="shared" si="1030"/>
        <v>717663.44464849681</v>
      </c>
      <c r="AB4706">
        <v>65</v>
      </c>
      <c r="AC4706" s="63">
        <f t="shared" si="1031"/>
        <v>97557.374506905035</v>
      </c>
      <c r="AD4706" s="63">
        <f t="shared" si="1035"/>
        <v>567557.37450690498</v>
      </c>
      <c r="AE4706" s="35">
        <f t="shared" si="1032"/>
        <v>561913.32878150209</v>
      </c>
      <c r="AF4706" s="64">
        <f t="shared" si="1033"/>
        <v>334307.55499912996</v>
      </c>
    </row>
    <row r="4707" spans="6:32" x14ac:dyDescent="0.2">
      <c r="F4707" s="61">
        <v>4705</v>
      </c>
      <c r="G4707">
        <v>9615.0677361583803</v>
      </c>
      <c r="H4707">
        <v>80</v>
      </c>
      <c r="I4707" s="62">
        <f t="shared" si="1022"/>
        <v>769205.41889267042</v>
      </c>
      <c r="J4707">
        <v>55</v>
      </c>
      <c r="K4707" s="63">
        <f t="shared" si="1023"/>
        <v>138023.10271787064</v>
      </c>
      <c r="L4707" s="63">
        <f t="shared" si="1024"/>
        <v>138023.10271787064</v>
      </c>
      <c r="M4707">
        <v>9756.5168996516149</v>
      </c>
      <c r="N4707">
        <v>80</v>
      </c>
      <c r="O4707" s="62">
        <f t="shared" si="1025"/>
        <v>780521.3519721292</v>
      </c>
      <c r="P4707">
        <v>65</v>
      </c>
      <c r="Q4707" s="63">
        <f t="shared" si="1026"/>
        <v>69852.121283711313</v>
      </c>
      <c r="R4707" s="63">
        <f t="shared" si="1027"/>
        <v>99852.121283711313</v>
      </c>
      <c r="S4707">
        <v>5138.9327179640532</v>
      </c>
      <c r="T4707">
        <v>80</v>
      </c>
      <c r="U4707" s="62">
        <f t="shared" si="1028"/>
        <v>411114.61743712425</v>
      </c>
      <c r="V4707">
        <v>55</v>
      </c>
      <c r="W4707" s="63">
        <f t="shared" si="1029"/>
        <v>56893.155513098463</v>
      </c>
      <c r="X4707" s="63">
        <f t="shared" si="1034"/>
        <v>106893.15551309846</v>
      </c>
      <c r="Y4707">
        <v>11539.387994853314</v>
      </c>
      <c r="Z4707">
        <v>80</v>
      </c>
      <c r="AA4707" s="62">
        <f t="shared" si="1030"/>
        <v>923151.03958826512</v>
      </c>
      <c r="AB4707">
        <v>65</v>
      </c>
      <c r="AC4707" s="63">
        <f t="shared" si="1031"/>
        <v>125490.84444402979</v>
      </c>
      <c r="AD4707" s="63">
        <f t="shared" si="1035"/>
        <v>595490.84444402973</v>
      </c>
      <c r="AE4707" s="35">
        <f t="shared" si="1032"/>
        <v>390259.22395871021</v>
      </c>
      <c r="AF4707" s="64">
        <f t="shared" si="1033"/>
        <v>195036.63136344124</v>
      </c>
    </row>
    <row r="4708" spans="6:32" x14ac:dyDescent="0.2">
      <c r="F4708" s="61">
        <v>4706</v>
      </c>
      <c r="G4708">
        <v>10889.124294189969</v>
      </c>
      <c r="H4708">
        <v>75</v>
      </c>
      <c r="I4708" s="62">
        <f t="shared" si="1022"/>
        <v>816684.32206424768</v>
      </c>
      <c r="J4708">
        <v>60</v>
      </c>
      <c r="K4708" s="63">
        <f t="shared" si="1023"/>
        <v>82169.226699315914</v>
      </c>
      <c r="L4708" s="63">
        <f t="shared" si="1024"/>
        <v>82169.226699315914</v>
      </c>
      <c r="M4708">
        <v>9754.2045093723573</v>
      </c>
      <c r="N4708">
        <v>80</v>
      </c>
      <c r="O4708" s="62">
        <f t="shared" si="1025"/>
        <v>780336.36074978858</v>
      </c>
      <c r="P4708">
        <v>60</v>
      </c>
      <c r="Q4708" s="63">
        <f t="shared" si="1026"/>
        <v>105185.96538589918</v>
      </c>
      <c r="R4708" s="63">
        <f t="shared" si="1027"/>
        <v>135185.96538589918</v>
      </c>
      <c r="S4708">
        <v>9361.4937920938246</v>
      </c>
      <c r="T4708">
        <v>80</v>
      </c>
      <c r="U4708" s="62">
        <f t="shared" si="1028"/>
        <v>748919.50336750597</v>
      </c>
      <c r="V4708">
        <v>55</v>
      </c>
      <c r="W4708" s="63">
        <f t="shared" si="1029"/>
        <v>133427.07498170057</v>
      </c>
      <c r="X4708" s="63">
        <f t="shared" si="1034"/>
        <v>183427.07498170057</v>
      </c>
      <c r="Y4708">
        <v>13421.137080295011</v>
      </c>
      <c r="Z4708">
        <v>75</v>
      </c>
      <c r="AA4708" s="62">
        <f t="shared" si="1030"/>
        <v>1006585.2810221259</v>
      </c>
      <c r="AB4708">
        <v>55</v>
      </c>
      <c r="AC4708" s="63">
        <f t="shared" si="1031"/>
        <v>194606.48766427767</v>
      </c>
      <c r="AD4708" s="63">
        <f t="shared" si="1035"/>
        <v>664606.48766427767</v>
      </c>
      <c r="AE4708" s="35">
        <f t="shared" si="1032"/>
        <v>515388.7547311933</v>
      </c>
      <c r="AF4708" s="64">
        <f t="shared" si="1033"/>
        <v>278169.88525228843</v>
      </c>
    </row>
    <row r="4709" spans="6:32" x14ac:dyDescent="0.2">
      <c r="F4709" s="61">
        <v>4707</v>
      </c>
      <c r="G4709">
        <v>9292.6814229576848</v>
      </c>
      <c r="H4709">
        <v>75</v>
      </c>
      <c r="I4709" s="62">
        <f t="shared" si="1022"/>
        <v>696951.10672182636</v>
      </c>
      <c r="J4709">
        <v>60</v>
      </c>
      <c r="K4709" s="63">
        <f t="shared" si="1023"/>
        <v>64807.910474664823</v>
      </c>
      <c r="L4709" s="63">
        <f t="shared" si="1024"/>
        <v>64807.910474664823</v>
      </c>
      <c r="M4709">
        <v>11651.492311793845</v>
      </c>
      <c r="N4709">
        <v>80</v>
      </c>
      <c r="O4709" s="62">
        <f t="shared" si="1025"/>
        <v>932119.38494350761</v>
      </c>
      <c r="P4709">
        <v>60</v>
      </c>
      <c r="Q4709" s="63">
        <f t="shared" si="1026"/>
        <v>132696.63852101075</v>
      </c>
      <c r="R4709" s="63">
        <f t="shared" si="1027"/>
        <v>162696.63852101075</v>
      </c>
      <c r="S4709">
        <v>9960.2960087941028</v>
      </c>
      <c r="T4709">
        <v>80</v>
      </c>
      <c r="U4709" s="62">
        <f t="shared" si="1028"/>
        <v>796823.68070352823</v>
      </c>
      <c r="V4709">
        <v>50</v>
      </c>
      <c r="W4709" s="63">
        <f t="shared" si="1029"/>
        <v>180386.43819127174</v>
      </c>
      <c r="X4709" s="63">
        <f t="shared" si="1034"/>
        <v>230386.43819127174</v>
      </c>
      <c r="Y4709">
        <v>13506.829671096057</v>
      </c>
      <c r="Z4709">
        <v>80</v>
      </c>
      <c r="AA4709" s="62">
        <f t="shared" si="1030"/>
        <v>1080546.3736876845</v>
      </c>
      <c r="AB4709">
        <v>60</v>
      </c>
      <c r="AC4709" s="63">
        <f t="shared" si="1031"/>
        <v>195849.03023089282</v>
      </c>
      <c r="AD4709" s="63">
        <f t="shared" si="1035"/>
        <v>665849.03023089282</v>
      </c>
      <c r="AE4709" s="35">
        <f t="shared" si="1032"/>
        <v>573740.01741784019</v>
      </c>
      <c r="AF4709" s="64">
        <f t="shared" si="1033"/>
        <v>321252.90191482368</v>
      </c>
    </row>
    <row r="4710" spans="6:32" x14ac:dyDescent="0.2">
      <c r="F4710" s="61">
        <v>4708</v>
      </c>
      <c r="G4710">
        <v>9844.7810867219232</v>
      </c>
      <c r="H4710">
        <v>80</v>
      </c>
      <c r="I4710" s="62">
        <f t="shared" si="1022"/>
        <v>787582.48693775386</v>
      </c>
      <c r="J4710">
        <v>55</v>
      </c>
      <c r="K4710" s="63">
        <f t="shared" si="1023"/>
        <v>142186.65719683486</v>
      </c>
      <c r="L4710" s="63">
        <f t="shared" si="1024"/>
        <v>142186.65719683486</v>
      </c>
      <c r="M4710">
        <v>8772.5095706991851</v>
      </c>
      <c r="N4710">
        <v>80</v>
      </c>
      <c r="O4710" s="62">
        <f t="shared" si="1025"/>
        <v>701800.76565593481</v>
      </c>
      <c r="P4710">
        <v>55</v>
      </c>
      <c r="Q4710" s="63">
        <f t="shared" si="1026"/>
        <v>122751.73596892273</v>
      </c>
      <c r="R4710" s="63">
        <f t="shared" si="1027"/>
        <v>152751.73596892273</v>
      </c>
      <c r="S4710">
        <v>10247.182470047846</v>
      </c>
      <c r="T4710">
        <v>80</v>
      </c>
      <c r="U4710" s="62">
        <f t="shared" si="1028"/>
        <v>819774.59760382771</v>
      </c>
      <c r="V4710">
        <v>55</v>
      </c>
      <c r="W4710" s="63">
        <f t="shared" si="1029"/>
        <v>149480.18226961722</v>
      </c>
      <c r="X4710" s="63">
        <f t="shared" si="1034"/>
        <v>199480.18226961722</v>
      </c>
      <c r="Y4710">
        <v>11650.846570555586</v>
      </c>
      <c r="Z4710">
        <v>80</v>
      </c>
      <c r="AA4710" s="62">
        <f t="shared" si="1030"/>
        <v>932067.72564444691</v>
      </c>
      <c r="AB4710">
        <v>60</v>
      </c>
      <c r="AC4710" s="63">
        <f t="shared" si="1031"/>
        <v>168937.275273056</v>
      </c>
      <c r="AD4710" s="63">
        <f t="shared" si="1035"/>
        <v>638937.275273056</v>
      </c>
      <c r="AE4710" s="35">
        <f t="shared" si="1032"/>
        <v>583355.85070843087</v>
      </c>
      <c r="AF4710" s="64">
        <f t="shared" si="1033"/>
        <v>341776.87112971663</v>
      </c>
    </row>
    <row r="4711" spans="6:32" x14ac:dyDescent="0.2">
      <c r="F4711" s="61">
        <v>4709</v>
      </c>
      <c r="G4711">
        <v>10903.673935681581</v>
      </c>
      <c r="H4711">
        <v>80</v>
      </c>
      <c r="I4711" s="62">
        <f t="shared" si="1022"/>
        <v>872293.91485452652</v>
      </c>
      <c r="J4711">
        <v>50</v>
      </c>
      <c r="K4711" s="63">
        <f t="shared" si="1023"/>
        <v>200904.9081010744</v>
      </c>
      <c r="L4711" s="63">
        <f t="shared" si="1024"/>
        <v>200904.9081010744</v>
      </c>
      <c r="M4711">
        <v>8421.2172421393916</v>
      </c>
      <c r="N4711">
        <v>80</v>
      </c>
      <c r="O4711" s="62">
        <f t="shared" si="1025"/>
        <v>673697.37937115133</v>
      </c>
      <c r="P4711">
        <v>60</v>
      </c>
      <c r="Q4711" s="63">
        <f t="shared" si="1026"/>
        <v>85857.650011021178</v>
      </c>
      <c r="R4711" s="63">
        <f t="shared" si="1027"/>
        <v>115857.65001102118</v>
      </c>
      <c r="S4711">
        <v>9764.3772076116875</v>
      </c>
      <c r="T4711">
        <v>80</v>
      </c>
      <c r="U4711" s="62">
        <f t="shared" si="1028"/>
        <v>781150.176608935</v>
      </c>
      <c r="V4711">
        <v>60</v>
      </c>
      <c r="W4711" s="63">
        <f t="shared" si="1029"/>
        <v>105333.46951036947</v>
      </c>
      <c r="X4711" s="63">
        <f t="shared" si="1034"/>
        <v>155333.46951036947</v>
      </c>
      <c r="Y4711">
        <v>12474.744178471155</v>
      </c>
      <c r="Z4711">
        <v>80</v>
      </c>
      <c r="AA4711" s="62">
        <f t="shared" si="1030"/>
        <v>997979.53427769244</v>
      </c>
      <c r="AB4711">
        <v>60</v>
      </c>
      <c r="AC4711" s="63">
        <f t="shared" si="1031"/>
        <v>180883.79058783175</v>
      </c>
      <c r="AD4711" s="63">
        <f t="shared" si="1035"/>
        <v>650883.79058783175</v>
      </c>
      <c r="AE4711" s="35">
        <f t="shared" si="1032"/>
        <v>572979.8182102968</v>
      </c>
      <c r="AF4711" s="64">
        <f t="shared" si="1033"/>
        <v>339657.67109152616</v>
      </c>
    </row>
    <row r="4712" spans="6:32" x14ac:dyDescent="0.2">
      <c r="F4712" s="61">
        <v>4710</v>
      </c>
      <c r="G4712">
        <v>11664.86870512017</v>
      </c>
      <c r="H4712">
        <v>80</v>
      </c>
      <c r="I4712" s="62">
        <f t="shared" si="1022"/>
        <v>933189.49640961364</v>
      </c>
      <c r="J4712">
        <v>60</v>
      </c>
      <c r="K4712" s="63">
        <f t="shared" si="1023"/>
        <v>132890.59622424247</v>
      </c>
      <c r="L4712" s="63">
        <f t="shared" si="1024"/>
        <v>132890.59622424247</v>
      </c>
      <c r="M4712">
        <v>7496.3793647475541</v>
      </c>
      <c r="N4712">
        <v>80</v>
      </c>
      <c r="O4712" s="62">
        <f t="shared" si="1025"/>
        <v>599710.34917980433</v>
      </c>
      <c r="P4712">
        <v>65</v>
      </c>
      <c r="Q4712" s="63">
        <f t="shared" si="1026"/>
        <v>45273.12559162965</v>
      </c>
      <c r="R4712" s="63">
        <f t="shared" si="1027"/>
        <v>75273.12559162965</v>
      </c>
      <c r="S4712">
        <v>7533.4594637388363</v>
      </c>
      <c r="T4712">
        <v>80</v>
      </c>
      <c r="U4712" s="62">
        <f t="shared" si="1028"/>
        <v>602676.75709910691</v>
      </c>
      <c r="V4712">
        <v>50</v>
      </c>
      <c r="W4712" s="63">
        <f t="shared" si="1029"/>
        <v>127602.74333631969</v>
      </c>
      <c r="X4712" s="63">
        <f t="shared" si="1034"/>
        <v>177602.74333631969</v>
      </c>
      <c r="Y4712">
        <v>12248.089003842324</v>
      </c>
      <c r="Z4712">
        <v>90</v>
      </c>
      <c r="AA4712" s="62">
        <f t="shared" si="1030"/>
        <v>1102328.0103458092</v>
      </c>
      <c r="AB4712">
        <v>60</v>
      </c>
      <c r="AC4712" s="63">
        <f t="shared" si="1031"/>
        <v>266395.93583357055</v>
      </c>
      <c r="AD4712" s="63">
        <f t="shared" si="1035"/>
        <v>736395.93583357055</v>
      </c>
      <c r="AE4712" s="35">
        <f t="shared" si="1032"/>
        <v>572162.40098576236</v>
      </c>
      <c r="AF4712" s="64">
        <f t="shared" si="1033"/>
        <v>319422.73003473843</v>
      </c>
    </row>
    <row r="4713" spans="6:32" x14ac:dyDescent="0.2">
      <c r="F4713" s="61">
        <v>4711</v>
      </c>
      <c r="G4713">
        <v>11363.564479106572</v>
      </c>
      <c r="H4713">
        <v>80</v>
      </c>
      <c r="I4713" s="62">
        <f t="shared" si="1022"/>
        <v>909085.15832852572</v>
      </c>
      <c r="J4713">
        <v>50</v>
      </c>
      <c r="K4713" s="63">
        <f t="shared" si="1023"/>
        <v>210907.52742056793</v>
      </c>
      <c r="L4713" s="63">
        <f t="shared" si="1024"/>
        <v>210907.52742056793</v>
      </c>
      <c r="M4713">
        <v>8756.58886594465</v>
      </c>
      <c r="N4713">
        <v>80</v>
      </c>
      <c r="O4713" s="62">
        <f t="shared" si="1025"/>
        <v>700527.109275572</v>
      </c>
      <c r="P4713">
        <v>50</v>
      </c>
      <c r="Q4713" s="63">
        <f t="shared" si="1026"/>
        <v>154205.80783429614</v>
      </c>
      <c r="R4713" s="63">
        <f t="shared" si="1027"/>
        <v>184205.80783429614</v>
      </c>
      <c r="S4713">
        <v>11410.658114764374</v>
      </c>
      <c r="T4713">
        <v>80</v>
      </c>
      <c r="U4713" s="62">
        <f t="shared" si="1028"/>
        <v>912852.6491811499</v>
      </c>
      <c r="V4713">
        <v>60</v>
      </c>
      <c r="W4713" s="63">
        <f t="shared" si="1029"/>
        <v>129204.54266408342</v>
      </c>
      <c r="X4713" s="63">
        <f t="shared" si="1034"/>
        <v>179204.54266408342</v>
      </c>
      <c r="Y4713">
        <v>9565.8504303719383</v>
      </c>
      <c r="Z4713">
        <v>75</v>
      </c>
      <c r="AA4713" s="62">
        <f t="shared" si="1030"/>
        <v>717438.78227789537</v>
      </c>
      <c r="AB4713">
        <v>50</v>
      </c>
      <c r="AC4713" s="63">
        <f t="shared" si="1031"/>
        <v>173381.03905049138</v>
      </c>
      <c r="AD4713" s="63">
        <f t="shared" si="1035"/>
        <v>643381.03905049141</v>
      </c>
      <c r="AE4713" s="35">
        <f t="shared" si="1032"/>
        <v>667698.9169694389</v>
      </c>
      <c r="AF4713" s="64">
        <f t="shared" si="1033"/>
        <v>418047.25254918193</v>
      </c>
    </row>
    <row r="4714" spans="6:32" x14ac:dyDescent="0.2">
      <c r="F4714" s="61">
        <v>4712</v>
      </c>
      <c r="G4714">
        <v>11635.407897992991</v>
      </c>
      <c r="H4714">
        <v>80</v>
      </c>
      <c r="I4714" s="62">
        <f t="shared" si="1022"/>
        <v>930832.63183943927</v>
      </c>
      <c r="J4714">
        <v>50</v>
      </c>
      <c r="K4714" s="63">
        <f t="shared" si="1023"/>
        <v>216820.12178134755</v>
      </c>
      <c r="L4714" s="63">
        <f t="shared" si="1024"/>
        <v>216820.12178134755</v>
      </c>
      <c r="M4714">
        <v>11346.243152511306</v>
      </c>
      <c r="N4714">
        <v>80</v>
      </c>
      <c r="O4714" s="62">
        <f t="shared" si="1025"/>
        <v>907699.45220090449</v>
      </c>
      <c r="P4714">
        <v>55</v>
      </c>
      <c r="Q4714" s="63">
        <f t="shared" si="1026"/>
        <v>169400.65713926742</v>
      </c>
      <c r="R4714" s="63">
        <f t="shared" si="1027"/>
        <v>199400.65713926742</v>
      </c>
      <c r="S4714">
        <v>8909.3430485809222</v>
      </c>
      <c r="T4714">
        <v>80</v>
      </c>
      <c r="U4714" s="62">
        <f t="shared" si="1028"/>
        <v>712747.44388647377</v>
      </c>
      <c r="V4714">
        <v>50</v>
      </c>
      <c r="W4714" s="63">
        <f t="shared" si="1029"/>
        <v>157528.21130663506</v>
      </c>
      <c r="X4714" s="63">
        <f t="shared" si="1034"/>
        <v>207528.21130663506</v>
      </c>
      <c r="Y4714">
        <v>5531.0704535804689</v>
      </c>
      <c r="Z4714">
        <v>80</v>
      </c>
      <c r="AA4714" s="62">
        <f t="shared" si="1030"/>
        <v>442485.63628643751</v>
      </c>
      <c r="AB4714">
        <v>65</v>
      </c>
      <c r="AC4714" s="63">
        <f t="shared" si="1031"/>
        <v>60150.391182687599</v>
      </c>
      <c r="AD4714" s="63">
        <f t="shared" si="1035"/>
        <v>530150.3911826876</v>
      </c>
      <c r="AE4714" s="35">
        <f t="shared" si="1032"/>
        <v>603899.38140993763</v>
      </c>
      <c r="AF4714" s="64">
        <f t="shared" si="1033"/>
        <v>379922.00044359872</v>
      </c>
    </row>
    <row r="4715" spans="6:32" x14ac:dyDescent="0.2">
      <c r="F4715" s="61">
        <v>4713</v>
      </c>
      <c r="G4715">
        <v>11817.988959373906</v>
      </c>
      <c r="H4715">
        <v>80</v>
      </c>
      <c r="I4715" s="62">
        <f t="shared" ref="I4715:I4778" si="1036">+G4715*H4715</f>
        <v>945439.1167499125</v>
      </c>
      <c r="J4715">
        <v>60</v>
      </c>
      <c r="K4715" s="63">
        <f t="shared" ref="K4715:K4778" si="1037">(I4715-(G4715*J4715)-$C$28)*(1-0.275)</f>
        <v>135110.83991092164</v>
      </c>
      <c r="L4715" s="63">
        <f t="shared" ref="L4715:L4778" si="1038">+K4715+$C$28+$D$28</f>
        <v>135110.83991092164</v>
      </c>
      <c r="M4715">
        <v>9999.7703525878023</v>
      </c>
      <c r="N4715">
        <v>80</v>
      </c>
      <c r="O4715" s="62">
        <f t="shared" ref="O4715:O4778" si="1039">+M4715*N4715</f>
        <v>799981.62820702419</v>
      </c>
      <c r="P4715">
        <v>65</v>
      </c>
      <c r="Q4715" s="63">
        <f t="shared" ref="Q4715:Q4778" si="1040">(O4715-(M4715*P4715)-$C$29)*(1-0.275)</f>
        <v>72497.50258439235</v>
      </c>
      <c r="R4715" s="63">
        <f t="shared" ref="R4715:R4778" si="1041">+Q4715+$C$29+$D$29</f>
        <v>102497.50258439235</v>
      </c>
      <c r="S4715">
        <v>11151.706783275586</v>
      </c>
      <c r="T4715">
        <v>80</v>
      </c>
      <c r="U4715" s="62">
        <f t="shared" ref="U4715:U4778" si="1042">+S4715*T4715</f>
        <v>892136.54266204685</v>
      </c>
      <c r="V4715">
        <v>60</v>
      </c>
      <c r="W4715" s="63">
        <f t="shared" ref="W4715:W4778" si="1043">(U4715-(S4715*V4715)-$C$30)*(1-0.275)</f>
        <v>125449.74835749599</v>
      </c>
      <c r="X4715" s="63">
        <f t="shared" si="1034"/>
        <v>175449.74835749599</v>
      </c>
      <c r="Y4715">
        <v>6204.6786095015705</v>
      </c>
      <c r="Z4715">
        <v>75</v>
      </c>
      <c r="AA4715" s="62">
        <f t="shared" ref="AA4715:AA4778" si="1044">+Y4715*Z4715</f>
        <v>465350.89571261778</v>
      </c>
      <c r="AB4715">
        <v>60</v>
      </c>
      <c r="AC4715" s="63">
        <f t="shared" ref="AC4715:AC4778" si="1045">(AA4715-(Y4715*AB4715)-$C$32)*(1-0.275)</f>
        <v>67475.879878329579</v>
      </c>
      <c r="AD4715" s="63">
        <f t="shared" si="1035"/>
        <v>537475.87987832958</v>
      </c>
      <c r="AE4715" s="35">
        <f t="shared" ref="AE4715:AE4778" si="1046">+K4715+Q4715+W4715+AC4715</f>
        <v>400533.97073113953</v>
      </c>
      <c r="AF4715" s="64">
        <f t="shared" ref="AF4715:AF4778" si="1047">NPV(0.1,L4715,R4715,X4715,AD4715)+$D$4</f>
        <v>206457.96675099141</v>
      </c>
    </row>
    <row r="4716" spans="6:32" x14ac:dyDescent="0.2">
      <c r="F4716" s="61">
        <v>4714</v>
      </c>
      <c r="G4716">
        <v>8354.7377269132994</v>
      </c>
      <c r="H4716">
        <v>75</v>
      </c>
      <c r="I4716" s="62">
        <f t="shared" si="1036"/>
        <v>626605.32951849746</v>
      </c>
      <c r="J4716">
        <v>60</v>
      </c>
      <c r="K4716" s="63">
        <f t="shared" si="1037"/>
        <v>54607.772780182131</v>
      </c>
      <c r="L4716" s="63">
        <f t="shared" si="1038"/>
        <v>54607.772780182131</v>
      </c>
      <c r="M4716">
        <v>12088.650035148021</v>
      </c>
      <c r="N4716">
        <v>80</v>
      </c>
      <c r="O4716" s="62">
        <f t="shared" si="1039"/>
        <v>967092.00281184167</v>
      </c>
      <c r="P4716">
        <v>60</v>
      </c>
      <c r="Q4716" s="63">
        <f t="shared" si="1040"/>
        <v>139035.4255096463</v>
      </c>
      <c r="R4716" s="63">
        <f t="shared" si="1041"/>
        <v>169035.4255096463</v>
      </c>
      <c r="S4716">
        <v>9621.4546627015807</v>
      </c>
      <c r="T4716">
        <v>80</v>
      </c>
      <c r="U4716" s="62">
        <f t="shared" si="1042"/>
        <v>769716.37301612645</v>
      </c>
      <c r="V4716">
        <v>65</v>
      </c>
      <c r="W4716" s="63">
        <f t="shared" si="1043"/>
        <v>68383.31945687969</v>
      </c>
      <c r="X4716" s="63">
        <f t="shared" si="1034"/>
        <v>118383.31945687969</v>
      </c>
      <c r="Y4716">
        <v>10081.340658653062</v>
      </c>
      <c r="Z4716">
        <v>80</v>
      </c>
      <c r="AA4716" s="62">
        <f t="shared" si="1044"/>
        <v>806507.25269224495</v>
      </c>
      <c r="AB4716">
        <v>70</v>
      </c>
      <c r="AC4716" s="63">
        <f t="shared" si="1045"/>
        <v>73089.719775234698</v>
      </c>
      <c r="AD4716" s="63">
        <f t="shared" si="1035"/>
        <v>543089.7197752347</v>
      </c>
      <c r="AE4716" s="35">
        <f t="shared" si="1046"/>
        <v>335116.23752194282</v>
      </c>
      <c r="AF4716" s="64">
        <f t="shared" si="1047"/>
        <v>149222.85473321262</v>
      </c>
    </row>
    <row r="4717" spans="6:32" x14ac:dyDescent="0.2">
      <c r="F4717" s="61">
        <v>4715</v>
      </c>
      <c r="G4717">
        <v>9698.6070982529782</v>
      </c>
      <c r="H4717">
        <v>80</v>
      </c>
      <c r="I4717" s="62">
        <f t="shared" si="1036"/>
        <v>775888.56786023825</v>
      </c>
      <c r="J4717">
        <v>65</v>
      </c>
      <c r="K4717" s="63">
        <f t="shared" si="1037"/>
        <v>69222.352193501138</v>
      </c>
      <c r="L4717" s="63">
        <f t="shared" si="1038"/>
        <v>69222.352193501138</v>
      </c>
      <c r="M4717">
        <v>12525.202944525518</v>
      </c>
      <c r="N4717">
        <v>90</v>
      </c>
      <c r="O4717" s="62">
        <f t="shared" si="1039"/>
        <v>1127268.2650072966</v>
      </c>
      <c r="P4717">
        <v>55</v>
      </c>
      <c r="Q4717" s="63">
        <f t="shared" si="1040"/>
        <v>281577.02471733501</v>
      </c>
      <c r="R4717" s="63">
        <f t="shared" si="1041"/>
        <v>311577.02471733501</v>
      </c>
      <c r="S4717">
        <v>11017.697286442854</v>
      </c>
      <c r="T4717">
        <v>80</v>
      </c>
      <c r="U4717" s="62">
        <f t="shared" si="1042"/>
        <v>881415.78291542828</v>
      </c>
      <c r="V4717">
        <v>55</v>
      </c>
      <c r="W4717" s="63">
        <f t="shared" si="1043"/>
        <v>163445.76331677672</v>
      </c>
      <c r="X4717" s="63">
        <f t="shared" si="1034"/>
        <v>213445.76331677672</v>
      </c>
      <c r="Y4717">
        <v>6250.8991302456707</v>
      </c>
      <c r="Z4717">
        <v>80</v>
      </c>
      <c r="AA4717" s="62">
        <f t="shared" si="1044"/>
        <v>500071.93041965365</v>
      </c>
      <c r="AB4717">
        <v>65</v>
      </c>
      <c r="AC4717" s="63">
        <f t="shared" si="1045"/>
        <v>67978.528041421669</v>
      </c>
      <c r="AD4717" s="63">
        <f t="shared" si="1035"/>
        <v>537978.52804142167</v>
      </c>
      <c r="AE4717" s="35">
        <f t="shared" si="1046"/>
        <v>582223.66826903448</v>
      </c>
      <c r="AF4717" s="64">
        <f t="shared" si="1047"/>
        <v>348242.61892452778</v>
      </c>
    </row>
    <row r="4718" spans="6:32" x14ac:dyDescent="0.2">
      <c r="F4718" s="61">
        <v>4716</v>
      </c>
      <c r="G4718">
        <v>11048.292688210495</v>
      </c>
      <c r="H4718">
        <v>80</v>
      </c>
      <c r="I4718" s="62">
        <f t="shared" si="1036"/>
        <v>883863.41505683959</v>
      </c>
      <c r="J4718">
        <v>60</v>
      </c>
      <c r="K4718" s="63">
        <f t="shared" si="1037"/>
        <v>123950.24397905217</v>
      </c>
      <c r="L4718" s="63">
        <f t="shared" si="1038"/>
        <v>123950.24397905217</v>
      </c>
      <c r="M4718">
        <v>8536.2592269666493</v>
      </c>
      <c r="N4718">
        <v>80</v>
      </c>
      <c r="O4718" s="62">
        <f t="shared" si="1039"/>
        <v>682900.73815733194</v>
      </c>
      <c r="P4718">
        <v>55</v>
      </c>
      <c r="Q4718" s="63">
        <f t="shared" si="1040"/>
        <v>118469.69848877052</v>
      </c>
      <c r="R4718" s="63">
        <f t="shared" si="1041"/>
        <v>148469.69848877052</v>
      </c>
      <c r="S4718">
        <v>8309.683633124223</v>
      </c>
      <c r="T4718">
        <v>80</v>
      </c>
      <c r="U4718" s="62">
        <f t="shared" si="1042"/>
        <v>664774.69064993784</v>
      </c>
      <c r="V4718">
        <v>60</v>
      </c>
      <c r="W4718" s="63">
        <f t="shared" si="1043"/>
        <v>84240.412680301233</v>
      </c>
      <c r="X4718" s="63">
        <f t="shared" si="1034"/>
        <v>134240.41268030123</v>
      </c>
      <c r="Y4718">
        <v>8999.5058058411814</v>
      </c>
      <c r="Z4718">
        <v>80</v>
      </c>
      <c r="AA4718" s="62">
        <f t="shared" si="1044"/>
        <v>719960.46446729451</v>
      </c>
      <c r="AB4718">
        <v>60</v>
      </c>
      <c r="AC4718" s="63">
        <f t="shared" si="1045"/>
        <v>130492.83418469713</v>
      </c>
      <c r="AD4718" s="63">
        <f t="shared" si="1035"/>
        <v>600492.83418469713</v>
      </c>
      <c r="AE4718" s="35">
        <f t="shared" si="1046"/>
        <v>457153.18933282106</v>
      </c>
      <c r="AF4718" s="64">
        <f t="shared" si="1047"/>
        <v>246385.76466126554</v>
      </c>
    </row>
    <row r="4719" spans="6:32" x14ac:dyDescent="0.2">
      <c r="F4719" s="61">
        <v>4717</v>
      </c>
      <c r="G4719">
        <v>7090.1899359887466</v>
      </c>
      <c r="H4719">
        <v>80</v>
      </c>
      <c r="I4719" s="62">
        <f t="shared" si="1036"/>
        <v>567215.19487909973</v>
      </c>
      <c r="J4719">
        <v>60</v>
      </c>
      <c r="K4719" s="63">
        <f t="shared" si="1037"/>
        <v>66557.754071836825</v>
      </c>
      <c r="L4719" s="63">
        <f t="shared" si="1038"/>
        <v>66557.754071836825</v>
      </c>
      <c r="M4719">
        <v>4502.4319458752871</v>
      </c>
      <c r="N4719">
        <v>75</v>
      </c>
      <c r="O4719" s="62">
        <f t="shared" si="1039"/>
        <v>337682.39594064653</v>
      </c>
      <c r="P4719">
        <v>50</v>
      </c>
      <c r="Q4719" s="63">
        <f t="shared" si="1040"/>
        <v>45356.579018989578</v>
      </c>
      <c r="R4719" s="63">
        <f t="shared" si="1041"/>
        <v>75356.579018989578</v>
      </c>
      <c r="S4719">
        <v>11561.083990964107</v>
      </c>
      <c r="T4719">
        <v>75</v>
      </c>
      <c r="U4719" s="62">
        <f t="shared" si="1042"/>
        <v>867081.29932230804</v>
      </c>
      <c r="V4719">
        <v>60</v>
      </c>
      <c r="W4719" s="63">
        <f t="shared" si="1043"/>
        <v>89476.788401734666</v>
      </c>
      <c r="X4719" s="63">
        <f t="shared" si="1034"/>
        <v>139476.78840173467</v>
      </c>
      <c r="Y4719">
        <v>8737.5986165716313</v>
      </c>
      <c r="Z4719">
        <v>80</v>
      </c>
      <c r="AA4719" s="62">
        <f t="shared" si="1044"/>
        <v>699007.8893257305</v>
      </c>
      <c r="AB4719">
        <v>60</v>
      </c>
      <c r="AC4719" s="63">
        <f t="shared" si="1045"/>
        <v>126695.17994028865</v>
      </c>
      <c r="AD4719" s="63">
        <f t="shared" si="1035"/>
        <v>596695.17994028865</v>
      </c>
      <c r="AE4719" s="35">
        <f t="shared" si="1046"/>
        <v>328086.30143284972</v>
      </c>
      <c r="AF4719" s="64">
        <f t="shared" si="1047"/>
        <v>135127.0257938588</v>
      </c>
    </row>
    <row r="4720" spans="6:32" x14ac:dyDescent="0.2">
      <c r="F4720" s="61">
        <v>4718</v>
      </c>
      <c r="G4720">
        <v>12194.510670960881</v>
      </c>
      <c r="H4720">
        <v>80</v>
      </c>
      <c r="I4720" s="62">
        <f t="shared" si="1036"/>
        <v>975560.85367687047</v>
      </c>
      <c r="J4720">
        <v>65</v>
      </c>
      <c r="K4720" s="63">
        <f t="shared" si="1037"/>
        <v>96365.303546699579</v>
      </c>
      <c r="L4720" s="63">
        <f t="shared" si="1038"/>
        <v>96365.303546699579</v>
      </c>
      <c r="M4720">
        <v>8935.5251273082104</v>
      </c>
      <c r="N4720">
        <v>80</v>
      </c>
      <c r="O4720" s="62">
        <f t="shared" si="1039"/>
        <v>714842.01018465683</v>
      </c>
      <c r="P4720">
        <v>60</v>
      </c>
      <c r="Q4720" s="63">
        <f t="shared" si="1040"/>
        <v>93315.11434596905</v>
      </c>
      <c r="R4720" s="63">
        <f t="shared" si="1041"/>
        <v>123315.11434596905</v>
      </c>
      <c r="S4720">
        <v>7765.0986693333834</v>
      </c>
      <c r="T4720">
        <v>75</v>
      </c>
      <c r="U4720" s="62">
        <f t="shared" si="1042"/>
        <v>582382.40020000376</v>
      </c>
      <c r="V4720">
        <v>50</v>
      </c>
      <c r="W4720" s="63">
        <f t="shared" si="1043"/>
        <v>104492.41338166757</v>
      </c>
      <c r="X4720" s="63">
        <f t="shared" si="1034"/>
        <v>154492.41338166757</v>
      </c>
      <c r="Y4720">
        <v>11506.473381596152</v>
      </c>
      <c r="Z4720">
        <v>80</v>
      </c>
      <c r="AA4720" s="62">
        <f t="shared" si="1044"/>
        <v>920517.87052769214</v>
      </c>
      <c r="AB4720">
        <v>70</v>
      </c>
      <c r="AC4720" s="63">
        <f t="shared" si="1045"/>
        <v>83421.9320165721</v>
      </c>
      <c r="AD4720" s="63">
        <f t="shared" si="1035"/>
        <v>553421.9320165721</v>
      </c>
      <c r="AE4720" s="35">
        <f t="shared" si="1046"/>
        <v>377594.7632909083</v>
      </c>
      <c r="AF4720" s="64">
        <f t="shared" si="1047"/>
        <v>183585.20190949098</v>
      </c>
    </row>
    <row r="4721" spans="6:32" x14ac:dyDescent="0.2">
      <c r="F4721" s="61">
        <v>4719</v>
      </c>
      <c r="G4721">
        <v>8025.6507114972919</v>
      </c>
      <c r="H4721">
        <v>75</v>
      </c>
      <c r="I4721" s="62">
        <f t="shared" si="1036"/>
        <v>601923.80336229689</v>
      </c>
      <c r="J4721">
        <v>55</v>
      </c>
      <c r="K4721" s="63">
        <f t="shared" si="1037"/>
        <v>80121.935316710733</v>
      </c>
      <c r="L4721" s="63">
        <f t="shared" si="1038"/>
        <v>80121.935316710733</v>
      </c>
      <c r="M4721">
        <v>8815.2694641030394</v>
      </c>
      <c r="N4721">
        <v>75</v>
      </c>
      <c r="O4721" s="62">
        <f t="shared" si="1039"/>
        <v>661145.20980772795</v>
      </c>
      <c r="P4721">
        <v>60</v>
      </c>
      <c r="Q4721" s="63">
        <f t="shared" si="1040"/>
        <v>59616.055422120553</v>
      </c>
      <c r="R4721" s="63">
        <f t="shared" si="1041"/>
        <v>89616.055422120553</v>
      </c>
      <c r="S4721">
        <v>7587.224243034143</v>
      </c>
      <c r="T4721">
        <v>80</v>
      </c>
      <c r="U4721" s="62">
        <f t="shared" si="1042"/>
        <v>606977.93944273144</v>
      </c>
      <c r="V4721">
        <v>50</v>
      </c>
      <c r="W4721" s="63">
        <f t="shared" si="1043"/>
        <v>128772.12728599261</v>
      </c>
      <c r="X4721" s="63">
        <f t="shared" si="1034"/>
        <v>178772.12728599261</v>
      </c>
      <c r="Y4721">
        <v>9367.2872733441181</v>
      </c>
      <c r="Z4721">
        <v>80</v>
      </c>
      <c r="AA4721" s="62">
        <f t="shared" si="1044"/>
        <v>749382.98186752945</v>
      </c>
      <c r="AB4721">
        <v>55</v>
      </c>
      <c r="AC4721" s="63">
        <f t="shared" si="1045"/>
        <v>169782.08182936214</v>
      </c>
      <c r="AD4721" s="63">
        <f t="shared" si="1035"/>
        <v>639782.08182936208</v>
      </c>
      <c r="AE4721" s="35">
        <f t="shared" si="1046"/>
        <v>438292.19985418604</v>
      </c>
      <c r="AF4721" s="64">
        <f t="shared" si="1047"/>
        <v>218194.89434551017</v>
      </c>
    </row>
    <row r="4722" spans="6:32" x14ac:dyDescent="0.2">
      <c r="F4722" s="61">
        <v>4720</v>
      </c>
      <c r="G4722">
        <v>10281.600023299688</v>
      </c>
      <c r="H4722">
        <v>80</v>
      </c>
      <c r="I4722" s="62">
        <f t="shared" si="1036"/>
        <v>822528.00186397508</v>
      </c>
      <c r="J4722">
        <v>55</v>
      </c>
      <c r="K4722" s="63">
        <f t="shared" si="1037"/>
        <v>150104.00042230685</v>
      </c>
      <c r="L4722" s="63">
        <f t="shared" si="1038"/>
        <v>150104.00042230685</v>
      </c>
      <c r="M4722">
        <v>8328.848960227333</v>
      </c>
      <c r="N4722">
        <v>80</v>
      </c>
      <c r="O4722" s="62">
        <f t="shared" si="1039"/>
        <v>666307.91681818664</v>
      </c>
      <c r="P4722">
        <v>55</v>
      </c>
      <c r="Q4722" s="63">
        <f t="shared" si="1040"/>
        <v>114710.38740412041</v>
      </c>
      <c r="R4722" s="63">
        <f t="shared" si="1041"/>
        <v>144710.38740412041</v>
      </c>
      <c r="S4722">
        <v>10446.061676484533</v>
      </c>
      <c r="T4722">
        <v>80</v>
      </c>
      <c r="U4722" s="62">
        <f t="shared" si="1042"/>
        <v>835684.93411876261</v>
      </c>
      <c r="V4722">
        <v>55</v>
      </c>
      <c r="W4722" s="63">
        <f t="shared" si="1043"/>
        <v>153084.86788628215</v>
      </c>
      <c r="X4722" s="63">
        <f t="shared" si="1034"/>
        <v>203084.86788628215</v>
      </c>
      <c r="Y4722">
        <v>12388.560460531153</v>
      </c>
      <c r="Z4722">
        <v>80</v>
      </c>
      <c r="AA4722" s="62">
        <f t="shared" si="1044"/>
        <v>991084.83684249222</v>
      </c>
      <c r="AB4722">
        <v>65</v>
      </c>
      <c r="AC4722" s="63">
        <f t="shared" si="1045"/>
        <v>134725.59500827629</v>
      </c>
      <c r="AD4722" s="63">
        <f t="shared" si="1035"/>
        <v>604725.59500827629</v>
      </c>
      <c r="AE4722" s="35">
        <f t="shared" si="1046"/>
        <v>552624.85072098568</v>
      </c>
      <c r="AF4722" s="64">
        <f t="shared" si="1047"/>
        <v>321669.928969512</v>
      </c>
    </row>
    <row r="4723" spans="6:32" x14ac:dyDescent="0.2">
      <c r="F4723" s="61">
        <v>4721</v>
      </c>
      <c r="G4723">
        <v>7517.3432176234201</v>
      </c>
      <c r="H4723">
        <v>80</v>
      </c>
      <c r="I4723" s="62">
        <f t="shared" si="1036"/>
        <v>601387.4574098736</v>
      </c>
      <c r="J4723">
        <v>60</v>
      </c>
      <c r="K4723" s="63">
        <f t="shared" si="1037"/>
        <v>72751.476655539591</v>
      </c>
      <c r="L4723" s="63">
        <f t="shared" si="1038"/>
        <v>72751.476655539591</v>
      </c>
      <c r="M4723">
        <v>14309.276846470311</v>
      </c>
      <c r="N4723">
        <v>80</v>
      </c>
      <c r="O4723" s="62">
        <f t="shared" si="1039"/>
        <v>1144742.1477176249</v>
      </c>
      <c r="P4723">
        <v>50</v>
      </c>
      <c r="Q4723" s="63">
        <f t="shared" si="1040"/>
        <v>274976.77141072927</v>
      </c>
      <c r="R4723" s="63">
        <f t="shared" si="1041"/>
        <v>304976.77141072927</v>
      </c>
      <c r="S4723">
        <v>12258.47998081008</v>
      </c>
      <c r="T4723">
        <v>80</v>
      </c>
      <c r="U4723" s="62">
        <f t="shared" si="1042"/>
        <v>980678.39846480638</v>
      </c>
      <c r="V4723">
        <v>60</v>
      </c>
      <c r="W4723" s="63">
        <f t="shared" si="1043"/>
        <v>141497.95972174616</v>
      </c>
      <c r="X4723" s="63">
        <f t="shared" si="1034"/>
        <v>191497.95972174616</v>
      </c>
      <c r="Y4723">
        <v>11619.218892301433</v>
      </c>
      <c r="Z4723">
        <v>80</v>
      </c>
      <c r="AA4723" s="62">
        <f t="shared" si="1044"/>
        <v>929537.51138411462</v>
      </c>
      <c r="AB4723">
        <v>50</v>
      </c>
      <c r="AC4723" s="63">
        <f t="shared" si="1045"/>
        <v>252718.01090755616</v>
      </c>
      <c r="AD4723" s="63">
        <f t="shared" si="1035"/>
        <v>722718.01090755616</v>
      </c>
      <c r="AE4723" s="35">
        <f t="shared" si="1046"/>
        <v>741944.21869557118</v>
      </c>
      <c r="AF4723" s="64">
        <f t="shared" si="1047"/>
        <v>455686.00193769706</v>
      </c>
    </row>
    <row r="4724" spans="6:32" x14ac:dyDescent="0.2">
      <c r="F4724" s="61">
        <v>4722</v>
      </c>
      <c r="G4724">
        <v>13384.066076250747</v>
      </c>
      <c r="H4724">
        <v>80</v>
      </c>
      <c r="I4724" s="62">
        <f t="shared" si="1036"/>
        <v>1070725.2861000597</v>
      </c>
      <c r="J4724">
        <v>50</v>
      </c>
      <c r="K4724" s="63">
        <f t="shared" si="1037"/>
        <v>254853.43715845374</v>
      </c>
      <c r="L4724" s="63">
        <f t="shared" si="1038"/>
        <v>254853.43715845374</v>
      </c>
      <c r="M4724">
        <v>5907.0919430814683</v>
      </c>
      <c r="N4724">
        <v>80</v>
      </c>
      <c r="O4724" s="62">
        <f t="shared" si="1039"/>
        <v>472567.35544651747</v>
      </c>
      <c r="P4724">
        <v>60</v>
      </c>
      <c r="Q4724" s="63">
        <f t="shared" si="1040"/>
        <v>49402.833174681291</v>
      </c>
      <c r="R4724" s="63">
        <f t="shared" si="1041"/>
        <v>79402.833174681291</v>
      </c>
      <c r="S4724">
        <v>10040.470240492141</v>
      </c>
      <c r="T4724">
        <v>80</v>
      </c>
      <c r="U4724" s="62">
        <f t="shared" si="1042"/>
        <v>803237.61923937127</v>
      </c>
      <c r="V4724">
        <v>60</v>
      </c>
      <c r="W4724" s="63">
        <f t="shared" si="1043"/>
        <v>109336.81848713604</v>
      </c>
      <c r="X4724" s="63">
        <f t="shared" si="1034"/>
        <v>159336.81848713604</v>
      </c>
      <c r="Y4724">
        <v>8097.5962898810394</v>
      </c>
      <c r="Z4724">
        <v>80</v>
      </c>
      <c r="AA4724" s="62">
        <f t="shared" si="1044"/>
        <v>647807.70319048315</v>
      </c>
      <c r="AB4724">
        <v>60</v>
      </c>
      <c r="AC4724" s="63">
        <f t="shared" si="1045"/>
        <v>117415.14620327507</v>
      </c>
      <c r="AD4724" s="63">
        <f t="shared" si="1035"/>
        <v>587415.14620327507</v>
      </c>
      <c r="AE4724" s="35">
        <f t="shared" si="1046"/>
        <v>531008.23502354615</v>
      </c>
      <c r="AF4724" s="64">
        <f t="shared" si="1047"/>
        <v>318231.67784877447</v>
      </c>
    </row>
    <row r="4725" spans="6:32" x14ac:dyDescent="0.2">
      <c r="F4725" s="61">
        <v>4723</v>
      </c>
      <c r="G4725">
        <v>8956.4457791857421</v>
      </c>
      <c r="H4725">
        <v>80</v>
      </c>
      <c r="I4725" s="62">
        <f t="shared" si="1036"/>
        <v>716515.66233485937</v>
      </c>
      <c r="J4725">
        <v>60</v>
      </c>
      <c r="K4725" s="63">
        <f t="shared" si="1037"/>
        <v>93618.463798193261</v>
      </c>
      <c r="L4725" s="63">
        <f t="shared" si="1038"/>
        <v>93618.463798193261</v>
      </c>
      <c r="M4725">
        <v>7341.6015563998371</v>
      </c>
      <c r="N4725">
        <v>75</v>
      </c>
      <c r="O4725" s="62">
        <f t="shared" si="1039"/>
        <v>550620.11672998779</v>
      </c>
      <c r="P4725">
        <v>60</v>
      </c>
      <c r="Q4725" s="63">
        <f t="shared" si="1040"/>
        <v>43589.916925848229</v>
      </c>
      <c r="R4725" s="63">
        <f t="shared" si="1041"/>
        <v>73589.916925848229</v>
      </c>
      <c r="S4725">
        <v>11979.583430511411</v>
      </c>
      <c r="T4725">
        <v>80</v>
      </c>
      <c r="U4725" s="62">
        <f t="shared" si="1042"/>
        <v>958366.6744409129</v>
      </c>
      <c r="V4725">
        <v>60</v>
      </c>
      <c r="W4725" s="63">
        <f t="shared" si="1043"/>
        <v>137453.95974241546</v>
      </c>
      <c r="X4725" s="63">
        <f t="shared" si="1034"/>
        <v>187453.95974241546</v>
      </c>
      <c r="Y4725">
        <v>6622.3185765556991</v>
      </c>
      <c r="Z4725">
        <v>80</v>
      </c>
      <c r="AA4725" s="62">
        <f t="shared" si="1044"/>
        <v>529785.48612445593</v>
      </c>
      <c r="AB4725">
        <v>60</v>
      </c>
      <c r="AC4725" s="63">
        <f t="shared" si="1045"/>
        <v>96023.619360057637</v>
      </c>
      <c r="AD4725" s="63">
        <f t="shared" si="1035"/>
        <v>566023.61936005764</v>
      </c>
      <c r="AE4725" s="35">
        <f t="shared" si="1046"/>
        <v>370685.95982651459</v>
      </c>
      <c r="AF4725" s="64">
        <f t="shared" si="1047"/>
        <v>173364.49004329357</v>
      </c>
    </row>
    <row r="4726" spans="6:32" x14ac:dyDescent="0.2">
      <c r="F4726" s="61">
        <v>4724</v>
      </c>
      <c r="G4726">
        <v>12814.404069795273</v>
      </c>
      <c r="H4726">
        <v>80</v>
      </c>
      <c r="I4726" s="62">
        <f t="shared" si="1036"/>
        <v>1025152.3255836219</v>
      </c>
      <c r="J4726">
        <v>55</v>
      </c>
      <c r="K4726" s="63">
        <f t="shared" si="1037"/>
        <v>196011.07376503933</v>
      </c>
      <c r="L4726" s="63">
        <f t="shared" si="1038"/>
        <v>196011.07376503933</v>
      </c>
      <c r="M4726">
        <v>12024.530658673029</v>
      </c>
      <c r="N4726">
        <v>80</v>
      </c>
      <c r="O4726" s="62">
        <f t="shared" si="1039"/>
        <v>961962.45269384235</v>
      </c>
      <c r="P4726">
        <v>50</v>
      </c>
      <c r="Q4726" s="63">
        <f t="shared" si="1040"/>
        <v>225283.54182613839</v>
      </c>
      <c r="R4726" s="63">
        <f t="shared" si="1041"/>
        <v>255283.54182613839</v>
      </c>
      <c r="S4726">
        <v>10132.974946609465</v>
      </c>
      <c r="T4726">
        <v>80</v>
      </c>
      <c r="U4726" s="62">
        <f t="shared" si="1042"/>
        <v>810637.99572875723</v>
      </c>
      <c r="V4726">
        <v>55</v>
      </c>
      <c r="W4726" s="63">
        <f t="shared" si="1043"/>
        <v>147410.17090729656</v>
      </c>
      <c r="X4726" s="63">
        <f t="shared" si="1034"/>
        <v>197410.17090729656</v>
      </c>
      <c r="Y4726">
        <v>12866.408976842649</v>
      </c>
      <c r="Z4726">
        <v>80</v>
      </c>
      <c r="AA4726" s="62">
        <f t="shared" si="1044"/>
        <v>1029312.7181474119</v>
      </c>
      <c r="AB4726">
        <v>55</v>
      </c>
      <c r="AC4726" s="63">
        <f t="shared" si="1045"/>
        <v>233203.66270527302</v>
      </c>
      <c r="AD4726" s="63">
        <f t="shared" si="1035"/>
        <v>703203.66270527302</v>
      </c>
      <c r="AE4726" s="35">
        <f t="shared" si="1046"/>
        <v>801908.44920374732</v>
      </c>
      <c r="AF4726" s="64">
        <f t="shared" si="1047"/>
        <v>517784.76572241902</v>
      </c>
    </row>
    <row r="4727" spans="6:32" x14ac:dyDescent="0.2">
      <c r="F4727" s="61">
        <v>4725</v>
      </c>
      <c r="G4727">
        <v>10593.104232393671</v>
      </c>
      <c r="H4727">
        <v>80</v>
      </c>
      <c r="I4727" s="62">
        <f t="shared" si="1036"/>
        <v>847448.33859149367</v>
      </c>
      <c r="J4727">
        <v>55</v>
      </c>
      <c r="K4727" s="63">
        <f t="shared" si="1037"/>
        <v>155750.01421213528</v>
      </c>
      <c r="L4727" s="63">
        <f t="shared" si="1038"/>
        <v>155750.01421213528</v>
      </c>
      <c r="M4727">
        <v>10880.181687534787</v>
      </c>
      <c r="N4727">
        <v>80</v>
      </c>
      <c r="O4727" s="62">
        <f t="shared" si="1039"/>
        <v>870414.53500278294</v>
      </c>
      <c r="P4727">
        <v>50</v>
      </c>
      <c r="Q4727" s="63">
        <f t="shared" si="1040"/>
        <v>200393.95170388161</v>
      </c>
      <c r="R4727" s="63">
        <f t="shared" si="1041"/>
        <v>230393.95170388161</v>
      </c>
      <c r="S4727">
        <v>11018.045168166282</v>
      </c>
      <c r="T4727">
        <v>80</v>
      </c>
      <c r="U4727" s="62">
        <f t="shared" si="1042"/>
        <v>881443.61345330253</v>
      </c>
      <c r="V4727">
        <v>55</v>
      </c>
      <c r="W4727" s="63">
        <f t="shared" si="1043"/>
        <v>163452.06867301386</v>
      </c>
      <c r="X4727" s="63">
        <f t="shared" si="1034"/>
        <v>213452.06867301386</v>
      </c>
      <c r="Y4727">
        <v>10718.569026503246</v>
      </c>
      <c r="Z4727">
        <v>80</v>
      </c>
      <c r="AA4727" s="62">
        <f t="shared" si="1044"/>
        <v>857485.5221202597</v>
      </c>
      <c r="AB4727">
        <v>55</v>
      </c>
      <c r="AC4727" s="63">
        <f t="shared" si="1045"/>
        <v>194274.06360537134</v>
      </c>
      <c r="AD4727" s="63">
        <f t="shared" si="1035"/>
        <v>664274.0636053714</v>
      </c>
      <c r="AE4727" s="35">
        <f t="shared" si="1046"/>
        <v>713870.09819440218</v>
      </c>
      <c r="AF4727" s="64">
        <f t="shared" si="1047"/>
        <v>446076.96852929122</v>
      </c>
    </row>
    <row r="4728" spans="6:32" x14ac:dyDescent="0.2">
      <c r="F4728" s="61">
        <v>4726</v>
      </c>
      <c r="G4728">
        <v>11530.3521649912</v>
      </c>
      <c r="H4728">
        <v>80</v>
      </c>
      <c r="I4728" s="62">
        <f t="shared" si="1036"/>
        <v>922428.173199296</v>
      </c>
      <c r="J4728">
        <v>50</v>
      </c>
      <c r="K4728" s="63">
        <f t="shared" si="1037"/>
        <v>214535.1595885586</v>
      </c>
      <c r="L4728" s="63">
        <f t="shared" si="1038"/>
        <v>214535.1595885586</v>
      </c>
      <c r="M4728">
        <v>9961.9785739923827</v>
      </c>
      <c r="N4728">
        <v>80</v>
      </c>
      <c r="O4728" s="62">
        <f t="shared" si="1039"/>
        <v>796958.28591939062</v>
      </c>
      <c r="P4728">
        <v>55</v>
      </c>
      <c r="Q4728" s="63">
        <f t="shared" si="1040"/>
        <v>144310.86165361194</v>
      </c>
      <c r="R4728" s="63">
        <f t="shared" si="1041"/>
        <v>174310.86165361194</v>
      </c>
      <c r="S4728">
        <v>8199.0595188108273</v>
      </c>
      <c r="T4728">
        <v>80</v>
      </c>
      <c r="U4728" s="62">
        <f t="shared" si="1042"/>
        <v>655924.76150486618</v>
      </c>
      <c r="V4728">
        <v>60</v>
      </c>
      <c r="W4728" s="63">
        <f t="shared" si="1043"/>
        <v>82636.363022756996</v>
      </c>
      <c r="X4728" s="63">
        <f t="shared" si="1034"/>
        <v>132636.363022757</v>
      </c>
      <c r="Y4728">
        <v>9253.9460436091758</v>
      </c>
      <c r="Z4728">
        <v>90</v>
      </c>
      <c r="AA4728" s="62">
        <f t="shared" si="1044"/>
        <v>832855.14392482582</v>
      </c>
      <c r="AB4728">
        <v>55</v>
      </c>
      <c r="AC4728" s="63">
        <f t="shared" si="1045"/>
        <v>234818.88085658284</v>
      </c>
      <c r="AD4728" s="63">
        <f t="shared" si="1035"/>
        <v>704818.88085658289</v>
      </c>
      <c r="AE4728" s="35">
        <f t="shared" si="1046"/>
        <v>676301.26512151037</v>
      </c>
      <c r="AF4728" s="64">
        <f t="shared" si="1047"/>
        <v>420142.9685095672</v>
      </c>
    </row>
    <row r="4729" spans="6:32" x14ac:dyDescent="0.2">
      <c r="F4729" s="61">
        <v>4727</v>
      </c>
      <c r="G4729">
        <v>8966.6002875310369</v>
      </c>
      <c r="H4729">
        <v>80</v>
      </c>
      <c r="I4729" s="62">
        <f t="shared" si="1036"/>
        <v>717328.02300248295</v>
      </c>
      <c r="J4729">
        <v>50</v>
      </c>
      <c r="K4729" s="63">
        <f t="shared" si="1037"/>
        <v>158773.55625380005</v>
      </c>
      <c r="L4729" s="63">
        <f t="shared" si="1038"/>
        <v>158773.55625380005</v>
      </c>
      <c r="M4729">
        <v>14161.065589869395</v>
      </c>
      <c r="N4729">
        <v>80</v>
      </c>
      <c r="O4729" s="62">
        <f t="shared" si="1039"/>
        <v>1132885.2471895516</v>
      </c>
      <c r="P4729">
        <v>60</v>
      </c>
      <c r="Q4729" s="63">
        <f t="shared" si="1040"/>
        <v>169085.45105310623</v>
      </c>
      <c r="R4729" s="63">
        <f t="shared" si="1041"/>
        <v>199085.45105310623</v>
      </c>
      <c r="S4729">
        <v>8122.4664225010201</v>
      </c>
      <c r="T4729">
        <v>80</v>
      </c>
      <c r="U4729" s="62">
        <f t="shared" si="1042"/>
        <v>649797.31380008161</v>
      </c>
      <c r="V4729">
        <v>65</v>
      </c>
      <c r="W4729" s="63">
        <f t="shared" si="1043"/>
        <v>52081.822344698594</v>
      </c>
      <c r="X4729" s="63">
        <f t="shared" si="1034"/>
        <v>102081.82234469859</v>
      </c>
      <c r="Y4729">
        <v>9339.0747476951219</v>
      </c>
      <c r="Z4729">
        <v>80</v>
      </c>
      <c r="AA4729" s="62">
        <f t="shared" si="1044"/>
        <v>747125.97981560975</v>
      </c>
      <c r="AB4729">
        <v>65</v>
      </c>
      <c r="AC4729" s="63">
        <f t="shared" si="1045"/>
        <v>101562.43788118445</v>
      </c>
      <c r="AD4729" s="63">
        <f t="shared" si="1035"/>
        <v>571562.43788118451</v>
      </c>
      <c r="AE4729" s="35">
        <f t="shared" si="1046"/>
        <v>481503.26753278932</v>
      </c>
      <c r="AF4729" s="64">
        <f t="shared" si="1047"/>
        <v>275953.44690145424</v>
      </c>
    </row>
    <row r="4730" spans="6:32" x14ac:dyDescent="0.2">
      <c r="F4730" s="61">
        <v>4728</v>
      </c>
      <c r="G4730">
        <v>12871.9750844175</v>
      </c>
      <c r="H4730">
        <v>80</v>
      </c>
      <c r="I4730" s="62">
        <f t="shared" si="1036"/>
        <v>1029758.0067534</v>
      </c>
      <c r="J4730">
        <v>55</v>
      </c>
      <c r="K4730" s="63">
        <f t="shared" si="1037"/>
        <v>197054.54840506718</v>
      </c>
      <c r="L4730" s="63">
        <f t="shared" si="1038"/>
        <v>197054.54840506718</v>
      </c>
      <c r="M4730">
        <v>10414.745500165736</v>
      </c>
      <c r="N4730">
        <v>80</v>
      </c>
      <c r="O4730" s="62">
        <f t="shared" si="1039"/>
        <v>833179.6400132589</v>
      </c>
      <c r="P4730">
        <v>60</v>
      </c>
      <c r="Q4730" s="63">
        <f t="shared" si="1040"/>
        <v>114763.80975240318</v>
      </c>
      <c r="R4730" s="63">
        <f t="shared" si="1041"/>
        <v>144763.80975240318</v>
      </c>
      <c r="S4730">
        <v>5556.7182041704655</v>
      </c>
      <c r="T4730">
        <v>80</v>
      </c>
      <c r="U4730" s="62">
        <f t="shared" si="1042"/>
        <v>444537.45633363724</v>
      </c>
      <c r="V4730">
        <v>50</v>
      </c>
      <c r="W4730" s="63">
        <f t="shared" si="1043"/>
        <v>84608.620940707624</v>
      </c>
      <c r="X4730" s="63">
        <f t="shared" si="1034"/>
        <v>134608.62094070762</v>
      </c>
      <c r="Y4730">
        <v>7477.5073496857658</v>
      </c>
      <c r="Z4730">
        <v>80</v>
      </c>
      <c r="AA4730" s="62">
        <f t="shared" si="1044"/>
        <v>598200.58797486126</v>
      </c>
      <c r="AB4730">
        <v>60</v>
      </c>
      <c r="AC4730" s="63">
        <f t="shared" si="1045"/>
        <v>108423.8565704436</v>
      </c>
      <c r="AD4730" s="63">
        <f t="shared" si="1035"/>
        <v>578423.8565704436</v>
      </c>
      <c r="AE4730" s="35">
        <f t="shared" si="1046"/>
        <v>504850.83566862158</v>
      </c>
      <c r="AF4730" s="64">
        <f t="shared" si="1047"/>
        <v>294984.73692560208</v>
      </c>
    </row>
    <row r="4731" spans="6:32" x14ac:dyDescent="0.2">
      <c r="F4731" s="61">
        <v>4729</v>
      </c>
      <c r="G4731">
        <v>8974.9812812078744</v>
      </c>
      <c r="H4731">
        <v>75</v>
      </c>
      <c r="I4731" s="62">
        <f t="shared" si="1036"/>
        <v>673123.59609059058</v>
      </c>
      <c r="J4731">
        <v>55</v>
      </c>
      <c r="K4731" s="63">
        <f t="shared" si="1037"/>
        <v>93887.228577514179</v>
      </c>
      <c r="L4731" s="63">
        <f t="shared" si="1038"/>
        <v>93887.228577514179</v>
      </c>
      <c r="M4731">
        <v>8786.3338901661336</v>
      </c>
      <c r="N4731">
        <v>80</v>
      </c>
      <c r="O4731" s="62">
        <f t="shared" si="1039"/>
        <v>702906.71121329069</v>
      </c>
      <c r="P4731">
        <v>50</v>
      </c>
      <c r="Q4731" s="63">
        <f t="shared" si="1040"/>
        <v>154852.76211111341</v>
      </c>
      <c r="R4731" s="63">
        <f t="shared" si="1041"/>
        <v>184852.76211111341</v>
      </c>
      <c r="S4731">
        <v>5834.9326334428042</v>
      </c>
      <c r="T4731">
        <v>80</v>
      </c>
      <c r="U4731" s="62">
        <f t="shared" si="1042"/>
        <v>466794.61067542434</v>
      </c>
      <c r="V4731">
        <v>55</v>
      </c>
      <c r="W4731" s="63">
        <f t="shared" si="1043"/>
        <v>69508.153981150826</v>
      </c>
      <c r="X4731" s="63">
        <f t="shared" si="1034"/>
        <v>119508.15398115083</v>
      </c>
      <c r="Y4731">
        <v>8890.6574799329974</v>
      </c>
      <c r="Z4731">
        <v>80</v>
      </c>
      <c r="AA4731" s="62">
        <f t="shared" si="1044"/>
        <v>711252.59839463979</v>
      </c>
      <c r="AB4731">
        <v>65</v>
      </c>
      <c r="AC4731" s="63">
        <f t="shared" si="1045"/>
        <v>96685.900094271346</v>
      </c>
      <c r="AD4731" s="63">
        <f t="shared" si="1035"/>
        <v>566685.9000942714</v>
      </c>
      <c r="AE4731" s="35">
        <f t="shared" si="1046"/>
        <v>414934.04476404976</v>
      </c>
      <c r="AF4731" s="64">
        <f t="shared" si="1047"/>
        <v>214965.24340185476</v>
      </c>
    </row>
    <row r="4732" spans="6:32" x14ac:dyDescent="0.2">
      <c r="F4732" s="61">
        <v>4730</v>
      </c>
      <c r="G4732">
        <v>9644.1738403518684</v>
      </c>
      <c r="H4732">
        <v>80</v>
      </c>
      <c r="I4732" s="62">
        <f t="shared" si="1036"/>
        <v>771533.90722814947</v>
      </c>
      <c r="J4732">
        <v>60</v>
      </c>
      <c r="K4732" s="63">
        <f t="shared" si="1037"/>
        <v>103590.52068510209</v>
      </c>
      <c r="L4732" s="63">
        <f t="shared" si="1038"/>
        <v>103590.52068510209</v>
      </c>
      <c r="M4732">
        <v>7842.819539073389</v>
      </c>
      <c r="N4732">
        <v>80</v>
      </c>
      <c r="O4732" s="62">
        <f t="shared" si="1039"/>
        <v>627425.56312587112</v>
      </c>
      <c r="P4732">
        <v>60</v>
      </c>
      <c r="Q4732" s="63">
        <f t="shared" si="1040"/>
        <v>77470.883316564141</v>
      </c>
      <c r="R4732" s="63">
        <f t="shared" si="1041"/>
        <v>107470.88331656414</v>
      </c>
      <c r="S4732">
        <v>7197.0828482881188</v>
      </c>
      <c r="T4732">
        <v>80</v>
      </c>
      <c r="U4732" s="62">
        <f t="shared" si="1042"/>
        <v>575766.62786304951</v>
      </c>
      <c r="V4732">
        <v>60</v>
      </c>
      <c r="W4732" s="63">
        <f t="shared" si="1043"/>
        <v>68107.701300177723</v>
      </c>
      <c r="X4732" s="63">
        <f t="shared" si="1034"/>
        <v>118107.70130017772</v>
      </c>
      <c r="Y4732">
        <v>12473.757376719732</v>
      </c>
      <c r="Z4732">
        <v>90</v>
      </c>
      <c r="AA4732" s="62">
        <f t="shared" si="1044"/>
        <v>1122638.1639047759</v>
      </c>
      <c r="AB4732">
        <v>65</v>
      </c>
      <c r="AC4732" s="63">
        <f t="shared" si="1045"/>
        <v>226086.85245304514</v>
      </c>
      <c r="AD4732" s="63">
        <f t="shared" si="1035"/>
        <v>696086.85245304508</v>
      </c>
      <c r="AE4732" s="35">
        <f t="shared" si="1046"/>
        <v>475255.9577548891</v>
      </c>
      <c r="AF4732" s="64">
        <f t="shared" si="1047"/>
        <v>247164.86287012754</v>
      </c>
    </row>
    <row r="4733" spans="6:32" x14ac:dyDescent="0.2">
      <c r="F4733" s="61">
        <v>4731</v>
      </c>
      <c r="G4733">
        <v>11428.570612915792</v>
      </c>
      <c r="H4733">
        <v>80</v>
      </c>
      <c r="I4733" s="62">
        <f t="shared" si="1036"/>
        <v>914285.64903326333</v>
      </c>
      <c r="J4733">
        <v>55</v>
      </c>
      <c r="K4733" s="63">
        <f t="shared" si="1037"/>
        <v>170892.84235909872</v>
      </c>
      <c r="L4733" s="63">
        <f t="shared" si="1038"/>
        <v>170892.84235909872</v>
      </c>
      <c r="M4733">
        <v>13916.975401807576</v>
      </c>
      <c r="N4733">
        <v>80</v>
      </c>
      <c r="O4733" s="62">
        <f t="shared" si="1039"/>
        <v>1113358.0321446061</v>
      </c>
      <c r="P4733">
        <v>60</v>
      </c>
      <c r="Q4733" s="63">
        <f t="shared" si="1040"/>
        <v>165546.14332620986</v>
      </c>
      <c r="R4733" s="63">
        <f t="shared" si="1041"/>
        <v>195546.14332620986</v>
      </c>
      <c r="S4733">
        <v>8427.688296942506</v>
      </c>
      <c r="T4733">
        <v>75</v>
      </c>
      <c r="U4733" s="62">
        <f t="shared" si="1042"/>
        <v>632076.62227068795</v>
      </c>
      <c r="V4733">
        <v>55</v>
      </c>
      <c r="W4733" s="63">
        <f t="shared" si="1043"/>
        <v>85951.480305666337</v>
      </c>
      <c r="X4733" s="63">
        <f t="shared" si="1034"/>
        <v>135951.48030566634</v>
      </c>
      <c r="Y4733">
        <v>7982.0950102293864</v>
      </c>
      <c r="Z4733">
        <v>80</v>
      </c>
      <c r="AA4733" s="62">
        <f t="shared" si="1044"/>
        <v>638567.60081835091</v>
      </c>
      <c r="AB4733">
        <v>60</v>
      </c>
      <c r="AC4733" s="63">
        <f t="shared" si="1045"/>
        <v>115740.3776483261</v>
      </c>
      <c r="AD4733" s="63">
        <f t="shared" si="1035"/>
        <v>585740.3776483261</v>
      </c>
      <c r="AE4733" s="35">
        <f t="shared" si="1046"/>
        <v>538130.84363930102</v>
      </c>
      <c r="AF4733" s="64">
        <f t="shared" si="1047"/>
        <v>319176.43097413634</v>
      </c>
    </row>
    <row r="4734" spans="6:32" x14ac:dyDescent="0.2">
      <c r="F4734" s="61">
        <v>4732</v>
      </c>
      <c r="G4734">
        <v>10677.268872095738</v>
      </c>
      <c r="H4734">
        <v>80</v>
      </c>
      <c r="I4734" s="62">
        <f t="shared" si="1036"/>
        <v>854181.50976765901</v>
      </c>
      <c r="J4734">
        <v>60</v>
      </c>
      <c r="K4734" s="63">
        <f t="shared" si="1037"/>
        <v>118570.3986453882</v>
      </c>
      <c r="L4734" s="63">
        <f t="shared" si="1038"/>
        <v>118570.3986453882</v>
      </c>
      <c r="M4734">
        <v>12475.071596563794</v>
      </c>
      <c r="N4734">
        <v>80</v>
      </c>
      <c r="O4734" s="62">
        <f t="shared" si="1039"/>
        <v>998005.7277251035</v>
      </c>
      <c r="P4734">
        <v>60</v>
      </c>
      <c r="Q4734" s="63">
        <f t="shared" si="1040"/>
        <v>144638.53815017501</v>
      </c>
      <c r="R4734" s="63">
        <f t="shared" si="1041"/>
        <v>174638.53815017501</v>
      </c>
      <c r="S4734">
        <v>10925.924723560456</v>
      </c>
      <c r="T4734">
        <v>75</v>
      </c>
      <c r="U4734" s="62">
        <f t="shared" si="1042"/>
        <v>819444.35426703421</v>
      </c>
      <c r="V4734">
        <v>55</v>
      </c>
      <c r="W4734" s="63">
        <f t="shared" si="1043"/>
        <v>122175.90849162661</v>
      </c>
      <c r="X4734" s="63">
        <f t="shared" si="1034"/>
        <v>172175.90849162661</v>
      </c>
      <c r="Y4734">
        <v>14748.726496472955</v>
      </c>
      <c r="Z4734">
        <v>75</v>
      </c>
      <c r="AA4734" s="62">
        <f t="shared" si="1044"/>
        <v>1106154.4872354716</v>
      </c>
      <c r="AB4734">
        <v>65</v>
      </c>
      <c r="AC4734" s="63">
        <f t="shared" si="1045"/>
        <v>106928.26709942892</v>
      </c>
      <c r="AD4734" s="63">
        <f t="shared" si="1035"/>
        <v>576928.26709942892</v>
      </c>
      <c r="AE4734" s="35">
        <f t="shared" si="1046"/>
        <v>492313.11238661874</v>
      </c>
      <c r="AF4734" s="64">
        <f t="shared" si="1047"/>
        <v>275528.71948565077</v>
      </c>
    </row>
    <row r="4735" spans="6:32" x14ac:dyDescent="0.2">
      <c r="F4735" s="61">
        <v>4733</v>
      </c>
      <c r="G4735">
        <v>12916.440280387178</v>
      </c>
      <c r="H4735">
        <v>80</v>
      </c>
      <c r="I4735" s="62">
        <f t="shared" si="1036"/>
        <v>1033315.2224309742</v>
      </c>
      <c r="J4735">
        <v>60</v>
      </c>
      <c r="K4735" s="63">
        <f t="shared" si="1037"/>
        <v>151038.38406561408</v>
      </c>
      <c r="L4735" s="63">
        <f t="shared" si="1038"/>
        <v>151038.38406561408</v>
      </c>
      <c r="M4735">
        <v>8005.3780745947734</v>
      </c>
      <c r="N4735">
        <v>75</v>
      </c>
      <c r="O4735" s="62">
        <f t="shared" si="1039"/>
        <v>600403.355594608</v>
      </c>
      <c r="P4735">
        <v>55</v>
      </c>
      <c r="Q4735" s="63">
        <f t="shared" si="1040"/>
        <v>79827.982081624214</v>
      </c>
      <c r="R4735" s="63">
        <f t="shared" si="1041"/>
        <v>109827.98208162421</v>
      </c>
      <c r="S4735">
        <v>10998.761606751941</v>
      </c>
      <c r="T4735">
        <v>80</v>
      </c>
      <c r="U4735" s="62">
        <f t="shared" si="1042"/>
        <v>879900.92854015529</v>
      </c>
      <c r="V4735">
        <v>55</v>
      </c>
      <c r="W4735" s="63">
        <f t="shared" si="1043"/>
        <v>163102.55412237893</v>
      </c>
      <c r="X4735" s="63">
        <f t="shared" si="1034"/>
        <v>213102.55412237893</v>
      </c>
      <c r="Y4735">
        <v>10362.667833542218</v>
      </c>
      <c r="Z4735">
        <v>80</v>
      </c>
      <c r="AA4735" s="62">
        <f t="shared" si="1044"/>
        <v>829013.42668337747</v>
      </c>
      <c r="AB4735">
        <v>65</v>
      </c>
      <c r="AC4735" s="63">
        <f t="shared" si="1045"/>
        <v>112694.01268977163</v>
      </c>
      <c r="AD4735" s="63">
        <f t="shared" si="1035"/>
        <v>582694.0126897716</v>
      </c>
      <c r="AE4735" s="35">
        <f t="shared" si="1046"/>
        <v>506662.93295938883</v>
      </c>
      <c r="AF4735" s="64">
        <f t="shared" si="1047"/>
        <v>286169.50326786819</v>
      </c>
    </row>
    <row r="4736" spans="6:32" x14ac:dyDescent="0.2">
      <c r="F4736" s="61">
        <v>4734</v>
      </c>
      <c r="G4736">
        <v>8874.9186741188169</v>
      </c>
      <c r="H4736">
        <v>75</v>
      </c>
      <c r="I4736" s="62">
        <f t="shared" si="1036"/>
        <v>665618.90055891126</v>
      </c>
      <c r="J4736">
        <v>60</v>
      </c>
      <c r="K4736" s="63">
        <f t="shared" si="1037"/>
        <v>60264.740581042133</v>
      </c>
      <c r="L4736" s="63">
        <f t="shared" si="1038"/>
        <v>60264.740581042133</v>
      </c>
      <c r="M4736">
        <v>13477.316568023525</v>
      </c>
      <c r="N4736">
        <v>80</v>
      </c>
      <c r="O4736" s="62">
        <f t="shared" si="1039"/>
        <v>1078185.325441882</v>
      </c>
      <c r="P4736">
        <v>65</v>
      </c>
      <c r="Q4736" s="63">
        <f t="shared" si="1040"/>
        <v>110315.81767725584</v>
      </c>
      <c r="R4736" s="63">
        <f t="shared" si="1041"/>
        <v>140315.81767725584</v>
      </c>
      <c r="S4736">
        <v>13043.624019483104</v>
      </c>
      <c r="T4736">
        <v>80</v>
      </c>
      <c r="U4736" s="62">
        <f t="shared" si="1042"/>
        <v>1043489.9215586483</v>
      </c>
      <c r="V4736">
        <v>60</v>
      </c>
      <c r="W4736" s="63">
        <f t="shared" si="1043"/>
        <v>152882.54828250501</v>
      </c>
      <c r="X4736" s="63">
        <f t="shared" si="1034"/>
        <v>202882.54828250501</v>
      </c>
      <c r="Y4736">
        <v>8047.9424266377464</v>
      </c>
      <c r="Z4736">
        <v>80</v>
      </c>
      <c r="AA4736" s="62">
        <f t="shared" si="1044"/>
        <v>643835.39413101971</v>
      </c>
      <c r="AB4736">
        <v>50</v>
      </c>
      <c r="AC4736" s="63">
        <f t="shared" si="1045"/>
        <v>175042.74777937098</v>
      </c>
      <c r="AD4736" s="63">
        <f t="shared" si="1035"/>
        <v>645042.74777937098</v>
      </c>
      <c r="AE4736" s="35">
        <f t="shared" si="1046"/>
        <v>498505.85432017397</v>
      </c>
      <c r="AF4736" s="64">
        <f t="shared" si="1047"/>
        <v>263751.15087287256</v>
      </c>
    </row>
    <row r="4737" spans="6:32" x14ac:dyDescent="0.2">
      <c r="F4737" s="61">
        <v>4735</v>
      </c>
      <c r="G4737">
        <v>7370.9236655849963</v>
      </c>
      <c r="H4737">
        <v>75</v>
      </c>
      <c r="I4737" s="62">
        <f t="shared" si="1036"/>
        <v>552819.27491887473</v>
      </c>
      <c r="J4737">
        <v>55</v>
      </c>
      <c r="K4737" s="63">
        <f t="shared" si="1037"/>
        <v>70628.393150982447</v>
      </c>
      <c r="L4737" s="63">
        <f t="shared" si="1038"/>
        <v>70628.393150982447</v>
      </c>
      <c r="M4737">
        <v>8850.8216119953431</v>
      </c>
      <c r="N4737">
        <v>80</v>
      </c>
      <c r="O4737" s="62">
        <f t="shared" si="1039"/>
        <v>708065.72895962745</v>
      </c>
      <c r="P4737">
        <v>60</v>
      </c>
      <c r="Q4737" s="63">
        <f t="shared" si="1040"/>
        <v>92086.913373932475</v>
      </c>
      <c r="R4737" s="63">
        <f t="shared" si="1041"/>
        <v>122086.91337393248</v>
      </c>
      <c r="S4737">
        <v>9490.335085283732</v>
      </c>
      <c r="T4737">
        <v>80</v>
      </c>
      <c r="U4737" s="62">
        <f t="shared" si="1042"/>
        <v>759226.80682269856</v>
      </c>
      <c r="V4737">
        <v>60</v>
      </c>
      <c r="W4737" s="63">
        <f t="shared" si="1043"/>
        <v>101359.85873661411</v>
      </c>
      <c r="X4737" s="63">
        <f t="shared" si="1034"/>
        <v>151359.85873661411</v>
      </c>
      <c r="Y4737">
        <v>7590.7030602684245</v>
      </c>
      <c r="Z4737">
        <v>75</v>
      </c>
      <c r="AA4737" s="62">
        <f t="shared" si="1044"/>
        <v>569302.72952013183</v>
      </c>
      <c r="AB4737">
        <v>65</v>
      </c>
      <c r="AC4737" s="63">
        <f t="shared" si="1045"/>
        <v>55032.597186946077</v>
      </c>
      <c r="AD4737" s="63">
        <f t="shared" si="1035"/>
        <v>525032.59718694608</v>
      </c>
      <c r="AE4737" s="35">
        <f t="shared" si="1046"/>
        <v>319107.76244847511</v>
      </c>
      <c r="AF4737" s="64">
        <f t="shared" si="1047"/>
        <v>137429.13616804674</v>
      </c>
    </row>
    <row r="4738" spans="6:32" x14ac:dyDescent="0.2">
      <c r="F4738" s="61">
        <v>4736</v>
      </c>
      <c r="G4738">
        <v>10825.389179226477</v>
      </c>
      <c r="H4738">
        <v>75</v>
      </c>
      <c r="I4738" s="62">
        <f t="shared" si="1036"/>
        <v>811904.18844198575</v>
      </c>
      <c r="J4738">
        <v>50</v>
      </c>
      <c r="K4738" s="63">
        <f t="shared" si="1037"/>
        <v>159960.17887347989</v>
      </c>
      <c r="L4738" s="63">
        <f t="shared" si="1038"/>
        <v>159960.17887347989</v>
      </c>
      <c r="M4738">
        <v>6932.2834658669308</v>
      </c>
      <c r="N4738">
        <v>80</v>
      </c>
      <c r="O4738" s="62">
        <f t="shared" si="1039"/>
        <v>554582.67726935446</v>
      </c>
      <c r="P4738">
        <v>55</v>
      </c>
      <c r="Q4738" s="63">
        <f t="shared" si="1040"/>
        <v>89397.63781883812</v>
      </c>
      <c r="R4738" s="63">
        <f t="shared" si="1041"/>
        <v>119397.63781883812</v>
      </c>
      <c r="S4738">
        <v>11484.820586483693</v>
      </c>
      <c r="T4738">
        <v>80</v>
      </c>
      <c r="U4738" s="62">
        <f t="shared" si="1042"/>
        <v>918785.64691869542</v>
      </c>
      <c r="V4738">
        <v>60</v>
      </c>
      <c r="W4738" s="63">
        <f t="shared" si="1043"/>
        <v>130279.89850401354</v>
      </c>
      <c r="X4738" s="63">
        <f t="shared" si="1034"/>
        <v>180279.89850401354</v>
      </c>
      <c r="Y4738">
        <v>9426.2111613352317</v>
      </c>
      <c r="Z4738">
        <v>80</v>
      </c>
      <c r="AA4738" s="62">
        <f t="shared" si="1044"/>
        <v>754096.89290681854</v>
      </c>
      <c r="AB4738">
        <v>50</v>
      </c>
      <c r="AC4738" s="63">
        <f t="shared" si="1045"/>
        <v>205020.09275904129</v>
      </c>
      <c r="AD4738" s="63">
        <f t="shared" si="1035"/>
        <v>675020.09275904135</v>
      </c>
      <c r="AE4738" s="35">
        <f t="shared" si="1046"/>
        <v>584657.80795537285</v>
      </c>
      <c r="AF4738" s="64">
        <f t="shared" si="1047"/>
        <v>340588.8402123159</v>
      </c>
    </row>
    <row r="4739" spans="6:32" x14ac:dyDescent="0.2">
      <c r="F4739" s="61">
        <v>4737</v>
      </c>
      <c r="G4739">
        <v>10334.396190737607</v>
      </c>
      <c r="H4739">
        <v>80</v>
      </c>
      <c r="I4739" s="62">
        <f t="shared" si="1036"/>
        <v>826751.69525900856</v>
      </c>
      <c r="J4739">
        <v>60</v>
      </c>
      <c r="K4739" s="63">
        <f t="shared" si="1037"/>
        <v>113598.7447656953</v>
      </c>
      <c r="L4739" s="63">
        <f t="shared" si="1038"/>
        <v>113598.7447656953</v>
      </c>
      <c r="M4739">
        <v>8393.9096637186594</v>
      </c>
      <c r="N4739">
        <v>80</v>
      </c>
      <c r="O4739" s="62">
        <f t="shared" si="1039"/>
        <v>671512.77309749275</v>
      </c>
      <c r="P4739">
        <v>60</v>
      </c>
      <c r="Q4739" s="63">
        <f t="shared" si="1040"/>
        <v>85461.690123920562</v>
      </c>
      <c r="R4739" s="63">
        <f t="shared" si="1041"/>
        <v>115461.69012392056</v>
      </c>
      <c r="S4739">
        <v>11720.022737572435</v>
      </c>
      <c r="T4739">
        <v>80</v>
      </c>
      <c r="U4739" s="62">
        <f t="shared" si="1042"/>
        <v>937601.81900579482</v>
      </c>
      <c r="V4739">
        <v>65</v>
      </c>
      <c r="W4739" s="63">
        <f t="shared" si="1043"/>
        <v>91205.247271100234</v>
      </c>
      <c r="X4739" s="63">
        <f t="shared" si="1034"/>
        <v>141205.24727110023</v>
      </c>
      <c r="Y4739">
        <v>11614.339453226421</v>
      </c>
      <c r="Z4739">
        <v>80</v>
      </c>
      <c r="AA4739" s="62">
        <f t="shared" si="1044"/>
        <v>929147.15625811368</v>
      </c>
      <c r="AB4739">
        <v>55</v>
      </c>
      <c r="AC4739" s="63">
        <f t="shared" si="1045"/>
        <v>210509.90258972888</v>
      </c>
      <c r="AD4739" s="63">
        <f t="shared" si="1035"/>
        <v>680509.90258972882</v>
      </c>
      <c r="AE4739" s="35">
        <f t="shared" si="1046"/>
        <v>500775.58475044498</v>
      </c>
      <c r="AF4739" s="64">
        <f t="shared" si="1047"/>
        <v>269581.48276826937</v>
      </c>
    </row>
    <row r="4740" spans="6:32" x14ac:dyDescent="0.2">
      <c r="F4740" s="61">
        <v>4738</v>
      </c>
      <c r="G4740">
        <v>11934.640749823302</v>
      </c>
      <c r="H4740">
        <v>80</v>
      </c>
      <c r="I4740" s="62">
        <f t="shared" si="1036"/>
        <v>954771.25998586416</v>
      </c>
      <c r="J4740">
        <v>50</v>
      </c>
      <c r="K4740" s="63">
        <f t="shared" si="1037"/>
        <v>223328.43630865682</v>
      </c>
      <c r="L4740" s="63">
        <f t="shared" si="1038"/>
        <v>223328.43630865682</v>
      </c>
      <c r="M4740">
        <v>10390.0777301169</v>
      </c>
      <c r="N4740">
        <v>80</v>
      </c>
      <c r="O4740" s="62">
        <f t="shared" si="1039"/>
        <v>831206.218409352</v>
      </c>
      <c r="P4740">
        <v>60</v>
      </c>
      <c r="Q4740" s="63">
        <f t="shared" si="1040"/>
        <v>114406.12708669505</v>
      </c>
      <c r="R4740" s="63">
        <f t="shared" si="1041"/>
        <v>144406.12708669505</v>
      </c>
      <c r="S4740">
        <v>9753.4337126126047</v>
      </c>
      <c r="T4740">
        <v>80</v>
      </c>
      <c r="U4740" s="62">
        <f t="shared" si="1042"/>
        <v>780274.69700900838</v>
      </c>
      <c r="V4740">
        <v>65</v>
      </c>
      <c r="W4740" s="63">
        <f t="shared" si="1043"/>
        <v>69818.591624662076</v>
      </c>
      <c r="X4740" s="63">
        <f t="shared" ref="X4740:X4803" si="1048">+W4740+$C$30+$D$30</f>
        <v>119818.59162466208</v>
      </c>
      <c r="Y4740">
        <v>10788.047600508435</v>
      </c>
      <c r="Z4740">
        <v>80</v>
      </c>
      <c r="AA4740" s="62">
        <f t="shared" si="1044"/>
        <v>863043.80804067478</v>
      </c>
      <c r="AB4740">
        <v>55</v>
      </c>
      <c r="AC4740" s="63">
        <f t="shared" si="1045"/>
        <v>195533.36275921538</v>
      </c>
      <c r="AD4740" s="63">
        <f t="shared" ref="AD4740:AD4803" si="1049">+AC4740+$C$31+$D$31</f>
        <v>665533.36275921541</v>
      </c>
      <c r="AE4740" s="35">
        <f t="shared" si="1046"/>
        <v>603086.51777922933</v>
      </c>
      <c r="AF4740" s="64">
        <f t="shared" si="1047"/>
        <v>366959.48094260402</v>
      </c>
    </row>
    <row r="4741" spans="6:32" x14ac:dyDescent="0.2">
      <c r="F4741" s="61">
        <v>4739</v>
      </c>
      <c r="G4741">
        <v>8215.0666255620308</v>
      </c>
      <c r="H4741">
        <v>80</v>
      </c>
      <c r="I4741" s="62">
        <f t="shared" si="1036"/>
        <v>657205.33004496247</v>
      </c>
      <c r="J4741">
        <v>50</v>
      </c>
      <c r="K4741" s="63">
        <f t="shared" si="1037"/>
        <v>142427.69910597417</v>
      </c>
      <c r="L4741" s="63">
        <f t="shared" si="1038"/>
        <v>142427.69910597417</v>
      </c>
      <c r="M4741">
        <v>11158.393843070371</v>
      </c>
      <c r="N4741">
        <v>90</v>
      </c>
      <c r="O4741" s="62">
        <f t="shared" si="1039"/>
        <v>1004255.4458763334</v>
      </c>
      <c r="P4741">
        <v>65</v>
      </c>
      <c r="Q4741" s="63">
        <f t="shared" si="1040"/>
        <v>165995.88840565048</v>
      </c>
      <c r="R4741" s="63">
        <f t="shared" si="1041"/>
        <v>195995.88840565048</v>
      </c>
      <c r="S4741">
        <v>8208.4500516066328</v>
      </c>
      <c r="T4741">
        <v>80</v>
      </c>
      <c r="U4741" s="62">
        <f t="shared" si="1042"/>
        <v>656676.00412853062</v>
      </c>
      <c r="V4741">
        <v>55</v>
      </c>
      <c r="W4741" s="63">
        <f t="shared" si="1043"/>
        <v>112528.15718537022</v>
      </c>
      <c r="X4741" s="63">
        <f t="shared" si="1048"/>
        <v>162528.15718537022</v>
      </c>
      <c r="Y4741">
        <v>7783.288563368842</v>
      </c>
      <c r="Z4741">
        <v>80</v>
      </c>
      <c r="AA4741" s="62">
        <f t="shared" si="1044"/>
        <v>622663.08506950736</v>
      </c>
      <c r="AB4741">
        <v>70</v>
      </c>
      <c r="AC4741" s="63">
        <f t="shared" si="1045"/>
        <v>56428.842084424105</v>
      </c>
      <c r="AD4741" s="63">
        <f t="shared" si="1049"/>
        <v>526428.8420844241</v>
      </c>
      <c r="AE4741" s="35">
        <f t="shared" si="1046"/>
        <v>477380.586781419</v>
      </c>
      <c r="AF4741" s="64">
        <f t="shared" si="1047"/>
        <v>273127.59201503987</v>
      </c>
    </row>
    <row r="4742" spans="6:32" x14ac:dyDescent="0.2">
      <c r="F4742" s="61">
        <v>4740</v>
      </c>
      <c r="G4742">
        <v>11945.168150996324</v>
      </c>
      <c r="H4742">
        <v>80</v>
      </c>
      <c r="I4742" s="62">
        <f t="shared" si="1036"/>
        <v>955613.45207970589</v>
      </c>
      <c r="J4742">
        <v>60</v>
      </c>
      <c r="K4742" s="63">
        <f t="shared" si="1037"/>
        <v>136954.93818944669</v>
      </c>
      <c r="L4742" s="63">
        <f t="shared" si="1038"/>
        <v>136954.93818944669</v>
      </c>
      <c r="M4742">
        <v>6654.3691698461771</v>
      </c>
      <c r="N4742">
        <v>80</v>
      </c>
      <c r="O4742" s="62">
        <f t="shared" si="1039"/>
        <v>532349.53358769417</v>
      </c>
      <c r="P4742">
        <v>60</v>
      </c>
      <c r="Q4742" s="63">
        <f t="shared" si="1040"/>
        <v>60238.352962769568</v>
      </c>
      <c r="R4742" s="63">
        <f t="shared" si="1041"/>
        <v>90238.352962769568</v>
      </c>
      <c r="S4742">
        <v>11168.723429145757</v>
      </c>
      <c r="T4742">
        <v>80</v>
      </c>
      <c r="U4742" s="62">
        <f t="shared" si="1042"/>
        <v>893497.87433166057</v>
      </c>
      <c r="V4742">
        <v>55</v>
      </c>
      <c r="W4742" s="63">
        <f t="shared" si="1043"/>
        <v>166183.11215326685</v>
      </c>
      <c r="X4742" s="63">
        <f t="shared" si="1048"/>
        <v>216183.11215326685</v>
      </c>
      <c r="Y4742">
        <v>7679.6561895753257</v>
      </c>
      <c r="Z4742">
        <v>80</v>
      </c>
      <c r="AA4742" s="62">
        <f t="shared" si="1044"/>
        <v>614372.49516602606</v>
      </c>
      <c r="AB4742">
        <v>50</v>
      </c>
      <c r="AC4742" s="63">
        <f t="shared" si="1045"/>
        <v>167032.52212326333</v>
      </c>
      <c r="AD4742" s="63">
        <f t="shared" si="1049"/>
        <v>637032.52212326333</v>
      </c>
      <c r="AE4742" s="35">
        <f t="shared" si="1046"/>
        <v>530408.9254287465</v>
      </c>
      <c r="AF4742" s="64">
        <f t="shared" si="1047"/>
        <v>296604.99645308463</v>
      </c>
    </row>
    <row r="4743" spans="6:32" x14ac:dyDescent="0.2">
      <c r="F4743" s="61">
        <v>4741</v>
      </c>
      <c r="G4743">
        <v>11450.175659556407</v>
      </c>
      <c r="H4743">
        <v>75</v>
      </c>
      <c r="I4743" s="62">
        <f t="shared" si="1036"/>
        <v>858763.17446673056</v>
      </c>
      <c r="J4743">
        <v>60</v>
      </c>
      <c r="K4743" s="63">
        <f t="shared" si="1037"/>
        <v>88270.660297675931</v>
      </c>
      <c r="L4743" s="63">
        <f t="shared" si="1038"/>
        <v>88270.660297675931</v>
      </c>
      <c r="M4743">
        <v>12363.158273510635</v>
      </c>
      <c r="N4743">
        <v>80</v>
      </c>
      <c r="O4743" s="62">
        <f t="shared" si="1039"/>
        <v>989052.66188085079</v>
      </c>
      <c r="P4743">
        <v>65</v>
      </c>
      <c r="Q4743" s="63">
        <f t="shared" si="1040"/>
        <v>98199.346224428155</v>
      </c>
      <c r="R4743" s="63">
        <f t="shared" si="1041"/>
        <v>128199.34622442815</v>
      </c>
      <c r="S4743">
        <v>7840.9005052526481</v>
      </c>
      <c r="T4743">
        <v>90</v>
      </c>
      <c r="U4743" s="62">
        <f t="shared" si="1042"/>
        <v>705681.04547273833</v>
      </c>
      <c r="V4743">
        <v>55</v>
      </c>
      <c r="W4743" s="63">
        <f t="shared" si="1043"/>
        <v>162712.85032078595</v>
      </c>
      <c r="X4743" s="63">
        <f t="shared" si="1048"/>
        <v>212712.85032078595</v>
      </c>
      <c r="Y4743">
        <v>9708.0431057838723</v>
      </c>
      <c r="Z4743">
        <v>80</v>
      </c>
      <c r="AA4743" s="62">
        <f t="shared" si="1044"/>
        <v>776643.44846270978</v>
      </c>
      <c r="AB4743">
        <v>50</v>
      </c>
      <c r="AC4743" s="63">
        <f t="shared" si="1045"/>
        <v>211149.93755079922</v>
      </c>
      <c r="AD4743" s="63">
        <f t="shared" si="1049"/>
        <v>681149.93755079922</v>
      </c>
      <c r="AE4743" s="35">
        <f t="shared" si="1046"/>
        <v>560332.79439368926</v>
      </c>
      <c r="AF4743" s="64">
        <f t="shared" si="1047"/>
        <v>311244.81298506132</v>
      </c>
    </row>
    <row r="4744" spans="6:32" x14ac:dyDescent="0.2">
      <c r="F4744" s="61">
        <v>4742</v>
      </c>
      <c r="G4744">
        <v>12065.562512143515</v>
      </c>
      <c r="H4744">
        <v>80</v>
      </c>
      <c r="I4744" s="62">
        <f t="shared" si="1036"/>
        <v>965245.0009714812</v>
      </c>
      <c r="J4744">
        <v>65</v>
      </c>
      <c r="K4744" s="63">
        <f t="shared" si="1037"/>
        <v>94962.992319560726</v>
      </c>
      <c r="L4744" s="63">
        <f t="shared" si="1038"/>
        <v>94962.992319560726</v>
      </c>
      <c r="M4744">
        <v>8228.0178301152773</v>
      </c>
      <c r="N4744">
        <v>80</v>
      </c>
      <c r="O4744" s="62">
        <f t="shared" si="1039"/>
        <v>658241.42640922219</v>
      </c>
      <c r="P4744">
        <v>60</v>
      </c>
      <c r="Q4744" s="63">
        <f t="shared" si="1040"/>
        <v>83056.258536671521</v>
      </c>
      <c r="R4744" s="63">
        <f t="shared" si="1041"/>
        <v>113056.25853667152</v>
      </c>
      <c r="S4744">
        <v>10429.295141657349</v>
      </c>
      <c r="T4744">
        <v>80</v>
      </c>
      <c r="U4744" s="62">
        <f t="shared" si="1042"/>
        <v>834343.6113325879</v>
      </c>
      <c r="V4744">
        <v>60</v>
      </c>
      <c r="W4744" s="63">
        <f t="shared" si="1043"/>
        <v>114974.77955403156</v>
      </c>
      <c r="X4744" s="63">
        <f t="shared" si="1048"/>
        <v>164974.77955403156</v>
      </c>
      <c r="Y4744">
        <v>9425.7336766168009</v>
      </c>
      <c r="Z4744">
        <v>80</v>
      </c>
      <c r="AA4744" s="62">
        <f t="shared" si="1044"/>
        <v>754058.69412934408</v>
      </c>
      <c r="AB4744">
        <v>55</v>
      </c>
      <c r="AC4744" s="63">
        <f t="shared" si="1045"/>
        <v>170841.42288867952</v>
      </c>
      <c r="AD4744" s="63">
        <f t="shared" si="1049"/>
        <v>640841.42288867955</v>
      </c>
      <c r="AE4744" s="35">
        <f t="shared" si="1046"/>
        <v>463835.45329894335</v>
      </c>
      <c r="AF4744" s="64">
        <f t="shared" si="1047"/>
        <v>241416.22567093908</v>
      </c>
    </row>
    <row r="4745" spans="6:32" x14ac:dyDescent="0.2">
      <c r="F4745" s="61">
        <v>4743</v>
      </c>
      <c r="G4745">
        <v>13224.231477361172</v>
      </c>
      <c r="H4745">
        <v>80</v>
      </c>
      <c r="I4745" s="62">
        <f t="shared" si="1036"/>
        <v>1057938.5181888938</v>
      </c>
      <c r="J4745">
        <v>50</v>
      </c>
      <c r="K4745" s="63">
        <f t="shared" si="1037"/>
        <v>251377.0346326055</v>
      </c>
      <c r="L4745" s="63">
        <f t="shared" si="1038"/>
        <v>251377.0346326055</v>
      </c>
      <c r="M4745">
        <v>10203.299350687303</v>
      </c>
      <c r="N4745">
        <v>80</v>
      </c>
      <c r="O4745" s="62">
        <f t="shared" si="1039"/>
        <v>816263.94805498421</v>
      </c>
      <c r="P4745">
        <v>55</v>
      </c>
      <c r="Q4745" s="63">
        <f t="shared" si="1040"/>
        <v>148684.80073120736</v>
      </c>
      <c r="R4745" s="63">
        <f t="shared" si="1041"/>
        <v>178684.80073120736</v>
      </c>
      <c r="S4745">
        <v>8932.8807714628056</v>
      </c>
      <c r="T4745">
        <v>75</v>
      </c>
      <c r="U4745" s="62">
        <f t="shared" si="1042"/>
        <v>669966.05785971042</v>
      </c>
      <c r="V4745">
        <v>60</v>
      </c>
      <c r="W4745" s="63">
        <f t="shared" si="1043"/>
        <v>60895.078389658011</v>
      </c>
      <c r="X4745" s="63">
        <f t="shared" si="1048"/>
        <v>110895.07838965801</v>
      </c>
      <c r="Y4745">
        <v>6929.3094181921333</v>
      </c>
      <c r="Z4745">
        <v>75</v>
      </c>
      <c r="AA4745" s="62">
        <f t="shared" si="1044"/>
        <v>519698.20636441</v>
      </c>
      <c r="AB4745">
        <v>60</v>
      </c>
      <c r="AC4745" s="63">
        <f t="shared" si="1045"/>
        <v>75356.23992283945</v>
      </c>
      <c r="AD4745" s="63">
        <f t="shared" si="1049"/>
        <v>545356.23992283945</v>
      </c>
      <c r="AE4745" s="35">
        <f t="shared" si="1046"/>
        <v>536313.15367631032</v>
      </c>
      <c r="AF4745" s="64">
        <f t="shared" si="1047"/>
        <v>332000.72954867955</v>
      </c>
    </row>
    <row r="4746" spans="6:32" x14ac:dyDescent="0.2">
      <c r="F4746" s="61">
        <v>4744</v>
      </c>
      <c r="G4746">
        <v>8154.553395579569</v>
      </c>
      <c r="H4746">
        <v>80</v>
      </c>
      <c r="I4746" s="62">
        <f t="shared" si="1036"/>
        <v>652364.27164636552</v>
      </c>
      <c r="J4746">
        <v>50</v>
      </c>
      <c r="K4746" s="63">
        <f t="shared" si="1037"/>
        <v>141111.53635385563</v>
      </c>
      <c r="L4746" s="63">
        <f t="shared" si="1038"/>
        <v>141111.53635385563</v>
      </c>
      <c r="M4746">
        <v>7042.6324580330402</v>
      </c>
      <c r="N4746">
        <v>80</v>
      </c>
      <c r="O4746" s="62">
        <f t="shared" si="1039"/>
        <v>563410.59664264321</v>
      </c>
      <c r="P4746">
        <v>60</v>
      </c>
      <c r="Q4746" s="63">
        <f t="shared" si="1040"/>
        <v>65868.170641479082</v>
      </c>
      <c r="R4746" s="63">
        <f t="shared" si="1041"/>
        <v>95868.170641479082</v>
      </c>
      <c r="S4746">
        <v>6701.171767199412</v>
      </c>
      <c r="T4746">
        <v>80</v>
      </c>
      <c r="U4746" s="62">
        <f t="shared" si="1042"/>
        <v>536093.74137595296</v>
      </c>
      <c r="V4746">
        <v>65</v>
      </c>
      <c r="W4746" s="63">
        <f t="shared" si="1043"/>
        <v>36625.242968293605</v>
      </c>
      <c r="X4746" s="63">
        <f t="shared" si="1048"/>
        <v>86625.242968293605</v>
      </c>
      <c r="Y4746">
        <v>9261.9768818258308</v>
      </c>
      <c r="Z4746">
        <v>80</v>
      </c>
      <c r="AA4746" s="62">
        <f t="shared" si="1044"/>
        <v>740958.15054606646</v>
      </c>
      <c r="AB4746">
        <v>65</v>
      </c>
      <c r="AC4746" s="63">
        <f t="shared" si="1045"/>
        <v>100723.99858985591</v>
      </c>
      <c r="AD4746" s="63">
        <f t="shared" si="1049"/>
        <v>570723.99858985585</v>
      </c>
      <c r="AE4746" s="35">
        <f t="shared" si="1046"/>
        <v>344328.94855348422</v>
      </c>
      <c r="AF4746" s="64">
        <f t="shared" si="1047"/>
        <v>162408.10546967434</v>
      </c>
    </row>
    <row r="4747" spans="6:32" x14ac:dyDescent="0.2">
      <c r="F4747" s="61">
        <v>4745</v>
      </c>
      <c r="G4747">
        <v>11132.975739892572</v>
      </c>
      <c r="H4747">
        <v>80</v>
      </c>
      <c r="I4747" s="62">
        <f t="shared" si="1036"/>
        <v>890638.05919140577</v>
      </c>
      <c r="J4747">
        <v>50</v>
      </c>
      <c r="K4747" s="63">
        <f t="shared" si="1037"/>
        <v>205892.22234266344</v>
      </c>
      <c r="L4747" s="63">
        <f t="shared" si="1038"/>
        <v>205892.22234266344</v>
      </c>
      <c r="M4747">
        <v>5315.4110698960721</v>
      </c>
      <c r="N4747">
        <v>80</v>
      </c>
      <c r="O4747" s="62">
        <f t="shared" si="1039"/>
        <v>425232.88559168577</v>
      </c>
      <c r="P4747">
        <v>60</v>
      </c>
      <c r="Q4747" s="63">
        <f t="shared" si="1040"/>
        <v>40823.460513493046</v>
      </c>
      <c r="R4747" s="63">
        <f t="shared" si="1041"/>
        <v>70823.460513493046</v>
      </c>
      <c r="S4747">
        <v>10231.618741963757</v>
      </c>
      <c r="T4747">
        <v>80</v>
      </c>
      <c r="U4747" s="62">
        <f t="shared" si="1042"/>
        <v>818529.49935710058</v>
      </c>
      <c r="V4747">
        <v>50</v>
      </c>
      <c r="W4747" s="63">
        <f t="shared" si="1043"/>
        <v>186287.70763771172</v>
      </c>
      <c r="X4747" s="63">
        <f t="shared" si="1048"/>
        <v>236287.70763771172</v>
      </c>
      <c r="Y4747">
        <v>9811.9187694101129</v>
      </c>
      <c r="Z4747">
        <v>80</v>
      </c>
      <c r="AA4747" s="62">
        <f t="shared" si="1044"/>
        <v>784953.50155280903</v>
      </c>
      <c r="AB4747">
        <v>60</v>
      </c>
      <c r="AC4747" s="63">
        <f t="shared" si="1045"/>
        <v>142272.82215644664</v>
      </c>
      <c r="AD4747" s="63">
        <f t="shared" si="1049"/>
        <v>612272.82215644664</v>
      </c>
      <c r="AE4747" s="35">
        <f t="shared" si="1046"/>
        <v>575276.2126503149</v>
      </c>
      <c r="AF4747" s="64">
        <f t="shared" si="1047"/>
        <v>341423.56103909621</v>
      </c>
    </row>
    <row r="4748" spans="6:32" x14ac:dyDescent="0.2">
      <c r="F4748" s="61">
        <v>4746</v>
      </c>
      <c r="G4748">
        <v>10027.616806619335</v>
      </c>
      <c r="H4748">
        <v>90</v>
      </c>
      <c r="I4748" s="62">
        <f t="shared" si="1036"/>
        <v>902485.51259574015</v>
      </c>
      <c r="J4748">
        <v>60</v>
      </c>
      <c r="K4748" s="63">
        <f t="shared" si="1037"/>
        <v>181850.66554397054</v>
      </c>
      <c r="L4748" s="63">
        <f t="shared" si="1038"/>
        <v>181850.66554397054</v>
      </c>
      <c r="M4748">
        <v>8597.9638950084336</v>
      </c>
      <c r="N4748">
        <v>80</v>
      </c>
      <c r="O4748" s="62">
        <f t="shared" si="1039"/>
        <v>687837.11160067469</v>
      </c>
      <c r="P4748">
        <v>50</v>
      </c>
      <c r="Q4748" s="63">
        <f t="shared" si="1040"/>
        <v>150755.71471643343</v>
      </c>
      <c r="R4748" s="63">
        <f t="shared" si="1041"/>
        <v>180755.71471643343</v>
      </c>
      <c r="S4748">
        <v>6346.6871122363955</v>
      </c>
      <c r="T4748">
        <v>80</v>
      </c>
      <c r="U4748" s="62">
        <f t="shared" si="1042"/>
        <v>507734.96897891164</v>
      </c>
      <c r="V4748">
        <v>55</v>
      </c>
      <c r="W4748" s="63">
        <f t="shared" si="1043"/>
        <v>78783.703909284668</v>
      </c>
      <c r="X4748" s="63">
        <f t="shared" si="1048"/>
        <v>128783.70390928467</v>
      </c>
      <c r="Y4748">
        <v>11988.341864489485</v>
      </c>
      <c r="Z4748">
        <v>80</v>
      </c>
      <c r="AA4748" s="62">
        <f t="shared" si="1044"/>
        <v>959067.34915915877</v>
      </c>
      <c r="AB4748">
        <v>60</v>
      </c>
      <c r="AC4748" s="63">
        <f t="shared" si="1045"/>
        <v>173830.95703509753</v>
      </c>
      <c r="AD4748" s="63">
        <f t="shared" si="1049"/>
        <v>643830.95703509753</v>
      </c>
      <c r="AE4748" s="35">
        <f t="shared" si="1046"/>
        <v>585221.04120478616</v>
      </c>
      <c r="AF4748" s="64">
        <f t="shared" si="1047"/>
        <v>351205.98455106851</v>
      </c>
    </row>
    <row r="4749" spans="6:32" x14ac:dyDescent="0.2">
      <c r="F4749" s="61">
        <v>4747</v>
      </c>
      <c r="G4749">
        <v>7944.3191477912478</v>
      </c>
      <c r="H4749">
        <v>75</v>
      </c>
      <c r="I4749" s="62">
        <f t="shared" si="1036"/>
        <v>595823.93608434359</v>
      </c>
      <c r="J4749">
        <v>55</v>
      </c>
      <c r="K4749" s="63">
        <f t="shared" si="1037"/>
        <v>78942.627642973093</v>
      </c>
      <c r="L4749" s="63">
        <f t="shared" si="1038"/>
        <v>78942.627642973093</v>
      </c>
      <c r="M4749">
        <v>14430.767148733139</v>
      </c>
      <c r="N4749">
        <v>80</v>
      </c>
      <c r="O4749" s="62">
        <f t="shared" si="1039"/>
        <v>1154461.3718986511</v>
      </c>
      <c r="P4749">
        <v>65</v>
      </c>
      <c r="Q4749" s="63">
        <f t="shared" si="1040"/>
        <v>120684.59274247289</v>
      </c>
      <c r="R4749" s="63">
        <f t="shared" si="1041"/>
        <v>150684.59274247289</v>
      </c>
      <c r="S4749">
        <v>9559.89551381208</v>
      </c>
      <c r="T4749">
        <v>80</v>
      </c>
      <c r="U4749" s="62">
        <f t="shared" si="1042"/>
        <v>764791.6411049664</v>
      </c>
      <c r="V4749">
        <v>60</v>
      </c>
      <c r="W4749" s="63">
        <f t="shared" si="1043"/>
        <v>102368.48495027516</v>
      </c>
      <c r="X4749" s="63">
        <f t="shared" si="1048"/>
        <v>152368.48495027516</v>
      </c>
      <c r="Y4749">
        <v>7824.3886289419606</v>
      </c>
      <c r="Z4749">
        <v>80</v>
      </c>
      <c r="AA4749" s="62">
        <f t="shared" si="1044"/>
        <v>625951.09031535685</v>
      </c>
      <c r="AB4749">
        <v>55</v>
      </c>
      <c r="AC4749" s="63">
        <f t="shared" si="1045"/>
        <v>141817.04389957304</v>
      </c>
      <c r="AD4749" s="63">
        <f t="shared" si="1049"/>
        <v>611817.04389957304</v>
      </c>
      <c r="AE4749" s="35">
        <f t="shared" si="1046"/>
        <v>443812.74923529418</v>
      </c>
      <c r="AF4749" s="64">
        <f t="shared" si="1047"/>
        <v>228654.71754392784</v>
      </c>
    </row>
    <row r="4750" spans="6:32" x14ac:dyDescent="0.2">
      <c r="F4750" s="61">
        <v>4748</v>
      </c>
      <c r="G4750">
        <v>14906.323738396168</v>
      </c>
      <c r="H4750">
        <v>80</v>
      </c>
      <c r="I4750" s="62">
        <f t="shared" si="1036"/>
        <v>1192505.8990716934</v>
      </c>
      <c r="J4750">
        <v>60</v>
      </c>
      <c r="K4750" s="63">
        <f t="shared" si="1037"/>
        <v>179891.69420674443</v>
      </c>
      <c r="L4750" s="63">
        <f t="shared" si="1038"/>
        <v>179891.69420674443</v>
      </c>
      <c r="M4750">
        <v>7810.5097397929057</v>
      </c>
      <c r="N4750">
        <v>80</v>
      </c>
      <c r="O4750" s="62">
        <f t="shared" si="1039"/>
        <v>624840.77918343246</v>
      </c>
      <c r="P4750">
        <v>60</v>
      </c>
      <c r="Q4750" s="63">
        <f t="shared" si="1040"/>
        <v>77002.391226997133</v>
      </c>
      <c r="R4750" s="63">
        <f t="shared" si="1041"/>
        <v>107002.39122699713</v>
      </c>
      <c r="S4750">
        <v>12865.554051822983</v>
      </c>
      <c r="T4750">
        <v>75</v>
      </c>
      <c r="U4750" s="62">
        <f t="shared" si="1042"/>
        <v>964916.5538867237</v>
      </c>
      <c r="V4750">
        <v>60</v>
      </c>
      <c r="W4750" s="63">
        <f t="shared" si="1043"/>
        <v>103662.90031357494</v>
      </c>
      <c r="X4750" s="63">
        <f t="shared" si="1048"/>
        <v>153662.90031357494</v>
      </c>
      <c r="Y4750">
        <v>12436.063368804753</v>
      </c>
      <c r="Z4750">
        <v>80</v>
      </c>
      <c r="AA4750" s="62">
        <f t="shared" si="1044"/>
        <v>994885.06950438023</v>
      </c>
      <c r="AB4750">
        <v>50</v>
      </c>
      <c r="AC4750" s="63">
        <f t="shared" si="1045"/>
        <v>270484.37827150337</v>
      </c>
      <c r="AD4750" s="63">
        <f t="shared" si="1049"/>
        <v>740484.37827150337</v>
      </c>
      <c r="AE4750" s="35">
        <f t="shared" si="1046"/>
        <v>631041.36401881988</v>
      </c>
      <c r="AF4750" s="64">
        <f t="shared" si="1047"/>
        <v>373179.63731321541</v>
      </c>
    </row>
    <row r="4751" spans="6:32" x14ac:dyDescent="0.2">
      <c r="F4751" s="61">
        <v>4749</v>
      </c>
      <c r="G4751">
        <v>7557.5019561802037</v>
      </c>
      <c r="H4751">
        <v>75</v>
      </c>
      <c r="I4751" s="62">
        <f t="shared" si="1036"/>
        <v>566812.64671351528</v>
      </c>
      <c r="J4751">
        <v>50</v>
      </c>
      <c r="K4751" s="63">
        <f t="shared" si="1037"/>
        <v>100729.72295576619</v>
      </c>
      <c r="L4751" s="63">
        <f t="shared" si="1038"/>
        <v>100729.72295576619</v>
      </c>
      <c r="M4751">
        <v>12625.811248435639</v>
      </c>
      <c r="N4751">
        <v>90</v>
      </c>
      <c r="O4751" s="62">
        <f t="shared" si="1039"/>
        <v>1136323.0123592075</v>
      </c>
      <c r="P4751">
        <v>65</v>
      </c>
      <c r="Q4751" s="63">
        <f t="shared" si="1040"/>
        <v>192592.82887789595</v>
      </c>
      <c r="R4751" s="63">
        <f t="shared" si="1041"/>
        <v>222592.82887789595</v>
      </c>
      <c r="S4751">
        <v>9597.4394551012665</v>
      </c>
      <c r="T4751">
        <v>80</v>
      </c>
      <c r="U4751" s="62">
        <f t="shared" si="1042"/>
        <v>767795.15640810132</v>
      </c>
      <c r="V4751">
        <v>55</v>
      </c>
      <c r="W4751" s="63">
        <f t="shared" si="1043"/>
        <v>137703.59012371046</v>
      </c>
      <c r="X4751" s="63">
        <f t="shared" si="1048"/>
        <v>187703.59012371046</v>
      </c>
      <c r="Y4751">
        <v>9448.6552168382332</v>
      </c>
      <c r="Z4751">
        <v>80</v>
      </c>
      <c r="AA4751" s="62">
        <f t="shared" si="1044"/>
        <v>755892.41734705865</v>
      </c>
      <c r="AB4751">
        <v>65</v>
      </c>
      <c r="AC4751" s="63">
        <f t="shared" si="1045"/>
        <v>102754.12548311579</v>
      </c>
      <c r="AD4751" s="63">
        <f t="shared" si="1049"/>
        <v>572754.12548311579</v>
      </c>
      <c r="AE4751" s="35">
        <f t="shared" si="1046"/>
        <v>533780.26744048833</v>
      </c>
      <c r="AF4751" s="64">
        <f t="shared" si="1047"/>
        <v>307756.75077902863</v>
      </c>
    </row>
    <row r="4752" spans="6:32" x14ac:dyDescent="0.2">
      <c r="F4752" s="61">
        <v>4750</v>
      </c>
      <c r="G4752">
        <v>9433.8600117771421</v>
      </c>
      <c r="H4752">
        <v>80</v>
      </c>
      <c r="I4752" s="62">
        <f t="shared" si="1036"/>
        <v>754708.80094217137</v>
      </c>
      <c r="J4752">
        <v>60</v>
      </c>
      <c r="K4752" s="63">
        <f t="shared" si="1037"/>
        <v>100540.97017076856</v>
      </c>
      <c r="L4752" s="63">
        <f t="shared" si="1038"/>
        <v>100540.97017076856</v>
      </c>
      <c r="M4752">
        <v>9057.0108820975292</v>
      </c>
      <c r="N4752">
        <v>80</v>
      </c>
      <c r="O4752" s="62">
        <f t="shared" si="1039"/>
        <v>724560.87056780234</v>
      </c>
      <c r="P4752">
        <v>55</v>
      </c>
      <c r="Q4752" s="63">
        <f t="shared" si="1040"/>
        <v>127908.32223801772</v>
      </c>
      <c r="R4752" s="63">
        <f t="shared" si="1041"/>
        <v>157908.32223801772</v>
      </c>
      <c r="S4752">
        <v>9598.5331224801484</v>
      </c>
      <c r="T4752">
        <v>80</v>
      </c>
      <c r="U4752" s="62">
        <f t="shared" si="1042"/>
        <v>767882.64979841188</v>
      </c>
      <c r="V4752">
        <v>55</v>
      </c>
      <c r="W4752" s="63">
        <f t="shared" si="1043"/>
        <v>137723.41284495269</v>
      </c>
      <c r="X4752" s="63">
        <f t="shared" si="1048"/>
        <v>187723.41284495269</v>
      </c>
      <c r="Y4752">
        <v>6821.4888212969527</v>
      </c>
      <c r="Z4752">
        <v>80</v>
      </c>
      <c r="AA4752" s="62">
        <f t="shared" si="1044"/>
        <v>545719.10570375621</v>
      </c>
      <c r="AB4752">
        <v>60</v>
      </c>
      <c r="AC4752" s="63">
        <f t="shared" si="1045"/>
        <v>98911.587908805814</v>
      </c>
      <c r="AD4752" s="63">
        <f t="shared" si="1049"/>
        <v>568911.58790880581</v>
      </c>
      <c r="AE4752" s="35">
        <f t="shared" si="1046"/>
        <v>465084.29316254478</v>
      </c>
      <c r="AF4752" s="64">
        <f t="shared" si="1047"/>
        <v>251517.27562567301</v>
      </c>
    </row>
    <row r="4753" spans="6:32" x14ac:dyDescent="0.2">
      <c r="F4753" s="61">
        <v>4751</v>
      </c>
      <c r="G4753">
        <v>9988.1424628256354</v>
      </c>
      <c r="H4753">
        <v>75</v>
      </c>
      <c r="I4753" s="62">
        <f t="shared" si="1036"/>
        <v>749110.68471192266</v>
      </c>
      <c r="J4753">
        <v>50</v>
      </c>
      <c r="K4753" s="63">
        <f t="shared" si="1037"/>
        <v>144785.08213871464</v>
      </c>
      <c r="L4753" s="63">
        <f t="shared" si="1038"/>
        <v>144785.08213871464</v>
      </c>
      <c r="M4753">
        <v>8908.9883456472307</v>
      </c>
      <c r="N4753">
        <v>80</v>
      </c>
      <c r="O4753" s="62">
        <f t="shared" si="1039"/>
        <v>712719.06765177846</v>
      </c>
      <c r="P4753">
        <v>60</v>
      </c>
      <c r="Q4753" s="63">
        <f t="shared" si="1040"/>
        <v>92930.331011884846</v>
      </c>
      <c r="R4753" s="63">
        <f t="shared" si="1041"/>
        <v>122930.33101188485</v>
      </c>
      <c r="S4753">
        <v>11167.995833384339</v>
      </c>
      <c r="T4753">
        <v>90</v>
      </c>
      <c r="U4753" s="62">
        <f t="shared" si="1042"/>
        <v>1005119.6250045905</v>
      </c>
      <c r="V4753">
        <v>55</v>
      </c>
      <c r="W4753" s="63">
        <f t="shared" si="1043"/>
        <v>247137.8942721276</v>
      </c>
      <c r="X4753" s="63">
        <f t="shared" si="1048"/>
        <v>297137.8942721276</v>
      </c>
      <c r="Y4753">
        <v>11298.458300880156</v>
      </c>
      <c r="Z4753">
        <v>80</v>
      </c>
      <c r="AA4753" s="62">
        <f t="shared" si="1044"/>
        <v>903876.66407041252</v>
      </c>
      <c r="AB4753">
        <v>60</v>
      </c>
      <c r="AC4753" s="63">
        <f t="shared" si="1045"/>
        <v>163827.64536276227</v>
      </c>
      <c r="AD4753" s="63">
        <f t="shared" si="1049"/>
        <v>633827.64536276227</v>
      </c>
      <c r="AE4753" s="35">
        <f t="shared" si="1046"/>
        <v>648680.95278548938</v>
      </c>
      <c r="AF4753" s="64">
        <f t="shared" si="1047"/>
        <v>389375.02487064549</v>
      </c>
    </row>
    <row r="4754" spans="6:32" x14ac:dyDescent="0.2">
      <c r="F4754" s="61">
        <v>4752</v>
      </c>
      <c r="G4754">
        <v>9135.8026818488725</v>
      </c>
      <c r="H4754">
        <v>80</v>
      </c>
      <c r="I4754" s="62">
        <f t="shared" si="1036"/>
        <v>730864.2145479098</v>
      </c>
      <c r="J4754">
        <v>55</v>
      </c>
      <c r="K4754" s="63">
        <f t="shared" si="1037"/>
        <v>129336.42360851081</v>
      </c>
      <c r="L4754" s="63">
        <f t="shared" si="1038"/>
        <v>129336.42360851081</v>
      </c>
      <c r="M4754">
        <v>7620.1524987118319</v>
      </c>
      <c r="N4754">
        <v>80</v>
      </c>
      <c r="O4754" s="62">
        <f t="shared" si="1039"/>
        <v>609612.19989694655</v>
      </c>
      <c r="P4754">
        <v>55</v>
      </c>
      <c r="Q4754" s="63">
        <f t="shared" si="1040"/>
        <v>101865.26403915195</v>
      </c>
      <c r="R4754" s="63">
        <f t="shared" si="1041"/>
        <v>131865.26403915195</v>
      </c>
      <c r="S4754">
        <v>7627.5921653723344</v>
      </c>
      <c r="T4754">
        <v>80</v>
      </c>
      <c r="U4754" s="62">
        <f t="shared" si="1042"/>
        <v>610207.37322978675</v>
      </c>
      <c r="V4754">
        <v>55</v>
      </c>
      <c r="W4754" s="63">
        <f t="shared" si="1043"/>
        <v>102000.10799737356</v>
      </c>
      <c r="X4754" s="63">
        <f t="shared" si="1048"/>
        <v>152000.10799737356</v>
      </c>
      <c r="Y4754">
        <v>10216.377884498797</v>
      </c>
      <c r="Z4754">
        <v>75</v>
      </c>
      <c r="AA4754" s="62">
        <f t="shared" si="1044"/>
        <v>766228.3413374098</v>
      </c>
      <c r="AB4754">
        <v>65</v>
      </c>
      <c r="AC4754" s="63">
        <f t="shared" si="1045"/>
        <v>74068.739662616281</v>
      </c>
      <c r="AD4754" s="63">
        <f t="shared" si="1049"/>
        <v>544068.73966261628</v>
      </c>
      <c r="AE4754" s="35">
        <f t="shared" si="1046"/>
        <v>407270.53530765261</v>
      </c>
      <c r="AF4754" s="64">
        <f t="shared" si="1047"/>
        <v>212364.32468412584</v>
      </c>
    </row>
    <row r="4755" spans="6:32" x14ac:dyDescent="0.2">
      <c r="F4755" s="61">
        <v>4753</v>
      </c>
      <c r="G4755">
        <v>12317.347025382333</v>
      </c>
      <c r="H4755">
        <v>80</v>
      </c>
      <c r="I4755" s="62">
        <f t="shared" si="1036"/>
        <v>985387.7620305866</v>
      </c>
      <c r="J4755">
        <v>65</v>
      </c>
      <c r="K4755" s="63">
        <f t="shared" si="1037"/>
        <v>97701.148901032866</v>
      </c>
      <c r="L4755" s="63">
        <f t="shared" si="1038"/>
        <v>97701.148901032866</v>
      </c>
      <c r="M4755">
        <v>11286.580300075002</v>
      </c>
      <c r="N4755">
        <v>80</v>
      </c>
      <c r="O4755" s="62">
        <f t="shared" si="1039"/>
        <v>902926.42400600016</v>
      </c>
      <c r="P4755">
        <v>50</v>
      </c>
      <c r="Q4755" s="63">
        <f t="shared" si="1040"/>
        <v>209233.12152663129</v>
      </c>
      <c r="R4755" s="63">
        <f t="shared" si="1041"/>
        <v>239233.12152663129</v>
      </c>
      <c r="S4755">
        <v>13075.174390687607</v>
      </c>
      <c r="T4755">
        <v>90</v>
      </c>
      <c r="U4755" s="62">
        <f t="shared" si="1042"/>
        <v>1176765.6951618847</v>
      </c>
      <c r="V4755">
        <v>55</v>
      </c>
      <c r="W4755" s="63">
        <f t="shared" si="1043"/>
        <v>295532.55016369803</v>
      </c>
      <c r="X4755" s="63">
        <f t="shared" si="1048"/>
        <v>345532.55016369803</v>
      </c>
      <c r="Y4755">
        <v>9331.31221041549</v>
      </c>
      <c r="Z4755">
        <v>80</v>
      </c>
      <c r="AA4755" s="62">
        <f t="shared" si="1044"/>
        <v>746504.9768332392</v>
      </c>
      <c r="AB4755">
        <v>50</v>
      </c>
      <c r="AC4755" s="63">
        <f t="shared" si="1045"/>
        <v>202956.04057653691</v>
      </c>
      <c r="AD4755" s="63">
        <f t="shared" si="1049"/>
        <v>672956.04057653691</v>
      </c>
      <c r="AE4755" s="35">
        <f t="shared" si="1046"/>
        <v>805422.8611678991</v>
      </c>
      <c r="AF4755" s="64">
        <f t="shared" si="1047"/>
        <v>505774.29956362466</v>
      </c>
    </row>
    <row r="4756" spans="6:32" x14ac:dyDescent="0.2">
      <c r="F4756" s="61">
        <v>4754</v>
      </c>
      <c r="G4756">
        <v>14452.376742847264</v>
      </c>
      <c r="H4756">
        <v>80</v>
      </c>
      <c r="I4756" s="62">
        <f t="shared" si="1036"/>
        <v>1156190.1394277811</v>
      </c>
      <c r="J4756">
        <v>60</v>
      </c>
      <c r="K4756" s="63">
        <f t="shared" si="1037"/>
        <v>173309.46277128533</v>
      </c>
      <c r="L4756" s="63">
        <f t="shared" si="1038"/>
        <v>173309.46277128533</v>
      </c>
      <c r="M4756">
        <v>7151.4171193121001</v>
      </c>
      <c r="N4756">
        <v>80</v>
      </c>
      <c r="O4756" s="62">
        <f t="shared" si="1039"/>
        <v>572113.36954496801</v>
      </c>
      <c r="P4756">
        <v>60</v>
      </c>
      <c r="Q4756" s="63">
        <f t="shared" si="1040"/>
        <v>67445.548230025452</v>
      </c>
      <c r="R4756" s="63">
        <f t="shared" si="1041"/>
        <v>97445.548230025452</v>
      </c>
      <c r="S4756">
        <v>8515.7842274929862</v>
      </c>
      <c r="T4756">
        <v>80</v>
      </c>
      <c r="U4756" s="62">
        <f t="shared" si="1042"/>
        <v>681262.7381994389</v>
      </c>
      <c r="V4756">
        <v>60</v>
      </c>
      <c r="W4756" s="63">
        <f t="shared" si="1043"/>
        <v>87228.871298648301</v>
      </c>
      <c r="X4756" s="63">
        <f t="shared" si="1048"/>
        <v>137228.8712986483</v>
      </c>
      <c r="Y4756">
        <v>8859.1116562020034</v>
      </c>
      <c r="Z4756">
        <v>75</v>
      </c>
      <c r="AA4756" s="62">
        <f t="shared" si="1044"/>
        <v>664433.37421515025</v>
      </c>
      <c r="AB4756">
        <v>55</v>
      </c>
      <c r="AC4756" s="63">
        <f t="shared" si="1045"/>
        <v>128457.11901492905</v>
      </c>
      <c r="AD4756" s="63">
        <f t="shared" si="1049"/>
        <v>598457.11901492905</v>
      </c>
      <c r="AE4756" s="35">
        <f t="shared" si="1046"/>
        <v>456441.00131488813</v>
      </c>
      <c r="AF4756" s="64">
        <f t="shared" si="1047"/>
        <v>249943.91486261413</v>
      </c>
    </row>
    <row r="4757" spans="6:32" x14ac:dyDescent="0.2">
      <c r="F4757" s="61">
        <v>4755</v>
      </c>
      <c r="G4757">
        <v>8713.9835866400972</v>
      </c>
      <c r="H4757">
        <v>80</v>
      </c>
      <c r="I4757" s="62">
        <f t="shared" si="1036"/>
        <v>697118.68693120778</v>
      </c>
      <c r="J4757">
        <v>65</v>
      </c>
      <c r="K4757" s="63">
        <f t="shared" si="1037"/>
        <v>58514.571504711057</v>
      </c>
      <c r="L4757" s="63">
        <f t="shared" si="1038"/>
        <v>58514.571504711057</v>
      </c>
      <c r="M4757">
        <v>9832.3482941486873</v>
      </c>
      <c r="N4757">
        <v>80</v>
      </c>
      <c r="O4757" s="62">
        <f t="shared" si="1039"/>
        <v>786587.86353189498</v>
      </c>
      <c r="P4757">
        <v>55</v>
      </c>
      <c r="Q4757" s="63">
        <f t="shared" si="1040"/>
        <v>141961.31283144496</v>
      </c>
      <c r="R4757" s="63">
        <f t="shared" si="1041"/>
        <v>171961.31283144496</v>
      </c>
      <c r="S4757">
        <v>8557.1776051074266</v>
      </c>
      <c r="T4757">
        <v>80</v>
      </c>
      <c r="U4757" s="62">
        <f t="shared" si="1042"/>
        <v>684574.20840859413</v>
      </c>
      <c r="V4757">
        <v>55</v>
      </c>
      <c r="W4757" s="63">
        <f t="shared" si="1043"/>
        <v>118848.84409257211</v>
      </c>
      <c r="X4757" s="63">
        <f t="shared" si="1048"/>
        <v>168848.84409257211</v>
      </c>
      <c r="Y4757">
        <v>10584.159352001734</v>
      </c>
      <c r="Z4757">
        <v>80</v>
      </c>
      <c r="AA4757" s="62">
        <f t="shared" si="1044"/>
        <v>846732.74816013873</v>
      </c>
      <c r="AB4757">
        <v>60</v>
      </c>
      <c r="AC4757" s="63">
        <f t="shared" si="1045"/>
        <v>153470.31060402514</v>
      </c>
      <c r="AD4757" s="63">
        <f t="shared" si="1049"/>
        <v>623470.31060402514</v>
      </c>
      <c r="AE4757" s="35">
        <f t="shared" si="1046"/>
        <v>472795.03903275327</v>
      </c>
      <c r="AF4757" s="64">
        <f t="shared" si="1047"/>
        <v>248009.09931334807</v>
      </c>
    </row>
    <row r="4758" spans="6:32" x14ac:dyDescent="0.2">
      <c r="F4758" s="61">
        <v>4756</v>
      </c>
      <c r="G4758">
        <v>10715.958776709158</v>
      </c>
      <c r="H4758">
        <v>75</v>
      </c>
      <c r="I4758" s="62">
        <f t="shared" si="1036"/>
        <v>803696.90825318685</v>
      </c>
      <c r="J4758">
        <v>50</v>
      </c>
      <c r="K4758" s="63">
        <f t="shared" si="1037"/>
        <v>157976.75282785349</v>
      </c>
      <c r="L4758" s="63">
        <f t="shared" si="1038"/>
        <v>157976.75282785349</v>
      </c>
      <c r="M4758">
        <v>10191.000708582578</v>
      </c>
      <c r="N4758">
        <v>75</v>
      </c>
      <c r="O4758" s="62">
        <f t="shared" si="1039"/>
        <v>764325.05314369337</v>
      </c>
      <c r="P4758">
        <v>65</v>
      </c>
      <c r="Q4758" s="63">
        <f t="shared" si="1040"/>
        <v>37634.755137223692</v>
      </c>
      <c r="R4758" s="63">
        <f t="shared" si="1041"/>
        <v>67634.755137223692</v>
      </c>
      <c r="S4758">
        <v>10905.536126083462</v>
      </c>
      <c r="T4758">
        <v>80</v>
      </c>
      <c r="U4758" s="62">
        <f t="shared" si="1042"/>
        <v>872442.89008667693</v>
      </c>
      <c r="V4758">
        <v>60</v>
      </c>
      <c r="W4758" s="63">
        <f t="shared" si="1043"/>
        <v>121880.27382821019</v>
      </c>
      <c r="X4758" s="63">
        <f t="shared" si="1048"/>
        <v>171880.27382821019</v>
      </c>
      <c r="Y4758">
        <v>7731.0699250665493</v>
      </c>
      <c r="Z4758">
        <v>80</v>
      </c>
      <c r="AA4758" s="62">
        <f t="shared" si="1044"/>
        <v>618485.59400532395</v>
      </c>
      <c r="AB4758">
        <v>60</v>
      </c>
      <c r="AC4758" s="63">
        <f t="shared" si="1045"/>
        <v>112100.51391346497</v>
      </c>
      <c r="AD4758" s="63">
        <f t="shared" si="1049"/>
        <v>582100.51391346497</v>
      </c>
      <c r="AE4758" s="35">
        <f t="shared" si="1046"/>
        <v>429592.29570675234</v>
      </c>
      <c r="AF4758" s="64">
        <f t="shared" si="1047"/>
        <v>226230.39878041775</v>
      </c>
    </row>
    <row r="4759" spans="6:32" x14ac:dyDescent="0.2">
      <c r="F4759" s="61">
        <v>4757</v>
      </c>
      <c r="G4759">
        <v>9335.5186234111898</v>
      </c>
      <c r="H4759">
        <v>80</v>
      </c>
      <c r="I4759" s="62">
        <f t="shared" si="1036"/>
        <v>746841.48987289518</v>
      </c>
      <c r="J4759">
        <v>60</v>
      </c>
      <c r="K4759" s="63">
        <f t="shared" si="1037"/>
        <v>99115.020039462252</v>
      </c>
      <c r="L4759" s="63">
        <f t="shared" si="1038"/>
        <v>99115.020039462252</v>
      </c>
      <c r="M4759">
        <v>11518.487806606572</v>
      </c>
      <c r="N4759">
        <v>80</v>
      </c>
      <c r="O4759" s="62">
        <f t="shared" si="1039"/>
        <v>921479.02452852577</v>
      </c>
      <c r="P4759">
        <v>65</v>
      </c>
      <c r="Q4759" s="63">
        <f t="shared" si="1040"/>
        <v>89013.554896846472</v>
      </c>
      <c r="R4759" s="63">
        <f t="shared" si="1041"/>
        <v>119013.55489684647</v>
      </c>
      <c r="S4759">
        <v>8248.5360305872746</v>
      </c>
      <c r="T4759">
        <v>80</v>
      </c>
      <c r="U4759" s="62">
        <f t="shared" si="1042"/>
        <v>659882.88244698197</v>
      </c>
      <c r="V4759">
        <v>60</v>
      </c>
      <c r="W4759" s="63">
        <f t="shared" si="1043"/>
        <v>83353.772443515481</v>
      </c>
      <c r="X4759" s="63">
        <f t="shared" si="1048"/>
        <v>133353.77244351548</v>
      </c>
      <c r="Y4759">
        <v>9336.0029293398838</v>
      </c>
      <c r="Z4759">
        <v>80</v>
      </c>
      <c r="AA4759" s="62">
        <f t="shared" si="1044"/>
        <v>746880.23434719071</v>
      </c>
      <c r="AB4759">
        <v>60</v>
      </c>
      <c r="AC4759" s="63">
        <f t="shared" si="1045"/>
        <v>135372.04247542832</v>
      </c>
      <c r="AD4759" s="63">
        <f t="shared" si="1049"/>
        <v>605372.04247542832</v>
      </c>
      <c r="AE4759" s="35">
        <f t="shared" si="1046"/>
        <v>406854.38985525252</v>
      </c>
      <c r="AF4759" s="64">
        <f t="shared" si="1047"/>
        <v>202130.78700976947</v>
      </c>
    </row>
    <row r="4760" spans="6:32" x14ac:dyDescent="0.2">
      <c r="F4760" s="61">
        <v>4758</v>
      </c>
      <c r="G4760">
        <v>10899.267433851492</v>
      </c>
      <c r="H4760">
        <v>80</v>
      </c>
      <c r="I4760" s="62">
        <f t="shared" si="1036"/>
        <v>871941.39470811933</v>
      </c>
      <c r="J4760">
        <v>55</v>
      </c>
      <c r="K4760" s="63">
        <f t="shared" si="1037"/>
        <v>161299.22223855829</v>
      </c>
      <c r="L4760" s="63">
        <f t="shared" si="1038"/>
        <v>161299.22223855829</v>
      </c>
      <c r="M4760">
        <v>10993.218236544635</v>
      </c>
      <c r="N4760">
        <v>75</v>
      </c>
      <c r="O4760" s="62">
        <f t="shared" si="1039"/>
        <v>824491.36774084764</v>
      </c>
      <c r="P4760">
        <v>60</v>
      </c>
      <c r="Q4760" s="63">
        <f t="shared" si="1040"/>
        <v>83301.248322422907</v>
      </c>
      <c r="R4760" s="63">
        <f t="shared" si="1041"/>
        <v>113301.24832242291</v>
      </c>
      <c r="S4760">
        <v>5693.8336254097521</v>
      </c>
      <c r="T4760">
        <v>80</v>
      </c>
      <c r="U4760" s="62">
        <f t="shared" si="1042"/>
        <v>455506.69003278017</v>
      </c>
      <c r="V4760">
        <v>55</v>
      </c>
      <c r="W4760" s="63">
        <f t="shared" si="1043"/>
        <v>66950.734460551757</v>
      </c>
      <c r="X4760" s="63">
        <f t="shared" si="1048"/>
        <v>116950.73446055176</v>
      </c>
      <c r="Y4760">
        <v>12613.542164908722</v>
      </c>
      <c r="Z4760">
        <v>75</v>
      </c>
      <c r="AA4760" s="62">
        <f t="shared" si="1044"/>
        <v>946015.66236815415</v>
      </c>
      <c r="AB4760">
        <v>60</v>
      </c>
      <c r="AC4760" s="63">
        <f t="shared" si="1045"/>
        <v>137172.27104338235</v>
      </c>
      <c r="AD4760" s="63">
        <f t="shared" si="1049"/>
        <v>607172.27104338235</v>
      </c>
      <c r="AE4760" s="35">
        <f t="shared" si="1046"/>
        <v>448723.4760649153</v>
      </c>
      <c r="AF4760" s="64">
        <f t="shared" si="1047"/>
        <v>242846.70051201538</v>
      </c>
    </row>
    <row r="4761" spans="6:32" x14ac:dyDescent="0.2">
      <c r="F4761" s="61">
        <v>4759</v>
      </c>
      <c r="G4761">
        <v>9889.5555108902045</v>
      </c>
      <c r="H4761">
        <v>80</v>
      </c>
      <c r="I4761" s="62">
        <f t="shared" si="1036"/>
        <v>791164.44087121636</v>
      </c>
      <c r="J4761">
        <v>60</v>
      </c>
      <c r="K4761" s="63">
        <f t="shared" si="1037"/>
        <v>107148.55490790796</v>
      </c>
      <c r="L4761" s="63">
        <f t="shared" si="1038"/>
        <v>107148.55490790796</v>
      </c>
      <c r="M4761">
        <v>10532.140802533831</v>
      </c>
      <c r="N4761">
        <v>80</v>
      </c>
      <c r="O4761" s="62">
        <f t="shared" si="1039"/>
        <v>842571.26420270652</v>
      </c>
      <c r="P4761">
        <v>65</v>
      </c>
      <c r="Q4761" s="63">
        <f t="shared" si="1040"/>
        <v>78287.031227555417</v>
      </c>
      <c r="R4761" s="63">
        <f t="shared" si="1041"/>
        <v>108287.03122755542</v>
      </c>
      <c r="S4761">
        <v>8939.2244970076717</v>
      </c>
      <c r="T4761">
        <v>80</v>
      </c>
      <c r="U4761" s="62">
        <f t="shared" si="1042"/>
        <v>715137.95976061374</v>
      </c>
      <c r="V4761">
        <v>50</v>
      </c>
      <c r="W4761" s="63">
        <f t="shared" si="1043"/>
        <v>158178.13280991686</v>
      </c>
      <c r="X4761" s="63">
        <f t="shared" si="1048"/>
        <v>208178.13280991686</v>
      </c>
      <c r="Y4761">
        <v>8374.6147336205468</v>
      </c>
      <c r="Z4761">
        <v>90</v>
      </c>
      <c r="AA4761" s="62">
        <f t="shared" si="1044"/>
        <v>753715.32602584921</v>
      </c>
      <c r="AB4761">
        <v>70</v>
      </c>
      <c r="AC4761" s="63">
        <f t="shared" si="1045"/>
        <v>121431.91363749793</v>
      </c>
      <c r="AD4761" s="63">
        <f t="shared" si="1049"/>
        <v>591431.91363749793</v>
      </c>
      <c r="AE4761" s="35">
        <f t="shared" si="1046"/>
        <v>465045.63258287817</v>
      </c>
      <c r="AF4761" s="64">
        <f t="shared" si="1047"/>
        <v>247264.45877752453</v>
      </c>
    </row>
    <row r="4762" spans="6:32" x14ac:dyDescent="0.2">
      <c r="F4762" s="61">
        <v>4760</v>
      </c>
      <c r="G4762">
        <v>11892.562977445778</v>
      </c>
      <c r="H4762">
        <v>80</v>
      </c>
      <c r="I4762" s="62">
        <f t="shared" si="1036"/>
        <v>951405.0381956622</v>
      </c>
      <c r="J4762">
        <v>60</v>
      </c>
      <c r="K4762" s="63">
        <f t="shared" si="1037"/>
        <v>136192.16317296377</v>
      </c>
      <c r="L4762" s="63">
        <f t="shared" si="1038"/>
        <v>136192.16317296377</v>
      </c>
      <c r="M4762">
        <v>11429.557414667215</v>
      </c>
      <c r="N4762">
        <v>80</v>
      </c>
      <c r="O4762" s="62">
        <f t="shared" si="1039"/>
        <v>914364.59317337722</v>
      </c>
      <c r="P4762">
        <v>60</v>
      </c>
      <c r="Q4762" s="63">
        <f t="shared" si="1040"/>
        <v>129478.58251267462</v>
      </c>
      <c r="R4762" s="63">
        <f t="shared" si="1041"/>
        <v>159478.58251267462</v>
      </c>
      <c r="S4762">
        <v>6697.5883580744267</v>
      </c>
      <c r="T4762">
        <v>80</v>
      </c>
      <c r="U4762" s="62">
        <f t="shared" si="1042"/>
        <v>535807.06864595413</v>
      </c>
      <c r="V4762">
        <v>55</v>
      </c>
      <c r="W4762" s="63">
        <f t="shared" si="1043"/>
        <v>85143.788990098983</v>
      </c>
      <c r="X4762" s="63">
        <f t="shared" si="1048"/>
        <v>135143.78899009898</v>
      </c>
      <c r="Y4762">
        <v>5907.0919430814683</v>
      </c>
      <c r="Z4762">
        <v>80</v>
      </c>
      <c r="AA4762" s="62">
        <f t="shared" si="1044"/>
        <v>472567.35544651747</v>
      </c>
      <c r="AB4762">
        <v>55</v>
      </c>
      <c r="AC4762" s="63">
        <f t="shared" si="1045"/>
        <v>107066.04146835161</v>
      </c>
      <c r="AD4762" s="63">
        <f t="shared" si="1049"/>
        <v>577066.04146835161</v>
      </c>
      <c r="AE4762" s="35">
        <f t="shared" si="1046"/>
        <v>457880.57614408899</v>
      </c>
      <c r="AF4762" s="64">
        <f t="shared" si="1047"/>
        <v>251290.9387207235</v>
      </c>
    </row>
    <row r="4763" spans="6:32" x14ac:dyDescent="0.2">
      <c r="F4763" s="61">
        <v>4761</v>
      </c>
      <c r="G4763">
        <v>8704.752215417102</v>
      </c>
      <c r="H4763">
        <v>80</v>
      </c>
      <c r="I4763" s="62">
        <f t="shared" si="1036"/>
        <v>696380.17723336816</v>
      </c>
      <c r="J4763">
        <v>60</v>
      </c>
      <c r="K4763" s="63">
        <f t="shared" si="1037"/>
        <v>89968.907123547979</v>
      </c>
      <c r="L4763" s="63">
        <f t="shared" si="1038"/>
        <v>89968.907123547979</v>
      </c>
      <c r="M4763">
        <v>9834.1900209197775</v>
      </c>
      <c r="N4763">
        <v>80</v>
      </c>
      <c r="O4763" s="62">
        <f t="shared" si="1039"/>
        <v>786735.2016735822</v>
      </c>
      <c r="P4763">
        <v>50</v>
      </c>
      <c r="Q4763" s="63">
        <f t="shared" si="1040"/>
        <v>177643.63295500516</v>
      </c>
      <c r="R4763" s="63">
        <f t="shared" si="1041"/>
        <v>207643.63295500516</v>
      </c>
      <c r="S4763">
        <v>12440.242496959399</v>
      </c>
      <c r="T4763">
        <v>80</v>
      </c>
      <c r="U4763" s="62">
        <f t="shared" si="1042"/>
        <v>995219.39975675195</v>
      </c>
      <c r="V4763">
        <v>60</v>
      </c>
      <c r="W4763" s="63">
        <f t="shared" si="1043"/>
        <v>144133.51620591129</v>
      </c>
      <c r="X4763" s="63">
        <f t="shared" si="1048"/>
        <v>194133.51620591129</v>
      </c>
      <c r="Y4763">
        <v>10394.44330468541</v>
      </c>
      <c r="Z4763">
        <v>80</v>
      </c>
      <c r="AA4763" s="62">
        <f t="shared" si="1044"/>
        <v>831555.46437483281</v>
      </c>
      <c r="AB4763">
        <v>60</v>
      </c>
      <c r="AC4763" s="63">
        <f t="shared" si="1045"/>
        <v>150719.42791793845</v>
      </c>
      <c r="AD4763" s="63">
        <f t="shared" si="1049"/>
        <v>620719.42791793845</v>
      </c>
      <c r="AE4763" s="35">
        <f t="shared" si="1046"/>
        <v>562465.48420240288</v>
      </c>
      <c r="AF4763" s="64">
        <f t="shared" si="1047"/>
        <v>323211.32914516714</v>
      </c>
    </row>
    <row r="4764" spans="6:32" x14ac:dyDescent="0.2">
      <c r="F4764" s="61">
        <v>4762</v>
      </c>
      <c r="G4764">
        <v>11117.559804697521</v>
      </c>
      <c r="H4764">
        <v>80</v>
      </c>
      <c r="I4764" s="62">
        <f t="shared" si="1036"/>
        <v>889404.78437580168</v>
      </c>
      <c r="J4764">
        <v>60</v>
      </c>
      <c r="K4764" s="63">
        <f t="shared" si="1037"/>
        <v>124954.61716811405</v>
      </c>
      <c r="L4764" s="63">
        <f t="shared" si="1038"/>
        <v>124954.61716811405</v>
      </c>
      <c r="M4764">
        <v>10903.842192201409</v>
      </c>
      <c r="N4764">
        <v>80</v>
      </c>
      <c r="O4764" s="62">
        <f t="shared" si="1039"/>
        <v>872307.37537611276</v>
      </c>
      <c r="P4764">
        <v>65</v>
      </c>
      <c r="Q4764" s="63">
        <f t="shared" si="1040"/>
        <v>82329.283840190328</v>
      </c>
      <c r="R4764" s="63">
        <f t="shared" si="1041"/>
        <v>112329.28384019033</v>
      </c>
      <c r="S4764">
        <v>12877.568476833403</v>
      </c>
      <c r="T4764">
        <v>80</v>
      </c>
      <c r="U4764" s="62">
        <f t="shared" si="1042"/>
        <v>1030205.4781466722</v>
      </c>
      <c r="V4764">
        <v>55</v>
      </c>
      <c r="W4764" s="63">
        <f t="shared" si="1043"/>
        <v>197155.92864260543</v>
      </c>
      <c r="X4764" s="63">
        <f t="shared" si="1048"/>
        <v>247155.92864260543</v>
      </c>
      <c r="Y4764">
        <v>12882.743501686491</v>
      </c>
      <c r="Z4764">
        <v>80</v>
      </c>
      <c r="AA4764" s="62">
        <f t="shared" si="1044"/>
        <v>1030619.4801349193</v>
      </c>
      <c r="AB4764">
        <v>55</v>
      </c>
      <c r="AC4764" s="63">
        <f t="shared" si="1045"/>
        <v>233499.72596806765</v>
      </c>
      <c r="AD4764" s="63">
        <f t="shared" si="1049"/>
        <v>703499.72596806765</v>
      </c>
      <c r="AE4764" s="35">
        <f t="shared" si="1046"/>
        <v>637939.55561897741</v>
      </c>
      <c r="AF4764" s="64">
        <f t="shared" si="1047"/>
        <v>372620.91139425139</v>
      </c>
    </row>
    <row r="4765" spans="6:32" x14ac:dyDescent="0.2">
      <c r="F4765" s="61">
        <v>4763</v>
      </c>
      <c r="G4765">
        <v>6816.068232874386</v>
      </c>
      <c r="H4765">
        <v>80</v>
      </c>
      <c r="I4765" s="62">
        <f t="shared" si="1036"/>
        <v>545285.45862995088</v>
      </c>
      <c r="J4765">
        <v>60</v>
      </c>
      <c r="K4765" s="63">
        <f t="shared" si="1037"/>
        <v>62582.989376678597</v>
      </c>
      <c r="L4765" s="63">
        <f t="shared" si="1038"/>
        <v>62582.989376678597</v>
      </c>
      <c r="M4765">
        <v>6294.327502255328</v>
      </c>
      <c r="N4765">
        <v>80</v>
      </c>
      <c r="O4765" s="62">
        <f t="shared" si="1039"/>
        <v>503546.20018042624</v>
      </c>
      <c r="P4765">
        <v>50</v>
      </c>
      <c r="Q4765" s="63">
        <f t="shared" si="1040"/>
        <v>100651.62317405338</v>
      </c>
      <c r="R4765" s="63">
        <f t="shared" si="1041"/>
        <v>130651.62317405338</v>
      </c>
      <c r="S4765">
        <v>7901.5592543873936</v>
      </c>
      <c r="T4765">
        <v>80</v>
      </c>
      <c r="U4765" s="62">
        <f t="shared" si="1042"/>
        <v>632124.74035099149</v>
      </c>
      <c r="V4765">
        <v>50</v>
      </c>
      <c r="W4765" s="63">
        <f t="shared" si="1043"/>
        <v>135608.91378292581</v>
      </c>
      <c r="X4765" s="63">
        <f t="shared" si="1048"/>
        <v>185608.91378292581</v>
      </c>
      <c r="Y4765">
        <v>9021.1199474288151</v>
      </c>
      <c r="Z4765">
        <v>75</v>
      </c>
      <c r="AA4765" s="62">
        <f t="shared" si="1044"/>
        <v>676583.99605716113</v>
      </c>
      <c r="AB4765">
        <v>55</v>
      </c>
      <c r="AC4765" s="63">
        <f t="shared" si="1045"/>
        <v>130806.23923771782</v>
      </c>
      <c r="AD4765" s="63">
        <f t="shared" si="1049"/>
        <v>600806.23923771782</v>
      </c>
      <c r="AE4765" s="35">
        <f t="shared" si="1046"/>
        <v>429649.76557137561</v>
      </c>
      <c r="AF4765" s="64">
        <f t="shared" si="1047"/>
        <v>214679.64435482526</v>
      </c>
    </row>
    <row r="4766" spans="6:32" x14ac:dyDescent="0.2">
      <c r="F4766" s="61">
        <v>4764</v>
      </c>
      <c r="G4766">
        <v>10488.198566017672</v>
      </c>
      <c r="H4766">
        <v>80</v>
      </c>
      <c r="I4766" s="62">
        <f t="shared" si="1036"/>
        <v>839055.88528141379</v>
      </c>
      <c r="J4766">
        <v>60</v>
      </c>
      <c r="K4766" s="63">
        <f t="shared" si="1037"/>
        <v>115828.87920725625</v>
      </c>
      <c r="L4766" s="63">
        <f t="shared" si="1038"/>
        <v>115828.87920725625</v>
      </c>
      <c r="M4766">
        <v>11033.399712468963</v>
      </c>
      <c r="N4766">
        <v>80</v>
      </c>
      <c r="O4766" s="62">
        <f t="shared" si="1039"/>
        <v>882671.97699751705</v>
      </c>
      <c r="P4766">
        <v>60</v>
      </c>
      <c r="Q4766" s="63">
        <f t="shared" si="1040"/>
        <v>123734.29583079997</v>
      </c>
      <c r="R4766" s="63">
        <f t="shared" si="1041"/>
        <v>153734.29583079997</v>
      </c>
      <c r="S4766">
        <v>5184.5529722049832</v>
      </c>
      <c r="T4766">
        <v>80</v>
      </c>
      <c r="U4766" s="62">
        <f t="shared" si="1042"/>
        <v>414764.23777639866</v>
      </c>
      <c r="V4766">
        <v>65</v>
      </c>
      <c r="W4766" s="63">
        <f t="shared" si="1043"/>
        <v>20132.013572729193</v>
      </c>
      <c r="X4766" s="63">
        <f t="shared" si="1048"/>
        <v>70132.013572729193</v>
      </c>
      <c r="Y4766">
        <v>12532.005964894779</v>
      </c>
      <c r="Z4766">
        <v>80</v>
      </c>
      <c r="AA4766" s="62">
        <f t="shared" si="1044"/>
        <v>1002560.4771915823</v>
      </c>
      <c r="AB4766">
        <v>60</v>
      </c>
      <c r="AC4766" s="63">
        <f t="shared" si="1045"/>
        <v>181714.0864909743</v>
      </c>
      <c r="AD4766" s="63">
        <f t="shared" si="1049"/>
        <v>651714.0864909743</v>
      </c>
      <c r="AE4766" s="35">
        <f t="shared" si="1046"/>
        <v>441409.2751017597</v>
      </c>
      <c r="AF4766" s="64">
        <f t="shared" si="1047"/>
        <v>230172.82808626606</v>
      </c>
    </row>
    <row r="4767" spans="6:32" x14ac:dyDescent="0.2">
      <c r="F4767" s="61">
        <v>4765</v>
      </c>
      <c r="G4767">
        <v>11094.740582630038</v>
      </c>
      <c r="H4767">
        <v>80</v>
      </c>
      <c r="I4767" s="62">
        <f t="shared" si="1036"/>
        <v>887579.24661040306</v>
      </c>
      <c r="J4767">
        <v>55</v>
      </c>
      <c r="K4767" s="63">
        <f t="shared" si="1037"/>
        <v>164842.17306016944</v>
      </c>
      <c r="L4767" s="63">
        <f t="shared" si="1038"/>
        <v>164842.17306016944</v>
      </c>
      <c r="M4767">
        <v>13387.904143892229</v>
      </c>
      <c r="N4767">
        <v>75</v>
      </c>
      <c r="O4767" s="62">
        <f t="shared" si="1039"/>
        <v>1004092.8107919171</v>
      </c>
      <c r="P4767">
        <v>55</v>
      </c>
      <c r="Q4767" s="63">
        <f t="shared" si="1040"/>
        <v>157874.61008643731</v>
      </c>
      <c r="R4767" s="63">
        <f t="shared" si="1041"/>
        <v>187874.61008643731</v>
      </c>
      <c r="S4767">
        <v>11580.660864419769</v>
      </c>
      <c r="T4767">
        <v>80</v>
      </c>
      <c r="U4767" s="62">
        <f t="shared" si="1042"/>
        <v>926452.86915358156</v>
      </c>
      <c r="V4767">
        <v>60</v>
      </c>
      <c r="W4767" s="63">
        <f t="shared" si="1043"/>
        <v>131669.58253408666</v>
      </c>
      <c r="X4767" s="63">
        <f t="shared" si="1048"/>
        <v>181669.58253408666</v>
      </c>
      <c r="Y4767">
        <v>9018.7052389956079</v>
      </c>
      <c r="Z4767">
        <v>80</v>
      </c>
      <c r="AA4767" s="62">
        <f t="shared" si="1044"/>
        <v>721496.41911964864</v>
      </c>
      <c r="AB4767">
        <v>55</v>
      </c>
      <c r="AC4767" s="63">
        <f t="shared" si="1045"/>
        <v>163464.03245679539</v>
      </c>
      <c r="AD4767" s="63">
        <f t="shared" si="1049"/>
        <v>633464.03245679545</v>
      </c>
      <c r="AE4767" s="35">
        <f t="shared" si="1046"/>
        <v>617850.39813748887</v>
      </c>
      <c r="AF4767" s="64">
        <f t="shared" si="1047"/>
        <v>374280.297651776</v>
      </c>
    </row>
    <row r="4768" spans="6:32" x14ac:dyDescent="0.2">
      <c r="F4768" s="61">
        <v>4766</v>
      </c>
      <c r="G4768">
        <v>9067.0858096564189</v>
      </c>
      <c r="H4768">
        <v>80</v>
      </c>
      <c r="I4768" s="62">
        <f t="shared" si="1036"/>
        <v>725366.86477251351</v>
      </c>
      <c r="J4768">
        <v>50</v>
      </c>
      <c r="K4768" s="63">
        <f t="shared" si="1037"/>
        <v>160959.11636002711</v>
      </c>
      <c r="L4768" s="63">
        <f t="shared" si="1038"/>
        <v>160959.11636002711</v>
      </c>
      <c r="M4768">
        <v>10083.789473137585</v>
      </c>
      <c r="N4768">
        <v>90</v>
      </c>
      <c r="O4768" s="62">
        <f t="shared" si="1039"/>
        <v>907541.05258238269</v>
      </c>
      <c r="P4768">
        <v>55</v>
      </c>
      <c r="Q4768" s="63">
        <f t="shared" si="1040"/>
        <v>219626.15788086623</v>
      </c>
      <c r="R4768" s="63">
        <f t="shared" si="1041"/>
        <v>249626.1578808662</v>
      </c>
      <c r="S4768">
        <v>6590.7045407220721</v>
      </c>
      <c r="T4768">
        <v>80</v>
      </c>
      <c r="U4768" s="62">
        <f t="shared" si="1042"/>
        <v>527256.36325776577</v>
      </c>
      <c r="V4768">
        <v>60</v>
      </c>
      <c r="W4768" s="63">
        <f t="shared" si="1043"/>
        <v>59315.215840470046</v>
      </c>
      <c r="X4768" s="63">
        <f t="shared" si="1048"/>
        <v>109315.21584047005</v>
      </c>
      <c r="Y4768">
        <v>11959.706423804164</v>
      </c>
      <c r="Z4768">
        <v>80</v>
      </c>
      <c r="AA4768" s="62">
        <f t="shared" si="1044"/>
        <v>956776.51390433311</v>
      </c>
      <c r="AB4768">
        <v>60</v>
      </c>
      <c r="AC4768" s="63">
        <f t="shared" si="1045"/>
        <v>173415.74314516038</v>
      </c>
      <c r="AD4768" s="63">
        <f t="shared" si="1049"/>
        <v>643415.74314516038</v>
      </c>
      <c r="AE4768" s="35">
        <f t="shared" si="1046"/>
        <v>613316.23322652373</v>
      </c>
      <c r="AF4768" s="64">
        <f t="shared" si="1047"/>
        <v>374220.8288236605</v>
      </c>
    </row>
    <row r="4769" spans="6:32" x14ac:dyDescent="0.2">
      <c r="F4769" s="61">
        <v>4767</v>
      </c>
      <c r="G4769">
        <v>11037.5993042544</v>
      </c>
      <c r="H4769">
        <v>80</v>
      </c>
      <c r="I4769" s="62">
        <f t="shared" si="1036"/>
        <v>883007.94434035197</v>
      </c>
      <c r="J4769">
        <v>65</v>
      </c>
      <c r="K4769" s="63">
        <f t="shared" si="1037"/>
        <v>83783.892433766596</v>
      </c>
      <c r="L4769" s="63">
        <f t="shared" si="1038"/>
        <v>83783.892433766596</v>
      </c>
      <c r="M4769">
        <v>6543.9928928390145</v>
      </c>
      <c r="N4769">
        <v>80</v>
      </c>
      <c r="O4769" s="62">
        <f t="shared" si="1039"/>
        <v>523519.43142712116</v>
      </c>
      <c r="P4769">
        <v>60</v>
      </c>
      <c r="Q4769" s="63">
        <f t="shared" si="1040"/>
        <v>58637.896946165711</v>
      </c>
      <c r="R4769" s="63">
        <f t="shared" si="1041"/>
        <v>88637.896946165711</v>
      </c>
      <c r="S4769">
        <v>14178.546078037471</v>
      </c>
      <c r="T4769">
        <v>80</v>
      </c>
      <c r="U4769" s="62">
        <f t="shared" si="1042"/>
        <v>1134283.6862429976</v>
      </c>
      <c r="V4769">
        <v>60</v>
      </c>
      <c r="W4769" s="63">
        <f t="shared" si="1043"/>
        <v>169338.91813154332</v>
      </c>
      <c r="X4769" s="63">
        <f t="shared" si="1048"/>
        <v>219338.91813154332</v>
      </c>
      <c r="Y4769">
        <v>10648.174136586022</v>
      </c>
      <c r="Z4769">
        <v>80</v>
      </c>
      <c r="AA4769" s="62">
        <f t="shared" si="1044"/>
        <v>851853.93092688173</v>
      </c>
      <c r="AB4769">
        <v>70</v>
      </c>
      <c r="AC4769" s="63">
        <f t="shared" si="1045"/>
        <v>77199.262490248657</v>
      </c>
      <c r="AD4769" s="63">
        <f t="shared" si="1049"/>
        <v>547199.26249024866</v>
      </c>
      <c r="AE4769" s="35">
        <f t="shared" si="1046"/>
        <v>388959.97000172432</v>
      </c>
      <c r="AF4769" s="64">
        <f t="shared" si="1047"/>
        <v>187958.66987852601</v>
      </c>
    </row>
    <row r="4770" spans="6:32" x14ac:dyDescent="0.2">
      <c r="F4770" s="61">
        <v>4768</v>
      </c>
      <c r="G4770">
        <v>8660.4643709142692</v>
      </c>
      <c r="H4770">
        <v>80</v>
      </c>
      <c r="I4770" s="62">
        <f t="shared" si="1036"/>
        <v>692837.14967314154</v>
      </c>
      <c r="J4770">
        <v>55</v>
      </c>
      <c r="K4770" s="63">
        <f t="shared" si="1037"/>
        <v>120720.91672282113</v>
      </c>
      <c r="L4770" s="63">
        <f t="shared" si="1038"/>
        <v>120720.91672282113</v>
      </c>
      <c r="M4770">
        <v>10993.218236544635</v>
      </c>
      <c r="N4770">
        <v>80</v>
      </c>
      <c r="O4770" s="62">
        <f t="shared" si="1039"/>
        <v>879457.45892357081</v>
      </c>
      <c r="P4770">
        <v>60</v>
      </c>
      <c r="Q4770" s="63">
        <f t="shared" si="1040"/>
        <v>123151.66442989721</v>
      </c>
      <c r="R4770" s="63">
        <f t="shared" si="1041"/>
        <v>153151.66442989721</v>
      </c>
      <c r="S4770">
        <v>7044.9152897344902</v>
      </c>
      <c r="T4770">
        <v>80</v>
      </c>
      <c r="U4770" s="62">
        <f t="shared" si="1042"/>
        <v>563593.22317875922</v>
      </c>
      <c r="V4770">
        <v>65</v>
      </c>
      <c r="W4770" s="63">
        <f t="shared" si="1043"/>
        <v>40363.453775862581</v>
      </c>
      <c r="X4770" s="63">
        <f t="shared" si="1048"/>
        <v>90363.453775862581</v>
      </c>
      <c r="Y4770">
        <v>10791.023921919987</v>
      </c>
      <c r="Z4770">
        <v>90</v>
      </c>
      <c r="AA4770" s="62">
        <f t="shared" si="1044"/>
        <v>971192.15297279879</v>
      </c>
      <c r="AB4770">
        <v>70</v>
      </c>
      <c r="AC4770" s="63">
        <f t="shared" si="1045"/>
        <v>156469.84686783981</v>
      </c>
      <c r="AD4770" s="63">
        <f t="shared" si="1049"/>
        <v>626469.84686783981</v>
      </c>
      <c r="AE4770" s="35">
        <f t="shared" si="1046"/>
        <v>440705.88179642073</v>
      </c>
      <c r="AF4770" s="64">
        <f t="shared" si="1047"/>
        <v>232096.64649924112</v>
      </c>
    </row>
    <row r="4771" spans="6:32" x14ac:dyDescent="0.2">
      <c r="F4771" s="61">
        <v>4769</v>
      </c>
      <c r="G4771">
        <v>6440.7470542937517</v>
      </c>
      <c r="H4771">
        <v>80</v>
      </c>
      <c r="I4771" s="62">
        <f t="shared" si="1036"/>
        <v>515259.76434350014</v>
      </c>
      <c r="J4771">
        <v>55</v>
      </c>
      <c r="K4771" s="63">
        <f t="shared" si="1037"/>
        <v>80488.54035907425</v>
      </c>
      <c r="L4771" s="63">
        <f t="shared" si="1038"/>
        <v>80488.54035907425</v>
      </c>
      <c r="M4771">
        <v>4320.6785246729851</v>
      </c>
      <c r="N4771">
        <v>80</v>
      </c>
      <c r="O4771" s="62">
        <f t="shared" si="1039"/>
        <v>345654.28197383881</v>
      </c>
      <c r="P4771">
        <v>55</v>
      </c>
      <c r="Q4771" s="63">
        <f t="shared" si="1040"/>
        <v>42062.298259697855</v>
      </c>
      <c r="R4771" s="63">
        <f t="shared" si="1041"/>
        <v>72062.298259697855</v>
      </c>
      <c r="S4771">
        <v>9879.5965439057909</v>
      </c>
      <c r="T4771">
        <v>80</v>
      </c>
      <c r="U4771" s="62">
        <f t="shared" si="1042"/>
        <v>790367.72351246327</v>
      </c>
      <c r="V4771">
        <v>60</v>
      </c>
      <c r="W4771" s="63">
        <f t="shared" si="1043"/>
        <v>107004.14988663397</v>
      </c>
      <c r="X4771" s="63">
        <f t="shared" si="1048"/>
        <v>157004.14988663397</v>
      </c>
      <c r="Y4771">
        <v>9506.9128999602981</v>
      </c>
      <c r="Z4771">
        <v>80</v>
      </c>
      <c r="AA4771" s="62">
        <f t="shared" si="1044"/>
        <v>760553.03199682385</v>
      </c>
      <c r="AB4771">
        <v>60</v>
      </c>
      <c r="AC4771" s="63">
        <f t="shared" si="1045"/>
        <v>137850.23704942432</v>
      </c>
      <c r="AD4771" s="63">
        <f t="shared" si="1049"/>
        <v>607850.23704942432</v>
      </c>
      <c r="AE4771" s="35">
        <f t="shared" si="1046"/>
        <v>367405.22555483039</v>
      </c>
      <c r="AF4771" s="64">
        <f t="shared" si="1047"/>
        <v>165856.45108727796</v>
      </c>
    </row>
    <row r="4772" spans="6:32" x14ac:dyDescent="0.2">
      <c r="F4772" s="61">
        <v>4770</v>
      </c>
      <c r="G4772">
        <v>9085.6395015725866</v>
      </c>
      <c r="H4772">
        <v>75</v>
      </c>
      <c r="I4772" s="62">
        <f t="shared" si="1036"/>
        <v>681422.96261794399</v>
      </c>
      <c r="J4772">
        <v>50</v>
      </c>
      <c r="K4772" s="63">
        <f t="shared" si="1037"/>
        <v>128427.21596600313</v>
      </c>
      <c r="L4772" s="63">
        <f t="shared" si="1038"/>
        <v>128427.21596600313</v>
      </c>
      <c r="M4772">
        <v>5214.5662973634899</v>
      </c>
      <c r="N4772">
        <v>75</v>
      </c>
      <c r="O4772" s="62">
        <f t="shared" si="1039"/>
        <v>391092.47230226174</v>
      </c>
      <c r="P4772">
        <v>60</v>
      </c>
      <c r="Q4772" s="63">
        <f t="shared" si="1040"/>
        <v>20458.408483827952</v>
      </c>
      <c r="R4772" s="63">
        <f t="shared" si="1041"/>
        <v>50458.408483827952</v>
      </c>
      <c r="S4772">
        <v>10651.884874969255</v>
      </c>
      <c r="T4772">
        <v>80</v>
      </c>
      <c r="U4772" s="62">
        <f t="shared" si="1042"/>
        <v>852150.78999754041</v>
      </c>
      <c r="V4772">
        <v>50</v>
      </c>
      <c r="W4772" s="63">
        <f t="shared" si="1043"/>
        <v>195428.4960305813</v>
      </c>
      <c r="X4772" s="63">
        <f t="shared" si="1048"/>
        <v>245428.4960305813</v>
      </c>
      <c r="Y4772">
        <v>7372.7381075150333</v>
      </c>
      <c r="Z4772">
        <v>80</v>
      </c>
      <c r="AA4772" s="62">
        <f t="shared" si="1044"/>
        <v>589819.04860120267</v>
      </c>
      <c r="AB4772">
        <v>60</v>
      </c>
      <c r="AC4772" s="63">
        <f t="shared" si="1045"/>
        <v>106904.70255896798</v>
      </c>
      <c r="AD4772" s="63">
        <f t="shared" si="1049"/>
        <v>576904.70255896798</v>
      </c>
      <c r="AE4772" s="35">
        <f t="shared" si="1046"/>
        <v>451218.82303938037</v>
      </c>
      <c r="AF4772" s="64">
        <f t="shared" si="1047"/>
        <v>236880.91449271841</v>
      </c>
    </row>
    <row r="4773" spans="6:32" x14ac:dyDescent="0.2">
      <c r="F4773" s="61">
        <v>4771</v>
      </c>
      <c r="G4773">
        <v>7194.2179399775341</v>
      </c>
      <c r="H4773">
        <v>80</v>
      </c>
      <c r="I4773" s="62">
        <f t="shared" si="1036"/>
        <v>575537.43519820273</v>
      </c>
      <c r="J4773">
        <v>60</v>
      </c>
      <c r="K4773" s="63">
        <f t="shared" si="1037"/>
        <v>68066.160129674245</v>
      </c>
      <c r="L4773" s="63">
        <f t="shared" si="1038"/>
        <v>68066.160129674245</v>
      </c>
      <c r="M4773">
        <v>10132.208697323222</v>
      </c>
      <c r="N4773">
        <v>80</v>
      </c>
      <c r="O4773" s="62">
        <f t="shared" si="1039"/>
        <v>810576.69578585774</v>
      </c>
      <c r="P4773">
        <v>60</v>
      </c>
      <c r="Q4773" s="63">
        <f t="shared" si="1040"/>
        <v>110667.02611118671</v>
      </c>
      <c r="R4773" s="63">
        <f t="shared" si="1041"/>
        <v>140667.02611118671</v>
      </c>
      <c r="S4773">
        <v>9566.7894836515188</v>
      </c>
      <c r="T4773">
        <v>75</v>
      </c>
      <c r="U4773" s="62">
        <f t="shared" si="1042"/>
        <v>717509.21127386391</v>
      </c>
      <c r="V4773">
        <v>60</v>
      </c>
      <c r="W4773" s="63">
        <f t="shared" si="1043"/>
        <v>67788.835634710267</v>
      </c>
      <c r="X4773" s="63">
        <f t="shared" si="1048"/>
        <v>117788.83563471027</v>
      </c>
      <c r="Y4773">
        <v>9635.1539266470354</v>
      </c>
      <c r="Z4773">
        <v>80</v>
      </c>
      <c r="AA4773" s="62">
        <f t="shared" si="1044"/>
        <v>770812.31413176283</v>
      </c>
      <c r="AB4773">
        <v>65</v>
      </c>
      <c r="AC4773" s="63">
        <f t="shared" si="1045"/>
        <v>104782.29895228651</v>
      </c>
      <c r="AD4773" s="63">
        <f t="shared" si="1049"/>
        <v>574782.29895228648</v>
      </c>
      <c r="AE4773" s="35">
        <f t="shared" si="1046"/>
        <v>351304.32082785771</v>
      </c>
      <c r="AF4773" s="64">
        <f t="shared" si="1047"/>
        <v>159212.60766177159</v>
      </c>
    </row>
    <row r="4774" spans="6:32" x14ac:dyDescent="0.2">
      <c r="F4774" s="61">
        <v>4772</v>
      </c>
      <c r="G4774">
        <v>11832.836460380349</v>
      </c>
      <c r="H4774">
        <v>80</v>
      </c>
      <c r="I4774" s="62">
        <f t="shared" si="1036"/>
        <v>946626.91683042794</v>
      </c>
      <c r="J4774">
        <v>55</v>
      </c>
      <c r="K4774" s="63">
        <f t="shared" si="1037"/>
        <v>178220.16084439383</v>
      </c>
      <c r="L4774" s="63">
        <f t="shared" si="1038"/>
        <v>178220.16084439383</v>
      </c>
      <c r="M4774">
        <v>11511.964455858106</v>
      </c>
      <c r="N4774">
        <v>80</v>
      </c>
      <c r="O4774" s="62">
        <f t="shared" si="1039"/>
        <v>920957.15646864846</v>
      </c>
      <c r="P4774">
        <v>60</v>
      </c>
      <c r="Q4774" s="63">
        <f t="shared" si="1040"/>
        <v>130673.48460994253</v>
      </c>
      <c r="R4774" s="63">
        <f t="shared" si="1041"/>
        <v>160673.48460994253</v>
      </c>
      <c r="S4774">
        <v>11479.584170738235</v>
      </c>
      <c r="T4774">
        <v>80</v>
      </c>
      <c r="U4774" s="62">
        <f t="shared" si="1042"/>
        <v>918366.73365905881</v>
      </c>
      <c r="V4774">
        <v>55</v>
      </c>
      <c r="W4774" s="63">
        <f t="shared" si="1043"/>
        <v>171817.46309463051</v>
      </c>
      <c r="X4774" s="63">
        <f t="shared" si="1048"/>
        <v>221817.46309463051</v>
      </c>
      <c r="Y4774">
        <v>6225.7788865827024</v>
      </c>
      <c r="Z4774">
        <v>75</v>
      </c>
      <c r="AA4774" s="62">
        <f t="shared" si="1044"/>
        <v>466933.41649370268</v>
      </c>
      <c r="AB4774">
        <v>50</v>
      </c>
      <c r="AC4774" s="63">
        <f t="shared" si="1045"/>
        <v>112842.24231931148</v>
      </c>
      <c r="AD4774" s="63">
        <f t="shared" si="1049"/>
        <v>582842.24231931148</v>
      </c>
      <c r="AE4774" s="35">
        <f t="shared" si="1046"/>
        <v>593553.35086827842</v>
      </c>
      <c r="AF4774" s="64">
        <f t="shared" si="1047"/>
        <v>359550.16883090173</v>
      </c>
    </row>
    <row r="4775" spans="6:32" x14ac:dyDescent="0.2">
      <c r="F4775" s="61">
        <v>4773</v>
      </c>
      <c r="G4775">
        <v>10034.042386687361</v>
      </c>
      <c r="H4775">
        <v>80</v>
      </c>
      <c r="I4775" s="62">
        <f t="shared" si="1036"/>
        <v>802723.39093498886</v>
      </c>
      <c r="J4775">
        <v>55</v>
      </c>
      <c r="K4775" s="63">
        <f t="shared" si="1037"/>
        <v>145617.01825870841</v>
      </c>
      <c r="L4775" s="63">
        <f t="shared" si="1038"/>
        <v>145617.01825870841</v>
      </c>
      <c r="M4775">
        <v>12407.714418950491</v>
      </c>
      <c r="N4775">
        <v>80</v>
      </c>
      <c r="O4775" s="62">
        <f t="shared" si="1039"/>
        <v>992617.15351603925</v>
      </c>
      <c r="P4775">
        <v>50</v>
      </c>
      <c r="Q4775" s="63">
        <f t="shared" si="1040"/>
        <v>233617.78861217317</v>
      </c>
      <c r="R4775" s="63">
        <f t="shared" si="1041"/>
        <v>263617.78861217317</v>
      </c>
      <c r="S4775">
        <v>11243.784026883077</v>
      </c>
      <c r="T4775">
        <v>80</v>
      </c>
      <c r="U4775" s="62">
        <f t="shared" si="1042"/>
        <v>899502.72215064615</v>
      </c>
      <c r="V4775">
        <v>50</v>
      </c>
      <c r="W4775" s="63">
        <f t="shared" si="1043"/>
        <v>208302.30258470692</v>
      </c>
      <c r="X4775" s="63">
        <f t="shared" si="1048"/>
        <v>258302.30258470692</v>
      </c>
      <c r="Y4775">
        <v>9680.6445778929628</v>
      </c>
      <c r="Z4775">
        <v>75</v>
      </c>
      <c r="AA4775" s="62">
        <f t="shared" si="1044"/>
        <v>726048.34334197221</v>
      </c>
      <c r="AB4775">
        <v>65</v>
      </c>
      <c r="AC4775" s="63">
        <f t="shared" si="1045"/>
        <v>70184.673189723981</v>
      </c>
      <c r="AD4775" s="63">
        <f t="shared" si="1049"/>
        <v>540184.67318972398</v>
      </c>
      <c r="AE4775" s="35">
        <f t="shared" si="1046"/>
        <v>657721.78264531249</v>
      </c>
      <c r="AF4775" s="64">
        <f t="shared" si="1047"/>
        <v>413264.79171912558</v>
      </c>
    </row>
    <row r="4776" spans="6:32" x14ac:dyDescent="0.2">
      <c r="F4776" s="61">
        <v>4774</v>
      </c>
      <c r="G4776">
        <v>9612.2619450034108</v>
      </c>
      <c r="H4776">
        <v>80</v>
      </c>
      <c r="I4776" s="62">
        <f t="shared" si="1036"/>
        <v>768980.95560027286</v>
      </c>
      <c r="J4776">
        <v>60</v>
      </c>
      <c r="K4776" s="63">
        <f t="shared" si="1037"/>
        <v>103127.79820254946</v>
      </c>
      <c r="L4776" s="63">
        <f t="shared" si="1038"/>
        <v>103127.79820254946</v>
      </c>
      <c r="M4776">
        <v>10979.73952506436</v>
      </c>
      <c r="N4776">
        <v>80</v>
      </c>
      <c r="O4776" s="62">
        <f t="shared" si="1039"/>
        <v>878379.16200514883</v>
      </c>
      <c r="P4776">
        <v>60</v>
      </c>
      <c r="Q4776" s="63">
        <f t="shared" si="1040"/>
        <v>122956.22311343323</v>
      </c>
      <c r="R4776" s="63">
        <f t="shared" si="1041"/>
        <v>152956.22311343323</v>
      </c>
      <c r="S4776">
        <v>11171.447365777567</v>
      </c>
      <c r="T4776">
        <v>80</v>
      </c>
      <c r="U4776" s="62">
        <f t="shared" si="1042"/>
        <v>893715.78926220536</v>
      </c>
      <c r="V4776">
        <v>60</v>
      </c>
      <c r="W4776" s="63">
        <f t="shared" si="1043"/>
        <v>125735.98680377472</v>
      </c>
      <c r="X4776" s="63">
        <f t="shared" si="1048"/>
        <v>175735.98680377472</v>
      </c>
      <c r="Y4776">
        <v>6104.6523822005838</v>
      </c>
      <c r="Z4776">
        <v>90</v>
      </c>
      <c r="AA4776" s="62">
        <f t="shared" si="1044"/>
        <v>549418.71439805254</v>
      </c>
      <c r="AB4776">
        <v>55</v>
      </c>
      <c r="AC4776" s="63">
        <f t="shared" si="1045"/>
        <v>154905.55419833981</v>
      </c>
      <c r="AD4776" s="63">
        <f t="shared" si="1049"/>
        <v>624905.55419833981</v>
      </c>
      <c r="AE4776" s="35">
        <f t="shared" si="1046"/>
        <v>506725.56231809722</v>
      </c>
      <c r="AF4776" s="64">
        <f t="shared" si="1047"/>
        <v>279014.59535369114</v>
      </c>
    </row>
    <row r="4777" spans="6:32" x14ac:dyDescent="0.2">
      <c r="F4777" s="61">
        <v>4775</v>
      </c>
      <c r="G4777">
        <v>8025.9008225402795</v>
      </c>
      <c r="H4777">
        <v>80</v>
      </c>
      <c r="I4777" s="62">
        <f t="shared" si="1036"/>
        <v>642072.06580322236</v>
      </c>
      <c r="J4777">
        <v>60</v>
      </c>
      <c r="K4777" s="63">
        <f t="shared" si="1037"/>
        <v>80125.561926834052</v>
      </c>
      <c r="L4777" s="63">
        <f t="shared" si="1038"/>
        <v>80125.561926834052</v>
      </c>
      <c r="M4777">
        <v>8752.3142408463173</v>
      </c>
      <c r="N4777">
        <v>80</v>
      </c>
      <c r="O4777" s="62">
        <f t="shared" si="1039"/>
        <v>700185.13926770538</v>
      </c>
      <c r="P4777">
        <v>60</v>
      </c>
      <c r="Q4777" s="63">
        <f t="shared" si="1040"/>
        <v>90658.5564922716</v>
      </c>
      <c r="R4777" s="63">
        <f t="shared" si="1041"/>
        <v>120658.5564922716</v>
      </c>
      <c r="S4777">
        <v>11188.379883387825</v>
      </c>
      <c r="T4777">
        <v>80</v>
      </c>
      <c r="U4777" s="62">
        <f t="shared" si="1042"/>
        <v>895070.39067102596</v>
      </c>
      <c r="V4777">
        <v>60</v>
      </c>
      <c r="W4777" s="63">
        <f t="shared" si="1043"/>
        <v>125981.50830912346</v>
      </c>
      <c r="X4777" s="63">
        <f t="shared" si="1048"/>
        <v>175981.50830912346</v>
      </c>
      <c r="Y4777">
        <v>14186.713340459391</v>
      </c>
      <c r="Z4777">
        <v>80</v>
      </c>
      <c r="AA4777" s="62">
        <f t="shared" si="1044"/>
        <v>1134937.0672367513</v>
      </c>
      <c r="AB4777">
        <v>50</v>
      </c>
      <c r="AC4777" s="63">
        <f t="shared" si="1045"/>
        <v>308561.01515499176</v>
      </c>
      <c r="AD4777" s="63">
        <f t="shared" si="1049"/>
        <v>778561.01515499176</v>
      </c>
      <c r="AE4777" s="35">
        <f t="shared" si="1046"/>
        <v>605326.64188322087</v>
      </c>
      <c r="AF4777" s="64">
        <f t="shared" si="1047"/>
        <v>336544.39626753086</v>
      </c>
    </row>
    <row r="4778" spans="6:32" x14ac:dyDescent="0.2">
      <c r="F4778" s="61">
        <v>4776</v>
      </c>
      <c r="G4778">
        <v>11262.401383428369</v>
      </c>
      <c r="H4778">
        <v>75</v>
      </c>
      <c r="I4778" s="62">
        <f t="shared" si="1036"/>
        <v>844680.10375712765</v>
      </c>
      <c r="J4778">
        <v>55</v>
      </c>
      <c r="K4778" s="63">
        <f t="shared" si="1037"/>
        <v>127054.82005971135</v>
      </c>
      <c r="L4778" s="63">
        <f t="shared" si="1038"/>
        <v>127054.82005971135</v>
      </c>
      <c r="M4778">
        <v>12769.811544567347</v>
      </c>
      <c r="N4778">
        <v>80</v>
      </c>
      <c r="O4778" s="62">
        <f t="shared" si="1039"/>
        <v>1021584.9235653877</v>
      </c>
      <c r="P4778">
        <v>65</v>
      </c>
      <c r="Q4778" s="63">
        <f t="shared" si="1040"/>
        <v>102621.70054716989</v>
      </c>
      <c r="R4778" s="63">
        <f t="shared" si="1041"/>
        <v>132621.70054716989</v>
      </c>
      <c r="S4778">
        <v>10146.778802445624</v>
      </c>
      <c r="T4778">
        <v>80</v>
      </c>
      <c r="U4778" s="62">
        <f t="shared" si="1042"/>
        <v>811742.30419564992</v>
      </c>
      <c r="V4778">
        <v>50</v>
      </c>
      <c r="W4778" s="63">
        <f t="shared" si="1043"/>
        <v>184442.43895319232</v>
      </c>
      <c r="X4778" s="63">
        <f t="shared" si="1048"/>
        <v>234442.43895319232</v>
      </c>
      <c r="Y4778">
        <v>14174.471541773528</v>
      </c>
      <c r="Z4778">
        <v>75</v>
      </c>
      <c r="AA4778" s="62">
        <f t="shared" si="1044"/>
        <v>1063085.3656330146</v>
      </c>
      <c r="AB4778">
        <v>55</v>
      </c>
      <c r="AC4778" s="63">
        <f t="shared" si="1045"/>
        <v>205529.83735571615</v>
      </c>
      <c r="AD4778" s="63">
        <f t="shared" si="1049"/>
        <v>675529.83735571615</v>
      </c>
      <c r="AE4778" s="35">
        <f t="shared" si="1046"/>
        <v>619648.79691578972</v>
      </c>
      <c r="AF4778" s="64">
        <f t="shared" si="1047"/>
        <v>362645.13582800271</v>
      </c>
    </row>
    <row r="4779" spans="6:32" x14ac:dyDescent="0.2">
      <c r="F4779" s="61">
        <v>4777</v>
      </c>
      <c r="G4779">
        <v>9401.1363924073521</v>
      </c>
      <c r="H4779">
        <v>75</v>
      </c>
      <c r="I4779" s="62">
        <f t="shared" ref="I4779:I4842" si="1050">+G4779*H4779</f>
        <v>705085.22943055141</v>
      </c>
      <c r="J4779">
        <v>60</v>
      </c>
      <c r="K4779" s="63">
        <f t="shared" ref="K4779:K4842" si="1051">(I4779-(G4779*J4779)-$C$28)*(1-0.275)</f>
        <v>65987.358267429954</v>
      </c>
      <c r="L4779" s="63">
        <f t="shared" ref="L4779:L4842" si="1052">+K4779+$C$28+$D$28</f>
        <v>65987.358267429954</v>
      </c>
      <c r="M4779">
        <v>8852.4450600380078</v>
      </c>
      <c r="N4779">
        <v>80</v>
      </c>
      <c r="O4779" s="62">
        <f t="shared" ref="O4779:O4842" si="1053">+M4779*N4779</f>
        <v>708195.60480304062</v>
      </c>
      <c r="P4779">
        <v>65</v>
      </c>
      <c r="Q4779" s="63">
        <f t="shared" ref="Q4779:Q4842" si="1054">(O4779-(M4779*P4779)-$C$29)*(1-0.275)</f>
        <v>60020.340027913335</v>
      </c>
      <c r="R4779" s="63">
        <f t="shared" ref="R4779:R4842" si="1055">+Q4779+$C$29+$D$29</f>
        <v>90020.340027913335</v>
      </c>
      <c r="S4779">
        <v>6177.4847179185599</v>
      </c>
      <c r="T4779">
        <v>80</v>
      </c>
      <c r="U4779" s="62">
        <f t="shared" ref="U4779:U4842" si="1056">+S4779*T4779</f>
        <v>494198.77743348479</v>
      </c>
      <c r="V4779">
        <v>55</v>
      </c>
      <c r="W4779" s="63">
        <f t="shared" ref="W4779:W4842" si="1057">(U4779-(S4779*V4779)-$C$30)*(1-0.275)</f>
        <v>75716.910512273898</v>
      </c>
      <c r="X4779" s="63">
        <f t="shared" si="1048"/>
        <v>125716.9105122739</v>
      </c>
      <c r="Y4779">
        <v>11429.557414667215</v>
      </c>
      <c r="Z4779">
        <v>80</v>
      </c>
      <c r="AA4779" s="62">
        <f t="shared" ref="AA4779:AA4842" si="1058">+Y4779*Z4779</f>
        <v>914364.59317337722</v>
      </c>
      <c r="AB4779">
        <v>65</v>
      </c>
      <c r="AC4779" s="63">
        <f t="shared" ref="AC4779:AC4842" si="1059">(AA4779-(Y4779*AB4779)-$C$32)*(1-0.275)</f>
        <v>124296.43688450597</v>
      </c>
      <c r="AD4779" s="63">
        <f t="shared" si="1049"/>
        <v>594296.43688450591</v>
      </c>
      <c r="AE4779" s="35">
        <f t="shared" ref="AE4779:AE4842" si="1060">+K4779+Q4779+W4779+AC4779</f>
        <v>326021.04569212312</v>
      </c>
      <c r="AF4779" s="64">
        <f t="shared" ref="AF4779:AF4842" si="1061">NPV(0.1,L4779,R4779,X4779,AD4779)+$D$4</f>
        <v>134750.92120465229</v>
      </c>
    </row>
    <row r="4780" spans="6:32" x14ac:dyDescent="0.2">
      <c r="F4780" s="61">
        <v>4778</v>
      </c>
      <c r="G4780">
        <v>10597.904090682277</v>
      </c>
      <c r="H4780">
        <v>80</v>
      </c>
      <c r="I4780" s="62">
        <f t="shared" si="1050"/>
        <v>847832.3272545822</v>
      </c>
      <c r="J4780">
        <v>60</v>
      </c>
      <c r="K4780" s="63">
        <f t="shared" si="1051"/>
        <v>117419.60931489302</v>
      </c>
      <c r="L4780" s="63">
        <f t="shared" si="1052"/>
        <v>117419.60931489302</v>
      </c>
      <c r="M4780">
        <v>8967.2983247146476</v>
      </c>
      <c r="N4780">
        <v>80</v>
      </c>
      <c r="O4780" s="62">
        <f t="shared" si="1053"/>
        <v>717383.86597717181</v>
      </c>
      <c r="P4780">
        <v>60</v>
      </c>
      <c r="Q4780" s="63">
        <f t="shared" si="1054"/>
        <v>93775.82570836239</v>
      </c>
      <c r="R4780" s="63">
        <f t="shared" si="1055"/>
        <v>123775.82570836239</v>
      </c>
      <c r="S4780">
        <v>8426.4377417275682</v>
      </c>
      <c r="T4780">
        <v>80</v>
      </c>
      <c r="U4780" s="62">
        <f t="shared" si="1056"/>
        <v>674115.01933820546</v>
      </c>
      <c r="V4780">
        <v>60</v>
      </c>
      <c r="W4780" s="63">
        <f t="shared" si="1057"/>
        <v>85933.347255049739</v>
      </c>
      <c r="X4780" s="63">
        <f t="shared" si="1048"/>
        <v>135933.34725504974</v>
      </c>
      <c r="Y4780">
        <v>9625.5041878612246</v>
      </c>
      <c r="Z4780">
        <v>80</v>
      </c>
      <c r="AA4780" s="62">
        <f t="shared" si="1058"/>
        <v>770040.33502889797</v>
      </c>
      <c r="AB4780">
        <v>60</v>
      </c>
      <c r="AC4780" s="63">
        <f t="shared" si="1059"/>
        <v>139569.81072398776</v>
      </c>
      <c r="AD4780" s="63">
        <f t="shared" si="1049"/>
        <v>609569.81072398776</v>
      </c>
      <c r="AE4780" s="35">
        <f t="shared" si="1060"/>
        <v>436698.59300229291</v>
      </c>
      <c r="AF4780" s="64">
        <f t="shared" si="1061"/>
        <v>227512.28864816832</v>
      </c>
    </row>
    <row r="4781" spans="6:32" x14ac:dyDescent="0.2">
      <c r="F4781" s="61">
        <v>4779</v>
      </c>
      <c r="G4781">
        <v>6659.9352774210274</v>
      </c>
      <c r="H4781">
        <v>80</v>
      </c>
      <c r="I4781" s="62">
        <f t="shared" si="1050"/>
        <v>532794.82219368219</v>
      </c>
      <c r="J4781">
        <v>60</v>
      </c>
      <c r="K4781" s="63">
        <f t="shared" si="1051"/>
        <v>60319.061522604898</v>
      </c>
      <c r="L4781" s="63">
        <f t="shared" si="1052"/>
        <v>60319.061522604898</v>
      </c>
      <c r="M4781">
        <v>8122.2254064050503</v>
      </c>
      <c r="N4781">
        <v>80</v>
      </c>
      <c r="O4781" s="62">
        <f t="shared" si="1053"/>
        <v>649778.03251240402</v>
      </c>
      <c r="P4781">
        <v>60</v>
      </c>
      <c r="Q4781" s="63">
        <f t="shared" si="1054"/>
        <v>81522.268392873229</v>
      </c>
      <c r="R4781" s="63">
        <f t="shared" si="1055"/>
        <v>111522.26839287323</v>
      </c>
      <c r="S4781">
        <v>11778.334990376607</v>
      </c>
      <c r="T4781">
        <v>80</v>
      </c>
      <c r="U4781" s="62">
        <f t="shared" si="1056"/>
        <v>942266.79923012853</v>
      </c>
      <c r="V4781">
        <v>65</v>
      </c>
      <c r="W4781" s="63">
        <f t="shared" si="1057"/>
        <v>91839.393020345597</v>
      </c>
      <c r="X4781" s="63">
        <f t="shared" si="1048"/>
        <v>141839.3930203456</v>
      </c>
      <c r="Y4781">
        <v>12310.475792910438</v>
      </c>
      <c r="Z4781">
        <v>80</v>
      </c>
      <c r="AA4781" s="62">
        <f t="shared" si="1058"/>
        <v>984838.06343283504</v>
      </c>
      <c r="AB4781">
        <v>65</v>
      </c>
      <c r="AC4781" s="63">
        <f t="shared" si="1059"/>
        <v>133876.42424790101</v>
      </c>
      <c r="AD4781" s="63">
        <f t="shared" si="1049"/>
        <v>603876.42424790096</v>
      </c>
      <c r="AE4781" s="35">
        <f t="shared" si="1060"/>
        <v>367557.14718372474</v>
      </c>
      <c r="AF4781" s="64">
        <f t="shared" si="1061"/>
        <v>166024.43290229118</v>
      </c>
    </row>
    <row r="4782" spans="6:32" x14ac:dyDescent="0.2">
      <c r="F4782" s="61">
        <v>4780</v>
      </c>
      <c r="G4782">
        <v>12327.556103409734</v>
      </c>
      <c r="H4782">
        <v>80</v>
      </c>
      <c r="I4782" s="62">
        <f t="shared" si="1050"/>
        <v>986204.48827277869</v>
      </c>
      <c r="J4782">
        <v>55</v>
      </c>
      <c r="K4782" s="63">
        <f t="shared" si="1051"/>
        <v>187186.95437430142</v>
      </c>
      <c r="L4782" s="63">
        <f t="shared" si="1052"/>
        <v>187186.95437430142</v>
      </c>
      <c r="M4782">
        <v>9573.9926816895604</v>
      </c>
      <c r="N4782">
        <v>80</v>
      </c>
      <c r="O4782" s="62">
        <f t="shared" si="1053"/>
        <v>765919.41453516483</v>
      </c>
      <c r="P4782">
        <v>65</v>
      </c>
      <c r="Q4782" s="63">
        <f t="shared" si="1054"/>
        <v>67867.170413373969</v>
      </c>
      <c r="R4782" s="63">
        <f t="shared" si="1055"/>
        <v>97867.170413373969</v>
      </c>
      <c r="S4782">
        <v>9506.4399627153762</v>
      </c>
      <c r="T4782">
        <v>80</v>
      </c>
      <c r="U4782" s="62">
        <f t="shared" si="1056"/>
        <v>760515.19701723009</v>
      </c>
      <c r="V4782">
        <v>65</v>
      </c>
      <c r="W4782" s="63">
        <f t="shared" si="1057"/>
        <v>67132.534594529716</v>
      </c>
      <c r="X4782" s="63">
        <f t="shared" si="1048"/>
        <v>117132.53459452972</v>
      </c>
      <c r="Y4782">
        <v>9126.0506249091122</v>
      </c>
      <c r="Z4782">
        <v>80</v>
      </c>
      <c r="AA4782" s="62">
        <f t="shared" si="1058"/>
        <v>730084.04999272898</v>
      </c>
      <c r="AB4782">
        <v>50</v>
      </c>
      <c r="AC4782" s="63">
        <f t="shared" si="1059"/>
        <v>198491.60109177319</v>
      </c>
      <c r="AD4782" s="63">
        <f t="shared" si="1049"/>
        <v>668491.60109177325</v>
      </c>
      <c r="AE4782" s="35">
        <f t="shared" si="1060"/>
        <v>520678.2604739783</v>
      </c>
      <c r="AF4782" s="64">
        <f t="shared" si="1061"/>
        <v>295644.08279361611</v>
      </c>
    </row>
    <row r="4783" spans="6:32" x14ac:dyDescent="0.2">
      <c r="F4783" s="61">
        <v>4781</v>
      </c>
      <c r="G4783">
        <v>13212.498995708302</v>
      </c>
      <c r="H4783">
        <v>80</v>
      </c>
      <c r="I4783" s="62">
        <f t="shared" si="1050"/>
        <v>1056999.9196566641</v>
      </c>
      <c r="J4783">
        <v>60</v>
      </c>
      <c r="K4783" s="63">
        <f t="shared" si="1051"/>
        <v>155331.23543777037</v>
      </c>
      <c r="L4783" s="63">
        <f t="shared" si="1052"/>
        <v>155331.23543777037</v>
      </c>
      <c r="M4783">
        <v>10976.810952124652</v>
      </c>
      <c r="N4783">
        <v>80</v>
      </c>
      <c r="O4783" s="62">
        <f t="shared" si="1053"/>
        <v>878144.87616997212</v>
      </c>
      <c r="P4783">
        <v>50</v>
      </c>
      <c r="Q4783" s="63">
        <f t="shared" si="1054"/>
        <v>202495.63820871117</v>
      </c>
      <c r="R4783" s="63">
        <f t="shared" si="1055"/>
        <v>232495.63820871117</v>
      </c>
      <c r="S4783">
        <v>9499.0230334224179</v>
      </c>
      <c r="T4783">
        <v>75</v>
      </c>
      <c r="U4783" s="62">
        <f t="shared" si="1056"/>
        <v>712426.72750668135</v>
      </c>
      <c r="V4783">
        <v>65</v>
      </c>
      <c r="W4783" s="63">
        <f t="shared" si="1057"/>
        <v>32617.91699231253</v>
      </c>
      <c r="X4783" s="63">
        <f t="shared" si="1048"/>
        <v>82617.91699231253</v>
      </c>
      <c r="Y4783">
        <v>10906.045443116454</v>
      </c>
      <c r="Z4783">
        <v>80</v>
      </c>
      <c r="AA4783" s="62">
        <f t="shared" si="1058"/>
        <v>872483.63544931635</v>
      </c>
      <c r="AB4783">
        <v>65</v>
      </c>
      <c r="AC4783" s="63">
        <f t="shared" si="1059"/>
        <v>118603.24419389144</v>
      </c>
      <c r="AD4783" s="63">
        <f t="shared" si="1049"/>
        <v>588603.24419389141</v>
      </c>
      <c r="AE4783" s="35">
        <f t="shared" si="1060"/>
        <v>509048.03483268549</v>
      </c>
      <c r="AF4783" s="64">
        <f t="shared" si="1061"/>
        <v>297451.36909066851</v>
      </c>
    </row>
    <row r="4784" spans="6:32" x14ac:dyDescent="0.2">
      <c r="F4784" s="61">
        <v>4782</v>
      </c>
      <c r="G4784">
        <v>11729.345058265608</v>
      </c>
      <c r="H4784">
        <v>80</v>
      </c>
      <c r="I4784" s="62">
        <f t="shared" si="1050"/>
        <v>938347.60466124862</v>
      </c>
      <c r="J4784">
        <v>70</v>
      </c>
      <c r="K4784" s="63">
        <f t="shared" si="1051"/>
        <v>48787.751672425657</v>
      </c>
      <c r="L4784" s="63">
        <f t="shared" si="1052"/>
        <v>48787.751672425657</v>
      </c>
      <c r="M4784">
        <v>11022.226570057683</v>
      </c>
      <c r="N4784">
        <v>80</v>
      </c>
      <c r="O4784" s="62">
        <f t="shared" si="1053"/>
        <v>881778.12560461462</v>
      </c>
      <c r="P4784">
        <v>70</v>
      </c>
      <c r="Q4784" s="63">
        <f t="shared" si="1054"/>
        <v>43661.1426329182</v>
      </c>
      <c r="R4784" s="63">
        <f t="shared" si="1055"/>
        <v>73661.1426329182</v>
      </c>
      <c r="S4784">
        <v>12246.360963908955</v>
      </c>
      <c r="T4784">
        <v>80</v>
      </c>
      <c r="U4784" s="62">
        <f t="shared" si="1056"/>
        <v>979708.87711271644</v>
      </c>
      <c r="V4784">
        <v>60</v>
      </c>
      <c r="W4784" s="63">
        <f t="shared" si="1057"/>
        <v>141322.23397667985</v>
      </c>
      <c r="X4784" s="63">
        <f t="shared" si="1048"/>
        <v>191322.23397667985</v>
      </c>
      <c r="Y4784">
        <v>10704.390004102606</v>
      </c>
      <c r="Z4784">
        <v>80</v>
      </c>
      <c r="AA4784" s="62">
        <f t="shared" si="1058"/>
        <v>856351.20032820851</v>
      </c>
      <c r="AB4784">
        <v>65</v>
      </c>
      <c r="AC4784" s="63">
        <f t="shared" si="1059"/>
        <v>116410.24129461584</v>
      </c>
      <c r="AD4784" s="63">
        <f t="shared" si="1049"/>
        <v>586410.2412946159</v>
      </c>
      <c r="AE4784" s="35">
        <f t="shared" si="1060"/>
        <v>350181.36957663955</v>
      </c>
      <c r="AF4784" s="64">
        <f t="shared" si="1061"/>
        <v>149498.79019929853</v>
      </c>
    </row>
    <row r="4785" spans="6:32" x14ac:dyDescent="0.2">
      <c r="F4785" s="61">
        <v>4783</v>
      </c>
      <c r="G4785">
        <v>8980.2131494798232</v>
      </c>
      <c r="H4785">
        <v>80</v>
      </c>
      <c r="I4785" s="62">
        <f t="shared" si="1050"/>
        <v>718417.05195838585</v>
      </c>
      <c r="J4785">
        <v>70</v>
      </c>
      <c r="K4785" s="63">
        <f t="shared" si="1051"/>
        <v>28856.545333728718</v>
      </c>
      <c r="L4785" s="63">
        <f t="shared" si="1052"/>
        <v>28856.545333728718</v>
      </c>
      <c r="M4785">
        <v>8714.5474733551964</v>
      </c>
      <c r="N4785">
        <v>80</v>
      </c>
      <c r="O4785" s="62">
        <f t="shared" si="1053"/>
        <v>697163.79786841571</v>
      </c>
      <c r="P4785">
        <v>60</v>
      </c>
      <c r="Q4785" s="63">
        <f t="shared" si="1054"/>
        <v>90110.938363650348</v>
      </c>
      <c r="R4785" s="63">
        <f t="shared" si="1055"/>
        <v>120110.93836365035</v>
      </c>
      <c r="S4785">
        <v>8820.1898304396309</v>
      </c>
      <c r="T4785">
        <v>80</v>
      </c>
      <c r="U4785" s="62">
        <f t="shared" si="1056"/>
        <v>705615.18643517047</v>
      </c>
      <c r="V4785">
        <v>60</v>
      </c>
      <c r="W4785" s="63">
        <f t="shared" si="1057"/>
        <v>91642.752541374648</v>
      </c>
      <c r="X4785" s="63">
        <f t="shared" si="1048"/>
        <v>141642.75254137465</v>
      </c>
      <c r="Y4785">
        <v>12625.088200147729</v>
      </c>
      <c r="Z4785">
        <v>80</v>
      </c>
      <c r="AA4785" s="62">
        <f t="shared" si="1058"/>
        <v>1010007.0560118183</v>
      </c>
      <c r="AB4785">
        <v>60</v>
      </c>
      <c r="AC4785" s="63">
        <f t="shared" si="1059"/>
        <v>183063.77890214208</v>
      </c>
      <c r="AD4785" s="63">
        <f t="shared" si="1049"/>
        <v>653063.77890214208</v>
      </c>
      <c r="AE4785" s="35">
        <f t="shared" si="1060"/>
        <v>393674.01514089579</v>
      </c>
      <c r="AF4785" s="64">
        <f t="shared" si="1061"/>
        <v>177968.10597422556</v>
      </c>
    </row>
    <row r="4786" spans="6:32" x14ac:dyDescent="0.2">
      <c r="F4786" s="61">
        <v>4784</v>
      </c>
      <c r="G4786">
        <v>8611.6222316923086</v>
      </c>
      <c r="H4786">
        <v>80</v>
      </c>
      <c r="I4786" s="62">
        <f t="shared" si="1050"/>
        <v>688929.77853538468</v>
      </c>
      <c r="J4786">
        <v>55</v>
      </c>
      <c r="K4786" s="63">
        <f t="shared" si="1051"/>
        <v>119835.65294942309</v>
      </c>
      <c r="L4786" s="63">
        <f t="shared" si="1052"/>
        <v>119835.65294942309</v>
      </c>
      <c r="M4786">
        <v>7698.1507643358782</v>
      </c>
      <c r="N4786">
        <v>80</v>
      </c>
      <c r="O4786" s="62">
        <f t="shared" si="1053"/>
        <v>615852.06114687026</v>
      </c>
      <c r="P4786">
        <v>55</v>
      </c>
      <c r="Q4786" s="63">
        <f t="shared" si="1054"/>
        <v>103278.98260358779</v>
      </c>
      <c r="R4786" s="63">
        <f t="shared" si="1055"/>
        <v>133278.98260358779</v>
      </c>
      <c r="S4786">
        <v>10000.84128259914</v>
      </c>
      <c r="T4786">
        <v>80</v>
      </c>
      <c r="U4786" s="62">
        <f t="shared" si="1056"/>
        <v>800067.3026079312</v>
      </c>
      <c r="V4786">
        <v>60</v>
      </c>
      <c r="W4786" s="63">
        <f t="shared" si="1057"/>
        <v>108762.19859768753</v>
      </c>
      <c r="X4786" s="63">
        <f t="shared" si="1048"/>
        <v>158762.19859768753</v>
      </c>
      <c r="Y4786">
        <v>11156.586222350597</v>
      </c>
      <c r="Z4786">
        <v>80</v>
      </c>
      <c r="AA4786" s="62">
        <f t="shared" si="1058"/>
        <v>892526.89778804779</v>
      </c>
      <c r="AB4786">
        <v>55</v>
      </c>
      <c r="AC4786" s="63">
        <f t="shared" si="1059"/>
        <v>202213.12528010458</v>
      </c>
      <c r="AD4786" s="63">
        <f t="shared" si="1049"/>
        <v>672213.12528010458</v>
      </c>
      <c r="AE4786" s="35">
        <f t="shared" si="1060"/>
        <v>534089.95943080296</v>
      </c>
      <c r="AF4786" s="64">
        <f t="shared" si="1061"/>
        <v>297500.42125782662</v>
      </c>
    </row>
    <row r="4787" spans="6:32" x14ac:dyDescent="0.2">
      <c r="F4787" s="61">
        <v>4785</v>
      </c>
      <c r="G4787">
        <v>10492.930212203646</v>
      </c>
      <c r="H4787">
        <v>80</v>
      </c>
      <c r="I4787" s="62">
        <f t="shared" si="1050"/>
        <v>839434.41697629169</v>
      </c>
      <c r="J4787">
        <v>55</v>
      </c>
      <c r="K4787" s="63">
        <f t="shared" si="1051"/>
        <v>153934.36009619109</v>
      </c>
      <c r="L4787" s="63">
        <f t="shared" si="1052"/>
        <v>153934.36009619109</v>
      </c>
      <c r="M4787">
        <v>9368.7333699199371</v>
      </c>
      <c r="N4787">
        <v>80</v>
      </c>
      <c r="O4787" s="62">
        <f t="shared" si="1053"/>
        <v>749498.66959359497</v>
      </c>
      <c r="P4787">
        <v>50</v>
      </c>
      <c r="Q4787" s="63">
        <f t="shared" si="1054"/>
        <v>167519.95079575863</v>
      </c>
      <c r="R4787" s="63">
        <f t="shared" si="1055"/>
        <v>197519.95079575863</v>
      </c>
      <c r="S4787">
        <v>9127.5649335875642</v>
      </c>
      <c r="T4787">
        <v>75</v>
      </c>
      <c r="U4787" s="62">
        <f t="shared" si="1056"/>
        <v>684567.37001906731</v>
      </c>
      <c r="V4787">
        <v>60</v>
      </c>
      <c r="W4787" s="63">
        <f t="shared" si="1057"/>
        <v>63012.26865276476</v>
      </c>
      <c r="X4787" s="63">
        <f t="shared" si="1048"/>
        <v>113012.26865276476</v>
      </c>
      <c r="Y4787">
        <v>10903.503405424999</v>
      </c>
      <c r="Z4787">
        <v>80</v>
      </c>
      <c r="AA4787" s="62">
        <f t="shared" si="1058"/>
        <v>872280.27243399993</v>
      </c>
      <c r="AB4787">
        <v>70</v>
      </c>
      <c r="AC4787" s="63">
        <f t="shared" si="1059"/>
        <v>79050.399689331243</v>
      </c>
      <c r="AD4787" s="63">
        <f t="shared" si="1049"/>
        <v>549050.39968933119</v>
      </c>
      <c r="AE4787" s="35">
        <f t="shared" si="1060"/>
        <v>463516.97923404566</v>
      </c>
      <c r="AF4787" s="64">
        <f t="shared" si="1061"/>
        <v>263096.55690066959</v>
      </c>
    </row>
    <row r="4788" spans="6:32" x14ac:dyDescent="0.2">
      <c r="F4788" s="61">
        <v>4786</v>
      </c>
      <c r="G4788">
        <v>7494.3693814566359</v>
      </c>
      <c r="H4788">
        <v>75</v>
      </c>
      <c r="I4788" s="62">
        <f t="shared" si="1050"/>
        <v>562077.70360924769</v>
      </c>
      <c r="J4788">
        <v>60</v>
      </c>
      <c r="K4788" s="63">
        <f t="shared" si="1051"/>
        <v>45251.267023340915</v>
      </c>
      <c r="L4788" s="63">
        <f t="shared" si="1052"/>
        <v>45251.267023340915</v>
      </c>
      <c r="M4788">
        <v>5785.5106913484633</v>
      </c>
      <c r="N4788">
        <v>80</v>
      </c>
      <c r="O4788" s="62">
        <f t="shared" si="1053"/>
        <v>462840.85530787706</v>
      </c>
      <c r="P4788">
        <v>60</v>
      </c>
      <c r="Q4788" s="63">
        <f t="shared" si="1054"/>
        <v>47639.905024552718</v>
      </c>
      <c r="R4788" s="63">
        <f t="shared" si="1055"/>
        <v>77639.905024552718</v>
      </c>
      <c r="S4788">
        <v>9049.6507962234318</v>
      </c>
      <c r="T4788">
        <v>80</v>
      </c>
      <c r="U4788" s="62">
        <f t="shared" si="1056"/>
        <v>723972.06369787455</v>
      </c>
      <c r="V4788">
        <v>60</v>
      </c>
      <c r="W4788" s="63">
        <f t="shared" si="1057"/>
        <v>94969.936545239761</v>
      </c>
      <c r="X4788" s="63">
        <f t="shared" si="1048"/>
        <v>144969.93654523976</v>
      </c>
      <c r="Y4788">
        <v>9442.7730598545168</v>
      </c>
      <c r="Z4788">
        <v>80</v>
      </c>
      <c r="AA4788" s="62">
        <f t="shared" si="1058"/>
        <v>755421.84478836134</v>
      </c>
      <c r="AB4788">
        <v>60</v>
      </c>
      <c r="AC4788" s="63">
        <f t="shared" si="1059"/>
        <v>136920.20936789049</v>
      </c>
      <c r="AD4788" s="63">
        <f t="shared" si="1049"/>
        <v>606920.20936789049</v>
      </c>
      <c r="AE4788" s="35">
        <f t="shared" si="1060"/>
        <v>324781.31796102389</v>
      </c>
      <c r="AF4788" s="64">
        <f t="shared" si="1061"/>
        <v>128755.45458331355</v>
      </c>
    </row>
    <row r="4789" spans="6:32" x14ac:dyDescent="0.2">
      <c r="F4789" s="61">
        <v>4787</v>
      </c>
      <c r="G4789">
        <v>7869.9906932888553</v>
      </c>
      <c r="H4789">
        <v>80</v>
      </c>
      <c r="I4789" s="62">
        <f t="shared" si="1050"/>
        <v>629599.25546310842</v>
      </c>
      <c r="J4789">
        <v>50</v>
      </c>
      <c r="K4789" s="63">
        <f t="shared" si="1051"/>
        <v>134922.2975790326</v>
      </c>
      <c r="L4789" s="63">
        <f t="shared" si="1052"/>
        <v>134922.2975790326</v>
      </c>
      <c r="M4789">
        <v>10581.603671889752</v>
      </c>
      <c r="N4789">
        <v>80</v>
      </c>
      <c r="O4789" s="62">
        <f t="shared" si="1053"/>
        <v>846528.29375118017</v>
      </c>
      <c r="P4789">
        <v>55</v>
      </c>
      <c r="Q4789" s="63">
        <f t="shared" si="1054"/>
        <v>155541.56655300176</v>
      </c>
      <c r="R4789" s="63">
        <f t="shared" si="1055"/>
        <v>185541.56655300176</v>
      </c>
      <c r="S4789">
        <v>9963.0495040037204</v>
      </c>
      <c r="T4789">
        <v>80</v>
      </c>
      <c r="U4789" s="62">
        <f t="shared" si="1056"/>
        <v>797043.96032029763</v>
      </c>
      <c r="V4789">
        <v>60</v>
      </c>
      <c r="W4789" s="63">
        <f t="shared" si="1057"/>
        <v>108214.21780805395</v>
      </c>
      <c r="X4789" s="63">
        <f t="shared" si="1048"/>
        <v>158214.21780805395</v>
      </c>
      <c r="Y4789">
        <v>10962.181729846634</v>
      </c>
      <c r="Z4789">
        <v>80</v>
      </c>
      <c r="AA4789" s="62">
        <f t="shared" si="1058"/>
        <v>876974.53838773072</v>
      </c>
      <c r="AB4789">
        <v>60</v>
      </c>
      <c r="AC4789" s="63">
        <f t="shared" si="1059"/>
        <v>158951.63508277619</v>
      </c>
      <c r="AD4789" s="63">
        <f t="shared" si="1049"/>
        <v>628951.63508277619</v>
      </c>
      <c r="AE4789" s="35">
        <f t="shared" si="1060"/>
        <v>557629.7170228645</v>
      </c>
      <c r="AF4789" s="64">
        <f t="shared" si="1061"/>
        <v>324447.88489752042</v>
      </c>
    </row>
    <row r="4790" spans="6:32" x14ac:dyDescent="0.2">
      <c r="F4790" s="61">
        <v>4788</v>
      </c>
      <c r="G4790">
        <v>6544.6659189183265</v>
      </c>
      <c r="H4790">
        <v>80</v>
      </c>
      <c r="I4790" s="62">
        <f t="shared" si="1050"/>
        <v>523573.27351346612</v>
      </c>
      <c r="J4790">
        <v>55</v>
      </c>
      <c r="K4790" s="63">
        <f t="shared" si="1051"/>
        <v>82372.069780394668</v>
      </c>
      <c r="L4790" s="63">
        <f t="shared" si="1052"/>
        <v>82372.069780394668</v>
      </c>
      <c r="M4790">
        <v>10721.506694389973</v>
      </c>
      <c r="N4790">
        <v>80</v>
      </c>
      <c r="O4790" s="62">
        <f t="shared" si="1053"/>
        <v>857720.53555119783</v>
      </c>
      <c r="P4790">
        <v>60</v>
      </c>
      <c r="Q4790" s="63">
        <f t="shared" si="1054"/>
        <v>119211.84706865461</v>
      </c>
      <c r="R4790" s="63">
        <f t="shared" si="1055"/>
        <v>149211.84706865461</v>
      </c>
      <c r="S4790">
        <v>9238.3391145267524</v>
      </c>
      <c r="T4790">
        <v>90</v>
      </c>
      <c r="U4790" s="62">
        <f t="shared" si="1056"/>
        <v>831450.52030740771</v>
      </c>
      <c r="V4790">
        <v>50</v>
      </c>
      <c r="W4790" s="63">
        <f t="shared" si="1057"/>
        <v>231661.83432127582</v>
      </c>
      <c r="X4790" s="63">
        <f t="shared" si="1048"/>
        <v>281661.83432127582</v>
      </c>
      <c r="Y4790">
        <v>9467.5431480573025</v>
      </c>
      <c r="Z4790">
        <v>90</v>
      </c>
      <c r="AA4790" s="62">
        <f t="shared" si="1058"/>
        <v>852078.88332515722</v>
      </c>
      <c r="AB4790">
        <v>50</v>
      </c>
      <c r="AC4790" s="63">
        <f t="shared" si="1059"/>
        <v>274558.75129366177</v>
      </c>
      <c r="AD4790" s="63">
        <f t="shared" si="1049"/>
        <v>744558.75129366177</v>
      </c>
      <c r="AE4790" s="35">
        <f t="shared" si="1060"/>
        <v>707804.50246398686</v>
      </c>
      <c r="AF4790" s="64">
        <f t="shared" si="1061"/>
        <v>418359.62630820449</v>
      </c>
    </row>
    <row r="4791" spans="6:32" x14ac:dyDescent="0.2">
      <c r="F4791" s="61">
        <v>4789</v>
      </c>
      <c r="G4791">
        <v>11105.240698962007</v>
      </c>
      <c r="H4791">
        <v>80</v>
      </c>
      <c r="I4791" s="62">
        <f t="shared" si="1050"/>
        <v>888419.25591696054</v>
      </c>
      <c r="J4791">
        <v>55</v>
      </c>
      <c r="K4791" s="63">
        <f t="shared" si="1051"/>
        <v>165032.48766868637</v>
      </c>
      <c r="L4791" s="63">
        <f t="shared" si="1052"/>
        <v>165032.48766868637</v>
      </c>
      <c r="M4791">
        <v>9846.6228134930134</v>
      </c>
      <c r="N4791">
        <v>80</v>
      </c>
      <c r="O4791" s="62">
        <f t="shared" si="1053"/>
        <v>787729.82507944107</v>
      </c>
      <c r="P4791">
        <v>60</v>
      </c>
      <c r="Q4791" s="63">
        <f t="shared" si="1054"/>
        <v>106526.03079564869</v>
      </c>
      <c r="R4791" s="63">
        <f t="shared" si="1055"/>
        <v>136526.03079564869</v>
      </c>
      <c r="S4791">
        <v>11449.975570722017</v>
      </c>
      <c r="T4791">
        <v>80</v>
      </c>
      <c r="U4791" s="62">
        <f t="shared" si="1056"/>
        <v>915998.04565776139</v>
      </c>
      <c r="V4791">
        <v>55</v>
      </c>
      <c r="W4791" s="63">
        <f t="shared" si="1057"/>
        <v>171280.80721933657</v>
      </c>
      <c r="X4791" s="63">
        <f t="shared" si="1048"/>
        <v>221280.80721933657</v>
      </c>
      <c r="Y4791">
        <v>8446.5830493718386</v>
      </c>
      <c r="Z4791">
        <v>80</v>
      </c>
      <c r="AA4791" s="62">
        <f t="shared" si="1058"/>
        <v>675726.64394974709</v>
      </c>
      <c r="AB4791">
        <v>60</v>
      </c>
      <c r="AC4791" s="63">
        <f t="shared" si="1059"/>
        <v>122475.45421589166</v>
      </c>
      <c r="AD4791" s="63">
        <f t="shared" si="1049"/>
        <v>592475.45421589166</v>
      </c>
      <c r="AE4791" s="35">
        <f t="shared" si="1060"/>
        <v>565314.77989956329</v>
      </c>
      <c r="AF4791" s="64">
        <f t="shared" si="1061"/>
        <v>333781.21747620939</v>
      </c>
    </row>
    <row r="4792" spans="6:32" x14ac:dyDescent="0.2">
      <c r="F4792" s="61">
        <v>4790</v>
      </c>
      <c r="G4792">
        <v>12620.749910420272</v>
      </c>
      <c r="H4792">
        <v>80</v>
      </c>
      <c r="I4792" s="62">
        <f t="shared" si="1050"/>
        <v>1009659.9928336218</v>
      </c>
      <c r="J4792">
        <v>60</v>
      </c>
      <c r="K4792" s="63">
        <f t="shared" si="1051"/>
        <v>146750.87370109395</v>
      </c>
      <c r="L4792" s="63">
        <f t="shared" si="1052"/>
        <v>146750.87370109395</v>
      </c>
      <c r="M4792">
        <v>10953.605194808915</v>
      </c>
      <c r="N4792">
        <v>80</v>
      </c>
      <c r="O4792" s="62">
        <f t="shared" si="1053"/>
        <v>876288.41558471322</v>
      </c>
      <c r="P4792">
        <v>60</v>
      </c>
      <c r="Q4792" s="63">
        <f t="shared" si="1054"/>
        <v>122577.27532472927</v>
      </c>
      <c r="R4792" s="63">
        <f t="shared" si="1055"/>
        <v>152577.27532472927</v>
      </c>
      <c r="S4792">
        <v>10567.893039260525</v>
      </c>
      <c r="T4792">
        <v>90</v>
      </c>
      <c r="U4792" s="62">
        <f t="shared" si="1056"/>
        <v>951110.37353344727</v>
      </c>
      <c r="V4792">
        <v>60</v>
      </c>
      <c r="W4792" s="63">
        <f t="shared" si="1057"/>
        <v>193601.67360391642</v>
      </c>
      <c r="X4792" s="63">
        <f t="shared" si="1048"/>
        <v>243601.67360391642</v>
      </c>
      <c r="Y4792">
        <v>8146.1041898000985</v>
      </c>
      <c r="Z4792">
        <v>80</v>
      </c>
      <c r="AA4792" s="62">
        <f t="shared" si="1058"/>
        <v>651688.33518400788</v>
      </c>
      <c r="AB4792">
        <v>60</v>
      </c>
      <c r="AC4792" s="63">
        <f t="shared" si="1059"/>
        <v>118118.51075210143</v>
      </c>
      <c r="AD4792" s="63">
        <f t="shared" si="1049"/>
        <v>588118.51075210143</v>
      </c>
      <c r="AE4792" s="35">
        <f t="shared" si="1060"/>
        <v>581048.33338184108</v>
      </c>
      <c r="AF4792" s="64">
        <f t="shared" si="1061"/>
        <v>344221.20603475696</v>
      </c>
    </row>
    <row r="4793" spans="6:32" x14ac:dyDescent="0.2">
      <c r="F4793" s="61">
        <v>4791</v>
      </c>
      <c r="G4793">
        <v>9275.389654940227</v>
      </c>
      <c r="H4793">
        <v>80</v>
      </c>
      <c r="I4793" s="62">
        <f t="shared" si="1050"/>
        <v>742031.17239521816</v>
      </c>
      <c r="J4793">
        <v>55</v>
      </c>
      <c r="K4793" s="63">
        <f t="shared" si="1051"/>
        <v>131866.43749579162</v>
      </c>
      <c r="L4793" s="63">
        <f t="shared" si="1052"/>
        <v>131866.43749579162</v>
      </c>
      <c r="M4793">
        <v>8117.9416863596998</v>
      </c>
      <c r="N4793">
        <v>80</v>
      </c>
      <c r="O4793" s="62">
        <f t="shared" si="1053"/>
        <v>649435.33490877599</v>
      </c>
      <c r="P4793">
        <v>60</v>
      </c>
      <c r="Q4793" s="63">
        <f t="shared" si="1054"/>
        <v>81460.154452215647</v>
      </c>
      <c r="R4793" s="63">
        <f t="shared" si="1055"/>
        <v>111460.15445221565</v>
      </c>
      <c r="S4793">
        <v>7679.0604705456644</v>
      </c>
      <c r="T4793">
        <v>80</v>
      </c>
      <c r="U4793" s="62">
        <f t="shared" si="1056"/>
        <v>614324.83764365315</v>
      </c>
      <c r="V4793">
        <v>65</v>
      </c>
      <c r="W4793" s="63">
        <f t="shared" si="1057"/>
        <v>47259.782617184101</v>
      </c>
      <c r="X4793" s="63">
        <f t="shared" si="1048"/>
        <v>97259.782617184101</v>
      </c>
      <c r="Y4793">
        <v>10700.97030402394</v>
      </c>
      <c r="Z4793">
        <v>80</v>
      </c>
      <c r="AA4793" s="62">
        <f t="shared" si="1058"/>
        <v>856077.62432191521</v>
      </c>
      <c r="AB4793">
        <v>60</v>
      </c>
      <c r="AC4793" s="63">
        <f t="shared" si="1059"/>
        <v>155164.06940834713</v>
      </c>
      <c r="AD4793" s="63">
        <f t="shared" si="1049"/>
        <v>625164.06940834713</v>
      </c>
      <c r="AE4793" s="35">
        <f t="shared" si="1060"/>
        <v>415750.44397353847</v>
      </c>
      <c r="AF4793" s="64">
        <f t="shared" si="1061"/>
        <v>212062.59509687102</v>
      </c>
    </row>
    <row r="4794" spans="6:32" x14ac:dyDescent="0.2">
      <c r="F4794" s="61">
        <v>4792</v>
      </c>
      <c r="G4794">
        <v>9884.498720348347</v>
      </c>
      <c r="H4794">
        <v>75</v>
      </c>
      <c r="I4794" s="62">
        <f t="shared" si="1050"/>
        <v>741337.40402612602</v>
      </c>
      <c r="J4794">
        <v>65</v>
      </c>
      <c r="K4794" s="63">
        <f t="shared" si="1051"/>
        <v>35412.615722525516</v>
      </c>
      <c r="L4794" s="63">
        <f t="shared" si="1052"/>
        <v>35412.615722525516</v>
      </c>
      <c r="M4794">
        <v>7634.3815433210693</v>
      </c>
      <c r="N4794">
        <v>80</v>
      </c>
      <c r="O4794" s="62">
        <f t="shared" si="1053"/>
        <v>610750.52346568555</v>
      </c>
      <c r="P4794">
        <v>60</v>
      </c>
      <c r="Q4794" s="63">
        <f t="shared" si="1054"/>
        <v>74448.532378155505</v>
      </c>
      <c r="R4794" s="63">
        <f t="shared" si="1055"/>
        <v>104448.53237815551</v>
      </c>
      <c r="S4794">
        <v>20728.836059570313</v>
      </c>
      <c r="T4794">
        <v>80</v>
      </c>
      <c r="U4794" s="62">
        <f t="shared" si="1056"/>
        <v>1658306.884765625</v>
      </c>
      <c r="V4794">
        <v>60</v>
      </c>
      <c r="W4794" s="63">
        <f t="shared" si="1057"/>
        <v>264318.12286376953</v>
      </c>
      <c r="X4794" s="63">
        <f t="shared" si="1048"/>
        <v>314318.12286376953</v>
      </c>
      <c r="Y4794">
        <v>12395.131559751462</v>
      </c>
      <c r="Z4794">
        <v>80</v>
      </c>
      <c r="AA4794" s="62">
        <f t="shared" si="1058"/>
        <v>991610.52478011698</v>
      </c>
      <c r="AB4794">
        <v>70</v>
      </c>
      <c r="AC4794" s="63">
        <f t="shared" si="1059"/>
        <v>89864.703808198101</v>
      </c>
      <c r="AD4794" s="63">
        <f t="shared" si="1049"/>
        <v>559864.7038081981</v>
      </c>
      <c r="AE4794" s="35">
        <f t="shared" si="1060"/>
        <v>464043.97477264865</v>
      </c>
      <c r="AF4794" s="64">
        <f t="shared" si="1061"/>
        <v>237061.37194357894</v>
      </c>
    </row>
    <row r="4795" spans="6:32" x14ac:dyDescent="0.2">
      <c r="F4795" s="61">
        <v>4793</v>
      </c>
      <c r="G4795">
        <v>9454.8488757573068</v>
      </c>
      <c r="H4795">
        <v>80</v>
      </c>
      <c r="I4795" s="62">
        <f t="shared" si="1050"/>
        <v>756387.91006058455</v>
      </c>
      <c r="J4795">
        <v>55</v>
      </c>
      <c r="K4795" s="63">
        <f t="shared" si="1051"/>
        <v>135119.13587310119</v>
      </c>
      <c r="L4795" s="63">
        <f t="shared" si="1052"/>
        <v>135119.13587310119</v>
      </c>
      <c r="M4795">
        <v>7510.3855831548572</v>
      </c>
      <c r="N4795">
        <v>80</v>
      </c>
      <c r="O4795" s="62">
        <f t="shared" si="1053"/>
        <v>600830.84665238857</v>
      </c>
      <c r="P4795">
        <v>60</v>
      </c>
      <c r="Q4795" s="63">
        <f t="shared" si="1054"/>
        <v>72650.590955745429</v>
      </c>
      <c r="R4795" s="63">
        <f t="shared" si="1055"/>
        <v>102650.59095574543</v>
      </c>
      <c r="S4795">
        <v>13567.492967704311</v>
      </c>
      <c r="T4795">
        <v>80</v>
      </c>
      <c r="U4795" s="62">
        <f t="shared" si="1056"/>
        <v>1085399.4374163449</v>
      </c>
      <c r="V4795">
        <v>60</v>
      </c>
      <c r="W4795" s="63">
        <f t="shared" si="1057"/>
        <v>160478.64803171251</v>
      </c>
      <c r="X4795" s="63">
        <f t="shared" si="1048"/>
        <v>210478.64803171251</v>
      </c>
      <c r="Y4795">
        <v>12185.315679525957</v>
      </c>
      <c r="Z4795">
        <v>80</v>
      </c>
      <c r="AA4795" s="62">
        <f t="shared" si="1058"/>
        <v>974825.25436207652</v>
      </c>
      <c r="AB4795">
        <v>65</v>
      </c>
      <c r="AC4795" s="63">
        <f t="shared" si="1059"/>
        <v>132515.30801484478</v>
      </c>
      <c r="AD4795" s="63">
        <f t="shared" si="1049"/>
        <v>602515.30801484478</v>
      </c>
      <c r="AE4795" s="35">
        <f t="shared" si="1060"/>
        <v>500763.6828754039</v>
      </c>
      <c r="AF4795" s="64">
        <f t="shared" si="1061"/>
        <v>277332.56318098342</v>
      </c>
    </row>
    <row r="4796" spans="6:32" x14ac:dyDescent="0.2">
      <c r="F4796" s="61">
        <v>4794</v>
      </c>
      <c r="G4796">
        <v>8370.7812134525739</v>
      </c>
      <c r="H4796">
        <v>80</v>
      </c>
      <c r="I4796" s="62">
        <f t="shared" si="1050"/>
        <v>669662.49707620591</v>
      </c>
      <c r="J4796">
        <v>55</v>
      </c>
      <c r="K4796" s="63">
        <f t="shared" si="1051"/>
        <v>115470.4094938279</v>
      </c>
      <c r="L4796" s="63">
        <f t="shared" si="1052"/>
        <v>115470.4094938279</v>
      </c>
      <c r="M4796">
        <v>13555.542207323015</v>
      </c>
      <c r="N4796">
        <v>80</v>
      </c>
      <c r="O4796" s="62">
        <f t="shared" si="1053"/>
        <v>1084443.3765858412</v>
      </c>
      <c r="P4796">
        <v>60</v>
      </c>
      <c r="Q4796" s="63">
        <f t="shared" si="1054"/>
        <v>160305.36200618371</v>
      </c>
      <c r="R4796" s="63">
        <f t="shared" si="1055"/>
        <v>190305.36200618371</v>
      </c>
      <c r="S4796">
        <v>9041.2516126525588</v>
      </c>
      <c r="T4796">
        <v>80</v>
      </c>
      <c r="U4796" s="62">
        <f t="shared" si="1056"/>
        <v>723300.12901220471</v>
      </c>
      <c r="V4796">
        <v>60</v>
      </c>
      <c r="W4796" s="63">
        <f t="shared" si="1057"/>
        <v>94848.148383462103</v>
      </c>
      <c r="X4796" s="63">
        <f t="shared" si="1048"/>
        <v>144848.1483834621</v>
      </c>
      <c r="Y4796">
        <v>9784.5475263602566</v>
      </c>
      <c r="Z4796">
        <v>80</v>
      </c>
      <c r="AA4796" s="62">
        <f t="shared" si="1058"/>
        <v>782763.80210882053</v>
      </c>
      <c r="AB4796">
        <v>50</v>
      </c>
      <c r="AC4796" s="63">
        <f t="shared" si="1059"/>
        <v>212813.90869833558</v>
      </c>
      <c r="AD4796" s="63">
        <f t="shared" si="1049"/>
        <v>682813.90869833552</v>
      </c>
      <c r="AE4796" s="35">
        <f t="shared" si="1060"/>
        <v>583437.8285818093</v>
      </c>
      <c r="AF4796" s="64">
        <f t="shared" si="1061"/>
        <v>337447.90313770284</v>
      </c>
    </row>
    <row r="4797" spans="6:32" x14ac:dyDescent="0.2">
      <c r="F4797" s="61">
        <v>4795</v>
      </c>
      <c r="G4797">
        <v>9764.3772076116875</v>
      </c>
      <c r="H4797">
        <v>80</v>
      </c>
      <c r="I4797" s="62">
        <f t="shared" si="1050"/>
        <v>781150.176608935</v>
      </c>
      <c r="J4797">
        <v>55</v>
      </c>
      <c r="K4797" s="63">
        <f t="shared" si="1051"/>
        <v>140729.33688796184</v>
      </c>
      <c r="L4797" s="63">
        <f t="shared" si="1052"/>
        <v>140729.33688796184</v>
      </c>
      <c r="M4797">
        <v>10319.200808007736</v>
      </c>
      <c r="N4797">
        <v>80</v>
      </c>
      <c r="O4797" s="62">
        <f t="shared" si="1053"/>
        <v>825536.06464061886</v>
      </c>
      <c r="P4797">
        <v>65</v>
      </c>
      <c r="Q4797" s="63">
        <f t="shared" si="1054"/>
        <v>75971.308787084126</v>
      </c>
      <c r="R4797" s="63">
        <f t="shared" si="1055"/>
        <v>105971.30878708413</v>
      </c>
      <c r="S4797">
        <v>13591.776476241648</v>
      </c>
      <c r="T4797">
        <v>80</v>
      </c>
      <c r="U4797" s="62">
        <f t="shared" si="1056"/>
        <v>1087342.1180993319</v>
      </c>
      <c r="V4797">
        <v>65</v>
      </c>
      <c r="W4797" s="63">
        <f t="shared" si="1057"/>
        <v>111560.56917912792</v>
      </c>
      <c r="X4797" s="63">
        <f t="shared" si="1048"/>
        <v>161560.56917912792</v>
      </c>
      <c r="Y4797">
        <v>10067.407199821901</v>
      </c>
      <c r="Z4797">
        <v>80</v>
      </c>
      <c r="AA4797" s="62">
        <f t="shared" si="1058"/>
        <v>805392.57598575205</v>
      </c>
      <c r="AB4797">
        <v>55</v>
      </c>
      <c r="AC4797" s="63">
        <f t="shared" si="1059"/>
        <v>182471.75549677195</v>
      </c>
      <c r="AD4797" s="63">
        <f t="shared" si="1049"/>
        <v>652471.75549677201</v>
      </c>
      <c r="AE4797" s="35">
        <f t="shared" si="1060"/>
        <v>510732.97035094583</v>
      </c>
      <c r="AF4797" s="64">
        <f t="shared" si="1061"/>
        <v>282545.18996247614</v>
      </c>
    </row>
    <row r="4798" spans="6:32" x14ac:dyDescent="0.2">
      <c r="F4798" s="61">
        <v>4796</v>
      </c>
      <c r="G4798">
        <v>5687.6126816496253</v>
      </c>
      <c r="H4798">
        <v>90</v>
      </c>
      <c r="I4798" s="62">
        <f t="shared" si="1050"/>
        <v>511885.14134846628</v>
      </c>
      <c r="J4798">
        <v>55</v>
      </c>
      <c r="K4798" s="63">
        <f t="shared" si="1051"/>
        <v>108073.17179685924</v>
      </c>
      <c r="L4798" s="63">
        <f t="shared" si="1052"/>
        <v>108073.17179685924</v>
      </c>
      <c r="M4798">
        <v>12257.029336760752</v>
      </c>
      <c r="N4798">
        <v>80</v>
      </c>
      <c r="O4798" s="62">
        <f t="shared" si="1053"/>
        <v>980562.34694086015</v>
      </c>
      <c r="P4798">
        <v>70</v>
      </c>
      <c r="Q4798" s="63">
        <f t="shared" si="1054"/>
        <v>52613.462691515451</v>
      </c>
      <c r="R4798" s="63">
        <f t="shared" si="1055"/>
        <v>82613.462691515451</v>
      </c>
      <c r="S4798">
        <v>7493.6963553773239</v>
      </c>
      <c r="T4798">
        <v>90</v>
      </c>
      <c r="U4798" s="62">
        <f t="shared" si="1056"/>
        <v>674432.67198395915</v>
      </c>
      <c r="V4798">
        <v>60</v>
      </c>
      <c r="W4798" s="63">
        <f t="shared" si="1057"/>
        <v>126737.8957294568</v>
      </c>
      <c r="X4798" s="63">
        <f t="shared" si="1048"/>
        <v>176737.8957294568</v>
      </c>
      <c r="Y4798">
        <v>6589.3948683515191</v>
      </c>
      <c r="Z4798">
        <v>75</v>
      </c>
      <c r="AA4798" s="62">
        <f t="shared" si="1058"/>
        <v>494204.61512636393</v>
      </c>
      <c r="AB4798">
        <v>50</v>
      </c>
      <c r="AC4798" s="63">
        <f t="shared" si="1059"/>
        <v>119432.78198887128</v>
      </c>
      <c r="AD4798" s="63">
        <f t="shared" si="1049"/>
        <v>589432.78198887128</v>
      </c>
      <c r="AE4798" s="35">
        <f t="shared" si="1060"/>
        <v>406857.31220670277</v>
      </c>
      <c r="AF4798" s="64">
        <f t="shared" si="1061"/>
        <v>201900.24507180299</v>
      </c>
    </row>
    <row r="4799" spans="6:32" x14ac:dyDescent="0.2">
      <c r="F4799" s="61">
        <v>4797</v>
      </c>
      <c r="G4799">
        <v>11829.580469348002</v>
      </c>
      <c r="H4799">
        <v>75</v>
      </c>
      <c r="I4799" s="62">
        <f t="shared" si="1050"/>
        <v>887218.53520110017</v>
      </c>
      <c r="J4799">
        <v>60</v>
      </c>
      <c r="K4799" s="63">
        <f t="shared" si="1051"/>
        <v>92396.687604159524</v>
      </c>
      <c r="L4799" s="63">
        <f t="shared" si="1052"/>
        <v>92396.687604159524</v>
      </c>
      <c r="M4799">
        <v>8796.2519298889674</v>
      </c>
      <c r="N4799">
        <v>80</v>
      </c>
      <c r="O4799" s="62">
        <f t="shared" si="1053"/>
        <v>703700.15439111739</v>
      </c>
      <c r="P4799">
        <v>55</v>
      </c>
      <c r="Q4799" s="63">
        <f t="shared" si="1054"/>
        <v>123182.06622923753</v>
      </c>
      <c r="R4799" s="63">
        <f t="shared" si="1055"/>
        <v>153182.06622923753</v>
      </c>
      <c r="S4799">
        <v>8985.9588822582737</v>
      </c>
      <c r="T4799">
        <v>80</v>
      </c>
      <c r="U4799" s="62">
        <f t="shared" si="1056"/>
        <v>718876.71058066189</v>
      </c>
      <c r="V4799">
        <v>55</v>
      </c>
      <c r="W4799" s="63">
        <f t="shared" si="1057"/>
        <v>126620.50474093121</v>
      </c>
      <c r="X4799" s="63">
        <f t="shared" si="1048"/>
        <v>176620.50474093121</v>
      </c>
      <c r="Y4799">
        <v>8305.7432473287918</v>
      </c>
      <c r="Z4799">
        <v>90</v>
      </c>
      <c r="AA4799" s="62">
        <f t="shared" si="1058"/>
        <v>747516.89225959126</v>
      </c>
      <c r="AB4799">
        <v>65</v>
      </c>
      <c r="AC4799" s="63">
        <f t="shared" si="1059"/>
        <v>150541.59635783435</v>
      </c>
      <c r="AD4799" s="63">
        <f t="shared" si="1049"/>
        <v>620541.59635783429</v>
      </c>
      <c r="AE4799" s="35">
        <f t="shared" si="1060"/>
        <v>492740.85493216262</v>
      </c>
      <c r="AF4799" s="64">
        <f t="shared" si="1061"/>
        <v>267129.59696152725</v>
      </c>
    </row>
    <row r="4800" spans="6:32" x14ac:dyDescent="0.2">
      <c r="F4800" s="61">
        <v>4798</v>
      </c>
      <c r="G4800">
        <v>8759.5560924091842</v>
      </c>
      <c r="H4800">
        <v>80</v>
      </c>
      <c r="I4800" s="62">
        <f t="shared" si="1050"/>
        <v>700764.48739273474</v>
      </c>
      <c r="J4800">
        <v>60</v>
      </c>
      <c r="K4800" s="63">
        <f t="shared" si="1051"/>
        <v>90763.563339933171</v>
      </c>
      <c r="L4800" s="63">
        <f t="shared" si="1052"/>
        <v>90763.563339933171</v>
      </c>
      <c r="M4800">
        <v>10630.943759460934</v>
      </c>
      <c r="N4800">
        <v>80</v>
      </c>
      <c r="O4800" s="62">
        <f t="shared" si="1053"/>
        <v>850475.50075687468</v>
      </c>
      <c r="P4800">
        <v>65</v>
      </c>
      <c r="Q4800" s="63">
        <f t="shared" si="1054"/>
        <v>79361.513384137652</v>
      </c>
      <c r="R4800" s="63">
        <f t="shared" si="1055"/>
        <v>109361.51338413765</v>
      </c>
      <c r="S4800">
        <v>10973.536771198269</v>
      </c>
      <c r="T4800">
        <v>80</v>
      </c>
      <c r="U4800" s="62">
        <f t="shared" si="1056"/>
        <v>877882.94169586152</v>
      </c>
      <c r="V4800">
        <v>60</v>
      </c>
      <c r="W4800" s="63">
        <f t="shared" si="1057"/>
        <v>122866.2831823749</v>
      </c>
      <c r="X4800" s="63">
        <f t="shared" si="1048"/>
        <v>172866.2831823749</v>
      </c>
      <c r="Y4800">
        <v>9802.6964931341354</v>
      </c>
      <c r="Z4800">
        <v>80</v>
      </c>
      <c r="AA4800" s="62">
        <f t="shared" si="1058"/>
        <v>784215.71945073083</v>
      </c>
      <c r="AB4800">
        <v>60</v>
      </c>
      <c r="AC4800" s="63">
        <f t="shared" si="1059"/>
        <v>142139.09915044496</v>
      </c>
      <c r="AD4800" s="63">
        <f t="shared" si="1049"/>
        <v>612139.09915044496</v>
      </c>
      <c r="AE4800" s="35">
        <f t="shared" si="1060"/>
        <v>435130.45905689069</v>
      </c>
      <c r="AF4800" s="64">
        <f t="shared" si="1061"/>
        <v>220869.98473554722</v>
      </c>
    </row>
    <row r="4801" spans="6:32" x14ac:dyDescent="0.2">
      <c r="F4801" s="61">
        <v>4799</v>
      </c>
      <c r="G4801">
        <v>11959.951987373643</v>
      </c>
      <c r="H4801">
        <v>75</v>
      </c>
      <c r="I4801" s="62">
        <f t="shared" si="1050"/>
        <v>896996.3990530232</v>
      </c>
      <c r="J4801">
        <v>65</v>
      </c>
      <c r="K4801" s="63">
        <f t="shared" si="1051"/>
        <v>50459.651908458909</v>
      </c>
      <c r="L4801" s="63">
        <f t="shared" si="1052"/>
        <v>50459.651908458909</v>
      </c>
      <c r="M4801">
        <v>11654.289008001797</v>
      </c>
      <c r="N4801">
        <v>80</v>
      </c>
      <c r="O4801" s="62">
        <f t="shared" si="1053"/>
        <v>932343.12064014375</v>
      </c>
      <c r="P4801">
        <v>55</v>
      </c>
      <c r="Q4801" s="63">
        <f t="shared" si="1054"/>
        <v>174983.98827003257</v>
      </c>
      <c r="R4801" s="63">
        <f t="shared" si="1055"/>
        <v>204983.98827003257</v>
      </c>
      <c r="S4801">
        <v>10086.088220996317</v>
      </c>
      <c r="T4801">
        <v>80</v>
      </c>
      <c r="U4801" s="62">
        <f t="shared" si="1056"/>
        <v>806887.05767970532</v>
      </c>
      <c r="V4801">
        <v>65</v>
      </c>
      <c r="W4801" s="63">
        <f t="shared" si="1057"/>
        <v>73436.209403334942</v>
      </c>
      <c r="X4801" s="63">
        <f t="shared" si="1048"/>
        <v>123436.20940333494</v>
      </c>
      <c r="Y4801">
        <v>7491.6818246128969</v>
      </c>
      <c r="Z4801">
        <v>80</v>
      </c>
      <c r="AA4801" s="62">
        <f t="shared" si="1058"/>
        <v>599334.54596903175</v>
      </c>
      <c r="AB4801">
        <v>60</v>
      </c>
      <c r="AC4801" s="63">
        <f t="shared" si="1059"/>
        <v>108629.386456887</v>
      </c>
      <c r="AD4801" s="63">
        <f t="shared" si="1049"/>
        <v>578629.386456887</v>
      </c>
      <c r="AE4801" s="35">
        <f t="shared" si="1060"/>
        <v>407509.23603871342</v>
      </c>
      <c r="AF4801" s="64">
        <f t="shared" si="1061"/>
        <v>203231.77330609469</v>
      </c>
    </row>
    <row r="4802" spans="6:32" x14ac:dyDescent="0.2">
      <c r="F4802" s="61">
        <v>4800</v>
      </c>
      <c r="G4802">
        <v>9558.7995726964436</v>
      </c>
      <c r="H4802">
        <v>75</v>
      </c>
      <c r="I4802" s="62">
        <f t="shared" si="1050"/>
        <v>716909.96795223327</v>
      </c>
      <c r="J4802">
        <v>50</v>
      </c>
      <c r="K4802" s="63">
        <f t="shared" si="1051"/>
        <v>137003.24225512304</v>
      </c>
      <c r="L4802" s="63">
        <f t="shared" si="1052"/>
        <v>137003.24225512304</v>
      </c>
      <c r="M4802">
        <v>9525.3438100917265</v>
      </c>
      <c r="N4802">
        <v>80</v>
      </c>
      <c r="O4802" s="62">
        <f t="shared" si="1053"/>
        <v>762027.50480733812</v>
      </c>
      <c r="P4802">
        <v>55</v>
      </c>
      <c r="Q4802" s="63">
        <f t="shared" si="1054"/>
        <v>136396.85655791254</v>
      </c>
      <c r="R4802" s="63">
        <f t="shared" si="1055"/>
        <v>166396.85655791254</v>
      </c>
      <c r="S4802">
        <v>11978.337422769982</v>
      </c>
      <c r="T4802">
        <v>90</v>
      </c>
      <c r="U4802" s="62">
        <f t="shared" si="1056"/>
        <v>1078050.3680492984</v>
      </c>
      <c r="V4802">
        <v>55</v>
      </c>
      <c r="W4802" s="63">
        <f t="shared" si="1057"/>
        <v>267700.3121027883</v>
      </c>
      <c r="X4802" s="63">
        <f t="shared" si="1048"/>
        <v>317700.3121027883</v>
      </c>
      <c r="Y4802">
        <v>10295.360678137513</v>
      </c>
      <c r="Z4802">
        <v>80</v>
      </c>
      <c r="AA4802" s="62">
        <f t="shared" si="1058"/>
        <v>823628.85425100103</v>
      </c>
      <c r="AB4802">
        <v>55</v>
      </c>
      <c r="AC4802" s="63">
        <f t="shared" si="1059"/>
        <v>186603.41229124242</v>
      </c>
      <c r="AD4802" s="63">
        <f t="shared" si="1049"/>
        <v>656603.41229124239</v>
      </c>
      <c r="AE4802" s="35">
        <f t="shared" si="1060"/>
        <v>727703.82320706628</v>
      </c>
      <c r="AF4802" s="64">
        <f t="shared" si="1061"/>
        <v>449228.37748852675</v>
      </c>
    </row>
    <row r="4803" spans="6:32" x14ac:dyDescent="0.2">
      <c r="F4803" s="61">
        <v>4801</v>
      </c>
      <c r="G4803">
        <v>8822.3726177238859</v>
      </c>
      <c r="H4803">
        <v>80</v>
      </c>
      <c r="I4803" s="62">
        <f t="shared" si="1050"/>
        <v>705789.80941791087</v>
      </c>
      <c r="J4803">
        <v>60</v>
      </c>
      <c r="K4803" s="63">
        <f t="shared" si="1051"/>
        <v>91674.402956996346</v>
      </c>
      <c r="L4803" s="63">
        <f t="shared" si="1052"/>
        <v>91674.402956996346</v>
      </c>
      <c r="M4803">
        <v>9019.5692589622922</v>
      </c>
      <c r="N4803">
        <v>80</v>
      </c>
      <c r="O4803" s="62">
        <f t="shared" si="1053"/>
        <v>721565.54071698338</v>
      </c>
      <c r="P4803">
        <v>65</v>
      </c>
      <c r="Q4803" s="63">
        <f t="shared" si="1054"/>
        <v>61837.815691214928</v>
      </c>
      <c r="R4803" s="63">
        <f t="shared" si="1055"/>
        <v>91837.815691214928</v>
      </c>
      <c r="S4803">
        <v>11324.447111983318</v>
      </c>
      <c r="T4803">
        <v>80</v>
      </c>
      <c r="U4803" s="62">
        <f t="shared" si="1056"/>
        <v>905955.76895866543</v>
      </c>
      <c r="V4803">
        <v>55</v>
      </c>
      <c r="W4803" s="63">
        <f t="shared" si="1057"/>
        <v>169005.60390469764</v>
      </c>
      <c r="X4803" s="63">
        <f t="shared" si="1048"/>
        <v>219005.60390469764</v>
      </c>
      <c r="Y4803">
        <v>10002.678461896721</v>
      </c>
      <c r="Z4803">
        <v>80</v>
      </c>
      <c r="AA4803" s="62">
        <f t="shared" si="1058"/>
        <v>800214.2769517377</v>
      </c>
      <c r="AB4803">
        <v>55</v>
      </c>
      <c r="AC4803" s="63">
        <f t="shared" si="1059"/>
        <v>181298.54712187807</v>
      </c>
      <c r="AD4803" s="63">
        <f t="shared" si="1049"/>
        <v>651298.54712187801</v>
      </c>
      <c r="AE4803" s="35">
        <f t="shared" si="1060"/>
        <v>503816.36967478698</v>
      </c>
      <c r="AF4803" s="64">
        <f t="shared" si="1061"/>
        <v>268627.21039490285</v>
      </c>
    </row>
    <row r="4804" spans="6:32" x14ac:dyDescent="0.2">
      <c r="F4804" s="61">
        <v>4802</v>
      </c>
      <c r="G4804">
        <v>7064.8241287562996</v>
      </c>
      <c r="H4804">
        <v>80</v>
      </c>
      <c r="I4804" s="62">
        <f t="shared" si="1050"/>
        <v>565185.93030050397</v>
      </c>
      <c r="J4804">
        <v>60</v>
      </c>
      <c r="K4804" s="63">
        <f t="shared" si="1051"/>
        <v>66189.949866966344</v>
      </c>
      <c r="L4804" s="63">
        <f t="shared" si="1052"/>
        <v>66189.949866966344</v>
      </c>
      <c r="M4804">
        <v>10173.486114363186</v>
      </c>
      <c r="N4804">
        <v>80</v>
      </c>
      <c r="O4804" s="62">
        <f t="shared" si="1053"/>
        <v>813878.88914905488</v>
      </c>
      <c r="P4804">
        <v>60</v>
      </c>
      <c r="Q4804" s="63">
        <f t="shared" si="1054"/>
        <v>111265.5486582662</v>
      </c>
      <c r="R4804" s="63">
        <f t="shared" si="1055"/>
        <v>141265.5486582662</v>
      </c>
      <c r="S4804">
        <v>14018.766048830003</v>
      </c>
      <c r="T4804">
        <v>80</v>
      </c>
      <c r="U4804" s="62">
        <f t="shared" si="1056"/>
        <v>1121501.2839064002</v>
      </c>
      <c r="V4804">
        <v>60</v>
      </c>
      <c r="W4804" s="63">
        <f t="shared" si="1057"/>
        <v>167022.10770803504</v>
      </c>
      <c r="X4804" s="63">
        <f t="shared" ref="X4804:X4867" si="1062">+W4804+$C$30+$D$30</f>
        <v>217022.10770803504</v>
      </c>
      <c r="Y4804">
        <v>12331.171344849281</v>
      </c>
      <c r="Z4804">
        <v>80</v>
      </c>
      <c r="AA4804" s="62">
        <f t="shared" si="1058"/>
        <v>986493.70758794248</v>
      </c>
      <c r="AB4804">
        <v>60</v>
      </c>
      <c r="AC4804" s="63">
        <f t="shared" si="1059"/>
        <v>178801.98450031457</v>
      </c>
      <c r="AD4804" s="63">
        <f t="shared" ref="AD4804:AD4867" si="1063">+AC4804+$C$31+$D$31</f>
        <v>648801.98450031457</v>
      </c>
      <c r="AE4804" s="35">
        <f t="shared" si="1060"/>
        <v>523279.59073358215</v>
      </c>
      <c r="AF4804" s="64">
        <f t="shared" si="1061"/>
        <v>283113.47594330099</v>
      </c>
    </row>
    <row r="4805" spans="6:32" x14ac:dyDescent="0.2">
      <c r="F4805" s="61">
        <v>4803</v>
      </c>
      <c r="G4805">
        <v>10053.478288464248</v>
      </c>
      <c r="H4805">
        <v>80</v>
      </c>
      <c r="I4805" s="62">
        <f t="shared" si="1050"/>
        <v>804278.26307713985</v>
      </c>
      <c r="J4805">
        <v>50</v>
      </c>
      <c r="K4805" s="63">
        <f t="shared" si="1051"/>
        <v>182413.1527740974</v>
      </c>
      <c r="L4805" s="63">
        <f t="shared" si="1052"/>
        <v>182413.1527740974</v>
      </c>
      <c r="M4805">
        <v>7407.5126374373212</v>
      </c>
      <c r="N4805">
        <v>80</v>
      </c>
      <c r="O4805" s="62">
        <f t="shared" si="1053"/>
        <v>592601.0109949857</v>
      </c>
      <c r="P4805">
        <v>60</v>
      </c>
      <c r="Q4805" s="63">
        <f t="shared" si="1054"/>
        <v>71158.933242841158</v>
      </c>
      <c r="R4805" s="63">
        <f t="shared" si="1055"/>
        <v>101158.93324284116</v>
      </c>
      <c r="S4805">
        <v>8399.3984642438591</v>
      </c>
      <c r="T4805">
        <v>80</v>
      </c>
      <c r="U4805" s="62">
        <f t="shared" si="1056"/>
        <v>671951.87713950872</v>
      </c>
      <c r="V4805">
        <v>65</v>
      </c>
      <c r="W4805" s="63">
        <f t="shared" si="1057"/>
        <v>55093.458298651967</v>
      </c>
      <c r="X4805" s="63">
        <f t="shared" si="1062"/>
        <v>105093.45829865197</v>
      </c>
      <c r="Y4805">
        <v>8938.8743415474892</v>
      </c>
      <c r="Z4805">
        <v>80</v>
      </c>
      <c r="AA4805" s="62">
        <f t="shared" si="1058"/>
        <v>715109.94732379913</v>
      </c>
      <c r="AB4805">
        <v>55</v>
      </c>
      <c r="AC4805" s="63">
        <f t="shared" si="1059"/>
        <v>162017.09744054824</v>
      </c>
      <c r="AD4805" s="63">
        <f t="shared" si="1063"/>
        <v>632017.09744054824</v>
      </c>
      <c r="AE4805" s="35">
        <f t="shared" si="1060"/>
        <v>470682.64175613876</v>
      </c>
      <c r="AF4805" s="64">
        <f t="shared" si="1061"/>
        <v>260067.01532356162</v>
      </c>
    </row>
    <row r="4806" spans="6:32" x14ac:dyDescent="0.2">
      <c r="F4806" s="61">
        <v>4804</v>
      </c>
      <c r="G4806">
        <v>8821.0993251414038</v>
      </c>
      <c r="H4806">
        <v>80</v>
      </c>
      <c r="I4806" s="62">
        <f t="shared" si="1050"/>
        <v>705687.94601131231</v>
      </c>
      <c r="J4806">
        <v>65</v>
      </c>
      <c r="K4806" s="63">
        <f t="shared" si="1051"/>
        <v>59679.455160912767</v>
      </c>
      <c r="L4806" s="63">
        <f t="shared" si="1052"/>
        <v>59679.455160912767</v>
      </c>
      <c r="M4806">
        <v>6990.0363794295117</v>
      </c>
      <c r="N4806">
        <v>80</v>
      </c>
      <c r="O4806" s="62">
        <f t="shared" si="1053"/>
        <v>559202.91035436094</v>
      </c>
      <c r="P4806">
        <v>70</v>
      </c>
      <c r="Q4806" s="63">
        <f t="shared" si="1054"/>
        <v>14427.76375086396</v>
      </c>
      <c r="R4806" s="63">
        <f t="shared" si="1055"/>
        <v>44427.76375086396</v>
      </c>
      <c r="S4806">
        <v>12081.801540043671</v>
      </c>
      <c r="T4806">
        <v>80</v>
      </c>
      <c r="U4806" s="62">
        <f t="shared" si="1056"/>
        <v>966544.12320349365</v>
      </c>
      <c r="V4806">
        <v>65</v>
      </c>
      <c r="W4806" s="63">
        <f t="shared" si="1057"/>
        <v>95139.591747974919</v>
      </c>
      <c r="X4806" s="63">
        <f t="shared" si="1062"/>
        <v>145139.59174797492</v>
      </c>
      <c r="Y4806">
        <v>9474.0392139647156</v>
      </c>
      <c r="Z4806">
        <v>80</v>
      </c>
      <c r="AA4806" s="62">
        <f t="shared" si="1058"/>
        <v>757923.13711717725</v>
      </c>
      <c r="AB4806">
        <v>60</v>
      </c>
      <c r="AC4806" s="63">
        <f t="shared" si="1059"/>
        <v>137373.56860248838</v>
      </c>
      <c r="AD4806" s="63">
        <f t="shared" si="1063"/>
        <v>607373.56860248838</v>
      </c>
      <c r="AE4806" s="35">
        <f t="shared" si="1060"/>
        <v>306620.37926224002</v>
      </c>
      <c r="AF4806" s="64">
        <f t="shared" si="1061"/>
        <v>114861.05353663058</v>
      </c>
    </row>
    <row r="4807" spans="6:32" x14ac:dyDescent="0.2">
      <c r="F4807" s="61">
        <v>4805</v>
      </c>
      <c r="G4807">
        <v>10464.590357296402</v>
      </c>
      <c r="H4807">
        <v>80</v>
      </c>
      <c r="I4807" s="62">
        <f t="shared" si="1050"/>
        <v>837167.22858371213</v>
      </c>
      <c r="J4807">
        <v>50</v>
      </c>
      <c r="K4807" s="63">
        <f t="shared" si="1051"/>
        <v>191354.84027119674</v>
      </c>
      <c r="L4807" s="63">
        <f t="shared" si="1052"/>
        <v>191354.84027119674</v>
      </c>
      <c r="M4807">
        <v>10719.385297998087</v>
      </c>
      <c r="N4807">
        <v>80</v>
      </c>
      <c r="O4807" s="62">
        <f t="shared" si="1053"/>
        <v>857550.823839847</v>
      </c>
      <c r="P4807">
        <v>60</v>
      </c>
      <c r="Q4807" s="63">
        <f t="shared" si="1054"/>
        <v>119181.08682097227</v>
      </c>
      <c r="R4807" s="63">
        <f t="shared" si="1055"/>
        <v>149181.08682097227</v>
      </c>
      <c r="S4807">
        <v>6036.1310513690114</v>
      </c>
      <c r="T4807">
        <v>80</v>
      </c>
      <c r="U4807" s="62">
        <f t="shared" si="1056"/>
        <v>482890.48410952091</v>
      </c>
      <c r="V4807">
        <v>60</v>
      </c>
      <c r="W4807" s="63">
        <f t="shared" si="1057"/>
        <v>51273.900244850665</v>
      </c>
      <c r="X4807" s="63">
        <f t="shared" si="1062"/>
        <v>101273.90024485067</v>
      </c>
      <c r="Y4807">
        <v>9912.2292138054036</v>
      </c>
      <c r="Z4807">
        <v>80</v>
      </c>
      <c r="AA4807" s="62">
        <f t="shared" si="1058"/>
        <v>792978.33710443228</v>
      </c>
      <c r="AB4807">
        <v>60</v>
      </c>
      <c r="AC4807" s="63">
        <f t="shared" si="1059"/>
        <v>143727.32360017835</v>
      </c>
      <c r="AD4807" s="63">
        <f t="shared" si="1063"/>
        <v>613727.32360017835</v>
      </c>
      <c r="AE4807" s="35">
        <f t="shared" si="1060"/>
        <v>505537.15093719802</v>
      </c>
      <c r="AF4807" s="64">
        <f t="shared" si="1061"/>
        <v>292521.70024168654</v>
      </c>
    </row>
    <row r="4808" spans="6:32" x14ac:dyDescent="0.2">
      <c r="F4808" s="61">
        <v>4806</v>
      </c>
      <c r="G4808">
        <v>10967.168034549104</v>
      </c>
      <c r="H4808">
        <v>80</v>
      </c>
      <c r="I4808" s="62">
        <f t="shared" si="1050"/>
        <v>877373.44276392832</v>
      </c>
      <c r="J4808">
        <v>60</v>
      </c>
      <c r="K4808" s="63">
        <f t="shared" si="1051"/>
        <v>122773.93650096201</v>
      </c>
      <c r="L4808" s="63">
        <f t="shared" si="1052"/>
        <v>122773.93650096201</v>
      </c>
      <c r="M4808">
        <v>10602.544787398074</v>
      </c>
      <c r="N4808">
        <v>80</v>
      </c>
      <c r="O4808" s="62">
        <f t="shared" si="1053"/>
        <v>848203.58299184591</v>
      </c>
      <c r="P4808">
        <v>60</v>
      </c>
      <c r="Q4808" s="63">
        <f t="shared" si="1054"/>
        <v>117486.89941727207</v>
      </c>
      <c r="R4808" s="63">
        <f t="shared" si="1055"/>
        <v>147486.89941727207</v>
      </c>
      <c r="S4808">
        <v>9441.3406056992244</v>
      </c>
      <c r="T4808">
        <v>80</v>
      </c>
      <c r="U4808" s="62">
        <f t="shared" si="1056"/>
        <v>755307.24845593795</v>
      </c>
      <c r="V4808">
        <v>65</v>
      </c>
      <c r="W4808" s="63">
        <f t="shared" si="1057"/>
        <v>66424.579086979065</v>
      </c>
      <c r="X4808" s="63">
        <f t="shared" si="1062"/>
        <v>116424.57908697907</v>
      </c>
      <c r="Y4808">
        <v>8425.3940965572838</v>
      </c>
      <c r="Z4808">
        <v>75</v>
      </c>
      <c r="AA4808" s="62">
        <f t="shared" si="1058"/>
        <v>631904.55724179628</v>
      </c>
      <c r="AB4808">
        <v>60</v>
      </c>
      <c r="AC4808" s="63">
        <f t="shared" si="1059"/>
        <v>91626.160800060461</v>
      </c>
      <c r="AD4808" s="63">
        <f t="shared" si="1063"/>
        <v>561626.16080006049</v>
      </c>
      <c r="AE4808" s="35">
        <f t="shared" si="1060"/>
        <v>398311.57580527361</v>
      </c>
      <c r="AF4808" s="64">
        <f t="shared" si="1061"/>
        <v>204572.40323298727</v>
      </c>
    </row>
    <row r="4809" spans="6:32" x14ac:dyDescent="0.2">
      <c r="F4809" s="61">
        <v>4807</v>
      </c>
      <c r="G4809">
        <v>7921.8773660250008</v>
      </c>
      <c r="H4809">
        <v>80</v>
      </c>
      <c r="I4809" s="62">
        <f t="shared" si="1050"/>
        <v>633750.18928200006</v>
      </c>
      <c r="J4809">
        <v>55</v>
      </c>
      <c r="K4809" s="63">
        <f t="shared" si="1051"/>
        <v>107334.02725920314</v>
      </c>
      <c r="L4809" s="63">
        <f t="shared" si="1052"/>
        <v>107334.02725920314</v>
      </c>
      <c r="M4809">
        <v>10802.783688413911</v>
      </c>
      <c r="N4809">
        <v>80</v>
      </c>
      <c r="O4809" s="62">
        <f t="shared" si="1053"/>
        <v>864222.69507311285</v>
      </c>
      <c r="P4809">
        <v>55</v>
      </c>
      <c r="Q4809" s="63">
        <f t="shared" si="1054"/>
        <v>159550.45435250213</v>
      </c>
      <c r="R4809" s="63">
        <f t="shared" si="1055"/>
        <v>189550.45435250213</v>
      </c>
      <c r="S4809">
        <v>10884.397195477504</v>
      </c>
      <c r="T4809">
        <v>90</v>
      </c>
      <c r="U4809" s="62">
        <f t="shared" si="1056"/>
        <v>979595.74759297539</v>
      </c>
      <c r="V4809">
        <v>50</v>
      </c>
      <c r="W4809" s="63">
        <f t="shared" si="1057"/>
        <v>279397.51866884762</v>
      </c>
      <c r="X4809" s="63">
        <f t="shared" si="1062"/>
        <v>329397.51866884762</v>
      </c>
      <c r="Y4809">
        <v>7772.2291077952832</v>
      </c>
      <c r="Z4809">
        <v>80</v>
      </c>
      <c r="AA4809" s="62">
        <f t="shared" si="1058"/>
        <v>621778.32862362266</v>
      </c>
      <c r="AB4809">
        <v>55</v>
      </c>
      <c r="AC4809" s="63">
        <f t="shared" si="1059"/>
        <v>140871.65257878951</v>
      </c>
      <c r="AD4809" s="63">
        <f t="shared" si="1063"/>
        <v>610871.65257878951</v>
      </c>
      <c r="AE4809" s="35">
        <f t="shared" si="1060"/>
        <v>687153.6528593424</v>
      </c>
      <c r="AF4809" s="64">
        <f t="shared" si="1061"/>
        <v>418944.44584594527</v>
      </c>
    </row>
    <row r="4810" spans="6:32" x14ac:dyDescent="0.2">
      <c r="F4810" s="61">
        <v>4808</v>
      </c>
      <c r="G4810">
        <v>9816.3752934488002</v>
      </c>
      <c r="H4810">
        <v>80</v>
      </c>
      <c r="I4810" s="62">
        <f t="shared" si="1050"/>
        <v>785310.02347590402</v>
      </c>
      <c r="J4810">
        <v>65</v>
      </c>
      <c r="K4810" s="63">
        <f t="shared" si="1051"/>
        <v>70503.081316255702</v>
      </c>
      <c r="L4810" s="63">
        <f t="shared" si="1052"/>
        <v>70503.081316255702</v>
      </c>
      <c r="M4810">
        <v>12657.657205418218</v>
      </c>
      <c r="N4810">
        <v>80</v>
      </c>
      <c r="O4810" s="62">
        <f t="shared" si="1053"/>
        <v>1012612.5764334574</v>
      </c>
      <c r="P4810">
        <v>60</v>
      </c>
      <c r="Q4810" s="63">
        <f t="shared" si="1054"/>
        <v>147286.02947856416</v>
      </c>
      <c r="R4810" s="63">
        <f t="shared" si="1055"/>
        <v>177286.02947856416</v>
      </c>
      <c r="S4810">
        <v>7336.7812344804406</v>
      </c>
      <c r="T4810">
        <v>80</v>
      </c>
      <c r="U4810" s="62">
        <f t="shared" si="1056"/>
        <v>586942.49875843525</v>
      </c>
      <c r="V4810">
        <v>70</v>
      </c>
      <c r="W4810" s="63">
        <f t="shared" si="1057"/>
        <v>16941.663949983194</v>
      </c>
      <c r="X4810" s="63">
        <f t="shared" si="1062"/>
        <v>66941.663949983194</v>
      </c>
      <c r="Y4810">
        <v>8704.5612215297297</v>
      </c>
      <c r="Z4810">
        <v>80</v>
      </c>
      <c r="AA4810" s="62">
        <f t="shared" si="1058"/>
        <v>696364.89772237837</v>
      </c>
      <c r="AB4810">
        <v>55</v>
      </c>
      <c r="AC4810" s="63">
        <f t="shared" si="1059"/>
        <v>157770.17214022635</v>
      </c>
      <c r="AD4810" s="63">
        <f t="shared" si="1063"/>
        <v>627770.17214022635</v>
      </c>
      <c r="AE4810" s="35">
        <f t="shared" si="1060"/>
        <v>392500.94688502944</v>
      </c>
      <c r="AF4810" s="64">
        <f t="shared" si="1061"/>
        <v>189680.82739307883</v>
      </c>
    </row>
    <row r="4811" spans="6:32" x14ac:dyDescent="0.2">
      <c r="F4811" s="61">
        <v>4809</v>
      </c>
      <c r="G4811">
        <v>7227.3963066982105</v>
      </c>
      <c r="H4811">
        <v>80</v>
      </c>
      <c r="I4811" s="62">
        <f t="shared" si="1050"/>
        <v>578191.70453585684</v>
      </c>
      <c r="J4811">
        <v>55</v>
      </c>
      <c r="K4811" s="63">
        <f t="shared" si="1051"/>
        <v>94746.558058905066</v>
      </c>
      <c r="L4811" s="63">
        <f t="shared" si="1052"/>
        <v>94746.558058905066</v>
      </c>
      <c r="M4811">
        <v>11171.990788861876</v>
      </c>
      <c r="N4811">
        <v>80</v>
      </c>
      <c r="O4811" s="62">
        <f t="shared" si="1053"/>
        <v>893759.26310895011</v>
      </c>
      <c r="P4811">
        <v>60</v>
      </c>
      <c r="Q4811" s="63">
        <f t="shared" si="1054"/>
        <v>125743.86643849721</v>
      </c>
      <c r="R4811" s="63">
        <f t="shared" si="1055"/>
        <v>155743.86643849721</v>
      </c>
      <c r="S4811">
        <v>9144.8635228152853</v>
      </c>
      <c r="T4811">
        <v>80</v>
      </c>
      <c r="U4811" s="62">
        <f t="shared" si="1056"/>
        <v>731589.08182522282</v>
      </c>
      <c r="V4811">
        <v>65</v>
      </c>
      <c r="W4811" s="63">
        <f t="shared" si="1057"/>
        <v>63200.390810616227</v>
      </c>
      <c r="X4811" s="63">
        <f t="shared" si="1062"/>
        <v>113200.39081061623</v>
      </c>
      <c r="Y4811">
        <v>7062.5776768429205</v>
      </c>
      <c r="Z4811">
        <v>80</v>
      </c>
      <c r="AA4811" s="62">
        <f t="shared" si="1058"/>
        <v>565006.21414743364</v>
      </c>
      <c r="AB4811">
        <v>70</v>
      </c>
      <c r="AC4811" s="63">
        <f t="shared" si="1059"/>
        <v>51203.688157111173</v>
      </c>
      <c r="AD4811" s="63">
        <f t="shared" si="1063"/>
        <v>521203.68815711117</v>
      </c>
      <c r="AE4811" s="35">
        <f t="shared" si="1060"/>
        <v>334894.50346512964</v>
      </c>
      <c r="AF4811" s="64">
        <f t="shared" si="1061"/>
        <v>155885.43488544028</v>
      </c>
    </row>
    <row r="4812" spans="6:32" x14ac:dyDescent="0.2">
      <c r="F4812" s="61">
        <v>4810</v>
      </c>
      <c r="G4812">
        <v>5217.2220218926668</v>
      </c>
      <c r="H4812">
        <v>80</v>
      </c>
      <c r="I4812" s="62">
        <f t="shared" si="1050"/>
        <v>417377.76175141335</v>
      </c>
      <c r="J4812">
        <v>60</v>
      </c>
      <c r="K4812" s="63">
        <f t="shared" si="1051"/>
        <v>39399.719317443669</v>
      </c>
      <c r="L4812" s="63">
        <f t="shared" si="1052"/>
        <v>39399.719317443669</v>
      </c>
      <c r="M4812">
        <v>7234.972397563979</v>
      </c>
      <c r="N4812">
        <v>80</v>
      </c>
      <c r="O4812" s="62">
        <f t="shared" si="1053"/>
        <v>578797.79180511832</v>
      </c>
      <c r="P4812">
        <v>50</v>
      </c>
      <c r="Q4812" s="63">
        <f t="shared" si="1054"/>
        <v>121110.64964701654</v>
      </c>
      <c r="R4812" s="63">
        <f t="shared" si="1055"/>
        <v>151110.64964701654</v>
      </c>
      <c r="S4812">
        <v>11089.056240743957</v>
      </c>
      <c r="T4812">
        <v>80</v>
      </c>
      <c r="U4812" s="62">
        <f t="shared" si="1056"/>
        <v>887124.4992595166</v>
      </c>
      <c r="V4812">
        <v>60</v>
      </c>
      <c r="W4812" s="63">
        <f t="shared" si="1057"/>
        <v>124541.31549078738</v>
      </c>
      <c r="X4812" s="63">
        <f t="shared" si="1062"/>
        <v>174541.31549078738</v>
      </c>
      <c r="Y4812">
        <v>7414.5794112700969</v>
      </c>
      <c r="Z4812">
        <v>75</v>
      </c>
      <c r="AA4812" s="62">
        <f t="shared" si="1058"/>
        <v>556093.45584525727</v>
      </c>
      <c r="AB4812">
        <v>65</v>
      </c>
      <c r="AC4812" s="63">
        <f t="shared" si="1059"/>
        <v>53755.700731708203</v>
      </c>
      <c r="AD4812" s="63">
        <f t="shared" si="1063"/>
        <v>523755.7007317082</v>
      </c>
      <c r="AE4812" s="35">
        <f t="shared" si="1060"/>
        <v>338807.3851869558</v>
      </c>
      <c r="AF4812" s="64">
        <f t="shared" si="1061"/>
        <v>149570.42569222162</v>
      </c>
    </row>
    <row r="4813" spans="6:32" x14ac:dyDescent="0.2">
      <c r="F4813" s="61">
        <v>4811</v>
      </c>
      <c r="G4813">
        <v>13934.837877750397</v>
      </c>
      <c r="H4813">
        <v>80</v>
      </c>
      <c r="I4813" s="62">
        <f t="shared" si="1050"/>
        <v>1114787.0302200317</v>
      </c>
      <c r="J4813">
        <v>60</v>
      </c>
      <c r="K4813" s="63">
        <f t="shared" si="1051"/>
        <v>165805.14922738075</v>
      </c>
      <c r="L4813" s="63">
        <f t="shared" si="1052"/>
        <v>165805.14922738075</v>
      </c>
      <c r="M4813">
        <v>10323.386757372646</v>
      </c>
      <c r="N4813">
        <v>75</v>
      </c>
      <c r="O4813" s="62">
        <f t="shared" si="1053"/>
        <v>774254.00680294842</v>
      </c>
      <c r="P4813">
        <v>55</v>
      </c>
      <c r="Q4813" s="63">
        <f t="shared" si="1054"/>
        <v>113439.10798190336</v>
      </c>
      <c r="R4813" s="63">
        <f t="shared" si="1055"/>
        <v>143439.10798190336</v>
      </c>
      <c r="S4813">
        <v>13031.991582247429</v>
      </c>
      <c r="T4813">
        <v>80</v>
      </c>
      <c r="U4813" s="62">
        <f t="shared" si="1056"/>
        <v>1042559.3265797943</v>
      </c>
      <c r="V4813">
        <v>60</v>
      </c>
      <c r="W4813" s="63">
        <f t="shared" si="1057"/>
        <v>152713.87794258771</v>
      </c>
      <c r="X4813" s="63">
        <f t="shared" si="1062"/>
        <v>202713.87794258771</v>
      </c>
      <c r="Y4813">
        <v>5890.8119879197329</v>
      </c>
      <c r="Z4813">
        <v>80</v>
      </c>
      <c r="AA4813" s="62">
        <f t="shared" si="1058"/>
        <v>471264.95903357863</v>
      </c>
      <c r="AB4813">
        <v>60</v>
      </c>
      <c r="AC4813" s="63">
        <f t="shared" si="1059"/>
        <v>85416.773824836127</v>
      </c>
      <c r="AD4813" s="63">
        <f t="shared" si="1063"/>
        <v>555416.77382483613</v>
      </c>
      <c r="AE4813" s="35">
        <f t="shared" si="1060"/>
        <v>517374.90897670796</v>
      </c>
      <c r="AF4813" s="64">
        <f t="shared" si="1061"/>
        <v>300935.73788773257</v>
      </c>
    </row>
    <row r="4814" spans="6:32" x14ac:dyDescent="0.2">
      <c r="F4814" s="61">
        <v>4812</v>
      </c>
      <c r="G4814">
        <v>6852.4844007333741</v>
      </c>
      <c r="H4814">
        <v>80</v>
      </c>
      <c r="I4814" s="62">
        <f t="shared" si="1050"/>
        <v>548198.75205866992</v>
      </c>
      <c r="J4814">
        <v>65</v>
      </c>
      <c r="K4814" s="63">
        <f t="shared" si="1051"/>
        <v>38270.767857975443</v>
      </c>
      <c r="L4814" s="63">
        <f t="shared" si="1052"/>
        <v>38270.767857975443</v>
      </c>
      <c r="M4814">
        <v>4050.0129014253616</v>
      </c>
      <c r="N4814">
        <v>80</v>
      </c>
      <c r="O4814" s="62">
        <f t="shared" si="1053"/>
        <v>324001.03211402893</v>
      </c>
      <c r="P4814">
        <v>60</v>
      </c>
      <c r="Q4814" s="63">
        <f t="shared" si="1054"/>
        <v>22475.187070667744</v>
      </c>
      <c r="R4814" s="63">
        <f t="shared" si="1055"/>
        <v>52475.187070667744</v>
      </c>
      <c r="S4814">
        <v>11436.478669347707</v>
      </c>
      <c r="T4814">
        <v>80</v>
      </c>
      <c r="U4814" s="62">
        <f t="shared" si="1056"/>
        <v>914918.29354781657</v>
      </c>
      <c r="V4814">
        <v>60</v>
      </c>
      <c r="W4814" s="63">
        <f t="shared" si="1057"/>
        <v>129578.94070554175</v>
      </c>
      <c r="X4814" s="63">
        <f t="shared" si="1062"/>
        <v>179578.94070554175</v>
      </c>
      <c r="Y4814">
        <v>10284.999259747565</v>
      </c>
      <c r="Z4814">
        <v>80</v>
      </c>
      <c r="AA4814" s="62">
        <f t="shared" si="1058"/>
        <v>822799.94077980518</v>
      </c>
      <c r="AB4814">
        <v>50</v>
      </c>
      <c r="AC4814" s="63">
        <f t="shared" si="1059"/>
        <v>223698.73389950953</v>
      </c>
      <c r="AD4814" s="63">
        <f t="shared" si="1063"/>
        <v>693698.73389950953</v>
      </c>
      <c r="AE4814" s="35">
        <f t="shared" si="1060"/>
        <v>414023.62953369447</v>
      </c>
      <c r="AF4814" s="64">
        <f t="shared" si="1061"/>
        <v>186885.41564789182</v>
      </c>
    </row>
    <row r="4815" spans="6:32" x14ac:dyDescent="0.2">
      <c r="F4815" s="61">
        <v>4813</v>
      </c>
      <c r="G4815">
        <v>11150.442585640121</v>
      </c>
      <c r="H4815">
        <v>80</v>
      </c>
      <c r="I4815" s="62">
        <f t="shared" si="1050"/>
        <v>892035.4068512097</v>
      </c>
      <c r="J4815">
        <v>60</v>
      </c>
      <c r="K4815" s="63">
        <f t="shared" si="1051"/>
        <v>125431.41749178176</v>
      </c>
      <c r="L4815" s="63">
        <f t="shared" si="1052"/>
        <v>125431.41749178176</v>
      </c>
      <c r="M4815">
        <v>11685.948518570513</v>
      </c>
      <c r="N4815">
        <v>80</v>
      </c>
      <c r="O4815" s="62">
        <f t="shared" si="1053"/>
        <v>934875.881485641</v>
      </c>
      <c r="P4815">
        <v>50</v>
      </c>
      <c r="Q4815" s="63">
        <f t="shared" si="1054"/>
        <v>217919.38027890865</v>
      </c>
      <c r="R4815" s="63">
        <f t="shared" si="1055"/>
        <v>247919.38027890865</v>
      </c>
      <c r="S4815">
        <v>10442.612417828059</v>
      </c>
      <c r="T4815">
        <v>80</v>
      </c>
      <c r="U4815" s="62">
        <f t="shared" si="1056"/>
        <v>835408.99342624471</v>
      </c>
      <c r="V4815">
        <v>60</v>
      </c>
      <c r="W4815" s="63">
        <f t="shared" si="1057"/>
        <v>115167.88005850685</v>
      </c>
      <c r="X4815" s="63">
        <f t="shared" si="1062"/>
        <v>165167.88005850685</v>
      </c>
      <c r="Y4815">
        <v>10524.3782652542</v>
      </c>
      <c r="Z4815">
        <v>80</v>
      </c>
      <c r="AA4815" s="62">
        <f t="shared" si="1058"/>
        <v>841950.26122033596</v>
      </c>
      <c r="AB4815">
        <v>55</v>
      </c>
      <c r="AC4815" s="63">
        <f t="shared" si="1059"/>
        <v>190754.35605773237</v>
      </c>
      <c r="AD4815" s="63">
        <f t="shared" si="1063"/>
        <v>660754.35605773237</v>
      </c>
      <c r="AE4815" s="35">
        <f t="shared" si="1060"/>
        <v>649273.03388692962</v>
      </c>
      <c r="AF4815" s="64">
        <f t="shared" si="1061"/>
        <v>394317.79997345153</v>
      </c>
    </row>
    <row r="4816" spans="6:32" x14ac:dyDescent="0.2">
      <c r="F4816" s="61">
        <v>4814</v>
      </c>
      <c r="G4816">
        <v>13241.175363655202</v>
      </c>
      <c r="H4816">
        <v>80</v>
      </c>
      <c r="I4816" s="62">
        <f t="shared" si="1050"/>
        <v>1059294.0290924162</v>
      </c>
      <c r="J4816">
        <v>60</v>
      </c>
      <c r="K4816" s="63">
        <f t="shared" si="1051"/>
        <v>155747.04277300043</v>
      </c>
      <c r="L4816" s="63">
        <f t="shared" si="1052"/>
        <v>155747.04277300043</v>
      </c>
      <c r="M4816">
        <v>9082.2425388614647</v>
      </c>
      <c r="N4816">
        <v>80</v>
      </c>
      <c r="O4816" s="62">
        <f t="shared" si="1053"/>
        <v>726579.40310891718</v>
      </c>
      <c r="P4816">
        <v>55</v>
      </c>
      <c r="Q4816" s="63">
        <f t="shared" si="1054"/>
        <v>128365.64601686405</v>
      </c>
      <c r="R4816" s="63">
        <f t="shared" si="1055"/>
        <v>158365.64601686405</v>
      </c>
      <c r="S4816">
        <v>7846.6485117678531</v>
      </c>
      <c r="T4816">
        <v>80</v>
      </c>
      <c r="U4816" s="62">
        <f t="shared" si="1056"/>
        <v>627731.88094142824</v>
      </c>
      <c r="V4816">
        <v>55</v>
      </c>
      <c r="W4816" s="63">
        <f t="shared" si="1057"/>
        <v>105970.50427579234</v>
      </c>
      <c r="X4816" s="63">
        <f t="shared" si="1062"/>
        <v>155970.50427579234</v>
      </c>
      <c r="Y4816">
        <v>8955.3907653316855</v>
      </c>
      <c r="Z4816">
        <v>80</v>
      </c>
      <c r="AA4816" s="62">
        <f t="shared" si="1058"/>
        <v>716431.26122653484</v>
      </c>
      <c r="AB4816">
        <v>50</v>
      </c>
      <c r="AC4816" s="63">
        <f t="shared" si="1059"/>
        <v>194779.74914596416</v>
      </c>
      <c r="AD4816" s="63">
        <f t="shared" si="1063"/>
        <v>664779.74914596416</v>
      </c>
      <c r="AE4816" s="35">
        <f t="shared" si="1060"/>
        <v>584862.94221162098</v>
      </c>
      <c r="AF4816" s="64">
        <f t="shared" si="1061"/>
        <v>343705.38177761389</v>
      </c>
    </row>
    <row r="4817" spans="6:32" x14ac:dyDescent="0.2">
      <c r="F4817" s="61">
        <v>4815</v>
      </c>
      <c r="G4817">
        <v>9191.9048625277355</v>
      </c>
      <c r="H4817">
        <v>80</v>
      </c>
      <c r="I4817" s="62">
        <f t="shared" si="1050"/>
        <v>735352.38900221884</v>
      </c>
      <c r="J4817">
        <v>65</v>
      </c>
      <c r="K4817" s="63">
        <f t="shared" si="1051"/>
        <v>63711.965379989124</v>
      </c>
      <c r="L4817" s="63">
        <f t="shared" si="1052"/>
        <v>63711.965379989124</v>
      </c>
      <c r="M4817">
        <v>11299.026735068765</v>
      </c>
      <c r="N4817">
        <v>80</v>
      </c>
      <c r="O4817" s="62">
        <f t="shared" si="1053"/>
        <v>903922.13880550116</v>
      </c>
      <c r="P4817">
        <v>60</v>
      </c>
      <c r="Q4817" s="63">
        <f t="shared" si="1054"/>
        <v>127585.88765849709</v>
      </c>
      <c r="R4817" s="63">
        <f t="shared" si="1055"/>
        <v>157585.88765849709</v>
      </c>
      <c r="S4817">
        <v>6681.3356877537444</v>
      </c>
      <c r="T4817">
        <v>80</v>
      </c>
      <c r="U4817" s="62">
        <f t="shared" si="1056"/>
        <v>534506.85502029955</v>
      </c>
      <c r="V4817">
        <v>60</v>
      </c>
      <c r="W4817" s="63">
        <f t="shared" si="1057"/>
        <v>60629.367472429294</v>
      </c>
      <c r="X4817" s="63">
        <f t="shared" si="1062"/>
        <v>110629.36747242929</v>
      </c>
      <c r="Y4817">
        <v>11488.451744080521</v>
      </c>
      <c r="Z4817">
        <v>80</v>
      </c>
      <c r="AA4817" s="62">
        <f t="shared" si="1058"/>
        <v>919076.13952644169</v>
      </c>
      <c r="AB4817">
        <v>55</v>
      </c>
      <c r="AC4817" s="63">
        <f t="shared" si="1059"/>
        <v>208228.18786145945</v>
      </c>
      <c r="AD4817" s="63">
        <f t="shared" si="1063"/>
        <v>678228.18786145945</v>
      </c>
      <c r="AE4817" s="35">
        <f t="shared" si="1060"/>
        <v>460155.40837237495</v>
      </c>
      <c r="AF4817" s="64">
        <f t="shared" si="1061"/>
        <v>234512.69863307034</v>
      </c>
    </row>
    <row r="4818" spans="6:32" x14ac:dyDescent="0.2">
      <c r="F4818" s="61">
        <v>4816</v>
      </c>
      <c r="G4818">
        <v>8723.9380061510019</v>
      </c>
      <c r="H4818">
        <v>80</v>
      </c>
      <c r="I4818" s="62">
        <f t="shared" si="1050"/>
        <v>697915.04049208015</v>
      </c>
      <c r="J4818">
        <v>60</v>
      </c>
      <c r="K4818" s="63">
        <f t="shared" si="1051"/>
        <v>90247.101089189528</v>
      </c>
      <c r="L4818" s="63">
        <f t="shared" si="1052"/>
        <v>90247.101089189528</v>
      </c>
      <c r="M4818">
        <v>11592.607077327557</v>
      </c>
      <c r="N4818">
        <v>80</v>
      </c>
      <c r="O4818" s="62">
        <f t="shared" si="1053"/>
        <v>927408.56618620455</v>
      </c>
      <c r="P4818">
        <v>60</v>
      </c>
      <c r="Q4818" s="63">
        <f t="shared" si="1054"/>
        <v>131842.80262124958</v>
      </c>
      <c r="R4818" s="63">
        <f t="shared" si="1055"/>
        <v>161842.80262124958</v>
      </c>
      <c r="S4818">
        <v>8292.7874953020364</v>
      </c>
      <c r="T4818">
        <v>80</v>
      </c>
      <c r="U4818" s="62">
        <f t="shared" si="1056"/>
        <v>663422.99962416291</v>
      </c>
      <c r="V4818">
        <v>60</v>
      </c>
      <c r="W4818" s="63">
        <f t="shared" si="1057"/>
        <v>83995.418681879528</v>
      </c>
      <c r="X4818" s="63">
        <f t="shared" si="1062"/>
        <v>133995.41868187953</v>
      </c>
      <c r="Y4818">
        <v>13167.733666487038</v>
      </c>
      <c r="Z4818">
        <v>90</v>
      </c>
      <c r="AA4818" s="62">
        <f t="shared" si="1058"/>
        <v>1185096.0299838334</v>
      </c>
      <c r="AB4818">
        <v>55</v>
      </c>
      <c r="AC4818" s="63">
        <f t="shared" si="1059"/>
        <v>334131.24178710859</v>
      </c>
      <c r="AD4818" s="63">
        <f t="shared" si="1063"/>
        <v>804131.24178710859</v>
      </c>
      <c r="AE4818" s="35">
        <f t="shared" si="1060"/>
        <v>640216.56417942722</v>
      </c>
      <c r="AF4818" s="64">
        <f t="shared" si="1061"/>
        <v>365702.4008323194</v>
      </c>
    </row>
    <row r="4819" spans="6:32" x14ac:dyDescent="0.2">
      <c r="F4819" s="61">
        <v>4817</v>
      </c>
      <c r="G4819">
        <v>10509.189703734592</v>
      </c>
      <c r="H4819">
        <v>80</v>
      </c>
      <c r="I4819" s="62">
        <f t="shared" si="1050"/>
        <v>840735.17629876733</v>
      </c>
      <c r="J4819">
        <v>60</v>
      </c>
      <c r="K4819" s="63">
        <f t="shared" si="1051"/>
        <v>116133.25070415158</v>
      </c>
      <c r="L4819" s="63">
        <f t="shared" si="1052"/>
        <v>116133.25070415158</v>
      </c>
      <c r="M4819">
        <v>9787.0099832653068</v>
      </c>
      <c r="N4819">
        <v>80</v>
      </c>
      <c r="O4819" s="62">
        <f t="shared" si="1053"/>
        <v>782960.79866122454</v>
      </c>
      <c r="P4819">
        <v>55</v>
      </c>
      <c r="Q4819" s="63">
        <f t="shared" si="1054"/>
        <v>141139.55594668369</v>
      </c>
      <c r="R4819" s="63">
        <f t="shared" si="1055"/>
        <v>171139.55594668369</v>
      </c>
      <c r="S4819">
        <v>12775.40493698325</v>
      </c>
      <c r="T4819">
        <v>80</v>
      </c>
      <c r="U4819" s="62">
        <f t="shared" si="1056"/>
        <v>1022032.39495866</v>
      </c>
      <c r="V4819">
        <v>60</v>
      </c>
      <c r="W4819" s="63">
        <f t="shared" si="1057"/>
        <v>148993.37158625713</v>
      </c>
      <c r="X4819" s="63">
        <f t="shared" si="1062"/>
        <v>198993.37158625713</v>
      </c>
      <c r="Y4819">
        <v>9262.6317180111073</v>
      </c>
      <c r="Z4819">
        <v>80</v>
      </c>
      <c r="AA4819" s="62">
        <f t="shared" si="1058"/>
        <v>741010.53744088858</v>
      </c>
      <c r="AB4819">
        <v>60</v>
      </c>
      <c r="AC4819" s="63">
        <f t="shared" si="1059"/>
        <v>134308.15991116106</v>
      </c>
      <c r="AD4819" s="63">
        <f t="shared" si="1063"/>
        <v>604308.15991116106</v>
      </c>
      <c r="AE4819" s="35">
        <f t="shared" si="1060"/>
        <v>540574.3381482535</v>
      </c>
      <c r="AF4819" s="64">
        <f t="shared" si="1061"/>
        <v>309270.6017613255</v>
      </c>
    </row>
    <row r="4820" spans="6:32" x14ac:dyDescent="0.2">
      <c r="F4820" s="61">
        <v>4818</v>
      </c>
      <c r="G4820">
        <v>10328.65727916942</v>
      </c>
      <c r="H4820">
        <v>80</v>
      </c>
      <c r="I4820" s="62">
        <f t="shared" si="1050"/>
        <v>826292.58233355358</v>
      </c>
      <c r="J4820">
        <v>60</v>
      </c>
      <c r="K4820" s="63">
        <f t="shared" si="1051"/>
        <v>113515.53054795659</v>
      </c>
      <c r="L4820" s="63">
        <f t="shared" si="1052"/>
        <v>113515.53054795659</v>
      </c>
      <c r="M4820">
        <v>9479.8963598441333</v>
      </c>
      <c r="N4820">
        <v>80</v>
      </c>
      <c r="O4820" s="62">
        <f t="shared" si="1053"/>
        <v>758391.70878753066</v>
      </c>
      <c r="P4820">
        <v>65</v>
      </c>
      <c r="Q4820" s="63">
        <f t="shared" si="1054"/>
        <v>66843.872913304949</v>
      </c>
      <c r="R4820" s="63">
        <f t="shared" si="1055"/>
        <v>96843.872913304949</v>
      </c>
      <c r="S4820">
        <v>9614.9108483223245</v>
      </c>
      <c r="T4820">
        <v>80</v>
      </c>
      <c r="U4820" s="62">
        <f t="shared" si="1056"/>
        <v>769192.86786578596</v>
      </c>
      <c r="V4820">
        <v>50</v>
      </c>
      <c r="W4820" s="63">
        <f t="shared" si="1057"/>
        <v>172874.31095101056</v>
      </c>
      <c r="X4820" s="63">
        <f t="shared" si="1062"/>
        <v>222874.31095101056</v>
      </c>
      <c r="Y4820">
        <v>11612.856976862531</v>
      </c>
      <c r="Z4820">
        <v>80</v>
      </c>
      <c r="AA4820" s="62">
        <f t="shared" si="1058"/>
        <v>929028.55814900249</v>
      </c>
      <c r="AB4820">
        <v>55</v>
      </c>
      <c r="AC4820" s="63">
        <f t="shared" si="1059"/>
        <v>210483.03270563338</v>
      </c>
      <c r="AD4820" s="63">
        <f t="shared" si="1063"/>
        <v>680483.03270563344</v>
      </c>
      <c r="AE4820" s="35">
        <f t="shared" si="1060"/>
        <v>563716.74711790541</v>
      </c>
      <c r="AF4820" s="64">
        <f t="shared" si="1061"/>
        <v>315460.03151162749</v>
      </c>
    </row>
    <row r="4821" spans="6:32" x14ac:dyDescent="0.2">
      <c r="F4821" s="61">
        <v>4819</v>
      </c>
      <c r="G4821">
        <v>9660.3264662553556</v>
      </c>
      <c r="H4821">
        <v>80</v>
      </c>
      <c r="I4821" s="62">
        <f t="shared" si="1050"/>
        <v>772826.11730042845</v>
      </c>
      <c r="J4821">
        <v>60</v>
      </c>
      <c r="K4821" s="63">
        <f t="shared" si="1051"/>
        <v>103824.73376070266</v>
      </c>
      <c r="L4821" s="63">
        <f t="shared" si="1052"/>
        <v>103824.73376070266</v>
      </c>
      <c r="M4821">
        <v>7626.0460243793204</v>
      </c>
      <c r="N4821">
        <v>75</v>
      </c>
      <c r="O4821" s="62">
        <f t="shared" si="1053"/>
        <v>571953.45182844903</v>
      </c>
      <c r="P4821">
        <v>55</v>
      </c>
      <c r="Q4821" s="63">
        <f t="shared" si="1054"/>
        <v>74327.667353500146</v>
      </c>
      <c r="R4821" s="63">
        <f t="shared" si="1055"/>
        <v>104327.66735350015</v>
      </c>
      <c r="S4821">
        <v>12667.306944204029</v>
      </c>
      <c r="T4821">
        <v>80</v>
      </c>
      <c r="U4821" s="62">
        <f t="shared" si="1056"/>
        <v>1013384.5555363223</v>
      </c>
      <c r="V4821">
        <v>60</v>
      </c>
      <c r="W4821" s="63">
        <f t="shared" si="1057"/>
        <v>147425.95069095842</v>
      </c>
      <c r="X4821" s="63">
        <f t="shared" si="1062"/>
        <v>197425.95069095842</v>
      </c>
      <c r="Y4821">
        <v>10518.205069965916</v>
      </c>
      <c r="Z4821">
        <v>80</v>
      </c>
      <c r="AA4821" s="62">
        <f t="shared" si="1058"/>
        <v>841456.40559727326</v>
      </c>
      <c r="AB4821">
        <v>65</v>
      </c>
      <c r="AC4821" s="63">
        <f t="shared" si="1059"/>
        <v>114385.48013587933</v>
      </c>
      <c r="AD4821" s="63">
        <f t="shared" si="1063"/>
        <v>584385.48013587936</v>
      </c>
      <c r="AE4821" s="35">
        <f t="shared" si="1060"/>
        <v>439963.83194104058</v>
      </c>
      <c r="AF4821" s="64">
        <f t="shared" si="1061"/>
        <v>228079.51917844662</v>
      </c>
    </row>
    <row r="4822" spans="6:32" x14ac:dyDescent="0.2">
      <c r="F4822" s="61">
        <v>4820</v>
      </c>
      <c r="G4822">
        <v>12980.386852868833</v>
      </c>
      <c r="H4822">
        <v>75</v>
      </c>
      <c r="I4822" s="62">
        <f t="shared" si="1050"/>
        <v>973529.01396516245</v>
      </c>
      <c r="J4822">
        <v>60</v>
      </c>
      <c r="K4822" s="63">
        <f t="shared" si="1051"/>
        <v>104911.70702494856</v>
      </c>
      <c r="L4822" s="63">
        <f t="shared" si="1052"/>
        <v>104911.70702494856</v>
      </c>
      <c r="M4822">
        <v>10802.951944933739</v>
      </c>
      <c r="N4822">
        <v>80</v>
      </c>
      <c r="O4822" s="62">
        <f t="shared" si="1053"/>
        <v>864236.15559469908</v>
      </c>
      <c r="P4822">
        <v>70</v>
      </c>
      <c r="Q4822" s="63">
        <f t="shared" si="1054"/>
        <v>42071.401600769605</v>
      </c>
      <c r="R4822" s="63">
        <f t="shared" si="1055"/>
        <v>72071.401600769605</v>
      </c>
      <c r="S4822">
        <v>12724.227670114487</v>
      </c>
      <c r="T4822">
        <v>80</v>
      </c>
      <c r="U4822" s="62">
        <f t="shared" si="1056"/>
        <v>1017938.213609159</v>
      </c>
      <c r="V4822">
        <v>60</v>
      </c>
      <c r="W4822" s="63">
        <f t="shared" si="1057"/>
        <v>148251.30121666007</v>
      </c>
      <c r="X4822" s="63">
        <f t="shared" si="1062"/>
        <v>198251.30121666007</v>
      </c>
      <c r="Y4822">
        <v>13005.698090419173</v>
      </c>
      <c r="Z4822">
        <v>80</v>
      </c>
      <c r="AA4822" s="62">
        <f t="shared" si="1058"/>
        <v>1040455.8472335339</v>
      </c>
      <c r="AB4822">
        <v>65</v>
      </c>
      <c r="AC4822" s="63">
        <f t="shared" si="1059"/>
        <v>141436.96673330851</v>
      </c>
      <c r="AD4822" s="63">
        <f t="shared" si="1063"/>
        <v>611436.96673330851</v>
      </c>
      <c r="AE4822" s="35">
        <f t="shared" si="1060"/>
        <v>436671.37657568674</v>
      </c>
      <c r="AF4822" s="64">
        <f t="shared" si="1061"/>
        <v>221506.2332209358</v>
      </c>
    </row>
    <row r="4823" spans="6:32" x14ac:dyDescent="0.2">
      <c r="F4823" s="61">
        <v>4821</v>
      </c>
      <c r="G4823">
        <v>9856.4430825354066</v>
      </c>
      <c r="H4823">
        <v>80</v>
      </c>
      <c r="I4823" s="62">
        <f t="shared" si="1050"/>
        <v>788515.44660283253</v>
      </c>
      <c r="J4823">
        <v>60</v>
      </c>
      <c r="K4823" s="63">
        <f t="shared" si="1051"/>
        <v>106668.4246967634</v>
      </c>
      <c r="L4823" s="63">
        <f t="shared" si="1052"/>
        <v>106668.4246967634</v>
      </c>
      <c r="M4823">
        <v>9951.571680867346</v>
      </c>
      <c r="N4823">
        <v>80</v>
      </c>
      <c r="O4823" s="62">
        <f t="shared" si="1053"/>
        <v>796125.73446938768</v>
      </c>
      <c r="P4823">
        <v>55</v>
      </c>
      <c r="Q4823" s="63">
        <f t="shared" si="1054"/>
        <v>144122.23671572065</v>
      </c>
      <c r="R4823" s="63">
        <f t="shared" si="1055"/>
        <v>174122.23671572065</v>
      </c>
      <c r="S4823">
        <v>10522.318259754684</v>
      </c>
      <c r="T4823">
        <v>80</v>
      </c>
      <c r="U4823" s="62">
        <f t="shared" si="1056"/>
        <v>841785.46078037471</v>
      </c>
      <c r="V4823">
        <v>60</v>
      </c>
      <c r="W4823" s="63">
        <f t="shared" si="1057"/>
        <v>116323.61476644292</v>
      </c>
      <c r="X4823" s="63">
        <f t="shared" si="1062"/>
        <v>166323.61476644292</v>
      </c>
      <c r="Y4823">
        <v>11746.752786857542</v>
      </c>
      <c r="Z4823">
        <v>80</v>
      </c>
      <c r="AA4823" s="62">
        <f t="shared" si="1058"/>
        <v>939740.22294860333</v>
      </c>
      <c r="AB4823">
        <v>60</v>
      </c>
      <c r="AC4823" s="63">
        <f t="shared" si="1059"/>
        <v>170327.91540943435</v>
      </c>
      <c r="AD4823" s="63">
        <f t="shared" si="1063"/>
        <v>640327.91540943435</v>
      </c>
      <c r="AE4823" s="35">
        <f t="shared" si="1060"/>
        <v>537442.19158836128</v>
      </c>
      <c r="AF4823" s="64">
        <f t="shared" si="1061"/>
        <v>303187.94573453674</v>
      </c>
    </row>
    <row r="4824" spans="6:32" x14ac:dyDescent="0.2">
      <c r="F4824" s="61">
        <v>4822</v>
      </c>
      <c r="G4824">
        <v>8432.8906066366471</v>
      </c>
      <c r="H4824">
        <v>80</v>
      </c>
      <c r="I4824" s="62">
        <f t="shared" si="1050"/>
        <v>674631.24853093177</v>
      </c>
      <c r="J4824">
        <v>70</v>
      </c>
      <c r="K4824" s="63">
        <f t="shared" si="1051"/>
        <v>24888.456898115692</v>
      </c>
      <c r="L4824" s="63">
        <f t="shared" si="1052"/>
        <v>24888.456898115692</v>
      </c>
      <c r="M4824">
        <v>9999.15871740086</v>
      </c>
      <c r="N4824">
        <v>80</v>
      </c>
      <c r="O4824" s="62">
        <f t="shared" si="1053"/>
        <v>799932.6973920688</v>
      </c>
      <c r="P4824">
        <v>65</v>
      </c>
      <c r="Q4824" s="63">
        <f t="shared" si="1054"/>
        <v>72490.851051734353</v>
      </c>
      <c r="R4824" s="63">
        <f t="shared" si="1055"/>
        <v>102490.85105173435</v>
      </c>
      <c r="S4824">
        <v>10899.945007404312</v>
      </c>
      <c r="T4824">
        <v>75</v>
      </c>
      <c r="U4824" s="62">
        <f t="shared" si="1056"/>
        <v>817495.87555532344</v>
      </c>
      <c r="V4824">
        <v>65</v>
      </c>
      <c r="W4824" s="63">
        <f t="shared" si="1057"/>
        <v>42774.601303681266</v>
      </c>
      <c r="X4824" s="63">
        <f t="shared" si="1062"/>
        <v>92774.601303681266</v>
      </c>
      <c r="Y4824">
        <v>10279.437699646223</v>
      </c>
      <c r="Z4824">
        <v>75</v>
      </c>
      <c r="AA4824" s="62">
        <f t="shared" si="1058"/>
        <v>770957.82747346675</v>
      </c>
      <c r="AB4824">
        <v>65</v>
      </c>
      <c r="AC4824" s="63">
        <f t="shared" si="1059"/>
        <v>74525.923322435119</v>
      </c>
      <c r="AD4824" s="63">
        <f t="shared" si="1063"/>
        <v>544525.92332243512</v>
      </c>
      <c r="AE4824" s="35">
        <f t="shared" si="1060"/>
        <v>214679.83257596643</v>
      </c>
      <c r="AF4824" s="64">
        <f t="shared" si="1061"/>
        <v>48950.516126272036</v>
      </c>
    </row>
    <row r="4825" spans="6:32" x14ac:dyDescent="0.2">
      <c r="F4825" s="61">
        <v>4823</v>
      </c>
      <c r="G4825">
        <v>13531.276888679713</v>
      </c>
      <c r="H4825">
        <v>80</v>
      </c>
      <c r="I4825" s="62">
        <f t="shared" si="1050"/>
        <v>1082502.151094377</v>
      </c>
      <c r="J4825">
        <v>65</v>
      </c>
      <c r="K4825" s="63">
        <f t="shared" si="1051"/>
        <v>110902.63616439188</v>
      </c>
      <c r="L4825" s="63">
        <f t="shared" si="1052"/>
        <v>110902.63616439188</v>
      </c>
      <c r="M4825">
        <v>12080.751073663123</v>
      </c>
      <c r="N4825">
        <v>80</v>
      </c>
      <c r="O4825" s="62">
        <f t="shared" si="1053"/>
        <v>966460.08589304984</v>
      </c>
      <c r="P4825">
        <v>65</v>
      </c>
      <c r="Q4825" s="63">
        <f t="shared" si="1054"/>
        <v>95128.167926086462</v>
      </c>
      <c r="R4825" s="63">
        <f t="shared" si="1055"/>
        <v>125128.16792608646</v>
      </c>
      <c r="S4825">
        <v>11646.335476834793</v>
      </c>
      <c r="T4825">
        <v>80</v>
      </c>
      <c r="U4825" s="62">
        <f t="shared" si="1056"/>
        <v>931706.83814678341</v>
      </c>
      <c r="V4825">
        <v>65</v>
      </c>
      <c r="W4825" s="63">
        <f t="shared" si="1057"/>
        <v>90403.89831057837</v>
      </c>
      <c r="X4825" s="63">
        <f t="shared" si="1062"/>
        <v>140403.89831057837</v>
      </c>
      <c r="Y4825">
        <v>11398.325366608333</v>
      </c>
      <c r="Z4825">
        <v>80</v>
      </c>
      <c r="AA4825" s="62">
        <f t="shared" si="1058"/>
        <v>911866.02932866663</v>
      </c>
      <c r="AB4825">
        <v>50</v>
      </c>
      <c r="AC4825" s="63">
        <f t="shared" si="1059"/>
        <v>247913.57672373124</v>
      </c>
      <c r="AD4825" s="63">
        <f t="shared" si="1063"/>
        <v>717913.57672373124</v>
      </c>
      <c r="AE4825" s="35">
        <f t="shared" si="1060"/>
        <v>544348.27912478801</v>
      </c>
      <c r="AF4825" s="64">
        <f t="shared" si="1061"/>
        <v>300064.44695767865</v>
      </c>
    </row>
    <row r="4826" spans="6:32" x14ac:dyDescent="0.2">
      <c r="F4826" s="61">
        <v>4824</v>
      </c>
      <c r="G4826">
        <v>7061.6772770881653</v>
      </c>
      <c r="H4826">
        <v>80</v>
      </c>
      <c r="I4826" s="62">
        <f t="shared" si="1050"/>
        <v>564934.18216705322</v>
      </c>
      <c r="J4826">
        <v>55</v>
      </c>
      <c r="K4826" s="63">
        <f t="shared" si="1051"/>
        <v>91742.900647222996</v>
      </c>
      <c r="L4826" s="63">
        <f t="shared" si="1052"/>
        <v>91742.900647222996</v>
      </c>
      <c r="M4826">
        <v>9528.0199982516933</v>
      </c>
      <c r="N4826">
        <v>80</v>
      </c>
      <c r="O4826" s="62">
        <f t="shared" si="1053"/>
        <v>762241.59986013547</v>
      </c>
      <c r="P4826">
        <v>60</v>
      </c>
      <c r="Q4826" s="63">
        <f t="shared" si="1054"/>
        <v>101906.28997464955</v>
      </c>
      <c r="R4826" s="63">
        <f t="shared" si="1055"/>
        <v>131906.28997464955</v>
      </c>
      <c r="S4826">
        <v>10923.371317185229</v>
      </c>
      <c r="T4826">
        <v>80</v>
      </c>
      <c r="U4826" s="62">
        <f t="shared" si="1056"/>
        <v>873869.7053748183</v>
      </c>
      <c r="V4826">
        <v>60</v>
      </c>
      <c r="W4826" s="63">
        <f t="shared" si="1057"/>
        <v>122138.88409918582</v>
      </c>
      <c r="X4826" s="63">
        <f t="shared" si="1062"/>
        <v>172138.88409918582</v>
      </c>
      <c r="Y4826">
        <v>10734.748937247787</v>
      </c>
      <c r="Z4826">
        <v>80</v>
      </c>
      <c r="AA4826" s="62">
        <f t="shared" si="1058"/>
        <v>858779.91497982293</v>
      </c>
      <c r="AB4826">
        <v>65</v>
      </c>
      <c r="AC4826" s="63">
        <f t="shared" si="1059"/>
        <v>116740.39469256968</v>
      </c>
      <c r="AD4826" s="63">
        <f t="shared" si="1063"/>
        <v>586740.39469256974</v>
      </c>
      <c r="AE4826" s="35">
        <f t="shared" si="1060"/>
        <v>432528.46941362805</v>
      </c>
      <c r="AF4826" s="64">
        <f t="shared" si="1061"/>
        <v>222498.17555662431</v>
      </c>
    </row>
    <row r="4827" spans="6:32" x14ac:dyDescent="0.2">
      <c r="F4827" s="61">
        <v>4825</v>
      </c>
      <c r="G4827">
        <v>9270.9763318998739</v>
      </c>
      <c r="H4827">
        <v>80</v>
      </c>
      <c r="I4827" s="62">
        <f t="shared" si="1050"/>
        <v>741678.10655198991</v>
      </c>
      <c r="J4827">
        <v>60</v>
      </c>
      <c r="K4827" s="63">
        <f t="shared" si="1051"/>
        <v>98179.156812548172</v>
      </c>
      <c r="L4827" s="63">
        <f t="shared" si="1052"/>
        <v>98179.156812548172</v>
      </c>
      <c r="M4827">
        <v>8088.6786943301558</v>
      </c>
      <c r="N4827">
        <v>75</v>
      </c>
      <c r="O4827" s="62">
        <f t="shared" si="1053"/>
        <v>606650.90207476169</v>
      </c>
      <c r="P4827">
        <v>65</v>
      </c>
      <c r="Q4827" s="63">
        <f t="shared" si="1054"/>
        <v>22392.92053389363</v>
      </c>
      <c r="R4827" s="63">
        <f t="shared" si="1055"/>
        <v>52392.92053389363</v>
      </c>
      <c r="S4827">
        <v>6754.8319546040148</v>
      </c>
      <c r="T4827">
        <v>80</v>
      </c>
      <c r="U4827" s="62">
        <f t="shared" si="1056"/>
        <v>540386.55636832118</v>
      </c>
      <c r="V4827">
        <v>65</v>
      </c>
      <c r="W4827" s="63">
        <f t="shared" si="1057"/>
        <v>37208.79750631866</v>
      </c>
      <c r="X4827" s="63">
        <f t="shared" si="1062"/>
        <v>87208.79750631866</v>
      </c>
      <c r="Y4827">
        <v>10254.585756920278</v>
      </c>
      <c r="Z4827">
        <v>90</v>
      </c>
      <c r="AA4827" s="62">
        <f t="shared" si="1058"/>
        <v>922912.71812282503</v>
      </c>
      <c r="AB4827">
        <v>60</v>
      </c>
      <c r="AC4827" s="63">
        <f t="shared" si="1059"/>
        <v>223037.24021301605</v>
      </c>
      <c r="AD4827" s="63">
        <f t="shared" si="1063"/>
        <v>693037.24021301605</v>
      </c>
      <c r="AE4827" s="35">
        <f t="shared" si="1060"/>
        <v>380818.11506577651</v>
      </c>
      <c r="AF4827" s="64">
        <f t="shared" si="1061"/>
        <v>171428.73371592036</v>
      </c>
    </row>
    <row r="4828" spans="6:32" x14ac:dyDescent="0.2">
      <c r="F4828" s="61">
        <v>4826</v>
      </c>
      <c r="G4828">
        <v>8400.6626618793234</v>
      </c>
      <c r="H4828">
        <v>80</v>
      </c>
      <c r="I4828" s="62">
        <f t="shared" si="1050"/>
        <v>672053.01295034587</v>
      </c>
      <c r="J4828">
        <v>55</v>
      </c>
      <c r="K4828" s="63">
        <f t="shared" si="1051"/>
        <v>116012.01074656274</v>
      </c>
      <c r="L4828" s="63">
        <f t="shared" si="1052"/>
        <v>116012.01074656274</v>
      </c>
      <c r="M4828">
        <v>9052.7339832624421</v>
      </c>
      <c r="N4828">
        <v>80</v>
      </c>
      <c r="O4828" s="62">
        <f t="shared" si="1053"/>
        <v>724218.71866099536</v>
      </c>
      <c r="P4828">
        <v>65</v>
      </c>
      <c r="Q4828" s="63">
        <f t="shared" si="1054"/>
        <v>62198.482067979057</v>
      </c>
      <c r="R4828" s="63">
        <f t="shared" si="1055"/>
        <v>92198.482067979057</v>
      </c>
      <c r="S4828">
        <v>7019.6131471311674</v>
      </c>
      <c r="T4828">
        <v>80</v>
      </c>
      <c r="U4828" s="62">
        <f t="shared" si="1056"/>
        <v>561569.05177049339</v>
      </c>
      <c r="V4828">
        <v>55</v>
      </c>
      <c r="W4828" s="63">
        <f t="shared" si="1057"/>
        <v>90980.488291752408</v>
      </c>
      <c r="X4828" s="63">
        <f t="shared" si="1062"/>
        <v>140980.48829175241</v>
      </c>
      <c r="Y4828">
        <v>10075.829120760318</v>
      </c>
      <c r="Z4828">
        <v>80</v>
      </c>
      <c r="AA4828" s="62">
        <f t="shared" si="1058"/>
        <v>806066.32966082543</v>
      </c>
      <c r="AB4828">
        <v>55</v>
      </c>
      <c r="AC4828" s="63">
        <f t="shared" si="1059"/>
        <v>182624.40281378076</v>
      </c>
      <c r="AD4828" s="63">
        <f t="shared" si="1063"/>
        <v>652624.40281378082</v>
      </c>
      <c r="AE4828" s="35">
        <f t="shared" si="1060"/>
        <v>451815.38392007496</v>
      </c>
      <c r="AF4828" s="64">
        <f t="shared" si="1061"/>
        <v>233334.53284655267</v>
      </c>
    </row>
    <row r="4829" spans="6:32" x14ac:dyDescent="0.2">
      <c r="F4829" s="61">
        <v>4827</v>
      </c>
      <c r="G4829">
        <v>9059.5733834197745</v>
      </c>
      <c r="H4829">
        <v>80</v>
      </c>
      <c r="I4829" s="62">
        <f t="shared" si="1050"/>
        <v>724765.87067358196</v>
      </c>
      <c r="J4829">
        <v>60</v>
      </c>
      <c r="K4829" s="63">
        <f t="shared" si="1051"/>
        <v>95113.81405958673</v>
      </c>
      <c r="L4829" s="63">
        <f t="shared" si="1052"/>
        <v>95113.81405958673</v>
      </c>
      <c r="M4829">
        <v>12330.871211597696</v>
      </c>
      <c r="N4829">
        <v>80</v>
      </c>
      <c r="O4829" s="62">
        <f t="shared" si="1053"/>
        <v>986469.69692781568</v>
      </c>
      <c r="P4829">
        <v>55</v>
      </c>
      <c r="Q4829" s="63">
        <f t="shared" si="1054"/>
        <v>187247.04071020824</v>
      </c>
      <c r="R4829" s="63">
        <f t="shared" si="1055"/>
        <v>217247.04071020824</v>
      </c>
      <c r="S4829">
        <v>9858.7418303941377</v>
      </c>
      <c r="T4829">
        <v>90</v>
      </c>
      <c r="U4829" s="62">
        <f t="shared" si="1056"/>
        <v>887286.76473547239</v>
      </c>
      <c r="V4829">
        <v>55</v>
      </c>
      <c r="W4829" s="63">
        <f t="shared" si="1057"/>
        <v>213915.57394625124</v>
      </c>
      <c r="X4829" s="63">
        <f t="shared" si="1062"/>
        <v>263915.57394625124</v>
      </c>
      <c r="Y4829">
        <v>12910.692273871973</v>
      </c>
      <c r="Z4829">
        <v>80</v>
      </c>
      <c r="AA4829" s="62">
        <f t="shared" si="1058"/>
        <v>1032855.3819097579</v>
      </c>
      <c r="AB4829">
        <v>55</v>
      </c>
      <c r="AC4829" s="63">
        <f t="shared" si="1059"/>
        <v>234006.29746392951</v>
      </c>
      <c r="AD4829" s="63">
        <f t="shared" si="1063"/>
        <v>704006.29746392951</v>
      </c>
      <c r="AE4829" s="35">
        <f t="shared" si="1060"/>
        <v>730282.72617997578</v>
      </c>
      <c r="AF4829" s="64">
        <f t="shared" si="1061"/>
        <v>445139.56326580653</v>
      </c>
    </row>
    <row r="4830" spans="6:32" x14ac:dyDescent="0.2">
      <c r="F4830" s="61">
        <v>4828</v>
      </c>
      <c r="G4830">
        <v>6638.7622407637537</v>
      </c>
      <c r="H4830">
        <v>80</v>
      </c>
      <c r="I4830" s="62">
        <f t="shared" si="1050"/>
        <v>531100.97926110029</v>
      </c>
      <c r="J4830">
        <v>55</v>
      </c>
      <c r="K4830" s="63">
        <f t="shared" si="1051"/>
        <v>84077.565613843035</v>
      </c>
      <c r="L4830" s="63">
        <f t="shared" si="1052"/>
        <v>84077.565613843035</v>
      </c>
      <c r="M4830">
        <v>11255.684765055776</v>
      </c>
      <c r="N4830">
        <v>75</v>
      </c>
      <c r="O4830" s="62">
        <f t="shared" si="1053"/>
        <v>844176.35737918317</v>
      </c>
      <c r="P4830">
        <v>60</v>
      </c>
      <c r="Q4830" s="63">
        <f t="shared" si="1054"/>
        <v>86155.57181998156</v>
      </c>
      <c r="R4830" s="63">
        <f t="shared" si="1055"/>
        <v>116155.57181998156</v>
      </c>
      <c r="S4830">
        <v>11695.57097251527</v>
      </c>
      <c r="T4830">
        <v>80</v>
      </c>
      <c r="U4830" s="62">
        <f t="shared" si="1056"/>
        <v>935645.67780122161</v>
      </c>
      <c r="V4830">
        <v>60</v>
      </c>
      <c r="W4830" s="63">
        <f t="shared" si="1057"/>
        <v>133335.77910147142</v>
      </c>
      <c r="X4830" s="63">
        <f t="shared" si="1062"/>
        <v>183335.77910147142</v>
      </c>
      <c r="Y4830">
        <v>8169.4872985826805</v>
      </c>
      <c r="Z4830">
        <v>80</v>
      </c>
      <c r="AA4830" s="62">
        <f t="shared" si="1058"/>
        <v>653558.98388661444</v>
      </c>
      <c r="AB4830">
        <v>60</v>
      </c>
      <c r="AC4830" s="63">
        <f t="shared" si="1059"/>
        <v>118457.56582944887</v>
      </c>
      <c r="AD4830" s="63">
        <f t="shared" si="1063"/>
        <v>588457.56582944887</v>
      </c>
      <c r="AE4830" s="35">
        <f t="shared" si="1060"/>
        <v>422026.48236474488</v>
      </c>
      <c r="AF4830" s="64">
        <f t="shared" si="1061"/>
        <v>212097.81065177906</v>
      </c>
    </row>
    <row r="4831" spans="6:32" x14ac:dyDescent="0.2">
      <c r="F4831" s="61">
        <v>4829</v>
      </c>
      <c r="G4831">
        <v>6582.8283166047186</v>
      </c>
      <c r="H4831">
        <v>80</v>
      </c>
      <c r="I4831" s="62">
        <f t="shared" si="1050"/>
        <v>526626.26532837749</v>
      </c>
      <c r="J4831">
        <v>60</v>
      </c>
      <c r="K4831" s="63">
        <f t="shared" si="1051"/>
        <v>59201.010590768419</v>
      </c>
      <c r="L4831" s="63">
        <f t="shared" si="1052"/>
        <v>59201.010590768419</v>
      </c>
      <c r="M4831">
        <v>9468.8096194295213</v>
      </c>
      <c r="N4831">
        <v>80</v>
      </c>
      <c r="O4831" s="62">
        <f t="shared" si="1053"/>
        <v>757504.7695543617</v>
      </c>
      <c r="P4831">
        <v>55</v>
      </c>
      <c r="Q4831" s="63">
        <f t="shared" si="1054"/>
        <v>135372.17435216007</v>
      </c>
      <c r="R4831" s="63">
        <f t="shared" si="1055"/>
        <v>165372.17435216007</v>
      </c>
      <c r="S4831">
        <v>5052.3488223552704</v>
      </c>
      <c r="T4831">
        <v>80</v>
      </c>
      <c r="U4831" s="62">
        <f t="shared" si="1056"/>
        <v>404187.90578842163</v>
      </c>
      <c r="V4831">
        <v>55</v>
      </c>
      <c r="W4831" s="63">
        <f t="shared" si="1057"/>
        <v>55323.822405189276</v>
      </c>
      <c r="X4831" s="63">
        <f t="shared" si="1062"/>
        <v>105323.82240518928</v>
      </c>
      <c r="Y4831">
        <v>8567.4776326050051</v>
      </c>
      <c r="Z4831">
        <v>90</v>
      </c>
      <c r="AA4831" s="62">
        <f t="shared" si="1058"/>
        <v>771072.98693445046</v>
      </c>
      <c r="AB4831">
        <v>60</v>
      </c>
      <c r="AC4831" s="63">
        <f t="shared" si="1059"/>
        <v>186342.63850915886</v>
      </c>
      <c r="AD4831" s="63">
        <f t="shared" si="1063"/>
        <v>656342.63850915886</v>
      </c>
      <c r="AE4831" s="35">
        <f t="shared" si="1060"/>
        <v>436239.64585727663</v>
      </c>
      <c r="AF4831" s="64">
        <f t="shared" si="1061"/>
        <v>217912.51910203765</v>
      </c>
    </row>
    <row r="4832" spans="6:32" x14ac:dyDescent="0.2">
      <c r="F4832" s="61">
        <v>4830</v>
      </c>
      <c r="G4832">
        <v>6418.9191814512014</v>
      </c>
      <c r="H4832">
        <v>80</v>
      </c>
      <c r="I4832" s="62">
        <f t="shared" si="1050"/>
        <v>513513.53451609612</v>
      </c>
      <c r="J4832">
        <v>60</v>
      </c>
      <c r="K4832" s="63">
        <f t="shared" si="1051"/>
        <v>56824.328131042421</v>
      </c>
      <c r="L4832" s="63">
        <f t="shared" si="1052"/>
        <v>56824.328131042421</v>
      </c>
      <c r="M4832">
        <v>11000.494194158819</v>
      </c>
      <c r="N4832">
        <v>80</v>
      </c>
      <c r="O4832" s="62">
        <f t="shared" si="1053"/>
        <v>880039.53553270549</v>
      </c>
      <c r="P4832">
        <v>60</v>
      </c>
      <c r="Q4832" s="63">
        <f t="shared" si="1054"/>
        <v>123257.16581530287</v>
      </c>
      <c r="R4832" s="63">
        <f t="shared" si="1055"/>
        <v>153257.16581530287</v>
      </c>
      <c r="S4832">
        <v>12110.418790834956</v>
      </c>
      <c r="T4832">
        <v>90</v>
      </c>
      <c r="U4832" s="62">
        <f t="shared" si="1056"/>
        <v>1089937.691175146</v>
      </c>
      <c r="V4832">
        <v>50</v>
      </c>
      <c r="W4832" s="63">
        <f t="shared" si="1057"/>
        <v>314952.14493421372</v>
      </c>
      <c r="X4832" s="63">
        <f t="shared" si="1062"/>
        <v>364952.14493421372</v>
      </c>
      <c r="Y4832">
        <v>8786.7022355203517</v>
      </c>
      <c r="Z4832">
        <v>80</v>
      </c>
      <c r="AA4832" s="62">
        <f t="shared" si="1058"/>
        <v>702936.17884162813</v>
      </c>
      <c r="AB4832">
        <v>55</v>
      </c>
      <c r="AC4832" s="63">
        <f t="shared" si="1059"/>
        <v>159258.97801880637</v>
      </c>
      <c r="AD4832" s="63">
        <f t="shared" si="1063"/>
        <v>629258.97801880632</v>
      </c>
      <c r="AE4832" s="35">
        <f t="shared" si="1060"/>
        <v>654292.61689936533</v>
      </c>
      <c r="AF4832" s="64">
        <f t="shared" si="1061"/>
        <v>382303.59184849053</v>
      </c>
    </row>
    <row r="4833" spans="6:32" x14ac:dyDescent="0.2">
      <c r="F4833" s="61">
        <v>4831</v>
      </c>
      <c r="G4833">
        <v>6353.9630698505789</v>
      </c>
      <c r="H4833">
        <v>80</v>
      </c>
      <c r="I4833" s="62">
        <f t="shared" si="1050"/>
        <v>508317.04558804631</v>
      </c>
      <c r="J4833">
        <v>65</v>
      </c>
      <c r="K4833" s="63">
        <f t="shared" si="1051"/>
        <v>32849.348384625046</v>
      </c>
      <c r="L4833" s="63">
        <f t="shared" si="1052"/>
        <v>32849.348384625046</v>
      </c>
      <c r="M4833">
        <v>10303.871274809353</v>
      </c>
      <c r="N4833">
        <v>90</v>
      </c>
      <c r="O4833" s="62">
        <f t="shared" si="1053"/>
        <v>927348.41473284177</v>
      </c>
      <c r="P4833">
        <v>65</v>
      </c>
      <c r="Q4833" s="63">
        <f t="shared" si="1054"/>
        <v>150507.66685591952</v>
      </c>
      <c r="R4833" s="63">
        <f t="shared" si="1055"/>
        <v>180507.66685591952</v>
      </c>
      <c r="S4833">
        <v>8861.0920809151139</v>
      </c>
      <c r="T4833">
        <v>75</v>
      </c>
      <c r="U4833" s="62">
        <f t="shared" si="1056"/>
        <v>664581.90606863354</v>
      </c>
      <c r="V4833">
        <v>50</v>
      </c>
      <c r="W4833" s="63">
        <f t="shared" si="1057"/>
        <v>124357.29396658644</v>
      </c>
      <c r="X4833" s="63">
        <f t="shared" si="1062"/>
        <v>174357.29396658644</v>
      </c>
      <c r="Y4833">
        <v>7365.1028994936496</v>
      </c>
      <c r="Z4833">
        <v>80</v>
      </c>
      <c r="AA4833" s="62">
        <f t="shared" si="1058"/>
        <v>589208.23195949197</v>
      </c>
      <c r="AB4833">
        <v>65</v>
      </c>
      <c r="AC4833" s="63">
        <f t="shared" si="1059"/>
        <v>80095.494031993439</v>
      </c>
      <c r="AD4833" s="63">
        <f t="shared" si="1063"/>
        <v>550095.49403199344</v>
      </c>
      <c r="AE4833" s="35">
        <f t="shared" si="1060"/>
        <v>387809.80323912448</v>
      </c>
      <c r="AF4833" s="64">
        <f t="shared" si="1061"/>
        <v>185762.77371138369</v>
      </c>
    </row>
    <row r="4834" spans="6:32" x14ac:dyDescent="0.2">
      <c r="F4834" s="61">
        <v>4832</v>
      </c>
      <c r="G4834">
        <v>11828.652784752194</v>
      </c>
      <c r="H4834">
        <v>80</v>
      </c>
      <c r="I4834" s="62">
        <f t="shared" si="1050"/>
        <v>946292.22278017551</v>
      </c>
      <c r="J4834">
        <v>60</v>
      </c>
      <c r="K4834" s="63">
        <f t="shared" si="1051"/>
        <v>135265.46537890681</v>
      </c>
      <c r="L4834" s="63">
        <f t="shared" si="1052"/>
        <v>135265.46537890681</v>
      </c>
      <c r="M4834">
        <v>9559.427124040667</v>
      </c>
      <c r="N4834">
        <v>80</v>
      </c>
      <c r="O4834" s="62">
        <f t="shared" si="1053"/>
        <v>764754.16992325336</v>
      </c>
      <c r="P4834">
        <v>60</v>
      </c>
      <c r="Q4834" s="63">
        <f t="shared" si="1054"/>
        <v>102361.69329858967</v>
      </c>
      <c r="R4834" s="63">
        <f t="shared" si="1055"/>
        <v>132361.69329858967</v>
      </c>
      <c r="S4834">
        <v>9960.2960087941028</v>
      </c>
      <c r="T4834">
        <v>75</v>
      </c>
      <c r="U4834" s="62">
        <f t="shared" si="1056"/>
        <v>747022.20065955771</v>
      </c>
      <c r="V4834">
        <v>70</v>
      </c>
      <c r="W4834" s="63">
        <f t="shared" si="1057"/>
        <v>-143.92696812137729</v>
      </c>
      <c r="X4834" s="63">
        <f t="shared" si="1062"/>
        <v>49856.073031878623</v>
      </c>
      <c r="Y4834">
        <v>11127.409632317722</v>
      </c>
      <c r="Z4834">
        <v>80</v>
      </c>
      <c r="AA4834" s="62">
        <f t="shared" si="1058"/>
        <v>890192.77058541775</v>
      </c>
      <c r="AB4834">
        <v>60</v>
      </c>
      <c r="AC4834" s="63">
        <f t="shared" si="1059"/>
        <v>161347.43966860697</v>
      </c>
      <c r="AD4834" s="63">
        <f t="shared" si="1063"/>
        <v>631347.43966860697</v>
      </c>
      <c r="AE4834" s="35">
        <f t="shared" si="1060"/>
        <v>398830.67137798207</v>
      </c>
      <c r="AF4834" s="64">
        <f t="shared" si="1061"/>
        <v>201034.83594992931</v>
      </c>
    </row>
    <row r="4835" spans="6:32" x14ac:dyDescent="0.2">
      <c r="F4835" s="61">
        <v>4833</v>
      </c>
      <c r="G4835">
        <v>10047.816683945712</v>
      </c>
      <c r="H4835">
        <v>80</v>
      </c>
      <c r="I4835" s="62">
        <f t="shared" si="1050"/>
        <v>803825.33471565694</v>
      </c>
      <c r="J4835">
        <v>50</v>
      </c>
      <c r="K4835" s="63">
        <f t="shared" si="1051"/>
        <v>182290.01287581923</v>
      </c>
      <c r="L4835" s="63">
        <f t="shared" si="1052"/>
        <v>182290.01287581923</v>
      </c>
      <c r="M4835">
        <v>11564.612830406986</v>
      </c>
      <c r="N4835">
        <v>90</v>
      </c>
      <c r="O4835" s="62">
        <f t="shared" si="1053"/>
        <v>1040815.1547366288</v>
      </c>
      <c r="P4835">
        <v>60</v>
      </c>
      <c r="Q4835" s="63">
        <f t="shared" si="1054"/>
        <v>215280.32906135195</v>
      </c>
      <c r="R4835" s="63">
        <f t="shared" si="1055"/>
        <v>245280.32906135195</v>
      </c>
      <c r="S4835">
        <v>10623.872438154649</v>
      </c>
      <c r="T4835">
        <v>80</v>
      </c>
      <c r="U4835" s="62">
        <f t="shared" si="1056"/>
        <v>849909.79505237192</v>
      </c>
      <c r="V4835">
        <v>65</v>
      </c>
      <c r="W4835" s="63">
        <f t="shared" si="1057"/>
        <v>79284.612764931808</v>
      </c>
      <c r="X4835" s="63">
        <f t="shared" si="1062"/>
        <v>129284.61276493181</v>
      </c>
      <c r="Y4835">
        <v>9996.0982677293941</v>
      </c>
      <c r="Z4835">
        <v>90</v>
      </c>
      <c r="AA4835" s="62">
        <f t="shared" si="1058"/>
        <v>899648.84409564547</v>
      </c>
      <c r="AB4835">
        <v>55</v>
      </c>
      <c r="AC4835" s="63">
        <f t="shared" si="1059"/>
        <v>253650.99354363338</v>
      </c>
      <c r="AD4835" s="63">
        <f t="shared" si="1063"/>
        <v>723650.99354363338</v>
      </c>
      <c r="AE4835" s="35">
        <f t="shared" si="1060"/>
        <v>730505.9482457363</v>
      </c>
      <c r="AF4835" s="64">
        <f t="shared" si="1061"/>
        <v>459826.01795438118</v>
      </c>
    </row>
    <row r="4836" spans="6:32" x14ac:dyDescent="0.2">
      <c r="F4836" s="61">
        <v>4834</v>
      </c>
      <c r="G4836">
        <v>10822.724359750282</v>
      </c>
      <c r="H4836">
        <v>80</v>
      </c>
      <c r="I4836" s="62">
        <f t="shared" si="1050"/>
        <v>865817.94878002256</v>
      </c>
      <c r="J4836">
        <v>65</v>
      </c>
      <c r="K4836" s="63">
        <f t="shared" si="1051"/>
        <v>81447.127412284317</v>
      </c>
      <c r="L4836" s="63">
        <f t="shared" si="1052"/>
        <v>81447.127412284317</v>
      </c>
      <c r="M4836">
        <v>9886.4927874819841</v>
      </c>
      <c r="N4836">
        <v>80</v>
      </c>
      <c r="O4836" s="62">
        <f t="shared" si="1053"/>
        <v>790919.42299855873</v>
      </c>
      <c r="P4836">
        <v>60</v>
      </c>
      <c r="Q4836" s="63">
        <f t="shared" si="1054"/>
        <v>107104.14541848877</v>
      </c>
      <c r="R4836" s="63">
        <f t="shared" si="1055"/>
        <v>137104.14541848877</v>
      </c>
      <c r="S4836">
        <v>11223.243089043535</v>
      </c>
      <c r="T4836">
        <v>90</v>
      </c>
      <c r="U4836" s="62">
        <f t="shared" si="1056"/>
        <v>1010091.8780139182</v>
      </c>
      <c r="V4836">
        <v>55</v>
      </c>
      <c r="W4836" s="63">
        <f t="shared" si="1057"/>
        <v>248539.79338447971</v>
      </c>
      <c r="X4836" s="63">
        <f t="shared" si="1062"/>
        <v>298539.79338447971</v>
      </c>
      <c r="Y4836">
        <v>5201.0693959891796</v>
      </c>
      <c r="Z4836">
        <v>80</v>
      </c>
      <c r="AA4836" s="62">
        <f t="shared" si="1058"/>
        <v>416085.55167913437</v>
      </c>
      <c r="AB4836">
        <v>55</v>
      </c>
      <c r="AC4836" s="63">
        <f t="shared" si="1059"/>
        <v>94269.38280230388</v>
      </c>
      <c r="AD4836" s="63">
        <f t="shared" si="1063"/>
        <v>564269.38280230388</v>
      </c>
      <c r="AE4836" s="35">
        <f t="shared" si="1060"/>
        <v>531360.44901755662</v>
      </c>
      <c r="AF4836" s="64">
        <f t="shared" si="1061"/>
        <v>297053.00052411249</v>
      </c>
    </row>
    <row r="4837" spans="6:32" x14ac:dyDescent="0.2">
      <c r="F4837" s="61">
        <v>4835</v>
      </c>
      <c r="G4837">
        <v>13898.403519997373</v>
      </c>
      <c r="H4837">
        <v>80</v>
      </c>
      <c r="I4837" s="62">
        <f t="shared" si="1050"/>
        <v>1111872.2815997899</v>
      </c>
      <c r="J4837">
        <v>65</v>
      </c>
      <c r="K4837" s="63">
        <f t="shared" si="1051"/>
        <v>114895.13827997143</v>
      </c>
      <c r="L4837" s="63">
        <f t="shared" si="1052"/>
        <v>114895.13827997143</v>
      </c>
      <c r="M4837">
        <v>11150.622210843721</v>
      </c>
      <c r="N4837">
        <v>80</v>
      </c>
      <c r="O4837" s="62">
        <f t="shared" si="1053"/>
        <v>892049.77686749771</v>
      </c>
      <c r="P4837">
        <v>55</v>
      </c>
      <c r="Q4837" s="63">
        <f t="shared" si="1054"/>
        <v>165855.02757154245</v>
      </c>
      <c r="R4837" s="63">
        <f t="shared" si="1055"/>
        <v>195855.02757154245</v>
      </c>
      <c r="S4837">
        <v>7852.3737809155136</v>
      </c>
      <c r="T4837">
        <v>80</v>
      </c>
      <c r="U4837" s="62">
        <f t="shared" si="1056"/>
        <v>628189.90247324109</v>
      </c>
      <c r="V4837">
        <v>60</v>
      </c>
      <c r="W4837" s="63">
        <f t="shared" si="1057"/>
        <v>77609.419823274948</v>
      </c>
      <c r="X4837" s="63">
        <f t="shared" si="1062"/>
        <v>127609.41982327495</v>
      </c>
      <c r="Y4837">
        <v>14197.718226350844</v>
      </c>
      <c r="Z4837">
        <v>80</v>
      </c>
      <c r="AA4837" s="62">
        <f t="shared" si="1058"/>
        <v>1135817.4581080675</v>
      </c>
      <c r="AB4837">
        <v>55</v>
      </c>
      <c r="AC4837" s="63">
        <f t="shared" si="1059"/>
        <v>257333.64285260905</v>
      </c>
      <c r="AD4837" s="63">
        <f t="shared" si="1063"/>
        <v>727333.64285260905</v>
      </c>
      <c r="AE4837" s="35">
        <f t="shared" si="1060"/>
        <v>615693.22852739785</v>
      </c>
      <c r="AF4837" s="64">
        <f t="shared" si="1061"/>
        <v>358967.29531481408</v>
      </c>
    </row>
    <row r="4838" spans="6:32" x14ac:dyDescent="0.2">
      <c r="F4838" s="61">
        <v>4836</v>
      </c>
      <c r="G4838">
        <v>13631.630534073338</v>
      </c>
      <c r="H4838">
        <v>90</v>
      </c>
      <c r="I4838" s="62">
        <f t="shared" si="1050"/>
        <v>1226846.7480666004</v>
      </c>
      <c r="J4838">
        <v>70</v>
      </c>
      <c r="K4838" s="63">
        <f t="shared" si="1051"/>
        <v>161408.6427440634</v>
      </c>
      <c r="L4838" s="63">
        <f t="shared" si="1052"/>
        <v>161408.6427440634</v>
      </c>
      <c r="M4838">
        <v>9030.7696862146258</v>
      </c>
      <c r="N4838">
        <v>80</v>
      </c>
      <c r="O4838" s="62">
        <f t="shared" si="1053"/>
        <v>722461.57489717007</v>
      </c>
      <c r="P4838">
        <v>55</v>
      </c>
      <c r="Q4838" s="63">
        <f t="shared" si="1054"/>
        <v>127432.70056264009</v>
      </c>
      <c r="R4838" s="63">
        <f t="shared" si="1055"/>
        <v>157432.70056264009</v>
      </c>
      <c r="S4838">
        <v>10108.757376438007</v>
      </c>
      <c r="T4838">
        <v>80</v>
      </c>
      <c r="U4838" s="62">
        <f t="shared" si="1056"/>
        <v>808700.59011504054</v>
      </c>
      <c r="V4838">
        <v>60</v>
      </c>
      <c r="W4838" s="63">
        <f t="shared" si="1057"/>
        <v>110326.9819583511</v>
      </c>
      <c r="X4838" s="63">
        <f t="shared" si="1062"/>
        <v>160326.9819583511</v>
      </c>
      <c r="Y4838">
        <v>11415.567112417193</v>
      </c>
      <c r="Z4838">
        <v>80</v>
      </c>
      <c r="AA4838" s="62">
        <f t="shared" si="1058"/>
        <v>913245.36899337545</v>
      </c>
      <c r="AB4838">
        <v>60</v>
      </c>
      <c r="AC4838" s="63">
        <f t="shared" si="1059"/>
        <v>165525.7231300493</v>
      </c>
      <c r="AD4838" s="63">
        <f t="shared" si="1063"/>
        <v>635525.7231300493</v>
      </c>
      <c r="AE4838" s="35">
        <f t="shared" si="1060"/>
        <v>564694.04839510389</v>
      </c>
      <c r="AF4838" s="64">
        <f t="shared" si="1061"/>
        <v>331373.45431143919</v>
      </c>
    </row>
    <row r="4839" spans="6:32" x14ac:dyDescent="0.2">
      <c r="F4839" s="61">
        <v>4837</v>
      </c>
      <c r="G4839">
        <v>15445.908755064011</v>
      </c>
      <c r="H4839">
        <v>80</v>
      </c>
      <c r="I4839" s="62">
        <f t="shared" si="1050"/>
        <v>1235672.7004051208</v>
      </c>
      <c r="J4839">
        <v>65</v>
      </c>
      <c r="K4839" s="63">
        <f t="shared" si="1051"/>
        <v>131724.25771132112</v>
      </c>
      <c r="L4839" s="63">
        <f t="shared" si="1052"/>
        <v>131724.25771132112</v>
      </c>
      <c r="M4839">
        <v>8416.2013788591139</v>
      </c>
      <c r="N4839">
        <v>80</v>
      </c>
      <c r="O4839" s="62">
        <f t="shared" si="1053"/>
        <v>673296.11030872911</v>
      </c>
      <c r="P4839">
        <v>60</v>
      </c>
      <c r="Q4839" s="63">
        <f t="shared" si="1054"/>
        <v>85784.919993457152</v>
      </c>
      <c r="R4839" s="63">
        <f t="shared" si="1055"/>
        <v>115784.91999345715</v>
      </c>
      <c r="S4839">
        <v>10434.461071563419</v>
      </c>
      <c r="T4839">
        <v>80</v>
      </c>
      <c r="U4839" s="62">
        <f t="shared" si="1056"/>
        <v>834756.88572507352</v>
      </c>
      <c r="V4839">
        <v>60</v>
      </c>
      <c r="W4839" s="63">
        <f t="shared" si="1057"/>
        <v>115049.68553766957</v>
      </c>
      <c r="X4839" s="63">
        <f t="shared" si="1062"/>
        <v>165049.68553766957</v>
      </c>
      <c r="Y4839">
        <v>8439.7459229512606</v>
      </c>
      <c r="Z4839">
        <v>80</v>
      </c>
      <c r="AA4839" s="62">
        <f t="shared" si="1058"/>
        <v>675179.67383610085</v>
      </c>
      <c r="AB4839">
        <v>55</v>
      </c>
      <c r="AC4839" s="63">
        <f t="shared" si="1059"/>
        <v>152970.3948534916</v>
      </c>
      <c r="AD4839" s="63">
        <f t="shared" si="1063"/>
        <v>622970.39485349157</v>
      </c>
      <c r="AE4839" s="35">
        <f t="shared" si="1060"/>
        <v>485529.25809593941</v>
      </c>
      <c r="AF4839" s="64">
        <f t="shared" si="1061"/>
        <v>264940.77532325615</v>
      </c>
    </row>
    <row r="4840" spans="6:32" x14ac:dyDescent="0.2">
      <c r="F4840" s="61">
        <v>4838</v>
      </c>
      <c r="G4840">
        <v>13483.573891571723</v>
      </c>
      <c r="H4840">
        <v>75</v>
      </c>
      <c r="I4840" s="62">
        <f t="shared" si="1050"/>
        <v>1011268.0418678792</v>
      </c>
      <c r="J4840">
        <v>60</v>
      </c>
      <c r="K4840" s="63">
        <f t="shared" si="1051"/>
        <v>110383.86607084249</v>
      </c>
      <c r="L4840" s="63">
        <f t="shared" si="1052"/>
        <v>110383.86607084249</v>
      </c>
      <c r="M4840">
        <v>6028.4731059800833</v>
      </c>
      <c r="N4840">
        <v>80</v>
      </c>
      <c r="O4840" s="62">
        <f t="shared" si="1053"/>
        <v>482277.84847840667</v>
      </c>
      <c r="P4840">
        <v>50</v>
      </c>
      <c r="Q4840" s="63">
        <f t="shared" si="1054"/>
        <v>94869.290055066813</v>
      </c>
      <c r="R4840" s="63">
        <f t="shared" si="1055"/>
        <v>124869.29005506681</v>
      </c>
      <c r="S4840">
        <v>7666.1092659924179</v>
      </c>
      <c r="T4840">
        <v>80</v>
      </c>
      <c r="U4840" s="62">
        <f t="shared" si="1056"/>
        <v>613288.74127939343</v>
      </c>
      <c r="V4840">
        <v>60</v>
      </c>
      <c r="W4840" s="63">
        <f t="shared" si="1057"/>
        <v>74908.58435689006</v>
      </c>
      <c r="X4840" s="63">
        <f t="shared" si="1062"/>
        <v>124908.58435689006</v>
      </c>
      <c r="Y4840">
        <v>8908.9883456472307</v>
      </c>
      <c r="Z4840">
        <v>80</v>
      </c>
      <c r="AA4840" s="62">
        <f t="shared" si="1058"/>
        <v>712719.06765177846</v>
      </c>
      <c r="AB4840">
        <v>60</v>
      </c>
      <c r="AC4840" s="63">
        <f t="shared" si="1059"/>
        <v>129180.33101188485</v>
      </c>
      <c r="AD4840" s="63">
        <f t="shared" si="1063"/>
        <v>599180.33101188485</v>
      </c>
      <c r="AE4840" s="35">
        <f t="shared" si="1060"/>
        <v>409342.07149468421</v>
      </c>
      <c r="AF4840" s="64">
        <f t="shared" si="1061"/>
        <v>206640.62598960847</v>
      </c>
    </row>
    <row r="4841" spans="6:32" x14ac:dyDescent="0.2">
      <c r="F4841" s="61">
        <v>4839</v>
      </c>
      <c r="G4841">
        <v>8257.0534484693781</v>
      </c>
      <c r="H4841">
        <v>80</v>
      </c>
      <c r="I4841" s="62">
        <f t="shared" si="1050"/>
        <v>660564.27587755024</v>
      </c>
      <c r="J4841">
        <v>50</v>
      </c>
      <c r="K4841" s="63">
        <f t="shared" si="1051"/>
        <v>143340.91250420897</v>
      </c>
      <c r="L4841" s="63">
        <f t="shared" si="1052"/>
        <v>143340.91250420897</v>
      </c>
      <c r="M4841">
        <v>11881.81729754433</v>
      </c>
      <c r="N4841">
        <v>80</v>
      </c>
      <c r="O4841" s="62">
        <f t="shared" si="1053"/>
        <v>950545.38380354643</v>
      </c>
      <c r="P4841">
        <v>60</v>
      </c>
      <c r="Q4841" s="63">
        <f t="shared" si="1054"/>
        <v>136036.35081439279</v>
      </c>
      <c r="R4841" s="63">
        <f t="shared" si="1055"/>
        <v>166036.35081439279</v>
      </c>
      <c r="S4841">
        <v>11677.66756931087</v>
      </c>
      <c r="T4841">
        <v>80</v>
      </c>
      <c r="U4841" s="62">
        <f t="shared" si="1056"/>
        <v>934213.4055448696</v>
      </c>
      <c r="V4841">
        <v>60</v>
      </c>
      <c r="W4841" s="63">
        <f t="shared" si="1057"/>
        <v>133076.17975500762</v>
      </c>
      <c r="X4841" s="63">
        <f t="shared" si="1062"/>
        <v>183076.17975500762</v>
      </c>
      <c r="Y4841">
        <v>11389.350927638588</v>
      </c>
      <c r="Z4841">
        <v>80</v>
      </c>
      <c r="AA4841" s="62">
        <f t="shared" si="1058"/>
        <v>911148.07421108708</v>
      </c>
      <c r="AB4841">
        <v>65</v>
      </c>
      <c r="AC4841" s="63">
        <f t="shared" si="1059"/>
        <v>123859.19133806965</v>
      </c>
      <c r="AD4841" s="63">
        <f t="shared" si="1063"/>
        <v>593859.19133806962</v>
      </c>
      <c r="AE4841" s="35">
        <f t="shared" si="1060"/>
        <v>536312.634411679</v>
      </c>
      <c r="AF4841" s="64">
        <f t="shared" si="1061"/>
        <v>310691.70691694238</v>
      </c>
    </row>
    <row r="4842" spans="6:32" x14ac:dyDescent="0.2">
      <c r="F4842" s="61">
        <v>4840</v>
      </c>
      <c r="G4842">
        <v>11430.93984661391</v>
      </c>
      <c r="H4842">
        <v>80</v>
      </c>
      <c r="I4842" s="62">
        <f t="shared" si="1050"/>
        <v>914475.1877291128</v>
      </c>
      <c r="J4842">
        <v>55</v>
      </c>
      <c r="K4842" s="63">
        <f t="shared" si="1051"/>
        <v>170935.78471987712</v>
      </c>
      <c r="L4842" s="63">
        <f t="shared" si="1052"/>
        <v>170935.78471987712</v>
      </c>
      <c r="M4842">
        <v>13119.330358458683</v>
      </c>
      <c r="N4842">
        <v>80</v>
      </c>
      <c r="O4842" s="62">
        <f t="shared" si="1053"/>
        <v>1049546.4286766946</v>
      </c>
      <c r="P4842">
        <v>50</v>
      </c>
      <c r="Q4842" s="63">
        <f t="shared" si="1054"/>
        <v>249095.43529647635</v>
      </c>
      <c r="R4842" s="63">
        <f t="shared" si="1055"/>
        <v>279095.43529647635</v>
      </c>
      <c r="S4842">
        <v>4303.2162263989449</v>
      </c>
      <c r="T4842">
        <v>80</v>
      </c>
      <c r="U4842" s="62">
        <f t="shared" si="1056"/>
        <v>344257.29811191559</v>
      </c>
      <c r="V4842">
        <v>60</v>
      </c>
      <c r="W4842" s="63">
        <f t="shared" si="1057"/>
        <v>26146.6352827847</v>
      </c>
      <c r="X4842" s="63">
        <f t="shared" si="1062"/>
        <v>76146.6352827847</v>
      </c>
      <c r="Y4842">
        <v>11123.107722378336</v>
      </c>
      <c r="Z4842">
        <v>80</v>
      </c>
      <c r="AA4842" s="62">
        <f t="shared" si="1058"/>
        <v>889848.61779026687</v>
      </c>
      <c r="AB4842">
        <v>50</v>
      </c>
      <c r="AC4842" s="63">
        <f t="shared" si="1059"/>
        <v>241927.59296172881</v>
      </c>
      <c r="AD4842" s="63">
        <f t="shared" si="1063"/>
        <v>711927.59296172881</v>
      </c>
      <c r="AE4842" s="35">
        <f t="shared" si="1060"/>
        <v>688105.44826086704</v>
      </c>
      <c r="AF4842" s="64">
        <f t="shared" si="1061"/>
        <v>429519.7718350417</v>
      </c>
    </row>
    <row r="4843" spans="6:32" x14ac:dyDescent="0.2">
      <c r="F4843" s="61">
        <v>4841</v>
      </c>
      <c r="G4843">
        <v>12145.720827684272</v>
      </c>
      <c r="H4843">
        <v>80</v>
      </c>
      <c r="I4843" s="62">
        <f t="shared" ref="I4843:I4906" si="1064">+G4843*H4843</f>
        <v>971657.66621474177</v>
      </c>
      <c r="J4843">
        <v>60</v>
      </c>
      <c r="K4843" s="63">
        <f t="shared" ref="K4843:K4906" si="1065">(I4843-(G4843*J4843)-$C$28)*(1-0.275)</f>
        <v>139862.95200142195</v>
      </c>
      <c r="L4843" s="63">
        <f t="shared" ref="L4843:L4906" si="1066">+K4843+$C$28+$D$28</f>
        <v>139862.95200142195</v>
      </c>
      <c r="M4843">
        <v>12353.958734602202</v>
      </c>
      <c r="N4843">
        <v>80</v>
      </c>
      <c r="O4843" s="62">
        <f t="shared" ref="O4843:O4906" si="1067">+M4843*N4843</f>
        <v>988316.69876817614</v>
      </c>
      <c r="P4843">
        <v>55</v>
      </c>
      <c r="Q4843" s="63">
        <f t="shared" ref="Q4843:Q4906" si="1068">(O4843-(M4843*P4843)-$C$29)*(1-0.275)</f>
        <v>187665.50206466491</v>
      </c>
      <c r="R4843" s="63">
        <f t="shared" ref="R4843:R4906" si="1069">+Q4843+$C$29+$D$29</f>
        <v>217665.50206466491</v>
      </c>
      <c r="S4843">
        <v>12783.044692478143</v>
      </c>
      <c r="T4843">
        <v>80</v>
      </c>
      <c r="U4843" s="62">
        <f t="shared" ref="U4843:U4906" si="1070">+S4843*T4843</f>
        <v>1022643.5753982514</v>
      </c>
      <c r="V4843">
        <v>55</v>
      </c>
      <c r="W4843" s="63">
        <f t="shared" ref="W4843:W4906" si="1071">(U4843-(S4843*V4843)-$C$30)*(1-0.275)</f>
        <v>195442.68505116634</v>
      </c>
      <c r="X4843" s="63">
        <f t="shared" si="1062"/>
        <v>245442.68505116634</v>
      </c>
      <c r="Y4843">
        <v>6901.1605571722612</v>
      </c>
      <c r="Z4843">
        <v>80</v>
      </c>
      <c r="AA4843" s="62">
        <f t="shared" ref="AA4843:AA4906" si="1072">+Y4843*Z4843</f>
        <v>552092.84457378089</v>
      </c>
      <c r="AB4843">
        <v>55</v>
      </c>
      <c r="AC4843" s="63">
        <f t="shared" ref="AC4843:AC4906" si="1073">(AA4843-(Y4843*AB4843)-$C$32)*(1-0.275)</f>
        <v>125083.53509874723</v>
      </c>
      <c r="AD4843" s="63">
        <f t="shared" si="1063"/>
        <v>595083.53509874723</v>
      </c>
      <c r="AE4843" s="35">
        <f t="shared" ref="AE4843:AE4906" si="1074">+K4843+Q4843+W4843+AC4843</f>
        <v>648054.67421600036</v>
      </c>
      <c r="AF4843" s="64">
        <f t="shared" ref="AF4843:AF4906" si="1075">NPV(0.1,L4843,R4843,X4843,AD4843)+$D$4</f>
        <v>397891.76645527419</v>
      </c>
    </row>
    <row r="4844" spans="6:32" x14ac:dyDescent="0.2">
      <c r="F4844" s="61">
        <v>4842</v>
      </c>
      <c r="G4844">
        <v>11693.815647740848</v>
      </c>
      <c r="H4844">
        <v>80</v>
      </c>
      <c r="I4844" s="62">
        <f t="shared" si="1064"/>
        <v>935505.25181926787</v>
      </c>
      <c r="J4844">
        <v>60</v>
      </c>
      <c r="K4844" s="63">
        <f t="shared" si="1065"/>
        <v>133310.3268922423</v>
      </c>
      <c r="L4844" s="63">
        <f t="shared" si="1066"/>
        <v>133310.3268922423</v>
      </c>
      <c r="M4844">
        <v>8034.0999172767624</v>
      </c>
      <c r="N4844">
        <v>80</v>
      </c>
      <c r="O4844" s="62">
        <f t="shared" si="1067"/>
        <v>642727.99338214099</v>
      </c>
      <c r="P4844">
        <v>50</v>
      </c>
      <c r="Q4844" s="63">
        <f t="shared" si="1068"/>
        <v>138491.67320076958</v>
      </c>
      <c r="R4844" s="63">
        <f t="shared" si="1069"/>
        <v>168491.67320076958</v>
      </c>
      <c r="S4844">
        <v>9495.7079252344556</v>
      </c>
      <c r="T4844">
        <v>80</v>
      </c>
      <c r="U4844" s="62">
        <f t="shared" si="1070"/>
        <v>759656.63401875645</v>
      </c>
      <c r="V4844">
        <v>70</v>
      </c>
      <c r="W4844" s="63">
        <f t="shared" si="1071"/>
        <v>32593.882457949803</v>
      </c>
      <c r="X4844" s="63">
        <f t="shared" si="1062"/>
        <v>82593.882457949803</v>
      </c>
      <c r="Y4844">
        <v>7289.633029140532</v>
      </c>
      <c r="Z4844">
        <v>80</v>
      </c>
      <c r="AA4844" s="62">
        <f t="shared" si="1072"/>
        <v>583170.64233124256</v>
      </c>
      <c r="AB4844">
        <v>60</v>
      </c>
      <c r="AC4844" s="63">
        <f t="shared" si="1073"/>
        <v>105699.67892253771</v>
      </c>
      <c r="AD4844" s="63">
        <f t="shared" si="1063"/>
        <v>575699.67892253771</v>
      </c>
      <c r="AE4844" s="35">
        <f t="shared" si="1074"/>
        <v>410095.5614734994</v>
      </c>
      <c r="AF4844" s="64">
        <f t="shared" si="1075"/>
        <v>215705.15626855264</v>
      </c>
    </row>
    <row r="4845" spans="6:32" x14ac:dyDescent="0.2">
      <c r="F4845" s="61">
        <v>4843</v>
      </c>
      <c r="G4845">
        <v>11799.794517864939</v>
      </c>
      <c r="H4845">
        <v>75</v>
      </c>
      <c r="I4845" s="62">
        <f t="shared" si="1064"/>
        <v>884984.58883987041</v>
      </c>
      <c r="J4845">
        <v>65</v>
      </c>
      <c r="K4845" s="63">
        <f t="shared" si="1065"/>
        <v>49298.510254520806</v>
      </c>
      <c r="L4845" s="63">
        <f t="shared" si="1066"/>
        <v>49298.510254520806</v>
      </c>
      <c r="M4845">
        <v>10877.148522704374</v>
      </c>
      <c r="N4845">
        <v>80</v>
      </c>
      <c r="O4845" s="62">
        <f t="shared" si="1067"/>
        <v>870171.88181634992</v>
      </c>
      <c r="P4845">
        <v>60</v>
      </c>
      <c r="Q4845" s="63">
        <f t="shared" si="1068"/>
        <v>121468.65357921342</v>
      </c>
      <c r="R4845" s="63">
        <f t="shared" si="1069"/>
        <v>151468.65357921342</v>
      </c>
      <c r="S4845">
        <v>9234.8830346600153</v>
      </c>
      <c r="T4845">
        <v>75</v>
      </c>
      <c r="U4845" s="62">
        <f t="shared" si="1070"/>
        <v>692616.22759950114</v>
      </c>
      <c r="V4845">
        <v>55</v>
      </c>
      <c r="W4845" s="63">
        <f t="shared" si="1071"/>
        <v>97655.804002570221</v>
      </c>
      <c r="X4845" s="63">
        <f t="shared" si="1062"/>
        <v>147655.80400257022</v>
      </c>
      <c r="Y4845">
        <v>7729.6147335437126</v>
      </c>
      <c r="Z4845">
        <v>80</v>
      </c>
      <c r="AA4845" s="62">
        <f t="shared" si="1072"/>
        <v>618369.17868349701</v>
      </c>
      <c r="AB4845">
        <v>55</v>
      </c>
      <c r="AC4845" s="63">
        <f t="shared" si="1073"/>
        <v>140099.26704547979</v>
      </c>
      <c r="AD4845" s="63">
        <f t="shared" si="1063"/>
        <v>610099.26704547973</v>
      </c>
      <c r="AE4845" s="35">
        <f t="shared" si="1074"/>
        <v>408522.23488178424</v>
      </c>
      <c r="AF4845" s="64">
        <f t="shared" si="1075"/>
        <v>197639.53242805961</v>
      </c>
    </row>
    <row r="4846" spans="6:32" x14ac:dyDescent="0.2">
      <c r="F4846" s="61">
        <v>4844</v>
      </c>
      <c r="G4846">
        <v>7862.9648467176594</v>
      </c>
      <c r="H4846">
        <v>80</v>
      </c>
      <c r="I4846" s="62">
        <f t="shared" si="1064"/>
        <v>629037.18773741275</v>
      </c>
      <c r="J4846">
        <v>60</v>
      </c>
      <c r="K4846" s="63">
        <f t="shared" si="1065"/>
        <v>77762.990277406061</v>
      </c>
      <c r="L4846" s="63">
        <f t="shared" si="1066"/>
        <v>77762.990277406061</v>
      </c>
      <c r="M4846">
        <v>10550.232925888849</v>
      </c>
      <c r="N4846">
        <v>80</v>
      </c>
      <c r="O4846" s="62">
        <f t="shared" si="1067"/>
        <v>844018.63407110795</v>
      </c>
      <c r="P4846">
        <v>60</v>
      </c>
      <c r="Q4846" s="63">
        <f t="shared" si="1068"/>
        <v>116728.37742538832</v>
      </c>
      <c r="R4846" s="63">
        <f t="shared" si="1069"/>
        <v>146728.37742538832</v>
      </c>
      <c r="S4846">
        <v>10215.452473639743</v>
      </c>
      <c r="T4846">
        <v>80</v>
      </c>
      <c r="U4846" s="62">
        <f t="shared" si="1070"/>
        <v>817236.19789117947</v>
      </c>
      <c r="V4846">
        <v>60</v>
      </c>
      <c r="W4846" s="63">
        <f t="shared" si="1071"/>
        <v>111874.06086777628</v>
      </c>
      <c r="X4846" s="63">
        <f t="shared" si="1062"/>
        <v>161874.06086777628</v>
      </c>
      <c r="Y4846">
        <v>7853.4651745576411</v>
      </c>
      <c r="Z4846">
        <v>75</v>
      </c>
      <c r="AA4846" s="62">
        <f t="shared" si="1072"/>
        <v>589009.88809182309</v>
      </c>
      <c r="AB4846">
        <v>65</v>
      </c>
      <c r="AC4846" s="63">
        <f t="shared" si="1073"/>
        <v>56937.622515542898</v>
      </c>
      <c r="AD4846" s="63">
        <f t="shared" si="1063"/>
        <v>526937.6225155429</v>
      </c>
      <c r="AE4846" s="35">
        <f t="shared" si="1074"/>
        <v>363303.05108611356</v>
      </c>
      <c r="AF4846" s="64">
        <f t="shared" si="1075"/>
        <v>173480.61349227792</v>
      </c>
    </row>
    <row r="4847" spans="6:32" x14ac:dyDescent="0.2">
      <c r="F4847" s="61">
        <v>4845</v>
      </c>
      <c r="G4847">
        <v>12045.071596512571</v>
      </c>
      <c r="H4847">
        <v>80</v>
      </c>
      <c r="I4847" s="62">
        <f t="shared" si="1064"/>
        <v>963605.72772100568</v>
      </c>
      <c r="J4847">
        <v>55</v>
      </c>
      <c r="K4847" s="63">
        <f t="shared" si="1065"/>
        <v>182066.92268679035</v>
      </c>
      <c r="L4847" s="63">
        <f t="shared" si="1066"/>
        <v>182066.92268679035</v>
      </c>
      <c r="M4847">
        <v>9240.4787008126732</v>
      </c>
      <c r="N4847">
        <v>80</v>
      </c>
      <c r="O4847" s="62">
        <f t="shared" si="1067"/>
        <v>739238.29606501386</v>
      </c>
      <c r="P4847">
        <v>55</v>
      </c>
      <c r="Q4847" s="63">
        <f t="shared" si="1068"/>
        <v>131233.6764522297</v>
      </c>
      <c r="R4847" s="63">
        <f t="shared" si="1069"/>
        <v>161233.6764522297</v>
      </c>
      <c r="S4847">
        <v>10629.015630693175</v>
      </c>
      <c r="T4847">
        <v>80</v>
      </c>
      <c r="U4847" s="62">
        <f t="shared" si="1070"/>
        <v>850321.25045545399</v>
      </c>
      <c r="V4847">
        <v>55</v>
      </c>
      <c r="W4847" s="63">
        <f t="shared" si="1071"/>
        <v>156400.9083063138</v>
      </c>
      <c r="X4847" s="63">
        <f t="shared" si="1062"/>
        <v>206400.9083063138</v>
      </c>
      <c r="Y4847">
        <v>11038.649770634947</v>
      </c>
      <c r="Z4847">
        <v>90</v>
      </c>
      <c r="AA4847" s="62">
        <f t="shared" si="1072"/>
        <v>993478.47935714526</v>
      </c>
      <c r="AB4847">
        <v>70</v>
      </c>
      <c r="AC4847" s="63">
        <f t="shared" si="1073"/>
        <v>160060.42167420674</v>
      </c>
      <c r="AD4847" s="63">
        <f t="shared" si="1063"/>
        <v>630060.42167420674</v>
      </c>
      <c r="AE4847" s="35">
        <f t="shared" si="1074"/>
        <v>629761.92911954061</v>
      </c>
      <c r="AF4847" s="64">
        <f t="shared" si="1075"/>
        <v>384178.15956182464</v>
      </c>
    </row>
    <row r="4848" spans="6:32" x14ac:dyDescent="0.2">
      <c r="F4848" s="61">
        <v>4846</v>
      </c>
      <c r="G4848">
        <v>11671.369318501092</v>
      </c>
      <c r="H4848">
        <v>90</v>
      </c>
      <c r="I4848" s="62">
        <f t="shared" si="1064"/>
        <v>1050423.2386650983</v>
      </c>
      <c r="J4848">
        <v>60</v>
      </c>
      <c r="K4848" s="63">
        <f t="shared" si="1065"/>
        <v>217602.28267739876</v>
      </c>
      <c r="L4848" s="63">
        <f t="shared" si="1066"/>
        <v>217602.28267739876</v>
      </c>
      <c r="M4848">
        <v>7738.0457494291477</v>
      </c>
      <c r="N4848">
        <v>80</v>
      </c>
      <c r="O4848" s="62">
        <f t="shared" si="1067"/>
        <v>619043.65995433182</v>
      </c>
      <c r="P4848">
        <v>55</v>
      </c>
      <c r="Q4848" s="63">
        <f t="shared" si="1068"/>
        <v>104002.0792084033</v>
      </c>
      <c r="R4848" s="63">
        <f t="shared" si="1069"/>
        <v>134002.0792084033</v>
      </c>
      <c r="S4848">
        <v>10269.553765974706</v>
      </c>
      <c r="T4848">
        <v>80</v>
      </c>
      <c r="U4848" s="62">
        <f t="shared" si="1070"/>
        <v>821564.30127797648</v>
      </c>
      <c r="V4848">
        <v>55</v>
      </c>
      <c r="W4848" s="63">
        <f t="shared" si="1071"/>
        <v>149885.66200829155</v>
      </c>
      <c r="X4848" s="63">
        <f t="shared" si="1062"/>
        <v>199885.66200829155</v>
      </c>
      <c r="Y4848">
        <v>11244.154645974049</v>
      </c>
      <c r="Z4848">
        <v>80</v>
      </c>
      <c r="AA4848" s="62">
        <f t="shared" si="1072"/>
        <v>899532.37167792395</v>
      </c>
      <c r="AB4848">
        <v>55</v>
      </c>
      <c r="AC4848" s="63">
        <f t="shared" si="1073"/>
        <v>203800.30295827964</v>
      </c>
      <c r="AD4848" s="63">
        <f t="shared" si="1063"/>
        <v>673800.30295827962</v>
      </c>
      <c r="AE4848" s="35">
        <f t="shared" si="1074"/>
        <v>675290.3268523732</v>
      </c>
      <c r="AF4848" s="64">
        <f t="shared" si="1075"/>
        <v>418957.50649080367</v>
      </c>
    </row>
    <row r="4849" spans="6:32" x14ac:dyDescent="0.2">
      <c r="F4849" s="61">
        <v>4847</v>
      </c>
      <c r="G4849">
        <v>12586.120899650268</v>
      </c>
      <c r="H4849">
        <v>90</v>
      </c>
      <c r="I4849" s="62">
        <f t="shared" si="1064"/>
        <v>1132750.8809685241</v>
      </c>
      <c r="J4849">
        <v>55</v>
      </c>
      <c r="K4849" s="63">
        <f t="shared" si="1065"/>
        <v>283122.81782862556</v>
      </c>
      <c r="L4849" s="63">
        <f t="shared" si="1066"/>
        <v>283122.81782862556</v>
      </c>
      <c r="M4849">
        <v>8366.9408720743377</v>
      </c>
      <c r="N4849">
        <v>80</v>
      </c>
      <c r="O4849" s="62">
        <f t="shared" si="1067"/>
        <v>669355.26976594701</v>
      </c>
      <c r="P4849">
        <v>50</v>
      </c>
      <c r="Q4849" s="63">
        <f t="shared" si="1068"/>
        <v>145730.96396761684</v>
      </c>
      <c r="R4849" s="63">
        <f t="shared" si="1069"/>
        <v>175730.96396761684</v>
      </c>
      <c r="S4849">
        <v>9105.2982295514084</v>
      </c>
      <c r="T4849">
        <v>80</v>
      </c>
      <c r="U4849" s="62">
        <f t="shared" si="1070"/>
        <v>728423.85836411268</v>
      </c>
      <c r="V4849">
        <v>55</v>
      </c>
      <c r="W4849" s="63">
        <f t="shared" si="1071"/>
        <v>128783.53041061928</v>
      </c>
      <c r="X4849" s="63">
        <f t="shared" si="1062"/>
        <v>178783.53041061928</v>
      </c>
      <c r="Y4849">
        <v>10138.188624987379</v>
      </c>
      <c r="Z4849">
        <v>80</v>
      </c>
      <c r="AA4849" s="62">
        <f t="shared" si="1072"/>
        <v>811055.0899989903</v>
      </c>
      <c r="AB4849">
        <v>50</v>
      </c>
      <c r="AC4849" s="63">
        <f t="shared" si="1073"/>
        <v>220505.60259347549</v>
      </c>
      <c r="AD4849" s="63">
        <f t="shared" si="1063"/>
        <v>690505.60259347549</v>
      </c>
      <c r="AE4849" s="35">
        <f t="shared" si="1074"/>
        <v>778142.91480033717</v>
      </c>
      <c r="AF4849" s="64">
        <f t="shared" si="1075"/>
        <v>508563.9116015801</v>
      </c>
    </row>
    <row r="4850" spans="6:32" x14ac:dyDescent="0.2">
      <c r="F4850" s="61">
        <v>4848</v>
      </c>
      <c r="G4850">
        <v>11450.573563488433</v>
      </c>
      <c r="H4850">
        <v>80</v>
      </c>
      <c r="I4850" s="62">
        <f t="shared" si="1064"/>
        <v>916045.88507907465</v>
      </c>
      <c r="J4850">
        <v>60</v>
      </c>
      <c r="K4850" s="63">
        <f t="shared" si="1065"/>
        <v>129783.31667058228</v>
      </c>
      <c r="L4850" s="63">
        <f t="shared" si="1066"/>
        <v>129783.31667058228</v>
      </c>
      <c r="M4850">
        <v>13224.231477361172</v>
      </c>
      <c r="N4850">
        <v>80</v>
      </c>
      <c r="O4850" s="62">
        <f t="shared" si="1067"/>
        <v>1057938.5181888938</v>
      </c>
      <c r="P4850">
        <v>55</v>
      </c>
      <c r="Q4850" s="63">
        <f t="shared" si="1068"/>
        <v>203439.19552717125</v>
      </c>
      <c r="R4850" s="63">
        <f t="shared" si="1069"/>
        <v>233439.19552717125</v>
      </c>
      <c r="S4850">
        <v>10376.364823750919</v>
      </c>
      <c r="T4850">
        <v>75</v>
      </c>
      <c r="U4850" s="62">
        <f t="shared" si="1070"/>
        <v>778227.3617813189</v>
      </c>
      <c r="V4850">
        <v>60</v>
      </c>
      <c r="W4850" s="63">
        <f t="shared" si="1071"/>
        <v>76592.967458291241</v>
      </c>
      <c r="X4850" s="63">
        <f t="shared" si="1062"/>
        <v>126592.96745829124</v>
      </c>
      <c r="Y4850">
        <v>12651.750037330203</v>
      </c>
      <c r="Z4850">
        <v>80</v>
      </c>
      <c r="AA4850" s="62">
        <f t="shared" si="1072"/>
        <v>1012140.0029864162</v>
      </c>
      <c r="AB4850">
        <v>60</v>
      </c>
      <c r="AC4850" s="63">
        <f t="shared" si="1073"/>
        <v>183450.37554128794</v>
      </c>
      <c r="AD4850" s="63">
        <f t="shared" si="1063"/>
        <v>653450.37554128794</v>
      </c>
      <c r="AE4850" s="35">
        <f t="shared" si="1074"/>
        <v>593265.85519733268</v>
      </c>
      <c r="AF4850" s="64">
        <f t="shared" si="1075"/>
        <v>352336.35736755014</v>
      </c>
    </row>
    <row r="4851" spans="6:32" x14ac:dyDescent="0.2">
      <c r="F4851" s="61">
        <v>4849</v>
      </c>
      <c r="G4851">
        <v>16031.477823853493</v>
      </c>
      <c r="H4851">
        <v>80</v>
      </c>
      <c r="I4851" s="62">
        <f t="shared" si="1064"/>
        <v>1282518.2259082794</v>
      </c>
      <c r="J4851">
        <v>55</v>
      </c>
      <c r="K4851" s="63">
        <f t="shared" si="1065"/>
        <v>254320.53555734456</v>
      </c>
      <c r="L4851" s="63">
        <f t="shared" si="1066"/>
        <v>254320.53555734456</v>
      </c>
      <c r="M4851">
        <v>11079.665707948152</v>
      </c>
      <c r="N4851">
        <v>80</v>
      </c>
      <c r="O4851" s="62">
        <f t="shared" si="1067"/>
        <v>886373.25663585216</v>
      </c>
      <c r="P4851">
        <v>55</v>
      </c>
      <c r="Q4851" s="63">
        <f t="shared" si="1068"/>
        <v>164568.94095656025</v>
      </c>
      <c r="R4851" s="63">
        <f t="shared" si="1069"/>
        <v>194568.94095656025</v>
      </c>
      <c r="S4851">
        <v>12019.178282353096</v>
      </c>
      <c r="T4851">
        <v>80</v>
      </c>
      <c r="U4851" s="62">
        <f t="shared" si="1070"/>
        <v>961534.26258824766</v>
      </c>
      <c r="V4851">
        <v>65</v>
      </c>
      <c r="W4851" s="63">
        <f t="shared" si="1071"/>
        <v>94458.563820589916</v>
      </c>
      <c r="X4851" s="63">
        <f t="shared" si="1062"/>
        <v>144458.56382058992</v>
      </c>
      <c r="Y4851">
        <v>10484.733391203918</v>
      </c>
      <c r="Z4851">
        <v>80</v>
      </c>
      <c r="AA4851" s="62">
        <f t="shared" si="1072"/>
        <v>838778.67129631341</v>
      </c>
      <c r="AB4851">
        <v>55</v>
      </c>
      <c r="AC4851" s="63">
        <f t="shared" si="1073"/>
        <v>190035.79271557101</v>
      </c>
      <c r="AD4851" s="63">
        <f t="shared" si="1063"/>
        <v>660035.79271557101</v>
      </c>
      <c r="AE4851" s="35">
        <f t="shared" si="1074"/>
        <v>703383.83305006567</v>
      </c>
      <c r="AF4851" s="64">
        <f t="shared" si="1075"/>
        <v>451348.44908304291</v>
      </c>
    </row>
    <row r="4852" spans="6:32" x14ac:dyDescent="0.2">
      <c r="F4852" s="61">
        <v>4850</v>
      </c>
      <c r="G4852">
        <v>8832.1837918192614</v>
      </c>
      <c r="H4852">
        <v>80</v>
      </c>
      <c r="I4852" s="62">
        <f t="shared" si="1064"/>
        <v>706574.70334554091</v>
      </c>
      <c r="J4852">
        <v>60</v>
      </c>
      <c r="K4852" s="63">
        <f t="shared" si="1065"/>
        <v>91816.66498137929</v>
      </c>
      <c r="L4852" s="63">
        <f t="shared" si="1066"/>
        <v>91816.66498137929</v>
      </c>
      <c r="M4852">
        <v>8973.4124028473161</v>
      </c>
      <c r="N4852">
        <v>80</v>
      </c>
      <c r="O4852" s="62">
        <f t="shared" si="1067"/>
        <v>717872.99222778529</v>
      </c>
      <c r="P4852">
        <v>50</v>
      </c>
      <c r="Q4852" s="63">
        <f t="shared" si="1068"/>
        <v>158921.71976192913</v>
      </c>
      <c r="R4852" s="63">
        <f t="shared" si="1069"/>
        <v>188921.71976192913</v>
      </c>
      <c r="S4852">
        <v>9255.419425026048</v>
      </c>
      <c r="T4852">
        <v>80</v>
      </c>
      <c r="U4852" s="62">
        <f t="shared" si="1070"/>
        <v>740433.55400208384</v>
      </c>
      <c r="V4852">
        <v>65</v>
      </c>
      <c r="W4852" s="63">
        <f t="shared" si="1071"/>
        <v>64402.686247158272</v>
      </c>
      <c r="X4852" s="63">
        <f t="shared" si="1062"/>
        <v>114402.68624715827</v>
      </c>
      <c r="Y4852">
        <v>8248.7634042627178</v>
      </c>
      <c r="Z4852">
        <v>80</v>
      </c>
      <c r="AA4852" s="62">
        <f t="shared" si="1072"/>
        <v>659901.07234101743</v>
      </c>
      <c r="AB4852">
        <v>50</v>
      </c>
      <c r="AC4852" s="63">
        <f t="shared" si="1073"/>
        <v>179410.60404271411</v>
      </c>
      <c r="AD4852" s="63">
        <f t="shared" si="1063"/>
        <v>649410.60404271411</v>
      </c>
      <c r="AE4852" s="35">
        <f t="shared" si="1074"/>
        <v>494551.6750331808</v>
      </c>
      <c r="AF4852" s="64">
        <f t="shared" si="1075"/>
        <v>269111.96019174776</v>
      </c>
    </row>
    <row r="4853" spans="6:32" x14ac:dyDescent="0.2">
      <c r="F4853" s="61">
        <v>4851</v>
      </c>
      <c r="G4853">
        <v>10719.385297998087</v>
      </c>
      <c r="H4853">
        <v>90</v>
      </c>
      <c r="I4853" s="62">
        <f t="shared" si="1064"/>
        <v>964744.67681982787</v>
      </c>
      <c r="J4853">
        <v>60</v>
      </c>
      <c r="K4853" s="63">
        <f t="shared" si="1065"/>
        <v>196896.6302314584</v>
      </c>
      <c r="L4853" s="63">
        <f t="shared" si="1066"/>
        <v>196896.6302314584</v>
      </c>
      <c r="M4853">
        <v>13618.970367824659</v>
      </c>
      <c r="N4853">
        <v>80</v>
      </c>
      <c r="O4853" s="62">
        <f t="shared" si="1067"/>
        <v>1089517.6294259727</v>
      </c>
      <c r="P4853">
        <v>60</v>
      </c>
      <c r="Q4853" s="63">
        <f t="shared" si="1068"/>
        <v>161225.07033345755</v>
      </c>
      <c r="R4853" s="63">
        <f t="shared" si="1069"/>
        <v>191225.07033345755</v>
      </c>
      <c r="S4853">
        <v>9026.6360327950679</v>
      </c>
      <c r="T4853">
        <v>80</v>
      </c>
      <c r="U4853" s="62">
        <f t="shared" si="1070"/>
        <v>722130.88262360543</v>
      </c>
      <c r="V4853">
        <v>65</v>
      </c>
      <c r="W4853" s="63">
        <f t="shared" si="1071"/>
        <v>61914.666856646363</v>
      </c>
      <c r="X4853" s="63">
        <f t="shared" si="1062"/>
        <v>111914.66685664636</v>
      </c>
      <c r="Y4853">
        <v>9976.9738678878639</v>
      </c>
      <c r="Z4853">
        <v>80</v>
      </c>
      <c r="AA4853" s="62">
        <f t="shared" si="1072"/>
        <v>798157.90943102911</v>
      </c>
      <c r="AB4853">
        <v>50</v>
      </c>
      <c r="AC4853" s="63">
        <f t="shared" si="1073"/>
        <v>216999.18162656104</v>
      </c>
      <c r="AD4853" s="63">
        <f t="shared" si="1063"/>
        <v>686999.1816265611</v>
      </c>
      <c r="AE4853" s="35">
        <f t="shared" si="1074"/>
        <v>637035.54904812342</v>
      </c>
      <c r="AF4853" s="64">
        <f t="shared" si="1075"/>
        <v>390347.01530662284</v>
      </c>
    </row>
    <row r="4854" spans="6:32" x14ac:dyDescent="0.2">
      <c r="F4854" s="61">
        <v>4852</v>
      </c>
      <c r="G4854">
        <v>5915.7503326423466</v>
      </c>
      <c r="H4854">
        <v>80</v>
      </c>
      <c r="I4854" s="62">
        <f t="shared" si="1064"/>
        <v>473260.02661138773</v>
      </c>
      <c r="J4854">
        <v>50</v>
      </c>
      <c r="K4854" s="63">
        <f t="shared" si="1065"/>
        <v>92417.569734971039</v>
      </c>
      <c r="L4854" s="63">
        <f t="shared" si="1066"/>
        <v>92417.569734971039</v>
      </c>
      <c r="M4854">
        <v>12231.7635739455</v>
      </c>
      <c r="N4854">
        <v>80</v>
      </c>
      <c r="O4854" s="62">
        <f t="shared" si="1067"/>
        <v>978541.08591564</v>
      </c>
      <c r="P4854">
        <v>55</v>
      </c>
      <c r="Q4854" s="63">
        <f t="shared" si="1068"/>
        <v>185450.71477776219</v>
      </c>
      <c r="R4854" s="63">
        <f t="shared" si="1069"/>
        <v>215450.71477776219</v>
      </c>
      <c r="S4854">
        <v>7667.014213220682</v>
      </c>
      <c r="T4854">
        <v>75</v>
      </c>
      <c r="U4854" s="62">
        <f t="shared" si="1070"/>
        <v>575026.06599155115</v>
      </c>
      <c r="V4854">
        <v>50</v>
      </c>
      <c r="W4854" s="63">
        <f t="shared" si="1071"/>
        <v>102714.63261462486</v>
      </c>
      <c r="X4854" s="63">
        <f t="shared" si="1062"/>
        <v>152714.63261462486</v>
      </c>
      <c r="Y4854">
        <v>10554.841790290084</v>
      </c>
      <c r="Z4854">
        <v>80</v>
      </c>
      <c r="AA4854" s="62">
        <f t="shared" si="1072"/>
        <v>844387.3432232067</v>
      </c>
      <c r="AB4854">
        <v>55</v>
      </c>
      <c r="AC4854" s="63">
        <f t="shared" si="1073"/>
        <v>191306.50744900777</v>
      </c>
      <c r="AD4854" s="63">
        <f t="shared" si="1063"/>
        <v>661306.50744900783</v>
      </c>
      <c r="AE4854" s="35">
        <f t="shared" si="1074"/>
        <v>571889.42457636585</v>
      </c>
      <c r="AF4854" s="64">
        <f t="shared" si="1075"/>
        <v>328492.42095719802</v>
      </c>
    </row>
    <row r="4855" spans="6:32" x14ac:dyDescent="0.2">
      <c r="F4855" s="61">
        <v>4853</v>
      </c>
      <c r="G4855">
        <v>11486.63502841373</v>
      </c>
      <c r="H4855">
        <v>80</v>
      </c>
      <c r="I4855" s="62">
        <f t="shared" si="1064"/>
        <v>918930.80227309838</v>
      </c>
      <c r="J4855">
        <v>60</v>
      </c>
      <c r="K4855" s="63">
        <f t="shared" si="1065"/>
        <v>130306.20791199908</v>
      </c>
      <c r="L4855" s="63">
        <f t="shared" si="1066"/>
        <v>130306.20791199908</v>
      </c>
      <c r="M4855">
        <v>8559.3603923916817</v>
      </c>
      <c r="N4855">
        <v>80</v>
      </c>
      <c r="O4855" s="62">
        <f t="shared" si="1067"/>
        <v>684748.83139133453</v>
      </c>
      <c r="P4855">
        <v>60</v>
      </c>
      <c r="Q4855" s="63">
        <f t="shared" si="1068"/>
        <v>87860.725689679384</v>
      </c>
      <c r="R4855" s="63">
        <f t="shared" si="1069"/>
        <v>117860.72568967938</v>
      </c>
      <c r="S4855">
        <v>10860.000000102445</v>
      </c>
      <c r="T4855">
        <v>80</v>
      </c>
      <c r="U4855" s="62">
        <f t="shared" si="1070"/>
        <v>868800.00000819564</v>
      </c>
      <c r="V4855">
        <v>60</v>
      </c>
      <c r="W4855" s="63">
        <f t="shared" si="1071"/>
        <v>121220.00000148546</v>
      </c>
      <c r="X4855" s="63">
        <f t="shared" si="1062"/>
        <v>171220.00000148546</v>
      </c>
      <c r="Y4855">
        <v>11639.473339309916</v>
      </c>
      <c r="Z4855">
        <v>75</v>
      </c>
      <c r="AA4855" s="62">
        <f t="shared" si="1072"/>
        <v>872960.50044824369</v>
      </c>
      <c r="AB4855">
        <v>65</v>
      </c>
      <c r="AC4855" s="63">
        <f t="shared" si="1073"/>
        <v>84386.18170999689</v>
      </c>
      <c r="AD4855" s="63">
        <f t="shared" si="1063"/>
        <v>554386.18170999689</v>
      </c>
      <c r="AE4855" s="35">
        <f t="shared" si="1074"/>
        <v>423773.11531316082</v>
      </c>
      <c r="AF4855" s="64">
        <f t="shared" si="1075"/>
        <v>223159.08922000777</v>
      </c>
    </row>
    <row r="4856" spans="6:32" x14ac:dyDescent="0.2">
      <c r="F4856" s="61">
        <v>4854</v>
      </c>
      <c r="G4856">
        <v>10046.591139835073</v>
      </c>
      <c r="H4856">
        <v>80</v>
      </c>
      <c r="I4856" s="62">
        <f t="shared" si="1064"/>
        <v>803727.29118680581</v>
      </c>
      <c r="J4856">
        <v>60</v>
      </c>
      <c r="K4856" s="63">
        <f t="shared" si="1065"/>
        <v>109425.57152760855</v>
      </c>
      <c r="L4856" s="63">
        <f t="shared" si="1066"/>
        <v>109425.57152760855</v>
      </c>
      <c r="M4856">
        <v>8316.2342687137425</v>
      </c>
      <c r="N4856">
        <v>80</v>
      </c>
      <c r="O4856" s="62">
        <f t="shared" si="1067"/>
        <v>665298.7414970994</v>
      </c>
      <c r="P4856">
        <v>55</v>
      </c>
      <c r="Q4856" s="63">
        <f t="shared" si="1068"/>
        <v>114481.74612043658</v>
      </c>
      <c r="R4856" s="63">
        <f t="shared" si="1069"/>
        <v>144481.74612043658</v>
      </c>
      <c r="S4856">
        <v>10296.752205031225</v>
      </c>
      <c r="T4856">
        <v>75</v>
      </c>
      <c r="U4856" s="62">
        <f t="shared" si="1070"/>
        <v>772256.41537734191</v>
      </c>
      <c r="V4856">
        <v>60</v>
      </c>
      <c r="W4856" s="63">
        <f t="shared" si="1071"/>
        <v>75727.180229714577</v>
      </c>
      <c r="X4856" s="63">
        <f t="shared" si="1062"/>
        <v>125727.18022971458</v>
      </c>
      <c r="Y4856">
        <v>9116.7828738980461</v>
      </c>
      <c r="Z4856">
        <v>80</v>
      </c>
      <c r="AA4856" s="62">
        <f t="shared" si="1072"/>
        <v>729342.62991184369</v>
      </c>
      <c r="AB4856">
        <v>50</v>
      </c>
      <c r="AC4856" s="63">
        <f t="shared" si="1073"/>
        <v>198290.0275072825</v>
      </c>
      <c r="AD4856" s="63">
        <f t="shared" si="1063"/>
        <v>668290.02750728256</v>
      </c>
      <c r="AE4856" s="35">
        <f t="shared" si="1074"/>
        <v>497924.52538504225</v>
      </c>
      <c r="AF4856" s="64">
        <f t="shared" si="1075"/>
        <v>269795.9663062247</v>
      </c>
    </row>
    <row r="4857" spans="6:32" x14ac:dyDescent="0.2">
      <c r="F4857" s="61">
        <v>4855</v>
      </c>
      <c r="G4857">
        <v>11941.734808497131</v>
      </c>
      <c r="H4857">
        <v>75</v>
      </c>
      <c r="I4857" s="62">
        <f t="shared" si="1064"/>
        <v>895630.11063728482</v>
      </c>
      <c r="J4857">
        <v>60</v>
      </c>
      <c r="K4857" s="63">
        <f t="shared" si="1065"/>
        <v>93616.366042406298</v>
      </c>
      <c r="L4857" s="63">
        <f t="shared" si="1066"/>
        <v>93616.366042406298</v>
      </c>
      <c r="M4857">
        <v>11095.806965167867</v>
      </c>
      <c r="N4857">
        <v>80</v>
      </c>
      <c r="O4857" s="62">
        <f t="shared" si="1067"/>
        <v>887664.55721342936</v>
      </c>
      <c r="P4857">
        <v>60</v>
      </c>
      <c r="Q4857" s="63">
        <f t="shared" si="1068"/>
        <v>124639.20099493407</v>
      </c>
      <c r="R4857" s="63">
        <f t="shared" si="1069"/>
        <v>154639.20099493407</v>
      </c>
      <c r="S4857">
        <v>9951.724021229893</v>
      </c>
      <c r="T4857">
        <v>80</v>
      </c>
      <c r="U4857" s="62">
        <f t="shared" si="1070"/>
        <v>796137.92169839144</v>
      </c>
      <c r="V4857">
        <v>60</v>
      </c>
      <c r="W4857" s="63">
        <f t="shared" si="1071"/>
        <v>108049.99830783345</v>
      </c>
      <c r="X4857" s="63">
        <f t="shared" si="1062"/>
        <v>158049.99830783345</v>
      </c>
      <c r="Y4857">
        <v>13340.683178976178</v>
      </c>
      <c r="Z4857">
        <v>90</v>
      </c>
      <c r="AA4857" s="62">
        <f t="shared" si="1072"/>
        <v>1200661.486107856</v>
      </c>
      <c r="AB4857">
        <v>60</v>
      </c>
      <c r="AC4857" s="63">
        <f t="shared" si="1073"/>
        <v>290159.85914273188</v>
      </c>
      <c r="AD4857" s="63">
        <f t="shared" si="1063"/>
        <v>760159.85914273188</v>
      </c>
      <c r="AE4857" s="35">
        <f t="shared" si="1074"/>
        <v>616465.42448790569</v>
      </c>
      <c r="AF4857" s="64">
        <f t="shared" si="1075"/>
        <v>350851.49490312231</v>
      </c>
    </row>
    <row r="4858" spans="6:32" x14ac:dyDescent="0.2">
      <c r="F4858" s="61">
        <v>4856</v>
      </c>
      <c r="G4858">
        <v>8424.9780027312227</v>
      </c>
      <c r="H4858">
        <v>80</v>
      </c>
      <c r="I4858" s="62">
        <f t="shared" si="1064"/>
        <v>673998.24021849781</v>
      </c>
      <c r="J4858">
        <v>55</v>
      </c>
      <c r="K4858" s="63">
        <f t="shared" si="1065"/>
        <v>116452.72629950341</v>
      </c>
      <c r="L4858" s="63">
        <f t="shared" si="1066"/>
        <v>116452.72629950341</v>
      </c>
      <c r="M4858">
        <v>10856.475708133075</v>
      </c>
      <c r="N4858">
        <v>80</v>
      </c>
      <c r="O4858" s="62">
        <f t="shared" si="1067"/>
        <v>868518.05665064603</v>
      </c>
      <c r="P4858">
        <v>60</v>
      </c>
      <c r="Q4858" s="63">
        <f t="shared" si="1068"/>
        <v>121168.89776792959</v>
      </c>
      <c r="R4858" s="63">
        <f t="shared" si="1069"/>
        <v>151168.89776792959</v>
      </c>
      <c r="S4858">
        <v>11697.103471087757</v>
      </c>
      <c r="T4858">
        <v>80</v>
      </c>
      <c r="U4858" s="62">
        <f t="shared" si="1070"/>
        <v>935768.2776870206</v>
      </c>
      <c r="V4858">
        <v>60</v>
      </c>
      <c r="W4858" s="63">
        <f t="shared" si="1071"/>
        <v>133358.00033077248</v>
      </c>
      <c r="X4858" s="63">
        <f t="shared" si="1062"/>
        <v>183358.00033077248</v>
      </c>
      <c r="Y4858">
        <v>9497.4450601148419</v>
      </c>
      <c r="Z4858">
        <v>80</v>
      </c>
      <c r="AA4858" s="62">
        <f t="shared" si="1072"/>
        <v>759795.60480918735</v>
      </c>
      <c r="AB4858">
        <v>60</v>
      </c>
      <c r="AC4858" s="63">
        <f t="shared" si="1073"/>
        <v>137712.95337166521</v>
      </c>
      <c r="AD4858" s="63">
        <f t="shared" si="1063"/>
        <v>607712.95337166521</v>
      </c>
      <c r="AE4858" s="35">
        <f t="shared" si="1074"/>
        <v>508692.5777698707</v>
      </c>
      <c r="AF4858" s="64">
        <f t="shared" si="1075"/>
        <v>283634.79184437427</v>
      </c>
    </row>
    <row r="4859" spans="6:32" x14ac:dyDescent="0.2">
      <c r="F4859" s="61">
        <v>4857</v>
      </c>
      <c r="G4859">
        <v>10439.163159171585</v>
      </c>
      <c r="H4859">
        <v>90</v>
      </c>
      <c r="I4859" s="62">
        <f t="shared" si="1064"/>
        <v>939524.68432544265</v>
      </c>
      <c r="J4859">
        <v>55</v>
      </c>
      <c r="K4859" s="63">
        <f t="shared" si="1065"/>
        <v>228643.76516397897</v>
      </c>
      <c r="L4859" s="63">
        <f t="shared" si="1066"/>
        <v>228643.76516397897</v>
      </c>
      <c r="M4859">
        <v>11620.280727365753</v>
      </c>
      <c r="N4859">
        <v>80</v>
      </c>
      <c r="O4859" s="62">
        <f t="shared" si="1067"/>
        <v>929622.45818926021</v>
      </c>
      <c r="P4859">
        <v>55</v>
      </c>
      <c r="Q4859" s="63">
        <f t="shared" si="1068"/>
        <v>174367.58818350427</v>
      </c>
      <c r="R4859" s="63">
        <f t="shared" si="1069"/>
        <v>204367.58818350427</v>
      </c>
      <c r="S4859">
        <v>8654.7163643990643</v>
      </c>
      <c r="T4859">
        <v>80</v>
      </c>
      <c r="U4859" s="62">
        <f t="shared" si="1070"/>
        <v>692377.30915192515</v>
      </c>
      <c r="V4859">
        <v>55</v>
      </c>
      <c r="W4859" s="63">
        <f t="shared" si="1071"/>
        <v>120616.73410473304</v>
      </c>
      <c r="X4859" s="63">
        <f t="shared" si="1062"/>
        <v>170616.73410473304</v>
      </c>
      <c r="Y4859">
        <v>10407.244442612864</v>
      </c>
      <c r="Z4859">
        <v>80</v>
      </c>
      <c r="AA4859" s="62">
        <f t="shared" si="1072"/>
        <v>832579.55540902913</v>
      </c>
      <c r="AB4859">
        <v>60</v>
      </c>
      <c r="AC4859" s="63">
        <f t="shared" si="1073"/>
        <v>150905.04441788653</v>
      </c>
      <c r="AD4859" s="63">
        <f t="shared" si="1063"/>
        <v>620905.04441788653</v>
      </c>
      <c r="AE4859" s="35">
        <f t="shared" si="1074"/>
        <v>674533.13187010284</v>
      </c>
      <c r="AF4859" s="64">
        <f t="shared" si="1075"/>
        <v>429030.17899623583</v>
      </c>
    </row>
    <row r="4860" spans="6:32" x14ac:dyDescent="0.2">
      <c r="F4860" s="61">
        <v>4858</v>
      </c>
      <c r="G4860">
        <v>10914.189968170831</v>
      </c>
      <c r="H4860">
        <v>80</v>
      </c>
      <c r="I4860" s="62">
        <f t="shared" si="1064"/>
        <v>873135.19745366648</v>
      </c>
      <c r="J4860">
        <v>70</v>
      </c>
      <c r="K4860" s="63">
        <f t="shared" si="1065"/>
        <v>42877.877269238525</v>
      </c>
      <c r="L4860" s="63">
        <f t="shared" si="1066"/>
        <v>42877.877269238525</v>
      </c>
      <c r="M4860">
        <v>10435.55928641581</v>
      </c>
      <c r="N4860">
        <v>80</v>
      </c>
      <c r="O4860" s="62">
        <f t="shared" si="1067"/>
        <v>834844.74291326478</v>
      </c>
      <c r="P4860">
        <v>50</v>
      </c>
      <c r="Q4860" s="63">
        <f t="shared" si="1068"/>
        <v>190723.41447954386</v>
      </c>
      <c r="R4860" s="63">
        <f t="shared" si="1069"/>
        <v>220723.41447954386</v>
      </c>
      <c r="S4860">
        <v>7949.5032675913535</v>
      </c>
      <c r="T4860">
        <v>80</v>
      </c>
      <c r="U4860" s="62">
        <f t="shared" si="1070"/>
        <v>635960.26140730828</v>
      </c>
      <c r="V4860">
        <v>60</v>
      </c>
      <c r="W4860" s="63">
        <f t="shared" si="1071"/>
        <v>79017.797380074626</v>
      </c>
      <c r="X4860" s="63">
        <f t="shared" si="1062"/>
        <v>129017.79738007463</v>
      </c>
      <c r="Y4860">
        <v>10166.114659805316</v>
      </c>
      <c r="Z4860">
        <v>80</v>
      </c>
      <c r="AA4860" s="62">
        <f t="shared" si="1072"/>
        <v>813289.17278442532</v>
      </c>
      <c r="AB4860">
        <v>55</v>
      </c>
      <c r="AC4860" s="63">
        <f t="shared" si="1073"/>
        <v>184260.82820897136</v>
      </c>
      <c r="AD4860" s="63">
        <f t="shared" si="1063"/>
        <v>654260.8282089713</v>
      </c>
      <c r="AE4860" s="35">
        <f t="shared" si="1074"/>
        <v>496879.91733782837</v>
      </c>
      <c r="AF4860" s="64">
        <f t="shared" si="1075"/>
        <v>265197.86318738991</v>
      </c>
    </row>
    <row r="4861" spans="6:32" x14ac:dyDescent="0.2">
      <c r="F4861" s="61">
        <v>4859</v>
      </c>
      <c r="G4861">
        <v>6699.9803291400895</v>
      </c>
      <c r="H4861">
        <v>80</v>
      </c>
      <c r="I4861" s="62">
        <f t="shared" si="1064"/>
        <v>535998.42633120716</v>
      </c>
      <c r="J4861">
        <v>55</v>
      </c>
      <c r="K4861" s="63">
        <f t="shared" si="1065"/>
        <v>85187.143465664121</v>
      </c>
      <c r="L4861" s="63">
        <f t="shared" si="1066"/>
        <v>85187.143465664121</v>
      </c>
      <c r="M4861">
        <v>10997.547431325074</v>
      </c>
      <c r="N4861">
        <v>80</v>
      </c>
      <c r="O4861" s="62">
        <f t="shared" si="1067"/>
        <v>879803.79450600594</v>
      </c>
      <c r="P4861">
        <v>55</v>
      </c>
      <c r="Q4861" s="63">
        <f t="shared" si="1068"/>
        <v>163080.54719276697</v>
      </c>
      <c r="R4861" s="63">
        <f t="shared" si="1069"/>
        <v>193080.54719276697</v>
      </c>
      <c r="S4861">
        <v>5227.8449200093746</v>
      </c>
      <c r="T4861">
        <v>80</v>
      </c>
      <c r="U4861" s="62">
        <f t="shared" si="1070"/>
        <v>418227.59360074997</v>
      </c>
      <c r="V4861">
        <v>60</v>
      </c>
      <c r="W4861" s="63">
        <f t="shared" si="1071"/>
        <v>39553.751340135932</v>
      </c>
      <c r="X4861" s="63">
        <f t="shared" si="1062"/>
        <v>89553.751340135932</v>
      </c>
      <c r="Y4861">
        <v>10010.479652701179</v>
      </c>
      <c r="Z4861">
        <v>75</v>
      </c>
      <c r="AA4861" s="62">
        <f t="shared" si="1072"/>
        <v>750785.97395258839</v>
      </c>
      <c r="AB4861">
        <v>60</v>
      </c>
      <c r="AC4861" s="63">
        <f t="shared" si="1073"/>
        <v>108863.96622312532</v>
      </c>
      <c r="AD4861" s="63">
        <f t="shared" si="1063"/>
        <v>578863.96622312535</v>
      </c>
      <c r="AE4861" s="35">
        <f t="shared" si="1074"/>
        <v>396685.40822169231</v>
      </c>
      <c r="AF4861" s="64">
        <f t="shared" si="1075"/>
        <v>199668.49446985975</v>
      </c>
    </row>
    <row r="4862" spans="6:32" x14ac:dyDescent="0.2">
      <c r="F4862" s="61">
        <v>4860</v>
      </c>
      <c r="G4862">
        <v>11360.092483082553</v>
      </c>
      <c r="H4862">
        <v>80</v>
      </c>
      <c r="I4862" s="62">
        <f t="shared" si="1064"/>
        <v>908807.39864660427</v>
      </c>
      <c r="J4862">
        <v>50</v>
      </c>
      <c r="K4862" s="63">
        <f t="shared" si="1065"/>
        <v>210832.01150704554</v>
      </c>
      <c r="L4862" s="63">
        <f t="shared" si="1066"/>
        <v>210832.01150704554</v>
      </c>
      <c r="M4862">
        <v>9470.396687684115</v>
      </c>
      <c r="N4862">
        <v>80</v>
      </c>
      <c r="O4862" s="62">
        <f t="shared" si="1067"/>
        <v>757631.7350147292</v>
      </c>
      <c r="P4862">
        <v>55</v>
      </c>
      <c r="Q4862" s="63">
        <f t="shared" si="1068"/>
        <v>135400.93996427458</v>
      </c>
      <c r="R4862" s="63">
        <f t="shared" si="1069"/>
        <v>165400.93996427458</v>
      </c>
      <c r="S4862">
        <v>9155.4136613558512</v>
      </c>
      <c r="T4862">
        <v>80</v>
      </c>
      <c r="U4862" s="62">
        <f t="shared" si="1070"/>
        <v>732433.0929084681</v>
      </c>
      <c r="V4862">
        <v>60</v>
      </c>
      <c r="W4862" s="63">
        <f t="shared" si="1071"/>
        <v>96503.498089659843</v>
      </c>
      <c r="X4862" s="63">
        <f t="shared" si="1062"/>
        <v>146503.49808965984</v>
      </c>
      <c r="Y4862">
        <v>11104.706370824715</v>
      </c>
      <c r="Z4862">
        <v>80</v>
      </c>
      <c r="AA4862" s="62">
        <f t="shared" si="1072"/>
        <v>888376.50966597721</v>
      </c>
      <c r="AB4862">
        <v>60</v>
      </c>
      <c r="AC4862" s="63">
        <f t="shared" si="1073"/>
        <v>161018.24237695837</v>
      </c>
      <c r="AD4862" s="63">
        <f t="shared" si="1063"/>
        <v>631018.24237695837</v>
      </c>
      <c r="AE4862" s="35">
        <f t="shared" si="1074"/>
        <v>603754.69193793833</v>
      </c>
      <c r="AF4862" s="64">
        <f t="shared" si="1075"/>
        <v>369424.65333531436</v>
      </c>
    </row>
    <row r="4863" spans="6:32" x14ac:dyDescent="0.2">
      <c r="F4863" s="61">
        <v>4861</v>
      </c>
      <c r="G4863">
        <v>9706.0331224929541</v>
      </c>
      <c r="H4863">
        <v>80</v>
      </c>
      <c r="I4863" s="62">
        <f t="shared" si="1064"/>
        <v>776482.64979943633</v>
      </c>
      <c r="J4863">
        <v>60</v>
      </c>
      <c r="K4863" s="63">
        <f t="shared" si="1065"/>
        <v>104487.48027614783</v>
      </c>
      <c r="L4863" s="63">
        <f t="shared" si="1066"/>
        <v>104487.48027614783</v>
      </c>
      <c r="M4863">
        <v>8685.4436428984627</v>
      </c>
      <c r="N4863">
        <v>80</v>
      </c>
      <c r="O4863" s="62">
        <f t="shared" si="1067"/>
        <v>694835.49143187702</v>
      </c>
      <c r="P4863">
        <v>60</v>
      </c>
      <c r="Q4863" s="63">
        <f t="shared" si="1068"/>
        <v>89688.932822027709</v>
      </c>
      <c r="R4863" s="63">
        <f t="shared" si="1069"/>
        <v>119688.93282202771</v>
      </c>
      <c r="S4863">
        <v>9604.1515260003507</v>
      </c>
      <c r="T4863">
        <v>80</v>
      </c>
      <c r="U4863" s="62">
        <f t="shared" si="1070"/>
        <v>768332.12208002806</v>
      </c>
      <c r="V4863">
        <v>60</v>
      </c>
      <c r="W4863" s="63">
        <f t="shared" si="1071"/>
        <v>103010.19712700509</v>
      </c>
      <c r="X4863" s="63">
        <f t="shared" si="1062"/>
        <v>153010.19712700509</v>
      </c>
      <c r="Y4863">
        <v>9817.1438164717983</v>
      </c>
      <c r="Z4863">
        <v>80</v>
      </c>
      <c r="AA4863" s="62">
        <f t="shared" si="1072"/>
        <v>785371.50531774387</v>
      </c>
      <c r="AB4863">
        <v>60</v>
      </c>
      <c r="AC4863" s="63">
        <f t="shared" si="1073"/>
        <v>142348.58533884108</v>
      </c>
      <c r="AD4863" s="63">
        <f t="shared" si="1063"/>
        <v>612348.58533884108</v>
      </c>
      <c r="AE4863" s="35">
        <f t="shared" si="1074"/>
        <v>439535.19556402171</v>
      </c>
      <c r="AF4863" s="64">
        <f t="shared" si="1075"/>
        <v>227106.2407900776</v>
      </c>
    </row>
    <row r="4864" spans="6:32" x14ac:dyDescent="0.2">
      <c r="F4864" s="61">
        <v>4862</v>
      </c>
      <c r="G4864">
        <v>11006.219463306479</v>
      </c>
      <c r="H4864">
        <v>90</v>
      </c>
      <c r="I4864" s="62">
        <f t="shared" si="1064"/>
        <v>990559.75169758312</v>
      </c>
      <c r="J4864">
        <v>60</v>
      </c>
      <c r="K4864" s="63">
        <f t="shared" si="1065"/>
        <v>203135.27332691592</v>
      </c>
      <c r="L4864" s="63">
        <f t="shared" si="1066"/>
        <v>203135.27332691592</v>
      </c>
      <c r="M4864">
        <v>8032.3627823963761</v>
      </c>
      <c r="N4864">
        <v>75</v>
      </c>
      <c r="O4864" s="62">
        <f t="shared" si="1067"/>
        <v>602427.20867972821</v>
      </c>
      <c r="P4864">
        <v>50</v>
      </c>
      <c r="Q4864" s="63">
        <f t="shared" si="1068"/>
        <v>109336.57543093432</v>
      </c>
      <c r="R4864" s="63">
        <f t="shared" si="1069"/>
        <v>139336.57543093432</v>
      </c>
      <c r="S4864">
        <v>8269.991010602098</v>
      </c>
      <c r="T4864">
        <v>75</v>
      </c>
      <c r="U4864" s="62">
        <f t="shared" si="1070"/>
        <v>620249.32579515735</v>
      </c>
      <c r="V4864">
        <v>60</v>
      </c>
      <c r="W4864" s="63">
        <f t="shared" si="1071"/>
        <v>53686.152240297815</v>
      </c>
      <c r="X4864" s="63">
        <f t="shared" si="1062"/>
        <v>103686.15224029782</v>
      </c>
      <c r="Y4864">
        <v>9551.7418938106857</v>
      </c>
      <c r="Z4864">
        <v>80</v>
      </c>
      <c r="AA4864" s="62">
        <f t="shared" si="1072"/>
        <v>764139.35150485486</v>
      </c>
      <c r="AB4864">
        <v>60</v>
      </c>
      <c r="AC4864" s="63">
        <f t="shared" si="1073"/>
        <v>138500.25746025494</v>
      </c>
      <c r="AD4864" s="63">
        <f t="shared" si="1063"/>
        <v>608500.25746025494</v>
      </c>
      <c r="AE4864" s="35">
        <f t="shared" si="1074"/>
        <v>504658.258458403</v>
      </c>
      <c r="AF4864" s="64">
        <f t="shared" si="1075"/>
        <v>293337.42913335003</v>
      </c>
    </row>
    <row r="4865" spans="6:32" x14ac:dyDescent="0.2">
      <c r="F4865" s="61">
        <v>4863</v>
      </c>
      <c r="G4865">
        <v>9213.9373716781847</v>
      </c>
      <c r="H4865">
        <v>80</v>
      </c>
      <c r="I4865" s="62">
        <f t="shared" si="1064"/>
        <v>737114.98973425478</v>
      </c>
      <c r="J4865">
        <v>60</v>
      </c>
      <c r="K4865" s="63">
        <f t="shared" si="1065"/>
        <v>97352.091889333678</v>
      </c>
      <c r="L4865" s="63">
        <f t="shared" si="1066"/>
        <v>97352.091889333678</v>
      </c>
      <c r="M4865">
        <v>8697.5717547466047</v>
      </c>
      <c r="N4865">
        <v>80</v>
      </c>
      <c r="O4865" s="62">
        <f t="shared" si="1067"/>
        <v>695805.74037972838</v>
      </c>
      <c r="P4865">
        <v>55</v>
      </c>
      <c r="Q4865" s="63">
        <f t="shared" si="1068"/>
        <v>121393.48805478221</v>
      </c>
      <c r="R4865" s="63">
        <f t="shared" si="1069"/>
        <v>151393.48805478221</v>
      </c>
      <c r="S4865">
        <v>10473.553427582374</v>
      </c>
      <c r="T4865">
        <v>75</v>
      </c>
      <c r="U4865" s="62">
        <f t="shared" si="1070"/>
        <v>785516.50706867804</v>
      </c>
      <c r="V4865">
        <v>55</v>
      </c>
      <c r="W4865" s="63">
        <f t="shared" si="1071"/>
        <v>115616.52469994442</v>
      </c>
      <c r="X4865" s="63">
        <f t="shared" si="1062"/>
        <v>165616.52469994442</v>
      </c>
      <c r="Y4865">
        <v>9602.7463566861115</v>
      </c>
      <c r="Z4865">
        <v>80</v>
      </c>
      <c r="AA4865" s="62">
        <f t="shared" si="1072"/>
        <v>768219.70853488892</v>
      </c>
      <c r="AB4865">
        <v>60</v>
      </c>
      <c r="AC4865" s="63">
        <f t="shared" si="1073"/>
        <v>139239.82217194862</v>
      </c>
      <c r="AD4865" s="63">
        <f t="shared" si="1063"/>
        <v>609239.82217194862</v>
      </c>
      <c r="AE4865" s="35">
        <f t="shared" si="1074"/>
        <v>473601.92681600893</v>
      </c>
      <c r="AF4865" s="64">
        <f t="shared" si="1075"/>
        <v>254169.62925543112</v>
      </c>
    </row>
    <row r="4866" spans="6:32" x14ac:dyDescent="0.2">
      <c r="F4866" s="61">
        <v>4864</v>
      </c>
      <c r="G4866">
        <v>10275.576894637197</v>
      </c>
      <c r="H4866">
        <v>80</v>
      </c>
      <c r="I4866" s="62">
        <f t="shared" si="1064"/>
        <v>822046.15157097578</v>
      </c>
      <c r="J4866">
        <v>60</v>
      </c>
      <c r="K4866" s="63">
        <f t="shared" si="1065"/>
        <v>112745.86497223936</v>
      </c>
      <c r="L4866" s="63">
        <f t="shared" si="1066"/>
        <v>112745.86497223936</v>
      </c>
      <c r="M4866">
        <v>8271.5462465421297</v>
      </c>
      <c r="N4866">
        <v>80</v>
      </c>
      <c r="O4866" s="62">
        <f t="shared" si="1067"/>
        <v>661723.69972337037</v>
      </c>
      <c r="P4866">
        <v>60</v>
      </c>
      <c r="Q4866" s="63">
        <f t="shared" si="1068"/>
        <v>83687.42057486088</v>
      </c>
      <c r="R4866" s="63">
        <f t="shared" si="1069"/>
        <v>113687.42057486088</v>
      </c>
      <c r="S4866">
        <v>9232.2500474983826</v>
      </c>
      <c r="T4866">
        <v>80</v>
      </c>
      <c r="U4866" s="62">
        <f t="shared" si="1070"/>
        <v>738580.00379987061</v>
      </c>
      <c r="V4866">
        <v>60</v>
      </c>
      <c r="W4866" s="63">
        <f t="shared" si="1071"/>
        <v>97617.625688726548</v>
      </c>
      <c r="X4866" s="63">
        <f t="shared" si="1062"/>
        <v>147617.62568872655</v>
      </c>
      <c r="Y4866">
        <v>12411.507011856884</v>
      </c>
      <c r="Z4866">
        <v>80</v>
      </c>
      <c r="AA4866" s="62">
        <f t="shared" si="1072"/>
        <v>992920.5609485507</v>
      </c>
      <c r="AB4866">
        <v>50</v>
      </c>
      <c r="AC4866" s="63">
        <f t="shared" si="1073"/>
        <v>269950.27750788722</v>
      </c>
      <c r="AD4866" s="63">
        <f t="shared" si="1063"/>
        <v>739950.27750788722</v>
      </c>
      <c r="AE4866" s="35">
        <f t="shared" si="1074"/>
        <v>564001.18874371401</v>
      </c>
      <c r="AF4866" s="64">
        <f t="shared" si="1075"/>
        <v>312756.08970638493</v>
      </c>
    </row>
    <row r="4867" spans="6:32" x14ac:dyDescent="0.2">
      <c r="F4867" s="61">
        <v>4865</v>
      </c>
      <c r="G4867">
        <v>11258.295014849864</v>
      </c>
      <c r="H4867">
        <v>80</v>
      </c>
      <c r="I4867" s="62">
        <f t="shared" si="1064"/>
        <v>900663.60118798912</v>
      </c>
      <c r="J4867">
        <v>60</v>
      </c>
      <c r="K4867" s="63">
        <f t="shared" si="1065"/>
        <v>126995.27771532303</v>
      </c>
      <c r="L4867" s="63">
        <f t="shared" si="1066"/>
        <v>126995.27771532303</v>
      </c>
      <c r="M4867">
        <v>8416.4105626405217</v>
      </c>
      <c r="N4867">
        <v>80</v>
      </c>
      <c r="O4867" s="62">
        <f t="shared" si="1067"/>
        <v>673312.84501124173</v>
      </c>
      <c r="P4867">
        <v>65</v>
      </c>
      <c r="Q4867" s="63">
        <f t="shared" si="1068"/>
        <v>55278.464868715673</v>
      </c>
      <c r="R4867" s="63">
        <f t="shared" si="1069"/>
        <v>85278.464868715673</v>
      </c>
      <c r="S4867">
        <v>9458.9779817033559</v>
      </c>
      <c r="T4867">
        <v>80</v>
      </c>
      <c r="U4867" s="62">
        <f t="shared" si="1070"/>
        <v>756718.23853626847</v>
      </c>
      <c r="V4867">
        <v>60</v>
      </c>
      <c r="W4867" s="63">
        <f t="shared" si="1071"/>
        <v>100905.18073469866</v>
      </c>
      <c r="X4867" s="63">
        <f t="shared" si="1062"/>
        <v>150905.18073469866</v>
      </c>
      <c r="Y4867">
        <v>9203.346305876039</v>
      </c>
      <c r="Z4867">
        <v>80</v>
      </c>
      <c r="AA4867" s="62">
        <f t="shared" si="1072"/>
        <v>736267.70447008312</v>
      </c>
      <c r="AB4867">
        <v>65</v>
      </c>
      <c r="AC4867" s="63">
        <f t="shared" si="1073"/>
        <v>100086.39107640192</v>
      </c>
      <c r="AD4867" s="63">
        <f t="shared" si="1063"/>
        <v>570086.39107640192</v>
      </c>
      <c r="AE4867" s="35">
        <f t="shared" si="1074"/>
        <v>383265.31439513928</v>
      </c>
      <c r="AF4867" s="64">
        <f t="shared" si="1075"/>
        <v>188682.29425231274</v>
      </c>
    </row>
    <row r="4868" spans="6:32" x14ac:dyDescent="0.2">
      <c r="F4868" s="61">
        <v>4866</v>
      </c>
      <c r="G4868">
        <v>9117.7946867537685</v>
      </c>
      <c r="H4868">
        <v>80</v>
      </c>
      <c r="I4868" s="62">
        <f t="shared" si="1064"/>
        <v>729423.57494030148</v>
      </c>
      <c r="J4868">
        <v>60</v>
      </c>
      <c r="K4868" s="63">
        <f t="shared" si="1065"/>
        <v>95958.022957929643</v>
      </c>
      <c r="L4868" s="63">
        <f t="shared" si="1066"/>
        <v>95958.022957929643</v>
      </c>
      <c r="M4868">
        <v>10989.584805211052</v>
      </c>
      <c r="N4868">
        <v>80</v>
      </c>
      <c r="O4868" s="62">
        <f t="shared" si="1067"/>
        <v>879166.78441688418</v>
      </c>
      <c r="P4868">
        <v>55</v>
      </c>
      <c r="Q4868" s="63">
        <f t="shared" si="1068"/>
        <v>162936.22459445032</v>
      </c>
      <c r="R4868" s="63">
        <f t="shared" si="1069"/>
        <v>192936.22459445032</v>
      </c>
      <c r="S4868">
        <v>8764.7447596827988</v>
      </c>
      <c r="T4868">
        <v>80</v>
      </c>
      <c r="U4868" s="62">
        <f t="shared" si="1070"/>
        <v>701179.5807746239</v>
      </c>
      <c r="V4868">
        <v>60</v>
      </c>
      <c r="W4868" s="63">
        <f t="shared" si="1071"/>
        <v>90838.799015400582</v>
      </c>
      <c r="X4868" s="63">
        <f t="shared" ref="X4868:X4931" si="1076">+W4868+$C$30+$D$30</f>
        <v>140838.79901540058</v>
      </c>
      <c r="Y4868">
        <v>12510.33270615153</v>
      </c>
      <c r="Z4868">
        <v>80</v>
      </c>
      <c r="AA4868" s="62">
        <f t="shared" si="1072"/>
        <v>1000826.6164921224</v>
      </c>
      <c r="AB4868">
        <v>50</v>
      </c>
      <c r="AC4868" s="63">
        <f t="shared" si="1073"/>
        <v>272099.73635879578</v>
      </c>
      <c r="AD4868" s="63">
        <f t="shared" ref="AD4868:AD4931" si="1077">+AC4868+$C$31+$D$31</f>
        <v>742099.73635879578</v>
      </c>
      <c r="AE4868" s="35">
        <f t="shared" si="1074"/>
        <v>621832.78292657633</v>
      </c>
      <c r="AF4868" s="64">
        <f t="shared" si="1075"/>
        <v>359364.37100746203</v>
      </c>
    </row>
    <row r="4869" spans="6:32" x14ac:dyDescent="0.2">
      <c r="F4869" s="61">
        <v>4867</v>
      </c>
      <c r="G4869">
        <v>20728.836059570313</v>
      </c>
      <c r="H4869">
        <v>80</v>
      </c>
      <c r="I4869" s="62">
        <f t="shared" si="1064"/>
        <v>1658306.884765625</v>
      </c>
      <c r="J4869">
        <v>50</v>
      </c>
      <c r="K4869" s="63">
        <f t="shared" si="1065"/>
        <v>414602.1842956543</v>
      </c>
      <c r="L4869" s="63">
        <f t="shared" si="1066"/>
        <v>414602.1842956543</v>
      </c>
      <c r="M4869">
        <v>7162.3492456274107</v>
      </c>
      <c r="N4869">
        <v>80</v>
      </c>
      <c r="O4869" s="62">
        <f t="shared" si="1067"/>
        <v>572987.93965019286</v>
      </c>
      <c r="P4869">
        <v>55</v>
      </c>
      <c r="Q4869" s="63">
        <f t="shared" si="1068"/>
        <v>93567.580076996819</v>
      </c>
      <c r="R4869" s="63">
        <f t="shared" si="1069"/>
        <v>123567.58007699682</v>
      </c>
      <c r="S4869">
        <v>8941.3390721892938</v>
      </c>
      <c r="T4869">
        <v>80</v>
      </c>
      <c r="U4869" s="62">
        <f t="shared" si="1070"/>
        <v>715307.1257751435</v>
      </c>
      <c r="V4869">
        <v>55</v>
      </c>
      <c r="W4869" s="63">
        <f t="shared" si="1071"/>
        <v>125811.77068343095</v>
      </c>
      <c r="X4869" s="63">
        <f t="shared" si="1076"/>
        <v>175811.77068343095</v>
      </c>
      <c r="Y4869">
        <v>9995.4866325424518</v>
      </c>
      <c r="Z4869">
        <v>80</v>
      </c>
      <c r="AA4869" s="62">
        <f t="shared" si="1072"/>
        <v>799638.93060339615</v>
      </c>
      <c r="AB4869">
        <v>55</v>
      </c>
      <c r="AC4869" s="63">
        <f t="shared" si="1073"/>
        <v>181168.19521483194</v>
      </c>
      <c r="AD4869" s="63">
        <f t="shared" si="1077"/>
        <v>651168.19521483197</v>
      </c>
      <c r="AE4869" s="35">
        <f t="shared" si="1074"/>
        <v>815149.73027091403</v>
      </c>
      <c r="AF4869" s="64">
        <f t="shared" si="1075"/>
        <v>555879.66816289024</v>
      </c>
    </row>
    <row r="4870" spans="6:32" x14ac:dyDescent="0.2">
      <c r="F4870" s="61">
        <v>4868</v>
      </c>
      <c r="G4870">
        <v>10236.393589148065</v>
      </c>
      <c r="H4870">
        <v>90</v>
      </c>
      <c r="I4870" s="62">
        <f t="shared" si="1064"/>
        <v>921275.42302332586</v>
      </c>
      <c r="J4870">
        <v>60</v>
      </c>
      <c r="K4870" s="63">
        <f t="shared" si="1065"/>
        <v>186391.56056397042</v>
      </c>
      <c r="L4870" s="63">
        <f t="shared" si="1066"/>
        <v>186391.56056397042</v>
      </c>
      <c r="M4870">
        <v>11012.649590848014</v>
      </c>
      <c r="N4870">
        <v>80</v>
      </c>
      <c r="O4870" s="62">
        <f t="shared" si="1067"/>
        <v>881011.9672678411</v>
      </c>
      <c r="P4870">
        <v>60</v>
      </c>
      <c r="Q4870" s="63">
        <f t="shared" si="1068"/>
        <v>123433.4190672962</v>
      </c>
      <c r="R4870" s="63">
        <f t="shared" si="1069"/>
        <v>153433.4190672962</v>
      </c>
      <c r="S4870">
        <v>11331.695784756448</v>
      </c>
      <c r="T4870">
        <v>80</v>
      </c>
      <c r="U4870" s="62">
        <f t="shared" si="1070"/>
        <v>906535.66278051585</v>
      </c>
      <c r="V4870">
        <v>55</v>
      </c>
      <c r="W4870" s="63">
        <f t="shared" si="1071"/>
        <v>169136.98609871062</v>
      </c>
      <c r="X4870" s="63">
        <f t="shared" si="1076"/>
        <v>219136.98609871062</v>
      </c>
      <c r="Y4870">
        <v>9040.3921401593834</v>
      </c>
      <c r="Z4870">
        <v>80</v>
      </c>
      <c r="AA4870" s="62">
        <f t="shared" si="1072"/>
        <v>723231.37121275067</v>
      </c>
      <c r="AB4870">
        <v>50</v>
      </c>
      <c r="AC4870" s="63">
        <f t="shared" si="1073"/>
        <v>196628.52904846659</v>
      </c>
      <c r="AD4870" s="63">
        <f t="shared" si="1077"/>
        <v>666628.52904846659</v>
      </c>
      <c r="AE4870" s="35">
        <f t="shared" si="1074"/>
        <v>675590.49477844383</v>
      </c>
      <c r="AF4870" s="64">
        <f t="shared" si="1075"/>
        <v>416208.46795923833</v>
      </c>
    </row>
    <row r="4871" spans="6:32" x14ac:dyDescent="0.2">
      <c r="F4871" s="61">
        <v>4869</v>
      </c>
      <c r="G4871">
        <v>14053.945303894579</v>
      </c>
      <c r="H4871">
        <v>80</v>
      </c>
      <c r="I4871" s="62">
        <f t="shared" si="1064"/>
        <v>1124315.6243115664</v>
      </c>
      <c r="J4871">
        <v>60</v>
      </c>
      <c r="K4871" s="63">
        <f t="shared" si="1065"/>
        <v>167532.2069064714</v>
      </c>
      <c r="L4871" s="63">
        <f t="shared" si="1066"/>
        <v>167532.2069064714</v>
      </c>
      <c r="M4871">
        <v>9130.2547641680576</v>
      </c>
      <c r="N4871">
        <v>80</v>
      </c>
      <c r="O4871" s="62">
        <f t="shared" si="1067"/>
        <v>730420.38113344461</v>
      </c>
      <c r="P4871">
        <v>70</v>
      </c>
      <c r="Q4871" s="63">
        <f t="shared" si="1068"/>
        <v>29944.347040218418</v>
      </c>
      <c r="R4871" s="63">
        <f t="shared" si="1069"/>
        <v>59944.347040218418</v>
      </c>
      <c r="S4871">
        <v>11506.675744167296</v>
      </c>
      <c r="T4871">
        <v>75</v>
      </c>
      <c r="U4871" s="62">
        <f t="shared" si="1070"/>
        <v>863000.68081254722</v>
      </c>
      <c r="V4871">
        <v>65</v>
      </c>
      <c r="W4871" s="63">
        <f t="shared" si="1071"/>
        <v>47173.399145212898</v>
      </c>
      <c r="X4871" s="63">
        <f t="shared" si="1076"/>
        <v>97173.399145212898</v>
      </c>
      <c r="Y4871">
        <v>9015.5993145890534</v>
      </c>
      <c r="Z4871">
        <v>80</v>
      </c>
      <c r="AA4871" s="62">
        <f t="shared" si="1072"/>
        <v>721247.94516712427</v>
      </c>
      <c r="AB4871">
        <v>60</v>
      </c>
      <c r="AC4871" s="63">
        <f t="shared" si="1073"/>
        <v>130726.19006154127</v>
      </c>
      <c r="AD4871" s="63">
        <f t="shared" si="1077"/>
        <v>600726.19006154127</v>
      </c>
      <c r="AE4871" s="35">
        <f t="shared" si="1074"/>
        <v>375376.14315344399</v>
      </c>
      <c r="AF4871" s="64">
        <f t="shared" si="1075"/>
        <v>185154.67279041931</v>
      </c>
    </row>
    <row r="4872" spans="6:32" x14ac:dyDescent="0.2">
      <c r="F4872" s="61">
        <v>4870</v>
      </c>
      <c r="G4872">
        <v>11181.085735879606</v>
      </c>
      <c r="H4872">
        <v>80</v>
      </c>
      <c r="I4872" s="62">
        <f t="shared" si="1064"/>
        <v>894486.85887036845</v>
      </c>
      <c r="J4872">
        <v>60</v>
      </c>
      <c r="K4872" s="63">
        <f t="shared" si="1065"/>
        <v>125875.74317025428</v>
      </c>
      <c r="L4872" s="63">
        <f t="shared" si="1066"/>
        <v>125875.74317025428</v>
      </c>
      <c r="M4872">
        <v>14059.929779032245</v>
      </c>
      <c r="N4872">
        <v>80</v>
      </c>
      <c r="O4872" s="62">
        <f t="shared" si="1067"/>
        <v>1124794.3823225796</v>
      </c>
      <c r="P4872">
        <v>65</v>
      </c>
      <c r="Q4872" s="63">
        <f t="shared" si="1068"/>
        <v>116651.73634697567</v>
      </c>
      <c r="R4872" s="63">
        <f t="shared" si="1069"/>
        <v>146651.73634697567</v>
      </c>
      <c r="S4872">
        <v>7455.3247739095241</v>
      </c>
      <c r="T4872">
        <v>80</v>
      </c>
      <c r="U4872" s="62">
        <f t="shared" si="1070"/>
        <v>596425.98191276193</v>
      </c>
      <c r="V4872">
        <v>60</v>
      </c>
      <c r="W4872" s="63">
        <f t="shared" si="1071"/>
        <v>71852.209221688099</v>
      </c>
      <c r="X4872" s="63">
        <f t="shared" si="1076"/>
        <v>121852.2092216881</v>
      </c>
      <c r="Y4872">
        <v>9997.9354470269755</v>
      </c>
      <c r="Z4872">
        <v>80</v>
      </c>
      <c r="AA4872" s="62">
        <f t="shared" si="1072"/>
        <v>799834.83576215804</v>
      </c>
      <c r="AB4872">
        <v>50</v>
      </c>
      <c r="AC4872" s="63">
        <f t="shared" si="1073"/>
        <v>217455.09597283672</v>
      </c>
      <c r="AD4872" s="63">
        <f t="shared" si="1077"/>
        <v>687455.09597283672</v>
      </c>
      <c r="AE4872" s="35">
        <f t="shared" si="1074"/>
        <v>531834.78471175476</v>
      </c>
      <c r="AF4872" s="64">
        <f t="shared" si="1075"/>
        <v>296722.72471562214</v>
      </c>
    </row>
    <row r="4873" spans="6:32" x14ac:dyDescent="0.2">
      <c r="F4873" s="61">
        <v>4871</v>
      </c>
      <c r="G4873">
        <v>7465.943124552723</v>
      </c>
      <c r="H4873">
        <v>80</v>
      </c>
      <c r="I4873" s="62">
        <f t="shared" si="1064"/>
        <v>597275.44996421784</v>
      </c>
      <c r="J4873">
        <v>55</v>
      </c>
      <c r="K4873" s="63">
        <f t="shared" si="1065"/>
        <v>99070.219132518105</v>
      </c>
      <c r="L4873" s="63">
        <f t="shared" si="1066"/>
        <v>99070.219132518105</v>
      </c>
      <c r="M4873">
        <v>11698.201685940148</v>
      </c>
      <c r="N4873">
        <v>90</v>
      </c>
      <c r="O4873" s="62">
        <f t="shared" si="1067"/>
        <v>1052838.1517346133</v>
      </c>
      <c r="P4873">
        <v>50</v>
      </c>
      <c r="Q4873" s="63">
        <f t="shared" si="1068"/>
        <v>302997.8488922643</v>
      </c>
      <c r="R4873" s="63">
        <f t="shared" si="1069"/>
        <v>332997.8488922643</v>
      </c>
      <c r="S4873">
        <v>11694.693310128059</v>
      </c>
      <c r="T4873">
        <v>80</v>
      </c>
      <c r="U4873" s="62">
        <f t="shared" si="1070"/>
        <v>935575.46481024474</v>
      </c>
      <c r="V4873">
        <v>55</v>
      </c>
      <c r="W4873" s="63">
        <f t="shared" si="1071"/>
        <v>175716.31624607107</v>
      </c>
      <c r="X4873" s="63">
        <f t="shared" si="1076"/>
        <v>225716.31624607107</v>
      </c>
      <c r="Y4873">
        <v>9365.8389030315448</v>
      </c>
      <c r="Z4873">
        <v>80</v>
      </c>
      <c r="AA4873" s="62">
        <f t="shared" si="1072"/>
        <v>749267.11224252358</v>
      </c>
      <c r="AB4873">
        <v>50</v>
      </c>
      <c r="AC4873" s="63">
        <f t="shared" si="1073"/>
        <v>203706.9961409361</v>
      </c>
      <c r="AD4873" s="63">
        <f t="shared" si="1077"/>
        <v>673706.99614093616</v>
      </c>
      <c r="AE4873" s="35">
        <f t="shared" si="1074"/>
        <v>781491.38041178952</v>
      </c>
      <c r="AF4873" s="64">
        <f t="shared" si="1075"/>
        <v>495003.62190877355</v>
      </c>
    </row>
    <row r="4874" spans="6:32" x14ac:dyDescent="0.2">
      <c r="F4874" s="61">
        <v>4872</v>
      </c>
      <c r="G4874">
        <v>9713.9184415573254</v>
      </c>
      <c r="H4874">
        <v>80</v>
      </c>
      <c r="I4874" s="62">
        <f t="shared" si="1064"/>
        <v>777113.47532458603</v>
      </c>
      <c r="J4874">
        <v>65</v>
      </c>
      <c r="K4874" s="63">
        <f t="shared" si="1065"/>
        <v>69388.863051935914</v>
      </c>
      <c r="L4874" s="63">
        <f t="shared" si="1066"/>
        <v>69388.863051935914</v>
      </c>
      <c r="M4874">
        <v>8269.7681844001636</v>
      </c>
      <c r="N4874">
        <v>80</v>
      </c>
      <c r="O4874" s="62">
        <f t="shared" si="1067"/>
        <v>661581.45475201309</v>
      </c>
      <c r="P4874">
        <v>50</v>
      </c>
      <c r="Q4874" s="63">
        <f t="shared" si="1068"/>
        <v>143617.45801070356</v>
      </c>
      <c r="R4874" s="63">
        <f t="shared" si="1069"/>
        <v>173617.45801070356</v>
      </c>
      <c r="S4874">
        <v>9664.8284650291316</v>
      </c>
      <c r="T4874">
        <v>80</v>
      </c>
      <c r="U4874" s="62">
        <f t="shared" si="1070"/>
        <v>773186.27720233053</v>
      </c>
      <c r="V4874">
        <v>55</v>
      </c>
      <c r="W4874" s="63">
        <f t="shared" si="1071"/>
        <v>138925.01592865301</v>
      </c>
      <c r="X4874" s="63">
        <f t="shared" si="1076"/>
        <v>188925.01592865301</v>
      </c>
      <c r="Y4874">
        <v>6114.8023430723697</v>
      </c>
      <c r="Z4874">
        <v>80</v>
      </c>
      <c r="AA4874" s="62">
        <f t="shared" si="1072"/>
        <v>489184.18744578958</v>
      </c>
      <c r="AB4874">
        <v>50</v>
      </c>
      <c r="AC4874" s="63">
        <f t="shared" si="1073"/>
        <v>132996.95096182404</v>
      </c>
      <c r="AD4874" s="63">
        <f t="shared" si="1077"/>
        <v>602996.95096182404</v>
      </c>
      <c r="AE4874" s="35">
        <f t="shared" si="1074"/>
        <v>484928.28795311652</v>
      </c>
      <c r="AF4874" s="64">
        <f t="shared" si="1075"/>
        <v>260363.47885965451</v>
      </c>
    </row>
    <row r="4875" spans="6:32" x14ac:dyDescent="0.2">
      <c r="F4875" s="61">
        <v>4873</v>
      </c>
      <c r="G4875">
        <v>10161.510342877591</v>
      </c>
      <c r="H4875">
        <v>80</v>
      </c>
      <c r="I4875" s="62">
        <f t="shared" si="1064"/>
        <v>812920.82743020728</v>
      </c>
      <c r="J4875">
        <v>60</v>
      </c>
      <c r="K4875" s="63">
        <f t="shared" si="1065"/>
        <v>111091.89997172507</v>
      </c>
      <c r="L4875" s="63">
        <f t="shared" si="1066"/>
        <v>111091.89997172507</v>
      </c>
      <c r="M4875">
        <v>9870.5516190966591</v>
      </c>
      <c r="N4875">
        <v>80</v>
      </c>
      <c r="O4875" s="62">
        <f t="shared" si="1067"/>
        <v>789644.12952773273</v>
      </c>
      <c r="P4875">
        <v>70</v>
      </c>
      <c r="Q4875" s="63">
        <f t="shared" si="1068"/>
        <v>35311.499238450779</v>
      </c>
      <c r="R4875" s="63">
        <f t="shared" si="1069"/>
        <v>65311.499238450779</v>
      </c>
      <c r="S4875">
        <v>10060.520051192725</v>
      </c>
      <c r="T4875">
        <v>80</v>
      </c>
      <c r="U4875" s="62">
        <f t="shared" si="1070"/>
        <v>804841.60409541801</v>
      </c>
      <c r="V4875">
        <v>60</v>
      </c>
      <c r="W4875" s="63">
        <f t="shared" si="1071"/>
        <v>109627.54074229451</v>
      </c>
      <c r="X4875" s="63">
        <f t="shared" si="1076"/>
        <v>159627.54074229451</v>
      </c>
      <c r="Y4875">
        <v>13045.088305952959</v>
      </c>
      <c r="Z4875">
        <v>80</v>
      </c>
      <c r="AA4875" s="62">
        <f t="shared" si="1072"/>
        <v>1043607.0644762367</v>
      </c>
      <c r="AB4875">
        <v>55</v>
      </c>
      <c r="AC4875" s="63">
        <f t="shared" si="1073"/>
        <v>236442.22554539738</v>
      </c>
      <c r="AD4875" s="63">
        <f t="shared" si="1077"/>
        <v>706442.22554539738</v>
      </c>
      <c r="AE4875" s="35">
        <f t="shared" si="1074"/>
        <v>492473.16549786774</v>
      </c>
      <c r="AF4875" s="64">
        <f t="shared" si="1075"/>
        <v>257409.16146630177</v>
      </c>
    </row>
    <row r="4876" spans="6:32" x14ac:dyDescent="0.2">
      <c r="F4876" s="61">
        <v>4874</v>
      </c>
      <c r="G4876">
        <v>11519.508714409312</v>
      </c>
      <c r="H4876">
        <v>80</v>
      </c>
      <c r="I4876" s="62">
        <f t="shared" si="1064"/>
        <v>921560.69715274498</v>
      </c>
      <c r="J4876">
        <v>60</v>
      </c>
      <c r="K4876" s="63">
        <f t="shared" si="1065"/>
        <v>130782.87635893503</v>
      </c>
      <c r="L4876" s="63">
        <f t="shared" si="1066"/>
        <v>130782.87635893503</v>
      </c>
      <c r="M4876">
        <v>10779.291440267116</v>
      </c>
      <c r="N4876">
        <v>80</v>
      </c>
      <c r="O4876" s="62">
        <f t="shared" si="1067"/>
        <v>862343.31522136927</v>
      </c>
      <c r="P4876">
        <v>55</v>
      </c>
      <c r="Q4876" s="63">
        <f t="shared" si="1068"/>
        <v>159124.65735484147</v>
      </c>
      <c r="R4876" s="63">
        <f t="shared" si="1069"/>
        <v>189124.65735484147</v>
      </c>
      <c r="S4876">
        <v>9204.1739460546523</v>
      </c>
      <c r="T4876">
        <v>75</v>
      </c>
      <c r="U4876" s="62">
        <f t="shared" si="1070"/>
        <v>690313.04595409892</v>
      </c>
      <c r="V4876">
        <v>55</v>
      </c>
      <c r="W4876" s="63">
        <f t="shared" si="1071"/>
        <v>97210.522217792459</v>
      </c>
      <c r="X4876" s="63">
        <f t="shared" si="1076"/>
        <v>147210.52221779246</v>
      </c>
      <c r="Y4876">
        <v>6282.3494570329785</v>
      </c>
      <c r="Z4876">
        <v>80</v>
      </c>
      <c r="AA4876" s="62">
        <f t="shared" si="1072"/>
        <v>502587.95656263828</v>
      </c>
      <c r="AB4876">
        <v>55</v>
      </c>
      <c r="AC4876" s="63">
        <f t="shared" si="1073"/>
        <v>113867.58390872274</v>
      </c>
      <c r="AD4876" s="63">
        <f t="shared" si="1077"/>
        <v>583867.58390872274</v>
      </c>
      <c r="AE4876" s="35">
        <f t="shared" si="1074"/>
        <v>500985.6398402917</v>
      </c>
      <c r="AF4876" s="64">
        <f t="shared" si="1075"/>
        <v>284585.75382924313</v>
      </c>
    </row>
    <row r="4877" spans="6:32" x14ac:dyDescent="0.2">
      <c r="F4877" s="61">
        <v>4875</v>
      </c>
      <c r="G4877">
        <v>9901.6608853708021</v>
      </c>
      <c r="H4877">
        <v>75</v>
      </c>
      <c r="I4877" s="62">
        <f t="shared" si="1064"/>
        <v>742624.56640281016</v>
      </c>
      <c r="J4877">
        <v>70</v>
      </c>
      <c r="K4877" s="63">
        <f t="shared" si="1065"/>
        <v>-356.47929053084226</v>
      </c>
      <c r="L4877" s="63">
        <f t="shared" si="1066"/>
        <v>-356.47929053084226</v>
      </c>
      <c r="M4877">
        <v>9534.466041950509</v>
      </c>
      <c r="N4877">
        <v>90</v>
      </c>
      <c r="O4877" s="62">
        <f t="shared" si="1067"/>
        <v>858101.94377554581</v>
      </c>
      <c r="P4877">
        <v>60</v>
      </c>
      <c r="Q4877" s="63">
        <f t="shared" si="1068"/>
        <v>171124.63641242357</v>
      </c>
      <c r="R4877" s="63">
        <f t="shared" si="1069"/>
        <v>201124.63641242357</v>
      </c>
      <c r="S4877">
        <v>8037.0739649515599</v>
      </c>
      <c r="T4877">
        <v>80</v>
      </c>
      <c r="U4877" s="62">
        <f t="shared" si="1070"/>
        <v>642965.91719612479</v>
      </c>
      <c r="V4877">
        <v>60</v>
      </c>
      <c r="W4877" s="63">
        <f t="shared" si="1071"/>
        <v>80287.572491797619</v>
      </c>
      <c r="X4877" s="63">
        <f t="shared" si="1076"/>
        <v>130287.57249179762</v>
      </c>
      <c r="Y4877">
        <v>10199.147507373709</v>
      </c>
      <c r="Z4877">
        <v>80</v>
      </c>
      <c r="AA4877" s="62">
        <f t="shared" si="1072"/>
        <v>815931.80058989674</v>
      </c>
      <c r="AB4877">
        <v>60</v>
      </c>
      <c r="AC4877" s="63">
        <f t="shared" si="1073"/>
        <v>147887.63885691878</v>
      </c>
      <c r="AD4877" s="63">
        <f t="shared" si="1077"/>
        <v>617887.63885691878</v>
      </c>
      <c r="AE4877" s="35">
        <f t="shared" si="1074"/>
        <v>398943.36847060913</v>
      </c>
      <c r="AF4877" s="64">
        <f t="shared" si="1075"/>
        <v>185807.18852621526</v>
      </c>
    </row>
    <row r="4878" spans="6:32" x14ac:dyDescent="0.2">
      <c r="F4878" s="61">
        <v>4876</v>
      </c>
      <c r="G4878">
        <v>10761.001501814462</v>
      </c>
      <c r="H4878">
        <v>80</v>
      </c>
      <c r="I4878" s="62">
        <f t="shared" si="1064"/>
        <v>860880.12014515698</v>
      </c>
      <c r="J4878">
        <v>50</v>
      </c>
      <c r="K4878" s="63">
        <f t="shared" si="1065"/>
        <v>197801.78266446455</v>
      </c>
      <c r="L4878" s="63">
        <f t="shared" si="1066"/>
        <v>197801.78266446455</v>
      </c>
      <c r="M4878">
        <v>11236.180651176255</v>
      </c>
      <c r="N4878">
        <v>80</v>
      </c>
      <c r="O4878" s="62">
        <f t="shared" si="1067"/>
        <v>898894.45209410042</v>
      </c>
      <c r="P4878">
        <v>50</v>
      </c>
      <c r="Q4878" s="63">
        <f t="shared" si="1068"/>
        <v>208136.92916308355</v>
      </c>
      <c r="R4878" s="63">
        <f t="shared" si="1069"/>
        <v>238136.92916308355</v>
      </c>
      <c r="S4878">
        <v>10945.383362704888</v>
      </c>
      <c r="T4878">
        <v>80</v>
      </c>
      <c r="U4878" s="62">
        <f t="shared" si="1070"/>
        <v>875630.66901639104</v>
      </c>
      <c r="V4878">
        <v>50</v>
      </c>
      <c r="W4878" s="63">
        <f t="shared" si="1071"/>
        <v>201812.08813883131</v>
      </c>
      <c r="X4878" s="63">
        <f t="shared" si="1076"/>
        <v>251812.08813883131</v>
      </c>
      <c r="Y4878">
        <v>9056.3264873344451</v>
      </c>
      <c r="Z4878">
        <v>80</v>
      </c>
      <c r="AA4878" s="62">
        <f t="shared" si="1072"/>
        <v>724506.11898675561</v>
      </c>
      <c r="AB4878">
        <v>60</v>
      </c>
      <c r="AC4878" s="63">
        <f t="shared" si="1073"/>
        <v>131316.73406634945</v>
      </c>
      <c r="AD4878" s="63">
        <f t="shared" si="1077"/>
        <v>601316.73406634945</v>
      </c>
      <c r="AE4878" s="35">
        <f t="shared" si="1074"/>
        <v>739067.53403272887</v>
      </c>
      <c r="AF4878" s="64">
        <f t="shared" si="1075"/>
        <v>476524.75106399623</v>
      </c>
    </row>
    <row r="4879" spans="6:32" x14ac:dyDescent="0.2">
      <c r="F4879" s="61">
        <v>4877</v>
      </c>
      <c r="G4879">
        <v>6407.4595482088625</v>
      </c>
      <c r="H4879">
        <v>80</v>
      </c>
      <c r="I4879" s="62">
        <f t="shared" si="1064"/>
        <v>512596.763856709</v>
      </c>
      <c r="J4879">
        <v>55</v>
      </c>
      <c r="K4879" s="63">
        <f t="shared" si="1065"/>
        <v>79885.204311285634</v>
      </c>
      <c r="L4879" s="63">
        <f t="shared" si="1066"/>
        <v>79885.204311285634</v>
      </c>
      <c r="M4879">
        <v>7507.3933455860242</v>
      </c>
      <c r="N4879">
        <v>80</v>
      </c>
      <c r="O4879" s="62">
        <f t="shared" si="1067"/>
        <v>600591.46764688194</v>
      </c>
      <c r="P4879">
        <v>70</v>
      </c>
      <c r="Q4879" s="63">
        <f t="shared" si="1068"/>
        <v>18178.601755498676</v>
      </c>
      <c r="R4879" s="63">
        <f t="shared" si="1069"/>
        <v>48178.601755498676</v>
      </c>
      <c r="S4879">
        <v>13008.544808835723</v>
      </c>
      <c r="T4879">
        <v>80</v>
      </c>
      <c r="U4879" s="62">
        <f t="shared" si="1070"/>
        <v>1040683.5847068578</v>
      </c>
      <c r="V4879">
        <v>70</v>
      </c>
      <c r="W4879" s="63">
        <f t="shared" si="1071"/>
        <v>58061.949864058988</v>
      </c>
      <c r="X4879" s="63">
        <f t="shared" si="1076"/>
        <v>108061.94986405899</v>
      </c>
      <c r="Y4879">
        <v>10055.927102948772</v>
      </c>
      <c r="Z4879">
        <v>80</v>
      </c>
      <c r="AA4879" s="62">
        <f t="shared" si="1072"/>
        <v>804474.16823590174</v>
      </c>
      <c r="AB4879">
        <v>65</v>
      </c>
      <c r="AC4879" s="63">
        <f t="shared" si="1073"/>
        <v>109358.20724456789</v>
      </c>
      <c r="AD4879" s="63">
        <f t="shared" si="1077"/>
        <v>579358.20724456792</v>
      </c>
      <c r="AE4879" s="35">
        <f t="shared" si="1074"/>
        <v>265483.96317541122</v>
      </c>
      <c r="AF4879" s="64">
        <f t="shared" si="1075"/>
        <v>89337.932625850081</v>
      </c>
    </row>
    <row r="4880" spans="6:32" x14ac:dyDescent="0.2">
      <c r="F4880" s="61">
        <v>4878</v>
      </c>
      <c r="G4880">
        <v>10009.408722689841</v>
      </c>
      <c r="H4880">
        <v>80</v>
      </c>
      <c r="I4880" s="62">
        <f t="shared" si="1064"/>
        <v>800752.69781518728</v>
      </c>
      <c r="J4880">
        <v>65</v>
      </c>
      <c r="K4880" s="63">
        <f t="shared" si="1065"/>
        <v>72602.31985925202</v>
      </c>
      <c r="L4880" s="63">
        <f t="shared" si="1066"/>
        <v>72602.31985925202</v>
      </c>
      <c r="M4880">
        <v>7067.0705806696787</v>
      </c>
      <c r="N4880">
        <v>80</v>
      </c>
      <c r="O4880" s="62">
        <f t="shared" si="1067"/>
        <v>565365.6464535743</v>
      </c>
      <c r="P4880">
        <v>55</v>
      </c>
      <c r="Q4880" s="63">
        <f t="shared" si="1068"/>
        <v>91840.654274637927</v>
      </c>
      <c r="R4880" s="63">
        <f t="shared" si="1069"/>
        <v>121840.65427463793</v>
      </c>
      <c r="S4880">
        <v>7222.9852573946118</v>
      </c>
      <c r="T4880">
        <v>80</v>
      </c>
      <c r="U4880" s="62">
        <f t="shared" si="1070"/>
        <v>577838.82059156895</v>
      </c>
      <c r="V4880">
        <v>60</v>
      </c>
      <c r="W4880" s="63">
        <f t="shared" si="1071"/>
        <v>68483.286232221872</v>
      </c>
      <c r="X4880" s="63">
        <f t="shared" si="1076"/>
        <v>118483.28623222187</v>
      </c>
      <c r="Y4880">
        <v>10143.249963002745</v>
      </c>
      <c r="Z4880">
        <v>80</v>
      </c>
      <c r="AA4880" s="62">
        <f t="shared" si="1072"/>
        <v>811459.9970402196</v>
      </c>
      <c r="AB4880">
        <v>55</v>
      </c>
      <c r="AC4880" s="63">
        <f t="shared" si="1073"/>
        <v>183846.40557942475</v>
      </c>
      <c r="AD4880" s="63">
        <f t="shared" si="1077"/>
        <v>653846.4055794247</v>
      </c>
      <c r="AE4880" s="35">
        <f t="shared" si="1074"/>
        <v>416772.66594553657</v>
      </c>
      <c r="AF4880" s="64">
        <f t="shared" si="1075"/>
        <v>202301.0039203912</v>
      </c>
    </row>
    <row r="4881" spans="6:32" x14ac:dyDescent="0.2">
      <c r="F4881" s="61">
        <v>4879</v>
      </c>
      <c r="G4881">
        <v>11707.435330899898</v>
      </c>
      <c r="H4881">
        <v>80</v>
      </c>
      <c r="I4881" s="62">
        <f t="shared" si="1064"/>
        <v>936594.82647199184</v>
      </c>
      <c r="J4881">
        <v>60</v>
      </c>
      <c r="K4881" s="63">
        <f t="shared" si="1065"/>
        <v>133507.81229804852</v>
      </c>
      <c r="L4881" s="63">
        <f t="shared" si="1066"/>
        <v>133507.81229804852</v>
      </c>
      <c r="M4881">
        <v>6260.5943437665701</v>
      </c>
      <c r="N4881">
        <v>80</v>
      </c>
      <c r="O4881" s="62">
        <f t="shared" si="1067"/>
        <v>500847.54750132561</v>
      </c>
      <c r="P4881">
        <v>55</v>
      </c>
      <c r="Q4881" s="63">
        <f t="shared" si="1068"/>
        <v>77223.272480769083</v>
      </c>
      <c r="R4881" s="63">
        <f t="shared" si="1069"/>
        <v>107223.27248076908</v>
      </c>
      <c r="S4881">
        <v>9695.0464264955372</v>
      </c>
      <c r="T4881">
        <v>80</v>
      </c>
      <c r="U4881" s="62">
        <f t="shared" si="1070"/>
        <v>775603.71411964297</v>
      </c>
      <c r="V4881">
        <v>50</v>
      </c>
      <c r="W4881" s="63">
        <f t="shared" si="1071"/>
        <v>174617.25977627793</v>
      </c>
      <c r="X4881" s="63">
        <f t="shared" si="1076"/>
        <v>224617.25977627793</v>
      </c>
      <c r="Y4881">
        <v>10723.139237379655</v>
      </c>
      <c r="Z4881">
        <v>80</v>
      </c>
      <c r="AA4881" s="62">
        <f t="shared" si="1072"/>
        <v>857851.13899037242</v>
      </c>
      <c r="AB4881">
        <v>60</v>
      </c>
      <c r="AC4881" s="63">
        <f t="shared" si="1073"/>
        <v>155485.518942005</v>
      </c>
      <c r="AD4881" s="63">
        <f t="shared" si="1077"/>
        <v>625485.518942005</v>
      </c>
      <c r="AE4881" s="35">
        <f t="shared" si="1074"/>
        <v>540833.86349710054</v>
      </c>
      <c r="AF4881" s="64">
        <f t="shared" si="1075"/>
        <v>305958.31061153184</v>
      </c>
    </row>
    <row r="4882" spans="6:32" x14ac:dyDescent="0.2">
      <c r="F4882" s="61">
        <v>4880</v>
      </c>
      <c r="G4882">
        <v>10208.528945222497</v>
      </c>
      <c r="H4882">
        <v>80</v>
      </c>
      <c r="I4882" s="62">
        <f t="shared" si="1064"/>
        <v>816682.31561779976</v>
      </c>
      <c r="J4882">
        <v>50</v>
      </c>
      <c r="K4882" s="63">
        <f t="shared" si="1065"/>
        <v>185785.50455858931</v>
      </c>
      <c r="L4882" s="63">
        <f t="shared" si="1066"/>
        <v>185785.50455858931</v>
      </c>
      <c r="M4882">
        <v>11211.092239827849</v>
      </c>
      <c r="N4882">
        <v>80</v>
      </c>
      <c r="O4882" s="62">
        <f t="shared" si="1067"/>
        <v>896887.37918622792</v>
      </c>
      <c r="P4882">
        <v>50</v>
      </c>
      <c r="Q4882" s="63">
        <f t="shared" si="1068"/>
        <v>207591.25621625572</v>
      </c>
      <c r="R4882" s="63">
        <f t="shared" si="1069"/>
        <v>237591.25621625572</v>
      </c>
      <c r="S4882">
        <v>12654.701347637456</v>
      </c>
      <c r="T4882">
        <v>80</v>
      </c>
      <c r="U4882" s="62">
        <f t="shared" si="1070"/>
        <v>1012376.1078109965</v>
      </c>
      <c r="V4882">
        <v>55</v>
      </c>
      <c r="W4882" s="63">
        <f t="shared" si="1071"/>
        <v>193116.46192592889</v>
      </c>
      <c r="X4882" s="63">
        <f t="shared" si="1076"/>
        <v>243116.46192592889</v>
      </c>
      <c r="Y4882">
        <v>9783.6221155012026</v>
      </c>
      <c r="Z4882">
        <v>80</v>
      </c>
      <c r="AA4882" s="62">
        <f t="shared" si="1072"/>
        <v>782689.76924009621</v>
      </c>
      <c r="AB4882">
        <v>60</v>
      </c>
      <c r="AC4882" s="63">
        <f t="shared" si="1073"/>
        <v>141862.52067476744</v>
      </c>
      <c r="AD4882" s="63">
        <f t="shared" si="1077"/>
        <v>611862.52067476744</v>
      </c>
      <c r="AE4882" s="35">
        <f t="shared" si="1074"/>
        <v>728355.74337554141</v>
      </c>
      <c r="AF4882" s="64">
        <f t="shared" si="1075"/>
        <v>465819.65397339035</v>
      </c>
    </row>
    <row r="4883" spans="6:32" x14ac:dyDescent="0.2">
      <c r="F4883" s="61">
        <v>4881</v>
      </c>
      <c r="G4883">
        <v>10967.68417279236</v>
      </c>
      <c r="H4883">
        <v>80</v>
      </c>
      <c r="I4883" s="62">
        <f t="shared" si="1064"/>
        <v>877414.73382338881</v>
      </c>
      <c r="J4883">
        <v>60</v>
      </c>
      <c r="K4883" s="63">
        <f t="shared" si="1065"/>
        <v>122781.42050548922</v>
      </c>
      <c r="L4883" s="63">
        <f t="shared" si="1066"/>
        <v>122781.42050548922</v>
      </c>
      <c r="M4883">
        <v>15403.562681749463</v>
      </c>
      <c r="N4883">
        <v>80</v>
      </c>
      <c r="O4883" s="62">
        <f t="shared" si="1067"/>
        <v>1232285.014539957</v>
      </c>
      <c r="P4883">
        <v>60</v>
      </c>
      <c r="Q4883" s="63">
        <f t="shared" si="1068"/>
        <v>187101.65888536721</v>
      </c>
      <c r="R4883" s="63">
        <f t="shared" si="1069"/>
        <v>217101.65888536721</v>
      </c>
      <c r="S4883">
        <v>10196.534983842866</v>
      </c>
      <c r="T4883">
        <v>80</v>
      </c>
      <c r="U4883" s="62">
        <f t="shared" si="1070"/>
        <v>815722.79870742932</v>
      </c>
      <c r="V4883">
        <v>60</v>
      </c>
      <c r="W4883" s="63">
        <f t="shared" si="1071"/>
        <v>111599.75726572156</v>
      </c>
      <c r="X4883" s="63">
        <f t="shared" si="1076"/>
        <v>161599.75726572156</v>
      </c>
      <c r="Y4883">
        <v>7494.0328684169799</v>
      </c>
      <c r="Z4883">
        <v>80</v>
      </c>
      <c r="AA4883" s="62">
        <f t="shared" si="1072"/>
        <v>599522.62947335839</v>
      </c>
      <c r="AB4883">
        <v>65</v>
      </c>
      <c r="AC4883" s="63">
        <f t="shared" si="1073"/>
        <v>81497.607444034657</v>
      </c>
      <c r="AD4883" s="63">
        <f t="shared" si="1077"/>
        <v>551497.60744403466</v>
      </c>
      <c r="AE4883" s="35">
        <f t="shared" si="1074"/>
        <v>502980.44410061266</v>
      </c>
      <c r="AF4883" s="64">
        <f t="shared" si="1075"/>
        <v>289134.90771151462</v>
      </c>
    </row>
    <row r="4884" spans="6:32" x14ac:dyDescent="0.2">
      <c r="F4884" s="61">
        <v>4882</v>
      </c>
      <c r="G4884">
        <v>11807.834451028612</v>
      </c>
      <c r="H4884">
        <v>80</v>
      </c>
      <c r="I4884" s="62">
        <f t="shared" si="1064"/>
        <v>944626.75608228892</v>
      </c>
      <c r="J4884">
        <v>55</v>
      </c>
      <c r="K4884" s="63">
        <f t="shared" si="1065"/>
        <v>177766.99942489358</v>
      </c>
      <c r="L4884" s="63">
        <f t="shared" si="1066"/>
        <v>177766.99942489358</v>
      </c>
      <c r="M4884">
        <v>9258.3707353333011</v>
      </c>
      <c r="N4884">
        <v>80</v>
      </c>
      <c r="O4884" s="62">
        <f t="shared" si="1067"/>
        <v>740669.65882666409</v>
      </c>
      <c r="P4884">
        <v>70</v>
      </c>
      <c r="Q4884" s="63">
        <f t="shared" si="1068"/>
        <v>30873.187831166433</v>
      </c>
      <c r="R4884" s="63">
        <f t="shared" si="1069"/>
        <v>60873.187831166433</v>
      </c>
      <c r="S4884">
        <v>7107.711351418402</v>
      </c>
      <c r="T4884">
        <v>80</v>
      </c>
      <c r="U4884" s="62">
        <f t="shared" si="1070"/>
        <v>568616.90811347216</v>
      </c>
      <c r="V4884">
        <v>70</v>
      </c>
      <c r="W4884" s="63">
        <f t="shared" si="1071"/>
        <v>15280.907297783415</v>
      </c>
      <c r="X4884" s="63">
        <f t="shared" si="1076"/>
        <v>65280.907297783415</v>
      </c>
      <c r="Y4884">
        <v>11081.789378076792</v>
      </c>
      <c r="Z4884">
        <v>80</v>
      </c>
      <c r="AA4884" s="62">
        <f t="shared" si="1072"/>
        <v>886543.15024614334</v>
      </c>
      <c r="AB4884">
        <v>65</v>
      </c>
      <c r="AC4884" s="63">
        <f t="shared" si="1073"/>
        <v>120514.45948658511</v>
      </c>
      <c r="AD4884" s="63">
        <f t="shared" si="1077"/>
        <v>590514.45948658511</v>
      </c>
      <c r="AE4884" s="35">
        <f t="shared" si="1074"/>
        <v>344435.55404042854</v>
      </c>
      <c r="AF4884" s="64">
        <f t="shared" si="1075"/>
        <v>164290.61609479634</v>
      </c>
    </row>
    <row r="4885" spans="6:32" x14ac:dyDescent="0.2">
      <c r="F4885" s="61">
        <v>4883</v>
      </c>
      <c r="G4885">
        <v>9015.5993145890534</v>
      </c>
      <c r="H4885">
        <v>75</v>
      </c>
      <c r="I4885" s="62">
        <f t="shared" si="1064"/>
        <v>676169.948594179</v>
      </c>
      <c r="J4885">
        <v>60</v>
      </c>
      <c r="K4885" s="63">
        <f t="shared" si="1065"/>
        <v>61794.642546155956</v>
      </c>
      <c r="L4885" s="63">
        <f t="shared" si="1066"/>
        <v>61794.642546155956</v>
      </c>
      <c r="M4885">
        <v>10254.892711382126</v>
      </c>
      <c r="N4885">
        <v>80</v>
      </c>
      <c r="O4885" s="62">
        <f t="shared" si="1067"/>
        <v>820391.41691057011</v>
      </c>
      <c r="P4885">
        <v>60</v>
      </c>
      <c r="Q4885" s="63">
        <f t="shared" si="1068"/>
        <v>112445.94431504083</v>
      </c>
      <c r="R4885" s="63">
        <f t="shared" si="1069"/>
        <v>142445.94431504083</v>
      </c>
      <c r="S4885">
        <v>6994.7748468257487</v>
      </c>
      <c r="T4885">
        <v>80</v>
      </c>
      <c r="U4885" s="62">
        <f t="shared" si="1070"/>
        <v>559581.98774605989</v>
      </c>
      <c r="V4885">
        <v>60</v>
      </c>
      <c r="W4885" s="63">
        <f t="shared" si="1071"/>
        <v>65174.235278973356</v>
      </c>
      <c r="X4885" s="63">
        <f t="shared" si="1076"/>
        <v>115174.23527897336</v>
      </c>
      <c r="Y4885">
        <v>8797.1705195377581</v>
      </c>
      <c r="Z4885">
        <v>90</v>
      </c>
      <c r="AA4885" s="62">
        <f t="shared" si="1072"/>
        <v>791745.34675839823</v>
      </c>
      <c r="AB4885">
        <v>60</v>
      </c>
      <c r="AC4885" s="63">
        <f t="shared" si="1073"/>
        <v>191338.45879994624</v>
      </c>
      <c r="AD4885" s="63">
        <f t="shared" si="1077"/>
        <v>661338.45879994624</v>
      </c>
      <c r="AE4885" s="35">
        <f t="shared" si="1074"/>
        <v>430753.28094011638</v>
      </c>
      <c r="AF4885" s="64">
        <f t="shared" si="1075"/>
        <v>212136.0422491288</v>
      </c>
    </row>
    <row r="4886" spans="6:32" x14ac:dyDescent="0.2">
      <c r="F4886" s="61">
        <v>4884</v>
      </c>
      <c r="G4886">
        <v>12887.07269646693</v>
      </c>
      <c r="H4886">
        <v>80</v>
      </c>
      <c r="I4886" s="62">
        <f t="shared" si="1064"/>
        <v>1030965.8157173544</v>
      </c>
      <c r="J4886">
        <v>60</v>
      </c>
      <c r="K4886" s="63">
        <f t="shared" si="1065"/>
        <v>150612.55409877049</v>
      </c>
      <c r="L4886" s="63">
        <f t="shared" si="1066"/>
        <v>150612.55409877049</v>
      </c>
      <c r="M4886">
        <v>9185.4269865143578</v>
      </c>
      <c r="N4886">
        <v>80</v>
      </c>
      <c r="O4886" s="62">
        <f t="shared" si="1067"/>
        <v>734834.15892114863</v>
      </c>
      <c r="P4886">
        <v>60</v>
      </c>
      <c r="Q4886" s="63">
        <f t="shared" si="1068"/>
        <v>96938.691304458189</v>
      </c>
      <c r="R4886" s="63">
        <f t="shared" si="1069"/>
        <v>126938.69130445819</v>
      </c>
      <c r="S4886">
        <v>7882.6281221699901</v>
      </c>
      <c r="T4886">
        <v>90</v>
      </c>
      <c r="U4886" s="62">
        <f t="shared" si="1070"/>
        <v>709436.53099529911</v>
      </c>
      <c r="V4886">
        <v>65</v>
      </c>
      <c r="W4886" s="63">
        <f t="shared" si="1071"/>
        <v>106622.63471433107</v>
      </c>
      <c r="X4886" s="63">
        <f t="shared" si="1076"/>
        <v>156622.63471433107</v>
      </c>
      <c r="Y4886">
        <v>13177.965481881984</v>
      </c>
      <c r="Z4886">
        <v>80</v>
      </c>
      <c r="AA4886" s="62">
        <f t="shared" si="1072"/>
        <v>1054237.2385505587</v>
      </c>
      <c r="AB4886">
        <v>50</v>
      </c>
      <c r="AC4886" s="63">
        <f t="shared" si="1073"/>
        <v>286620.74923093314</v>
      </c>
      <c r="AD4886" s="63">
        <f t="shared" si="1077"/>
        <v>756620.74923093314</v>
      </c>
      <c r="AE4886" s="35">
        <f t="shared" si="1074"/>
        <v>640794.62934849295</v>
      </c>
      <c r="AF4886" s="64">
        <f t="shared" si="1075"/>
        <v>376283.56901888864</v>
      </c>
    </row>
    <row r="4887" spans="6:32" x14ac:dyDescent="0.2">
      <c r="F4887" s="61">
        <v>4885</v>
      </c>
      <c r="G4887">
        <v>5112.0844343677163</v>
      </c>
      <c r="H4887">
        <v>80</v>
      </c>
      <c r="I4887" s="62">
        <f t="shared" si="1064"/>
        <v>408966.7547494173</v>
      </c>
      <c r="J4887">
        <v>50</v>
      </c>
      <c r="K4887" s="63">
        <f t="shared" si="1065"/>
        <v>74937.83644749783</v>
      </c>
      <c r="L4887" s="63">
        <f t="shared" si="1066"/>
        <v>74937.83644749783</v>
      </c>
      <c r="M4887">
        <v>11402.231646352448</v>
      </c>
      <c r="N4887">
        <v>80</v>
      </c>
      <c r="O4887" s="62">
        <f t="shared" si="1067"/>
        <v>912178.53170819581</v>
      </c>
      <c r="P4887">
        <v>60</v>
      </c>
      <c r="Q4887" s="63">
        <f t="shared" si="1068"/>
        <v>129082.35887211049</v>
      </c>
      <c r="R4887" s="63">
        <f t="shared" si="1069"/>
        <v>159082.35887211049</v>
      </c>
      <c r="S4887">
        <v>11056.550900102593</v>
      </c>
      <c r="T4887">
        <v>75</v>
      </c>
      <c r="U4887" s="62">
        <f t="shared" si="1070"/>
        <v>829241.31750769448</v>
      </c>
      <c r="V4887">
        <v>65</v>
      </c>
      <c r="W4887" s="63">
        <f t="shared" si="1071"/>
        <v>43909.994025743799</v>
      </c>
      <c r="X4887" s="63">
        <f t="shared" si="1076"/>
        <v>93909.994025743799</v>
      </c>
      <c r="Y4887">
        <v>12148.444764316082</v>
      </c>
      <c r="Z4887">
        <v>80</v>
      </c>
      <c r="AA4887" s="62">
        <f t="shared" si="1072"/>
        <v>971875.58114528656</v>
      </c>
      <c r="AB4887">
        <v>55</v>
      </c>
      <c r="AC4887" s="63">
        <f t="shared" si="1073"/>
        <v>220190.56135322899</v>
      </c>
      <c r="AD4887" s="63">
        <f t="shared" si="1077"/>
        <v>690190.56135322899</v>
      </c>
      <c r="AE4887" s="35">
        <f t="shared" si="1074"/>
        <v>468120.75069858111</v>
      </c>
      <c r="AF4887" s="64">
        <f t="shared" si="1075"/>
        <v>241563.73835695663</v>
      </c>
    </row>
    <row r="4888" spans="6:32" x14ac:dyDescent="0.2">
      <c r="F4888" s="61">
        <v>4886</v>
      </c>
      <c r="G4888">
        <v>11986.336428672075</v>
      </c>
      <c r="H4888">
        <v>80</v>
      </c>
      <c r="I4888" s="62">
        <f t="shared" si="1064"/>
        <v>958906.91429376602</v>
      </c>
      <c r="J4888">
        <v>60</v>
      </c>
      <c r="K4888" s="63">
        <f t="shared" si="1065"/>
        <v>137551.87821574509</v>
      </c>
      <c r="L4888" s="63">
        <f t="shared" si="1066"/>
        <v>137551.87821574509</v>
      </c>
      <c r="M4888">
        <v>12296.515049238224</v>
      </c>
      <c r="N4888">
        <v>80</v>
      </c>
      <c r="O4888" s="62">
        <f t="shared" si="1067"/>
        <v>983721.20393905789</v>
      </c>
      <c r="P4888">
        <v>50</v>
      </c>
      <c r="Q4888" s="63">
        <f t="shared" si="1068"/>
        <v>231199.20232093136</v>
      </c>
      <c r="R4888" s="63">
        <f t="shared" si="1069"/>
        <v>261199.20232093136</v>
      </c>
      <c r="S4888">
        <v>8844.1368259373121</v>
      </c>
      <c r="T4888">
        <v>90</v>
      </c>
      <c r="U4888" s="62">
        <f t="shared" si="1070"/>
        <v>795972.31433435809</v>
      </c>
      <c r="V4888">
        <v>60</v>
      </c>
      <c r="W4888" s="63">
        <f t="shared" si="1071"/>
        <v>156109.97596413654</v>
      </c>
      <c r="X4888" s="63">
        <f t="shared" si="1076"/>
        <v>206109.97596413654</v>
      </c>
      <c r="Y4888">
        <v>11014.388999465154</v>
      </c>
      <c r="Z4888">
        <v>80</v>
      </c>
      <c r="AA4888" s="62">
        <f t="shared" si="1072"/>
        <v>881151.11995721236</v>
      </c>
      <c r="AB4888">
        <v>60</v>
      </c>
      <c r="AC4888" s="63">
        <f t="shared" si="1073"/>
        <v>159708.64049224474</v>
      </c>
      <c r="AD4888" s="63">
        <f t="shared" si="1077"/>
        <v>629708.64049224474</v>
      </c>
      <c r="AE4888" s="35">
        <f t="shared" si="1074"/>
        <v>684569.69699305773</v>
      </c>
      <c r="AF4888" s="64">
        <f t="shared" si="1075"/>
        <v>425867.22134162858</v>
      </c>
    </row>
    <row r="4889" spans="6:32" x14ac:dyDescent="0.2">
      <c r="F4889" s="61">
        <v>4887</v>
      </c>
      <c r="G4889">
        <v>6833.3395372610539</v>
      </c>
      <c r="H4889">
        <v>80</v>
      </c>
      <c r="I4889" s="62">
        <f t="shared" si="1064"/>
        <v>546667.16298088431</v>
      </c>
      <c r="J4889">
        <v>60</v>
      </c>
      <c r="K4889" s="63">
        <f t="shared" si="1065"/>
        <v>62833.423290285282</v>
      </c>
      <c r="L4889" s="63">
        <f t="shared" si="1066"/>
        <v>62833.423290285282</v>
      </c>
      <c r="M4889">
        <v>11176.535988633987</v>
      </c>
      <c r="N4889">
        <v>80</v>
      </c>
      <c r="O4889" s="62">
        <f t="shared" si="1067"/>
        <v>894122.87909071892</v>
      </c>
      <c r="P4889">
        <v>65</v>
      </c>
      <c r="Q4889" s="63">
        <f t="shared" si="1068"/>
        <v>85294.828876394604</v>
      </c>
      <c r="R4889" s="63">
        <f t="shared" si="1069"/>
        <v>115294.8288763946</v>
      </c>
      <c r="S4889">
        <v>9586.1935531138442</v>
      </c>
      <c r="T4889">
        <v>75</v>
      </c>
      <c r="U4889" s="62">
        <f t="shared" si="1070"/>
        <v>718964.51648353832</v>
      </c>
      <c r="V4889">
        <v>60</v>
      </c>
      <c r="W4889" s="63">
        <f t="shared" si="1071"/>
        <v>67999.854890113056</v>
      </c>
      <c r="X4889" s="63">
        <f t="shared" si="1076"/>
        <v>117999.85489011306</v>
      </c>
      <c r="Y4889">
        <v>12397.955540800467</v>
      </c>
      <c r="Z4889">
        <v>80</v>
      </c>
      <c r="AA4889" s="62">
        <f t="shared" si="1072"/>
        <v>991836.44326403737</v>
      </c>
      <c r="AB4889">
        <v>55</v>
      </c>
      <c r="AC4889" s="63">
        <f t="shared" si="1073"/>
        <v>224712.94417700847</v>
      </c>
      <c r="AD4889" s="63">
        <f t="shared" si="1077"/>
        <v>694712.94417700847</v>
      </c>
      <c r="AE4889" s="35">
        <f t="shared" si="1074"/>
        <v>440841.05123380141</v>
      </c>
      <c r="AF4889" s="64">
        <f t="shared" si="1075"/>
        <v>215559.60241509438</v>
      </c>
    </row>
    <row r="4890" spans="6:32" x14ac:dyDescent="0.2">
      <c r="F4890" s="61">
        <v>4888</v>
      </c>
      <c r="G4890">
        <v>12847.737050615251</v>
      </c>
      <c r="H4890">
        <v>80</v>
      </c>
      <c r="I4890" s="62">
        <f t="shared" si="1064"/>
        <v>1027818.9640492201</v>
      </c>
      <c r="J4890">
        <v>60</v>
      </c>
      <c r="K4890" s="63">
        <f t="shared" si="1065"/>
        <v>150042.18723392114</v>
      </c>
      <c r="L4890" s="63">
        <f t="shared" si="1066"/>
        <v>150042.18723392114</v>
      </c>
      <c r="M4890">
        <v>8422.4723448278382</v>
      </c>
      <c r="N4890">
        <v>80</v>
      </c>
      <c r="O4890" s="62">
        <f t="shared" si="1067"/>
        <v>673797.78758622706</v>
      </c>
      <c r="P4890">
        <v>60</v>
      </c>
      <c r="Q4890" s="63">
        <f t="shared" si="1068"/>
        <v>85875.849000003655</v>
      </c>
      <c r="R4890" s="63">
        <f t="shared" si="1069"/>
        <v>115875.84900000365</v>
      </c>
      <c r="S4890">
        <v>15605.688784271479</v>
      </c>
      <c r="T4890">
        <v>80</v>
      </c>
      <c r="U4890" s="62">
        <f t="shared" si="1070"/>
        <v>1248455.1027417183</v>
      </c>
      <c r="V4890">
        <v>60</v>
      </c>
      <c r="W4890" s="63">
        <f t="shared" si="1071"/>
        <v>190032.48737193644</v>
      </c>
      <c r="X4890" s="63">
        <f t="shared" si="1076"/>
        <v>240032.48737193644</v>
      </c>
      <c r="Y4890">
        <v>9580.406893073814</v>
      </c>
      <c r="Z4890">
        <v>80</v>
      </c>
      <c r="AA4890" s="62">
        <f t="shared" si="1072"/>
        <v>766432.55144590512</v>
      </c>
      <c r="AB4890">
        <v>60</v>
      </c>
      <c r="AC4890" s="63">
        <f t="shared" si="1073"/>
        <v>138915.8999495703</v>
      </c>
      <c r="AD4890" s="63">
        <f t="shared" si="1077"/>
        <v>608915.8999495703</v>
      </c>
      <c r="AE4890" s="35">
        <f t="shared" si="1074"/>
        <v>564866.42355543154</v>
      </c>
      <c r="AF4890" s="64">
        <f t="shared" si="1075"/>
        <v>328404.86616833112</v>
      </c>
    </row>
    <row r="4891" spans="6:32" x14ac:dyDescent="0.2">
      <c r="F4891" s="61">
        <v>4889</v>
      </c>
      <c r="G4891">
        <v>8917.5012160558254</v>
      </c>
      <c r="H4891">
        <v>75</v>
      </c>
      <c r="I4891" s="62">
        <f t="shared" si="1064"/>
        <v>668812.5912041869</v>
      </c>
      <c r="J4891">
        <v>50</v>
      </c>
      <c r="K4891" s="63">
        <f t="shared" si="1065"/>
        <v>125379.70954101183</v>
      </c>
      <c r="L4891" s="63">
        <f t="shared" si="1066"/>
        <v>125379.70954101183</v>
      </c>
      <c r="M4891">
        <v>8726.3754519517533</v>
      </c>
      <c r="N4891">
        <v>80</v>
      </c>
      <c r="O4891" s="62">
        <f t="shared" si="1067"/>
        <v>698110.03615614027</v>
      </c>
      <c r="P4891">
        <v>65</v>
      </c>
      <c r="Q4891" s="63">
        <f t="shared" si="1068"/>
        <v>58649.333039975318</v>
      </c>
      <c r="R4891" s="63">
        <f t="shared" si="1069"/>
        <v>88649.333039975318</v>
      </c>
      <c r="S4891">
        <v>12978.067641379312</v>
      </c>
      <c r="T4891">
        <v>80</v>
      </c>
      <c r="U4891" s="62">
        <f t="shared" si="1070"/>
        <v>1038245.4113103449</v>
      </c>
      <c r="V4891">
        <v>50</v>
      </c>
      <c r="W4891" s="63">
        <f t="shared" si="1071"/>
        <v>246022.97120000003</v>
      </c>
      <c r="X4891" s="63">
        <f t="shared" si="1076"/>
        <v>296022.97120000003</v>
      </c>
      <c r="Y4891">
        <v>9610.5452737538144</v>
      </c>
      <c r="Z4891">
        <v>80</v>
      </c>
      <c r="AA4891" s="62">
        <f t="shared" si="1072"/>
        <v>768843.62190030515</v>
      </c>
      <c r="AB4891">
        <v>60</v>
      </c>
      <c r="AC4891" s="63">
        <f t="shared" si="1073"/>
        <v>139352.90646943031</v>
      </c>
      <c r="AD4891" s="63">
        <f t="shared" si="1077"/>
        <v>609352.90646943031</v>
      </c>
      <c r="AE4891" s="35">
        <f t="shared" si="1074"/>
        <v>569404.92025041743</v>
      </c>
      <c r="AF4891" s="64">
        <f t="shared" si="1075"/>
        <v>325848.13958533353</v>
      </c>
    </row>
    <row r="4892" spans="6:32" x14ac:dyDescent="0.2">
      <c r="F4892" s="61">
        <v>4890</v>
      </c>
      <c r="G4892">
        <v>8373.1254360463936</v>
      </c>
      <c r="H4892">
        <v>80</v>
      </c>
      <c r="I4892" s="62">
        <f t="shared" si="1064"/>
        <v>669850.03488371149</v>
      </c>
      <c r="J4892">
        <v>60</v>
      </c>
      <c r="K4892" s="63">
        <f t="shared" si="1065"/>
        <v>85160.318822672707</v>
      </c>
      <c r="L4892" s="63">
        <f t="shared" si="1066"/>
        <v>85160.318822672707</v>
      </c>
      <c r="M4892">
        <v>7869.4540914148092</v>
      </c>
      <c r="N4892">
        <v>80</v>
      </c>
      <c r="O4892" s="62">
        <f t="shared" si="1067"/>
        <v>629556.32731318474</v>
      </c>
      <c r="P4892">
        <v>60</v>
      </c>
      <c r="Q4892" s="63">
        <f t="shared" si="1068"/>
        <v>77857.084325514734</v>
      </c>
      <c r="R4892" s="63">
        <f t="shared" si="1069"/>
        <v>107857.08432551473</v>
      </c>
      <c r="S4892">
        <v>11029.557097353972</v>
      </c>
      <c r="T4892">
        <v>80</v>
      </c>
      <c r="U4892" s="62">
        <f t="shared" si="1070"/>
        <v>882364.5677883178</v>
      </c>
      <c r="V4892">
        <v>60</v>
      </c>
      <c r="W4892" s="63">
        <f t="shared" si="1071"/>
        <v>123678.5779116326</v>
      </c>
      <c r="X4892" s="63">
        <f t="shared" si="1076"/>
        <v>173678.5779116326</v>
      </c>
      <c r="Y4892">
        <v>9235.3787092724815</v>
      </c>
      <c r="Z4892">
        <v>80</v>
      </c>
      <c r="AA4892" s="62">
        <f t="shared" si="1072"/>
        <v>738830.29674179852</v>
      </c>
      <c r="AB4892">
        <v>55</v>
      </c>
      <c r="AC4892" s="63">
        <f t="shared" si="1073"/>
        <v>167391.23910556373</v>
      </c>
      <c r="AD4892" s="63">
        <f t="shared" si="1077"/>
        <v>637391.23910556373</v>
      </c>
      <c r="AE4892" s="35">
        <f t="shared" si="1074"/>
        <v>454087.22016538377</v>
      </c>
      <c r="AF4892" s="64">
        <f t="shared" si="1075"/>
        <v>232390.63670187106</v>
      </c>
    </row>
    <row r="4893" spans="6:32" x14ac:dyDescent="0.2">
      <c r="F4893" s="61">
        <v>4891</v>
      </c>
      <c r="G4893">
        <v>7066.1701809149235</v>
      </c>
      <c r="H4893">
        <v>80</v>
      </c>
      <c r="I4893" s="62">
        <f t="shared" si="1064"/>
        <v>565293.61447319388</v>
      </c>
      <c r="J4893">
        <v>55</v>
      </c>
      <c r="K4893" s="63">
        <f t="shared" si="1065"/>
        <v>91824.334529082989</v>
      </c>
      <c r="L4893" s="63">
        <f t="shared" si="1066"/>
        <v>91824.334529082989</v>
      </c>
      <c r="M4893">
        <v>7685.6452121865004</v>
      </c>
      <c r="N4893">
        <v>80</v>
      </c>
      <c r="O4893" s="62">
        <f t="shared" si="1067"/>
        <v>614851.61697492003</v>
      </c>
      <c r="P4893">
        <v>60</v>
      </c>
      <c r="Q4893" s="63">
        <f t="shared" si="1068"/>
        <v>75191.855576704256</v>
      </c>
      <c r="R4893" s="63">
        <f t="shared" si="1069"/>
        <v>105191.85557670426</v>
      </c>
      <c r="S4893">
        <v>9709.1254044789821</v>
      </c>
      <c r="T4893">
        <v>75</v>
      </c>
      <c r="U4893" s="62">
        <f t="shared" si="1070"/>
        <v>728184.40533592366</v>
      </c>
      <c r="V4893">
        <v>60</v>
      </c>
      <c r="W4893" s="63">
        <f t="shared" si="1071"/>
        <v>69336.73877370893</v>
      </c>
      <c r="X4893" s="63">
        <f t="shared" si="1076"/>
        <v>119336.73877370893</v>
      </c>
      <c r="Y4893">
        <v>13699.733497342095</v>
      </c>
      <c r="Z4893">
        <v>80</v>
      </c>
      <c r="AA4893" s="62">
        <f t="shared" si="1072"/>
        <v>1095978.6797873676</v>
      </c>
      <c r="AB4893">
        <v>50</v>
      </c>
      <c r="AC4893" s="63">
        <f t="shared" si="1073"/>
        <v>297969.20356719056</v>
      </c>
      <c r="AD4893" s="63">
        <f t="shared" si="1077"/>
        <v>767969.20356719056</v>
      </c>
      <c r="AE4893" s="35">
        <f t="shared" si="1074"/>
        <v>534322.13244668674</v>
      </c>
      <c r="AF4893" s="64">
        <f t="shared" si="1075"/>
        <v>284604.8430600994</v>
      </c>
    </row>
    <row r="4894" spans="6:32" x14ac:dyDescent="0.2">
      <c r="F4894" s="61">
        <v>4892</v>
      </c>
      <c r="G4894">
        <v>7443.2466842699796</v>
      </c>
      <c r="H4894">
        <v>80</v>
      </c>
      <c r="I4894" s="62">
        <f t="shared" si="1064"/>
        <v>595459.73474159837</v>
      </c>
      <c r="J4894">
        <v>60</v>
      </c>
      <c r="K4894" s="63">
        <f t="shared" si="1065"/>
        <v>71677.076921914704</v>
      </c>
      <c r="L4894" s="63">
        <f t="shared" si="1066"/>
        <v>71677.076921914704</v>
      </c>
      <c r="M4894">
        <v>11276.248440262862</v>
      </c>
      <c r="N4894">
        <v>90</v>
      </c>
      <c r="O4894" s="62">
        <f t="shared" si="1067"/>
        <v>1014862.3596236575</v>
      </c>
      <c r="P4894">
        <v>60</v>
      </c>
      <c r="Q4894" s="63">
        <f t="shared" si="1068"/>
        <v>209008.40357571724</v>
      </c>
      <c r="R4894" s="63">
        <f t="shared" si="1069"/>
        <v>239008.40357571724</v>
      </c>
      <c r="S4894">
        <v>9250.6627677357756</v>
      </c>
      <c r="T4894">
        <v>80</v>
      </c>
      <c r="U4894" s="62">
        <f t="shared" si="1070"/>
        <v>740053.02141886204</v>
      </c>
      <c r="V4894">
        <v>55</v>
      </c>
      <c r="W4894" s="63">
        <f t="shared" si="1071"/>
        <v>131418.26266521093</v>
      </c>
      <c r="X4894" s="63">
        <f t="shared" si="1076"/>
        <v>181418.26266521093</v>
      </c>
      <c r="Y4894">
        <v>11012.476786854677</v>
      </c>
      <c r="Z4894">
        <v>80</v>
      </c>
      <c r="AA4894" s="62">
        <f t="shared" si="1072"/>
        <v>880998.14294837415</v>
      </c>
      <c r="AB4894">
        <v>55</v>
      </c>
      <c r="AC4894" s="63">
        <f t="shared" si="1073"/>
        <v>199601.14176174102</v>
      </c>
      <c r="AD4894" s="63">
        <f t="shared" si="1077"/>
        <v>669601.14176174102</v>
      </c>
      <c r="AE4894" s="35">
        <f t="shared" si="1074"/>
        <v>611704.88492458384</v>
      </c>
      <c r="AF4894" s="64">
        <f t="shared" si="1075"/>
        <v>356337.40072615189</v>
      </c>
    </row>
    <row r="4895" spans="6:32" x14ac:dyDescent="0.2">
      <c r="F4895" s="61">
        <v>4893</v>
      </c>
      <c r="G4895">
        <v>9262.6317180111073</v>
      </c>
      <c r="H4895">
        <v>80</v>
      </c>
      <c r="I4895" s="62">
        <f t="shared" si="1064"/>
        <v>741010.53744088858</v>
      </c>
      <c r="J4895">
        <v>65</v>
      </c>
      <c r="K4895" s="63">
        <f t="shared" si="1065"/>
        <v>64481.119933370792</v>
      </c>
      <c r="L4895" s="63">
        <f t="shared" si="1066"/>
        <v>64481.119933370792</v>
      </c>
      <c r="M4895">
        <v>9730.446234025294</v>
      </c>
      <c r="N4895">
        <v>80</v>
      </c>
      <c r="O4895" s="62">
        <f t="shared" si="1067"/>
        <v>778435.69872202352</v>
      </c>
      <c r="P4895">
        <v>65</v>
      </c>
      <c r="Q4895" s="63">
        <f t="shared" si="1068"/>
        <v>69568.602795025072</v>
      </c>
      <c r="R4895" s="63">
        <f t="shared" si="1069"/>
        <v>99568.602795025072</v>
      </c>
      <c r="S4895">
        <v>12218.976078438573</v>
      </c>
      <c r="T4895">
        <v>80</v>
      </c>
      <c r="U4895" s="62">
        <f t="shared" si="1070"/>
        <v>977518.08627508581</v>
      </c>
      <c r="V4895">
        <v>65</v>
      </c>
      <c r="W4895" s="63">
        <f t="shared" si="1071"/>
        <v>96631.364853019477</v>
      </c>
      <c r="X4895" s="63">
        <f t="shared" si="1076"/>
        <v>146631.36485301948</v>
      </c>
      <c r="Y4895">
        <v>13216.400727978908</v>
      </c>
      <c r="Z4895">
        <v>80</v>
      </c>
      <c r="AA4895" s="62">
        <f t="shared" si="1072"/>
        <v>1057312.0582383126</v>
      </c>
      <c r="AB4895">
        <v>60</v>
      </c>
      <c r="AC4895" s="63">
        <f t="shared" si="1073"/>
        <v>191637.81055569416</v>
      </c>
      <c r="AD4895" s="63">
        <f t="shared" si="1077"/>
        <v>661637.81055569416</v>
      </c>
      <c r="AE4895" s="35">
        <f t="shared" si="1074"/>
        <v>422318.89813710947</v>
      </c>
      <c r="AF4895" s="64">
        <f t="shared" si="1075"/>
        <v>202981.14330121735</v>
      </c>
    </row>
    <row r="4896" spans="6:32" x14ac:dyDescent="0.2">
      <c r="F4896" s="61">
        <v>4894</v>
      </c>
      <c r="G4896">
        <v>9779.1610439890064</v>
      </c>
      <c r="H4896">
        <v>80</v>
      </c>
      <c r="I4896" s="62">
        <f t="shared" si="1064"/>
        <v>782332.88351912051</v>
      </c>
      <c r="J4896">
        <v>65</v>
      </c>
      <c r="K4896" s="63">
        <f t="shared" si="1065"/>
        <v>70098.376353380445</v>
      </c>
      <c r="L4896" s="63">
        <f t="shared" si="1066"/>
        <v>70098.376353380445</v>
      </c>
      <c r="M4896">
        <v>10054.549218475586</v>
      </c>
      <c r="N4896">
        <v>80</v>
      </c>
      <c r="O4896" s="62">
        <f t="shared" si="1067"/>
        <v>804363.93747804686</v>
      </c>
      <c r="P4896">
        <v>65</v>
      </c>
      <c r="Q4896" s="63">
        <f t="shared" si="1068"/>
        <v>73093.222750921996</v>
      </c>
      <c r="R4896" s="63">
        <f t="shared" si="1069"/>
        <v>103093.222750922</v>
      </c>
      <c r="S4896">
        <v>5121.1066218093038</v>
      </c>
      <c r="T4896">
        <v>80</v>
      </c>
      <c r="U4896" s="62">
        <f t="shared" si="1070"/>
        <v>409688.5297447443</v>
      </c>
      <c r="V4896">
        <v>60</v>
      </c>
      <c r="W4896" s="63">
        <f t="shared" si="1071"/>
        <v>38006.046016234905</v>
      </c>
      <c r="X4896" s="63">
        <f t="shared" si="1076"/>
        <v>88006.046016234905</v>
      </c>
      <c r="Y4896">
        <v>12888.373273890465</v>
      </c>
      <c r="Z4896">
        <v>80</v>
      </c>
      <c r="AA4896" s="62">
        <f t="shared" si="1072"/>
        <v>1031069.8619112372</v>
      </c>
      <c r="AB4896">
        <v>50</v>
      </c>
      <c r="AC4896" s="63">
        <f t="shared" si="1073"/>
        <v>280322.11870711762</v>
      </c>
      <c r="AD4896" s="63">
        <f t="shared" si="1077"/>
        <v>750322.11870711762</v>
      </c>
      <c r="AE4896" s="35">
        <f t="shared" si="1074"/>
        <v>461519.763827655</v>
      </c>
      <c r="AF4896" s="64">
        <f t="shared" si="1075"/>
        <v>227527.15509865491</v>
      </c>
    </row>
    <row r="4897" spans="6:32" x14ac:dyDescent="0.2">
      <c r="F4897" s="61">
        <v>4895</v>
      </c>
      <c r="G4897">
        <v>9296.5877027017996</v>
      </c>
      <c r="H4897">
        <v>80</v>
      </c>
      <c r="I4897" s="62">
        <f t="shared" si="1064"/>
        <v>743727.01621614397</v>
      </c>
      <c r="J4897">
        <v>60</v>
      </c>
      <c r="K4897" s="63">
        <f t="shared" si="1065"/>
        <v>98550.521689176094</v>
      </c>
      <c r="L4897" s="63">
        <f t="shared" si="1066"/>
        <v>98550.521689176094</v>
      </c>
      <c r="M4897">
        <v>11139.628693636041</v>
      </c>
      <c r="N4897">
        <v>80</v>
      </c>
      <c r="O4897" s="62">
        <f t="shared" si="1067"/>
        <v>891170.29549088329</v>
      </c>
      <c r="P4897">
        <v>60</v>
      </c>
      <c r="Q4897" s="63">
        <f t="shared" si="1068"/>
        <v>125274.6160577226</v>
      </c>
      <c r="R4897" s="63">
        <f t="shared" si="1069"/>
        <v>155274.6160577226</v>
      </c>
      <c r="S4897">
        <v>11580.870048201177</v>
      </c>
      <c r="T4897">
        <v>80</v>
      </c>
      <c r="U4897" s="62">
        <f t="shared" si="1070"/>
        <v>926469.60385609418</v>
      </c>
      <c r="V4897">
        <v>60</v>
      </c>
      <c r="W4897" s="63">
        <f t="shared" si="1071"/>
        <v>131672.61569891707</v>
      </c>
      <c r="X4897" s="63">
        <f t="shared" si="1076"/>
        <v>181672.61569891707</v>
      </c>
      <c r="Y4897">
        <v>8287.0531312073581</v>
      </c>
      <c r="Z4897">
        <v>75</v>
      </c>
      <c r="AA4897" s="62">
        <f t="shared" si="1072"/>
        <v>621528.98484055186</v>
      </c>
      <c r="AB4897">
        <v>50</v>
      </c>
      <c r="AC4897" s="63">
        <f t="shared" si="1073"/>
        <v>150202.83800313337</v>
      </c>
      <c r="AD4897" s="63">
        <f t="shared" si="1077"/>
        <v>620202.83800313342</v>
      </c>
      <c r="AE4897" s="35">
        <f t="shared" si="1074"/>
        <v>505700.59144894913</v>
      </c>
      <c r="AF4897" s="64">
        <f t="shared" si="1075"/>
        <v>278017.72083196486</v>
      </c>
    </row>
    <row r="4898" spans="6:32" x14ac:dyDescent="0.2">
      <c r="F4898" s="61">
        <v>4896</v>
      </c>
      <c r="G4898">
        <v>7508.7212078506127</v>
      </c>
      <c r="H4898">
        <v>80</v>
      </c>
      <c r="I4898" s="62">
        <f t="shared" si="1064"/>
        <v>600697.69662804902</v>
      </c>
      <c r="J4898">
        <v>60</v>
      </c>
      <c r="K4898" s="63">
        <f t="shared" si="1065"/>
        <v>72626.457513833884</v>
      </c>
      <c r="L4898" s="63">
        <f t="shared" si="1066"/>
        <v>72626.457513833884</v>
      </c>
      <c r="M4898">
        <v>10069.244379119482</v>
      </c>
      <c r="N4898">
        <v>80</v>
      </c>
      <c r="O4898" s="62">
        <f t="shared" si="1067"/>
        <v>805539.55032955855</v>
      </c>
      <c r="P4898">
        <v>65</v>
      </c>
      <c r="Q4898" s="63">
        <f t="shared" si="1068"/>
        <v>73253.032622924366</v>
      </c>
      <c r="R4898" s="63">
        <f t="shared" si="1069"/>
        <v>103253.03262292437</v>
      </c>
      <c r="S4898">
        <v>10721.670403436292</v>
      </c>
      <c r="T4898">
        <v>80</v>
      </c>
      <c r="U4898" s="62">
        <f t="shared" si="1070"/>
        <v>857733.63227490336</v>
      </c>
      <c r="V4898">
        <v>65</v>
      </c>
      <c r="W4898" s="63">
        <f t="shared" si="1071"/>
        <v>80348.165637369675</v>
      </c>
      <c r="X4898" s="63">
        <f t="shared" si="1076"/>
        <v>130348.16563736968</v>
      </c>
      <c r="Y4898">
        <v>3145.4658508300781</v>
      </c>
      <c r="Z4898">
        <v>80</v>
      </c>
      <c r="AA4898" s="62">
        <f t="shared" si="1072"/>
        <v>251637.26806640625</v>
      </c>
      <c r="AB4898">
        <v>65</v>
      </c>
      <c r="AC4898" s="63">
        <f t="shared" si="1073"/>
        <v>34206.9411277771</v>
      </c>
      <c r="AD4898" s="63">
        <f t="shared" si="1077"/>
        <v>504206.9411277771</v>
      </c>
      <c r="AE4898" s="35">
        <f t="shared" si="1074"/>
        <v>260434.59690190502</v>
      </c>
      <c r="AF4898" s="64">
        <f t="shared" si="1075"/>
        <v>93669.768290099571</v>
      </c>
    </row>
    <row r="4899" spans="6:32" x14ac:dyDescent="0.2">
      <c r="F4899" s="61">
        <v>4897</v>
      </c>
      <c r="G4899">
        <v>11286.205133510521</v>
      </c>
      <c r="H4899">
        <v>80</v>
      </c>
      <c r="I4899" s="62">
        <f t="shared" si="1064"/>
        <v>902896.41068084165</v>
      </c>
      <c r="J4899">
        <v>50</v>
      </c>
      <c r="K4899" s="63">
        <f t="shared" si="1065"/>
        <v>209224.96165385382</v>
      </c>
      <c r="L4899" s="63">
        <f t="shared" si="1066"/>
        <v>209224.96165385382</v>
      </c>
      <c r="M4899">
        <v>10308.050402964</v>
      </c>
      <c r="N4899">
        <v>80</v>
      </c>
      <c r="O4899" s="62">
        <f t="shared" si="1067"/>
        <v>824644.03223711997</v>
      </c>
      <c r="P4899">
        <v>50</v>
      </c>
      <c r="Q4899" s="63">
        <f t="shared" si="1068"/>
        <v>187950.09626446699</v>
      </c>
      <c r="R4899" s="63">
        <f t="shared" si="1069"/>
        <v>217950.09626446699</v>
      </c>
      <c r="S4899">
        <v>10655.757048662053</v>
      </c>
      <c r="T4899">
        <v>80</v>
      </c>
      <c r="U4899" s="62">
        <f t="shared" si="1070"/>
        <v>852460.56389296427</v>
      </c>
      <c r="V4899">
        <v>60</v>
      </c>
      <c r="W4899" s="63">
        <f t="shared" si="1071"/>
        <v>118258.47720559977</v>
      </c>
      <c r="X4899" s="63">
        <f t="shared" si="1076"/>
        <v>168258.47720559977</v>
      </c>
      <c r="Y4899">
        <v>10081.645339378156</v>
      </c>
      <c r="Z4899">
        <v>80</v>
      </c>
      <c r="AA4899" s="62">
        <f t="shared" si="1072"/>
        <v>806531.62715025246</v>
      </c>
      <c r="AB4899">
        <v>65</v>
      </c>
      <c r="AC4899" s="63">
        <f t="shared" si="1073"/>
        <v>109637.89306573744</v>
      </c>
      <c r="AD4899" s="63">
        <f t="shared" si="1077"/>
        <v>579637.89306573744</v>
      </c>
      <c r="AE4899" s="35">
        <f t="shared" si="1074"/>
        <v>625071.42818965809</v>
      </c>
      <c r="AF4899" s="64">
        <f t="shared" si="1075"/>
        <v>392644.12159905839</v>
      </c>
    </row>
    <row r="4900" spans="6:32" x14ac:dyDescent="0.2">
      <c r="F4900" s="61">
        <v>4898</v>
      </c>
      <c r="G4900">
        <v>14024.550435133278</v>
      </c>
      <c r="H4900">
        <v>80</v>
      </c>
      <c r="I4900" s="62">
        <f t="shared" si="1064"/>
        <v>1121964.0348106623</v>
      </c>
      <c r="J4900">
        <v>55</v>
      </c>
      <c r="K4900" s="63">
        <f t="shared" si="1065"/>
        <v>217944.97663679067</v>
      </c>
      <c r="L4900" s="63">
        <f t="shared" si="1066"/>
        <v>217944.97663679067</v>
      </c>
      <c r="M4900">
        <v>10278.200786851812</v>
      </c>
      <c r="N4900">
        <v>80</v>
      </c>
      <c r="O4900" s="62">
        <f t="shared" si="1067"/>
        <v>822256.06294814497</v>
      </c>
      <c r="P4900">
        <v>55</v>
      </c>
      <c r="Q4900" s="63">
        <f t="shared" si="1068"/>
        <v>150042.3892616891</v>
      </c>
      <c r="R4900" s="63">
        <f t="shared" si="1069"/>
        <v>180042.3892616891</v>
      </c>
      <c r="S4900">
        <v>7797.3720888257958</v>
      </c>
      <c r="T4900">
        <v>80</v>
      </c>
      <c r="U4900" s="62">
        <f t="shared" si="1070"/>
        <v>623789.76710606366</v>
      </c>
      <c r="V4900">
        <v>60</v>
      </c>
      <c r="W4900" s="63">
        <f t="shared" si="1071"/>
        <v>76811.895287974039</v>
      </c>
      <c r="X4900" s="63">
        <f t="shared" si="1076"/>
        <v>126811.89528797404</v>
      </c>
      <c r="Y4900">
        <v>9260.8309185015969</v>
      </c>
      <c r="Z4900">
        <v>80</v>
      </c>
      <c r="AA4900" s="62">
        <f t="shared" si="1072"/>
        <v>740866.47348012775</v>
      </c>
      <c r="AB4900">
        <v>60</v>
      </c>
      <c r="AC4900" s="63">
        <f t="shared" si="1073"/>
        <v>134282.04831827316</v>
      </c>
      <c r="AD4900" s="63">
        <f t="shared" si="1077"/>
        <v>604282.04831827316</v>
      </c>
      <c r="AE4900" s="35">
        <f t="shared" si="1074"/>
        <v>579081.3095047269</v>
      </c>
      <c r="AF4900" s="64">
        <f t="shared" si="1075"/>
        <v>354935.58366590843</v>
      </c>
    </row>
    <row r="4901" spans="6:32" x14ac:dyDescent="0.2">
      <c r="F4901" s="61">
        <v>4899</v>
      </c>
      <c r="G4901">
        <v>7904.2104314430617</v>
      </c>
      <c r="H4901">
        <v>80</v>
      </c>
      <c r="I4901" s="62">
        <f t="shared" si="1064"/>
        <v>632336.83451544493</v>
      </c>
      <c r="J4901">
        <v>60</v>
      </c>
      <c r="K4901" s="63">
        <f t="shared" si="1065"/>
        <v>78361.051255924394</v>
      </c>
      <c r="L4901" s="63">
        <f t="shared" si="1066"/>
        <v>78361.051255924394</v>
      </c>
      <c r="M4901">
        <v>8816.3631314819213</v>
      </c>
      <c r="N4901">
        <v>80</v>
      </c>
      <c r="O4901" s="62">
        <f t="shared" si="1067"/>
        <v>705309.0505185537</v>
      </c>
      <c r="P4901">
        <v>60</v>
      </c>
      <c r="Q4901" s="63">
        <f t="shared" si="1068"/>
        <v>91587.265406487859</v>
      </c>
      <c r="R4901" s="63">
        <f t="shared" si="1069"/>
        <v>121587.26540648786</v>
      </c>
      <c r="S4901">
        <v>8999.3330018478446</v>
      </c>
      <c r="T4901">
        <v>75</v>
      </c>
      <c r="U4901" s="62">
        <f t="shared" si="1070"/>
        <v>674949.97513858834</v>
      </c>
      <c r="V4901">
        <v>50</v>
      </c>
      <c r="W4901" s="63">
        <f t="shared" si="1071"/>
        <v>126862.91065849218</v>
      </c>
      <c r="X4901" s="63">
        <f t="shared" si="1076"/>
        <v>176862.91065849218</v>
      </c>
      <c r="Y4901">
        <v>10765.116965339985</v>
      </c>
      <c r="Z4901">
        <v>80</v>
      </c>
      <c r="AA4901" s="62">
        <f t="shared" si="1072"/>
        <v>861209.35722719878</v>
      </c>
      <c r="AB4901">
        <v>60</v>
      </c>
      <c r="AC4901" s="63">
        <f t="shared" si="1073"/>
        <v>156094.19599742978</v>
      </c>
      <c r="AD4901" s="63">
        <f t="shared" si="1077"/>
        <v>626094.19599742978</v>
      </c>
      <c r="AE4901" s="35">
        <f t="shared" si="1074"/>
        <v>452905.42331833421</v>
      </c>
      <c r="AF4901" s="64">
        <f t="shared" si="1075"/>
        <v>232233.14533519326</v>
      </c>
    </row>
    <row r="4902" spans="6:32" x14ac:dyDescent="0.2">
      <c r="F4902" s="61">
        <v>4900</v>
      </c>
      <c r="G4902">
        <v>10473.86947699124</v>
      </c>
      <c r="H4902">
        <v>80</v>
      </c>
      <c r="I4902" s="62">
        <f t="shared" si="1064"/>
        <v>837909.55815929919</v>
      </c>
      <c r="J4902">
        <v>55</v>
      </c>
      <c r="K4902" s="63">
        <f t="shared" si="1065"/>
        <v>153588.88427046622</v>
      </c>
      <c r="L4902" s="63">
        <f t="shared" si="1066"/>
        <v>153588.88427046622</v>
      </c>
      <c r="M4902">
        <v>8023.4088070574217</v>
      </c>
      <c r="N4902">
        <v>75</v>
      </c>
      <c r="O4902" s="62">
        <f t="shared" si="1067"/>
        <v>601755.66052930662</v>
      </c>
      <c r="P4902">
        <v>60</v>
      </c>
      <c r="Q4902" s="63">
        <f t="shared" si="1068"/>
        <v>51004.57077674946</v>
      </c>
      <c r="R4902" s="63">
        <f t="shared" si="1069"/>
        <v>81004.57077674946</v>
      </c>
      <c r="S4902">
        <v>12552.947080403101</v>
      </c>
      <c r="T4902">
        <v>80</v>
      </c>
      <c r="U4902" s="62">
        <f t="shared" si="1070"/>
        <v>1004235.7664322481</v>
      </c>
      <c r="V4902">
        <v>70</v>
      </c>
      <c r="W4902" s="63">
        <f t="shared" si="1071"/>
        <v>54758.86633292248</v>
      </c>
      <c r="X4902" s="63">
        <f t="shared" si="1076"/>
        <v>104758.86633292248</v>
      </c>
      <c r="Y4902">
        <v>12704.246071516536</v>
      </c>
      <c r="Z4902">
        <v>80</v>
      </c>
      <c r="AA4902" s="62">
        <f t="shared" si="1072"/>
        <v>1016339.6857213229</v>
      </c>
      <c r="AB4902">
        <v>70</v>
      </c>
      <c r="AC4902" s="63">
        <f t="shared" si="1073"/>
        <v>92105.784018494887</v>
      </c>
      <c r="AD4902" s="63">
        <f t="shared" si="1077"/>
        <v>562105.78401849489</v>
      </c>
      <c r="AE4902" s="35">
        <f t="shared" si="1074"/>
        <v>351458.10539863305</v>
      </c>
      <c r="AF4902" s="64">
        <f t="shared" si="1075"/>
        <v>169204.88531423174</v>
      </c>
    </row>
    <row r="4903" spans="6:32" x14ac:dyDescent="0.2">
      <c r="F4903" s="61">
        <v>4901</v>
      </c>
      <c r="G4903">
        <v>7132.7360981376842</v>
      </c>
      <c r="H4903">
        <v>80</v>
      </c>
      <c r="I4903" s="62">
        <f t="shared" si="1064"/>
        <v>570618.88785101473</v>
      </c>
      <c r="J4903">
        <v>65</v>
      </c>
      <c r="K4903" s="63">
        <f t="shared" si="1065"/>
        <v>41318.505067247315</v>
      </c>
      <c r="L4903" s="63">
        <f t="shared" si="1066"/>
        <v>41318.505067247315</v>
      </c>
      <c r="M4903">
        <v>9359.5611158525571</v>
      </c>
      <c r="N4903">
        <v>80</v>
      </c>
      <c r="O4903" s="62">
        <f t="shared" si="1067"/>
        <v>748764.88926820457</v>
      </c>
      <c r="P4903">
        <v>60</v>
      </c>
      <c r="Q4903" s="63">
        <f t="shared" si="1068"/>
        <v>99463.636179862078</v>
      </c>
      <c r="R4903" s="63">
        <f t="shared" si="1069"/>
        <v>129463.63617986208</v>
      </c>
      <c r="S4903">
        <v>11195.321601699106</v>
      </c>
      <c r="T4903">
        <v>75</v>
      </c>
      <c r="U4903" s="62">
        <f t="shared" si="1070"/>
        <v>839649.12012743298</v>
      </c>
      <c r="V4903">
        <v>60</v>
      </c>
      <c r="W4903" s="63">
        <f t="shared" si="1071"/>
        <v>85499.122418477782</v>
      </c>
      <c r="X4903" s="63">
        <f t="shared" si="1076"/>
        <v>135499.12241847778</v>
      </c>
      <c r="Y4903">
        <v>9818.2192939566448</v>
      </c>
      <c r="Z4903">
        <v>80</v>
      </c>
      <c r="AA4903" s="62">
        <f t="shared" si="1072"/>
        <v>785457.54351653159</v>
      </c>
      <c r="AB4903">
        <v>60</v>
      </c>
      <c r="AC4903" s="63">
        <f t="shared" si="1073"/>
        <v>142364.17976237135</v>
      </c>
      <c r="AD4903" s="63">
        <f t="shared" si="1077"/>
        <v>612364.17976237135</v>
      </c>
      <c r="AE4903" s="35">
        <f t="shared" si="1074"/>
        <v>368645.44342795853</v>
      </c>
      <c r="AF4903" s="64">
        <f t="shared" si="1075"/>
        <v>164612.48852184683</v>
      </c>
    </row>
    <row r="4904" spans="6:32" x14ac:dyDescent="0.2">
      <c r="F4904" s="61">
        <v>4902</v>
      </c>
      <c r="G4904">
        <v>10562.636159884278</v>
      </c>
      <c r="H4904">
        <v>80</v>
      </c>
      <c r="I4904" s="62">
        <f t="shared" si="1064"/>
        <v>845010.89279074222</v>
      </c>
      <c r="J4904">
        <v>60</v>
      </c>
      <c r="K4904" s="63">
        <f t="shared" si="1065"/>
        <v>116908.22431832203</v>
      </c>
      <c r="L4904" s="63">
        <f t="shared" si="1066"/>
        <v>116908.22431832203</v>
      </c>
      <c r="M4904">
        <v>10459.560851595597</v>
      </c>
      <c r="N4904">
        <v>80</v>
      </c>
      <c r="O4904" s="62">
        <f t="shared" si="1067"/>
        <v>836764.86812764779</v>
      </c>
      <c r="P4904">
        <v>60</v>
      </c>
      <c r="Q4904" s="63">
        <f t="shared" si="1068"/>
        <v>115413.63234813616</v>
      </c>
      <c r="R4904" s="63">
        <f t="shared" si="1069"/>
        <v>145413.63234813616</v>
      </c>
      <c r="S4904">
        <v>8107.6734911766835</v>
      </c>
      <c r="T4904">
        <v>80</v>
      </c>
      <c r="U4904" s="62">
        <f t="shared" si="1070"/>
        <v>648613.87929413468</v>
      </c>
      <c r="V4904">
        <v>65</v>
      </c>
      <c r="W4904" s="63">
        <f t="shared" si="1071"/>
        <v>51920.949216546433</v>
      </c>
      <c r="X4904" s="63">
        <f t="shared" si="1076"/>
        <v>101920.94921654643</v>
      </c>
      <c r="Y4904">
        <v>14334.560799179599</v>
      </c>
      <c r="Z4904">
        <v>80</v>
      </c>
      <c r="AA4904" s="62">
        <f t="shared" si="1072"/>
        <v>1146764.8639343679</v>
      </c>
      <c r="AB4904">
        <v>60</v>
      </c>
      <c r="AC4904" s="63">
        <f t="shared" si="1073"/>
        <v>207851.13158810418</v>
      </c>
      <c r="AD4904" s="63">
        <f t="shared" si="1077"/>
        <v>677851.13158810418</v>
      </c>
      <c r="AE4904" s="35">
        <f t="shared" si="1074"/>
        <v>492093.9374711088</v>
      </c>
      <c r="AF4904" s="64">
        <f t="shared" si="1075"/>
        <v>266012.92086280754</v>
      </c>
    </row>
    <row r="4905" spans="6:32" x14ac:dyDescent="0.2">
      <c r="F4905" s="61">
        <v>4903</v>
      </c>
      <c r="G4905">
        <v>8501.6438586171716</v>
      </c>
      <c r="H4905">
        <v>75</v>
      </c>
      <c r="I4905" s="62">
        <f t="shared" si="1064"/>
        <v>637623.28939628787</v>
      </c>
      <c r="J4905">
        <v>60</v>
      </c>
      <c r="K4905" s="63">
        <f t="shared" si="1065"/>
        <v>56205.376962461742</v>
      </c>
      <c r="L4905" s="63">
        <f t="shared" si="1066"/>
        <v>56205.376962461742</v>
      </c>
      <c r="M4905">
        <v>10061.590981204063</v>
      </c>
      <c r="N4905">
        <v>75</v>
      </c>
      <c r="O4905" s="62">
        <f t="shared" si="1067"/>
        <v>754619.3235903047</v>
      </c>
      <c r="P4905">
        <v>50</v>
      </c>
      <c r="Q4905" s="63">
        <f t="shared" si="1068"/>
        <v>146116.33653432364</v>
      </c>
      <c r="R4905" s="63">
        <f t="shared" si="1069"/>
        <v>176116.33653432364</v>
      </c>
      <c r="S4905">
        <v>9502.967966691358</v>
      </c>
      <c r="T4905">
        <v>80</v>
      </c>
      <c r="U4905" s="62">
        <f t="shared" si="1070"/>
        <v>760237.43733530864</v>
      </c>
      <c r="V4905">
        <v>65</v>
      </c>
      <c r="W4905" s="63">
        <f t="shared" si="1071"/>
        <v>67094.776637768518</v>
      </c>
      <c r="X4905" s="63">
        <f t="shared" si="1076"/>
        <v>117094.77663776852</v>
      </c>
      <c r="Y4905">
        <v>11643.115865590516</v>
      </c>
      <c r="Z4905">
        <v>80</v>
      </c>
      <c r="AA4905" s="62">
        <f t="shared" si="1072"/>
        <v>931449.26924724132</v>
      </c>
      <c r="AB4905">
        <v>60</v>
      </c>
      <c r="AC4905" s="63">
        <f t="shared" si="1073"/>
        <v>168825.18005106249</v>
      </c>
      <c r="AD4905" s="63">
        <f t="shared" si="1077"/>
        <v>638825.18005106249</v>
      </c>
      <c r="AE4905" s="35">
        <f t="shared" si="1074"/>
        <v>438241.67018561636</v>
      </c>
      <c r="AF4905" s="64">
        <f t="shared" si="1075"/>
        <v>220947.72098639153</v>
      </c>
    </row>
    <row r="4906" spans="6:32" x14ac:dyDescent="0.2">
      <c r="F4906" s="61">
        <v>4904</v>
      </c>
      <c r="G4906">
        <v>11162.015905720182</v>
      </c>
      <c r="H4906">
        <v>80</v>
      </c>
      <c r="I4906" s="62">
        <f t="shared" si="1064"/>
        <v>892961.27245761454</v>
      </c>
      <c r="J4906">
        <v>50</v>
      </c>
      <c r="K4906" s="63">
        <f t="shared" si="1065"/>
        <v>206523.84594941395</v>
      </c>
      <c r="L4906" s="63">
        <f t="shared" si="1066"/>
        <v>206523.84594941395</v>
      </c>
      <c r="M4906">
        <v>7718.7962940661237</v>
      </c>
      <c r="N4906">
        <v>80</v>
      </c>
      <c r="O4906" s="62">
        <f t="shared" si="1067"/>
        <v>617503.70352528989</v>
      </c>
      <c r="P4906">
        <v>65</v>
      </c>
      <c r="Q4906" s="63">
        <f t="shared" si="1068"/>
        <v>47691.909697969095</v>
      </c>
      <c r="R4906" s="63">
        <f t="shared" si="1069"/>
        <v>77691.909697969095</v>
      </c>
      <c r="S4906">
        <v>9817.4507709336467</v>
      </c>
      <c r="T4906">
        <v>80</v>
      </c>
      <c r="U4906" s="62">
        <f t="shared" si="1070"/>
        <v>785396.06167469174</v>
      </c>
      <c r="V4906">
        <v>65</v>
      </c>
      <c r="W4906" s="63">
        <f t="shared" si="1071"/>
        <v>70514.777133903408</v>
      </c>
      <c r="X4906" s="63">
        <f t="shared" si="1076"/>
        <v>120514.77713390341</v>
      </c>
      <c r="Y4906">
        <v>6414.3444231012836</v>
      </c>
      <c r="Z4906">
        <v>75</v>
      </c>
      <c r="AA4906" s="62">
        <f t="shared" si="1072"/>
        <v>481075.83173259627</v>
      </c>
      <c r="AB4906">
        <v>50</v>
      </c>
      <c r="AC4906" s="63">
        <f t="shared" si="1073"/>
        <v>116259.99266871077</v>
      </c>
      <c r="AD4906" s="63">
        <f t="shared" si="1077"/>
        <v>586259.99266871077</v>
      </c>
      <c r="AE4906" s="35">
        <f t="shared" si="1074"/>
        <v>440990.52544999722</v>
      </c>
      <c r="AF4906" s="64">
        <f t="shared" si="1075"/>
        <v>242925.13981914951</v>
      </c>
    </row>
    <row r="4907" spans="6:32" x14ac:dyDescent="0.2">
      <c r="F4907" s="61">
        <v>4905</v>
      </c>
      <c r="G4907">
        <v>11102.034730138257</v>
      </c>
      <c r="H4907">
        <v>80</v>
      </c>
      <c r="I4907" s="62">
        <f t="shared" ref="I4907:I4970" si="1078">+G4907*H4907</f>
        <v>888162.77841106057</v>
      </c>
      <c r="J4907">
        <v>60</v>
      </c>
      <c r="K4907" s="63">
        <f t="shared" ref="K4907:K4970" si="1079">(I4907-(G4907*J4907)-$C$28)*(1-0.275)</f>
        <v>124729.50358700473</v>
      </c>
      <c r="L4907" s="63">
        <f t="shared" ref="L4907:L4970" si="1080">+K4907+$C$28+$D$28</f>
        <v>124729.50358700473</v>
      </c>
      <c r="M4907">
        <v>9346.5030456718523</v>
      </c>
      <c r="N4907">
        <v>80</v>
      </c>
      <c r="O4907" s="62">
        <f t="shared" ref="O4907:O4970" si="1081">+M4907*N4907</f>
        <v>747720.24365374818</v>
      </c>
      <c r="P4907">
        <v>55</v>
      </c>
      <c r="Q4907" s="63">
        <f t="shared" ref="Q4907:Q4970" si="1082">(O4907-(M4907*P4907)-$C$29)*(1-0.275)</f>
        <v>133155.36770280232</v>
      </c>
      <c r="R4907" s="63">
        <f t="shared" ref="R4907:R4970" si="1083">+Q4907+$C$29+$D$29</f>
        <v>163155.36770280232</v>
      </c>
      <c r="S4907">
        <v>7762.8158376319334</v>
      </c>
      <c r="T4907">
        <v>80</v>
      </c>
      <c r="U4907" s="62">
        <f t="shared" ref="U4907:U4970" si="1084">+S4907*T4907</f>
        <v>621025.26701055467</v>
      </c>
      <c r="V4907">
        <v>55</v>
      </c>
      <c r="W4907" s="63">
        <f t="shared" ref="W4907:W4970" si="1085">(U4907-(S4907*V4907)-$C$30)*(1-0.275)</f>
        <v>104451.03705707879</v>
      </c>
      <c r="X4907" s="63">
        <f t="shared" si="1076"/>
        <v>154451.03705707879</v>
      </c>
      <c r="Y4907">
        <v>9661.1040842253715</v>
      </c>
      <c r="Z4907">
        <v>80</v>
      </c>
      <c r="AA4907" s="62">
        <f t="shared" ref="AA4907:AA4970" si="1086">+Y4907*Z4907</f>
        <v>772888.32673802972</v>
      </c>
      <c r="AB4907">
        <v>55</v>
      </c>
      <c r="AC4907" s="63">
        <f t="shared" ref="AC4907:AC4970" si="1087">(AA4907-(Y4907*AB4907)-$C$32)*(1-0.275)</f>
        <v>175107.51152658486</v>
      </c>
      <c r="AD4907" s="63">
        <f t="shared" si="1077"/>
        <v>645107.51152658486</v>
      </c>
      <c r="AE4907" s="35">
        <f t="shared" ref="AE4907:AE4970" si="1088">+K4907+Q4907+W4907+AC4907</f>
        <v>537443.41987347067</v>
      </c>
      <c r="AF4907" s="64">
        <f t="shared" ref="AF4907:AF4970" si="1089">NPV(0.1,L4907,R4907,X4907,AD4907)+$D$4</f>
        <v>304888.06535350403</v>
      </c>
    </row>
    <row r="4908" spans="6:32" x14ac:dyDescent="0.2">
      <c r="F4908" s="61">
        <v>4906</v>
      </c>
      <c r="G4908">
        <v>9328.8861332985107</v>
      </c>
      <c r="H4908">
        <v>80</v>
      </c>
      <c r="I4908" s="62">
        <f t="shared" si="1078"/>
        <v>746310.89066388085</v>
      </c>
      <c r="J4908">
        <v>55</v>
      </c>
      <c r="K4908" s="63">
        <f t="shared" si="1079"/>
        <v>132836.06116603551</v>
      </c>
      <c r="L4908" s="63">
        <f t="shared" si="1080"/>
        <v>132836.06116603551</v>
      </c>
      <c r="M4908">
        <v>8255.9347699861974</v>
      </c>
      <c r="N4908">
        <v>80</v>
      </c>
      <c r="O4908" s="62">
        <f t="shared" si="1081"/>
        <v>660474.78159889579</v>
      </c>
      <c r="P4908">
        <v>55</v>
      </c>
      <c r="Q4908" s="63">
        <f t="shared" si="1082"/>
        <v>113388.81770599983</v>
      </c>
      <c r="R4908" s="63">
        <f t="shared" si="1083"/>
        <v>143388.81770599983</v>
      </c>
      <c r="S4908">
        <v>11329.212864220608</v>
      </c>
      <c r="T4908">
        <v>80</v>
      </c>
      <c r="U4908" s="62">
        <f t="shared" si="1084"/>
        <v>906337.02913764864</v>
      </c>
      <c r="V4908">
        <v>65</v>
      </c>
      <c r="W4908" s="63">
        <f t="shared" si="1085"/>
        <v>86955.189898399112</v>
      </c>
      <c r="X4908" s="63">
        <f t="shared" si="1076"/>
        <v>136955.18989839911</v>
      </c>
      <c r="Y4908">
        <v>13848.50864065811</v>
      </c>
      <c r="Z4908">
        <v>75</v>
      </c>
      <c r="AA4908" s="62">
        <f t="shared" si="1086"/>
        <v>1038638.1480493583</v>
      </c>
      <c r="AB4908">
        <v>50</v>
      </c>
      <c r="AC4908" s="63">
        <f t="shared" si="1087"/>
        <v>251004.21911192825</v>
      </c>
      <c r="AD4908" s="63">
        <f t="shared" si="1077"/>
        <v>721004.21911192825</v>
      </c>
      <c r="AE4908" s="35">
        <f t="shared" si="1088"/>
        <v>584184.28788236273</v>
      </c>
      <c r="AF4908" s="64">
        <f t="shared" si="1089"/>
        <v>334615.25499379833</v>
      </c>
    </row>
    <row r="4909" spans="6:32" x14ac:dyDescent="0.2">
      <c r="F4909" s="61">
        <v>4907</v>
      </c>
      <c r="G4909">
        <v>12699.671313166618</v>
      </c>
      <c r="H4909">
        <v>75</v>
      </c>
      <c r="I4909" s="62">
        <f t="shared" si="1078"/>
        <v>952475.34848749638</v>
      </c>
      <c r="J4909">
        <v>55</v>
      </c>
      <c r="K4909" s="63">
        <f t="shared" si="1079"/>
        <v>147895.23404091597</v>
      </c>
      <c r="L4909" s="63">
        <f t="shared" si="1080"/>
        <v>147895.23404091597</v>
      </c>
      <c r="M4909">
        <v>7482.5823301216587</v>
      </c>
      <c r="N4909">
        <v>80</v>
      </c>
      <c r="O4909" s="62">
        <f t="shared" si="1081"/>
        <v>598606.5864097327</v>
      </c>
      <c r="P4909">
        <v>55</v>
      </c>
      <c r="Q4909" s="63">
        <f t="shared" si="1082"/>
        <v>99371.804733455065</v>
      </c>
      <c r="R4909" s="63">
        <f t="shared" si="1083"/>
        <v>129371.80473345506</v>
      </c>
      <c r="S4909">
        <v>4947.9388305917382</v>
      </c>
      <c r="T4909">
        <v>80</v>
      </c>
      <c r="U4909" s="62">
        <f t="shared" si="1084"/>
        <v>395835.10644733906</v>
      </c>
      <c r="V4909">
        <v>55</v>
      </c>
      <c r="W4909" s="63">
        <f t="shared" si="1085"/>
        <v>53431.391304475255</v>
      </c>
      <c r="X4909" s="63">
        <f t="shared" si="1076"/>
        <v>103431.39130447526</v>
      </c>
      <c r="Y4909">
        <v>9361.816662712954</v>
      </c>
      <c r="Z4909">
        <v>80</v>
      </c>
      <c r="AA4909" s="62">
        <f t="shared" si="1086"/>
        <v>748945.33301703632</v>
      </c>
      <c r="AB4909">
        <v>60</v>
      </c>
      <c r="AC4909" s="63">
        <f t="shared" si="1087"/>
        <v>135746.34160933783</v>
      </c>
      <c r="AD4909" s="63">
        <f t="shared" si="1077"/>
        <v>605746.34160933783</v>
      </c>
      <c r="AE4909" s="35">
        <f t="shared" si="1088"/>
        <v>436444.77168818412</v>
      </c>
      <c r="AF4909" s="64">
        <f t="shared" si="1089"/>
        <v>232811.49667386105</v>
      </c>
    </row>
    <row r="4910" spans="6:32" x14ac:dyDescent="0.2">
      <c r="F4910" s="61">
        <v>4908</v>
      </c>
      <c r="G4910">
        <v>15415.422492660582</v>
      </c>
      <c r="H4910">
        <v>80</v>
      </c>
      <c r="I4910" s="62">
        <f t="shared" si="1078"/>
        <v>1233233.7994128466</v>
      </c>
      <c r="J4910">
        <v>50</v>
      </c>
      <c r="K4910" s="63">
        <f t="shared" si="1079"/>
        <v>299035.43921536766</v>
      </c>
      <c r="L4910" s="63">
        <f t="shared" si="1080"/>
        <v>299035.43921536766</v>
      </c>
      <c r="M4910">
        <v>10760.674083721824</v>
      </c>
      <c r="N4910">
        <v>80</v>
      </c>
      <c r="O4910" s="62">
        <f t="shared" si="1081"/>
        <v>860853.92669774592</v>
      </c>
      <c r="P4910">
        <v>60</v>
      </c>
      <c r="Q4910" s="63">
        <f t="shared" si="1082"/>
        <v>119779.77421396645</v>
      </c>
      <c r="R4910" s="63">
        <f t="shared" si="1083"/>
        <v>149779.77421396645</v>
      </c>
      <c r="S4910">
        <v>10141.717464430258</v>
      </c>
      <c r="T4910">
        <v>80</v>
      </c>
      <c r="U4910" s="62">
        <f t="shared" si="1084"/>
        <v>811337.39715442061</v>
      </c>
      <c r="V4910">
        <v>60</v>
      </c>
      <c r="W4910" s="63">
        <f t="shared" si="1085"/>
        <v>110804.90323423874</v>
      </c>
      <c r="X4910" s="63">
        <f t="shared" si="1076"/>
        <v>160804.90323423874</v>
      </c>
      <c r="Y4910">
        <v>13969.325916841626</v>
      </c>
      <c r="Z4910">
        <v>80</v>
      </c>
      <c r="AA4910" s="62">
        <f t="shared" si="1086"/>
        <v>1117546.0733473301</v>
      </c>
      <c r="AB4910">
        <v>55</v>
      </c>
      <c r="AC4910" s="63">
        <f t="shared" si="1087"/>
        <v>253194.03224275447</v>
      </c>
      <c r="AD4910" s="63">
        <f t="shared" si="1077"/>
        <v>723194.03224275447</v>
      </c>
      <c r="AE4910" s="35">
        <f t="shared" si="1088"/>
        <v>782814.14890632732</v>
      </c>
      <c r="AF4910" s="64">
        <f t="shared" si="1089"/>
        <v>510401.69537256379</v>
      </c>
    </row>
    <row r="4911" spans="6:32" x14ac:dyDescent="0.2">
      <c r="F4911" s="61">
        <v>4909</v>
      </c>
      <c r="G4911">
        <v>8771.5864335768856</v>
      </c>
      <c r="H4911">
        <v>80</v>
      </c>
      <c r="I4911" s="62">
        <f t="shared" si="1078"/>
        <v>701726.91468615085</v>
      </c>
      <c r="J4911">
        <v>65</v>
      </c>
      <c r="K4911" s="63">
        <f t="shared" si="1079"/>
        <v>59141.002465148631</v>
      </c>
      <c r="L4911" s="63">
        <f t="shared" si="1080"/>
        <v>59141.002465148631</v>
      </c>
      <c r="M4911">
        <v>9916.8221620493568</v>
      </c>
      <c r="N4911">
        <v>80</v>
      </c>
      <c r="O4911" s="62">
        <f t="shared" si="1081"/>
        <v>793345.77296394855</v>
      </c>
      <c r="P4911">
        <v>60</v>
      </c>
      <c r="Q4911" s="63">
        <f t="shared" si="1082"/>
        <v>107543.92134971567</v>
      </c>
      <c r="R4911" s="63">
        <f t="shared" si="1083"/>
        <v>137543.92134971567</v>
      </c>
      <c r="S4911">
        <v>11194.22566058347</v>
      </c>
      <c r="T4911">
        <v>80</v>
      </c>
      <c r="U4911" s="62">
        <f t="shared" si="1084"/>
        <v>895538.0528466776</v>
      </c>
      <c r="V4911">
        <v>50</v>
      </c>
      <c r="W4911" s="63">
        <f t="shared" si="1085"/>
        <v>207224.40811769047</v>
      </c>
      <c r="X4911" s="63">
        <f t="shared" si="1076"/>
        <v>257224.40811769047</v>
      </c>
      <c r="Y4911">
        <v>10639.793142909184</v>
      </c>
      <c r="Z4911">
        <v>80</v>
      </c>
      <c r="AA4911" s="62">
        <f t="shared" si="1086"/>
        <v>851183.45143273473</v>
      </c>
      <c r="AB4911">
        <v>55</v>
      </c>
      <c r="AC4911" s="63">
        <f t="shared" si="1087"/>
        <v>192846.25071522896</v>
      </c>
      <c r="AD4911" s="63">
        <f t="shared" si="1077"/>
        <v>662846.25071522896</v>
      </c>
      <c r="AE4911" s="35">
        <f t="shared" si="1088"/>
        <v>566755.58264778368</v>
      </c>
      <c r="AF4911" s="64">
        <f t="shared" si="1089"/>
        <v>313426.62301684113</v>
      </c>
    </row>
    <row r="4912" spans="6:32" x14ac:dyDescent="0.2">
      <c r="F4912" s="61">
        <v>4910</v>
      </c>
      <c r="G4912">
        <v>9267.7066984470002</v>
      </c>
      <c r="H4912">
        <v>75</v>
      </c>
      <c r="I4912" s="62">
        <f t="shared" si="1078"/>
        <v>695078.00238352502</v>
      </c>
      <c r="J4912">
        <v>50</v>
      </c>
      <c r="K4912" s="63">
        <f t="shared" si="1079"/>
        <v>131727.18390935188</v>
      </c>
      <c r="L4912" s="63">
        <f t="shared" si="1080"/>
        <v>131727.18390935188</v>
      </c>
      <c r="M4912">
        <v>7833.2152750226669</v>
      </c>
      <c r="N4912">
        <v>80</v>
      </c>
      <c r="O4912" s="62">
        <f t="shared" si="1081"/>
        <v>626657.22200181335</v>
      </c>
      <c r="P4912">
        <v>60</v>
      </c>
      <c r="Q4912" s="63">
        <f t="shared" si="1082"/>
        <v>77331.62148782867</v>
      </c>
      <c r="R4912" s="63">
        <f t="shared" si="1083"/>
        <v>107331.62148782867</v>
      </c>
      <c r="S4912">
        <v>9275.5510902497917</v>
      </c>
      <c r="T4912">
        <v>75</v>
      </c>
      <c r="U4912" s="62">
        <f t="shared" si="1084"/>
        <v>695666.33176873438</v>
      </c>
      <c r="V4912">
        <v>60</v>
      </c>
      <c r="W4912" s="63">
        <f t="shared" si="1085"/>
        <v>64621.618106466485</v>
      </c>
      <c r="X4912" s="63">
        <f t="shared" si="1076"/>
        <v>114621.61810646649</v>
      </c>
      <c r="Y4912">
        <v>8225.7486408343539</v>
      </c>
      <c r="Z4912">
        <v>80</v>
      </c>
      <c r="AA4912" s="62">
        <f t="shared" si="1086"/>
        <v>658059.89126674831</v>
      </c>
      <c r="AB4912">
        <v>50</v>
      </c>
      <c r="AC4912" s="63">
        <f t="shared" si="1087"/>
        <v>178910.0329381472</v>
      </c>
      <c r="AD4912" s="63">
        <f t="shared" si="1077"/>
        <v>648910.0329381472</v>
      </c>
      <c r="AE4912" s="35">
        <f t="shared" si="1088"/>
        <v>452590.45644179423</v>
      </c>
      <c r="AF4912" s="64">
        <f t="shared" si="1089"/>
        <v>237787.00678838871</v>
      </c>
    </row>
    <row r="4913" spans="6:32" x14ac:dyDescent="0.2">
      <c r="F4913" s="61">
        <v>4911</v>
      </c>
      <c r="G4913">
        <v>9492.706592718605</v>
      </c>
      <c r="H4913">
        <v>80</v>
      </c>
      <c r="I4913" s="62">
        <f t="shared" si="1078"/>
        <v>759416.5274174884</v>
      </c>
      <c r="J4913">
        <v>55</v>
      </c>
      <c r="K4913" s="63">
        <f t="shared" si="1079"/>
        <v>135805.30699302471</v>
      </c>
      <c r="L4913" s="63">
        <f t="shared" si="1080"/>
        <v>135805.30699302471</v>
      </c>
      <c r="M4913">
        <v>9972.5378074799664</v>
      </c>
      <c r="N4913">
        <v>90</v>
      </c>
      <c r="O4913" s="62">
        <f t="shared" si="1081"/>
        <v>897528.40267319698</v>
      </c>
      <c r="P4913">
        <v>60</v>
      </c>
      <c r="Q4913" s="63">
        <f t="shared" si="1082"/>
        <v>180652.69731268927</v>
      </c>
      <c r="R4913" s="63">
        <f t="shared" si="1083"/>
        <v>210652.69731268927</v>
      </c>
      <c r="S4913">
        <v>11295.816218771506</v>
      </c>
      <c r="T4913">
        <v>80</v>
      </c>
      <c r="U4913" s="62">
        <f t="shared" si="1084"/>
        <v>903665.29750172049</v>
      </c>
      <c r="V4913">
        <v>70</v>
      </c>
      <c r="W4913" s="63">
        <f t="shared" si="1085"/>
        <v>45644.667586093419</v>
      </c>
      <c r="X4913" s="63">
        <f t="shared" si="1076"/>
        <v>95644.667586093419</v>
      </c>
      <c r="Y4913">
        <v>12176.166162826121</v>
      </c>
      <c r="Z4913">
        <v>80</v>
      </c>
      <c r="AA4913" s="62">
        <f t="shared" si="1086"/>
        <v>974093.29302608967</v>
      </c>
      <c r="AB4913">
        <v>60</v>
      </c>
      <c r="AC4913" s="63">
        <f t="shared" si="1087"/>
        <v>176554.40936097875</v>
      </c>
      <c r="AD4913" s="63">
        <f t="shared" si="1077"/>
        <v>646554.40936097875</v>
      </c>
      <c r="AE4913" s="35">
        <f t="shared" si="1088"/>
        <v>538657.0812527861</v>
      </c>
      <c r="AF4913" s="64">
        <f t="shared" si="1089"/>
        <v>311017.12387251633</v>
      </c>
    </row>
    <row r="4914" spans="6:32" x14ac:dyDescent="0.2">
      <c r="F4914" s="61">
        <v>4912</v>
      </c>
      <c r="G4914">
        <v>11547.218744235579</v>
      </c>
      <c r="H4914">
        <v>80</v>
      </c>
      <c r="I4914" s="62">
        <f t="shared" si="1078"/>
        <v>923777.49953884631</v>
      </c>
      <c r="J4914">
        <v>60</v>
      </c>
      <c r="K4914" s="63">
        <f t="shared" si="1079"/>
        <v>131184.67179141589</v>
      </c>
      <c r="L4914" s="63">
        <f t="shared" si="1080"/>
        <v>131184.67179141589</v>
      </c>
      <c r="M4914">
        <v>10179.475136974361</v>
      </c>
      <c r="N4914">
        <v>80</v>
      </c>
      <c r="O4914" s="62">
        <f t="shared" si="1081"/>
        <v>814358.01095794886</v>
      </c>
      <c r="P4914">
        <v>60</v>
      </c>
      <c r="Q4914" s="63">
        <f t="shared" si="1082"/>
        <v>111352.38948612823</v>
      </c>
      <c r="R4914" s="63">
        <f t="shared" si="1083"/>
        <v>141352.38948612823</v>
      </c>
      <c r="S4914">
        <v>9368.2513377279975</v>
      </c>
      <c r="T4914">
        <v>80</v>
      </c>
      <c r="U4914" s="62">
        <f t="shared" si="1084"/>
        <v>749460.1070182398</v>
      </c>
      <c r="V4914">
        <v>55</v>
      </c>
      <c r="W4914" s="63">
        <f t="shared" si="1085"/>
        <v>133549.55549631995</v>
      </c>
      <c r="X4914" s="63">
        <f t="shared" si="1076"/>
        <v>183549.55549631995</v>
      </c>
      <c r="Y4914">
        <v>10474.183252663352</v>
      </c>
      <c r="Z4914">
        <v>80</v>
      </c>
      <c r="AA4914" s="62">
        <f t="shared" si="1086"/>
        <v>837934.66021306813</v>
      </c>
      <c r="AB4914">
        <v>55</v>
      </c>
      <c r="AC4914" s="63">
        <f t="shared" si="1087"/>
        <v>189844.57145452325</v>
      </c>
      <c r="AD4914" s="63">
        <f t="shared" si="1077"/>
        <v>659844.57145452325</v>
      </c>
      <c r="AE4914" s="35">
        <f t="shared" si="1088"/>
        <v>565931.18822838739</v>
      </c>
      <c r="AF4914" s="64">
        <f t="shared" si="1089"/>
        <v>324665.16763408552</v>
      </c>
    </row>
    <row r="4915" spans="6:32" x14ac:dyDescent="0.2">
      <c r="F4915" s="61">
        <v>4913</v>
      </c>
      <c r="G4915">
        <v>9156.9188750872854</v>
      </c>
      <c r="H4915">
        <v>80</v>
      </c>
      <c r="I4915" s="62">
        <f t="shared" si="1078"/>
        <v>732553.51000698283</v>
      </c>
      <c r="J4915">
        <v>55</v>
      </c>
      <c r="K4915" s="63">
        <f t="shared" si="1079"/>
        <v>129719.15461095705</v>
      </c>
      <c r="L4915" s="63">
        <f t="shared" si="1080"/>
        <v>129719.15461095705</v>
      </c>
      <c r="M4915">
        <v>9307.6448845386039</v>
      </c>
      <c r="N4915">
        <v>80</v>
      </c>
      <c r="O4915" s="62">
        <f t="shared" si="1081"/>
        <v>744611.59076308832</v>
      </c>
      <c r="P4915">
        <v>55</v>
      </c>
      <c r="Q4915" s="63">
        <f t="shared" si="1082"/>
        <v>132451.0635322622</v>
      </c>
      <c r="R4915" s="63">
        <f t="shared" si="1083"/>
        <v>162451.0635322622</v>
      </c>
      <c r="S4915">
        <v>11130.82023744937</v>
      </c>
      <c r="T4915">
        <v>80</v>
      </c>
      <c r="U4915" s="62">
        <f t="shared" si="1084"/>
        <v>890465.61899594963</v>
      </c>
      <c r="V4915">
        <v>60</v>
      </c>
      <c r="W4915" s="63">
        <f t="shared" si="1085"/>
        <v>125146.89344301587</v>
      </c>
      <c r="X4915" s="63">
        <f t="shared" si="1076"/>
        <v>175146.89344301587</v>
      </c>
      <c r="Y4915">
        <v>7724.9444782501087</v>
      </c>
      <c r="Z4915">
        <v>90</v>
      </c>
      <c r="AA4915" s="62">
        <f t="shared" si="1086"/>
        <v>695245.00304250978</v>
      </c>
      <c r="AB4915">
        <v>55</v>
      </c>
      <c r="AC4915" s="63">
        <f t="shared" si="1087"/>
        <v>196020.46613559651</v>
      </c>
      <c r="AD4915" s="63">
        <f t="shared" si="1077"/>
        <v>666020.46613559651</v>
      </c>
      <c r="AE4915" s="35">
        <f t="shared" si="1088"/>
        <v>583337.57772183162</v>
      </c>
      <c r="AF4915" s="64">
        <f t="shared" si="1089"/>
        <v>338674.97478596738</v>
      </c>
    </row>
    <row r="4916" spans="6:32" x14ac:dyDescent="0.2">
      <c r="F4916" s="61">
        <v>4914</v>
      </c>
      <c r="G4916">
        <v>9503.756953345146</v>
      </c>
      <c r="H4916">
        <v>75</v>
      </c>
      <c r="I4916" s="62">
        <f t="shared" si="1078"/>
        <v>712781.77150088595</v>
      </c>
      <c r="J4916">
        <v>50</v>
      </c>
      <c r="K4916" s="63">
        <f t="shared" si="1079"/>
        <v>136005.59477938077</v>
      </c>
      <c r="L4916" s="63">
        <f t="shared" si="1080"/>
        <v>136005.59477938077</v>
      </c>
      <c r="M4916">
        <v>11058.133420883678</v>
      </c>
      <c r="N4916">
        <v>80</v>
      </c>
      <c r="O4916" s="62">
        <f t="shared" si="1081"/>
        <v>884650.67367069423</v>
      </c>
      <c r="P4916">
        <v>55</v>
      </c>
      <c r="Q4916" s="63">
        <f t="shared" si="1082"/>
        <v>164178.66825351666</v>
      </c>
      <c r="R4916" s="63">
        <f t="shared" si="1083"/>
        <v>194178.66825351666</v>
      </c>
      <c r="S4916">
        <v>11052.858351613395</v>
      </c>
      <c r="T4916">
        <v>80</v>
      </c>
      <c r="U4916" s="62">
        <f t="shared" si="1084"/>
        <v>884228.66812907159</v>
      </c>
      <c r="V4916">
        <v>55</v>
      </c>
      <c r="W4916" s="63">
        <f t="shared" si="1085"/>
        <v>164083.05762299278</v>
      </c>
      <c r="X4916" s="63">
        <f t="shared" si="1076"/>
        <v>214083.05762299278</v>
      </c>
      <c r="Y4916">
        <v>12116.566975018941</v>
      </c>
      <c r="Z4916">
        <v>80</v>
      </c>
      <c r="AA4916" s="62">
        <f t="shared" si="1086"/>
        <v>969325.35800151527</v>
      </c>
      <c r="AB4916">
        <v>55</v>
      </c>
      <c r="AC4916" s="63">
        <f t="shared" si="1087"/>
        <v>219612.7764222183</v>
      </c>
      <c r="AD4916" s="63">
        <f t="shared" si="1077"/>
        <v>689612.7764222183</v>
      </c>
      <c r="AE4916" s="35">
        <f t="shared" si="1088"/>
        <v>683880.09707810846</v>
      </c>
      <c r="AF4916" s="64">
        <f t="shared" si="1089"/>
        <v>415978.2631279428</v>
      </c>
    </row>
    <row r="4917" spans="6:32" x14ac:dyDescent="0.2">
      <c r="F4917" s="61">
        <v>4915</v>
      </c>
      <c r="G4917">
        <v>5912.0395942591131</v>
      </c>
      <c r="H4917">
        <v>75</v>
      </c>
      <c r="I4917" s="62">
        <f t="shared" si="1078"/>
        <v>443402.96956943348</v>
      </c>
      <c r="J4917">
        <v>55</v>
      </c>
      <c r="K4917" s="63">
        <f t="shared" si="1079"/>
        <v>49474.57411675714</v>
      </c>
      <c r="L4917" s="63">
        <f t="shared" si="1080"/>
        <v>49474.57411675714</v>
      </c>
      <c r="M4917">
        <v>10915.038071980234</v>
      </c>
      <c r="N4917">
        <v>75</v>
      </c>
      <c r="O4917" s="62">
        <f t="shared" si="1081"/>
        <v>818627.85539851757</v>
      </c>
      <c r="P4917">
        <v>60</v>
      </c>
      <c r="Q4917" s="63">
        <f t="shared" si="1082"/>
        <v>82451.039032785047</v>
      </c>
      <c r="R4917" s="63">
        <f t="shared" si="1083"/>
        <v>112451.03903278505</v>
      </c>
      <c r="S4917">
        <v>6897.0860209083185</v>
      </c>
      <c r="T4917">
        <v>80</v>
      </c>
      <c r="U4917" s="62">
        <f t="shared" si="1084"/>
        <v>551766.88167266548</v>
      </c>
      <c r="V4917">
        <v>60</v>
      </c>
      <c r="W4917" s="63">
        <f t="shared" si="1085"/>
        <v>63757.747303170618</v>
      </c>
      <c r="X4917" s="63">
        <f t="shared" si="1076"/>
        <v>113757.74730317062</v>
      </c>
      <c r="Y4917">
        <v>10653.012648399454</v>
      </c>
      <c r="Z4917">
        <v>80</v>
      </c>
      <c r="AA4917" s="62">
        <f t="shared" si="1086"/>
        <v>852241.01187195629</v>
      </c>
      <c r="AB4917">
        <v>60</v>
      </c>
      <c r="AC4917" s="63">
        <f t="shared" si="1087"/>
        <v>154468.68340179208</v>
      </c>
      <c r="AD4917" s="63">
        <f t="shared" si="1077"/>
        <v>624468.68340179208</v>
      </c>
      <c r="AE4917" s="35">
        <f t="shared" si="1088"/>
        <v>350152.04385450488</v>
      </c>
      <c r="AF4917" s="64">
        <f t="shared" si="1089"/>
        <v>149900.02104661777</v>
      </c>
    </row>
    <row r="4918" spans="6:32" x14ac:dyDescent="0.2">
      <c r="F4918" s="61">
        <v>4916</v>
      </c>
      <c r="G4918">
        <v>8095.19067639485</v>
      </c>
      <c r="H4918">
        <v>80</v>
      </c>
      <c r="I4918" s="62">
        <f t="shared" si="1078"/>
        <v>647615.254111588</v>
      </c>
      <c r="J4918">
        <v>60</v>
      </c>
      <c r="K4918" s="63">
        <f t="shared" si="1079"/>
        <v>81130.264807725325</v>
      </c>
      <c r="L4918" s="63">
        <f t="shared" si="1080"/>
        <v>81130.264807725325</v>
      </c>
      <c r="M4918">
        <v>12884.044079110026</v>
      </c>
      <c r="N4918">
        <v>80</v>
      </c>
      <c r="O4918" s="62">
        <f t="shared" si="1081"/>
        <v>1030723.5263288021</v>
      </c>
      <c r="P4918">
        <v>55</v>
      </c>
      <c r="Q4918" s="63">
        <f t="shared" si="1082"/>
        <v>197273.29893386923</v>
      </c>
      <c r="R4918" s="63">
        <f t="shared" si="1083"/>
        <v>227273.29893386923</v>
      </c>
      <c r="S4918">
        <v>10288.400769932196</v>
      </c>
      <c r="T4918">
        <v>80</v>
      </c>
      <c r="U4918" s="62">
        <f t="shared" si="1084"/>
        <v>823072.06159457564</v>
      </c>
      <c r="V4918">
        <v>50</v>
      </c>
      <c r="W4918" s="63">
        <f t="shared" si="1085"/>
        <v>187522.71674602525</v>
      </c>
      <c r="X4918" s="63">
        <f t="shared" si="1076"/>
        <v>237522.71674602525</v>
      </c>
      <c r="Y4918">
        <v>7605.1822159206495</v>
      </c>
      <c r="Z4918">
        <v>80</v>
      </c>
      <c r="AA4918" s="62">
        <f t="shared" si="1086"/>
        <v>608414.57727365196</v>
      </c>
      <c r="AB4918">
        <v>60</v>
      </c>
      <c r="AC4918" s="63">
        <f t="shared" si="1087"/>
        <v>110275.14213084942</v>
      </c>
      <c r="AD4918" s="63">
        <f t="shared" si="1077"/>
        <v>580275.14213084942</v>
      </c>
      <c r="AE4918" s="35">
        <f t="shared" si="1088"/>
        <v>576201.42261846922</v>
      </c>
      <c r="AF4918" s="64">
        <f t="shared" si="1089"/>
        <v>336374.0213923509</v>
      </c>
    </row>
    <row r="4919" spans="6:32" x14ac:dyDescent="0.2">
      <c r="F4919" s="61">
        <v>4917</v>
      </c>
      <c r="G4919">
        <v>12144.08828469459</v>
      </c>
      <c r="H4919">
        <v>75</v>
      </c>
      <c r="I4919" s="62">
        <f t="shared" si="1078"/>
        <v>910806.62135209423</v>
      </c>
      <c r="J4919">
        <v>50</v>
      </c>
      <c r="K4919" s="63">
        <f t="shared" si="1079"/>
        <v>183861.60016008944</v>
      </c>
      <c r="L4919" s="63">
        <f t="shared" si="1080"/>
        <v>183861.60016008944</v>
      </c>
      <c r="M4919">
        <v>11462.34015119262</v>
      </c>
      <c r="N4919">
        <v>80</v>
      </c>
      <c r="O4919" s="62">
        <f t="shared" si="1081"/>
        <v>916987.21209540963</v>
      </c>
      <c r="P4919">
        <v>55</v>
      </c>
      <c r="Q4919" s="63">
        <f t="shared" si="1082"/>
        <v>171504.91524036624</v>
      </c>
      <c r="R4919" s="63">
        <f t="shared" si="1083"/>
        <v>201504.91524036624</v>
      </c>
      <c r="S4919">
        <v>8551.0180522396695</v>
      </c>
      <c r="T4919">
        <v>80</v>
      </c>
      <c r="U4919" s="62">
        <f t="shared" si="1084"/>
        <v>684081.44417917356</v>
      </c>
      <c r="V4919">
        <v>60</v>
      </c>
      <c r="W4919" s="63">
        <f t="shared" si="1085"/>
        <v>87739.761757475208</v>
      </c>
      <c r="X4919" s="63">
        <f t="shared" si="1076"/>
        <v>137739.76175747521</v>
      </c>
      <c r="Y4919">
        <v>11161.290583695518</v>
      </c>
      <c r="Z4919">
        <v>80</v>
      </c>
      <c r="AA4919" s="62">
        <f t="shared" si="1086"/>
        <v>892903.24669564143</v>
      </c>
      <c r="AB4919">
        <v>60</v>
      </c>
      <c r="AC4919" s="63">
        <f t="shared" si="1087"/>
        <v>161838.71346358501</v>
      </c>
      <c r="AD4919" s="63">
        <f t="shared" si="1077"/>
        <v>631838.71346358501</v>
      </c>
      <c r="AE4919" s="35">
        <f t="shared" si="1088"/>
        <v>604944.9906215159</v>
      </c>
      <c r="AF4919" s="64">
        <f t="shared" si="1089"/>
        <v>368720.16163563251</v>
      </c>
    </row>
    <row r="4920" spans="6:32" x14ac:dyDescent="0.2">
      <c r="F4920" s="61">
        <v>4918</v>
      </c>
      <c r="G4920">
        <v>9601.0319591732696</v>
      </c>
      <c r="H4920">
        <v>80</v>
      </c>
      <c r="I4920" s="62">
        <f t="shared" si="1078"/>
        <v>768082.55673386157</v>
      </c>
      <c r="J4920">
        <v>55</v>
      </c>
      <c r="K4920" s="63">
        <f t="shared" si="1079"/>
        <v>137768.70426001551</v>
      </c>
      <c r="L4920" s="63">
        <f t="shared" si="1080"/>
        <v>137768.70426001551</v>
      </c>
      <c r="M4920">
        <v>10749.173523217905</v>
      </c>
      <c r="N4920">
        <v>80</v>
      </c>
      <c r="O4920" s="62">
        <f t="shared" si="1081"/>
        <v>859933.88185743243</v>
      </c>
      <c r="P4920">
        <v>60</v>
      </c>
      <c r="Q4920" s="63">
        <f t="shared" si="1082"/>
        <v>119613.01608665963</v>
      </c>
      <c r="R4920" s="63">
        <f t="shared" si="1083"/>
        <v>149613.01608665963</v>
      </c>
      <c r="S4920">
        <v>10059.601461543934</v>
      </c>
      <c r="T4920">
        <v>80</v>
      </c>
      <c r="U4920" s="62">
        <f t="shared" si="1084"/>
        <v>804768.11692351475</v>
      </c>
      <c r="V4920">
        <v>65</v>
      </c>
      <c r="W4920" s="63">
        <f t="shared" si="1085"/>
        <v>73148.165894290287</v>
      </c>
      <c r="X4920" s="63">
        <f t="shared" si="1076"/>
        <v>123148.16589429029</v>
      </c>
      <c r="Y4920">
        <v>11356.625034532044</v>
      </c>
      <c r="Z4920">
        <v>80</v>
      </c>
      <c r="AA4920" s="62">
        <f t="shared" si="1086"/>
        <v>908530.00276256353</v>
      </c>
      <c r="AB4920">
        <v>60</v>
      </c>
      <c r="AC4920" s="63">
        <f t="shared" si="1087"/>
        <v>164671.06300071464</v>
      </c>
      <c r="AD4920" s="63">
        <f t="shared" si="1077"/>
        <v>634671.06300071464</v>
      </c>
      <c r="AE4920" s="35">
        <f t="shared" si="1088"/>
        <v>495200.94924168009</v>
      </c>
      <c r="AF4920" s="64">
        <f t="shared" si="1089"/>
        <v>274903.31283339416</v>
      </c>
    </row>
    <row r="4921" spans="6:32" x14ac:dyDescent="0.2">
      <c r="F4921" s="61">
        <v>4919</v>
      </c>
      <c r="G4921">
        <v>8583.0572768463753</v>
      </c>
      <c r="H4921">
        <v>80</v>
      </c>
      <c r="I4921" s="62">
        <f t="shared" si="1078"/>
        <v>686644.58214771003</v>
      </c>
      <c r="J4921">
        <v>60</v>
      </c>
      <c r="K4921" s="63">
        <f t="shared" si="1079"/>
        <v>88204.330514272442</v>
      </c>
      <c r="L4921" s="63">
        <f t="shared" si="1080"/>
        <v>88204.330514272442</v>
      </c>
      <c r="M4921">
        <v>11511.148184363265</v>
      </c>
      <c r="N4921">
        <v>90</v>
      </c>
      <c r="O4921" s="62">
        <f t="shared" si="1081"/>
        <v>1036003.3365926938</v>
      </c>
      <c r="P4921">
        <v>60</v>
      </c>
      <c r="Q4921" s="63">
        <f t="shared" si="1082"/>
        <v>214117.473009901</v>
      </c>
      <c r="R4921" s="63">
        <f t="shared" si="1083"/>
        <v>244117.473009901</v>
      </c>
      <c r="S4921">
        <v>11809.676177799702</v>
      </c>
      <c r="T4921">
        <v>80</v>
      </c>
      <c r="U4921" s="62">
        <f t="shared" si="1084"/>
        <v>944774.09422397614</v>
      </c>
      <c r="V4921">
        <v>60</v>
      </c>
      <c r="W4921" s="63">
        <f t="shared" si="1085"/>
        <v>134990.30457809567</v>
      </c>
      <c r="X4921" s="63">
        <f t="shared" si="1076"/>
        <v>184990.30457809567</v>
      </c>
      <c r="Y4921">
        <v>9994.1110218060203</v>
      </c>
      <c r="Z4921">
        <v>80</v>
      </c>
      <c r="AA4921" s="62">
        <f t="shared" si="1086"/>
        <v>799528.88174448162</v>
      </c>
      <c r="AB4921">
        <v>65</v>
      </c>
      <c r="AC4921" s="63">
        <f t="shared" si="1087"/>
        <v>108685.95736214047</v>
      </c>
      <c r="AD4921" s="63">
        <f t="shared" si="1077"/>
        <v>578685.95736214053</v>
      </c>
      <c r="AE4921" s="35">
        <f t="shared" si="1088"/>
        <v>545998.06546440953</v>
      </c>
      <c r="AF4921" s="64">
        <f t="shared" si="1089"/>
        <v>316171.9818690815</v>
      </c>
    </row>
    <row r="4922" spans="6:32" x14ac:dyDescent="0.2">
      <c r="F4922" s="61">
        <v>4920</v>
      </c>
      <c r="G4922">
        <v>10562.954483029898</v>
      </c>
      <c r="H4922">
        <v>80</v>
      </c>
      <c r="I4922" s="62">
        <f t="shared" si="1078"/>
        <v>845036.35864239186</v>
      </c>
      <c r="J4922">
        <v>60</v>
      </c>
      <c r="K4922" s="63">
        <f t="shared" si="1079"/>
        <v>116912.84000393352</v>
      </c>
      <c r="L4922" s="63">
        <f t="shared" si="1080"/>
        <v>116912.84000393352</v>
      </c>
      <c r="M4922">
        <v>10801.458099886077</v>
      </c>
      <c r="N4922">
        <v>80</v>
      </c>
      <c r="O4922" s="62">
        <f t="shared" si="1081"/>
        <v>864116.64799088612</v>
      </c>
      <c r="P4922">
        <v>50</v>
      </c>
      <c r="Q4922" s="63">
        <f t="shared" si="1082"/>
        <v>198681.71367252216</v>
      </c>
      <c r="R4922" s="63">
        <f t="shared" si="1083"/>
        <v>228681.71367252216</v>
      </c>
      <c r="S4922">
        <v>11654.289008001797</v>
      </c>
      <c r="T4922">
        <v>80</v>
      </c>
      <c r="U4922" s="62">
        <f t="shared" si="1084"/>
        <v>932343.12064014375</v>
      </c>
      <c r="V4922">
        <v>55</v>
      </c>
      <c r="W4922" s="63">
        <f t="shared" si="1085"/>
        <v>174983.98827003257</v>
      </c>
      <c r="X4922" s="63">
        <f t="shared" si="1076"/>
        <v>224983.98827003257</v>
      </c>
      <c r="Y4922">
        <v>7523.6096361186355</v>
      </c>
      <c r="Z4922">
        <v>80</v>
      </c>
      <c r="AA4922" s="62">
        <f t="shared" si="1086"/>
        <v>601888.77088949084</v>
      </c>
      <c r="AB4922">
        <v>60</v>
      </c>
      <c r="AC4922" s="63">
        <f t="shared" si="1087"/>
        <v>109092.33972372022</v>
      </c>
      <c r="AD4922" s="63">
        <f t="shared" si="1077"/>
        <v>579092.33972372022</v>
      </c>
      <c r="AE4922" s="35">
        <f t="shared" si="1088"/>
        <v>599670.88167020842</v>
      </c>
      <c r="AF4922" s="64">
        <f t="shared" si="1089"/>
        <v>359839.21208233247</v>
      </c>
    </row>
    <row r="4923" spans="6:32" x14ac:dyDescent="0.2">
      <c r="F4923" s="61">
        <v>4921</v>
      </c>
      <c r="G4923">
        <v>9874.2305251653306</v>
      </c>
      <c r="H4923">
        <v>80</v>
      </c>
      <c r="I4923" s="62">
        <f t="shared" si="1078"/>
        <v>789938.44201322645</v>
      </c>
      <c r="J4923">
        <v>65</v>
      </c>
      <c r="K4923" s="63">
        <f t="shared" si="1079"/>
        <v>71132.25696117297</v>
      </c>
      <c r="L4923" s="63">
        <f t="shared" si="1080"/>
        <v>71132.25696117297</v>
      </c>
      <c r="M4923">
        <v>6250.0078254379332</v>
      </c>
      <c r="N4923">
        <v>80</v>
      </c>
      <c r="O4923" s="62">
        <f t="shared" si="1081"/>
        <v>500000.62603503466</v>
      </c>
      <c r="P4923">
        <v>50</v>
      </c>
      <c r="Q4923" s="63">
        <f t="shared" si="1082"/>
        <v>99687.670203275047</v>
      </c>
      <c r="R4923" s="63">
        <f t="shared" si="1083"/>
        <v>129687.67020327505</v>
      </c>
      <c r="S4923">
        <v>11357.393557555042</v>
      </c>
      <c r="T4923">
        <v>80</v>
      </c>
      <c r="U4923" s="62">
        <f t="shared" si="1084"/>
        <v>908591.48460440338</v>
      </c>
      <c r="V4923">
        <v>55</v>
      </c>
      <c r="W4923" s="63">
        <f t="shared" si="1085"/>
        <v>169602.75823068514</v>
      </c>
      <c r="X4923" s="63">
        <f t="shared" si="1076"/>
        <v>219602.75823068514</v>
      </c>
      <c r="Y4923">
        <v>7166.1054587457329</v>
      </c>
      <c r="Z4923">
        <v>90</v>
      </c>
      <c r="AA4923" s="62">
        <f t="shared" si="1086"/>
        <v>644949.49128711596</v>
      </c>
      <c r="AB4923">
        <v>50</v>
      </c>
      <c r="AC4923" s="63">
        <f t="shared" si="1087"/>
        <v>207817.05830362625</v>
      </c>
      <c r="AD4923" s="63">
        <f t="shared" si="1077"/>
        <v>677817.05830362625</v>
      </c>
      <c r="AE4923" s="35">
        <f t="shared" si="1088"/>
        <v>548239.74369875947</v>
      </c>
      <c r="AF4923" s="64">
        <f t="shared" si="1089"/>
        <v>299794.55455137184</v>
      </c>
    </row>
    <row r="4924" spans="6:32" x14ac:dyDescent="0.2">
      <c r="F4924" s="61">
        <v>4922</v>
      </c>
      <c r="G4924">
        <v>7067.9618854774162</v>
      </c>
      <c r="H4924">
        <v>80</v>
      </c>
      <c r="I4924" s="62">
        <f t="shared" si="1078"/>
        <v>565436.9508381933</v>
      </c>
      <c r="J4924">
        <v>55</v>
      </c>
      <c r="K4924" s="63">
        <f t="shared" si="1079"/>
        <v>91856.809174278169</v>
      </c>
      <c r="L4924" s="63">
        <f t="shared" si="1080"/>
        <v>91856.809174278169</v>
      </c>
      <c r="M4924">
        <v>12528.940967749804</v>
      </c>
      <c r="N4924">
        <v>80</v>
      </c>
      <c r="O4924" s="62">
        <f t="shared" si="1081"/>
        <v>1002315.2774199843</v>
      </c>
      <c r="P4924">
        <v>60</v>
      </c>
      <c r="Q4924" s="63">
        <f t="shared" si="1082"/>
        <v>145419.64403237216</v>
      </c>
      <c r="R4924" s="63">
        <f t="shared" si="1083"/>
        <v>175419.64403237216</v>
      </c>
      <c r="S4924">
        <v>14268.113116268069</v>
      </c>
      <c r="T4924">
        <v>80</v>
      </c>
      <c r="U4924" s="62">
        <f t="shared" si="1084"/>
        <v>1141449.0493014455</v>
      </c>
      <c r="V4924">
        <v>70</v>
      </c>
      <c r="W4924" s="63">
        <f t="shared" si="1085"/>
        <v>67193.820092943497</v>
      </c>
      <c r="X4924" s="63">
        <f t="shared" si="1076"/>
        <v>117193.8200929435</v>
      </c>
      <c r="Y4924">
        <v>8425.3940965572838</v>
      </c>
      <c r="Z4924">
        <v>80</v>
      </c>
      <c r="AA4924" s="62">
        <f t="shared" si="1086"/>
        <v>674031.5277245827</v>
      </c>
      <c r="AB4924">
        <v>60</v>
      </c>
      <c r="AC4924" s="63">
        <f t="shared" si="1087"/>
        <v>122168.21440008061</v>
      </c>
      <c r="AD4924" s="63">
        <f t="shared" si="1077"/>
        <v>592168.21440008061</v>
      </c>
      <c r="AE4924" s="35">
        <f t="shared" si="1088"/>
        <v>426638.48769967444</v>
      </c>
      <c r="AF4924" s="64">
        <f t="shared" si="1089"/>
        <v>220989.41246667085</v>
      </c>
    </row>
    <row r="4925" spans="6:32" x14ac:dyDescent="0.2">
      <c r="F4925" s="61">
        <v>4923</v>
      </c>
      <c r="G4925">
        <v>12010.283424169756</v>
      </c>
      <c r="H4925">
        <v>80</v>
      </c>
      <c r="I4925" s="62">
        <f t="shared" si="1078"/>
        <v>960822.67393358052</v>
      </c>
      <c r="J4925">
        <v>55</v>
      </c>
      <c r="K4925" s="63">
        <f t="shared" si="1079"/>
        <v>181436.38706307684</v>
      </c>
      <c r="L4925" s="63">
        <f t="shared" si="1080"/>
        <v>181436.38706307684</v>
      </c>
      <c r="M4925">
        <v>11068.706296791788</v>
      </c>
      <c r="N4925">
        <v>80</v>
      </c>
      <c r="O4925" s="62">
        <f t="shared" si="1081"/>
        <v>885496.50374334306</v>
      </c>
      <c r="P4925">
        <v>65</v>
      </c>
      <c r="Q4925" s="63">
        <f t="shared" si="1082"/>
        <v>84122.180977610697</v>
      </c>
      <c r="R4925" s="63">
        <f t="shared" si="1083"/>
        <v>114122.1809776107</v>
      </c>
      <c r="S4925">
        <v>8111.2614477751777</v>
      </c>
      <c r="T4925">
        <v>80</v>
      </c>
      <c r="U4925" s="62">
        <f t="shared" si="1084"/>
        <v>648900.91582201421</v>
      </c>
      <c r="V4925">
        <v>60</v>
      </c>
      <c r="W4925" s="63">
        <f t="shared" si="1085"/>
        <v>81363.290992740076</v>
      </c>
      <c r="X4925" s="63">
        <f t="shared" si="1076"/>
        <v>131363.29099274008</v>
      </c>
      <c r="Y4925">
        <v>11951.07077161083</v>
      </c>
      <c r="Z4925">
        <v>80</v>
      </c>
      <c r="AA4925" s="62">
        <f t="shared" si="1086"/>
        <v>956085.6617288664</v>
      </c>
      <c r="AB4925">
        <v>60</v>
      </c>
      <c r="AC4925" s="63">
        <f t="shared" si="1087"/>
        <v>173290.52618835703</v>
      </c>
      <c r="AD4925" s="63">
        <f t="shared" si="1077"/>
        <v>643290.52618835703</v>
      </c>
      <c r="AE4925" s="35">
        <f t="shared" si="1088"/>
        <v>520212.38522178464</v>
      </c>
      <c r="AF4925" s="64">
        <f t="shared" si="1089"/>
        <v>297329.29201846523</v>
      </c>
    </row>
    <row r="4926" spans="6:32" x14ac:dyDescent="0.2">
      <c r="F4926" s="61">
        <v>4924</v>
      </c>
      <c r="G4926">
        <v>13708.228177856654</v>
      </c>
      <c r="H4926">
        <v>80</v>
      </c>
      <c r="I4926" s="62">
        <f t="shared" si="1078"/>
        <v>1096658.2542285323</v>
      </c>
      <c r="J4926">
        <v>55</v>
      </c>
      <c r="K4926" s="63">
        <f t="shared" si="1079"/>
        <v>212211.63572365185</v>
      </c>
      <c r="L4926" s="63">
        <f t="shared" si="1080"/>
        <v>212211.63572365185</v>
      </c>
      <c r="M4926">
        <v>9649.1465026338119</v>
      </c>
      <c r="N4926">
        <v>80</v>
      </c>
      <c r="O4926" s="62">
        <f t="shared" si="1081"/>
        <v>771931.72021070495</v>
      </c>
      <c r="P4926">
        <v>60</v>
      </c>
      <c r="Q4926" s="63">
        <f t="shared" si="1082"/>
        <v>103662.62428819027</v>
      </c>
      <c r="R4926" s="63">
        <f t="shared" si="1083"/>
        <v>133662.62428819027</v>
      </c>
      <c r="S4926">
        <v>12625.811248435639</v>
      </c>
      <c r="T4926">
        <v>80</v>
      </c>
      <c r="U4926" s="62">
        <f t="shared" si="1084"/>
        <v>1010064.8998748511</v>
      </c>
      <c r="V4926">
        <v>60</v>
      </c>
      <c r="W4926" s="63">
        <f t="shared" si="1085"/>
        <v>146824.26310231676</v>
      </c>
      <c r="X4926" s="63">
        <f t="shared" si="1076"/>
        <v>196824.26310231676</v>
      </c>
      <c r="Y4926">
        <v>12065.826265607029</v>
      </c>
      <c r="Z4926">
        <v>80</v>
      </c>
      <c r="AA4926" s="62">
        <f t="shared" si="1086"/>
        <v>965266.10124856234</v>
      </c>
      <c r="AB4926">
        <v>60</v>
      </c>
      <c r="AC4926" s="63">
        <f t="shared" si="1087"/>
        <v>174954.48085130192</v>
      </c>
      <c r="AD4926" s="63">
        <f t="shared" si="1077"/>
        <v>644954.48085130192</v>
      </c>
      <c r="AE4926" s="35">
        <f t="shared" si="1088"/>
        <v>637653.00396546081</v>
      </c>
      <c r="AF4926" s="64">
        <f t="shared" si="1089"/>
        <v>391774.2181550035</v>
      </c>
    </row>
    <row r="4927" spans="6:32" x14ac:dyDescent="0.2">
      <c r="F4927" s="61">
        <v>4925</v>
      </c>
      <c r="G4927">
        <v>9554.8796505318023</v>
      </c>
      <c r="H4927">
        <v>80</v>
      </c>
      <c r="I4927" s="62">
        <f t="shared" si="1078"/>
        <v>764390.37204254419</v>
      </c>
      <c r="J4927">
        <v>60</v>
      </c>
      <c r="K4927" s="63">
        <f t="shared" si="1079"/>
        <v>102295.75493271113</v>
      </c>
      <c r="L4927" s="63">
        <f t="shared" si="1080"/>
        <v>102295.75493271113</v>
      </c>
      <c r="M4927">
        <v>8429.771039809566</v>
      </c>
      <c r="N4927">
        <v>80</v>
      </c>
      <c r="O4927" s="62">
        <f t="shared" si="1081"/>
        <v>674381.68318476528</v>
      </c>
      <c r="P4927">
        <v>55</v>
      </c>
      <c r="Q4927" s="63">
        <f t="shared" si="1082"/>
        <v>116539.60009654838</v>
      </c>
      <c r="R4927" s="63">
        <f t="shared" si="1083"/>
        <v>146539.60009654838</v>
      </c>
      <c r="S4927">
        <v>9688.0796970799565</v>
      </c>
      <c r="T4927">
        <v>80</v>
      </c>
      <c r="U4927" s="62">
        <f t="shared" si="1084"/>
        <v>775046.37576639652</v>
      </c>
      <c r="V4927">
        <v>60</v>
      </c>
      <c r="W4927" s="63">
        <f t="shared" si="1085"/>
        <v>104227.15560765937</v>
      </c>
      <c r="X4927" s="63">
        <f t="shared" si="1076"/>
        <v>154227.15560765937</v>
      </c>
      <c r="Y4927">
        <v>11567.109393363353</v>
      </c>
      <c r="Z4927">
        <v>80</v>
      </c>
      <c r="AA4927" s="62">
        <f t="shared" si="1086"/>
        <v>925368.75146906823</v>
      </c>
      <c r="AB4927">
        <v>60</v>
      </c>
      <c r="AC4927" s="63">
        <f t="shared" si="1087"/>
        <v>167723.08620376862</v>
      </c>
      <c r="AD4927" s="63">
        <f t="shared" si="1077"/>
        <v>637723.08620376862</v>
      </c>
      <c r="AE4927" s="35">
        <f t="shared" si="1088"/>
        <v>490785.5968406875</v>
      </c>
      <c r="AF4927" s="64">
        <f t="shared" si="1089"/>
        <v>265549.84174882562</v>
      </c>
    </row>
    <row r="4928" spans="6:32" x14ac:dyDescent="0.2">
      <c r="F4928" s="61">
        <v>4926</v>
      </c>
      <c r="G4928">
        <v>11074.358806363307</v>
      </c>
      <c r="H4928">
        <v>80</v>
      </c>
      <c r="I4928" s="62">
        <f t="shared" si="1078"/>
        <v>885948.70450906456</v>
      </c>
      <c r="J4928">
        <v>65</v>
      </c>
      <c r="K4928" s="63">
        <f t="shared" si="1079"/>
        <v>84183.652019200963</v>
      </c>
      <c r="L4928" s="63">
        <f t="shared" si="1080"/>
        <v>84183.652019200963</v>
      </c>
      <c r="M4928">
        <v>8596.5928317455109</v>
      </c>
      <c r="N4928">
        <v>80</v>
      </c>
      <c r="O4928" s="62">
        <f t="shared" si="1081"/>
        <v>687727.42653964087</v>
      </c>
      <c r="P4928">
        <v>60</v>
      </c>
      <c r="Q4928" s="63">
        <f t="shared" si="1082"/>
        <v>88400.596060309908</v>
      </c>
      <c r="R4928" s="63">
        <f t="shared" si="1083"/>
        <v>118400.59606030991</v>
      </c>
      <c r="S4928">
        <v>8682.7833708957769</v>
      </c>
      <c r="T4928">
        <v>80</v>
      </c>
      <c r="U4928" s="62">
        <f t="shared" si="1084"/>
        <v>694622.66967166215</v>
      </c>
      <c r="V4928">
        <v>65</v>
      </c>
      <c r="W4928" s="63">
        <f t="shared" si="1085"/>
        <v>58175.269158491574</v>
      </c>
      <c r="X4928" s="63">
        <f t="shared" si="1076"/>
        <v>108175.26915849157</v>
      </c>
      <c r="Y4928">
        <v>11466.942194383591</v>
      </c>
      <c r="Z4928">
        <v>75</v>
      </c>
      <c r="AA4928" s="62">
        <f t="shared" si="1086"/>
        <v>860020.66457876936</v>
      </c>
      <c r="AB4928">
        <v>60</v>
      </c>
      <c r="AC4928" s="63">
        <f t="shared" si="1087"/>
        <v>124702.99636392156</v>
      </c>
      <c r="AD4928" s="63">
        <f t="shared" si="1077"/>
        <v>594702.99636392156</v>
      </c>
      <c r="AE4928" s="35">
        <f t="shared" si="1088"/>
        <v>355462.513601924</v>
      </c>
      <c r="AF4928" s="64">
        <f t="shared" si="1089"/>
        <v>161846.15429874568</v>
      </c>
    </row>
    <row r="4929" spans="6:32" x14ac:dyDescent="0.2">
      <c r="F4929" s="61">
        <v>4927</v>
      </c>
      <c r="G4929">
        <v>8307.716850831639</v>
      </c>
      <c r="H4929">
        <v>80</v>
      </c>
      <c r="I4929" s="62">
        <f t="shared" si="1078"/>
        <v>664617.34806653112</v>
      </c>
      <c r="J4929">
        <v>55</v>
      </c>
      <c r="K4929" s="63">
        <f t="shared" si="1079"/>
        <v>114327.36792132346</v>
      </c>
      <c r="L4929" s="63">
        <f t="shared" si="1080"/>
        <v>114327.36792132346</v>
      </c>
      <c r="M4929">
        <v>10876.307240105234</v>
      </c>
      <c r="N4929">
        <v>75</v>
      </c>
      <c r="O4929" s="62">
        <f t="shared" si="1081"/>
        <v>815723.04300789256</v>
      </c>
      <c r="P4929">
        <v>60</v>
      </c>
      <c r="Q4929" s="63">
        <f t="shared" si="1082"/>
        <v>82029.841236144421</v>
      </c>
      <c r="R4929" s="63">
        <f t="shared" si="1083"/>
        <v>112029.84123614442</v>
      </c>
      <c r="S4929">
        <v>8536.6594046354294</v>
      </c>
      <c r="T4929">
        <v>80</v>
      </c>
      <c r="U4929" s="62">
        <f t="shared" si="1084"/>
        <v>682932.75237083435</v>
      </c>
      <c r="V4929">
        <v>50</v>
      </c>
      <c r="W4929" s="63">
        <f t="shared" si="1085"/>
        <v>149422.34205082059</v>
      </c>
      <c r="X4929" s="63">
        <f t="shared" si="1076"/>
        <v>199422.34205082059</v>
      </c>
      <c r="Y4929">
        <v>11737.585080263671</v>
      </c>
      <c r="Z4929">
        <v>75</v>
      </c>
      <c r="AA4929" s="62">
        <f t="shared" si="1086"/>
        <v>880318.88101977529</v>
      </c>
      <c r="AB4929">
        <v>55</v>
      </c>
      <c r="AC4929" s="63">
        <f t="shared" si="1087"/>
        <v>170194.98366382322</v>
      </c>
      <c r="AD4929" s="63">
        <f t="shared" si="1077"/>
        <v>640194.98366382322</v>
      </c>
      <c r="AE4929" s="35">
        <f t="shared" si="1088"/>
        <v>515974.53487211169</v>
      </c>
      <c r="AF4929" s="64">
        <f t="shared" si="1089"/>
        <v>283611.36160012416</v>
      </c>
    </row>
    <row r="4930" spans="6:32" x14ac:dyDescent="0.2">
      <c r="F4930" s="61">
        <v>4928</v>
      </c>
      <c r="G4930">
        <v>9333.7405612692237</v>
      </c>
      <c r="H4930">
        <v>80</v>
      </c>
      <c r="I4930" s="62">
        <f t="shared" si="1078"/>
        <v>746699.2449015379</v>
      </c>
      <c r="J4930">
        <v>55</v>
      </c>
      <c r="K4930" s="63">
        <f t="shared" si="1079"/>
        <v>132924.04767300468</v>
      </c>
      <c r="L4930" s="63">
        <f t="shared" si="1080"/>
        <v>132924.04767300468</v>
      </c>
      <c r="M4930">
        <v>9592.2871676157229</v>
      </c>
      <c r="N4930">
        <v>80</v>
      </c>
      <c r="O4930" s="62">
        <f t="shared" si="1081"/>
        <v>767382.97340925783</v>
      </c>
      <c r="P4930">
        <v>60</v>
      </c>
      <c r="Q4930" s="63">
        <f t="shared" si="1082"/>
        <v>102838.16393042798</v>
      </c>
      <c r="R4930" s="63">
        <f t="shared" si="1083"/>
        <v>132838.16393042798</v>
      </c>
      <c r="S4930">
        <v>9980.4913386469707</v>
      </c>
      <c r="T4930">
        <v>80</v>
      </c>
      <c r="U4930" s="62">
        <f t="shared" si="1084"/>
        <v>798439.30709175766</v>
      </c>
      <c r="V4930">
        <v>55</v>
      </c>
      <c r="W4930" s="63">
        <f t="shared" si="1085"/>
        <v>144646.40551297634</v>
      </c>
      <c r="X4930" s="63">
        <f t="shared" si="1076"/>
        <v>194646.40551297634</v>
      </c>
      <c r="Y4930">
        <v>7809.4001562567428</v>
      </c>
      <c r="Z4930">
        <v>80</v>
      </c>
      <c r="AA4930" s="62">
        <f t="shared" si="1086"/>
        <v>624752.01250053942</v>
      </c>
      <c r="AB4930">
        <v>60</v>
      </c>
      <c r="AC4930" s="63">
        <f t="shared" si="1087"/>
        <v>113236.30226572277</v>
      </c>
      <c r="AD4930" s="63">
        <f t="shared" si="1077"/>
        <v>583236.30226572277</v>
      </c>
      <c r="AE4930" s="35">
        <f t="shared" si="1088"/>
        <v>493644.91938213177</v>
      </c>
      <c r="AF4930" s="64">
        <f t="shared" si="1089"/>
        <v>275222.61740221526</v>
      </c>
    </row>
    <row r="4931" spans="6:32" x14ac:dyDescent="0.2">
      <c r="F4931" s="61">
        <v>4929</v>
      </c>
      <c r="G4931">
        <v>7303.7483869120479</v>
      </c>
      <c r="H4931">
        <v>80</v>
      </c>
      <c r="I4931" s="62">
        <f t="shared" si="1078"/>
        <v>584299.87095296383</v>
      </c>
      <c r="J4931">
        <v>60</v>
      </c>
      <c r="K4931" s="63">
        <f t="shared" si="1079"/>
        <v>69654.351610224694</v>
      </c>
      <c r="L4931" s="63">
        <f t="shared" si="1080"/>
        <v>69654.351610224694</v>
      </c>
      <c r="M4931">
        <v>13033.919711015187</v>
      </c>
      <c r="N4931">
        <v>80</v>
      </c>
      <c r="O4931" s="62">
        <f t="shared" si="1081"/>
        <v>1042713.576881215</v>
      </c>
      <c r="P4931">
        <v>60</v>
      </c>
      <c r="Q4931" s="63">
        <f t="shared" si="1082"/>
        <v>152741.83580972021</v>
      </c>
      <c r="R4931" s="63">
        <f t="shared" si="1083"/>
        <v>182741.83580972021</v>
      </c>
      <c r="S4931">
        <v>8158.7643560487777</v>
      </c>
      <c r="T4931">
        <v>80</v>
      </c>
      <c r="U4931" s="62">
        <f t="shared" si="1084"/>
        <v>652701.14848390222</v>
      </c>
      <c r="V4931">
        <v>60</v>
      </c>
      <c r="W4931" s="63">
        <f t="shared" si="1085"/>
        <v>82052.083162707277</v>
      </c>
      <c r="X4931" s="63">
        <f t="shared" si="1076"/>
        <v>132052.08316270728</v>
      </c>
      <c r="Y4931">
        <v>5952.0027914550155</v>
      </c>
      <c r="Z4931">
        <v>80</v>
      </c>
      <c r="AA4931" s="62">
        <f t="shared" si="1086"/>
        <v>476160.22331640124</v>
      </c>
      <c r="AB4931">
        <v>65</v>
      </c>
      <c r="AC4931" s="63">
        <f t="shared" si="1087"/>
        <v>64728.030357073294</v>
      </c>
      <c r="AD4931" s="63">
        <f t="shared" si="1077"/>
        <v>534728.03035707329</v>
      </c>
      <c r="AE4931" s="35">
        <f t="shared" si="1088"/>
        <v>369176.30093972548</v>
      </c>
      <c r="AF4931" s="64">
        <f t="shared" si="1089"/>
        <v>178787.57267879345</v>
      </c>
    </row>
    <row r="4932" spans="6:32" x14ac:dyDescent="0.2">
      <c r="F4932" s="61">
        <v>4930</v>
      </c>
      <c r="G4932">
        <v>7990.2258928632364</v>
      </c>
      <c r="H4932">
        <v>80</v>
      </c>
      <c r="I4932" s="62">
        <f t="shared" si="1078"/>
        <v>639218.07142905891</v>
      </c>
      <c r="J4932">
        <v>50</v>
      </c>
      <c r="K4932" s="63">
        <f t="shared" si="1079"/>
        <v>137537.41316977539</v>
      </c>
      <c r="L4932" s="63">
        <f t="shared" si="1080"/>
        <v>137537.41316977539</v>
      </c>
      <c r="M4932">
        <v>14636.058292817324</v>
      </c>
      <c r="N4932">
        <v>80</v>
      </c>
      <c r="O4932" s="62">
        <f t="shared" si="1081"/>
        <v>1170884.663425386</v>
      </c>
      <c r="P4932">
        <v>60</v>
      </c>
      <c r="Q4932" s="63">
        <f t="shared" si="1082"/>
        <v>175972.8452458512</v>
      </c>
      <c r="R4932" s="63">
        <f t="shared" si="1083"/>
        <v>205972.8452458512</v>
      </c>
      <c r="S4932">
        <v>6179.3764668982476</v>
      </c>
      <c r="T4932">
        <v>80</v>
      </c>
      <c r="U4932" s="62">
        <f t="shared" si="1084"/>
        <v>494350.11735185981</v>
      </c>
      <c r="V4932">
        <v>60</v>
      </c>
      <c r="W4932" s="63">
        <f t="shared" si="1085"/>
        <v>53350.95877002459</v>
      </c>
      <c r="X4932" s="63">
        <f t="shared" ref="X4932:X4995" si="1090">+W4932+$C$30+$D$30</f>
        <v>103350.95877002459</v>
      </c>
      <c r="Y4932">
        <v>10573.788838664768</v>
      </c>
      <c r="Z4932">
        <v>80</v>
      </c>
      <c r="AA4932" s="62">
        <f t="shared" si="1086"/>
        <v>845903.10709318146</v>
      </c>
      <c r="AB4932">
        <v>70</v>
      </c>
      <c r="AC4932" s="63">
        <f t="shared" si="1087"/>
        <v>76659.96908031957</v>
      </c>
      <c r="AD4932" s="63">
        <f t="shared" ref="AD4932:AD4995" si="1091">+AC4932+$C$31+$D$31</f>
        <v>546659.96908031963</v>
      </c>
      <c r="AE4932" s="35">
        <f t="shared" si="1088"/>
        <v>443521.18626597075</v>
      </c>
      <c r="AF4932" s="64">
        <f t="shared" si="1089"/>
        <v>246284.72331384302</v>
      </c>
    </row>
    <row r="4933" spans="6:32" x14ac:dyDescent="0.2">
      <c r="F4933" s="61">
        <v>4931</v>
      </c>
      <c r="G4933">
        <v>5138.9327179640532</v>
      </c>
      <c r="H4933">
        <v>80</v>
      </c>
      <c r="I4933" s="62">
        <f t="shared" si="1078"/>
        <v>411114.61743712425</v>
      </c>
      <c r="J4933">
        <v>60</v>
      </c>
      <c r="K4933" s="63">
        <f t="shared" si="1079"/>
        <v>38264.524410478771</v>
      </c>
      <c r="L4933" s="63">
        <f t="shared" si="1080"/>
        <v>38264.524410478771</v>
      </c>
      <c r="M4933">
        <v>11820.071702240966</v>
      </c>
      <c r="N4933">
        <v>80</v>
      </c>
      <c r="O4933" s="62">
        <f t="shared" si="1081"/>
        <v>945605.7361792773</v>
      </c>
      <c r="P4933">
        <v>60</v>
      </c>
      <c r="Q4933" s="63">
        <f t="shared" si="1082"/>
        <v>135141.03968249401</v>
      </c>
      <c r="R4933" s="63">
        <f t="shared" si="1083"/>
        <v>165141.03968249401</v>
      </c>
      <c r="S4933">
        <v>9116.9511304178741</v>
      </c>
      <c r="T4933">
        <v>80</v>
      </c>
      <c r="U4933" s="62">
        <f t="shared" si="1084"/>
        <v>729356.09043342993</v>
      </c>
      <c r="V4933">
        <v>60</v>
      </c>
      <c r="W4933" s="63">
        <f t="shared" si="1085"/>
        <v>95945.791391059174</v>
      </c>
      <c r="X4933" s="63">
        <f t="shared" si="1090"/>
        <v>145945.79139105917</v>
      </c>
      <c r="Y4933">
        <v>5543.9852783456445</v>
      </c>
      <c r="Z4933">
        <v>80</v>
      </c>
      <c r="AA4933" s="62">
        <f t="shared" si="1086"/>
        <v>443518.82226765156</v>
      </c>
      <c r="AB4933">
        <v>50</v>
      </c>
      <c r="AC4933" s="63">
        <f t="shared" si="1087"/>
        <v>120581.67980401777</v>
      </c>
      <c r="AD4933" s="63">
        <f t="shared" si="1091"/>
        <v>590581.67980401777</v>
      </c>
      <c r="AE4933" s="35">
        <f t="shared" si="1088"/>
        <v>389933.03528804972</v>
      </c>
      <c r="AF4933" s="64">
        <f t="shared" si="1089"/>
        <v>184292.59636660572</v>
      </c>
    </row>
    <row r="4934" spans="6:32" x14ac:dyDescent="0.2">
      <c r="F4934" s="61">
        <v>4932</v>
      </c>
      <c r="G4934">
        <v>10413.338057114743</v>
      </c>
      <c r="H4934">
        <v>80</v>
      </c>
      <c r="I4934" s="62">
        <f t="shared" si="1078"/>
        <v>833067.04456917942</v>
      </c>
      <c r="J4934">
        <v>60</v>
      </c>
      <c r="K4934" s="63">
        <f t="shared" si="1079"/>
        <v>114743.40182816377</v>
      </c>
      <c r="L4934" s="63">
        <f t="shared" si="1080"/>
        <v>114743.40182816377</v>
      </c>
      <c r="M4934">
        <v>9774.3861968046986</v>
      </c>
      <c r="N4934">
        <v>80</v>
      </c>
      <c r="O4934" s="62">
        <f t="shared" si="1081"/>
        <v>781950.89574437588</v>
      </c>
      <c r="P4934">
        <v>55</v>
      </c>
      <c r="Q4934" s="63">
        <f t="shared" si="1082"/>
        <v>140910.74981708516</v>
      </c>
      <c r="R4934" s="63">
        <f t="shared" si="1083"/>
        <v>170910.74981708516</v>
      </c>
      <c r="S4934">
        <v>11379.435161652509</v>
      </c>
      <c r="T4934">
        <v>75</v>
      </c>
      <c r="U4934" s="62">
        <f t="shared" si="1084"/>
        <v>853457.63712393818</v>
      </c>
      <c r="V4934">
        <v>55</v>
      </c>
      <c r="W4934" s="63">
        <f t="shared" si="1085"/>
        <v>128751.80984396138</v>
      </c>
      <c r="X4934" s="63">
        <f t="shared" si="1090"/>
        <v>178751.80984396138</v>
      </c>
      <c r="Y4934">
        <v>6802.9624142218381</v>
      </c>
      <c r="Z4934">
        <v>80</v>
      </c>
      <c r="AA4934" s="62">
        <f t="shared" si="1086"/>
        <v>544236.99313774705</v>
      </c>
      <c r="AB4934">
        <v>60</v>
      </c>
      <c r="AC4934" s="63">
        <f t="shared" si="1087"/>
        <v>98642.955006216653</v>
      </c>
      <c r="AD4934" s="63">
        <f t="shared" si="1091"/>
        <v>568642.95500621665</v>
      </c>
      <c r="AE4934" s="35">
        <f t="shared" si="1088"/>
        <v>483048.91649542697</v>
      </c>
      <c r="AF4934" s="64">
        <f t="shared" si="1089"/>
        <v>268250.40703950066</v>
      </c>
    </row>
    <row r="4935" spans="6:32" x14ac:dyDescent="0.2">
      <c r="F4935" s="61">
        <v>4933</v>
      </c>
      <c r="G4935">
        <v>7524.5964378700592</v>
      </c>
      <c r="H4935">
        <v>80</v>
      </c>
      <c r="I4935" s="62">
        <f t="shared" si="1078"/>
        <v>601967.71502960473</v>
      </c>
      <c r="J4935">
        <v>55</v>
      </c>
      <c r="K4935" s="63">
        <f t="shared" si="1079"/>
        <v>100133.31043639482</v>
      </c>
      <c r="L4935" s="63">
        <f t="shared" si="1080"/>
        <v>100133.31043639482</v>
      </c>
      <c r="M4935">
        <v>9385.2770785451867</v>
      </c>
      <c r="N4935">
        <v>80</v>
      </c>
      <c r="O4935" s="62">
        <f t="shared" si="1081"/>
        <v>750822.16628361493</v>
      </c>
      <c r="P4935">
        <v>55</v>
      </c>
      <c r="Q4935" s="63">
        <f t="shared" si="1082"/>
        <v>133858.14704863151</v>
      </c>
      <c r="R4935" s="63">
        <f t="shared" si="1083"/>
        <v>163858.14704863151</v>
      </c>
      <c r="S4935">
        <v>9256.240243994398</v>
      </c>
      <c r="T4935">
        <v>80</v>
      </c>
      <c r="U4935" s="62">
        <f t="shared" si="1084"/>
        <v>740499.21951955184</v>
      </c>
      <c r="V4935">
        <v>65</v>
      </c>
      <c r="W4935" s="63">
        <f t="shared" si="1085"/>
        <v>64411.612653439079</v>
      </c>
      <c r="X4935" s="63">
        <f t="shared" si="1090"/>
        <v>114411.61265343908</v>
      </c>
      <c r="Y4935">
        <v>9528.8067111687269</v>
      </c>
      <c r="Z4935">
        <v>80</v>
      </c>
      <c r="AA4935" s="62">
        <f t="shared" si="1086"/>
        <v>762304.53689349815</v>
      </c>
      <c r="AB4935">
        <v>60</v>
      </c>
      <c r="AC4935" s="63">
        <f t="shared" si="1087"/>
        <v>138167.69731194654</v>
      </c>
      <c r="AD4935" s="63">
        <f t="shared" si="1091"/>
        <v>608167.69731194654</v>
      </c>
      <c r="AE4935" s="35">
        <f t="shared" si="1088"/>
        <v>436570.76745041192</v>
      </c>
      <c r="AF4935" s="64">
        <f t="shared" si="1089"/>
        <v>227796.09681744059</v>
      </c>
    </row>
    <row r="4936" spans="6:32" x14ac:dyDescent="0.2">
      <c r="F4936" s="61">
        <v>4934</v>
      </c>
      <c r="G4936">
        <v>9570.7048583426513</v>
      </c>
      <c r="H4936">
        <v>80</v>
      </c>
      <c r="I4936" s="62">
        <f t="shared" si="1078"/>
        <v>765656.3886674121</v>
      </c>
      <c r="J4936">
        <v>50</v>
      </c>
      <c r="K4936" s="63">
        <f t="shared" si="1079"/>
        <v>171912.83066895267</v>
      </c>
      <c r="L4936" s="63">
        <f t="shared" si="1080"/>
        <v>171912.83066895267</v>
      </c>
      <c r="M4936">
        <v>15653.855623677373</v>
      </c>
      <c r="N4936">
        <v>80</v>
      </c>
      <c r="O4936" s="62">
        <f t="shared" si="1081"/>
        <v>1252308.4498941898</v>
      </c>
      <c r="P4936">
        <v>55</v>
      </c>
      <c r="Q4936" s="63">
        <f t="shared" si="1082"/>
        <v>247476.13317915238</v>
      </c>
      <c r="R4936" s="63">
        <f t="shared" si="1083"/>
        <v>277476.13317915238</v>
      </c>
      <c r="S4936">
        <v>11917.851477628574</v>
      </c>
      <c r="T4936">
        <v>80</v>
      </c>
      <c r="U4936" s="62">
        <f t="shared" si="1084"/>
        <v>953428.1182102859</v>
      </c>
      <c r="V4936">
        <v>55</v>
      </c>
      <c r="W4936" s="63">
        <f t="shared" si="1085"/>
        <v>179761.0580320179</v>
      </c>
      <c r="X4936" s="63">
        <f t="shared" si="1090"/>
        <v>229761.0580320179</v>
      </c>
      <c r="Y4936">
        <v>11708.758645690978</v>
      </c>
      <c r="Z4936">
        <v>75</v>
      </c>
      <c r="AA4936" s="62">
        <f t="shared" si="1086"/>
        <v>878156.89842682332</v>
      </c>
      <c r="AB4936">
        <v>55</v>
      </c>
      <c r="AC4936" s="63">
        <f t="shared" si="1087"/>
        <v>169777.00036251917</v>
      </c>
      <c r="AD4936" s="63">
        <f t="shared" si="1091"/>
        <v>639777.00036251917</v>
      </c>
      <c r="AE4936" s="35">
        <f t="shared" si="1088"/>
        <v>768927.02224264212</v>
      </c>
      <c r="AF4936" s="64">
        <f t="shared" si="1089"/>
        <v>495202.69309807301</v>
      </c>
    </row>
    <row r="4937" spans="6:32" x14ac:dyDescent="0.2">
      <c r="F4937" s="61">
        <v>4935</v>
      </c>
      <c r="G4937">
        <v>9702.3201103729662</v>
      </c>
      <c r="H4937">
        <v>80</v>
      </c>
      <c r="I4937" s="62">
        <f t="shared" si="1078"/>
        <v>776185.60882983729</v>
      </c>
      <c r="J4937">
        <v>60</v>
      </c>
      <c r="K4937" s="63">
        <f t="shared" si="1079"/>
        <v>104433.64160040801</v>
      </c>
      <c r="L4937" s="63">
        <f t="shared" si="1080"/>
        <v>104433.64160040801</v>
      </c>
      <c r="M4937">
        <v>11636.476554267574</v>
      </c>
      <c r="N4937">
        <v>75</v>
      </c>
      <c r="O4937" s="62">
        <f t="shared" si="1081"/>
        <v>872735.74157006806</v>
      </c>
      <c r="P4937">
        <v>50</v>
      </c>
      <c r="Q4937" s="63">
        <f t="shared" si="1082"/>
        <v>174661.13754609978</v>
      </c>
      <c r="R4937" s="63">
        <f t="shared" si="1083"/>
        <v>204661.13754609978</v>
      </c>
      <c r="S4937">
        <v>9257.2247720090672</v>
      </c>
      <c r="T4937">
        <v>75</v>
      </c>
      <c r="U4937" s="62">
        <f t="shared" si="1084"/>
        <v>694291.85790068004</v>
      </c>
      <c r="V4937">
        <v>55</v>
      </c>
      <c r="W4937" s="63">
        <f t="shared" si="1085"/>
        <v>97979.759194131475</v>
      </c>
      <c r="X4937" s="63">
        <f t="shared" si="1090"/>
        <v>147979.75919413147</v>
      </c>
      <c r="Y4937">
        <v>7411.0505718272179</v>
      </c>
      <c r="Z4937">
        <v>80</v>
      </c>
      <c r="AA4937" s="62">
        <f t="shared" si="1086"/>
        <v>592884.04574617743</v>
      </c>
      <c r="AB4937">
        <v>50</v>
      </c>
      <c r="AC4937" s="63">
        <f t="shared" si="1087"/>
        <v>161190.34993724199</v>
      </c>
      <c r="AD4937" s="63">
        <f t="shared" si="1091"/>
        <v>631190.34993724199</v>
      </c>
      <c r="AE4937" s="35">
        <f t="shared" si="1088"/>
        <v>538264.88827788131</v>
      </c>
      <c r="AF4937" s="64">
        <f t="shared" si="1089"/>
        <v>306371.99539082707</v>
      </c>
    </row>
    <row r="4938" spans="6:32" x14ac:dyDescent="0.2">
      <c r="F4938" s="61">
        <v>4936</v>
      </c>
      <c r="G4938">
        <v>8407.1837388910353</v>
      </c>
      <c r="H4938">
        <v>80</v>
      </c>
      <c r="I4938" s="62">
        <f t="shared" si="1078"/>
        <v>672574.69911128283</v>
      </c>
      <c r="J4938">
        <v>55</v>
      </c>
      <c r="K4938" s="63">
        <f t="shared" si="1079"/>
        <v>116130.20526740002</v>
      </c>
      <c r="L4938" s="63">
        <f t="shared" si="1080"/>
        <v>116130.20526740002</v>
      </c>
      <c r="M4938">
        <v>9912.8408489923459</v>
      </c>
      <c r="N4938">
        <v>80</v>
      </c>
      <c r="O4938" s="62">
        <f t="shared" si="1081"/>
        <v>793027.26791938767</v>
      </c>
      <c r="P4938">
        <v>60</v>
      </c>
      <c r="Q4938" s="63">
        <f t="shared" si="1082"/>
        <v>107486.19231038901</v>
      </c>
      <c r="R4938" s="63">
        <f t="shared" si="1083"/>
        <v>137486.19231038901</v>
      </c>
      <c r="S4938">
        <v>7153.1087794573978</v>
      </c>
      <c r="T4938">
        <v>80</v>
      </c>
      <c r="U4938" s="62">
        <f t="shared" si="1084"/>
        <v>572248.70235659182</v>
      </c>
      <c r="V4938">
        <v>60</v>
      </c>
      <c r="W4938" s="63">
        <f t="shared" si="1085"/>
        <v>67470.077302132268</v>
      </c>
      <c r="X4938" s="63">
        <f t="shared" si="1090"/>
        <v>117470.07730213227</v>
      </c>
      <c r="Y4938">
        <v>11277.937826671405</v>
      </c>
      <c r="Z4938">
        <v>80</v>
      </c>
      <c r="AA4938" s="62">
        <f t="shared" si="1086"/>
        <v>902235.02613371238</v>
      </c>
      <c r="AB4938">
        <v>50</v>
      </c>
      <c r="AC4938" s="63">
        <f t="shared" si="1087"/>
        <v>245295.14773010305</v>
      </c>
      <c r="AD4938" s="63">
        <f t="shared" si="1091"/>
        <v>715295.147730103</v>
      </c>
      <c r="AE4938" s="35">
        <f t="shared" si="1088"/>
        <v>536381.62261002441</v>
      </c>
      <c r="AF4938" s="64">
        <f t="shared" si="1089"/>
        <v>296011.08439924067</v>
      </c>
    </row>
    <row r="4939" spans="6:32" x14ac:dyDescent="0.2">
      <c r="F4939" s="61">
        <v>4937</v>
      </c>
      <c r="G4939">
        <v>11513.185452495236</v>
      </c>
      <c r="H4939">
        <v>80</v>
      </c>
      <c r="I4939" s="62">
        <f t="shared" si="1078"/>
        <v>921054.83619961888</v>
      </c>
      <c r="J4939">
        <v>55</v>
      </c>
      <c r="K4939" s="63">
        <f t="shared" si="1079"/>
        <v>172426.48632647615</v>
      </c>
      <c r="L4939" s="63">
        <f t="shared" si="1080"/>
        <v>172426.48632647615</v>
      </c>
      <c r="M4939">
        <v>10502.398052049102</v>
      </c>
      <c r="N4939">
        <v>80</v>
      </c>
      <c r="O4939" s="62">
        <f t="shared" si="1081"/>
        <v>840191.84416392818</v>
      </c>
      <c r="P4939">
        <v>70</v>
      </c>
      <c r="Q4939" s="63">
        <f t="shared" si="1082"/>
        <v>39892.385877355991</v>
      </c>
      <c r="R4939" s="63">
        <f t="shared" si="1083"/>
        <v>69892.385877355991</v>
      </c>
      <c r="S4939">
        <v>7091.0721458494663</v>
      </c>
      <c r="T4939">
        <v>80</v>
      </c>
      <c r="U4939" s="62">
        <f t="shared" si="1084"/>
        <v>567285.77166795731</v>
      </c>
      <c r="V4939">
        <v>70</v>
      </c>
      <c r="W4939" s="63">
        <f t="shared" si="1085"/>
        <v>15160.273057408631</v>
      </c>
      <c r="X4939" s="63">
        <f t="shared" si="1090"/>
        <v>65160.273057408631</v>
      </c>
      <c r="Y4939">
        <v>11812.213668017648</v>
      </c>
      <c r="Z4939">
        <v>80</v>
      </c>
      <c r="AA4939" s="62">
        <f t="shared" si="1086"/>
        <v>944977.09344141185</v>
      </c>
      <c r="AB4939">
        <v>55</v>
      </c>
      <c r="AC4939" s="63">
        <f t="shared" si="1087"/>
        <v>214096.37273281987</v>
      </c>
      <c r="AD4939" s="63">
        <f t="shared" si="1091"/>
        <v>684096.37273281987</v>
      </c>
      <c r="AE4939" s="35">
        <f t="shared" si="1088"/>
        <v>441575.51799406065</v>
      </c>
      <c r="AF4939" s="64">
        <f t="shared" si="1089"/>
        <v>230716.5585056413</v>
      </c>
    </row>
    <row r="4940" spans="6:32" x14ac:dyDescent="0.2">
      <c r="F4940" s="61">
        <v>4938</v>
      </c>
      <c r="G4940">
        <v>10882.541826285888</v>
      </c>
      <c r="H4940">
        <v>80</v>
      </c>
      <c r="I4940" s="62">
        <f t="shared" si="1078"/>
        <v>870603.346102871</v>
      </c>
      <c r="J4940">
        <v>50</v>
      </c>
      <c r="K4940" s="63">
        <f t="shared" si="1079"/>
        <v>200445.28472171805</v>
      </c>
      <c r="L4940" s="63">
        <f t="shared" si="1080"/>
        <v>200445.28472171805</v>
      </c>
      <c r="M4940">
        <v>13410.605131648481</v>
      </c>
      <c r="N4940">
        <v>80</v>
      </c>
      <c r="O4940" s="62">
        <f t="shared" si="1081"/>
        <v>1072848.4105318785</v>
      </c>
      <c r="P4940">
        <v>55</v>
      </c>
      <c r="Q4940" s="63">
        <f t="shared" si="1082"/>
        <v>206817.21801112872</v>
      </c>
      <c r="R4940" s="63">
        <f t="shared" si="1083"/>
        <v>236817.21801112872</v>
      </c>
      <c r="S4940">
        <v>13666.373231681064</v>
      </c>
      <c r="T4940">
        <v>80</v>
      </c>
      <c r="U4940" s="62">
        <f t="shared" si="1084"/>
        <v>1093309.8585344851</v>
      </c>
      <c r="V4940">
        <v>65</v>
      </c>
      <c r="W4940" s="63">
        <f t="shared" si="1085"/>
        <v>112371.80889453157</v>
      </c>
      <c r="X4940" s="63">
        <f t="shared" si="1090"/>
        <v>162371.80889453157</v>
      </c>
      <c r="Y4940">
        <v>9288.6068866937421</v>
      </c>
      <c r="Z4940">
        <v>80</v>
      </c>
      <c r="AA4940" s="62">
        <f t="shared" si="1086"/>
        <v>743088.55093549937</v>
      </c>
      <c r="AB4940">
        <v>70</v>
      </c>
      <c r="AC4940" s="63">
        <f t="shared" si="1087"/>
        <v>67342.39992852963</v>
      </c>
      <c r="AD4940" s="63">
        <f t="shared" si="1091"/>
        <v>537342.39992852963</v>
      </c>
      <c r="AE4940" s="35">
        <f t="shared" si="1088"/>
        <v>586976.71155590797</v>
      </c>
      <c r="AF4940" s="64">
        <f t="shared" si="1089"/>
        <v>366944.12777172774</v>
      </c>
    </row>
    <row r="4941" spans="6:32" x14ac:dyDescent="0.2">
      <c r="F4941" s="61">
        <v>4939</v>
      </c>
      <c r="G4941">
        <v>7228.992469899822</v>
      </c>
      <c r="H4941">
        <v>80</v>
      </c>
      <c r="I4941" s="62">
        <f t="shared" si="1078"/>
        <v>578319.39759198576</v>
      </c>
      <c r="J4941">
        <v>60</v>
      </c>
      <c r="K4941" s="63">
        <f t="shared" si="1079"/>
        <v>68570.390813547419</v>
      </c>
      <c r="L4941" s="63">
        <f t="shared" si="1080"/>
        <v>68570.390813547419</v>
      </c>
      <c r="M4941">
        <v>9942.6950125780422</v>
      </c>
      <c r="N4941">
        <v>80</v>
      </c>
      <c r="O4941" s="62">
        <f t="shared" si="1081"/>
        <v>795415.60100624338</v>
      </c>
      <c r="P4941">
        <v>50</v>
      </c>
      <c r="Q4941" s="63">
        <f t="shared" si="1082"/>
        <v>180003.61652357242</v>
      </c>
      <c r="R4941" s="63">
        <f t="shared" si="1083"/>
        <v>210003.61652357242</v>
      </c>
      <c r="S4941">
        <v>6588.7400321662426</v>
      </c>
      <c r="T4941">
        <v>80</v>
      </c>
      <c r="U4941" s="62">
        <f t="shared" si="1084"/>
        <v>527099.20257329941</v>
      </c>
      <c r="V4941">
        <v>60</v>
      </c>
      <c r="W4941" s="63">
        <f t="shared" si="1085"/>
        <v>59286.730466410518</v>
      </c>
      <c r="X4941" s="63">
        <f t="shared" si="1090"/>
        <v>109286.73046641052</v>
      </c>
      <c r="Y4941">
        <v>10177.171841642121</v>
      </c>
      <c r="Z4941">
        <v>80</v>
      </c>
      <c r="AA4941" s="62">
        <f t="shared" si="1086"/>
        <v>814173.74733136967</v>
      </c>
      <c r="AB4941">
        <v>55</v>
      </c>
      <c r="AC4941" s="63">
        <f t="shared" si="1087"/>
        <v>184461.23962976344</v>
      </c>
      <c r="AD4941" s="63">
        <f t="shared" si="1091"/>
        <v>654461.23962976341</v>
      </c>
      <c r="AE4941" s="35">
        <f t="shared" si="1088"/>
        <v>492321.97743329383</v>
      </c>
      <c r="AF4941" s="64">
        <f t="shared" si="1089"/>
        <v>265007.99761571537</v>
      </c>
    </row>
    <row r="4942" spans="6:32" x14ac:dyDescent="0.2">
      <c r="F4942" s="61">
        <v>4940</v>
      </c>
      <c r="G4942">
        <v>10081.033704191213</v>
      </c>
      <c r="H4942">
        <v>80</v>
      </c>
      <c r="I4942" s="62">
        <f t="shared" si="1078"/>
        <v>806482.69633529708</v>
      </c>
      <c r="J4942">
        <v>60</v>
      </c>
      <c r="K4942" s="63">
        <f t="shared" si="1079"/>
        <v>109924.9887107726</v>
      </c>
      <c r="L4942" s="63">
        <f t="shared" si="1080"/>
        <v>109924.9887107726</v>
      </c>
      <c r="M4942">
        <v>9573.0536284099799</v>
      </c>
      <c r="N4942">
        <v>80</v>
      </c>
      <c r="O4942" s="62">
        <f t="shared" si="1081"/>
        <v>765844.29027279839</v>
      </c>
      <c r="P4942">
        <v>60</v>
      </c>
      <c r="Q4942" s="63">
        <f t="shared" si="1082"/>
        <v>102559.27761194471</v>
      </c>
      <c r="R4942" s="63">
        <f t="shared" si="1083"/>
        <v>132559.27761194471</v>
      </c>
      <c r="S4942">
        <v>11959.951987373643</v>
      </c>
      <c r="T4942">
        <v>80</v>
      </c>
      <c r="U4942" s="62">
        <f t="shared" si="1084"/>
        <v>956796.15898989141</v>
      </c>
      <c r="V4942">
        <v>50</v>
      </c>
      <c r="W4942" s="63">
        <f t="shared" si="1085"/>
        <v>223878.95572537673</v>
      </c>
      <c r="X4942" s="63">
        <f t="shared" si="1090"/>
        <v>273878.95572537673</v>
      </c>
      <c r="Y4942">
        <v>10826.889845484402</v>
      </c>
      <c r="Z4942">
        <v>80</v>
      </c>
      <c r="AA4942" s="62">
        <f t="shared" si="1086"/>
        <v>866151.18763875216</v>
      </c>
      <c r="AB4942">
        <v>60</v>
      </c>
      <c r="AC4942" s="63">
        <f t="shared" si="1087"/>
        <v>156989.90275952383</v>
      </c>
      <c r="AD4942" s="63">
        <f t="shared" si="1091"/>
        <v>626989.90275952383</v>
      </c>
      <c r="AE4942" s="35">
        <f t="shared" si="1088"/>
        <v>593353.12480761786</v>
      </c>
      <c r="AF4942" s="64">
        <f t="shared" si="1089"/>
        <v>343496.7829669622</v>
      </c>
    </row>
    <row r="4943" spans="6:32" x14ac:dyDescent="0.2">
      <c r="F4943" s="61">
        <v>4941</v>
      </c>
      <c r="G4943">
        <v>11767.684807418846</v>
      </c>
      <c r="H4943">
        <v>80</v>
      </c>
      <c r="I4943" s="62">
        <f t="shared" si="1078"/>
        <v>941414.78459350765</v>
      </c>
      <c r="J4943">
        <v>65</v>
      </c>
      <c r="K4943" s="63">
        <f t="shared" si="1079"/>
        <v>91723.572280679946</v>
      </c>
      <c r="L4943" s="63">
        <f t="shared" si="1080"/>
        <v>91723.572280679946</v>
      </c>
      <c r="M4943">
        <v>10300.155988952611</v>
      </c>
      <c r="N4943">
        <v>80</v>
      </c>
      <c r="O4943" s="62">
        <f t="shared" si="1081"/>
        <v>824012.47911620885</v>
      </c>
      <c r="P4943">
        <v>60</v>
      </c>
      <c r="Q4943" s="63">
        <f t="shared" si="1082"/>
        <v>113102.26183981285</v>
      </c>
      <c r="R4943" s="63">
        <f t="shared" si="1083"/>
        <v>143102.26183981285</v>
      </c>
      <c r="S4943">
        <v>14295.361577533185</v>
      </c>
      <c r="T4943">
        <v>80</v>
      </c>
      <c r="U4943" s="62">
        <f t="shared" si="1084"/>
        <v>1143628.9262026548</v>
      </c>
      <c r="V4943">
        <v>60</v>
      </c>
      <c r="W4943" s="63">
        <f t="shared" si="1085"/>
        <v>171032.74287423119</v>
      </c>
      <c r="X4943" s="63">
        <f t="shared" si="1090"/>
        <v>221032.74287423119</v>
      </c>
      <c r="Y4943">
        <v>10801.458099886077</v>
      </c>
      <c r="Z4943">
        <v>80</v>
      </c>
      <c r="AA4943" s="62">
        <f t="shared" si="1086"/>
        <v>864116.64799088612</v>
      </c>
      <c r="AB4943">
        <v>55</v>
      </c>
      <c r="AC4943" s="63">
        <f t="shared" si="1087"/>
        <v>195776.42806043514</v>
      </c>
      <c r="AD4943" s="63">
        <f t="shared" si="1091"/>
        <v>665776.42806043511</v>
      </c>
      <c r="AE4943" s="35">
        <f t="shared" si="1088"/>
        <v>571635.0050551591</v>
      </c>
      <c r="AF4943" s="64">
        <f t="shared" si="1089"/>
        <v>322450.8276441826</v>
      </c>
    </row>
    <row r="4944" spans="6:32" x14ac:dyDescent="0.2">
      <c r="F4944" s="61">
        <v>4942</v>
      </c>
      <c r="G4944">
        <v>11826.792868087068</v>
      </c>
      <c r="H4944">
        <v>80</v>
      </c>
      <c r="I4944" s="62">
        <f t="shared" si="1078"/>
        <v>946143.42944696546</v>
      </c>
      <c r="J4944">
        <v>50</v>
      </c>
      <c r="K4944" s="63">
        <f t="shared" si="1079"/>
        <v>220982.74488089373</v>
      </c>
      <c r="L4944" s="63">
        <f t="shared" si="1080"/>
        <v>220982.74488089373</v>
      </c>
      <c r="M4944">
        <v>9250.8264767820947</v>
      </c>
      <c r="N4944">
        <v>75</v>
      </c>
      <c r="O4944" s="62">
        <f t="shared" si="1081"/>
        <v>693811.9857586571</v>
      </c>
      <c r="P4944">
        <v>55</v>
      </c>
      <c r="Q4944" s="63">
        <f t="shared" si="1082"/>
        <v>97886.983913340373</v>
      </c>
      <c r="R4944" s="63">
        <f t="shared" si="1083"/>
        <v>127886.98391334037</v>
      </c>
      <c r="S4944">
        <v>10875.80247054575</v>
      </c>
      <c r="T4944">
        <v>80</v>
      </c>
      <c r="U4944" s="62">
        <f t="shared" si="1084"/>
        <v>870064.19764366001</v>
      </c>
      <c r="V4944">
        <v>70</v>
      </c>
      <c r="W4944" s="63">
        <f t="shared" si="1085"/>
        <v>42599.567911456688</v>
      </c>
      <c r="X4944" s="63">
        <f t="shared" si="1090"/>
        <v>92599.567911456688</v>
      </c>
      <c r="Y4944">
        <v>7613.6223267531022</v>
      </c>
      <c r="Z4944">
        <v>80</v>
      </c>
      <c r="AA4944" s="62">
        <f t="shared" si="1086"/>
        <v>609089.78614024818</v>
      </c>
      <c r="AB4944">
        <v>65</v>
      </c>
      <c r="AC4944" s="63">
        <f t="shared" si="1087"/>
        <v>82798.142803439987</v>
      </c>
      <c r="AD4944" s="63">
        <f t="shared" si="1091"/>
        <v>552798.14280343999</v>
      </c>
      <c r="AE4944" s="35">
        <f t="shared" si="1088"/>
        <v>444267.43950913078</v>
      </c>
      <c r="AF4944" s="64">
        <f t="shared" si="1089"/>
        <v>253725.12224414549</v>
      </c>
    </row>
    <row r="4945" spans="6:32" x14ac:dyDescent="0.2">
      <c r="F4945" s="61">
        <v>4943</v>
      </c>
      <c r="G4945">
        <v>10381.814970751293</v>
      </c>
      <c r="H4945">
        <v>80</v>
      </c>
      <c r="I4945" s="62">
        <f t="shared" si="1078"/>
        <v>830545.19766010344</v>
      </c>
      <c r="J4945">
        <v>55</v>
      </c>
      <c r="K4945" s="63">
        <f t="shared" si="1079"/>
        <v>151920.39634486719</v>
      </c>
      <c r="L4945" s="63">
        <f t="shared" si="1080"/>
        <v>151920.39634486719</v>
      </c>
      <c r="M4945">
        <v>11585.685822647065</v>
      </c>
      <c r="N4945">
        <v>80</v>
      </c>
      <c r="O4945" s="62">
        <f t="shared" si="1081"/>
        <v>926854.86581176519</v>
      </c>
      <c r="P4945">
        <v>50</v>
      </c>
      <c r="Q4945" s="63">
        <f t="shared" si="1082"/>
        <v>215738.66664257366</v>
      </c>
      <c r="R4945" s="63">
        <f t="shared" si="1083"/>
        <v>245738.66664257366</v>
      </c>
      <c r="S4945">
        <v>10618.733793089632</v>
      </c>
      <c r="T4945">
        <v>80</v>
      </c>
      <c r="U4945" s="62">
        <f t="shared" si="1084"/>
        <v>849498.70344717056</v>
      </c>
      <c r="V4945">
        <v>65</v>
      </c>
      <c r="W4945" s="63">
        <f t="shared" si="1085"/>
        <v>79228.729999849747</v>
      </c>
      <c r="X4945" s="63">
        <f t="shared" si="1090"/>
        <v>129228.72999984975</v>
      </c>
      <c r="Y4945">
        <v>8453.6043484695256</v>
      </c>
      <c r="Z4945">
        <v>80</v>
      </c>
      <c r="AA4945" s="62">
        <f t="shared" si="1086"/>
        <v>676288.34787756205</v>
      </c>
      <c r="AB4945">
        <v>60</v>
      </c>
      <c r="AC4945" s="63">
        <f t="shared" si="1087"/>
        <v>122577.26305280812</v>
      </c>
      <c r="AD4945" s="63">
        <f t="shared" si="1091"/>
        <v>592577.26305280812</v>
      </c>
      <c r="AE4945" s="35">
        <f t="shared" si="1088"/>
        <v>569465.05604009866</v>
      </c>
      <c r="AF4945" s="64">
        <f t="shared" si="1089"/>
        <v>343028.95992430497</v>
      </c>
    </row>
    <row r="4946" spans="6:32" x14ac:dyDescent="0.2">
      <c r="F4946" s="61">
        <v>4944</v>
      </c>
      <c r="G4946">
        <v>7194.6272125933319</v>
      </c>
      <c r="H4946">
        <v>80</v>
      </c>
      <c r="I4946" s="62">
        <f t="shared" si="1078"/>
        <v>575570.17700746655</v>
      </c>
      <c r="J4946">
        <v>60</v>
      </c>
      <c r="K4946" s="63">
        <f t="shared" si="1079"/>
        <v>68072.094582603313</v>
      </c>
      <c r="L4946" s="63">
        <f t="shared" si="1080"/>
        <v>68072.094582603313</v>
      </c>
      <c r="M4946">
        <v>6851.9568938063458</v>
      </c>
      <c r="N4946">
        <v>80</v>
      </c>
      <c r="O4946" s="62">
        <f t="shared" si="1081"/>
        <v>548156.55150450766</v>
      </c>
      <c r="P4946">
        <v>55</v>
      </c>
      <c r="Q4946" s="63">
        <f t="shared" si="1082"/>
        <v>87941.718700240017</v>
      </c>
      <c r="R4946" s="63">
        <f t="shared" si="1083"/>
        <v>117941.71870024002</v>
      </c>
      <c r="S4946">
        <v>6980.9778121998534</v>
      </c>
      <c r="T4946">
        <v>80</v>
      </c>
      <c r="U4946" s="62">
        <f t="shared" si="1084"/>
        <v>558478.22497598827</v>
      </c>
      <c r="V4946">
        <v>60</v>
      </c>
      <c r="W4946" s="63">
        <f t="shared" si="1085"/>
        <v>64974.178276897874</v>
      </c>
      <c r="X4946" s="63">
        <f t="shared" si="1090"/>
        <v>114974.17827689787</v>
      </c>
      <c r="Y4946">
        <v>9881.1290424782783</v>
      </c>
      <c r="Z4946">
        <v>80</v>
      </c>
      <c r="AA4946" s="62">
        <f t="shared" si="1086"/>
        <v>790490.32339826226</v>
      </c>
      <c r="AB4946">
        <v>55</v>
      </c>
      <c r="AC4946" s="63">
        <f t="shared" si="1087"/>
        <v>179095.46389491879</v>
      </c>
      <c r="AD4946" s="63">
        <f t="shared" si="1091"/>
        <v>649095.46389491879</v>
      </c>
      <c r="AE4946" s="35">
        <f t="shared" si="1088"/>
        <v>400083.45545466</v>
      </c>
      <c r="AF4946" s="64">
        <f t="shared" si="1089"/>
        <v>189078.95465899969</v>
      </c>
    </row>
    <row r="4947" spans="6:32" x14ac:dyDescent="0.2">
      <c r="F4947" s="61">
        <v>4945</v>
      </c>
      <c r="G4947">
        <v>9533.8384906062856</v>
      </c>
      <c r="H4947">
        <v>80</v>
      </c>
      <c r="I4947" s="62">
        <f t="shared" si="1078"/>
        <v>762707.07924850285</v>
      </c>
      <c r="J4947">
        <v>55</v>
      </c>
      <c r="K4947" s="63">
        <f t="shared" si="1079"/>
        <v>136550.82264223893</v>
      </c>
      <c r="L4947" s="63">
        <f t="shared" si="1080"/>
        <v>136550.82264223893</v>
      </c>
      <c r="M4947">
        <v>16387.708708643913</v>
      </c>
      <c r="N4947">
        <v>80</v>
      </c>
      <c r="O4947" s="62">
        <f t="shared" si="1081"/>
        <v>1311016.6966915131</v>
      </c>
      <c r="P4947">
        <v>60</v>
      </c>
      <c r="Q4947" s="63">
        <f t="shared" si="1082"/>
        <v>201371.77627533674</v>
      </c>
      <c r="R4947" s="63">
        <f t="shared" si="1083"/>
        <v>231371.77627533674</v>
      </c>
      <c r="S4947">
        <v>9282.5723893474787</v>
      </c>
      <c r="T4947">
        <v>80</v>
      </c>
      <c r="U4947" s="62">
        <f t="shared" si="1084"/>
        <v>742605.7911477983</v>
      </c>
      <c r="V4947">
        <v>55</v>
      </c>
      <c r="W4947" s="63">
        <f t="shared" si="1085"/>
        <v>131996.62455692305</v>
      </c>
      <c r="X4947" s="63">
        <f t="shared" si="1090"/>
        <v>181996.62455692305</v>
      </c>
      <c r="Y4947">
        <v>9688.3889252785593</v>
      </c>
      <c r="Z4947">
        <v>80</v>
      </c>
      <c r="AA4947" s="62">
        <f t="shared" si="1086"/>
        <v>775071.11402228475</v>
      </c>
      <c r="AB4947">
        <v>65</v>
      </c>
      <c r="AC4947" s="63">
        <f t="shared" si="1087"/>
        <v>105361.22956240433</v>
      </c>
      <c r="AD4947" s="63">
        <f t="shared" si="1091"/>
        <v>575361.22956240433</v>
      </c>
      <c r="AE4947" s="35">
        <f t="shared" si="1088"/>
        <v>575280.45303690305</v>
      </c>
      <c r="AF4947" s="64">
        <f t="shared" si="1089"/>
        <v>345069.6747524055</v>
      </c>
    </row>
    <row r="4948" spans="6:32" x14ac:dyDescent="0.2">
      <c r="F4948" s="61">
        <v>4946</v>
      </c>
      <c r="G4948">
        <v>12756.696630967781</v>
      </c>
      <c r="H4948">
        <v>75</v>
      </c>
      <c r="I4948" s="62">
        <f t="shared" si="1078"/>
        <v>956752.24732258357</v>
      </c>
      <c r="J4948">
        <v>60</v>
      </c>
      <c r="K4948" s="63">
        <f t="shared" si="1079"/>
        <v>102479.07586177462</v>
      </c>
      <c r="L4948" s="63">
        <f t="shared" si="1080"/>
        <v>102479.07586177462</v>
      </c>
      <c r="M4948">
        <v>6024.0711516235024</v>
      </c>
      <c r="N4948">
        <v>80</v>
      </c>
      <c r="O4948" s="62">
        <f t="shared" si="1081"/>
        <v>481925.69212988019</v>
      </c>
      <c r="P4948">
        <v>55</v>
      </c>
      <c r="Q4948" s="63">
        <f t="shared" si="1082"/>
        <v>72936.289623175981</v>
      </c>
      <c r="R4948" s="63">
        <f t="shared" si="1083"/>
        <v>102936.28962317598</v>
      </c>
      <c r="S4948">
        <v>10051.948063628515</v>
      </c>
      <c r="T4948">
        <v>80</v>
      </c>
      <c r="U4948" s="62">
        <f t="shared" si="1084"/>
        <v>804155.84509028122</v>
      </c>
      <c r="V4948">
        <v>60</v>
      </c>
      <c r="W4948" s="63">
        <f t="shared" si="1085"/>
        <v>109503.24692261347</v>
      </c>
      <c r="X4948" s="63">
        <f t="shared" si="1090"/>
        <v>159503.24692261347</v>
      </c>
      <c r="Y4948">
        <v>10325.246674037771</v>
      </c>
      <c r="Z4948">
        <v>80</v>
      </c>
      <c r="AA4948" s="62">
        <f t="shared" si="1086"/>
        <v>826019.7339230217</v>
      </c>
      <c r="AB4948">
        <v>60</v>
      </c>
      <c r="AC4948" s="63">
        <f t="shared" si="1087"/>
        <v>149716.07677354768</v>
      </c>
      <c r="AD4948" s="63">
        <f t="shared" si="1091"/>
        <v>619716.07677354768</v>
      </c>
      <c r="AE4948" s="35">
        <f t="shared" si="1088"/>
        <v>434634.68918111175</v>
      </c>
      <c r="AF4948" s="64">
        <f t="shared" si="1089"/>
        <v>221345.67912334332</v>
      </c>
    </row>
    <row r="4949" spans="6:32" x14ac:dyDescent="0.2">
      <c r="F4949" s="61">
        <v>4947</v>
      </c>
      <c r="G4949">
        <v>9361.4937920938246</v>
      </c>
      <c r="H4949">
        <v>80</v>
      </c>
      <c r="I4949" s="62">
        <f t="shared" si="1078"/>
        <v>748919.50336750597</v>
      </c>
      <c r="J4949">
        <v>60</v>
      </c>
      <c r="K4949" s="63">
        <f t="shared" si="1079"/>
        <v>99491.659985360457</v>
      </c>
      <c r="L4949" s="63">
        <f t="shared" si="1080"/>
        <v>99491.659985360457</v>
      </c>
      <c r="M4949">
        <v>10246.257059188792</v>
      </c>
      <c r="N4949">
        <v>80</v>
      </c>
      <c r="O4949" s="62">
        <f t="shared" si="1081"/>
        <v>819700.5647351034</v>
      </c>
      <c r="P4949">
        <v>55</v>
      </c>
      <c r="Q4949" s="63">
        <f t="shared" si="1082"/>
        <v>149463.40919779686</v>
      </c>
      <c r="R4949" s="63">
        <f t="shared" si="1083"/>
        <v>179463.40919779686</v>
      </c>
      <c r="S4949">
        <v>11154.596702690469</v>
      </c>
      <c r="T4949">
        <v>80</v>
      </c>
      <c r="U4949" s="62">
        <f t="shared" si="1084"/>
        <v>892367.73621523753</v>
      </c>
      <c r="V4949">
        <v>50</v>
      </c>
      <c r="W4949" s="63">
        <f t="shared" si="1085"/>
        <v>206362.4782835177</v>
      </c>
      <c r="X4949" s="63">
        <f t="shared" si="1090"/>
        <v>256362.4782835177</v>
      </c>
      <c r="Y4949">
        <v>6235.7105687260628</v>
      </c>
      <c r="Z4949">
        <v>80</v>
      </c>
      <c r="AA4949" s="62">
        <f t="shared" si="1086"/>
        <v>498856.84549808502</v>
      </c>
      <c r="AB4949">
        <v>60</v>
      </c>
      <c r="AC4949" s="63">
        <f t="shared" si="1087"/>
        <v>90417.80324652791</v>
      </c>
      <c r="AD4949" s="63">
        <f t="shared" si="1091"/>
        <v>560417.80324652791</v>
      </c>
      <c r="AE4949" s="35">
        <f t="shared" si="1088"/>
        <v>545735.35071320296</v>
      </c>
      <c r="AF4949" s="64">
        <f t="shared" si="1089"/>
        <v>314145.65530240152</v>
      </c>
    </row>
    <row r="4950" spans="6:32" x14ac:dyDescent="0.2">
      <c r="F4950" s="61">
        <v>4948</v>
      </c>
      <c r="G4950">
        <v>8208.9047989575192</v>
      </c>
      <c r="H4950">
        <v>80</v>
      </c>
      <c r="I4950" s="62">
        <f t="shared" si="1078"/>
        <v>656712.38391660154</v>
      </c>
      <c r="J4950">
        <v>60</v>
      </c>
      <c r="K4950" s="63">
        <f t="shared" si="1079"/>
        <v>82779.119584884029</v>
      </c>
      <c r="L4950" s="63">
        <f t="shared" si="1080"/>
        <v>82779.119584884029</v>
      </c>
      <c r="M4950">
        <v>8627.1541274618357</v>
      </c>
      <c r="N4950">
        <v>75</v>
      </c>
      <c r="O4950" s="62">
        <f t="shared" si="1081"/>
        <v>647036.55955963768</v>
      </c>
      <c r="P4950">
        <v>50</v>
      </c>
      <c r="Q4950" s="63">
        <f t="shared" si="1082"/>
        <v>120117.16856024577</v>
      </c>
      <c r="R4950" s="63">
        <f t="shared" si="1083"/>
        <v>150117.16856024577</v>
      </c>
      <c r="S4950">
        <v>9173.7786331214011</v>
      </c>
      <c r="T4950">
        <v>80</v>
      </c>
      <c r="U4950" s="62">
        <f t="shared" si="1084"/>
        <v>733902.29064971209</v>
      </c>
      <c r="V4950">
        <v>50</v>
      </c>
      <c r="W4950" s="63">
        <f t="shared" si="1085"/>
        <v>163279.68527039047</v>
      </c>
      <c r="X4950" s="63">
        <f t="shared" si="1090"/>
        <v>213279.68527039047</v>
      </c>
      <c r="Y4950">
        <v>13464.210749370977</v>
      </c>
      <c r="Z4950">
        <v>80</v>
      </c>
      <c r="AA4950" s="62">
        <f t="shared" si="1086"/>
        <v>1077136.8599496782</v>
      </c>
      <c r="AB4950">
        <v>60</v>
      </c>
      <c r="AC4950" s="63">
        <f t="shared" si="1087"/>
        <v>195231.05586587917</v>
      </c>
      <c r="AD4950" s="63">
        <f t="shared" si="1091"/>
        <v>665231.05586587917</v>
      </c>
      <c r="AE4950" s="35">
        <f t="shared" si="1088"/>
        <v>561407.02928139945</v>
      </c>
      <c r="AF4950" s="64">
        <f t="shared" si="1089"/>
        <v>313919.46710517479</v>
      </c>
    </row>
    <row r="4951" spans="6:32" x14ac:dyDescent="0.2">
      <c r="F4951" s="61">
        <v>4949</v>
      </c>
      <c r="G4951">
        <v>8858.7524057948031</v>
      </c>
      <c r="H4951">
        <v>80</v>
      </c>
      <c r="I4951" s="62">
        <f t="shared" si="1078"/>
        <v>708700.19246358424</v>
      </c>
      <c r="J4951">
        <v>50</v>
      </c>
      <c r="K4951" s="63">
        <f t="shared" si="1079"/>
        <v>156427.86482603697</v>
      </c>
      <c r="L4951" s="63">
        <f t="shared" si="1080"/>
        <v>156427.86482603697</v>
      </c>
      <c r="M4951">
        <v>10658.501448924653</v>
      </c>
      <c r="N4951">
        <v>80</v>
      </c>
      <c r="O4951" s="62">
        <f t="shared" si="1081"/>
        <v>852680.11591397226</v>
      </c>
      <c r="P4951">
        <v>65</v>
      </c>
      <c r="Q4951" s="63">
        <f t="shared" si="1082"/>
        <v>79661.203257055604</v>
      </c>
      <c r="R4951" s="63">
        <f t="shared" si="1083"/>
        <v>109661.2032570556</v>
      </c>
      <c r="S4951">
        <v>10370.448560715886</v>
      </c>
      <c r="T4951">
        <v>80</v>
      </c>
      <c r="U4951" s="62">
        <f t="shared" si="1084"/>
        <v>829635.88485727087</v>
      </c>
      <c r="V4951">
        <v>65</v>
      </c>
      <c r="W4951" s="63">
        <f t="shared" si="1085"/>
        <v>76528.628097785258</v>
      </c>
      <c r="X4951" s="63">
        <f t="shared" si="1090"/>
        <v>126528.62809778526</v>
      </c>
      <c r="Y4951">
        <v>7679.9563228269108</v>
      </c>
      <c r="Z4951">
        <v>80</v>
      </c>
      <c r="AA4951" s="62">
        <f t="shared" si="1086"/>
        <v>614396.50582615286</v>
      </c>
      <c r="AB4951">
        <v>60</v>
      </c>
      <c r="AC4951" s="63">
        <f t="shared" si="1087"/>
        <v>111359.36668099021</v>
      </c>
      <c r="AD4951" s="63">
        <f t="shared" si="1091"/>
        <v>581359.36668099021</v>
      </c>
      <c r="AE4951" s="35">
        <f t="shared" si="1088"/>
        <v>423977.06286186806</v>
      </c>
      <c r="AF4951" s="64">
        <f t="shared" si="1089"/>
        <v>224975.34431599348</v>
      </c>
    </row>
    <row r="4952" spans="6:32" x14ac:dyDescent="0.2">
      <c r="F4952" s="61">
        <v>4950</v>
      </c>
      <c r="G4952">
        <v>10624.354470346589</v>
      </c>
      <c r="H4952">
        <v>80</v>
      </c>
      <c r="I4952" s="62">
        <f t="shared" si="1078"/>
        <v>849948.35762772709</v>
      </c>
      <c r="J4952">
        <v>65</v>
      </c>
      <c r="K4952" s="63">
        <f t="shared" si="1079"/>
        <v>79289.854865019151</v>
      </c>
      <c r="L4952" s="63">
        <f t="shared" si="1080"/>
        <v>79289.854865019151</v>
      </c>
      <c r="M4952">
        <v>10868.23092715349</v>
      </c>
      <c r="N4952">
        <v>75</v>
      </c>
      <c r="O4952" s="62">
        <f t="shared" si="1081"/>
        <v>815117.31953651179</v>
      </c>
      <c r="P4952">
        <v>55</v>
      </c>
      <c r="Q4952" s="63">
        <f t="shared" si="1082"/>
        <v>121339.34844372561</v>
      </c>
      <c r="R4952" s="63">
        <f t="shared" si="1083"/>
        <v>151339.34844372561</v>
      </c>
      <c r="S4952">
        <v>10383.529368264135</v>
      </c>
      <c r="T4952">
        <v>80</v>
      </c>
      <c r="U4952" s="62">
        <f t="shared" si="1084"/>
        <v>830682.3494611308</v>
      </c>
      <c r="V4952">
        <v>55</v>
      </c>
      <c r="W4952" s="63">
        <f t="shared" si="1085"/>
        <v>151951.46979978745</v>
      </c>
      <c r="X4952" s="63">
        <f t="shared" si="1090"/>
        <v>201951.46979978745</v>
      </c>
      <c r="Y4952">
        <v>10045.674823923036</v>
      </c>
      <c r="Z4952">
        <v>80</v>
      </c>
      <c r="AA4952" s="62">
        <f t="shared" si="1086"/>
        <v>803653.98591384292</v>
      </c>
      <c r="AB4952">
        <v>50</v>
      </c>
      <c r="AC4952" s="63">
        <f t="shared" si="1087"/>
        <v>218493.42742032604</v>
      </c>
      <c r="AD4952" s="63">
        <f t="shared" si="1091"/>
        <v>688493.42742032604</v>
      </c>
      <c r="AE4952" s="35">
        <f t="shared" si="1088"/>
        <v>571074.10052885825</v>
      </c>
      <c r="AF4952" s="64">
        <f t="shared" si="1089"/>
        <v>319134.93111286138</v>
      </c>
    </row>
    <row r="4953" spans="6:32" x14ac:dyDescent="0.2">
      <c r="F4953" s="61">
        <v>4951</v>
      </c>
      <c r="G4953">
        <v>10120.403456094209</v>
      </c>
      <c r="H4953">
        <v>80</v>
      </c>
      <c r="I4953" s="62">
        <f t="shared" si="1078"/>
        <v>809632.27648753673</v>
      </c>
      <c r="J4953">
        <v>60</v>
      </c>
      <c r="K4953" s="63">
        <f t="shared" si="1079"/>
        <v>110495.85011336603</v>
      </c>
      <c r="L4953" s="63">
        <f t="shared" si="1080"/>
        <v>110495.85011336603</v>
      </c>
      <c r="M4953">
        <v>10809.257016953779</v>
      </c>
      <c r="N4953">
        <v>80</v>
      </c>
      <c r="O4953" s="62">
        <f t="shared" si="1081"/>
        <v>864740.56135630235</v>
      </c>
      <c r="P4953">
        <v>55</v>
      </c>
      <c r="Q4953" s="63">
        <f t="shared" si="1082"/>
        <v>159667.78343228725</v>
      </c>
      <c r="R4953" s="63">
        <f t="shared" si="1083"/>
        <v>189667.78343228725</v>
      </c>
      <c r="S4953">
        <v>13472.468961263075</v>
      </c>
      <c r="T4953">
        <v>80</v>
      </c>
      <c r="U4953" s="62">
        <f t="shared" si="1084"/>
        <v>1077797.516901046</v>
      </c>
      <c r="V4953">
        <v>50</v>
      </c>
      <c r="W4953" s="63">
        <f t="shared" si="1085"/>
        <v>256776.19990747189</v>
      </c>
      <c r="X4953" s="63">
        <f t="shared" si="1090"/>
        <v>306776.19990747189</v>
      </c>
      <c r="Y4953">
        <v>5920.6616040319204</v>
      </c>
      <c r="Z4953">
        <v>75</v>
      </c>
      <c r="AA4953" s="62">
        <f t="shared" si="1086"/>
        <v>444049.62030239403</v>
      </c>
      <c r="AB4953">
        <v>55</v>
      </c>
      <c r="AC4953" s="63">
        <f t="shared" si="1087"/>
        <v>85849.593258462846</v>
      </c>
      <c r="AD4953" s="63">
        <f t="shared" si="1091"/>
        <v>555849.59325846285</v>
      </c>
      <c r="AE4953" s="35">
        <f t="shared" si="1088"/>
        <v>612789.42671158805</v>
      </c>
      <c r="AF4953" s="64">
        <f t="shared" si="1089"/>
        <v>367339.2579814489</v>
      </c>
    </row>
    <row r="4954" spans="6:32" x14ac:dyDescent="0.2">
      <c r="F4954" s="61">
        <v>4952</v>
      </c>
      <c r="G4954">
        <v>7484.2739902669564</v>
      </c>
      <c r="H4954">
        <v>75</v>
      </c>
      <c r="I4954" s="62">
        <f t="shared" si="1078"/>
        <v>561320.54927002173</v>
      </c>
      <c r="J4954">
        <v>55</v>
      </c>
      <c r="K4954" s="63">
        <f t="shared" si="1079"/>
        <v>72271.972858870868</v>
      </c>
      <c r="L4954" s="63">
        <f t="shared" si="1080"/>
        <v>72271.972858870868</v>
      </c>
      <c r="M4954">
        <v>12248.089003842324</v>
      </c>
      <c r="N4954">
        <v>80</v>
      </c>
      <c r="O4954" s="62">
        <f t="shared" si="1081"/>
        <v>979847.12030738592</v>
      </c>
      <c r="P4954">
        <v>60</v>
      </c>
      <c r="Q4954" s="63">
        <f t="shared" si="1082"/>
        <v>141347.2905557137</v>
      </c>
      <c r="R4954" s="63">
        <f t="shared" si="1083"/>
        <v>171347.2905557137</v>
      </c>
      <c r="S4954">
        <v>10690.570232109167</v>
      </c>
      <c r="T4954">
        <v>80</v>
      </c>
      <c r="U4954" s="62">
        <f t="shared" si="1084"/>
        <v>855245.61856873333</v>
      </c>
      <c r="V4954">
        <v>60</v>
      </c>
      <c r="W4954" s="63">
        <f t="shared" si="1085"/>
        <v>118763.26836558292</v>
      </c>
      <c r="X4954" s="63">
        <f t="shared" si="1090"/>
        <v>168763.26836558292</v>
      </c>
      <c r="Y4954">
        <v>6633.105183718726</v>
      </c>
      <c r="Z4954">
        <v>80</v>
      </c>
      <c r="AA4954" s="62">
        <f t="shared" si="1086"/>
        <v>530648.41469749808</v>
      </c>
      <c r="AB4954">
        <v>60</v>
      </c>
      <c r="AC4954" s="63">
        <f t="shared" si="1087"/>
        <v>96180.025163921528</v>
      </c>
      <c r="AD4954" s="63">
        <f t="shared" si="1091"/>
        <v>566180.02516392153</v>
      </c>
      <c r="AE4954" s="35">
        <f t="shared" si="1088"/>
        <v>428562.55694408901</v>
      </c>
      <c r="AF4954" s="64">
        <f t="shared" si="1089"/>
        <v>220814.04126332432</v>
      </c>
    </row>
    <row r="4955" spans="6:32" x14ac:dyDescent="0.2">
      <c r="F4955" s="61">
        <v>4953</v>
      </c>
      <c r="G4955">
        <v>12630.53152593784</v>
      </c>
      <c r="H4955">
        <v>75</v>
      </c>
      <c r="I4955" s="62">
        <f t="shared" si="1078"/>
        <v>947289.86444533803</v>
      </c>
      <c r="J4955">
        <v>70</v>
      </c>
      <c r="K4955" s="63">
        <f t="shared" si="1079"/>
        <v>9535.6767815246712</v>
      </c>
      <c r="L4955" s="63">
        <f t="shared" si="1080"/>
        <v>9535.6767815246712</v>
      </c>
      <c r="M4955">
        <v>11046.537363436073</v>
      </c>
      <c r="N4955">
        <v>75</v>
      </c>
      <c r="O4955" s="62">
        <f t="shared" si="1081"/>
        <v>828490.30225770548</v>
      </c>
      <c r="P4955">
        <v>60</v>
      </c>
      <c r="Q4955" s="63">
        <f t="shared" si="1082"/>
        <v>83881.093827367295</v>
      </c>
      <c r="R4955" s="63">
        <f t="shared" si="1083"/>
        <v>113881.09382736729</v>
      </c>
      <c r="S4955">
        <v>10749.828359403182</v>
      </c>
      <c r="T4955">
        <v>80</v>
      </c>
      <c r="U4955" s="62">
        <f t="shared" si="1084"/>
        <v>859986.26875225455</v>
      </c>
      <c r="V4955">
        <v>65</v>
      </c>
      <c r="W4955" s="63">
        <f t="shared" si="1085"/>
        <v>80654.383408509602</v>
      </c>
      <c r="X4955" s="63">
        <f t="shared" si="1090"/>
        <v>130654.3834085096</v>
      </c>
      <c r="Y4955">
        <v>7182.7128320001066</v>
      </c>
      <c r="Z4955">
        <v>75</v>
      </c>
      <c r="AA4955" s="62">
        <f t="shared" si="1086"/>
        <v>538703.46240000799</v>
      </c>
      <c r="AB4955">
        <v>50</v>
      </c>
      <c r="AC4955" s="63">
        <f t="shared" si="1087"/>
        <v>130186.67008000193</v>
      </c>
      <c r="AD4955" s="63">
        <f t="shared" si="1091"/>
        <v>600186.67008000193</v>
      </c>
      <c r="AE4955" s="35">
        <f t="shared" si="1088"/>
        <v>304257.8240974035</v>
      </c>
      <c r="AF4955" s="64">
        <f t="shared" si="1089"/>
        <v>110883.54699589231</v>
      </c>
    </row>
    <row r="4956" spans="6:32" x14ac:dyDescent="0.2">
      <c r="F4956" s="61">
        <v>4954</v>
      </c>
      <c r="G4956">
        <v>8216.8901624390855</v>
      </c>
      <c r="H4956">
        <v>80</v>
      </c>
      <c r="I4956" s="62">
        <f t="shared" si="1078"/>
        <v>657351.21299512684</v>
      </c>
      <c r="J4956">
        <v>60</v>
      </c>
      <c r="K4956" s="63">
        <f t="shared" si="1079"/>
        <v>82894.90735536674</v>
      </c>
      <c r="L4956" s="63">
        <f t="shared" si="1080"/>
        <v>82894.90735536674</v>
      </c>
      <c r="M4956">
        <v>8867.5654094549827</v>
      </c>
      <c r="N4956">
        <v>90</v>
      </c>
      <c r="O4956" s="62">
        <f t="shared" si="1081"/>
        <v>798080.88685094845</v>
      </c>
      <c r="P4956">
        <v>50</v>
      </c>
      <c r="Q4956" s="63">
        <f t="shared" si="1082"/>
        <v>220909.3968741945</v>
      </c>
      <c r="R4956" s="63">
        <f t="shared" si="1083"/>
        <v>250909.3968741945</v>
      </c>
      <c r="S4956">
        <v>9764.3772076116875</v>
      </c>
      <c r="T4956">
        <v>80</v>
      </c>
      <c r="U4956" s="62">
        <f t="shared" si="1084"/>
        <v>781150.176608935</v>
      </c>
      <c r="V4956">
        <v>60</v>
      </c>
      <c r="W4956" s="63">
        <f t="shared" si="1085"/>
        <v>105333.46951036947</v>
      </c>
      <c r="X4956" s="63">
        <f t="shared" si="1090"/>
        <v>155333.46951036947</v>
      </c>
      <c r="Y4956">
        <v>11537.537173135206</v>
      </c>
      <c r="Z4956">
        <v>80</v>
      </c>
      <c r="AA4956" s="62">
        <f t="shared" si="1086"/>
        <v>923002.97385081649</v>
      </c>
      <c r="AB4956">
        <v>55</v>
      </c>
      <c r="AC4956" s="63">
        <f t="shared" si="1087"/>
        <v>209117.86126307561</v>
      </c>
      <c r="AD4956" s="63">
        <f t="shared" si="1091"/>
        <v>679117.86126307561</v>
      </c>
      <c r="AE4956" s="35">
        <f t="shared" si="1088"/>
        <v>618255.63500300632</v>
      </c>
      <c r="AF4956" s="64">
        <f t="shared" si="1089"/>
        <v>363273.1163392188</v>
      </c>
    </row>
    <row r="4957" spans="6:32" x14ac:dyDescent="0.2">
      <c r="F4957" s="61">
        <v>4955</v>
      </c>
      <c r="G4957">
        <v>12099.241100950167</v>
      </c>
      <c r="H4957">
        <v>75</v>
      </c>
      <c r="I4957" s="62">
        <f t="shared" si="1078"/>
        <v>907443.08257126249</v>
      </c>
      <c r="J4957">
        <v>60</v>
      </c>
      <c r="K4957" s="63">
        <f t="shared" si="1079"/>
        <v>95329.246972833062</v>
      </c>
      <c r="L4957" s="63">
        <f t="shared" si="1080"/>
        <v>95329.246972833062</v>
      </c>
      <c r="M4957">
        <v>9306.182871805504</v>
      </c>
      <c r="N4957">
        <v>80</v>
      </c>
      <c r="O4957" s="62">
        <f t="shared" si="1081"/>
        <v>744494.62974444032</v>
      </c>
      <c r="P4957">
        <v>60</v>
      </c>
      <c r="Q4957" s="63">
        <f t="shared" si="1082"/>
        <v>98689.651641179807</v>
      </c>
      <c r="R4957" s="63">
        <f t="shared" si="1083"/>
        <v>128689.65164117981</v>
      </c>
      <c r="S4957">
        <v>7750.7604853599332</v>
      </c>
      <c r="T4957">
        <v>80</v>
      </c>
      <c r="U4957" s="62">
        <f t="shared" si="1084"/>
        <v>620060.83882879466</v>
      </c>
      <c r="V4957">
        <v>65</v>
      </c>
      <c r="W4957" s="63">
        <f t="shared" si="1085"/>
        <v>48039.520278289274</v>
      </c>
      <c r="X4957" s="63">
        <f t="shared" si="1090"/>
        <v>98039.520278289274</v>
      </c>
      <c r="Y4957">
        <v>9477.5225786725059</v>
      </c>
      <c r="Z4957">
        <v>80</v>
      </c>
      <c r="AA4957" s="62">
        <f t="shared" si="1086"/>
        <v>758201.80629380047</v>
      </c>
      <c r="AB4957">
        <v>60</v>
      </c>
      <c r="AC4957" s="63">
        <f t="shared" si="1087"/>
        <v>137424.07739075134</v>
      </c>
      <c r="AD4957" s="63">
        <f t="shared" si="1091"/>
        <v>607424.07739075134</v>
      </c>
      <c r="AE4957" s="35">
        <f t="shared" si="1088"/>
        <v>379482.49628305348</v>
      </c>
      <c r="AF4957" s="64">
        <f t="shared" si="1089"/>
        <v>181555.39642342576</v>
      </c>
    </row>
    <row r="4958" spans="6:32" x14ac:dyDescent="0.2">
      <c r="F4958" s="61">
        <v>4956</v>
      </c>
      <c r="G4958">
        <v>7801.5785018214956</v>
      </c>
      <c r="H4958">
        <v>80</v>
      </c>
      <c r="I4958" s="62">
        <f t="shared" si="1078"/>
        <v>624126.28014571965</v>
      </c>
      <c r="J4958">
        <v>50</v>
      </c>
      <c r="K4958" s="63">
        <f t="shared" si="1079"/>
        <v>133434.33241461753</v>
      </c>
      <c r="L4958" s="63">
        <f t="shared" si="1080"/>
        <v>133434.33241461753</v>
      </c>
      <c r="M4958">
        <v>12813.994797179475</v>
      </c>
      <c r="N4958">
        <v>80</v>
      </c>
      <c r="O4958" s="62">
        <f t="shared" si="1081"/>
        <v>1025119.583774358</v>
      </c>
      <c r="P4958">
        <v>65</v>
      </c>
      <c r="Q4958" s="63">
        <f t="shared" si="1082"/>
        <v>103102.1934193268</v>
      </c>
      <c r="R4958" s="63">
        <f t="shared" si="1083"/>
        <v>133102.1934193268</v>
      </c>
      <c r="S4958">
        <v>9738.4725247684401</v>
      </c>
      <c r="T4958">
        <v>80</v>
      </c>
      <c r="U4958" s="62">
        <f t="shared" si="1084"/>
        <v>779077.8019814752</v>
      </c>
      <c r="V4958">
        <v>50</v>
      </c>
      <c r="W4958" s="63">
        <f t="shared" si="1085"/>
        <v>175561.77741371357</v>
      </c>
      <c r="X4958" s="63">
        <f t="shared" si="1090"/>
        <v>225561.77741371357</v>
      </c>
      <c r="Y4958">
        <v>10248.414835368749</v>
      </c>
      <c r="Z4958">
        <v>80</v>
      </c>
      <c r="AA4958" s="62">
        <f t="shared" si="1086"/>
        <v>819873.1868294999</v>
      </c>
      <c r="AB4958">
        <v>55</v>
      </c>
      <c r="AC4958" s="63">
        <f t="shared" si="1087"/>
        <v>185752.51889105857</v>
      </c>
      <c r="AD4958" s="63">
        <f t="shared" si="1091"/>
        <v>655752.51889105863</v>
      </c>
      <c r="AE4958" s="35">
        <f t="shared" si="1088"/>
        <v>597850.82213871647</v>
      </c>
      <c r="AF4958" s="64">
        <f t="shared" si="1089"/>
        <v>348661.44698270923</v>
      </c>
    </row>
    <row r="4959" spans="6:32" x14ac:dyDescent="0.2">
      <c r="F4959" s="61">
        <v>4957</v>
      </c>
      <c r="G4959">
        <v>10071.847807703307</v>
      </c>
      <c r="H4959">
        <v>80</v>
      </c>
      <c r="I4959" s="62">
        <f t="shared" si="1078"/>
        <v>805747.82461626455</v>
      </c>
      <c r="J4959">
        <v>65</v>
      </c>
      <c r="K4959" s="63">
        <f t="shared" si="1079"/>
        <v>73281.344908773463</v>
      </c>
      <c r="L4959" s="63">
        <f t="shared" si="1080"/>
        <v>73281.344908773463</v>
      </c>
      <c r="M4959">
        <v>9847.0843820541631</v>
      </c>
      <c r="N4959">
        <v>80</v>
      </c>
      <c r="O4959" s="62">
        <f t="shared" si="1081"/>
        <v>787766.75056433305</v>
      </c>
      <c r="P4959">
        <v>60</v>
      </c>
      <c r="Q4959" s="63">
        <f t="shared" si="1082"/>
        <v>106532.72353978537</v>
      </c>
      <c r="R4959" s="63">
        <f t="shared" si="1083"/>
        <v>136532.72353978537</v>
      </c>
      <c r="S4959">
        <v>5646.0123939905316</v>
      </c>
      <c r="T4959">
        <v>80</v>
      </c>
      <c r="U4959" s="62">
        <f t="shared" si="1084"/>
        <v>451680.99151924253</v>
      </c>
      <c r="V4959">
        <v>65</v>
      </c>
      <c r="W4959" s="63">
        <f t="shared" si="1085"/>
        <v>25150.384784647031</v>
      </c>
      <c r="X4959" s="63">
        <f t="shared" si="1090"/>
        <v>75150.384784647031</v>
      </c>
      <c r="Y4959">
        <v>7497.7163219591603</v>
      </c>
      <c r="Z4959">
        <v>80</v>
      </c>
      <c r="AA4959" s="62">
        <f t="shared" si="1086"/>
        <v>599817.30575673282</v>
      </c>
      <c r="AB4959">
        <v>60</v>
      </c>
      <c r="AC4959" s="63">
        <f t="shared" si="1087"/>
        <v>108716.88666840782</v>
      </c>
      <c r="AD4959" s="63">
        <f t="shared" si="1091"/>
        <v>578716.88666840782</v>
      </c>
      <c r="AE4959" s="35">
        <f t="shared" si="1088"/>
        <v>313681.33990161365</v>
      </c>
      <c r="AF4959" s="64">
        <f t="shared" si="1089"/>
        <v>131189.38288930885</v>
      </c>
    </row>
    <row r="4960" spans="6:32" x14ac:dyDescent="0.2">
      <c r="F4960" s="61">
        <v>4958</v>
      </c>
      <c r="G4960">
        <v>13794.393705902621</v>
      </c>
      <c r="H4960">
        <v>80</v>
      </c>
      <c r="I4960" s="62">
        <f t="shared" si="1078"/>
        <v>1103551.4964722097</v>
      </c>
      <c r="J4960">
        <v>60</v>
      </c>
      <c r="K4960" s="63">
        <f t="shared" si="1079"/>
        <v>163768.70873558801</v>
      </c>
      <c r="L4960" s="63">
        <f t="shared" si="1080"/>
        <v>163768.70873558801</v>
      </c>
      <c r="M4960">
        <v>12460.660653014202</v>
      </c>
      <c r="N4960">
        <v>80</v>
      </c>
      <c r="O4960" s="62">
        <f t="shared" si="1081"/>
        <v>996852.85224113613</v>
      </c>
      <c r="P4960">
        <v>65</v>
      </c>
      <c r="Q4960" s="63">
        <f t="shared" si="1082"/>
        <v>99259.684601529443</v>
      </c>
      <c r="R4960" s="63">
        <f t="shared" si="1083"/>
        <v>129259.68460152944</v>
      </c>
      <c r="S4960">
        <v>10262.143657892011</v>
      </c>
      <c r="T4960">
        <v>80</v>
      </c>
      <c r="U4960" s="62">
        <f t="shared" si="1084"/>
        <v>820971.49263136089</v>
      </c>
      <c r="V4960">
        <v>65</v>
      </c>
      <c r="W4960" s="63">
        <f t="shared" si="1085"/>
        <v>75350.812279575621</v>
      </c>
      <c r="X4960" s="63">
        <f t="shared" si="1090"/>
        <v>125350.81227957562</v>
      </c>
      <c r="Y4960">
        <v>11676.799001870677</v>
      </c>
      <c r="Z4960">
        <v>80</v>
      </c>
      <c r="AA4960" s="62">
        <f t="shared" si="1086"/>
        <v>934143.92014965415</v>
      </c>
      <c r="AB4960">
        <v>65</v>
      </c>
      <c r="AC4960" s="63">
        <f t="shared" si="1087"/>
        <v>126985.18914534361</v>
      </c>
      <c r="AD4960" s="63">
        <f t="shared" si="1091"/>
        <v>596985.18914534361</v>
      </c>
      <c r="AE4960" s="35">
        <f t="shared" si="1088"/>
        <v>465364.39476203668</v>
      </c>
      <c r="AF4960" s="64">
        <f t="shared" si="1089"/>
        <v>257633.66733679036</v>
      </c>
    </row>
    <row r="4961" spans="6:32" x14ac:dyDescent="0.2">
      <c r="F4961" s="61">
        <v>4959</v>
      </c>
      <c r="G4961">
        <v>10027.312125894241</v>
      </c>
      <c r="H4961">
        <v>80</v>
      </c>
      <c r="I4961" s="62">
        <f t="shared" si="1078"/>
        <v>802184.97007153928</v>
      </c>
      <c r="J4961">
        <v>60</v>
      </c>
      <c r="K4961" s="63">
        <f t="shared" si="1079"/>
        <v>109146.0258254665</v>
      </c>
      <c r="L4961" s="63">
        <f t="shared" si="1080"/>
        <v>109146.0258254665</v>
      </c>
      <c r="M4961">
        <v>11410.462573403493</v>
      </c>
      <c r="N4961">
        <v>80</v>
      </c>
      <c r="O4961" s="62">
        <f t="shared" si="1081"/>
        <v>912837.00587227941</v>
      </c>
      <c r="P4961">
        <v>60</v>
      </c>
      <c r="Q4961" s="63">
        <f t="shared" si="1082"/>
        <v>129201.70731435064</v>
      </c>
      <c r="R4961" s="63">
        <f t="shared" si="1083"/>
        <v>159201.70731435064</v>
      </c>
      <c r="S4961">
        <v>9162.2667039337102</v>
      </c>
      <c r="T4961">
        <v>75</v>
      </c>
      <c r="U4961" s="62">
        <f t="shared" si="1084"/>
        <v>687170.00279502827</v>
      </c>
      <c r="V4961">
        <v>55</v>
      </c>
      <c r="W4961" s="63">
        <f t="shared" si="1085"/>
        <v>96602.867207038798</v>
      </c>
      <c r="X4961" s="63">
        <f t="shared" si="1090"/>
        <v>146602.8672070388</v>
      </c>
      <c r="Y4961">
        <v>12912.456693593413</v>
      </c>
      <c r="Z4961">
        <v>80</v>
      </c>
      <c r="AA4961" s="62">
        <f t="shared" si="1086"/>
        <v>1032996.535487473</v>
      </c>
      <c r="AB4961">
        <v>50</v>
      </c>
      <c r="AC4961" s="63">
        <f t="shared" si="1087"/>
        <v>280845.93308565672</v>
      </c>
      <c r="AD4961" s="63">
        <f t="shared" si="1091"/>
        <v>750845.93308565672</v>
      </c>
      <c r="AE4961" s="35">
        <f t="shared" si="1088"/>
        <v>615796.53343251266</v>
      </c>
      <c r="AF4961" s="64">
        <f t="shared" si="1089"/>
        <v>353778.09796971467</v>
      </c>
    </row>
    <row r="4962" spans="6:32" x14ac:dyDescent="0.2">
      <c r="F4962" s="61">
        <v>4960</v>
      </c>
      <c r="G4962">
        <v>10743.430064176209</v>
      </c>
      <c r="H4962">
        <v>80</v>
      </c>
      <c r="I4962" s="62">
        <f t="shared" si="1078"/>
        <v>859474.40513409674</v>
      </c>
      <c r="J4962">
        <v>50</v>
      </c>
      <c r="K4962" s="63">
        <f t="shared" si="1079"/>
        <v>197419.60389583255</v>
      </c>
      <c r="L4962" s="63">
        <f t="shared" si="1080"/>
        <v>197419.60389583255</v>
      </c>
      <c r="M4962">
        <v>8570.4425853327848</v>
      </c>
      <c r="N4962">
        <v>80</v>
      </c>
      <c r="O4962" s="62">
        <f t="shared" si="1081"/>
        <v>685635.40682662278</v>
      </c>
      <c r="P4962">
        <v>50</v>
      </c>
      <c r="Q4962" s="63">
        <f t="shared" si="1082"/>
        <v>150157.12623098807</v>
      </c>
      <c r="R4962" s="63">
        <f t="shared" si="1083"/>
        <v>180157.12623098807</v>
      </c>
      <c r="S4962">
        <v>13403.429218451492</v>
      </c>
      <c r="T4962">
        <v>80</v>
      </c>
      <c r="U4962" s="62">
        <f t="shared" si="1084"/>
        <v>1072274.3374761194</v>
      </c>
      <c r="V4962">
        <v>55</v>
      </c>
      <c r="W4962" s="63">
        <f t="shared" si="1085"/>
        <v>206687.1545844333</v>
      </c>
      <c r="X4962" s="63">
        <f t="shared" si="1090"/>
        <v>256687.1545844333</v>
      </c>
      <c r="Y4962">
        <v>10159.207047545351</v>
      </c>
      <c r="Z4962">
        <v>80</v>
      </c>
      <c r="AA4962" s="62">
        <f t="shared" si="1086"/>
        <v>812736.56380362809</v>
      </c>
      <c r="AB4962">
        <v>60</v>
      </c>
      <c r="AC4962" s="63">
        <f t="shared" si="1087"/>
        <v>147308.50218940759</v>
      </c>
      <c r="AD4962" s="63">
        <f t="shared" si="1091"/>
        <v>617308.50218940759</v>
      </c>
      <c r="AE4962" s="35">
        <f t="shared" si="1088"/>
        <v>701572.38690066151</v>
      </c>
      <c r="AF4962" s="64">
        <f t="shared" si="1089"/>
        <v>442845.42569300765</v>
      </c>
    </row>
    <row r="4963" spans="6:32" x14ac:dyDescent="0.2">
      <c r="F4963" s="61">
        <v>4961</v>
      </c>
      <c r="G4963">
        <v>7738.6232785647735</v>
      </c>
      <c r="H4963">
        <v>80</v>
      </c>
      <c r="I4963" s="62">
        <f t="shared" si="1078"/>
        <v>619089.86228518188</v>
      </c>
      <c r="J4963">
        <v>60</v>
      </c>
      <c r="K4963" s="63">
        <f t="shared" si="1079"/>
        <v>75960.037539189216</v>
      </c>
      <c r="L4963" s="63">
        <f t="shared" si="1080"/>
        <v>75960.037539189216</v>
      </c>
      <c r="M4963">
        <v>10530.239958607126</v>
      </c>
      <c r="N4963">
        <v>80</v>
      </c>
      <c r="O4963" s="62">
        <f t="shared" si="1081"/>
        <v>842419.19668857008</v>
      </c>
      <c r="P4963">
        <v>55</v>
      </c>
      <c r="Q4963" s="63">
        <f t="shared" si="1082"/>
        <v>154610.59924975416</v>
      </c>
      <c r="R4963" s="63">
        <f t="shared" si="1083"/>
        <v>184610.59924975416</v>
      </c>
      <c r="S4963">
        <v>8137.1502144611441</v>
      </c>
      <c r="T4963">
        <v>80</v>
      </c>
      <c r="U4963" s="62">
        <f t="shared" si="1084"/>
        <v>650972.01715689152</v>
      </c>
      <c r="V4963">
        <v>65</v>
      </c>
      <c r="W4963" s="63">
        <f t="shared" si="1085"/>
        <v>52241.508582264942</v>
      </c>
      <c r="X4963" s="63">
        <f t="shared" si="1090"/>
        <v>102241.50858226494</v>
      </c>
      <c r="Y4963">
        <v>9499.0230334224179</v>
      </c>
      <c r="Z4963">
        <v>80</v>
      </c>
      <c r="AA4963" s="62">
        <f t="shared" si="1086"/>
        <v>759921.84267379344</v>
      </c>
      <c r="AB4963">
        <v>55</v>
      </c>
      <c r="AC4963" s="63">
        <f t="shared" si="1087"/>
        <v>172169.79248078133</v>
      </c>
      <c r="AD4963" s="63">
        <f t="shared" si="1091"/>
        <v>642169.79248078133</v>
      </c>
      <c r="AE4963" s="35">
        <f t="shared" si="1088"/>
        <v>454981.93785198964</v>
      </c>
      <c r="AF4963" s="64">
        <f t="shared" si="1089"/>
        <v>237051.49032042606</v>
      </c>
    </row>
    <row r="4964" spans="6:32" x14ac:dyDescent="0.2">
      <c r="F4964" s="61">
        <v>4962</v>
      </c>
      <c r="G4964">
        <v>7156.4739098539576</v>
      </c>
      <c r="H4964">
        <v>80</v>
      </c>
      <c r="I4964" s="62">
        <f t="shared" si="1078"/>
        <v>572517.91278831661</v>
      </c>
      <c r="J4964">
        <v>60</v>
      </c>
      <c r="K4964" s="63">
        <f t="shared" si="1079"/>
        <v>67518.871692882385</v>
      </c>
      <c r="L4964" s="63">
        <f t="shared" si="1080"/>
        <v>67518.871692882385</v>
      </c>
      <c r="M4964">
        <v>9695.35565469414</v>
      </c>
      <c r="N4964">
        <v>80</v>
      </c>
      <c r="O4964" s="62">
        <f t="shared" si="1081"/>
        <v>775628.4523755312</v>
      </c>
      <c r="P4964">
        <v>50</v>
      </c>
      <c r="Q4964" s="63">
        <f t="shared" si="1082"/>
        <v>174623.98548959754</v>
      </c>
      <c r="R4964" s="63">
        <f t="shared" si="1083"/>
        <v>204623.98548959754</v>
      </c>
      <c r="S4964">
        <v>11684.63884619996</v>
      </c>
      <c r="T4964">
        <v>80</v>
      </c>
      <c r="U4964" s="62">
        <f t="shared" si="1084"/>
        <v>934771.10769599676</v>
      </c>
      <c r="V4964">
        <v>55</v>
      </c>
      <c r="W4964" s="63">
        <f t="shared" si="1085"/>
        <v>175534.07908737427</v>
      </c>
      <c r="X4964" s="63">
        <f t="shared" si="1090"/>
        <v>225534.07908737427</v>
      </c>
      <c r="Y4964">
        <v>8925.4638421698473</v>
      </c>
      <c r="Z4964">
        <v>80</v>
      </c>
      <c r="AA4964" s="62">
        <f t="shared" si="1086"/>
        <v>714037.10737358779</v>
      </c>
      <c r="AB4964">
        <v>60</v>
      </c>
      <c r="AC4964" s="63">
        <f t="shared" si="1087"/>
        <v>129419.22571146279</v>
      </c>
      <c r="AD4964" s="63">
        <f t="shared" si="1091"/>
        <v>599419.22571146279</v>
      </c>
      <c r="AE4964" s="35">
        <f t="shared" si="1088"/>
        <v>547096.16198131698</v>
      </c>
      <c r="AF4964" s="64">
        <f t="shared" si="1089"/>
        <v>309350.01254915213</v>
      </c>
    </row>
    <row r="4965" spans="6:32" x14ac:dyDescent="0.2">
      <c r="F4965" s="61">
        <v>4963</v>
      </c>
      <c r="G4965">
        <v>8337.0776135416236</v>
      </c>
      <c r="H4965">
        <v>75</v>
      </c>
      <c r="I4965" s="62">
        <f t="shared" si="1078"/>
        <v>625280.82101562177</v>
      </c>
      <c r="J4965">
        <v>55</v>
      </c>
      <c r="K4965" s="63">
        <f t="shared" si="1079"/>
        <v>84637.625396353542</v>
      </c>
      <c r="L4965" s="63">
        <f t="shared" si="1080"/>
        <v>84637.625396353542</v>
      </c>
      <c r="M4965">
        <v>10575.223566556815</v>
      </c>
      <c r="N4965">
        <v>80</v>
      </c>
      <c r="O4965" s="62">
        <f t="shared" si="1081"/>
        <v>846017.8853245452</v>
      </c>
      <c r="P4965">
        <v>60</v>
      </c>
      <c r="Q4965" s="63">
        <f t="shared" si="1082"/>
        <v>117090.74171507382</v>
      </c>
      <c r="R4965" s="63">
        <f t="shared" si="1083"/>
        <v>147090.74171507382</v>
      </c>
      <c r="S4965">
        <v>6708.9024721644819</v>
      </c>
      <c r="T4965">
        <v>80</v>
      </c>
      <c r="U4965" s="62">
        <f t="shared" si="1084"/>
        <v>536712.19777315855</v>
      </c>
      <c r="V4965">
        <v>50</v>
      </c>
      <c r="W4965" s="63">
        <f t="shared" si="1085"/>
        <v>109668.62876957748</v>
      </c>
      <c r="X4965" s="63">
        <f t="shared" si="1090"/>
        <v>159668.62876957748</v>
      </c>
      <c r="Y4965">
        <v>13363.120413268916</v>
      </c>
      <c r="Z4965">
        <v>80</v>
      </c>
      <c r="AA4965" s="62">
        <f t="shared" si="1086"/>
        <v>1069049.6330615133</v>
      </c>
      <c r="AB4965">
        <v>60</v>
      </c>
      <c r="AC4965" s="63">
        <f t="shared" si="1087"/>
        <v>193765.24599239929</v>
      </c>
      <c r="AD4965" s="63">
        <f t="shared" si="1091"/>
        <v>663765.24599239929</v>
      </c>
      <c r="AE4965" s="35">
        <f t="shared" si="1088"/>
        <v>505162.24187340413</v>
      </c>
      <c r="AF4965" s="64">
        <f t="shared" si="1089"/>
        <v>271827.89052436315</v>
      </c>
    </row>
    <row r="4966" spans="6:32" x14ac:dyDescent="0.2">
      <c r="F4966" s="61">
        <v>4964</v>
      </c>
      <c r="G4966">
        <v>12504.630174371414</v>
      </c>
      <c r="H4966">
        <v>75</v>
      </c>
      <c r="I4966" s="62">
        <f t="shared" si="1078"/>
        <v>937847.26307785604</v>
      </c>
      <c r="J4966">
        <v>60</v>
      </c>
      <c r="K4966" s="63">
        <f t="shared" si="1079"/>
        <v>99737.853146289126</v>
      </c>
      <c r="L4966" s="63">
        <f t="shared" si="1080"/>
        <v>99737.853146289126</v>
      </c>
      <c r="M4966">
        <v>7356.6991684492677</v>
      </c>
      <c r="N4966">
        <v>80</v>
      </c>
      <c r="O4966" s="62">
        <f t="shared" si="1081"/>
        <v>588535.93347594142</v>
      </c>
      <c r="P4966">
        <v>60</v>
      </c>
      <c r="Q4966" s="63">
        <f t="shared" si="1082"/>
        <v>70422.137942514382</v>
      </c>
      <c r="R4966" s="63">
        <f t="shared" si="1083"/>
        <v>100422.13794251438</v>
      </c>
      <c r="S4966">
        <v>9991.2029124971014</v>
      </c>
      <c r="T4966">
        <v>80</v>
      </c>
      <c r="U4966" s="62">
        <f t="shared" si="1084"/>
        <v>799296.23299976811</v>
      </c>
      <c r="V4966">
        <v>60</v>
      </c>
      <c r="W4966" s="63">
        <f t="shared" si="1085"/>
        <v>108622.44223120797</v>
      </c>
      <c r="X4966" s="63">
        <f t="shared" si="1090"/>
        <v>158622.44223120797</v>
      </c>
      <c r="Y4966">
        <v>12651.381691975985</v>
      </c>
      <c r="Z4966">
        <v>80</v>
      </c>
      <c r="AA4966" s="62">
        <f t="shared" si="1086"/>
        <v>1012110.5353580788</v>
      </c>
      <c r="AB4966">
        <v>60</v>
      </c>
      <c r="AC4966" s="63">
        <f t="shared" si="1087"/>
        <v>183445.03453365178</v>
      </c>
      <c r="AD4966" s="63">
        <f t="shared" si="1091"/>
        <v>653445.03453365178</v>
      </c>
      <c r="AE4966" s="35">
        <f t="shared" si="1088"/>
        <v>462227.46785366326</v>
      </c>
      <c r="AF4966" s="64">
        <f t="shared" si="1089"/>
        <v>239151.41755080491</v>
      </c>
    </row>
    <row r="4967" spans="6:32" x14ac:dyDescent="0.2">
      <c r="F4967" s="61">
        <v>4965</v>
      </c>
      <c r="G4967">
        <v>8136.2088874448091</v>
      </c>
      <c r="H4967">
        <v>80</v>
      </c>
      <c r="I4967" s="62">
        <f t="shared" si="1078"/>
        <v>650896.71099558473</v>
      </c>
      <c r="J4967">
        <v>55</v>
      </c>
      <c r="K4967" s="63">
        <f t="shared" si="1079"/>
        <v>111218.78608493716</v>
      </c>
      <c r="L4967" s="63">
        <f t="shared" si="1080"/>
        <v>111218.78608493716</v>
      </c>
      <c r="M4967">
        <v>6500.2643875777721</v>
      </c>
      <c r="N4967">
        <v>80</v>
      </c>
      <c r="O4967" s="62">
        <f t="shared" si="1081"/>
        <v>520021.15100622177</v>
      </c>
      <c r="P4967">
        <v>60</v>
      </c>
      <c r="Q4967" s="63">
        <f t="shared" si="1082"/>
        <v>58003.833619877696</v>
      </c>
      <c r="R4967" s="63">
        <f t="shared" si="1083"/>
        <v>88003.833619877696</v>
      </c>
      <c r="S4967">
        <v>9298.5408425738569</v>
      </c>
      <c r="T4967">
        <v>80</v>
      </c>
      <c r="U4967" s="62">
        <f t="shared" si="1084"/>
        <v>743883.26740590855</v>
      </c>
      <c r="V4967">
        <v>65</v>
      </c>
      <c r="W4967" s="63">
        <f t="shared" si="1085"/>
        <v>64871.631662990694</v>
      </c>
      <c r="X4967" s="63">
        <f t="shared" si="1090"/>
        <v>114871.63166299069</v>
      </c>
      <c r="Y4967">
        <v>12603.519533295184</v>
      </c>
      <c r="Z4967">
        <v>80</v>
      </c>
      <c r="AA4967" s="62">
        <f t="shared" si="1086"/>
        <v>1008281.5626636147</v>
      </c>
      <c r="AB4967">
        <v>50</v>
      </c>
      <c r="AC4967" s="63">
        <f t="shared" si="1087"/>
        <v>274126.54984917026</v>
      </c>
      <c r="AD4967" s="63">
        <f t="shared" si="1091"/>
        <v>744126.54984917026</v>
      </c>
      <c r="AE4967" s="35">
        <f t="shared" si="1088"/>
        <v>508220.80121697579</v>
      </c>
      <c r="AF4967" s="64">
        <f t="shared" si="1089"/>
        <v>268391.63147159549</v>
      </c>
    </row>
    <row r="4968" spans="6:32" x14ac:dyDescent="0.2">
      <c r="F4968" s="61">
        <v>4966</v>
      </c>
      <c r="G4968">
        <v>7227.7964843669906</v>
      </c>
      <c r="H4968">
        <v>80</v>
      </c>
      <c r="I4968" s="62">
        <f t="shared" si="1078"/>
        <v>578223.71874935925</v>
      </c>
      <c r="J4968">
        <v>50</v>
      </c>
      <c r="K4968" s="63">
        <f t="shared" si="1079"/>
        <v>120954.57353498205</v>
      </c>
      <c r="L4968" s="63">
        <f t="shared" si="1080"/>
        <v>120954.57353498205</v>
      </c>
      <c r="M4968">
        <v>9327.4286680389196</v>
      </c>
      <c r="N4968">
        <v>80</v>
      </c>
      <c r="O4968" s="62">
        <f t="shared" si="1081"/>
        <v>746194.29344311357</v>
      </c>
      <c r="P4968">
        <v>55</v>
      </c>
      <c r="Q4968" s="63">
        <f t="shared" si="1082"/>
        <v>132809.64460820542</v>
      </c>
      <c r="R4968" s="63">
        <f t="shared" si="1083"/>
        <v>162809.64460820542</v>
      </c>
      <c r="S4968">
        <v>8545.640664815437</v>
      </c>
      <c r="T4968">
        <v>80</v>
      </c>
      <c r="U4968" s="62">
        <f t="shared" si="1084"/>
        <v>683651.25318523496</v>
      </c>
      <c r="V4968">
        <v>70</v>
      </c>
      <c r="W4968" s="63">
        <f t="shared" si="1085"/>
        <v>25705.894819911919</v>
      </c>
      <c r="X4968" s="63">
        <f t="shared" si="1090"/>
        <v>75705.894819911919</v>
      </c>
      <c r="Y4968">
        <v>12767.019395832904</v>
      </c>
      <c r="Z4968">
        <v>80</v>
      </c>
      <c r="AA4968" s="62">
        <f t="shared" si="1086"/>
        <v>1021361.5516666323</v>
      </c>
      <c r="AB4968">
        <v>50</v>
      </c>
      <c r="AC4968" s="63">
        <f t="shared" si="1087"/>
        <v>277682.67185936566</v>
      </c>
      <c r="AD4968" s="63">
        <f t="shared" si="1091"/>
        <v>747682.67185936566</v>
      </c>
      <c r="AE4968" s="35">
        <f t="shared" si="1088"/>
        <v>557152.78482246504</v>
      </c>
      <c r="AF4968" s="64">
        <f t="shared" si="1089"/>
        <v>312068.41302660876</v>
      </c>
    </row>
    <row r="4969" spans="6:32" x14ac:dyDescent="0.2">
      <c r="F4969" s="61">
        <v>4967</v>
      </c>
      <c r="G4969">
        <v>7943.8007358112372</v>
      </c>
      <c r="H4969">
        <v>75</v>
      </c>
      <c r="I4969" s="62">
        <f t="shared" si="1078"/>
        <v>595785.05518584279</v>
      </c>
      <c r="J4969">
        <v>65</v>
      </c>
      <c r="K4969" s="63">
        <f t="shared" si="1079"/>
        <v>21342.55533463147</v>
      </c>
      <c r="L4969" s="63">
        <f t="shared" si="1080"/>
        <v>21342.55533463147</v>
      </c>
      <c r="M4969">
        <v>9429.8786987201311</v>
      </c>
      <c r="N4969">
        <v>75</v>
      </c>
      <c r="O4969" s="62">
        <f t="shared" si="1081"/>
        <v>707240.90240400983</v>
      </c>
      <c r="P4969">
        <v>70</v>
      </c>
      <c r="Q4969" s="63">
        <f t="shared" si="1082"/>
        <v>-2066.6897171395249</v>
      </c>
      <c r="R4969" s="63">
        <f t="shared" si="1083"/>
        <v>27933.310282860475</v>
      </c>
      <c r="S4969">
        <v>9737.8563421079889</v>
      </c>
      <c r="T4969">
        <v>80</v>
      </c>
      <c r="U4969" s="62">
        <f t="shared" si="1084"/>
        <v>779028.50736863911</v>
      </c>
      <c r="V4969">
        <v>65</v>
      </c>
      <c r="W4969" s="63">
        <f t="shared" si="1085"/>
        <v>69649.187720424379</v>
      </c>
      <c r="X4969" s="63">
        <f t="shared" si="1090"/>
        <v>119649.18772042438</v>
      </c>
      <c r="Y4969">
        <v>10783.420546213165</v>
      </c>
      <c r="Z4969">
        <v>80</v>
      </c>
      <c r="AA4969" s="62">
        <f t="shared" si="1086"/>
        <v>862673.64369705319</v>
      </c>
      <c r="AB4969">
        <v>55</v>
      </c>
      <c r="AC4969" s="63">
        <f t="shared" si="1087"/>
        <v>195449.49740011361</v>
      </c>
      <c r="AD4969" s="63">
        <f t="shared" si="1091"/>
        <v>665449.49740011361</v>
      </c>
      <c r="AE4969" s="35">
        <f t="shared" si="1088"/>
        <v>284374.55073802994</v>
      </c>
      <c r="AF4969" s="64">
        <f t="shared" si="1089"/>
        <v>86892.869670948596</v>
      </c>
    </row>
    <row r="4970" spans="6:32" x14ac:dyDescent="0.2">
      <c r="F4970" s="61">
        <v>4968</v>
      </c>
      <c r="G4970">
        <v>13316.24505633954</v>
      </c>
      <c r="H4970">
        <v>80</v>
      </c>
      <c r="I4970" s="62">
        <f t="shared" si="1078"/>
        <v>1065299.6045071632</v>
      </c>
      <c r="J4970">
        <v>50</v>
      </c>
      <c r="K4970" s="63">
        <f t="shared" si="1079"/>
        <v>253378.32997538499</v>
      </c>
      <c r="L4970" s="63">
        <f t="shared" si="1080"/>
        <v>253378.32997538499</v>
      </c>
      <c r="M4970">
        <v>8851.9039106904529</v>
      </c>
      <c r="N4970">
        <v>90</v>
      </c>
      <c r="O4970" s="62">
        <f t="shared" si="1081"/>
        <v>796671.35196214076</v>
      </c>
      <c r="P4970">
        <v>60</v>
      </c>
      <c r="Q4970" s="63">
        <f t="shared" si="1082"/>
        <v>156278.91005751735</v>
      </c>
      <c r="R4970" s="63">
        <f t="shared" si="1083"/>
        <v>186278.91005751735</v>
      </c>
      <c r="S4970">
        <v>8055.077412573155</v>
      </c>
      <c r="T4970">
        <v>75</v>
      </c>
      <c r="U4970" s="62">
        <f t="shared" si="1084"/>
        <v>604130.80594298663</v>
      </c>
      <c r="V4970">
        <v>60</v>
      </c>
      <c r="W4970" s="63">
        <f t="shared" si="1085"/>
        <v>51348.966861733061</v>
      </c>
      <c r="X4970" s="63">
        <f t="shared" si="1090"/>
        <v>101348.96686173306</v>
      </c>
      <c r="Y4970">
        <v>8851.1808624025434</v>
      </c>
      <c r="Z4970">
        <v>80</v>
      </c>
      <c r="AA4970" s="62">
        <f t="shared" si="1086"/>
        <v>708094.46899220347</v>
      </c>
      <c r="AB4970">
        <v>65</v>
      </c>
      <c r="AC4970" s="63">
        <f t="shared" si="1087"/>
        <v>96256.59187862766</v>
      </c>
      <c r="AD4970" s="63">
        <f t="shared" si="1091"/>
        <v>566256.59187862766</v>
      </c>
      <c r="AE4970" s="35">
        <f t="shared" si="1088"/>
        <v>557262.79877326312</v>
      </c>
      <c r="AF4970" s="64">
        <f t="shared" si="1089"/>
        <v>347199.2990870619</v>
      </c>
    </row>
    <row r="4971" spans="6:32" x14ac:dyDescent="0.2">
      <c r="F4971" s="61">
        <v>4969</v>
      </c>
      <c r="G4971">
        <v>12539.186425565276</v>
      </c>
      <c r="H4971">
        <v>80</v>
      </c>
      <c r="I4971" s="62">
        <f t="shared" ref="I4971:I5002" si="1092">+G4971*H4971</f>
        <v>1003134.9140452221</v>
      </c>
      <c r="J4971">
        <v>55</v>
      </c>
      <c r="K4971" s="63">
        <f t="shared" ref="K4971:K5002" si="1093">(I4971-(G4971*J4971)-$C$28)*(1-0.275)</f>
        <v>191022.75396337063</v>
      </c>
      <c r="L4971" s="63">
        <f t="shared" ref="L4971:L5002" si="1094">+K4971+$C$28+$D$28</f>
        <v>191022.75396337063</v>
      </c>
      <c r="M4971">
        <v>9163.2694218424149</v>
      </c>
      <c r="N4971">
        <v>80</v>
      </c>
      <c r="O4971" s="62">
        <f t="shared" ref="O4971:O5002" si="1095">+M4971*N4971</f>
        <v>733061.55374739319</v>
      </c>
      <c r="P4971">
        <v>55</v>
      </c>
      <c r="Q4971" s="63">
        <f t="shared" ref="Q4971:Q5002" si="1096">(O4971-(M4971*P4971)-$C$29)*(1-0.275)</f>
        <v>129834.25827089377</v>
      </c>
      <c r="R4971" s="63">
        <f t="shared" ref="R4971:R5002" si="1097">+Q4971+$C$29+$D$29</f>
        <v>159834.25827089377</v>
      </c>
      <c r="S4971">
        <v>12721.908458624966</v>
      </c>
      <c r="T4971">
        <v>80</v>
      </c>
      <c r="U4971" s="62">
        <f t="shared" ref="U4971:U5002" si="1098">+S4971*T4971</f>
        <v>1017752.6766899973</v>
      </c>
      <c r="V4971">
        <v>60</v>
      </c>
      <c r="W4971" s="63">
        <f t="shared" ref="W4971:W5002" si="1099">(U4971-(S4971*V4971)-$C$30)*(1-0.275)</f>
        <v>148217.67265006201</v>
      </c>
      <c r="X4971" s="63">
        <f t="shared" si="1090"/>
        <v>198217.67265006201</v>
      </c>
      <c r="Y4971">
        <v>12438.632691337261</v>
      </c>
      <c r="Z4971">
        <v>80</v>
      </c>
      <c r="AA4971" s="62">
        <f t="shared" ref="AA4971:AA5002" si="1100">+Y4971*Z4971</f>
        <v>995090.61530698091</v>
      </c>
      <c r="AB4971">
        <v>60</v>
      </c>
      <c r="AC4971" s="63">
        <f t="shared" ref="AC4971:AC5002" si="1101">(AA4971-(Y4971*AB4971)-$C$32)*(1-0.275)</f>
        <v>180360.17402439029</v>
      </c>
      <c r="AD4971" s="63">
        <f t="shared" si="1091"/>
        <v>650360.17402439029</v>
      </c>
      <c r="AE4971" s="35">
        <f t="shared" ref="AE4971:AE5002" si="1102">+K4971+Q4971+W4971+AC4971</f>
        <v>649434.85890871671</v>
      </c>
      <c r="AF4971" s="64">
        <f t="shared" ref="AF4971:AF5002" si="1103">NPV(0.1,L4971,R4971,X4971,AD4971)+$D$4</f>
        <v>398880.09833514516</v>
      </c>
    </row>
    <row r="4972" spans="6:32" x14ac:dyDescent="0.2">
      <c r="F4972" s="61">
        <v>4970</v>
      </c>
      <c r="G4972">
        <v>9648.3688846637961</v>
      </c>
      <c r="H4972">
        <v>80</v>
      </c>
      <c r="I4972" s="62">
        <f t="shared" si="1092"/>
        <v>771869.51077310368</v>
      </c>
      <c r="J4972">
        <v>50</v>
      </c>
      <c r="K4972" s="63">
        <f t="shared" si="1093"/>
        <v>173602.02324143756</v>
      </c>
      <c r="L4972" s="63">
        <f t="shared" si="1094"/>
        <v>173602.02324143756</v>
      </c>
      <c r="M4972">
        <v>10764.784999773838</v>
      </c>
      <c r="N4972">
        <v>80</v>
      </c>
      <c r="O4972" s="62">
        <f t="shared" si="1095"/>
        <v>861182.79998190701</v>
      </c>
      <c r="P4972">
        <v>55</v>
      </c>
      <c r="Q4972" s="63">
        <f t="shared" si="1096"/>
        <v>158861.72812090081</v>
      </c>
      <c r="R4972" s="63">
        <f t="shared" si="1097"/>
        <v>188861.72812090081</v>
      </c>
      <c r="S4972">
        <v>10112.436282506678</v>
      </c>
      <c r="T4972">
        <v>75</v>
      </c>
      <c r="U4972" s="62">
        <f t="shared" si="1098"/>
        <v>758432.72118800087</v>
      </c>
      <c r="V4972">
        <v>60</v>
      </c>
      <c r="W4972" s="63">
        <f t="shared" si="1099"/>
        <v>73722.744572260126</v>
      </c>
      <c r="X4972" s="63">
        <f t="shared" si="1090"/>
        <v>123722.74457226013</v>
      </c>
      <c r="Y4972">
        <v>6745.6642480101436</v>
      </c>
      <c r="Z4972">
        <v>80</v>
      </c>
      <c r="AA4972" s="62">
        <f t="shared" si="1100"/>
        <v>539653.13984081149</v>
      </c>
      <c r="AB4972">
        <v>60</v>
      </c>
      <c r="AC4972" s="63">
        <f t="shared" si="1101"/>
        <v>97812.131596147083</v>
      </c>
      <c r="AD4972" s="63">
        <f t="shared" si="1091"/>
        <v>567812.13159614708</v>
      </c>
      <c r="AE4972" s="35">
        <f t="shared" si="1102"/>
        <v>503998.62753074558</v>
      </c>
      <c r="AF4972" s="64">
        <f t="shared" si="1103"/>
        <v>294682.14916076511</v>
      </c>
    </row>
    <row r="4973" spans="6:32" x14ac:dyDescent="0.2">
      <c r="F4973" s="61">
        <v>4971</v>
      </c>
      <c r="G4973">
        <v>2316.5887594223022</v>
      </c>
      <c r="H4973">
        <v>80</v>
      </c>
      <c r="I4973" s="62">
        <f t="shared" si="1092"/>
        <v>185327.10075378418</v>
      </c>
      <c r="J4973">
        <v>50</v>
      </c>
      <c r="K4973" s="63">
        <f t="shared" si="1093"/>
        <v>14135.805517435074</v>
      </c>
      <c r="L4973" s="63">
        <f t="shared" si="1094"/>
        <v>14135.805517435074</v>
      </c>
      <c r="M4973">
        <v>11039.525159285404</v>
      </c>
      <c r="N4973">
        <v>80</v>
      </c>
      <c r="O4973" s="62">
        <f t="shared" si="1095"/>
        <v>883162.0127428323</v>
      </c>
      <c r="P4973">
        <v>60</v>
      </c>
      <c r="Q4973" s="63">
        <f t="shared" si="1096"/>
        <v>123823.11480963835</v>
      </c>
      <c r="R4973" s="63">
        <f t="shared" si="1097"/>
        <v>153823.11480963835</v>
      </c>
      <c r="S4973">
        <v>13905.588528141379</v>
      </c>
      <c r="T4973">
        <v>80</v>
      </c>
      <c r="U4973" s="62">
        <f t="shared" si="1098"/>
        <v>1112447.0822513103</v>
      </c>
      <c r="V4973">
        <v>60</v>
      </c>
      <c r="W4973" s="63">
        <f t="shared" si="1099"/>
        <v>165381.03365805</v>
      </c>
      <c r="X4973" s="63">
        <f t="shared" si="1090"/>
        <v>215381.03365805</v>
      </c>
      <c r="Y4973">
        <v>11071.532551577548</v>
      </c>
      <c r="Z4973">
        <v>80</v>
      </c>
      <c r="AA4973" s="62">
        <f t="shared" si="1100"/>
        <v>885722.60412620381</v>
      </c>
      <c r="AB4973">
        <v>60</v>
      </c>
      <c r="AC4973" s="63">
        <f t="shared" si="1101"/>
        <v>160537.22199787444</v>
      </c>
      <c r="AD4973" s="63">
        <f t="shared" si="1091"/>
        <v>630537.22199787444</v>
      </c>
      <c r="AE4973" s="35">
        <f t="shared" si="1102"/>
        <v>463877.17598299787</v>
      </c>
      <c r="AF4973" s="64">
        <f t="shared" si="1103"/>
        <v>232461.63860740222</v>
      </c>
    </row>
    <row r="4974" spans="6:32" x14ac:dyDescent="0.2">
      <c r="F4974" s="61">
        <v>4972</v>
      </c>
      <c r="G4974">
        <v>9705.7238942943513</v>
      </c>
      <c r="H4974">
        <v>80</v>
      </c>
      <c r="I4974" s="62">
        <f t="shared" si="1092"/>
        <v>776457.91154354811</v>
      </c>
      <c r="J4974">
        <v>60</v>
      </c>
      <c r="K4974" s="63">
        <f t="shared" si="1093"/>
        <v>104482.99646726809</v>
      </c>
      <c r="L4974" s="63">
        <f t="shared" si="1094"/>
        <v>104482.99646726809</v>
      </c>
      <c r="M4974">
        <v>12280.030457768589</v>
      </c>
      <c r="N4974">
        <v>90</v>
      </c>
      <c r="O4974" s="62">
        <f t="shared" si="1095"/>
        <v>1105202.741199173</v>
      </c>
      <c r="P4974">
        <v>65</v>
      </c>
      <c r="Q4974" s="63">
        <f t="shared" si="1096"/>
        <v>186325.55204705568</v>
      </c>
      <c r="R4974" s="63">
        <f t="shared" si="1097"/>
        <v>216325.55204705568</v>
      </c>
      <c r="S4974">
        <v>11456.751306250226</v>
      </c>
      <c r="T4974">
        <v>75</v>
      </c>
      <c r="U4974" s="62">
        <f t="shared" si="1098"/>
        <v>859256.34796876693</v>
      </c>
      <c r="V4974">
        <v>60</v>
      </c>
      <c r="W4974" s="63">
        <f t="shared" si="1099"/>
        <v>88342.170455471205</v>
      </c>
      <c r="X4974" s="63">
        <f t="shared" si="1090"/>
        <v>138342.17045547121</v>
      </c>
      <c r="Y4974">
        <v>10361.890215572203</v>
      </c>
      <c r="Z4974">
        <v>80</v>
      </c>
      <c r="AA4974" s="62">
        <f t="shared" si="1100"/>
        <v>828951.21724577621</v>
      </c>
      <c r="AB4974">
        <v>60</v>
      </c>
      <c r="AC4974" s="63">
        <f t="shared" si="1101"/>
        <v>150247.40812579694</v>
      </c>
      <c r="AD4974" s="63">
        <f t="shared" si="1091"/>
        <v>620247.40812579694</v>
      </c>
      <c r="AE4974" s="35">
        <f t="shared" si="1102"/>
        <v>529398.12709559198</v>
      </c>
      <c r="AF4974" s="64">
        <f t="shared" si="1103"/>
        <v>301341.83587301837</v>
      </c>
    </row>
    <row r="4975" spans="6:32" x14ac:dyDescent="0.2">
      <c r="F4975" s="61">
        <v>4973</v>
      </c>
      <c r="G4975">
        <v>8376.7429512226954</v>
      </c>
      <c r="H4975">
        <v>80</v>
      </c>
      <c r="I4975" s="62">
        <f t="shared" si="1092"/>
        <v>670139.43609781563</v>
      </c>
      <c r="J4975">
        <v>50</v>
      </c>
      <c r="K4975" s="63">
        <f t="shared" si="1093"/>
        <v>145944.15918909363</v>
      </c>
      <c r="L4975" s="63">
        <f t="shared" si="1094"/>
        <v>145944.15918909363</v>
      </c>
      <c r="M4975">
        <v>7014.0288496622816</v>
      </c>
      <c r="N4975">
        <v>80</v>
      </c>
      <c r="O4975" s="62">
        <f t="shared" si="1095"/>
        <v>561122.30797298253</v>
      </c>
      <c r="P4975">
        <v>60</v>
      </c>
      <c r="Q4975" s="63">
        <f t="shared" si="1096"/>
        <v>65453.418320103083</v>
      </c>
      <c r="R4975" s="63">
        <f t="shared" si="1097"/>
        <v>95453.418320103083</v>
      </c>
      <c r="S4975">
        <v>9902.4248609202914</v>
      </c>
      <c r="T4975">
        <v>80</v>
      </c>
      <c r="U4975" s="62">
        <f t="shared" si="1098"/>
        <v>792193.98887362331</v>
      </c>
      <c r="V4975">
        <v>65</v>
      </c>
      <c r="W4975" s="63">
        <f t="shared" si="1099"/>
        <v>71438.870362508169</v>
      </c>
      <c r="X4975" s="63">
        <f t="shared" si="1090"/>
        <v>121438.87036250817</v>
      </c>
      <c r="Y4975">
        <v>8635.275915148668</v>
      </c>
      <c r="Z4975">
        <v>80</v>
      </c>
      <c r="AA4975" s="62">
        <f t="shared" si="1100"/>
        <v>690822.07321189344</v>
      </c>
      <c r="AB4975">
        <v>60</v>
      </c>
      <c r="AC4975" s="63">
        <f t="shared" si="1101"/>
        <v>125211.50076965569</v>
      </c>
      <c r="AD4975" s="63">
        <f t="shared" si="1091"/>
        <v>595211.50076965569</v>
      </c>
      <c r="AE4975" s="35">
        <f t="shared" si="1102"/>
        <v>408047.94864136056</v>
      </c>
      <c r="AF4975" s="64">
        <f t="shared" si="1103"/>
        <v>209339.91545415123</v>
      </c>
    </row>
    <row r="4976" spans="6:32" x14ac:dyDescent="0.2">
      <c r="F4976" s="61">
        <v>4974</v>
      </c>
      <c r="G4976">
        <v>10002.064552973025</v>
      </c>
      <c r="H4976">
        <v>80</v>
      </c>
      <c r="I4976" s="62">
        <f t="shared" si="1092"/>
        <v>800165.16423784196</v>
      </c>
      <c r="J4976">
        <v>65</v>
      </c>
      <c r="K4976" s="63">
        <f t="shared" si="1093"/>
        <v>72522.452013581642</v>
      </c>
      <c r="L4976" s="63">
        <f t="shared" si="1094"/>
        <v>72522.452013581642</v>
      </c>
      <c r="M4976">
        <v>11459.543454984669</v>
      </c>
      <c r="N4976">
        <v>80</v>
      </c>
      <c r="O4976" s="62">
        <f t="shared" si="1095"/>
        <v>916763.47639877349</v>
      </c>
      <c r="P4976">
        <v>50</v>
      </c>
      <c r="Q4976" s="63">
        <f t="shared" si="1096"/>
        <v>212995.07014591654</v>
      </c>
      <c r="R4976" s="63">
        <f t="shared" si="1097"/>
        <v>242995.07014591654</v>
      </c>
      <c r="S4976">
        <v>13458.735591266304</v>
      </c>
      <c r="T4976">
        <v>75</v>
      </c>
      <c r="U4976" s="62">
        <f t="shared" si="1098"/>
        <v>1009405.1693449728</v>
      </c>
      <c r="V4976">
        <v>55</v>
      </c>
      <c r="W4976" s="63">
        <f t="shared" si="1099"/>
        <v>158901.66607336141</v>
      </c>
      <c r="X4976" s="63">
        <f t="shared" si="1090"/>
        <v>208901.66607336141</v>
      </c>
      <c r="Y4976">
        <v>10653.012648399454</v>
      </c>
      <c r="Z4976">
        <v>80</v>
      </c>
      <c r="AA4976" s="62">
        <f t="shared" si="1100"/>
        <v>852241.01187195629</v>
      </c>
      <c r="AB4976">
        <v>55</v>
      </c>
      <c r="AC4976" s="63">
        <f t="shared" si="1101"/>
        <v>193085.8542522401</v>
      </c>
      <c r="AD4976" s="63">
        <f t="shared" si="1091"/>
        <v>663085.85425224015</v>
      </c>
      <c r="AE4976" s="35">
        <f t="shared" si="1102"/>
        <v>637505.04248509975</v>
      </c>
      <c r="AF4976" s="64">
        <f t="shared" si="1103"/>
        <v>376599.3480223848</v>
      </c>
    </row>
    <row r="4977" spans="6:32" x14ac:dyDescent="0.2">
      <c r="F4977" s="61">
        <v>4975</v>
      </c>
      <c r="G4977">
        <v>11323.874130321201</v>
      </c>
      <c r="H4977">
        <v>80</v>
      </c>
      <c r="I4977" s="62">
        <f t="shared" si="1092"/>
        <v>905909.93042569607</v>
      </c>
      <c r="J4977">
        <v>60</v>
      </c>
      <c r="K4977" s="63">
        <f t="shared" si="1093"/>
        <v>127946.17488965741</v>
      </c>
      <c r="L4977" s="63">
        <f t="shared" si="1094"/>
        <v>127946.17488965741</v>
      </c>
      <c r="M4977">
        <v>16468.035280704498</v>
      </c>
      <c r="N4977">
        <v>80</v>
      </c>
      <c r="O4977" s="62">
        <f t="shared" si="1095"/>
        <v>1317442.8224563599</v>
      </c>
      <c r="P4977">
        <v>60</v>
      </c>
      <c r="Q4977" s="63">
        <f t="shared" si="1096"/>
        <v>202536.51157021523</v>
      </c>
      <c r="R4977" s="63">
        <f t="shared" si="1097"/>
        <v>232536.51157021523</v>
      </c>
      <c r="S4977">
        <v>9992.8854776953813</v>
      </c>
      <c r="T4977">
        <v>80</v>
      </c>
      <c r="U4977" s="62">
        <f t="shared" si="1098"/>
        <v>799430.8382156305</v>
      </c>
      <c r="V4977">
        <v>60</v>
      </c>
      <c r="W4977" s="63">
        <f t="shared" si="1099"/>
        <v>108646.83942658303</v>
      </c>
      <c r="X4977" s="63">
        <f t="shared" si="1090"/>
        <v>158646.83942658303</v>
      </c>
      <c r="Y4977">
        <v>6143.6697049066424</v>
      </c>
      <c r="Z4977">
        <v>80</v>
      </c>
      <c r="AA4977" s="62">
        <f t="shared" si="1100"/>
        <v>491493.57639253139</v>
      </c>
      <c r="AB4977">
        <v>60</v>
      </c>
      <c r="AC4977" s="63">
        <f t="shared" si="1101"/>
        <v>89083.210721146315</v>
      </c>
      <c r="AD4977" s="63">
        <f t="shared" si="1091"/>
        <v>559083.21072114632</v>
      </c>
      <c r="AE4977" s="35">
        <f t="shared" si="1102"/>
        <v>528212.73660760198</v>
      </c>
      <c r="AF4977" s="64">
        <f t="shared" si="1103"/>
        <v>309548.7137958348</v>
      </c>
    </row>
    <row r="4978" spans="6:32" x14ac:dyDescent="0.2">
      <c r="F4978" s="61">
        <v>4976</v>
      </c>
      <c r="G4978">
        <v>9726.4330886537209</v>
      </c>
      <c r="H4978">
        <v>80</v>
      </c>
      <c r="I4978" s="62">
        <f t="shared" si="1092"/>
        <v>778114.64709229767</v>
      </c>
      <c r="J4978">
        <v>50</v>
      </c>
      <c r="K4978" s="63">
        <f t="shared" si="1093"/>
        <v>175299.91967821843</v>
      </c>
      <c r="L4978" s="63">
        <f t="shared" si="1094"/>
        <v>175299.91967821843</v>
      </c>
      <c r="M4978">
        <v>8723.5628395865206</v>
      </c>
      <c r="N4978">
        <v>80</v>
      </c>
      <c r="O4978" s="62">
        <f t="shared" si="1095"/>
        <v>697885.02716692165</v>
      </c>
      <c r="P4978">
        <v>55</v>
      </c>
      <c r="Q4978" s="63">
        <f t="shared" si="1096"/>
        <v>121864.57646750569</v>
      </c>
      <c r="R4978" s="63">
        <f t="shared" si="1097"/>
        <v>151864.57646750569</v>
      </c>
      <c r="S4978">
        <v>13729.783202288672</v>
      </c>
      <c r="T4978">
        <v>80</v>
      </c>
      <c r="U4978" s="62">
        <f t="shared" si="1098"/>
        <v>1098382.6561830938</v>
      </c>
      <c r="V4978">
        <v>60</v>
      </c>
      <c r="W4978" s="63">
        <f t="shared" si="1099"/>
        <v>162831.85643318575</v>
      </c>
      <c r="X4978" s="63">
        <f t="shared" si="1090"/>
        <v>212831.85643318575</v>
      </c>
      <c r="Y4978">
        <v>9593.5377228306606</v>
      </c>
      <c r="Z4978">
        <v>75</v>
      </c>
      <c r="AA4978" s="62">
        <f t="shared" si="1100"/>
        <v>719515.32921229955</v>
      </c>
      <c r="AB4978">
        <v>50</v>
      </c>
      <c r="AC4978" s="63">
        <f t="shared" si="1101"/>
        <v>173882.87122630572</v>
      </c>
      <c r="AD4978" s="63">
        <f t="shared" si="1091"/>
        <v>643882.87122630572</v>
      </c>
      <c r="AE4978" s="35">
        <f t="shared" si="1102"/>
        <v>633879.22380521556</v>
      </c>
      <c r="AF4978" s="64">
        <f t="shared" si="1103"/>
        <v>384555.86634806381</v>
      </c>
    </row>
    <row r="4979" spans="6:32" x14ac:dyDescent="0.2">
      <c r="F4979" s="61">
        <v>4977</v>
      </c>
      <c r="G4979">
        <v>7809.6775521407835</v>
      </c>
      <c r="H4979">
        <v>75</v>
      </c>
      <c r="I4979" s="62">
        <f t="shared" si="1092"/>
        <v>585725.81641055876</v>
      </c>
      <c r="J4979">
        <v>65</v>
      </c>
      <c r="K4979" s="63">
        <f t="shared" si="1093"/>
        <v>20370.162253020681</v>
      </c>
      <c r="L4979" s="63">
        <f t="shared" si="1094"/>
        <v>20370.162253020681</v>
      </c>
      <c r="M4979">
        <v>8628.8958098157309</v>
      </c>
      <c r="N4979">
        <v>80</v>
      </c>
      <c r="O4979" s="62">
        <f t="shared" si="1095"/>
        <v>690311.66478525847</v>
      </c>
      <c r="P4979">
        <v>60</v>
      </c>
      <c r="Q4979" s="63">
        <f t="shared" si="1096"/>
        <v>88868.989242328098</v>
      </c>
      <c r="R4979" s="63">
        <f t="shared" si="1097"/>
        <v>118868.9892423281</v>
      </c>
      <c r="S4979">
        <v>11344.901647826191</v>
      </c>
      <c r="T4979">
        <v>80</v>
      </c>
      <c r="U4979" s="62">
        <f t="shared" si="1098"/>
        <v>907592.13182609528</v>
      </c>
      <c r="V4979">
        <v>55</v>
      </c>
      <c r="W4979" s="63">
        <f t="shared" si="1099"/>
        <v>169376.34236684971</v>
      </c>
      <c r="X4979" s="63">
        <f t="shared" si="1090"/>
        <v>219376.34236684971</v>
      </c>
      <c r="Y4979">
        <v>9187.421053647995</v>
      </c>
      <c r="Z4979">
        <v>80</v>
      </c>
      <c r="AA4979" s="62">
        <f t="shared" si="1100"/>
        <v>734993.6842918396</v>
      </c>
      <c r="AB4979">
        <v>50</v>
      </c>
      <c r="AC4979" s="63">
        <f t="shared" si="1101"/>
        <v>199826.40791684389</v>
      </c>
      <c r="AD4979" s="63">
        <f t="shared" si="1091"/>
        <v>669826.40791684389</v>
      </c>
      <c r="AE4979" s="35">
        <f t="shared" si="1102"/>
        <v>478441.90177904238</v>
      </c>
      <c r="AF4979" s="64">
        <f t="shared" si="1103"/>
        <v>239078.30575941934</v>
      </c>
    </row>
    <row r="4980" spans="6:32" x14ac:dyDescent="0.2">
      <c r="F4980" s="61">
        <v>4978</v>
      </c>
      <c r="G4980">
        <v>12519.10478255013</v>
      </c>
      <c r="H4980">
        <v>80</v>
      </c>
      <c r="I4980" s="62">
        <f t="shared" si="1092"/>
        <v>1001528.3826040104</v>
      </c>
      <c r="J4980">
        <v>55</v>
      </c>
      <c r="K4980" s="63">
        <f t="shared" si="1093"/>
        <v>190658.77418372111</v>
      </c>
      <c r="L4980" s="63">
        <f t="shared" si="1094"/>
        <v>190658.77418372111</v>
      </c>
      <c r="M4980">
        <v>10165.655364980921</v>
      </c>
      <c r="N4980">
        <v>80</v>
      </c>
      <c r="O4980" s="62">
        <f t="shared" si="1095"/>
        <v>813252.42919847369</v>
      </c>
      <c r="P4980">
        <v>60</v>
      </c>
      <c r="Q4980" s="63">
        <f t="shared" si="1096"/>
        <v>111152.00279222336</v>
      </c>
      <c r="R4980" s="63">
        <f t="shared" si="1097"/>
        <v>141152.00279222336</v>
      </c>
      <c r="S4980">
        <v>13027.171260328032</v>
      </c>
      <c r="T4980">
        <v>80</v>
      </c>
      <c r="U4980" s="62">
        <f t="shared" si="1098"/>
        <v>1042173.7008262426</v>
      </c>
      <c r="V4980">
        <v>65</v>
      </c>
      <c r="W4980" s="63">
        <f t="shared" si="1099"/>
        <v>105420.48745606735</v>
      </c>
      <c r="X4980" s="63">
        <f t="shared" si="1090"/>
        <v>155420.48745606735</v>
      </c>
      <c r="Y4980">
        <v>8065.1182340807281</v>
      </c>
      <c r="Z4980">
        <v>90</v>
      </c>
      <c r="AA4980" s="62">
        <f t="shared" si="1100"/>
        <v>725860.64106726553</v>
      </c>
      <c r="AB4980">
        <v>65</v>
      </c>
      <c r="AC4980" s="63">
        <f t="shared" si="1101"/>
        <v>146180.2679927132</v>
      </c>
      <c r="AD4980" s="63">
        <f t="shared" si="1091"/>
        <v>616180.26799271326</v>
      </c>
      <c r="AE4980" s="35">
        <f t="shared" si="1102"/>
        <v>553411.53242472501</v>
      </c>
      <c r="AF4980" s="64">
        <f t="shared" si="1103"/>
        <v>327609.8326695651</v>
      </c>
    </row>
    <row r="4981" spans="6:32" x14ac:dyDescent="0.2">
      <c r="F4981" s="61">
        <v>4979</v>
      </c>
      <c r="G4981">
        <v>5487.3055685311556</v>
      </c>
      <c r="H4981">
        <v>80</v>
      </c>
      <c r="I4981" s="62">
        <f t="shared" si="1092"/>
        <v>438984.44548249245</v>
      </c>
      <c r="J4981">
        <v>55</v>
      </c>
      <c r="K4981" s="63">
        <f t="shared" si="1093"/>
        <v>63207.413429627195</v>
      </c>
      <c r="L4981" s="63">
        <f t="shared" si="1094"/>
        <v>63207.413429627195</v>
      </c>
      <c r="M4981">
        <v>11559.217253088718</v>
      </c>
      <c r="N4981">
        <v>80</v>
      </c>
      <c r="O4981" s="62">
        <f t="shared" si="1095"/>
        <v>924737.38024709746</v>
      </c>
      <c r="P4981">
        <v>60</v>
      </c>
      <c r="Q4981" s="63">
        <f t="shared" si="1096"/>
        <v>131358.65016978642</v>
      </c>
      <c r="R4981" s="63">
        <f t="shared" si="1097"/>
        <v>161358.65016978642</v>
      </c>
      <c r="S4981">
        <v>15019.319360144436</v>
      </c>
      <c r="T4981">
        <v>80</v>
      </c>
      <c r="U4981" s="62">
        <f t="shared" si="1098"/>
        <v>1201545.5488115549</v>
      </c>
      <c r="V4981">
        <v>60</v>
      </c>
      <c r="W4981" s="63">
        <f t="shared" si="1099"/>
        <v>181530.13072209433</v>
      </c>
      <c r="X4981" s="63">
        <f t="shared" si="1090"/>
        <v>231530.13072209433</v>
      </c>
      <c r="Y4981">
        <v>11242.856342287268</v>
      </c>
      <c r="Z4981">
        <v>90</v>
      </c>
      <c r="AA4981" s="62">
        <f t="shared" si="1100"/>
        <v>1011857.0708058542</v>
      </c>
      <c r="AB4981">
        <v>60</v>
      </c>
      <c r="AC4981" s="63">
        <f t="shared" si="1101"/>
        <v>244532.12544474809</v>
      </c>
      <c r="AD4981" s="63">
        <f t="shared" si="1091"/>
        <v>714532.12544474809</v>
      </c>
      <c r="AE4981" s="35">
        <f t="shared" si="1102"/>
        <v>620628.31976625603</v>
      </c>
      <c r="AF4981" s="64">
        <f t="shared" si="1103"/>
        <v>352802.61131024314</v>
      </c>
    </row>
    <row r="4982" spans="6:32" x14ac:dyDescent="0.2">
      <c r="F4982" s="61">
        <v>4980</v>
      </c>
      <c r="G4982">
        <v>8986.1316862516105</v>
      </c>
      <c r="H4982">
        <v>80</v>
      </c>
      <c r="I4982" s="62">
        <f t="shared" si="1092"/>
        <v>718890.53490012884</v>
      </c>
      <c r="J4982">
        <v>70</v>
      </c>
      <c r="K4982" s="63">
        <f t="shared" si="1093"/>
        <v>28899.454725324176</v>
      </c>
      <c r="L4982" s="63">
        <f t="shared" si="1094"/>
        <v>28899.454725324176</v>
      </c>
      <c r="M4982">
        <v>11130.28136183857</v>
      </c>
      <c r="N4982">
        <v>80</v>
      </c>
      <c r="O4982" s="62">
        <f t="shared" si="1095"/>
        <v>890422.50894708559</v>
      </c>
      <c r="P4982">
        <v>55</v>
      </c>
      <c r="Q4982" s="63">
        <f t="shared" si="1096"/>
        <v>165486.34968332408</v>
      </c>
      <c r="R4982" s="63">
        <f t="shared" si="1097"/>
        <v>195486.34968332408</v>
      </c>
      <c r="S4982">
        <v>12341.766958124936</v>
      </c>
      <c r="T4982">
        <v>80</v>
      </c>
      <c r="U4982" s="62">
        <f t="shared" si="1098"/>
        <v>987341.35664999485</v>
      </c>
      <c r="V4982">
        <v>60</v>
      </c>
      <c r="W4982" s="63">
        <f t="shared" si="1099"/>
        <v>142705.62089281157</v>
      </c>
      <c r="X4982" s="63">
        <f t="shared" si="1090"/>
        <v>192705.62089281157</v>
      </c>
      <c r="Y4982">
        <v>13568.984539015219</v>
      </c>
      <c r="Z4982">
        <v>80</v>
      </c>
      <c r="AA4982" s="62">
        <f t="shared" si="1100"/>
        <v>1085518.7631212175</v>
      </c>
      <c r="AB4982">
        <v>60</v>
      </c>
      <c r="AC4982" s="63">
        <f t="shared" si="1101"/>
        <v>196750.27581572067</v>
      </c>
      <c r="AD4982" s="63">
        <f t="shared" si="1091"/>
        <v>666750.27581572067</v>
      </c>
      <c r="AE4982" s="35">
        <f t="shared" si="1102"/>
        <v>533841.70111718052</v>
      </c>
      <c r="AF4982" s="64">
        <f t="shared" si="1103"/>
        <v>288013.19319311634</v>
      </c>
    </row>
    <row r="4983" spans="6:32" x14ac:dyDescent="0.2">
      <c r="F4983" s="61">
        <v>4981</v>
      </c>
      <c r="G4983">
        <v>10134.050424094312</v>
      </c>
      <c r="H4983">
        <v>80</v>
      </c>
      <c r="I4983" s="62">
        <f t="shared" si="1092"/>
        <v>810724.03392754495</v>
      </c>
      <c r="J4983">
        <v>60</v>
      </c>
      <c r="K4983" s="63">
        <f t="shared" si="1093"/>
        <v>110693.73114936752</v>
      </c>
      <c r="L4983" s="63">
        <f t="shared" si="1094"/>
        <v>110693.73114936752</v>
      </c>
      <c r="M4983">
        <v>9305.3688740474172</v>
      </c>
      <c r="N4983">
        <v>75</v>
      </c>
      <c r="O4983" s="62">
        <f t="shared" si="1095"/>
        <v>697902.66555355629</v>
      </c>
      <c r="P4983">
        <v>50</v>
      </c>
      <c r="Q4983" s="63">
        <f t="shared" si="1096"/>
        <v>132409.81084210944</v>
      </c>
      <c r="R4983" s="63">
        <f t="shared" si="1097"/>
        <v>162409.81084210944</v>
      </c>
      <c r="S4983">
        <v>11738.476385071408</v>
      </c>
      <c r="T4983">
        <v>80</v>
      </c>
      <c r="U4983" s="62">
        <f t="shared" si="1098"/>
        <v>939078.11080571264</v>
      </c>
      <c r="V4983">
        <v>70</v>
      </c>
      <c r="W4983" s="63">
        <f t="shared" si="1099"/>
        <v>48853.953791767708</v>
      </c>
      <c r="X4983" s="63">
        <f t="shared" si="1090"/>
        <v>98853.953791767708</v>
      </c>
      <c r="Y4983">
        <v>12060.09644898586</v>
      </c>
      <c r="Z4983">
        <v>80</v>
      </c>
      <c r="AA4983" s="62">
        <f t="shared" si="1100"/>
        <v>964807.71591886878</v>
      </c>
      <c r="AB4983">
        <v>60</v>
      </c>
      <c r="AC4983" s="63">
        <f t="shared" si="1101"/>
        <v>174871.39851029497</v>
      </c>
      <c r="AD4983" s="63">
        <f t="shared" si="1091"/>
        <v>644871.39851029497</v>
      </c>
      <c r="AE4983" s="35">
        <f t="shared" si="1102"/>
        <v>466828.89429353963</v>
      </c>
      <c r="AF4983" s="64">
        <f t="shared" si="1103"/>
        <v>249579.92962229333</v>
      </c>
    </row>
    <row r="4984" spans="6:32" x14ac:dyDescent="0.2">
      <c r="F4984" s="61">
        <v>4982</v>
      </c>
      <c r="G4984">
        <v>13763.3981264662</v>
      </c>
      <c r="H4984">
        <v>80</v>
      </c>
      <c r="I4984" s="62">
        <f t="shared" si="1092"/>
        <v>1101071.850117296</v>
      </c>
      <c r="J4984">
        <v>60</v>
      </c>
      <c r="K4984" s="63">
        <f t="shared" si="1093"/>
        <v>163319.2728337599</v>
      </c>
      <c r="L4984" s="63">
        <f t="shared" si="1094"/>
        <v>163319.2728337599</v>
      </c>
      <c r="M4984">
        <v>7699.3376549216919</v>
      </c>
      <c r="N4984">
        <v>80</v>
      </c>
      <c r="O4984" s="62">
        <f t="shared" si="1095"/>
        <v>615947.01239373535</v>
      </c>
      <c r="P4984">
        <v>55</v>
      </c>
      <c r="Q4984" s="63">
        <f t="shared" si="1096"/>
        <v>103300.49499545567</v>
      </c>
      <c r="R4984" s="63">
        <f t="shared" si="1097"/>
        <v>133300.49499545567</v>
      </c>
      <c r="S4984">
        <v>9783.1628206768073</v>
      </c>
      <c r="T4984">
        <v>80</v>
      </c>
      <c r="U4984" s="62">
        <f t="shared" si="1098"/>
        <v>782653.02565414459</v>
      </c>
      <c r="V4984">
        <v>50</v>
      </c>
      <c r="W4984" s="63">
        <f t="shared" si="1099"/>
        <v>176533.79134972056</v>
      </c>
      <c r="X4984" s="63">
        <f t="shared" si="1090"/>
        <v>226533.79134972056</v>
      </c>
      <c r="Y4984">
        <v>12369.934009038843</v>
      </c>
      <c r="Z4984">
        <v>75</v>
      </c>
      <c r="AA4984" s="62">
        <f t="shared" si="1100"/>
        <v>927745.05067791324</v>
      </c>
      <c r="AB4984">
        <v>50</v>
      </c>
      <c r="AC4984" s="63">
        <f t="shared" si="1101"/>
        <v>224205.05391382903</v>
      </c>
      <c r="AD4984" s="63">
        <f t="shared" si="1091"/>
        <v>694205.05391382903</v>
      </c>
      <c r="AE4984" s="35">
        <f t="shared" si="1102"/>
        <v>667358.61309276521</v>
      </c>
      <c r="AF4984" s="64">
        <f t="shared" si="1103"/>
        <v>402987.34750683501</v>
      </c>
    </row>
    <row r="4985" spans="6:32" x14ac:dyDescent="0.2">
      <c r="F4985" s="61">
        <v>4983</v>
      </c>
      <c r="G4985">
        <v>10423.033270635642</v>
      </c>
      <c r="H4985">
        <v>80</v>
      </c>
      <c r="I4985" s="62">
        <f t="shared" si="1092"/>
        <v>833842.66165085137</v>
      </c>
      <c r="J4985">
        <v>50</v>
      </c>
      <c r="K4985" s="63">
        <f t="shared" si="1093"/>
        <v>190450.97363632522</v>
      </c>
      <c r="L4985" s="63">
        <f t="shared" si="1094"/>
        <v>190450.97363632522</v>
      </c>
      <c r="M4985">
        <v>6949.0454532206059</v>
      </c>
      <c r="N4985">
        <v>80</v>
      </c>
      <c r="O4985" s="62">
        <f t="shared" si="1095"/>
        <v>555923.63625764847</v>
      </c>
      <c r="P4985">
        <v>50</v>
      </c>
      <c r="Q4985" s="63">
        <f t="shared" si="1096"/>
        <v>114891.73860754818</v>
      </c>
      <c r="R4985" s="63">
        <f t="shared" si="1097"/>
        <v>144891.73860754818</v>
      </c>
      <c r="S4985">
        <v>7879.4085109257139</v>
      </c>
      <c r="T4985">
        <v>80</v>
      </c>
      <c r="U4985" s="62">
        <f t="shared" si="1098"/>
        <v>630352.68087405711</v>
      </c>
      <c r="V4985">
        <v>55</v>
      </c>
      <c r="W4985" s="63">
        <f t="shared" si="1099"/>
        <v>106564.27926052856</v>
      </c>
      <c r="X4985" s="63">
        <f t="shared" si="1090"/>
        <v>156564.27926052856</v>
      </c>
      <c r="Y4985">
        <v>13444.49290423654</v>
      </c>
      <c r="Z4985">
        <v>80</v>
      </c>
      <c r="AA4985" s="62">
        <f t="shared" si="1100"/>
        <v>1075559.4323389232</v>
      </c>
      <c r="AB4985">
        <v>60</v>
      </c>
      <c r="AC4985" s="63">
        <f t="shared" si="1101"/>
        <v>194945.14711142983</v>
      </c>
      <c r="AD4985" s="63">
        <f t="shared" si="1091"/>
        <v>664945.14711142983</v>
      </c>
      <c r="AE4985" s="35">
        <f t="shared" si="1102"/>
        <v>606852.13861583173</v>
      </c>
      <c r="AF4985" s="64">
        <f t="shared" si="1103"/>
        <v>364678.03013666626</v>
      </c>
    </row>
    <row r="4986" spans="6:32" x14ac:dyDescent="0.2">
      <c r="F4986" s="61">
        <v>4984</v>
      </c>
      <c r="G4986">
        <v>10683.103280607611</v>
      </c>
      <c r="H4986">
        <v>80</v>
      </c>
      <c r="I4986" s="62">
        <f t="shared" si="1092"/>
        <v>854648.26244860888</v>
      </c>
      <c r="J4986">
        <v>55</v>
      </c>
      <c r="K4986" s="63">
        <f t="shared" si="1093"/>
        <v>157381.24696101295</v>
      </c>
      <c r="L4986" s="63">
        <f t="shared" si="1094"/>
        <v>157381.24696101295</v>
      </c>
      <c r="M4986">
        <v>5887.0103000663221</v>
      </c>
      <c r="N4986">
        <v>80</v>
      </c>
      <c r="O4986" s="62">
        <f t="shared" si="1095"/>
        <v>470960.82400530577</v>
      </c>
      <c r="P4986">
        <v>50</v>
      </c>
      <c r="Q4986" s="63">
        <f t="shared" si="1096"/>
        <v>91792.474026442505</v>
      </c>
      <c r="R4986" s="63">
        <f t="shared" si="1097"/>
        <v>121792.47402644251</v>
      </c>
      <c r="S4986">
        <v>12150.89585253736</v>
      </c>
      <c r="T4986">
        <v>80</v>
      </c>
      <c r="U4986" s="62">
        <f t="shared" si="1098"/>
        <v>972071.6682029888</v>
      </c>
      <c r="V4986">
        <v>60</v>
      </c>
      <c r="W4986" s="63">
        <f t="shared" si="1099"/>
        <v>139937.98986179172</v>
      </c>
      <c r="X4986" s="63">
        <f t="shared" si="1090"/>
        <v>189937.98986179172</v>
      </c>
      <c r="Y4986">
        <v>13516.115612001158</v>
      </c>
      <c r="Z4986">
        <v>80</v>
      </c>
      <c r="AA4986" s="62">
        <f t="shared" si="1100"/>
        <v>1081289.2489600927</v>
      </c>
      <c r="AB4986">
        <v>65</v>
      </c>
      <c r="AC4986" s="63">
        <f t="shared" si="1101"/>
        <v>146987.7572805126</v>
      </c>
      <c r="AD4986" s="63">
        <f t="shared" si="1091"/>
        <v>616987.7572805126</v>
      </c>
      <c r="AE4986" s="35">
        <f t="shared" si="1102"/>
        <v>536099.46812975977</v>
      </c>
      <c r="AF4986" s="64">
        <f t="shared" si="1103"/>
        <v>307842.96114035032</v>
      </c>
    </row>
    <row r="4987" spans="6:32" x14ac:dyDescent="0.2">
      <c r="F4987" s="61">
        <v>4985</v>
      </c>
      <c r="G4987">
        <v>7879.94511279976</v>
      </c>
      <c r="H4987">
        <v>80</v>
      </c>
      <c r="I4987" s="62">
        <f t="shared" si="1092"/>
        <v>630395.6090239808</v>
      </c>
      <c r="J4987">
        <v>50</v>
      </c>
      <c r="K4987" s="63">
        <f t="shared" si="1093"/>
        <v>135138.80620339478</v>
      </c>
      <c r="L4987" s="63">
        <f t="shared" si="1094"/>
        <v>135138.80620339478</v>
      </c>
      <c r="M4987">
        <v>6230.3081701975316</v>
      </c>
      <c r="N4987">
        <v>80</v>
      </c>
      <c r="O4987" s="62">
        <f t="shared" si="1095"/>
        <v>498424.65361580253</v>
      </c>
      <c r="P4987">
        <v>60</v>
      </c>
      <c r="Q4987" s="63">
        <f t="shared" si="1096"/>
        <v>54089.468467864208</v>
      </c>
      <c r="R4987" s="63">
        <f t="shared" si="1097"/>
        <v>84089.468467864208</v>
      </c>
      <c r="S4987">
        <v>11941.243681358173</v>
      </c>
      <c r="T4987">
        <v>80</v>
      </c>
      <c r="U4987" s="62">
        <f t="shared" si="1098"/>
        <v>955299.49450865388</v>
      </c>
      <c r="V4987">
        <v>60</v>
      </c>
      <c r="W4987" s="63">
        <f t="shared" si="1099"/>
        <v>136898.03337969352</v>
      </c>
      <c r="X4987" s="63">
        <f t="shared" si="1090"/>
        <v>186898.03337969352</v>
      </c>
      <c r="Y4987">
        <v>9950.9600456804037</v>
      </c>
      <c r="Z4987">
        <v>80</v>
      </c>
      <c r="AA4987" s="62">
        <f t="shared" si="1100"/>
        <v>796076.8036544323</v>
      </c>
      <c r="AB4987">
        <v>60</v>
      </c>
      <c r="AC4987" s="63">
        <f t="shared" si="1101"/>
        <v>144288.92066236585</v>
      </c>
      <c r="AD4987" s="63">
        <f t="shared" si="1091"/>
        <v>614288.92066236585</v>
      </c>
      <c r="AE4987" s="35">
        <f t="shared" si="1102"/>
        <v>470415.22871331836</v>
      </c>
      <c r="AF4987" s="64">
        <f t="shared" si="1103"/>
        <v>252335.74570238544</v>
      </c>
    </row>
    <row r="4988" spans="6:32" x14ac:dyDescent="0.2">
      <c r="F4988" s="61">
        <v>4986</v>
      </c>
      <c r="G4988">
        <v>7741.8110574944876</v>
      </c>
      <c r="H4988">
        <v>80</v>
      </c>
      <c r="I4988" s="62">
        <f t="shared" si="1092"/>
        <v>619344.88459955901</v>
      </c>
      <c r="J4988">
        <v>60</v>
      </c>
      <c r="K4988" s="63">
        <f t="shared" si="1093"/>
        <v>76006.26033367007</v>
      </c>
      <c r="L4988" s="63">
        <f t="shared" si="1094"/>
        <v>76006.26033367007</v>
      </c>
      <c r="M4988">
        <v>8830.3693498892244</v>
      </c>
      <c r="N4988">
        <v>80</v>
      </c>
      <c r="O4988" s="62">
        <f t="shared" si="1095"/>
        <v>706429.54799113795</v>
      </c>
      <c r="P4988">
        <v>60</v>
      </c>
      <c r="Q4988" s="63">
        <f t="shared" si="1096"/>
        <v>91790.355573393754</v>
      </c>
      <c r="R4988" s="63">
        <f t="shared" si="1097"/>
        <v>121790.35557339375</v>
      </c>
      <c r="S4988">
        <v>11055.670963978628</v>
      </c>
      <c r="T4988">
        <v>80</v>
      </c>
      <c r="U4988" s="62">
        <f t="shared" si="1098"/>
        <v>884453.67711829022</v>
      </c>
      <c r="V4988">
        <v>60</v>
      </c>
      <c r="W4988" s="63">
        <f t="shared" si="1099"/>
        <v>124057.2289776901</v>
      </c>
      <c r="X4988" s="63">
        <f t="shared" si="1090"/>
        <v>174057.2289776901</v>
      </c>
      <c r="Y4988">
        <v>7439.0857460093684</v>
      </c>
      <c r="Z4988">
        <v>80</v>
      </c>
      <c r="AA4988" s="62">
        <f t="shared" si="1100"/>
        <v>595126.85968074948</v>
      </c>
      <c r="AB4988">
        <v>60</v>
      </c>
      <c r="AC4988" s="63">
        <f t="shared" si="1101"/>
        <v>107866.74331713584</v>
      </c>
      <c r="AD4988" s="63">
        <f t="shared" si="1091"/>
        <v>577866.74331713584</v>
      </c>
      <c r="AE4988" s="35">
        <f t="shared" si="1102"/>
        <v>399720.58820188977</v>
      </c>
      <c r="AF4988" s="64">
        <f t="shared" si="1103"/>
        <v>195212.32015607948</v>
      </c>
    </row>
    <row r="4989" spans="6:32" x14ac:dyDescent="0.2">
      <c r="F4989" s="61">
        <v>4987</v>
      </c>
      <c r="G4989">
        <v>10628.85419538361</v>
      </c>
      <c r="H4989">
        <v>80</v>
      </c>
      <c r="I4989" s="62">
        <f t="shared" si="1092"/>
        <v>850308.33563068882</v>
      </c>
      <c r="J4989">
        <v>55</v>
      </c>
      <c r="K4989" s="63">
        <f t="shared" si="1093"/>
        <v>156397.98229132793</v>
      </c>
      <c r="L4989" s="63">
        <f t="shared" si="1094"/>
        <v>156397.98229132793</v>
      </c>
      <c r="M4989">
        <v>9730.293893662747</v>
      </c>
      <c r="N4989">
        <v>80</v>
      </c>
      <c r="O4989" s="62">
        <f t="shared" si="1095"/>
        <v>778423.51149301976</v>
      </c>
      <c r="P4989">
        <v>50</v>
      </c>
      <c r="Q4989" s="63">
        <f t="shared" si="1096"/>
        <v>175383.89218716475</v>
      </c>
      <c r="R4989" s="63">
        <f t="shared" si="1097"/>
        <v>205383.89218716475</v>
      </c>
      <c r="S4989">
        <v>11530.761437606998</v>
      </c>
      <c r="T4989">
        <v>80</v>
      </c>
      <c r="U4989" s="62">
        <f t="shared" si="1098"/>
        <v>922460.91500855982</v>
      </c>
      <c r="V4989">
        <v>60</v>
      </c>
      <c r="W4989" s="63">
        <f t="shared" si="1099"/>
        <v>130946.04084530147</v>
      </c>
      <c r="X4989" s="63">
        <f t="shared" si="1090"/>
        <v>180946.04084530147</v>
      </c>
      <c r="Y4989">
        <v>11202.281509904424</v>
      </c>
      <c r="Z4989">
        <v>80</v>
      </c>
      <c r="AA4989" s="62">
        <f t="shared" si="1100"/>
        <v>896182.5207923539</v>
      </c>
      <c r="AB4989">
        <v>65</v>
      </c>
      <c r="AC4989" s="63">
        <f t="shared" si="1101"/>
        <v>121824.81142021061</v>
      </c>
      <c r="AD4989" s="63">
        <f t="shared" si="1091"/>
        <v>591824.81142021064</v>
      </c>
      <c r="AE4989" s="35">
        <f t="shared" si="1102"/>
        <v>584552.72674400476</v>
      </c>
      <c r="AF4989" s="64">
        <f t="shared" si="1103"/>
        <v>352090.48584541283</v>
      </c>
    </row>
    <row r="4990" spans="6:32" x14ac:dyDescent="0.2">
      <c r="F4990" s="61">
        <v>4988</v>
      </c>
      <c r="G4990">
        <v>8902.2353474865668</v>
      </c>
      <c r="H4990">
        <v>80</v>
      </c>
      <c r="I4990" s="62">
        <f t="shared" si="1092"/>
        <v>712178.82779892534</v>
      </c>
      <c r="J4990">
        <v>55</v>
      </c>
      <c r="K4990" s="63">
        <f t="shared" si="1093"/>
        <v>125103.01567319402</v>
      </c>
      <c r="L4990" s="63">
        <f t="shared" si="1094"/>
        <v>125103.01567319402</v>
      </c>
      <c r="M4990">
        <v>9686.3743945141323</v>
      </c>
      <c r="N4990">
        <v>80</v>
      </c>
      <c r="O4990" s="62">
        <f t="shared" si="1095"/>
        <v>774909.95156113058</v>
      </c>
      <c r="P4990">
        <v>55</v>
      </c>
      <c r="Q4990" s="63">
        <f t="shared" si="1096"/>
        <v>139315.53590056865</v>
      </c>
      <c r="R4990" s="63">
        <f t="shared" si="1097"/>
        <v>169315.53590056865</v>
      </c>
      <c r="S4990">
        <v>12032.465999945998</v>
      </c>
      <c r="T4990">
        <v>75</v>
      </c>
      <c r="U4990" s="62">
        <f t="shared" si="1098"/>
        <v>902434.94999594986</v>
      </c>
      <c r="V4990">
        <v>60</v>
      </c>
      <c r="W4990" s="63">
        <f t="shared" si="1099"/>
        <v>94603.06774941273</v>
      </c>
      <c r="X4990" s="63">
        <f t="shared" si="1090"/>
        <v>144603.06774941273</v>
      </c>
      <c r="Y4990">
        <v>11861.194505181629</v>
      </c>
      <c r="Z4990">
        <v>80</v>
      </c>
      <c r="AA4990" s="62">
        <f t="shared" si="1100"/>
        <v>948895.56041453034</v>
      </c>
      <c r="AB4990">
        <v>65</v>
      </c>
      <c r="AC4990" s="63">
        <f t="shared" si="1101"/>
        <v>128990.49024385022</v>
      </c>
      <c r="AD4990" s="63">
        <f t="shared" si="1091"/>
        <v>598990.49024385028</v>
      </c>
      <c r="AE4990" s="35">
        <f t="shared" si="1102"/>
        <v>488012.10956702562</v>
      </c>
      <c r="AF4990" s="64">
        <f t="shared" si="1103"/>
        <v>271421.19873568288</v>
      </c>
    </row>
    <row r="4991" spans="6:32" x14ac:dyDescent="0.2">
      <c r="F4991" s="61">
        <v>4989</v>
      </c>
      <c r="G4991">
        <v>12073.929863399826</v>
      </c>
      <c r="H4991">
        <v>80</v>
      </c>
      <c r="I4991" s="62">
        <f t="shared" si="1092"/>
        <v>965914.38907198608</v>
      </c>
      <c r="J4991">
        <v>65</v>
      </c>
      <c r="K4991" s="63">
        <f t="shared" si="1093"/>
        <v>95053.987264473108</v>
      </c>
      <c r="L4991" s="63">
        <f t="shared" si="1094"/>
        <v>95053.987264473108</v>
      </c>
      <c r="M4991">
        <v>11458.945462218253</v>
      </c>
      <c r="N4991">
        <v>90</v>
      </c>
      <c r="O4991" s="62">
        <f t="shared" si="1095"/>
        <v>1031305.0915996428</v>
      </c>
      <c r="P4991">
        <v>55</v>
      </c>
      <c r="Q4991" s="63">
        <f t="shared" si="1096"/>
        <v>254520.74110378817</v>
      </c>
      <c r="R4991" s="63">
        <f t="shared" si="1097"/>
        <v>284520.74110378814</v>
      </c>
      <c r="S4991">
        <v>8687.9129210137762</v>
      </c>
      <c r="T4991">
        <v>80</v>
      </c>
      <c r="U4991" s="62">
        <f t="shared" si="1098"/>
        <v>695033.0336811021</v>
      </c>
      <c r="V4991">
        <v>65</v>
      </c>
      <c r="W4991" s="63">
        <f t="shared" si="1099"/>
        <v>58231.053016024816</v>
      </c>
      <c r="X4991" s="63">
        <f t="shared" si="1090"/>
        <v>108231.05301602482</v>
      </c>
      <c r="Y4991">
        <v>7102.9137668665498</v>
      </c>
      <c r="Z4991">
        <v>90</v>
      </c>
      <c r="AA4991" s="62">
        <f t="shared" si="1100"/>
        <v>639262.23901798949</v>
      </c>
      <c r="AB4991">
        <v>65</v>
      </c>
      <c r="AC4991" s="63">
        <f t="shared" si="1101"/>
        <v>128740.31202445622</v>
      </c>
      <c r="AD4991" s="63">
        <f t="shared" si="1091"/>
        <v>598740.31202445622</v>
      </c>
      <c r="AE4991" s="35">
        <f t="shared" si="1102"/>
        <v>536546.09340874222</v>
      </c>
      <c r="AF4991" s="64">
        <f t="shared" si="1103"/>
        <v>311817.10547550069</v>
      </c>
    </row>
    <row r="4992" spans="6:32" x14ac:dyDescent="0.2">
      <c r="F4992" s="61">
        <v>4990</v>
      </c>
      <c r="G4992">
        <v>13210.279828635976</v>
      </c>
      <c r="H4992">
        <v>90</v>
      </c>
      <c r="I4992" s="62">
        <f t="shared" si="1092"/>
        <v>1188925.1845772378</v>
      </c>
      <c r="J4992">
        <v>50</v>
      </c>
      <c r="K4992" s="63">
        <f t="shared" si="1093"/>
        <v>346848.1150304433</v>
      </c>
      <c r="L4992" s="63">
        <f t="shared" si="1094"/>
        <v>346848.1150304433</v>
      </c>
      <c r="M4992">
        <v>6121.8418320640922</v>
      </c>
      <c r="N4992">
        <v>80</v>
      </c>
      <c r="O4992" s="62">
        <f t="shared" si="1095"/>
        <v>489747.34656512737</v>
      </c>
      <c r="P4992">
        <v>50</v>
      </c>
      <c r="Q4992" s="63">
        <f t="shared" si="1096"/>
        <v>96900.059847394004</v>
      </c>
      <c r="R4992" s="63">
        <f t="shared" si="1097"/>
        <v>126900.059847394</v>
      </c>
      <c r="S4992">
        <v>8093.5035637230612</v>
      </c>
      <c r="T4992">
        <v>80</v>
      </c>
      <c r="U4992" s="62">
        <f t="shared" si="1098"/>
        <v>647480.2850978449</v>
      </c>
      <c r="V4992">
        <v>60</v>
      </c>
      <c r="W4992" s="63">
        <f t="shared" si="1099"/>
        <v>81105.801673984388</v>
      </c>
      <c r="X4992" s="63">
        <f t="shared" si="1090"/>
        <v>131105.80167398439</v>
      </c>
      <c r="Y4992">
        <v>11569.812866364373</v>
      </c>
      <c r="Z4992">
        <v>80</v>
      </c>
      <c r="AA4992" s="62">
        <f t="shared" si="1100"/>
        <v>925585.02930914983</v>
      </c>
      <c r="AB4992">
        <v>60</v>
      </c>
      <c r="AC4992" s="63">
        <f t="shared" si="1101"/>
        <v>167762.28656228341</v>
      </c>
      <c r="AD4992" s="63">
        <f t="shared" si="1091"/>
        <v>637762.28656228341</v>
      </c>
      <c r="AE4992" s="35">
        <f t="shared" si="1102"/>
        <v>692616.2631141051</v>
      </c>
      <c r="AF4992" s="64">
        <f t="shared" si="1103"/>
        <v>454294.503056166</v>
      </c>
    </row>
    <row r="4993" spans="6:32" x14ac:dyDescent="0.2">
      <c r="F4993" s="61">
        <v>4991</v>
      </c>
      <c r="G4993">
        <v>9816.83686200995</v>
      </c>
      <c r="H4993">
        <v>80</v>
      </c>
      <c r="I4993" s="62">
        <f t="shared" si="1092"/>
        <v>785346.948960796</v>
      </c>
      <c r="J4993">
        <v>65</v>
      </c>
      <c r="K4993" s="63">
        <f t="shared" si="1093"/>
        <v>70508.100874358206</v>
      </c>
      <c r="L4993" s="63">
        <f t="shared" si="1094"/>
        <v>70508.100874358206</v>
      </c>
      <c r="M4993">
        <v>10168.572569236858</v>
      </c>
      <c r="N4993">
        <v>80</v>
      </c>
      <c r="O4993" s="62">
        <f t="shared" si="1095"/>
        <v>813485.80553894863</v>
      </c>
      <c r="P4993">
        <v>55</v>
      </c>
      <c r="Q4993" s="63">
        <f t="shared" si="1096"/>
        <v>148055.37781741805</v>
      </c>
      <c r="R4993" s="63">
        <f t="shared" si="1097"/>
        <v>178055.37781741805</v>
      </c>
      <c r="S4993">
        <v>10183.470092451898</v>
      </c>
      <c r="T4993">
        <v>80</v>
      </c>
      <c r="U4993" s="62">
        <f t="shared" si="1098"/>
        <v>814677.60739615187</v>
      </c>
      <c r="V4993">
        <v>65</v>
      </c>
      <c r="W4993" s="63">
        <f t="shared" si="1099"/>
        <v>74495.237255414395</v>
      </c>
      <c r="X4993" s="63">
        <f t="shared" si="1090"/>
        <v>124495.23725541439</v>
      </c>
      <c r="Y4993">
        <v>10038.635334931314</v>
      </c>
      <c r="Z4993">
        <v>75</v>
      </c>
      <c r="AA4993" s="62">
        <f t="shared" si="1100"/>
        <v>752897.65011984855</v>
      </c>
      <c r="AB4993">
        <v>70</v>
      </c>
      <c r="AC4993" s="63">
        <f t="shared" si="1101"/>
        <v>36390.053089126013</v>
      </c>
      <c r="AD4993" s="63">
        <f t="shared" si="1091"/>
        <v>506390.05308912601</v>
      </c>
      <c r="AE4993" s="35">
        <f t="shared" si="1102"/>
        <v>329448.76903631666</v>
      </c>
      <c r="AF4993" s="64">
        <f t="shared" si="1103"/>
        <v>150657.8126445791</v>
      </c>
    </row>
    <row r="4994" spans="6:32" x14ac:dyDescent="0.2">
      <c r="F4994" s="61">
        <v>4992</v>
      </c>
      <c r="G4994">
        <v>10717.427610652521</v>
      </c>
      <c r="H4994">
        <v>80</v>
      </c>
      <c r="I4994" s="62">
        <f t="shared" si="1092"/>
        <v>857394.2088522017</v>
      </c>
      <c r="J4994">
        <v>55</v>
      </c>
      <c r="K4994" s="63">
        <f t="shared" si="1093"/>
        <v>158003.37544307695</v>
      </c>
      <c r="L4994" s="63">
        <f t="shared" si="1094"/>
        <v>158003.37544307695</v>
      </c>
      <c r="M4994">
        <v>10387.894942832645</v>
      </c>
      <c r="N4994">
        <v>80</v>
      </c>
      <c r="O4994" s="62">
        <f t="shared" si="1095"/>
        <v>831031.5954266116</v>
      </c>
      <c r="P4994">
        <v>60</v>
      </c>
      <c r="Q4994" s="63">
        <f t="shared" si="1096"/>
        <v>114374.47667107335</v>
      </c>
      <c r="R4994" s="63">
        <f t="shared" si="1097"/>
        <v>144374.47667107335</v>
      </c>
      <c r="S4994">
        <v>13620.543793658726</v>
      </c>
      <c r="T4994">
        <v>80</v>
      </c>
      <c r="U4994" s="62">
        <f t="shared" si="1098"/>
        <v>1089643.5034926981</v>
      </c>
      <c r="V4994">
        <v>60</v>
      </c>
      <c r="W4994" s="63">
        <f t="shared" si="1099"/>
        <v>161247.88500805153</v>
      </c>
      <c r="X4994" s="63">
        <f t="shared" si="1090"/>
        <v>211247.88500805153</v>
      </c>
      <c r="Y4994">
        <v>10394.911694456823</v>
      </c>
      <c r="Z4994">
        <v>80</v>
      </c>
      <c r="AA4994" s="62">
        <f t="shared" si="1100"/>
        <v>831592.93555654585</v>
      </c>
      <c r="AB4994">
        <v>50</v>
      </c>
      <c r="AC4994" s="63">
        <f t="shared" si="1101"/>
        <v>226089.3293544359</v>
      </c>
      <c r="AD4994" s="63">
        <f t="shared" si="1091"/>
        <v>696089.3293544359</v>
      </c>
      <c r="AE4994" s="35">
        <f t="shared" si="1102"/>
        <v>659715.06647663773</v>
      </c>
      <c r="AF4994" s="64">
        <f t="shared" si="1103"/>
        <v>397109.22228674719</v>
      </c>
    </row>
    <row r="4995" spans="6:32" x14ac:dyDescent="0.2">
      <c r="F4995" s="61">
        <v>4993</v>
      </c>
      <c r="G4995">
        <v>14571.156750898808</v>
      </c>
      <c r="H4995">
        <v>90</v>
      </c>
      <c r="I4995" s="62">
        <f t="shared" si="1092"/>
        <v>1311404.1075808927</v>
      </c>
      <c r="J4995">
        <v>50</v>
      </c>
      <c r="K4995" s="63">
        <f t="shared" si="1093"/>
        <v>386313.54577606544</v>
      </c>
      <c r="L4995" s="63">
        <f t="shared" si="1094"/>
        <v>386313.54577606544</v>
      </c>
      <c r="M4995">
        <v>14900.139174424112</v>
      </c>
      <c r="N4995">
        <v>75</v>
      </c>
      <c r="O4995" s="62">
        <f t="shared" si="1095"/>
        <v>1117510.4380818084</v>
      </c>
      <c r="P4995">
        <v>60</v>
      </c>
      <c r="Q4995" s="63">
        <f t="shared" si="1096"/>
        <v>125789.01352186222</v>
      </c>
      <c r="R4995" s="63">
        <f t="shared" si="1097"/>
        <v>155789.01352186222</v>
      </c>
      <c r="S4995">
        <v>6335.2638587821275</v>
      </c>
      <c r="T4995">
        <v>80</v>
      </c>
      <c r="U4995" s="62">
        <f t="shared" si="1098"/>
        <v>506821.1087025702</v>
      </c>
      <c r="V4995">
        <v>55</v>
      </c>
      <c r="W4995" s="63">
        <f t="shared" si="1099"/>
        <v>78576.657440426061</v>
      </c>
      <c r="X4995" s="63">
        <f t="shared" si="1090"/>
        <v>128576.65744042606</v>
      </c>
      <c r="Y4995">
        <v>11205.39880299475</v>
      </c>
      <c r="Z4995">
        <v>80</v>
      </c>
      <c r="AA4995" s="62">
        <f t="shared" si="1100"/>
        <v>896431.90423958004</v>
      </c>
      <c r="AB4995">
        <v>50</v>
      </c>
      <c r="AC4995" s="63">
        <f t="shared" si="1101"/>
        <v>243717.42396513582</v>
      </c>
      <c r="AD4995" s="63">
        <f t="shared" si="1091"/>
        <v>713717.42396513582</v>
      </c>
      <c r="AE4995" s="35">
        <f t="shared" si="1102"/>
        <v>834396.64070348954</v>
      </c>
      <c r="AF4995" s="64">
        <f t="shared" si="1103"/>
        <v>564025.5330503385</v>
      </c>
    </row>
    <row r="4996" spans="6:32" x14ac:dyDescent="0.2">
      <c r="F4996" s="61">
        <v>4994</v>
      </c>
      <c r="G4996">
        <v>10525.485575053608</v>
      </c>
      <c r="H4996">
        <v>80</v>
      </c>
      <c r="I4996" s="62">
        <f t="shared" si="1092"/>
        <v>842038.84600428864</v>
      </c>
      <c r="J4996">
        <v>55</v>
      </c>
      <c r="K4996" s="63">
        <f t="shared" si="1093"/>
        <v>154524.42604784665</v>
      </c>
      <c r="L4996" s="63">
        <f t="shared" si="1094"/>
        <v>154524.42604784665</v>
      </c>
      <c r="M4996">
        <v>12372.717062826268</v>
      </c>
      <c r="N4996">
        <v>80</v>
      </c>
      <c r="O4996" s="62">
        <f t="shared" si="1095"/>
        <v>989817.36502610147</v>
      </c>
      <c r="P4996">
        <v>60</v>
      </c>
      <c r="Q4996" s="63">
        <f t="shared" si="1096"/>
        <v>143154.39741098089</v>
      </c>
      <c r="R4996" s="63">
        <f t="shared" si="1097"/>
        <v>173154.39741098089</v>
      </c>
      <c r="S4996">
        <v>9807.9238139325753</v>
      </c>
      <c r="T4996">
        <v>80</v>
      </c>
      <c r="U4996" s="62">
        <f t="shared" si="1098"/>
        <v>784633.90511460602</v>
      </c>
      <c r="V4996">
        <v>55</v>
      </c>
      <c r="W4996" s="63">
        <f t="shared" si="1099"/>
        <v>141518.61912752793</v>
      </c>
      <c r="X4996" s="63">
        <f t="shared" ref="X4996:X5002" si="1104">+W4996+$C$30+$D$30</f>
        <v>191518.61912752793</v>
      </c>
      <c r="Y4996">
        <v>9694.1187418997288</v>
      </c>
      <c r="Z4996">
        <v>75</v>
      </c>
      <c r="AA4996" s="62">
        <f t="shared" si="1100"/>
        <v>727058.90564247966</v>
      </c>
      <c r="AB4996">
        <v>60</v>
      </c>
      <c r="AC4996" s="63">
        <f t="shared" si="1101"/>
        <v>105423.54131815955</v>
      </c>
      <c r="AD4996" s="63">
        <f t="shared" ref="AD4996:AD5002" si="1105">+AC4996+$C$31+$D$31</f>
        <v>575423.54131815955</v>
      </c>
      <c r="AE4996" s="35">
        <f t="shared" si="1102"/>
        <v>544620.98390451504</v>
      </c>
      <c r="AF4996" s="64">
        <f t="shared" si="1103"/>
        <v>320492.35318312328</v>
      </c>
    </row>
    <row r="4997" spans="6:32" x14ac:dyDescent="0.2">
      <c r="F4997" s="61">
        <v>4995</v>
      </c>
      <c r="G4997">
        <v>9425.0947565888055</v>
      </c>
      <c r="H4997">
        <v>75</v>
      </c>
      <c r="I4997" s="62">
        <f t="shared" si="1092"/>
        <v>706882.10674416041</v>
      </c>
      <c r="J4997">
        <v>60</v>
      </c>
      <c r="K4997" s="63">
        <f t="shared" si="1093"/>
        <v>66247.905477903259</v>
      </c>
      <c r="L4997" s="63">
        <f t="shared" si="1094"/>
        <v>66247.905477903259</v>
      </c>
      <c r="M4997">
        <v>14007.324605481699</v>
      </c>
      <c r="N4997">
        <v>80</v>
      </c>
      <c r="O4997" s="62">
        <f t="shared" si="1095"/>
        <v>1120585.9684385359</v>
      </c>
      <c r="P4997">
        <v>50</v>
      </c>
      <c r="Q4997" s="63">
        <f t="shared" si="1096"/>
        <v>268409.31016922696</v>
      </c>
      <c r="R4997" s="63">
        <f t="shared" si="1097"/>
        <v>298409.31016922696</v>
      </c>
      <c r="S4997">
        <v>10991.487922874512</v>
      </c>
      <c r="T4997">
        <v>75</v>
      </c>
      <c r="U4997" s="62">
        <f t="shared" si="1098"/>
        <v>824361.59421558841</v>
      </c>
      <c r="V4997">
        <v>55</v>
      </c>
      <c r="W4997" s="63">
        <f t="shared" si="1099"/>
        <v>123126.57488168043</v>
      </c>
      <c r="X4997" s="63">
        <f t="shared" si="1104"/>
        <v>173126.57488168043</v>
      </c>
      <c r="Y4997">
        <v>10584.000190428924</v>
      </c>
      <c r="Z4997">
        <v>80</v>
      </c>
      <c r="AA4997" s="62">
        <f t="shared" si="1100"/>
        <v>846720.01523431391</v>
      </c>
      <c r="AB4997">
        <v>55</v>
      </c>
      <c r="AC4997" s="63">
        <f t="shared" si="1101"/>
        <v>191835.00345152424</v>
      </c>
      <c r="AD4997" s="63">
        <f t="shared" si="1105"/>
        <v>661835.0034515243</v>
      </c>
      <c r="AE4997" s="35">
        <f t="shared" si="1102"/>
        <v>649618.79398033489</v>
      </c>
      <c r="AF4997" s="64">
        <f t="shared" si="1103"/>
        <v>388959.40394592332</v>
      </c>
    </row>
    <row r="4998" spans="6:32" x14ac:dyDescent="0.2">
      <c r="F4998" s="61">
        <v>4996</v>
      </c>
      <c r="G4998">
        <v>11843.341124185827</v>
      </c>
      <c r="H4998">
        <v>80</v>
      </c>
      <c r="I4998" s="62">
        <f t="shared" si="1092"/>
        <v>947467.28993486613</v>
      </c>
      <c r="J4998">
        <v>55</v>
      </c>
      <c r="K4998" s="63">
        <f t="shared" si="1093"/>
        <v>178410.55787586811</v>
      </c>
      <c r="L4998" s="63">
        <f t="shared" si="1094"/>
        <v>178410.55787586811</v>
      </c>
      <c r="M4998">
        <v>9366.9644027249888</v>
      </c>
      <c r="N4998">
        <v>80</v>
      </c>
      <c r="O4998" s="62">
        <f t="shared" si="1095"/>
        <v>749357.1522179991</v>
      </c>
      <c r="P4998">
        <v>55</v>
      </c>
      <c r="Q4998" s="63">
        <f t="shared" si="1096"/>
        <v>133526.22979939042</v>
      </c>
      <c r="R4998" s="63">
        <f t="shared" si="1097"/>
        <v>163526.22979939042</v>
      </c>
      <c r="S4998">
        <v>11162.377429864137</v>
      </c>
      <c r="T4998">
        <v>80</v>
      </c>
      <c r="U4998" s="62">
        <f t="shared" si="1098"/>
        <v>892990.19438913092</v>
      </c>
      <c r="V4998">
        <v>60</v>
      </c>
      <c r="W4998" s="63">
        <f t="shared" si="1099"/>
        <v>125604.47273302998</v>
      </c>
      <c r="X4998" s="63">
        <f t="shared" si="1104"/>
        <v>175604.47273302998</v>
      </c>
      <c r="Y4998">
        <v>8881.7239682248328</v>
      </c>
      <c r="Z4998">
        <v>80</v>
      </c>
      <c r="AA4998" s="62">
        <f t="shared" si="1100"/>
        <v>710537.91745798662</v>
      </c>
      <c r="AB4998">
        <v>60</v>
      </c>
      <c r="AC4998" s="63">
        <f t="shared" si="1101"/>
        <v>128784.99753926008</v>
      </c>
      <c r="AD4998" s="63">
        <f t="shared" si="1105"/>
        <v>598784.99753926008</v>
      </c>
      <c r="AE4998" s="35">
        <f t="shared" si="1102"/>
        <v>566326.25794754853</v>
      </c>
      <c r="AF4998" s="64">
        <f t="shared" si="1103"/>
        <v>338249.51037199341</v>
      </c>
    </row>
    <row r="4999" spans="6:32" x14ac:dyDescent="0.2">
      <c r="F4999" s="61">
        <v>4997</v>
      </c>
      <c r="G4999">
        <v>10831.892066344153</v>
      </c>
      <c r="H4999">
        <v>80</v>
      </c>
      <c r="I4999" s="62">
        <f t="shared" si="1092"/>
        <v>866551.36530753225</v>
      </c>
      <c r="J4999">
        <v>55</v>
      </c>
      <c r="K4999" s="63">
        <f t="shared" si="1093"/>
        <v>160078.04370248778</v>
      </c>
      <c r="L4999" s="63">
        <f t="shared" si="1094"/>
        <v>160078.04370248778</v>
      </c>
      <c r="M4999">
        <v>11087.105374608655</v>
      </c>
      <c r="N4999">
        <v>80</v>
      </c>
      <c r="O4999" s="62">
        <f t="shared" si="1095"/>
        <v>886968.42996869236</v>
      </c>
      <c r="P4999">
        <v>55</v>
      </c>
      <c r="Q4999" s="63">
        <f t="shared" si="1096"/>
        <v>164703.78491478186</v>
      </c>
      <c r="R4999" s="63">
        <f t="shared" si="1097"/>
        <v>194703.78491478186</v>
      </c>
      <c r="S4999">
        <v>8511.9529810617678</v>
      </c>
      <c r="T4999">
        <v>80</v>
      </c>
      <c r="U4999" s="62">
        <f t="shared" si="1098"/>
        <v>680956.23848494142</v>
      </c>
      <c r="V4999">
        <v>50</v>
      </c>
      <c r="W4999" s="63">
        <f t="shared" si="1099"/>
        <v>148884.97733809345</v>
      </c>
      <c r="X4999" s="63">
        <f t="shared" si="1104"/>
        <v>198884.97733809345</v>
      </c>
      <c r="Y4999">
        <v>11335.13367472915</v>
      </c>
      <c r="Z4999">
        <v>80</v>
      </c>
      <c r="AA4999" s="62">
        <f t="shared" si="1100"/>
        <v>906810.69397833198</v>
      </c>
      <c r="AB4999">
        <v>60</v>
      </c>
      <c r="AC4999" s="63">
        <f t="shared" si="1101"/>
        <v>164359.43828357267</v>
      </c>
      <c r="AD4999" s="63">
        <f t="shared" si="1105"/>
        <v>634359.43828357267</v>
      </c>
      <c r="AE4999" s="35">
        <f t="shared" si="1102"/>
        <v>638026.24423893576</v>
      </c>
      <c r="AF4999" s="64">
        <f t="shared" si="1103"/>
        <v>389138.97224941768</v>
      </c>
    </row>
    <row r="5000" spans="6:32" x14ac:dyDescent="0.2">
      <c r="F5000" s="61">
        <v>4998</v>
      </c>
      <c r="G5000">
        <v>11154.05327960616</v>
      </c>
      <c r="H5000">
        <v>80</v>
      </c>
      <c r="I5000" s="62">
        <f t="shared" si="1092"/>
        <v>892324.26236849278</v>
      </c>
      <c r="J5000">
        <v>55</v>
      </c>
      <c r="K5000" s="63">
        <f t="shared" si="1093"/>
        <v>165917.21569286165</v>
      </c>
      <c r="L5000" s="63">
        <f t="shared" si="1094"/>
        <v>165917.21569286165</v>
      </c>
      <c r="M5000">
        <v>12602.091626613401</v>
      </c>
      <c r="N5000">
        <v>80</v>
      </c>
      <c r="O5000" s="62">
        <f t="shared" si="1095"/>
        <v>1008167.3301290721</v>
      </c>
      <c r="P5000">
        <v>60</v>
      </c>
      <c r="Q5000" s="63">
        <f t="shared" si="1096"/>
        <v>146480.32858589431</v>
      </c>
      <c r="R5000" s="63">
        <f t="shared" si="1097"/>
        <v>176480.32858589431</v>
      </c>
      <c r="S5000">
        <v>8244.0431267605163</v>
      </c>
      <c r="T5000">
        <v>80</v>
      </c>
      <c r="U5000" s="62">
        <f t="shared" si="1098"/>
        <v>659523.45014084131</v>
      </c>
      <c r="V5000">
        <v>65</v>
      </c>
      <c r="W5000" s="63">
        <f t="shared" si="1099"/>
        <v>53403.969003520615</v>
      </c>
      <c r="X5000" s="63">
        <f t="shared" si="1104"/>
        <v>103403.96900352061</v>
      </c>
      <c r="Y5000">
        <v>8258.1721269525588</v>
      </c>
      <c r="Z5000">
        <v>80</v>
      </c>
      <c r="AA5000" s="62">
        <f t="shared" si="1100"/>
        <v>660653.7701562047</v>
      </c>
      <c r="AB5000">
        <v>55</v>
      </c>
      <c r="AC5000" s="63">
        <f t="shared" si="1101"/>
        <v>149679.36980101513</v>
      </c>
      <c r="AD5000" s="63">
        <f t="shared" si="1105"/>
        <v>619679.36980101513</v>
      </c>
      <c r="AE5000" s="35">
        <f t="shared" si="1102"/>
        <v>515480.8830832917</v>
      </c>
      <c r="AF5000" s="64">
        <f t="shared" si="1103"/>
        <v>297623.62364662148</v>
      </c>
    </row>
    <row r="5001" spans="6:32" x14ac:dyDescent="0.2">
      <c r="F5001" s="61">
        <v>4999</v>
      </c>
      <c r="G5001">
        <v>8945.2089721453376</v>
      </c>
      <c r="H5001">
        <v>80</v>
      </c>
      <c r="I5001" s="62">
        <f t="shared" si="1092"/>
        <v>715616.71777162701</v>
      </c>
      <c r="J5001">
        <v>70</v>
      </c>
      <c r="K5001" s="63">
        <f t="shared" si="1093"/>
        <v>28602.765048053698</v>
      </c>
      <c r="L5001" s="63">
        <f t="shared" si="1094"/>
        <v>28602.765048053698</v>
      </c>
      <c r="M5001">
        <v>13182.840373483486</v>
      </c>
      <c r="N5001">
        <v>80</v>
      </c>
      <c r="O5001" s="62">
        <f t="shared" si="1095"/>
        <v>1054627.2298786789</v>
      </c>
      <c r="P5001">
        <v>60</v>
      </c>
      <c r="Q5001" s="63">
        <f t="shared" si="1096"/>
        <v>154901.18541551055</v>
      </c>
      <c r="R5001" s="63">
        <f t="shared" si="1097"/>
        <v>184901.18541551055</v>
      </c>
      <c r="S5001">
        <v>9987.6831680012401</v>
      </c>
      <c r="T5001">
        <v>80</v>
      </c>
      <c r="U5001" s="62">
        <f t="shared" si="1098"/>
        <v>799014.65344009921</v>
      </c>
      <c r="V5001">
        <v>55</v>
      </c>
      <c r="W5001" s="63">
        <f t="shared" si="1099"/>
        <v>144776.75742002248</v>
      </c>
      <c r="X5001" s="63">
        <f t="shared" si="1104"/>
        <v>194776.75742002248</v>
      </c>
      <c r="Y5001">
        <v>7502.0637066336349</v>
      </c>
      <c r="Z5001">
        <v>75</v>
      </c>
      <c r="AA5001" s="62">
        <f t="shared" si="1100"/>
        <v>562654.77799752261</v>
      </c>
      <c r="AB5001">
        <v>60</v>
      </c>
      <c r="AC5001" s="63">
        <f t="shared" si="1101"/>
        <v>81584.942809640779</v>
      </c>
      <c r="AD5001" s="63">
        <f t="shared" si="1105"/>
        <v>551584.94280964078</v>
      </c>
      <c r="AE5001" s="35">
        <f t="shared" si="1102"/>
        <v>409865.65069322754</v>
      </c>
      <c r="AF5001" s="64">
        <f t="shared" si="1103"/>
        <v>201892.00915469741</v>
      </c>
    </row>
    <row r="5002" spans="6:32" x14ac:dyDescent="0.2">
      <c r="F5002" s="61">
        <v>5000</v>
      </c>
      <c r="G5002">
        <v>9328.2381183234975</v>
      </c>
      <c r="H5002">
        <v>80</v>
      </c>
      <c r="I5002" s="62">
        <f t="shared" si="1092"/>
        <v>746259.0494658798</v>
      </c>
      <c r="J5002">
        <v>65</v>
      </c>
      <c r="K5002" s="63">
        <f t="shared" si="1093"/>
        <v>65194.589536768035</v>
      </c>
      <c r="L5002" s="63">
        <f t="shared" si="1094"/>
        <v>65194.589536768035</v>
      </c>
      <c r="M5002">
        <v>11924.649950524326</v>
      </c>
      <c r="N5002">
        <v>80</v>
      </c>
      <c r="O5002" s="62">
        <f t="shared" si="1095"/>
        <v>953971.99604194611</v>
      </c>
      <c r="P5002">
        <v>60</v>
      </c>
      <c r="Q5002" s="63">
        <f t="shared" si="1096"/>
        <v>136657.42428260273</v>
      </c>
      <c r="R5002" s="63">
        <f t="shared" si="1097"/>
        <v>166657.42428260273</v>
      </c>
      <c r="S5002">
        <v>10125.769474834669</v>
      </c>
      <c r="T5002">
        <v>80</v>
      </c>
      <c r="U5002" s="62">
        <f t="shared" si="1098"/>
        <v>810061.55798677355</v>
      </c>
      <c r="V5002">
        <v>60</v>
      </c>
      <c r="W5002" s="63">
        <f t="shared" si="1099"/>
        <v>110573.65738510271</v>
      </c>
      <c r="X5002" s="63">
        <f t="shared" si="1104"/>
        <v>160573.65738510271</v>
      </c>
      <c r="Y5002">
        <v>13962.777554988861</v>
      </c>
      <c r="Z5002">
        <v>80</v>
      </c>
      <c r="AA5002" s="62">
        <f t="shared" si="1100"/>
        <v>1117022.2043991089</v>
      </c>
      <c r="AB5002">
        <v>60</v>
      </c>
      <c r="AC5002" s="63">
        <f t="shared" si="1101"/>
        <v>202460.27454733849</v>
      </c>
      <c r="AD5002" s="63">
        <f t="shared" si="1105"/>
        <v>672460.27454733849</v>
      </c>
      <c r="AE5002" s="35">
        <f t="shared" si="1102"/>
        <v>514885.94575181196</v>
      </c>
      <c r="AF5002" s="64">
        <f t="shared" si="1103"/>
        <v>276941.99831045605</v>
      </c>
    </row>
    <row r="5003" spans="6:32" x14ac:dyDescent="0.2">
      <c r="F5003" s="61"/>
      <c r="G5003" s="62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6"/>
    </row>
    <row r="5004" spans="6:32" x14ac:dyDescent="0.2">
      <c r="F5004" s="61" t="s">
        <v>56</v>
      </c>
      <c r="G5004" s="62">
        <f>MIN(G3:G5002)</f>
        <v>2316.5887594223022</v>
      </c>
      <c r="H5004" s="62">
        <f t="shared" ref="H5004:AE5004" si="1106">MIN(H3:H5002)</f>
        <v>0</v>
      </c>
      <c r="I5004" s="62">
        <f t="shared" si="1106"/>
        <v>0</v>
      </c>
      <c r="J5004" s="62">
        <f t="shared" si="1106"/>
        <v>50</v>
      </c>
      <c r="K5004" s="62">
        <f t="shared" si="1106"/>
        <v>-323389.53617516381</v>
      </c>
      <c r="L5004" s="62">
        <f t="shared" si="1106"/>
        <v>-323389.53617516381</v>
      </c>
      <c r="M5004" s="62">
        <f t="shared" si="1106"/>
        <v>2777.5934338569641</v>
      </c>
      <c r="N5004" s="62">
        <f t="shared" si="1106"/>
        <v>75</v>
      </c>
      <c r="O5004" s="62">
        <f t="shared" si="1106"/>
        <v>222207.47470855713</v>
      </c>
      <c r="P5004" s="62">
        <f t="shared" si="1106"/>
        <v>50</v>
      </c>
      <c r="Q5004" s="62">
        <f t="shared" si="1106"/>
        <v>-13894.730273023015</v>
      </c>
      <c r="R5004" s="62">
        <f t="shared" si="1106"/>
        <v>16105.269726976985</v>
      </c>
      <c r="S5004" s="62">
        <f t="shared" si="1106"/>
        <v>2954.544723033905</v>
      </c>
      <c r="T5004" s="62">
        <f t="shared" si="1106"/>
        <v>75</v>
      </c>
      <c r="U5004" s="62">
        <f t="shared" si="1106"/>
        <v>221590.85422754288</v>
      </c>
      <c r="V5004" s="62">
        <f t="shared" si="1106"/>
        <v>50</v>
      </c>
      <c r="W5004" s="62">
        <f t="shared" si="1106"/>
        <v>-10460.923931532307</v>
      </c>
      <c r="X5004" s="62">
        <f t="shared" si="1106"/>
        <v>39539.076068467693</v>
      </c>
      <c r="Y5004" s="62">
        <f t="shared" si="1106"/>
        <v>2516.8231129646301</v>
      </c>
      <c r="Z5004" s="62">
        <f t="shared" si="1106"/>
        <v>75</v>
      </c>
      <c r="AA5004" s="62">
        <f t="shared" si="1106"/>
        <v>188761.73347234726</v>
      </c>
      <c r="AB5004" s="62">
        <f t="shared" si="1106"/>
        <v>50</v>
      </c>
      <c r="AC5004" s="62">
        <f t="shared" si="1106"/>
        <v>20729.03180931462</v>
      </c>
      <c r="AD5004" s="62">
        <f t="shared" si="1106"/>
        <v>490729.03180931462</v>
      </c>
      <c r="AE5004" s="62">
        <f t="shared" si="1106"/>
        <v>37166.501891188091</v>
      </c>
      <c r="AF5004" s="97">
        <f>MIN(AF3:AF5002)</f>
        <v>-143354.94918187958</v>
      </c>
    </row>
    <row r="5005" spans="6:32" ht="13.5" thickBot="1" x14ac:dyDescent="0.25">
      <c r="F5005" s="98" t="s">
        <v>57</v>
      </c>
      <c r="G5005" s="99">
        <f>MAX(G3:G5002)</f>
        <v>20728.836059570313</v>
      </c>
      <c r="H5005" s="99">
        <f t="shared" ref="H5005:AE5005" si="1107">MAX(H3:H5002)</f>
        <v>90</v>
      </c>
      <c r="I5005" s="99">
        <f t="shared" si="1107"/>
        <v>1658306.884765625</v>
      </c>
      <c r="J5005" s="99">
        <f t="shared" si="1107"/>
        <v>70</v>
      </c>
      <c r="K5005" s="99">
        <f t="shared" si="1107"/>
        <v>414602.1842956543</v>
      </c>
      <c r="L5005" s="99">
        <f t="shared" si="1107"/>
        <v>414602.1842956543</v>
      </c>
      <c r="M5005" s="99">
        <f t="shared" si="1107"/>
        <v>17683.411240577698</v>
      </c>
      <c r="N5005" s="99">
        <f t="shared" si="1107"/>
        <v>90</v>
      </c>
      <c r="O5005" s="99">
        <f t="shared" si="1107"/>
        <v>1414672.8992462158</v>
      </c>
      <c r="P5005" s="99">
        <f t="shared" si="1107"/>
        <v>70</v>
      </c>
      <c r="Q5005" s="99">
        <f t="shared" si="1107"/>
        <v>401251.48693565279</v>
      </c>
      <c r="R5005" s="99">
        <f t="shared" si="1107"/>
        <v>431251.48693565279</v>
      </c>
      <c r="S5005" s="99">
        <f t="shared" si="1107"/>
        <v>20728.836059570313</v>
      </c>
      <c r="T5005" s="99">
        <f t="shared" si="1107"/>
        <v>90</v>
      </c>
      <c r="U5005" s="99">
        <f t="shared" si="1107"/>
        <v>1658306.884765625</v>
      </c>
      <c r="V5005" s="99">
        <f t="shared" si="1107"/>
        <v>70</v>
      </c>
      <c r="W5005" s="99">
        <f t="shared" si="1107"/>
        <v>338507.17550027184</v>
      </c>
      <c r="X5005" s="99">
        <f t="shared" si="1107"/>
        <v>388507.17550027184</v>
      </c>
      <c r="Y5005" s="99">
        <f t="shared" si="1107"/>
        <v>18018.68736743927</v>
      </c>
      <c r="Z5005" s="99">
        <f t="shared" si="1107"/>
        <v>90</v>
      </c>
      <c r="AA5005" s="99">
        <f t="shared" si="1107"/>
        <v>1457501.3346970081</v>
      </c>
      <c r="AB5005" s="99">
        <f t="shared" si="1107"/>
        <v>70</v>
      </c>
      <c r="AC5005" s="99">
        <f t="shared" si="1107"/>
        <v>409908.65459665656</v>
      </c>
      <c r="AD5005" s="99">
        <f t="shared" si="1107"/>
        <v>879908.65459665656</v>
      </c>
      <c r="AE5005" s="99">
        <f t="shared" si="1107"/>
        <v>917792.98863410077</v>
      </c>
      <c r="AF5005" s="100">
        <f>MAX(AF3:AF5002)</f>
        <v>612683.79603050137</v>
      </c>
    </row>
  </sheetData>
  <mergeCells count="2">
    <mergeCell ref="AE1:AE2"/>
    <mergeCell ref="AF1:AF2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"/>
  <sheetViews>
    <sheetView tabSelected="1" topLeftCell="A21" zoomScale="110" zoomScaleNormal="110" workbookViewId="0">
      <selection activeCell="A29" sqref="A29"/>
    </sheetView>
  </sheetViews>
  <sheetFormatPr defaultRowHeight="12.75" x14ac:dyDescent="0.2"/>
  <cols>
    <col min="1" max="1" width="17.7109375" customWidth="1"/>
    <col min="2" max="2" width="17.42578125" customWidth="1"/>
    <col min="3" max="3" width="14.7109375" customWidth="1"/>
    <col min="4" max="4" width="17.7109375" customWidth="1"/>
    <col min="5" max="5" width="12" customWidth="1"/>
    <col min="6" max="6" width="14.28515625" bestFit="1" customWidth="1"/>
    <col min="7" max="7" width="7.42578125" customWidth="1"/>
    <col min="8" max="8" width="15.85546875" customWidth="1"/>
    <col min="9" max="9" width="7.42578125" bestFit="1" customWidth="1"/>
    <col min="10" max="10" width="12.7109375" bestFit="1" customWidth="1"/>
    <col min="11" max="11" width="16.42578125" bestFit="1" customWidth="1"/>
    <col min="12" max="12" width="4" customWidth="1"/>
    <col min="13" max="13" width="13.5703125" bestFit="1" customWidth="1"/>
    <col min="14" max="15" width="10.28515625" bestFit="1" customWidth="1"/>
    <col min="16" max="16" width="10.85546875" bestFit="1" customWidth="1"/>
    <col min="17" max="18" width="10.5703125" bestFit="1" customWidth="1"/>
  </cols>
  <sheetData>
    <row r="1" spans="1:13" x14ac:dyDescent="0.2">
      <c r="A1" s="110" t="s">
        <v>60</v>
      </c>
      <c r="B1" s="6"/>
      <c r="C1" s="6"/>
      <c r="D1" s="6"/>
      <c r="E1" s="6"/>
      <c r="F1" s="6"/>
      <c r="G1" s="6"/>
      <c r="H1" s="6"/>
      <c r="I1" s="6"/>
      <c r="J1" s="6"/>
      <c r="K1" s="6"/>
      <c r="L1" s="111"/>
      <c r="M1" s="111"/>
    </row>
    <row r="2" spans="1:13" x14ac:dyDescent="0.2">
      <c r="A2" s="6"/>
      <c r="B2" s="160" t="s">
        <v>8</v>
      </c>
      <c r="C2" s="112" t="s">
        <v>61</v>
      </c>
      <c r="D2" s="10">
        <v>1300000</v>
      </c>
      <c r="E2" s="6" t="s">
        <v>62</v>
      </c>
      <c r="F2" s="6"/>
      <c r="G2" s="6"/>
      <c r="H2" s="6"/>
      <c r="I2" s="6"/>
      <c r="J2" s="6"/>
      <c r="K2" s="6"/>
      <c r="L2" s="111"/>
      <c r="M2" s="111"/>
    </row>
    <row r="3" spans="1:13" x14ac:dyDescent="0.2">
      <c r="A3" s="6"/>
      <c r="B3" s="160"/>
      <c r="C3" s="112" t="s">
        <v>63</v>
      </c>
      <c r="D3" s="10">
        <v>3000000</v>
      </c>
      <c r="E3" s="6"/>
      <c r="F3" s="6"/>
      <c r="G3" s="6"/>
      <c r="H3" s="6"/>
      <c r="I3" s="6"/>
      <c r="J3" s="6"/>
      <c r="K3" s="6"/>
      <c r="L3" s="111"/>
      <c r="M3" s="111"/>
    </row>
    <row r="4" spans="1:13" x14ac:dyDescent="0.2">
      <c r="A4" s="6"/>
      <c r="B4" s="6"/>
      <c r="C4" s="10"/>
      <c r="D4" s="6"/>
      <c r="E4" s="6"/>
      <c r="F4" s="6"/>
      <c r="G4" s="6"/>
      <c r="H4" s="6"/>
      <c r="I4" s="6"/>
      <c r="J4" s="6"/>
      <c r="K4" s="6"/>
      <c r="L4" s="111"/>
      <c r="M4" s="111"/>
    </row>
    <row r="5" spans="1:13" x14ac:dyDescent="0.2">
      <c r="A5" s="6"/>
      <c r="B5" s="113" t="s">
        <v>64</v>
      </c>
      <c r="C5" s="10" t="s">
        <v>65</v>
      </c>
      <c r="D5" s="6"/>
      <c r="E5" s="6"/>
      <c r="F5" s="6"/>
      <c r="G5" s="6"/>
      <c r="H5" s="6"/>
      <c r="I5" s="6"/>
      <c r="J5" s="6"/>
      <c r="K5" s="6"/>
      <c r="L5" s="111"/>
      <c r="M5" s="111"/>
    </row>
    <row r="6" spans="1:13" x14ac:dyDescent="0.2">
      <c r="A6" s="6"/>
      <c r="B6" s="113"/>
      <c r="C6" s="10"/>
      <c r="D6" s="6"/>
      <c r="E6" s="6"/>
      <c r="F6" s="6"/>
      <c r="G6" s="6"/>
      <c r="H6" s="6"/>
      <c r="I6" s="6"/>
      <c r="J6" s="6"/>
      <c r="K6" s="6"/>
      <c r="L6" s="111"/>
      <c r="M6" s="111"/>
    </row>
    <row r="7" spans="1:13" x14ac:dyDescent="0.2">
      <c r="A7" s="6"/>
      <c r="B7" s="113" t="s">
        <v>66</v>
      </c>
      <c r="C7" s="12"/>
      <c r="D7" s="74"/>
      <c r="E7" s="74"/>
      <c r="F7" s="74"/>
      <c r="G7" s="70"/>
      <c r="H7" s="6"/>
      <c r="I7" s="6"/>
      <c r="J7" s="6"/>
      <c r="K7" s="6"/>
      <c r="L7" s="111"/>
      <c r="M7" s="111"/>
    </row>
    <row r="8" spans="1:13" x14ac:dyDescent="0.2">
      <c r="A8" s="6"/>
      <c r="B8" s="113"/>
      <c r="C8" s="10"/>
      <c r="D8" s="161" t="s">
        <v>67</v>
      </c>
      <c r="E8" s="161"/>
      <c r="F8" s="161"/>
      <c r="G8" s="57"/>
      <c r="H8" s="6"/>
      <c r="I8" s="6"/>
      <c r="J8" s="6"/>
      <c r="K8" s="6"/>
      <c r="L8" s="111"/>
      <c r="M8" s="111"/>
    </row>
    <row r="9" spans="1:13" s="1" customFormat="1" x14ac:dyDescent="0.2">
      <c r="A9" s="113"/>
      <c r="B9" s="113"/>
      <c r="C9" s="13"/>
      <c r="D9" s="76" t="s">
        <v>68</v>
      </c>
      <c r="E9" s="76" t="s">
        <v>69</v>
      </c>
      <c r="F9" s="76" t="s">
        <v>70</v>
      </c>
      <c r="G9" s="57"/>
      <c r="H9" s="113"/>
      <c r="I9" s="113"/>
      <c r="J9" s="113"/>
      <c r="K9" s="113"/>
      <c r="L9" s="114"/>
      <c r="M9" s="114"/>
    </row>
    <row r="10" spans="1:13" x14ac:dyDescent="0.2">
      <c r="A10" s="6"/>
      <c r="B10" s="113"/>
      <c r="C10" s="10" t="s">
        <v>71</v>
      </c>
      <c r="D10" s="115">
        <v>400000</v>
      </c>
      <c r="E10" s="115">
        <v>100000</v>
      </c>
      <c r="F10" s="115">
        <v>50000</v>
      </c>
      <c r="G10" s="10"/>
      <c r="H10" s="6"/>
      <c r="I10" s="6"/>
      <c r="J10" s="6"/>
      <c r="K10" s="6"/>
      <c r="L10" s="111"/>
      <c r="M10" s="111"/>
    </row>
    <row r="11" spans="1:13" x14ac:dyDescent="0.2">
      <c r="A11" s="6"/>
      <c r="B11" s="113"/>
      <c r="C11" s="12" t="s">
        <v>72</v>
      </c>
      <c r="D11" s="13">
        <v>450000</v>
      </c>
      <c r="E11" s="13">
        <v>1000000</v>
      </c>
      <c r="F11" s="13">
        <v>700000</v>
      </c>
      <c r="G11" s="116"/>
      <c r="H11" s="6"/>
      <c r="I11" s="6"/>
      <c r="J11" s="6"/>
      <c r="K11" s="6"/>
      <c r="L11" s="111"/>
      <c r="M11" s="111"/>
    </row>
    <row r="12" spans="1:13" x14ac:dyDescent="0.2">
      <c r="A12" s="6"/>
      <c r="B12" s="113"/>
      <c r="C12" s="10" t="s">
        <v>73</v>
      </c>
      <c r="D12" s="6"/>
      <c r="E12" s="6"/>
      <c r="F12" s="6"/>
      <c r="G12" s="6"/>
      <c r="H12" s="6"/>
      <c r="I12" s="6"/>
      <c r="J12" s="6"/>
      <c r="K12" s="6"/>
      <c r="L12" s="111"/>
      <c r="M12" s="111"/>
    </row>
    <row r="13" spans="1:13" x14ac:dyDescent="0.2">
      <c r="A13" s="6"/>
      <c r="B13" s="113"/>
      <c r="C13" s="10"/>
      <c r="D13" s="6"/>
      <c r="E13" s="6"/>
      <c r="F13" s="6"/>
      <c r="G13" s="6"/>
      <c r="H13" s="6"/>
      <c r="I13" s="6"/>
      <c r="J13" s="6"/>
      <c r="K13" s="6"/>
      <c r="L13" s="111"/>
      <c r="M13" s="111"/>
    </row>
    <row r="14" spans="1:13" x14ac:dyDescent="0.2">
      <c r="A14" s="6"/>
      <c r="B14" s="113" t="s">
        <v>74</v>
      </c>
      <c r="C14" s="11">
        <v>0.1</v>
      </c>
      <c r="D14" s="6" t="s">
        <v>75</v>
      </c>
      <c r="E14" s="6"/>
      <c r="F14" s="6"/>
      <c r="G14" s="6"/>
      <c r="H14" s="6"/>
      <c r="I14" s="6"/>
      <c r="J14" s="6"/>
      <c r="K14" s="6"/>
      <c r="L14" s="111"/>
      <c r="M14" s="111"/>
    </row>
    <row r="15" spans="1:13" x14ac:dyDescent="0.2">
      <c r="A15" s="6"/>
      <c r="B15" s="113"/>
      <c r="C15" s="11"/>
      <c r="D15" s="6"/>
      <c r="E15" s="6"/>
      <c r="F15" s="6"/>
      <c r="G15" s="6"/>
      <c r="H15" s="6"/>
      <c r="I15" s="6"/>
      <c r="J15" s="6"/>
      <c r="K15" s="6"/>
      <c r="L15" s="111"/>
      <c r="M15" s="111"/>
    </row>
    <row r="16" spans="1:13" x14ac:dyDescent="0.2">
      <c r="A16" s="6"/>
      <c r="B16" s="113" t="s">
        <v>76</v>
      </c>
      <c r="C16" s="11"/>
      <c r="D16" s="6"/>
      <c r="E16" s="6"/>
      <c r="F16" s="6"/>
      <c r="G16" s="6"/>
      <c r="H16" s="6"/>
      <c r="I16" s="6"/>
      <c r="J16" s="6"/>
      <c r="K16" s="6"/>
      <c r="L16" s="111"/>
      <c r="M16" s="111"/>
    </row>
    <row r="17" spans="1:27" x14ac:dyDescent="0.2">
      <c r="A17" s="6"/>
      <c r="B17" s="6"/>
      <c r="C17" s="160" t="s">
        <v>77</v>
      </c>
      <c r="D17" s="117" t="s">
        <v>78</v>
      </c>
      <c r="E17" s="6"/>
      <c r="F17" s="6"/>
      <c r="G17" s="6"/>
      <c r="H17" s="6"/>
      <c r="I17" s="6"/>
      <c r="J17" s="6"/>
      <c r="K17" s="6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</row>
    <row r="18" spans="1:27" x14ac:dyDescent="0.2">
      <c r="A18" s="6"/>
      <c r="B18" s="6"/>
      <c r="C18" s="160"/>
      <c r="D18" s="117" t="s">
        <v>79</v>
      </c>
      <c r="E18" s="6"/>
      <c r="F18" s="6"/>
      <c r="G18" s="6"/>
      <c r="H18" s="6"/>
      <c r="I18" s="6"/>
      <c r="J18" s="6"/>
      <c r="K18" s="6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</row>
    <row r="19" spans="1:27" ht="8.25" customHeight="1" x14ac:dyDescent="0.2">
      <c r="A19" s="6"/>
      <c r="B19" s="6"/>
      <c r="C19" s="113"/>
      <c r="D19" s="117"/>
      <c r="E19" s="6"/>
      <c r="F19" s="6"/>
      <c r="G19" s="6"/>
      <c r="H19" s="6"/>
      <c r="I19" s="6"/>
      <c r="J19" s="6"/>
      <c r="K19" s="6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</row>
    <row r="20" spans="1:27" x14ac:dyDescent="0.2">
      <c r="A20" s="6"/>
      <c r="B20" s="6"/>
      <c r="C20" s="160" t="s">
        <v>80</v>
      </c>
      <c r="D20" s="6" t="s">
        <v>81</v>
      </c>
      <c r="E20" s="6"/>
      <c r="F20" s="6"/>
      <c r="G20" s="6"/>
      <c r="H20" s="6"/>
      <c r="I20" s="6"/>
      <c r="J20" s="6"/>
      <c r="K20" s="6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</row>
    <row r="21" spans="1:27" x14ac:dyDescent="0.2">
      <c r="A21" s="6"/>
      <c r="B21" s="6"/>
      <c r="C21" s="160"/>
      <c r="D21" s="6" t="s">
        <v>82</v>
      </c>
      <c r="E21" s="6"/>
      <c r="F21" s="6"/>
      <c r="G21" s="6"/>
      <c r="H21" s="6"/>
      <c r="I21" s="6"/>
      <c r="J21" s="6"/>
      <c r="K21" s="6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7" x14ac:dyDescent="0.2">
      <c r="A22" s="6"/>
      <c r="B22" s="6"/>
      <c r="C22" s="160"/>
      <c r="D22" s="6" t="s">
        <v>83</v>
      </c>
      <c r="E22" s="6"/>
      <c r="F22" s="6"/>
      <c r="G22" s="6"/>
      <c r="H22" s="6"/>
      <c r="I22" s="6"/>
      <c r="J22" s="6"/>
      <c r="K22" s="6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</row>
    <row r="23" spans="1:27" x14ac:dyDescent="0.2">
      <c r="A23" s="6"/>
      <c r="B23" s="6"/>
      <c r="C23" s="160"/>
      <c r="D23" s="6" t="s">
        <v>84</v>
      </c>
      <c r="E23" s="6"/>
      <c r="F23" s="6"/>
      <c r="G23" s="6"/>
      <c r="H23" s="6"/>
      <c r="I23" s="6"/>
      <c r="J23" s="6"/>
      <c r="K23" s="6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</row>
    <row r="24" spans="1:27" x14ac:dyDescent="0.2">
      <c r="A24" s="6"/>
      <c r="B24" s="6"/>
      <c r="C24" s="11"/>
      <c r="D24" s="6"/>
      <c r="E24" s="6"/>
      <c r="F24" s="6"/>
      <c r="G24" s="6"/>
      <c r="H24" s="6"/>
      <c r="I24" s="6"/>
      <c r="J24" s="6"/>
      <c r="K24" s="6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</row>
    <row r="25" spans="1:27" x14ac:dyDescent="0.2">
      <c r="A25" s="6"/>
      <c r="B25" s="6"/>
      <c r="C25" s="11"/>
      <c r="D25" s="6"/>
      <c r="E25" s="6"/>
      <c r="F25" s="6"/>
      <c r="G25" s="6"/>
      <c r="H25" s="6"/>
      <c r="I25" s="6"/>
      <c r="J25" s="6"/>
      <c r="K25" s="6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</row>
    <row r="26" spans="1:27" x14ac:dyDescent="0.2">
      <c r="A26" s="118"/>
      <c r="B26" s="118"/>
      <c r="C26" s="119"/>
      <c r="D26" s="118"/>
      <c r="E26" s="118"/>
      <c r="F26" s="118"/>
      <c r="G26" s="118"/>
      <c r="H26" s="118"/>
      <c r="I26" s="118"/>
      <c r="J26" s="118"/>
      <c r="K26" s="118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</row>
    <row r="27" spans="1:27" x14ac:dyDescent="0.2">
      <c r="A27" s="118"/>
      <c r="B27" s="118"/>
      <c r="C27" s="118"/>
      <c r="D27" s="118"/>
      <c r="E27" s="118"/>
      <c r="F27" s="118"/>
      <c r="G27" s="118"/>
      <c r="H27" s="118"/>
      <c r="I27" s="120"/>
      <c r="J27" s="118"/>
      <c r="K27" s="118"/>
      <c r="L27" s="111"/>
      <c r="M27" s="121" t="s">
        <v>85</v>
      </c>
      <c r="N27" s="121" t="s">
        <v>29</v>
      </c>
      <c r="O27" s="121" t="s">
        <v>30</v>
      </c>
      <c r="P27" s="121" t="s">
        <v>31</v>
      </c>
      <c r="Q27" s="121" t="s">
        <v>32</v>
      </c>
      <c r="R27" s="121" t="s">
        <v>86</v>
      </c>
      <c r="S27" s="121" t="s">
        <v>87</v>
      </c>
      <c r="T27" s="121" t="s">
        <v>88</v>
      </c>
      <c r="U27" s="121" t="s">
        <v>89</v>
      </c>
      <c r="V27" s="121" t="s">
        <v>90</v>
      </c>
      <c r="W27" s="121" t="s">
        <v>91</v>
      </c>
      <c r="X27" s="111"/>
      <c r="Y27" s="111"/>
      <c r="Z27" s="111"/>
      <c r="AA27" s="111"/>
    </row>
    <row r="28" spans="1:27" x14ac:dyDescent="0.2">
      <c r="A28" s="111"/>
      <c r="B28" s="122"/>
      <c r="C28" s="122"/>
      <c r="D28" s="122"/>
      <c r="E28" s="111"/>
      <c r="F28" s="122"/>
      <c r="G28" s="122"/>
      <c r="H28" s="122"/>
      <c r="I28" s="122"/>
      <c r="J28" s="122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</row>
    <row r="29" spans="1:27" x14ac:dyDescent="0.2">
      <c r="A29" s="111"/>
      <c r="B29" s="111"/>
      <c r="C29" s="123">
        <v>0.7</v>
      </c>
      <c r="D29" s="3" t="s">
        <v>72</v>
      </c>
      <c r="E29" s="124"/>
      <c r="F29" s="124"/>
      <c r="G29" s="124"/>
      <c r="H29" s="124"/>
      <c r="I29" s="125">
        <v>0.85699999999999998</v>
      </c>
      <c r="J29" s="2" t="s">
        <v>72</v>
      </c>
      <c r="K29" s="126">
        <f>NPV(0.1,N29:W29)+M29</f>
        <v>3144567.1057046792</v>
      </c>
      <c r="L29" s="111"/>
      <c r="M29" s="163">
        <v>-3000000</v>
      </c>
      <c r="N29" s="163">
        <v>1000000</v>
      </c>
      <c r="O29" s="163">
        <f>+N29</f>
        <v>1000000</v>
      </c>
      <c r="P29" s="163">
        <f t="shared" ref="P29:W29" si="0">+O29</f>
        <v>1000000</v>
      </c>
      <c r="Q29" s="163">
        <f t="shared" si="0"/>
        <v>1000000</v>
      </c>
      <c r="R29" s="163">
        <f t="shared" si="0"/>
        <v>1000000</v>
      </c>
      <c r="S29" s="163">
        <f t="shared" si="0"/>
        <v>1000000</v>
      </c>
      <c r="T29" s="163">
        <f t="shared" si="0"/>
        <v>1000000</v>
      </c>
      <c r="U29" s="163">
        <f t="shared" si="0"/>
        <v>1000000</v>
      </c>
      <c r="V29" s="163">
        <f t="shared" si="0"/>
        <v>1000000</v>
      </c>
      <c r="W29" s="163">
        <f t="shared" si="0"/>
        <v>1000000</v>
      </c>
      <c r="X29" s="111"/>
      <c r="Y29" s="111"/>
      <c r="Z29" s="111"/>
      <c r="AA29" s="111"/>
    </row>
    <row r="30" spans="1:27" x14ac:dyDescent="0.2">
      <c r="A30" s="111"/>
      <c r="B30" s="111"/>
      <c r="C30" s="127"/>
      <c r="D30" s="128">
        <f>+I29*K29+I30*K30</f>
        <v>2577124.9555641231</v>
      </c>
      <c r="E30" s="111"/>
      <c r="F30" s="111"/>
      <c r="G30" s="111"/>
      <c r="H30" s="111"/>
      <c r="I30" s="125">
        <v>0.14299999999999999</v>
      </c>
      <c r="J30" s="2" t="s">
        <v>71</v>
      </c>
      <c r="K30" s="126">
        <f>NPV(0.1,N30:W30)+M30</f>
        <v>-823559.81835515192</v>
      </c>
      <c r="L30" s="111"/>
      <c r="M30" s="163">
        <f>+M29</f>
        <v>-3000000</v>
      </c>
      <c r="N30" s="163">
        <f>+N29</f>
        <v>1000000</v>
      </c>
      <c r="O30" s="163">
        <f t="shared" ref="O30:W30" si="1">+N30</f>
        <v>1000000</v>
      </c>
      <c r="P30" s="163">
        <f>+P33</f>
        <v>100000</v>
      </c>
      <c r="Q30" s="163">
        <f t="shared" si="1"/>
        <v>100000</v>
      </c>
      <c r="R30" s="163">
        <f t="shared" si="1"/>
        <v>100000</v>
      </c>
      <c r="S30" s="163">
        <f t="shared" si="1"/>
        <v>100000</v>
      </c>
      <c r="T30" s="163">
        <f t="shared" si="1"/>
        <v>100000</v>
      </c>
      <c r="U30" s="163">
        <f t="shared" si="1"/>
        <v>100000</v>
      </c>
      <c r="V30" s="163">
        <f t="shared" si="1"/>
        <v>100000</v>
      </c>
      <c r="W30" s="163">
        <f t="shared" si="1"/>
        <v>100000</v>
      </c>
      <c r="X30" s="111"/>
      <c r="Y30" s="111"/>
      <c r="Z30" s="111"/>
      <c r="AA30" s="111"/>
    </row>
    <row r="31" spans="1:27" x14ac:dyDescent="0.2">
      <c r="A31" s="111"/>
      <c r="B31" s="127" t="s">
        <v>92</v>
      </c>
      <c r="C31" s="129"/>
      <c r="D31" s="130"/>
      <c r="E31" s="111"/>
      <c r="F31" s="111"/>
      <c r="G31" s="111"/>
      <c r="H31" s="111"/>
      <c r="I31" s="131"/>
      <c r="J31" s="111"/>
      <c r="K31" s="122"/>
      <c r="L31" s="111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11"/>
      <c r="Y31" s="111"/>
      <c r="Z31" s="111"/>
      <c r="AA31" s="111"/>
    </row>
    <row r="32" spans="1:27" x14ac:dyDescent="0.2">
      <c r="A32" s="111"/>
      <c r="B32" s="132">
        <f>+C29*D30+C33*D34</f>
        <v>1088324.4820660264</v>
      </c>
      <c r="C32" s="129"/>
      <c r="D32" s="114"/>
      <c r="E32" s="111"/>
      <c r="F32" s="111"/>
      <c r="G32" s="111"/>
      <c r="H32" s="111"/>
      <c r="I32" s="133"/>
      <c r="J32" s="111"/>
      <c r="K32" s="111"/>
      <c r="L32" s="111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11"/>
      <c r="Y32" s="111"/>
      <c r="Z32" s="111"/>
      <c r="AA32" s="111"/>
    </row>
    <row r="33" spans="1:27" x14ac:dyDescent="0.2">
      <c r="A33" s="111"/>
      <c r="B33" s="134"/>
      <c r="C33" s="123">
        <v>0.3</v>
      </c>
      <c r="D33" s="3" t="s">
        <v>71</v>
      </c>
      <c r="E33" s="124"/>
      <c r="F33" s="124"/>
      <c r="G33" s="124"/>
      <c r="H33" s="124"/>
      <c r="I33" s="135">
        <v>1</v>
      </c>
      <c r="J33" s="2" t="s">
        <v>71</v>
      </c>
      <c r="K33" s="126">
        <f>NPV(0.1,N33:W33)+M33</f>
        <v>-2385543.2894295324</v>
      </c>
      <c r="L33" s="111"/>
      <c r="M33" s="163">
        <f>+M30</f>
        <v>-3000000</v>
      </c>
      <c r="N33" s="163">
        <v>100000</v>
      </c>
      <c r="O33" s="163">
        <f t="shared" ref="O33:W33" si="2">+N33</f>
        <v>100000</v>
      </c>
      <c r="P33" s="163">
        <f t="shared" si="2"/>
        <v>100000</v>
      </c>
      <c r="Q33" s="163">
        <f t="shared" si="2"/>
        <v>100000</v>
      </c>
      <c r="R33" s="163">
        <f t="shared" si="2"/>
        <v>100000</v>
      </c>
      <c r="S33" s="163">
        <f t="shared" si="2"/>
        <v>100000</v>
      </c>
      <c r="T33" s="163">
        <f t="shared" si="2"/>
        <v>100000</v>
      </c>
      <c r="U33" s="163">
        <f t="shared" si="2"/>
        <v>100000</v>
      </c>
      <c r="V33" s="163">
        <f t="shared" si="2"/>
        <v>100000</v>
      </c>
      <c r="W33" s="163">
        <f t="shared" si="2"/>
        <v>100000</v>
      </c>
      <c r="X33" s="111"/>
      <c r="Y33" s="111"/>
      <c r="Z33" s="111"/>
      <c r="AA33" s="111"/>
    </row>
    <row r="34" spans="1:27" x14ac:dyDescent="0.2">
      <c r="A34" s="136" t="s">
        <v>93</v>
      </c>
      <c r="B34" s="134"/>
      <c r="C34" s="127"/>
      <c r="D34" s="128">
        <f>+K33</f>
        <v>-2385543.2894295324</v>
      </c>
      <c r="E34" s="111"/>
      <c r="F34" s="111"/>
      <c r="G34" s="111"/>
      <c r="H34" s="111"/>
      <c r="I34" s="133"/>
      <c r="J34" s="111"/>
      <c r="K34" s="111"/>
      <c r="L34" s="111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11"/>
      <c r="Y34" s="111"/>
      <c r="Z34" s="111"/>
      <c r="AA34" s="111"/>
    </row>
    <row r="35" spans="1:27" x14ac:dyDescent="0.2">
      <c r="A35" s="137">
        <f>+B32</f>
        <v>1088324.4820660264</v>
      </c>
      <c r="B35" s="134"/>
      <c r="C35" s="114"/>
      <c r="D35" s="114"/>
      <c r="E35" s="111"/>
      <c r="F35" s="111"/>
      <c r="G35" s="111"/>
      <c r="H35" s="127" t="s">
        <v>94</v>
      </c>
      <c r="I35" s="125">
        <v>0.85699999999999998</v>
      </c>
      <c r="J35" s="80" t="s">
        <v>72</v>
      </c>
      <c r="K35" s="126">
        <f>NPV(0.1,N35:W35)+M35</f>
        <v>914420.11448914418</v>
      </c>
      <c r="L35" s="111"/>
      <c r="M35" s="163">
        <v>-1300000</v>
      </c>
      <c r="N35" s="163">
        <v>450000</v>
      </c>
      <c r="O35" s="163">
        <f>+N35</f>
        <v>450000</v>
      </c>
      <c r="P35" s="163">
        <f>-2200000+700000</f>
        <v>-1500000</v>
      </c>
      <c r="Q35" s="163">
        <v>700000</v>
      </c>
      <c r="R35" s="163">
        <f>+Q35</f>
        <v>700000</v>
      </c>
      <c r="S35" s="163">
        <f t="shared" ref="S35:W35" si="3">+R35</f>
        <v>700000</v>
      </c>
      <c r="T35" s="163">
        <f t="shared" si="3"/>
        <v>700000</v>
      </c>
      <c r="U35" s="163">
        <f t="shared" si="3"/>
        <v>700000</v>
      </c>
      <c r="V35" s="163">
        <f t="shared" si="3"/>
        <v>700000</v>
      </c>
      <c r="W35" s="163">
        <f t="shared" si="3"/>
        <v>700000</v>
      </c>
      <c r="X35" s="111"/>
      <c r="Y35" s="111"/>
      <c r="Z35" s="111"/>
      <c r="AA35" s="111"/>
    </row>
    <row r="36" spans="1:27" x14ac:dyDescent="0.2">
      <c r="A36" s="111"/>
      <c r="B36" s="134"/>
      <c r="C36" s="123">
        <v>0.7</v>
      </c>
      <c r="D36" s="3" t="s">
        <v>72</v>
      </c>
      <c r="E36" s="124"/>
      <c r="F36" s="136" t="s">
        <v>95</v>
      </c>
      <c r="G36" s="139"/>
      <c r="H36" s="132">
        <f>+I35*K35+I36*K36</f>
        <v>504600.78383207595</v>
      </c>
      <c r="I36" s="125">
        <v>0.14299999999999999</v>
      </c>
      <c r="J36" s="80" t="s">
        <v>71</v>
      </c>
      <c r="K36" s="126">
        <f>NPV(0.1,N36:W36)+M36</f>
        <v>-1951449.3306651791</v>
      </c>
      <c r="L36" s="111"/>
      <c r="M36" s="163">
        <f>+M35</f>
        <v>-1300000</v>
      </c>
      <c r="N36" s="163">
        <f>+N35</f>
        <v>450000</v>
      </c>
      <c r="O36" s="163">
        <f>+N36</f>
        <v>450000</v>
      </c>
      <c r="P36" s="163">
        <f>-2200000+50000</f>
        <v>-2150000</v>
      </c>
      <c r="Q36" s="163">
        <v>50000</v>
      </c>
      <c r="R36" s="163">
        <f>+Q36</f>
        <v>50000</v>
      </c>
      <c r="S36" s="163">
        <f t="shared" ref="S36:W36" si="4">+R36</f>
        <v>50000</v>
      </c>
      <c r="T36" s="163">
        <f t="shared" si="4"/>
        <v>50000</v>
      </c>
      <c r="U36" s="163">
        <f t="shared" si="4"/>
        <v>50000</v>
      </c>
      <c r="V36" s="163">
        <f t="shared" si="4"/>
        <v>50000</v>
      </c>
      <c r="W36" s="163">
        <f t="shared" si="4"/>
        <v>50000</v>
      </c>
      <c r="X36" s="111"/>
      <c r="Y36" s="111"/>
      <c r="Z36" s="111"/>
      <c r="AA36" s="111"/>
    </row>
    <row r="37" spans="1:27" x14ac:dyDescent="0.2">
      <c r="A37" s="111"/>
      <c r="B37" s="134"/>
      <c r="C37" s="127"/>
      <c r="D37" s="128">
        <f>+F37</f>
        <v>866749.83801719558</v>
      </c>
      <c r="E37" s="111"/>
      <c r="F37" s="140">
        <f>+H39</f>
        <v>866749.83801719558</v>
      </c>
      <c r="G37" s="111"/>
      <c r="H37" s="129"/>
      <c r="I37" s="133"/>
      <c r="J37" s="111"/>
      <c r="K37" s="111"/>
      <c r="L37" s="111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11"/>
      <c r="Y37" s="111"/>
      <c r="Z37" s="111"/>
      <c r="AA37" s="111"/>
    </row>
    <row r="38" spans="1:27" x14ac:dyDescent="0.2">
      <c r="A38" s="111"/>
      <c r="B38" s="141" t="s">
        <v>96</v>
      </c>
      <c r="C38" s="129"/>
      <c r="D38" s="114"/>
      <c r="E38" s="111"/>
      <c r="F38" s="111"/>
      <c r="G38" s="111"/>
      <c r="H38" s="127" t="s">
        <v>97</v>
      </c>
      <c r="I38" s="125">
        <v>0.85699999999999998</v>
      </c>
      <c r="J38" s="80" t="s">
        <v>72</v>
      </c>
      <c r="K38" s="126">
        <f>NPV(0.1,N38:W38)+M38</f>
        <v>803700.7102238005</v>
      </c>
      <c r="L38" s="111"/>
      <c r="M38" s="163">
        <f>+M36</f>
        <v>-1300000</v>
      </c>
      <c r="N38" s="163">
        <f>+N36</f>
        <v>450000</v>
      </c>
      <c r="O38" s="163">
        <f>+N38</f>
        <v>450000</v>
      </c>
      <c r="P38" s="163">
        <v>300000</v>
      </c>
      <c r="Q38" s="163">
        <f>+P38</f>
        <v>300000</v>
      </c>
      <c r="R38" s="163">
        <f t="shared" ref="R38:W38" si="5">+Q38</f>
        <v>300000</v>
      </c>
      <c r="S38" s="163">
        <f t="shared" si="5"/>
        <v>300000</v>
      </c>
      <c r="T38" s="163">
        <f t="shared" si="5"/>
        <v>300000</v>
      </c>
      <c r="U38" s="163">
        <f t="shared" si="5"/>
        <v>300000</v>
      </c>
      <c r="V38" s="163">
        <f t="shared" si="5"/>
        <v>300000</v>
      </c>
      <c r="W38" s="163">
        <f t="shared" si="5"/>
        <v>300000</v>
      </c>
      <c r="X38" s="111"/>
      <c r="Y38" s="111"/>
      <c r="Z38" s="111"/>
      <c r="AA38" s="111"/>
    </row>
    <row r="39" spans="1:27" x14ac:dyDescent="0.2">
      <c r="A39" s="111"/>
      <c r="B39" s="132">
        <f>+C36*D37+C41*D42</f>
        <v>954072.93929659831</v>
      </c>
      <c r="C39" s="129"/>
      <c r="D39" s="114"/>
      <c r="E39" s="111"/>
      <c r="F39" s="111"/>
      <c r="G39" s="111"/>
      <c r="H39" s="132">
        <f>+I38*K38+I39*K39</f>
        <v>866749.83801719558</v>
      </c>
      <c r="I39" s="125">
        <v>0.14299999999999999</v>
      </c>
      <c r="J39" s="80" t="s">
        <v>71</v>
      </c>
      <c r="K39" s="126">
        <f>NPV(0.1,N39:W39)+M39</f>
        <v>1244603.701786004</v>
      </c>
      <c r="L39" s="111"/>
      <c r="M39" s="163">
        <f>+M38</f>
        <v>-1300000</v>
      </c>
      <c r="N39" s="163">
        <f>+N38</f>
        <v>450000</v>
      </c>
      <c r="O39" s="163">
        <f>+N39</f>
        <v>450000</v>
      </c>
      <c r="P39" s="163">
        <f>+P41</f>
        <v>400000</v>
      </c>
      <c r="Q39" s="163">
        <f>+P39</f>
        <v>400000</v>
      </c>
      <c r="R39" s="163">
        <f t="shared" ref="R39:W39" si="6">+Q39</f>
        <v>400000</v>
      </c>
      <c r="S39" s="163">
        <f t="shared" si="6"/>
        <v>400000</v>
      </c>
      <c r="T39" s="163">
        <f t="shared" si="6"/>
        <v>400000</v>
      </c>
      <c r="U39" s="163">
        <f t="shared" si="6"/>
        <v>400000</v>
      </c>
      <c r="V39" s="163">
        <f t="shared" si="6"/>
        <v>400000</v>
      </c>
      <c r="W39" s="163">
        <f t="shared" si="6"/>
        <v>400000</v>
      </c>
      <c r="X39" s="111"/>
      <c r="Y39" s="111"/>
      <c r="Z39" s="111"/>
      <c r="AA39" s="111"/>
    </row>
    <row r="40" spans="1:27" x14ac:dyDescent="0.2">
      <c r="A40" s="111"/>
      <c r="B40" s="111"/>
      <c r="C40" s="129"/>
      <c r="D40" s="114"/>
      <c r="E40" s="111"/>
      <c r="F40" s="111"/>
      <c r="G40" s="111"/>
      <c r="H40" s="114"/>
      <c r="I40" s="133"/>
      <c r="J40" s="111"/>
      <c r="K40" s="111"/>
      <c r="L40" s="111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11"/>
      <c r="Y40" s="111"/>
      <c r="Z40" s="111"/>
      <c r="AA40" s="111"/>
    </row>
    <row r="41" spans="1:27" x14ac:dyDescent="0.2">
      <c r="A41" s="111"/>
      <c r="B41" s="111"/>
      <c r="C41" s="123">
        <v>0.3</v>
      </c>
      <c r="D41" s="3" t="s">
        <v>71</v>
      </c>
      <c r="E41" s="124"/>
      <c r="F41" s="124"/>
      <c r="G41" s="124"/>
      <c r="H41" s="143"/>
      <c r="I41" s="135">
        <v>1</v>
      </c>
      <c r="J41" s="2" t="s">
        <v>71</v>
      </c>
      <c r="K41" s="126">
        <f>NPV(0.1,N41:W41)+M41</f>
        <v>1157826.8422818715</v>
      </c>
      <c r="L41" s="111"/>
      <c r="M41" s="163">
        <f>+M39</f>
        <v>-1300000</v>
      </c>
      <c r="N41" s="163">
        <v>400000</v>
      </c>
      <c r="O41" s="163">
        <f>+N41</f>
        <v>400000</v>
      </c>
      <c r="P41" s="163">
        <f t="shared" ref="P41:W41" si="7">+O41</f>
        <v>400000</v>
      </c>
      <c r="Q41" s="163">
        <f t="shared" si="7"/>
        <v>400000</v>
      </c>
      <c r="R41" s="163">
        <f t="shared" si="7"/>
        <v>400000</v>
      </c>
      <c r="S41" s="163">
        <f t="shared" si="7"/>
        <v>400000</v>
      </c>
      <c r="T41" s="163">
        <f t="shared" si="7"/>
        <v>400000</v>
      </c>
      <c r="U41" s="163">
        <f t="shared" si="7"/>
        <v>400000</v>
      </c>
      <c r="V41" s="163">
        <f t="shared" si="7"/>
        <v>400000</v>
      </c>
      <c r="W41" s="163">
        <f t="shared" si="7"/>
        <v>400000</v>
      </c>
      <c r="X41" s="111"/>
      <c r="Y41" s="111"/>
      <c r="Z41" s="111"/>
      <c r="AA41" s="111"/>
    </row>
    <row r="42" spans="1:27" x14ac:dyDescent="0.2">
      <c r="A42" s="111"/>
      <c r="B42" s="111"/>
      <c r="C42" s="141"/>
      <c r="D42" s="128">
        <f>+K41</f>
        <v>1157826.8422818715</v>
      </c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</row>
    <row r="43" spans="1:27" x14ac:dyDescent="0.2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</row>
    <row r="44" spans="1:27" x14ac:dyDescent="0.2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</row>
    <row r="45" spans="1:27" x14ac:dyDescent="0.2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</row>
    <row r="46" spans="1:27" x14ac:dyDescent="0.2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</row>
    <row r="47" spans="1:27" x14ac:dyDescent="0.2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</row>
    <row r="48" spans="1:27" x14ac:dyDescent="0.2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</row>
    <row r="49" spans="1:27" x14ac:dyDescent="0.2">
      <c r="A49" s="111"/>
      <c r="B49" s="122"/>
      <c r="C49" s="122"/>
      <c r="D49" s="122"/>
      <c r="E49" s="111"/>
      <c r="F49" s="122"/>
      <c r="G49" s="122"/>
      <c r="H49" s="122"/>
      <c r="I49" s="122"/>
      <c r="J49" s="122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</row>
    <row r="50" spans="1:27" x14ac:dyDescent="0.2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</row>
    <row r="51" spans="1:27" x14ac:dyDescent="0.2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</row>
    <row r="52" spans="1:27" x14ac:dyDescent="0.2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</row>
    <row r="53" spans="1:27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</row>
    <row r="54" spans="1:27" x14ac:dyDescent="0.2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</row>
    <row r="55" spans="1:27" x14ac:dyDescent="0.2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</row>
    <row r="56" spans="1:27" x14ac:dyDescent="0.2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</row>
    <row r="57" spans="1:27" x14ac:dyDescent="0.2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</row>
    <row r="58" spans="1:27" x14ac:dyDescent="0.2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</row>
    <row r="59" spans="1:27" x14ac:dyDescent="0.2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</row>
    <row r="60" spans="1:27" x14ac:dyDescent="0.2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</row>
    <row r="61" spans="1:27" x14ac:dyDescent="0.2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</row>
    <row r="62" spans="1:27" x14ac:dyDescent="0.2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</row>
    <row r="63" spans="1:27" x14ac:dyDescent="0.2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</row>
    <row r="64" spans="1:27" x14ac:dyDescent="0.2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</row>
    <row r="65" spans="1:27" x14ac:dyDescent="0.2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</row>
  </sheetData>
  <mergeCells count="4">
    <mergeCell ref="B2:B3"/>
    <mergeCell ref="D8:F8"/>
    <mergeCell ref="C17:C18"/>
    <mergeCell ref="C20:C23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1"/>
  <sheetViews>
    <sheetView topLeftCell="A21" workbookViewId="0">
      <selection activeCell="C47" sqref="C47"/>
    </sheetView>
  </sheetViews>
  <sheetFormatPr defaultRowHeight="12.75" x14ac:dyDescent="0.2"/>
  <cols>
    <col min="1" max="1" width="11.5703125" bestFit="1" customWidth="1"/>
    <col min="3" max="3" width="15.140625" bestFit="1" customWidth="1"/>
    <col min="4" max="4" width="6.28515625" bestFit="1" customWidth="1"/>
    <col min="5" max="5" width="8.7109375" bestFit="1" customWidth="1"/>
    <col min="6" max="6" width="11.5703125" bestFit="1" customWidth="1"/>
    <col min="7" max="7" width="15.28515625" bestFit="1" customWidth="1"/>
    <col min="9" max="9" width="12.7109375" bestFit="1" customWidth="1"/>
    <col min="11" max="11" width="10" bestFit="1" customWidth="1"/>
    <col min="13" max="13" width="12.140625" bestFit="1" customWidth="1"/>
    <col min="15" max="15" width="12.7109375" bestFit="1" customWidth="1"/>
    <col min="16" max="16" width="12.140625" bestFit="1" customWidth="1"/>
    <col min="17" max="21" width="9.140625" style="111"/>
  </cols>
  <sheetData>
    <row r="1" spans="1:32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</row>
    <row r="2" spans="1:32" x14ac:dyDescent="0.2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</row>
    <row r="3" spans="1:32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</row>
    <row r="4" spans="1:32" x14ac:dyDescent="0.2">
      <c r="A4" s="111"/>
      <c r="B4" s="111"/>
      <c r="C4" s="144" t="s">
        <v>92</v>
      </c>
      <c r="D4" s="145"/>
      <c r="E4" s="145"/>
      <c r="F4" s="111"/>
      <c r="G4" s="111"/>
      <c r="H4" s="111"/>
      <c r="I4" s="111"/>
      <c r="J4" s="111"/>
      <c r="K4" s="111"/>
      <c r="L4" s="146"/>
      <c r="M4" s="111"/>
      <c r="N4" s="111"/>
      <c r="O4" s="146"/>
      <c r="P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</row>
    <row r="5" spans="1:32" x14ac:dyDescent="0.2">
      <c r="A5" s="111"/>
      <c r="B5" s="111"/>
      <c r="C5" s="147">
        <f>+'Arvore 1'!B32/1000</f>
        <v>1088.3244820660263</v>
      </c>
      <c r="D5" s="148"/>
      <c r="E5" s="148"/>
      <c r="F5" s="111"/>
      <c r="G5" s="111"/>
      <c r="H5" s="111"/>
      <c r="I5" s="111"/>
      <c r="J5" s="111"/>
      <c r="K5" s="111"/>
      <c r="L5" s="146"/>
      <c r="M5" s="111"/>
      <c r="N5" s="111"/>
      <c r="O5" s="146"/>
      <c r="P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</row>
    <row r="6" spans="1:32" x14ac:dyDescent="0.2">
      <c r="A6" s="111"/>
      <c r="B6" s="111"/>
      <c r="C6" s="134"/>
      <c r="D6" s="59"/>
      <c r="E6" s="59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</row>
    <row r="7" spans="1:32" x14ac:dyDescent="0.2">
      <c r="A7" s="111"/>
      <c r="B7" s="111"/>
      <c r="C7" s="134"/>
      <c r="D7" s="59"/>
      <c r="E7" s="59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</row>
    <row r="8" spans="1:32" x14ac:dyDescent="0.2">
      <c r="A8" s="111"/>
      <c r="B8" s="111"/>
      <c r="C8" s="134"/>
      <c r="D8" s="59"/>
      <c r="E8" s="59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</row>
    <row r="9" spans="1:32" x14ac:dyDescent="0.2">
      <c r="A9" s="111"/>
      <c r="B9" s="111"/>
      <c r="C9" s="134"/>
      <c r="D9" s="59"/>
      <c r="E9" s="59"/>
      <c r="F9" s="111"/>
      <c r="G9" s="122"/>
      <c r="H9" s="122"/>
      <c r="I9" s="122"/>
      <c r="J9" s="111"/>
      <c r="K9" s="122"/>
      <c r="L9" s="122"/>
      <c r="M9" s="122"/>
      <c r="N9" s="122"/>
      <c r="O9" s="122"/>
      <c r="P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</row>
    <row r="10" spans="1:32" x14ac:dyDescent="0.2">
      <c r="A10" s="111"/>
      <c r="B10" s="111"/>
      <c r="C10" s="134"/>
      <c r="D10" s="59"/>
      <c r="E10" s="59"/>
      <c r="F10" s="111"/>
      <c r="G10" s="111"/>
      <c r="H10" s="149"/>
      <c r="I10" s="3" t="s">
        <v>72</v>
      </c>
      <c r="J10" s="124"/>
      <c r="K10" s="124"/>
      <c r="L10" s="124"/>
      <c r="M10" s="124"/>
      <c r="N10" s="125"/>
      <c r="O10" s="2" t="s">
        <v>72</v>
      </c>
      <c r="P10" s="126">
        <v>3045</v>
      </c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</row>
    <row r="11" spans="1:32" x14ac:dyDescent="0.2">
      <c r="A11" s="111"/>
      <c r="B11" s="111"/>
      <c r="C11" s="134"/>
      <c r="D11" s="59"/>
      <c r="E11" s="59"/>
      <c r="F11" s="111"/>
      <c r="G11" s="111"/>
      <c r="H11" s="127"/>
      <c r="I11" s="128"/>
      <c r="J11" s="111"/>
      <c r="K11" s="111"/>
      <c r="L11" s="111"/>
      <c r="M11" s="111"/>
      <c r="N11" s="125"/>
      <c r="O11" s="2" t="s">
        <v>71</v>
      </c>
      <c r="P11" s="126">
        <v>-924</v>
      </c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</row>
    <row r="12" spans="1:32" x14ac:dyDescent="0.2">
      <c r="A12" s="111"/>
      <c r="B12" s="111"/>
      <c r="C12" s="134"/>
      <c r="D12" s="59"/>
      <c r="E12" s="59"/>
      <c r="F12" s="111"/>
      <c r="G12" s="127" t="s">
        <v>92</v>
      </c>
      <c r="H12" s="129"/>
      <c r="I12" s="130"/>
      <c r="J12" s="111"/>
      <c r="K12" s="111"/>
      <c r="L12" s="111"/>
      <c r="M12" s="111"/>
      <c r="N12" s="131"/>
      <c r="O12" s="111"/>
      <c r="P12" s="122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</row>
    <row r="13" spans="1:32" x14ac:dyDescent="0.2">
      <c r="A13" s="111"/>
      <c r="B13" s="111"/>
      <c r="C13" s="134"/>
      <c r="D13" s="59"/>
      <c r="E13" s="59"/>
      <c r="F13" s="111"/>
      <c r="G13" s="142"/>
      <c r="H13" s="129"/>
      <c r="I13" s="114"/>
      <c r="J13" s="111"/>
      <c r="K13" s="111"/>
      <c r="L13" s="111"/>
      <c r="M13" s="111"/>
      <c r="N13" s="133"/>
      <c r="O13" s="111"/>
      <c r="P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</row>
    <row r="14" spans="1:32" x14ac:dyDescent="0.2">
      <c r="A14" s="111"/>
      <c r="B14" s="111"/>
      <c r="C14" s="134"/>
      <c r="D14" s="59"/>
      <c r="E14" s="59"/>
      <c r="F14" s="111"/>
      <c r="G14" s="134"/>
      <c r="H14" s="149"/>
      <c r="I14" s="3" t="s">
        <v>71</v>
      </c>
      <c r="J14" s="124"/>
      <c r="K14" s="124"/>
      <c r="L14" s="124"/>
      <c r="M14" s="124"/>
      <c r="N14" s="150"/>
      <c r="O14" s="2" t="s">
        <v>71</v>
      </c>
      <c r="P14" s="126">
        <v>-2486</v>
      </c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</row>
    <row r="15" spans="1:32" x14ac:dyDescent="0.2">
      <c r="A15" s="111"/>
      <c r="B15" s="111"/>
      <c r="C15" s="134"/>
      <c r="D15" s="151"/>
      <c r="E15" s="152" t="s">
        <v>98</v>
      </c>
      <c r="F15" s="136" t="s">
        <v>99</v>
      </c>
      <c r="G15" s="134"/>
      <c r="H15" s="127"/>
      <c r="I15" s="128"/>
      <c r="J15" s="111"/>
      <c r="K15" s="111"/>
      <c r="L15" s="111"/>
      <c r="M15" s="111"/>
      <c r="N15" s="133"/>
      <c r="O15" s="111"/>
      <c r="P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</row>
    <row r="16" spans="1:32" x14ac:dyDescent="0.2">
      <c r="A16" s="111"/>
      <c r="B16" s="111"/>
      <c r="C16" s="134"/>
      <c r="D16" s="134"/>
      <c r="E16" s="145" t="s">
        <v>100</v>
      </c>
      <c r="F16" s="137"/>
      <c r="G16" s="134"/>
      <c r="H16" s="114"/>
      <c r="I16" s="114"/>
      <c r="J16" s="111"/>
      <c r="K16" s="111"/>
      <c r="L16" s="111"/>
      <c r="M16" s="127" t="s">
        <v>94</v>
      </c>
      <c r="N16" s="125"/>
      <c r="O16" s="80" t="s">
        <v>72</v>
      </c>
      <c r="P16" s="138">
        <v>649</v>
      </c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32" x14ac:dyDescent="0.2">
      <c r="A17" s="111"/>
      <c r="B17" s="111"/>
      <c r="C17" s="134"/>
      <c r="D17" s="134"/>
      <c r="E17" s="59"/>
      <c r="F17" s="59"/>
      <c r="G17" s="134"/>
      <c r="H17" s="149"/>
      <c r="I17" s="3" t="s">
        <v>72</v>
      </c>
      <c r="J17" s="124"/>
      <c r="K17" s="136" t="s">
        <v>101</v>
      </c>
      <c r="L17" s="139"/>
      <c r="M17" s="132"/>
      <c r="N17" s="125"/>
      <c r="O17" s="80" t="s">
        <v>71</v>
      </c>
      <c r="P17" s="138">
        <v>-2217</v>
      </c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32" x14ac:dyDescent="0.2">
      <c r="A18" s="111"/>
      <c r="B18" s="111"/>
      <c r="C18" s="134"/>
      <c r="D18" s="134"/>
      <c r="E18" s="59"/>
      <c r="F18" s="59"/>
      <c r="G18" s="134"/>
      <c r="H18" s="127"/>
      <c r="I18" s="128"/>
      <c r="J18" s="111"/>
      <c r="K18" s="140"/>
      <c r="L18" s="111"/>
      <c r="M18" s="129"/>
      <c r="N18" s="133"/>
      <c r="O18" s="111"/>
      <c r="P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</row>
    <row r="19" spans="1:32" x14ac:dyDescent="0.2">
      <c r="A19" s="111"/>
      <c r="B19" s="111"/>
      <c r="C19" s="134"/>
      <c r="D19" s="134"/>
      <c r="E19" s="59"/>
      <c r="F19" s="59"/>
      <c r="G19" s="141" t="s">
        <v>96</v>
      </c>
      <c r="H19" s="129"/>
      <c r="I19" s="114"/>
      <c r="J19" s="111"/>
      <c r="K19" s="111"/>
      <c r="L19" s="111"/>
      <c r="M19" s="127" t="s">
        <v>97</v>
      </c>
      <c r="N19" s="125"/>
      <c r="O19" s="80" t="s">
        <v>72</v>
      </c>
      <c r="P19" s="138">
        <v>704</v>
      </c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</row>
    <row r="20" spans="1:32" x14ac:dyDescent="0.2">
      <c r="A20" s="111"/>
      <c r="B20" s="111"/>
      <c r="C20" s="134"/>
      <c r="D20" s="134"/>
      <c r="E20" s="59"/>
      <c r="F20" s="59"/>
      <c r="G20" s="142"/>
      <c r="H20" s="129"/>
      <c r="I20" s="114"/>
      <c r="J20" s="111"/>
      <c r="K20" s="111"/>
      <c r="L20" s="111"/>
      <c r="M20" s="132"/>
      <c r="N20" s="125"/>
      <c r="O20" s="80" t="s">
        <v>71</v>
      </c>
      <c r="P20" s="138">
        <v>1145</v>
      </c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</row>
    <row r="21" spans="1:32" x14ac:dyDescent="0.2">
      <c r="A21" s="111"/>
      <c r="B21" s="111"/>
      <c r="C21" s="134"/>
      <c r="D21" s="134"/>
      <c r="E21" s="59"/>
      <c r="F21" s="59"/>
      <c r="G21" s="111"/>
      <c r="H21" s="129"/>
      <c r="I21" s="114"/>
      <c r="J21" s="111"/>
      <c r="K21" s="111"/>
      <c r="L21" s="111"/>
      <c r="M21" s="114"/>
      <c r="N21" s="133"/>
      <c r="O21" s="111"/>
      <c r="P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</row>
    <row r="22" spans="1:32" x14ac:dyDescent="0.2">
      <c r="A22" s="111"/>
      <c r="B22" s="111"/>
      <c r="C22" s="134"/>
      <c r="D22" s="134"/>
      <c r="E22" s="59"/>
      <c r="F22" s="59"/>
      <c r="G22" s="111"/>
      <c r="H22" s="149"/>
      <c r="I22" s="3" t="s">
        <v>71</v>
      </c>
      <c r="J22" s="124"/>
      <c r="K22" s="124"/>
      <c r="L22" s="124"/>
      <c r="M22" s="143"/>
      <c r="N22" s="150"/>
      <c r="O22" s="2" t="s">
        <v>71</v>
      </c>
      <c r="P22" s="126">
        <v>1058</v>
      </c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</row>
    <row r="23" spans="1:32" x14ac:dyDescent="0.2">
      <c r="A23" s="111"/>
      <c r="B23" s="111"/>
      <c r="C23" s="134"/>
      <c r="D23" s="134"/>
      <c r="E23" s="59"/>
      <c r="F23" s="59"/>
      <c r="G23" s="111"/>
      <c r="H23" s="141"/>
      <c r="I23" s="128"/>
      <c r="J23" s="111"/>
      <c r="K23" s="111"/>
      <c r="L23" s="111"/>
      <c r="M23" s="111"/>
      <c r="N23" s="111"/>
      <c r="O23" s="111"/>
      <c r="P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</row>
    <row r="24" spans="1:32" x14ac:dyDescent="0.2">
      <c r="A24" s="111"/>
      <c r="B24" s="111"/>
      <c r="C24" s="134"/>
      <c r="D24" s="134"/>
      <c r="E24" s="59"/>
      <c r="F24" s="59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</row>
    <row r="25" spans="1:32" x14ac:dyDescent="0.2">
      <c r="A25" s="136" t="s">
        <v>93</v>
      </c>
      <c r="B25" s="139"/>
      <c r="C25" s="153" t="s">
        <v>102</v>
      </c>
      <c r="D25" s="129"/>
      <c r="E25" s="59"/>
      <c r="F25" s="59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</row>
    <row r="26" spans="1:32" x14ac:dyDescent="0.2">
      <c r="A26" s="140"/>
      <c r="B26" s="111"/>
      <c r="C26" s="154"/>
      <c r="D26" s="134"/>
      <c r="E26" s="59"/>
      <c r="F26" s="59"/>
      <c r="G26" s="122"/>
      <c r="H26" s="122"/>
      <c r="I26" s="122"/>
      <c r="J26" s="111"/>
      <c r="K26" s="122"/>
      <c r="L26" s="122"/>
      <c r="M26" s="122"/>
      <c r="N26" s="122"/>
      <c r="O26" s="122"/>
      <c r="P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</row>
    <row r="27" spans="1:32" x14ac:dyDescent="0.2">
      <c r="A27" s="111"/>
      <c r="B27" s="111"/>
      <c r="C27" s="134"/>
      <c r="D27" s="134"/>
      <c r="E27" s="59"/>
      <c r="F27" s="59"/>
      <c r="G27" s="111"/>
      <c r="H27" s="149"/>
      <c r="I27" s="3" t="s">
        <v>72</v>
      </c>
      <c r="J27" s="124"/>
      <c r="K27" s="124"/>
      <c r="L27" s="124"/>
      <c r="M27" s="124"/>
      <c r="N27" s="125"/>
      <c r="O27" s="2" t="s">
        <v>72</v>
      </c>
      <c r="P27" s="126">
        <v>3045</v>
      </c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</row>
    <row r="28" spans="1:32" x14ac:dyDescent="0.2">
      <c r="A28" s="111"/>
      <c r="B28" s="111"/>
      <c r="C28" s="134"/>
      <c r="D28" s="134"/>
      <c r="E28" s="59"/>
      <c r="F28" s="59"/>
      <c r="G28" s="111"/>
      <c r="H28" s="127"/>
      <c r="I28" s="128"/>
      <c r="J28" s="111"/>
      <c r="K28" s="111"/>
      <c r="L28" s="111"/>
      <c r="M28" s="111"/>
      <c r="N28" s="125"/>
      <c r="O28" s="2" t="s">
        <v>71</v>
      </c>
      <c r="P28" s="126">
        <v>-924</v>
      </c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</row>
    <row r="29" spans="1:32" x14ac:dyDescent="0.2">
      <c r="A29" s="111"/>
      <c r="B29" s="111"/>
      <c r="C29" s="134"/>
      <c r="D29" s="134"/>
      <c r="E29" s="59"/>
      <c r="F29" s="59"/>
      <c r="G29" s="127" t="s">
        <v>92</v>
      </c>
      <c r="H29" s="129"/>
      <c r="I29" s="130"/>
      <c r="J29" s="111"/>
      <c r="K29" s="111"/>
      <c r="L29" s="111"/>
      <c r="M29" s="111"/>
      <c r="N29" s="131"/>
      <c r="O29" s="111"/>
      <c r="P29" s="122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</row>
    <row r="30" spans="1:32" x14ac:dyDescent="0.2">
      <c r="A30" s="111"/>
      <c r="B30" s="111"/>
      <c r="C30" s="134"/>
      <c r="D30" s="134"/>
      <c r="E30" s="59"/>
      <c r="F30" s="59"/>
      <c r="G30" s="132"/>
      <c r="H30" s="129"/>
      <c r="I30" s="114"/>
      <c r="J30" s="111"/>
      <c r="K30" s="111"/>
      <c r="L30" s="111"/>
      <c r="M30" s="111"/>
      <c r="N30" s="133"/>
      <c r="O30" s="111"/>
      <c r="P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</row>
    <row r="31" spans="1:32" x14ac:dyDescent="0.2">
      <c r="A31" s="111"/>
      <c r="B31" s="111"/>
      <c r="C31" s="134"/>
      <c r="D31" s="134"/>
      <c r="E31" s="59"/>
      <c r="F31" s="59"/>
      <c r="G31" s="134"/>
      <c r="H31" s="149"/>
      <c r="I31" s="3" t="s">
        <v>71</v>
      </c>
      <c r="J31" s="124"/>
      <c r="K31" s="124"/>
      <c r="L31" s="124"/>
      <c r="M31" s="124"/>
      <c r="N31" s="150"/>
      <c r="O31" s="2" t="s">
        <v>71</v>
      </c>
      <c r="P31" s="126">
        <v>-2486</v>
      </c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</row>
    <row r="32" spans="1:32" x14ac:dyDescent="0.2">
      <c r="A32" s="111"/>
      <c r="B32" s="111"/>
      <c r="C32" s="134"/>
      <c r="D32" s="155"/>
      <c r="E32" s="152" t="s">
        <v>98</v>
      </c>
      <c r="F32" s="136" t="s">
        <v>103</v>
      </c>
      <c r="G32" s="134"/>
      <c r="H32" s="127"/>
      <c r="I32" s="128"/>
      <c r="J32" s="111"/>
      <c r="K32" s="111"/>
      <c r="L32" s="111"/>
      <c r="M32" s="111"/>
      <c r="N32" s="133"/>
      <c r="O32" s="111"/>
      <c r="P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</row>
    <row r="33" spans="1:32" x14ac:dyDescent="0.2">
      <c r="A33" s="111"/>
      <c r="B33" s="111"/>
      <c r="C33" s="134"/>
      <c r="D33" s="59"/>
      <c r="E33" s="145" t="s">
        <v>104</v>
      </c>
      <c r="F33" s="137"/>
      <c r="G33" s="134"/>
      <c r="H33" s="114"/>
      <c r="I33" s="114"/>
      <c r="J33" s="111"/>
      <c r="K33" s="111"/>
      <c r="L33" s="111"/>
      <c r="M33" s="127" t="s">
        <v>94</v>
      </c>
      <c r="N33" s="125"/>
      <c r="O33" s="80" t="s">
        <v>72</v>
      </c>
      <c r="P33" s="138">
        <v>649</v>
      </c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</row>
    <row r="34" spans="1:32" x14ac:dyDescent="0.2">
      <c r="A34" s="111"/>
      <c r="B34" s="111"/>
      <c r="C34" s="134"/>
      <c r="D34" s="59"/>
      <c r="E34" s="59"/>
      <c r="F34" s="111"/>
      <c r="G34" s="134"/>
      <c r="H34" s="149"/>
      <c r="I34" s="3" t="s">
        <v>72</v>
      </c>
      <c r="J34" s="124"/>
      <c r="K34" s="136" t="s">
        <v>105</v>
      </c>
      <c r="L34" s="139"/>
      <c r="M34" s="132"/>
      <c r="N34" s="125"/>
      <c r="O34" s="80" t="s">
        <v>71</v>
      </c>
      <c r="P34" s="138">
        <v>-2217</v>
      </c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</row>
    <row r="35" spans="1:32" x14ac:dyDescent="0.2">
      <c r="A35" s="111"/>
      <c r="B35" s="111"/>
      <c r="C35" s="134"/>
      <c r="D35" s="59"/>
      <c r="E35" s="59"/>
      <c r="F35" s="111"/>
      <c r="G35" s="134"/>
      <c r="H35" s="127"/>
      <c r="I35" s="128"/>
      <c r="J35" s="111"/>
      <c r="K35" s="140"/>
      <c r="L35" s="111"/>
      <c r="M35" s="129"/>
      <c r="N35" s="133"/>
      <c r="O35" s="111"/>
      <c r="P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</row>
    <row r="36" spans="1:32" x14ac:dyDescent="0.2">
      <c r="A36" s="111"/>
      <c r="B36" s="111"/>
      <c r="C36" s="134"/>
      <c r="D36" s="59"/>
      <c r="E36" s="59"/>
      <c r="F36" s="111"/>
      <c r="G36" s="141" t="s">
        <v>96</v>
      </c>
      <c r="H36" s="129"/>
      <c r="I36" s="114"/>
      <c r="J36" s="111"/>
      <c r="K36" s="111"/>
      <c r="L36" s="111"/>
      <c r="M36" s="127" t="s">
        <v>97</v>
      </c>
      <c r="N36" s="125"/>
      <c r="O36" s="80" t="s">
        <v>72</v>
      </c>
      <c r="P36" s="138">
        <v>704</v>
      </c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</row>
    <row r="37" spans="1:32" x14ac:dyDescent="0.2">
      <c r="A37" s="111"/>
      <c r="B37" s="111"/>
      <c r="C37" s="134"/>
      <c r="D37" s="59"/>
      <c r="E37" s="59"/>
      <c r="F37" s="111"/>
      <c r="G37" s="142"/>
      <c r="H37" s="129"/>
      <c r="I37" s="114"/>
      <c r="J37" s="111"/>
      <c r="K37" s="111"/>
      <c r="L37" s="111"/>
      <c r="M37" s="132"/>
      <c r="N37" s="125"/>
      <c r="O37" s="80" t="s">
        <v>71</v>
      </c>
      <c r="P37" s="138">
        <v>1145</v>
      </c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</row>
    <row r="38" spans="1:32" x14ac:dyDescent="0.2">
      <c r="A38" s="111"/>
      <c r="B38" s="111"/>
      <c r="C38" s="134"/>
      <c r="D38" s="59"/>
      <c r="E38" s="59"/>
      <c r="F38" s="111"/>
      <c r="G38" s="111"/>
      <c r="H38" s="129"/>
      <c r="I38" s="114"/>
      <c r="J38" s="111"/>
      <c r="K38" s="111"/>
      <c r="L38" s="111"/>
      <c r="M38" s="114"/>
      <c r="N38" s="133"/>
      <c r="O38" s="111"/>
      <c r="P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</row>
    <row r="39" spans="1:32" x14ac:dyDescent="0.2">
      <c r="A39" s="111"/>
      <c r="B39" s="111"/>
      <c r="C39" s="134"/>
      <c r="D39" s="59"/>
      <c r="E39" s="59"/>
      <c r="F39" s="111"/>
      <c r="G39" s="111"/>
      <c r="H39" s="149"/>
      <c r="I39" s="3" t="s">
        <v>71</v>
      </c>
      <c r="J39" s="124"/>
      <c r="K39" s="124"/>
      <c r="L39" s="124"/>
      <c r="M39" s="143"/>
      <c r="N39" s="150"/>
      <c r="O39" s="2" t="s">
        <v>71</v>
      </c>
      <c r="P39" s="126">
        <v>1058</v>
      </c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</row>
    <row r="40" spans="1:32" x14ac:dyDescent="0.2">
      <c r="A40" s="111"/>
      <c r="B40" s="111"/>
      <c r="C40" s="134"/>
      <c r="D40" s="59"/>
      <c r="E40" s="59"/>
      <c r="F40" s="111"/>
      <c r="G40" s="111"/>
      <c r="H40" s="141"/>
      <c r="I40" s="128"/>
      <c r="J40" s="111"/>
      <c r="K40" s="111"/>
      <c r="L40" s="111"/>
      <c r="M40" s="111"/>
      <c r="N40" s="111"/>
      <c r="O40" s="111"/>
      <c r="P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</row>
    <row r="41" spans="1:32" x14ac:dyDescent="0.2">
      <c r="A41" s="111"/>
      <c r="B41" s="111"/>
      <c r="C41" s="134"/>
      <c r="D41" s="59"/>
      <c r="E41" s="59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</row>
    <row r="42" spans="1:32" x14ac:dyDescent="0.2">
      <c r="A42" s="111"/>
      <c r="B42" s="111"/>
      <c r="C42" s="134"/>
      <c r="D42" s="59"/>
      <c r="E42" s="59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</row>
    <row r="43" spans="1:32" x14ac:dyDescent="0.2">
      <c r="A43" s="111"/>
      <c r="B43" s="111"/>
      <c r="C43" s="134"/>
      <c r="D43" s="59"/>
      <c r="E43" s="59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</row>
    <row r="44" spans="1:32" x14ac:dyDescent="0.2">
      <c r="A44" s="111"/>
      <c r="B44" s="111"/>
      <c r="C44" s="134"/>
      <c r="D44" s="59"/>
      <c r="E44" s="59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</row>
    <row r="45" spans="1:32" x14ac:dyDescent="0.2">
      <c r="A45" s="111"/>
      <c r="B45" s="111"/>
      <c r="C45" s="144" t="s">
        <v>96</v>
      </c>
      <c r="D45" s="145"/>
      <c r="E45" s="145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</row>
    <row r="46" spans="1:32" x14ac:dyDescent="0.2">
      <c r="A46" s="111"/>
      <c r="B46" s="111"/>
      <c r="C46" s="147">
        <f>+'Arvore 1'!B39/1000</f>
        <v>954.07293929659829</v>
      </c>
      <c r="D46" s="148"/>
      <c r="E46" s="148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</row>
    <row r="47" spans="1:32" x14ac:dyDescent="0.2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</row>
    <row r="48" spans="1:32" x14ac:dyDescent="0.2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</row>
    <row r="49" s="111" customFormat="1" x14ac:dyDescent="0.2"/>
    <row r="50" s="111" customFormat="1" x14ac:dyDescent="0.2"/>
    <row r="51" s="111" customFormat="1" x14ac:dyDescent="0.2"/>
    <row r="52" s="111" customFormat="1" x14ac:dyDescent="0.2"/>
    <row r="53" s="111" customFormat="1" x14ac:dyDescent="0.2"/>
    <row r="54" s="111" customFormat="1" x14ac:dyDescent="0.2"/>
    <row r="55" s="111" customFormat="1" x14ac:dyDescent="0.2"/>
    <row r="56" s="111" customFormat="1" x14ac:dyDescent="0.2"/>
    <row r="57" s="111" customFormat="1" x14ac:dyDescent="0.2"/>
    <row r="58" s="111" customFormat="1" x14ac:dyDescent="0.2"/>
    <row r="59" s="111" customFormat="1" x14ac:dyDescent="0.2"/>
    <row r="60" s="111" customFormat="1" x14ac:dyDescent="0.2"/>
    <row r="61" s="111" customFormat="1" x14ac:dyDescent="0.2"/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Projeto</vt:lpstr>
      <vt:lpstr>Monte Carlo</vt:lpstr>
      <vt:lpstr>Arvore 1</vt:lpstr>
      <vt:lpstr>Arvore 2</vt:lpstr>
    </vt:vector>
  </TitlesOfParts>
  <Company>Les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</dc:creator>
  <cp:lastModifiedBy>USP</cp:lastModifiedBy>
  <cp:lastPrinted>2015-12-04T19:49:03Z</cp:lastPrinted>
  <dcterms:created xsi:type="dcterms:W3CDTF">2006-06-01T18:18:55Z</dcterms:created>
  <dcterms:modified xsi:type="dcterms:W3CDTF">2017-03-29T15:39:19Z</dcterms:modified>
</cp:coreProperties>
</file>